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4EDCBCAA-BFED-4328-9174-C80101109F2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edidos" sheetId="1" r:id="rId1"/>
    <sheet name="Modelos" sheetId="12" r:id="rId2"/>
    <sheet name="Clientes" sheetId="15" r:id="rId3"/>
    <sheet name="Secciones" sheetId="22" r:id="rId4"/>
    <sheet name="Provincias" sheetId="18" r:id="rId5"/>
    <sheet name="MateriasPrimas" sheetId="21" r:id="rId6"/>
    <sheet name="Formulas" sheetId="19" r:id="rId7"/>
    <sheet name="Colores" sheetId="20" r:id="rId8"/>
  </sheets>
  <definedNames>
    <definedName name="_xlnm._FilterDatabase" localSheetId="2" hidden="1">Clientes!$A$1:$C$309</definedName>
    <definedName name="_xlnm._FilterDatabase" localSheetId="1" hidden="1">Modelos!$A$1:$J$121</definedName>
    <definedName name="_xlnm._FilterDatabase" localSheetId="0" hidden="1">Pedidos!$A$1:$M$7882</definedName>
    <definedName name="_xlnm._FilterDatabase" localSheetId="4" hidden="1">Provincias!$A$1:$B$1</definedName>
    <definedName name="_xlnm._FilterDatabase" localSheetId="3" hidden="1">Secciones!$A$1:$B$1</definedName>
    <definedName name="_xlnm.Print_Area" localSheetId="0">Pedidos!$A$1:$I$1</definedName>
    <definedName name="SegmentaciónDeDatos_Empresa">#N/A</definedName>
    <definedName name="SegmentaciónDeDatos_Puesto">#N/A</definedName>
    <definedName name="SegmentaciónDeDatos_Sector">#N/A</definedName>
    <definedName name="SegmentaciónDeDatos_Unidad_Negocio">#N/A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/>
  <c r="F2" i="1"/>
  <c r="E3" i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J1852" i="1" s="1"/>
  <c r="K1852" i="1" s="1"/>
  <c r="E1853" i="1"/>
  <c r="F1853" i="1"/>
  <c r="J1853" i="1" s="1"/>
  <c r="K1853" i="1" s="1"/>
  <c r="E1854" i="1"/>
  <c r="F1854" i="1"/>
  <c r="E1855" i="1"/>
  <c r="F1855" i="1"/>
  <c r="J1855" i="1" s="1"/>
  <c r="K1855" i="1" s="1"/>
  <c r="E1856" i="1"/>
  <c r="F1856" i="1"/>
  <c r="E1857" i="1"/>
  <c r="F1857" i="1"/>
  <c r="E1858" i="1"/>
  <c r="F1858" i="1"/>
  <c r="J1858" i="1" s="1"/>
  <c r="K1858" i="1" s="1"/>
  <c r="E1859" i="1"/>
  <c r="F1859" i="1"/>
  <c r="J1859" i="1" s="1"/>
  <c r="K1859" i="1" s="1"/>
  <c r="E1860" i="1"/>
  <c r="F1860" i="1"/>
  <c r="E1861" i="1"/>
  <c r="F1861" i="1"/>
  <c r="J1861" i="1" s="1"/>
  <c r="K1861" i="1" s="1"/>
  <c r="E1862" i="1"/>
  <c r="F1862" i="1"/>
  <c r="E1863" i="1"/>
  <c r="F1863" i="1"/>
  <c r="E1864" i="1"/>
  <c r="F1864" i="1"/>
  <c r="J1864" i="1" s="1"/>
  <c r="K1864" i="1" s="1"/>
  <c r="E1865" i="1"/>
  <c r="F1865" i="1"/>
  <c r="J1865" i="1" s="1"/>
  <c r="K1865" i="1" s="1"/>
  <c r="E1866" i="1"/>
  <c r="F1866" i="1"/>
  <c r="E1867" i="1"/>
  <c r="F1867" i="1"/>
  <c r="J1867" i="1" s="1"/>
  <c r="K1867" i="1" s="1"/>
  <c r="E1868" i="1"/>
  <c r="F1868" i="1"/>
  <c r="E1869" i="1"/>
  <c r="F1869" i="1"/>
  <c r="E1870" i="1"/>
  <c r="F1870" i="1"/>
  <c r="J1870" i="1" s="1"/>
  <c r="K1870" i="1" s="1"/>
  <c r="E1871" i="1"/>
  <c r="F1871" i="1"/>
  <c r="J1871" i="1" s="1"/>
  <c r="K1871" i="1" s="1"/>
  <c r="E1872" i="1"/>
  <c r="F1872" i="1"/>
  <c r="E1873" i="1"/>
  <c r="F1873" i="1"/>
  <c r="J1873" i="1" s="1"/>
  <c r="K1873" i="1" s="1"/>
  <c r="E1874" i="1"/>
  <c r="F1874" i="1"/>
  <c r="E1875" i="1"/>
  <c r="F1875" i="1"/>
  <c r="E1876" i="1"/>
  <c r="F1876" i="1"/>
  <c r="J1876" i="1" s="1"/>
  <c r="K1876" i="1" s="1"/>
  <c r="E1877" i="1"/>
  <c r="F1877" i="1"/>
  <c r="J1877" i="1" s="1"/>
  <c r="K1877" i="1" s="1"/>
  <c r="E1878" i="1"/>
  <c r="F1878" i="1"/>
  <c r="E1879" i="1"/>
  <c r="F1879" i="1"/>
  <c r="J1879" i="1" s="1"/>
  <c r="K1879" i="1" s="1"/>
  <c r="E1880" i="1"/>
  <c r="F1880" i="1"/>
  <c r="E1881" i="1"/>
  <c r="F1881" i="1"/>
  <c r="E1882" i="1"/>
  <c r="F1882" i="1"/>
  <c r="J1882" i="1" s="1"/>
  <c r="K1882" i="1" s="1"/>
  <c r="E1883" i="1"/>
  <c r="F1883" i="1"/>
  <c r="J1883" i="1" s="1"/>
  <c r="K1883" i="1" s="1"/>
  <c r="E1884" i="1"/>
  <c r="F1884" i="1"/>
  <c r="E1885" i="1"/>
  <c r="F1885" i="1"/>
  <c r="J1885" i="1" s="1"/>
  <c r="K1885" i="1" s="1"/>
  <c r="E1886" i="1"/>
  <c r="F1886" i="1"/>
  <c r="E1887" i="1"/>
  <c r="F1887" i="1"/>
  <c r="E1888" i="1"/>
  <c r="F1888" i="1"/>
  <c r="J1888" i="1" s="1"/>
  <c r="K1888" i="1" s="1"/>
  <c r="E1889" i="1"/>
  <c r="F1889" i="1"/>
  <c r="J1889" i="1" s="1"/>
  <c r="K1889" i="1" s="1"/>
  <c r="E1890" i="1"/>
  <c r="F1890" i="1"/>
  <c r="E1891" i="1"/>
  <c r="F1891" i="1"/>
  <c r="J1891" i="1" s="1"/>
  <c r="K1891" i="1" s="1"/>
  <c r="E1892" i="1"/>
  <c r="F1892" i="1"/>
  <c r="E1893" i="1"/>
  <c r="F1893" i="1"/>
  <c r="E1894" i="1"/>
  <c r="F1894" i="1"/>
  <c r="J1894" i="1" s="1"/>
  <c r="K1894" i="1" s="1"/>
  <c r="E1895" i="1"/>
  <c r="F1895" i="1"/>
  <c r="J1895" i="1" s="1"/>
  <c r="K1895" i="1" s="1"/>
  <c r="E1896" i="1"/>
  <c r="F1896" i="1"/>
  <c r="E1897" i="1"/>
  <c r="F1897" i="1"/>
  <c r="J1897" i="1" s="1"/>
  <c r="K1897" i="1" s="1"/>
  <c r="E1898" i="1"/>
  <c r="F1898" i="1"/>
  <c r="E1899" i="1"/>
  <c r="F1899" i="1"/>
  <c r="E1900" i="1"/>
  <c r="F1900" i="1"/>
  <c r="J1900" i="1" s="1"/>
  <c r="K1900" i="1" s="1"/>
  <c r="E1901" i="1"/>
  <c r="F1901" i="1"/>
  <c r="J1901" i="1" s="1"/>
  <c r="K1901" i="1" s="1"/>
  <c r="E1902" i="1"/>
  <c r="F1902" i="1"/>
  <c r="E1903" i="1"/>
  <c r="F1903" i="1"/>
  <c r="J1903" i="1" s="1"/>
  <c r="K1903" i="1" s="1"/>
  <c r="E1904" i="1"/>
  <c r="F1904" i="1"/>
  <c r="E1905" i="1"/>
  <c r="F1905" i="1"/>
  <c r="E1906" i="1"/>
  <c r="F1906" i="1"/>
  <c r="J1906" i="1" s="1"/>
  <c r="K1906" i="1" s="1"/>
  <c r="E1907" i="1"/>
  <c r="F1907" i="1"/>
  <c r="J1907" i="1" s="1"/>
  <c r="K1907" i="1" s="1"/>
  <c r="E1908" i="1"/>
  <c r="F1908" i="1"/>
  <c r="E1909" i="1"/>
  <c r="F1909" i="1"/>
  <c r="J1909" i="1" s="1"/>
  <c r="K1909" i="1" s="1"/>
  <c r="E1910" i="1"/>
  <c r="F1910" i="1"/>
  <c r="E1911" i="1"/>
  <c r="F1911" i="1"/>
  <c r="E1912" i="1"/>
  <c r="F1912" i="1"/>
  <c r="J1912" i="1" s="1"/>
  <c r="K1912" i="1" s="1"/>
  <c r="E1913" i="1"/>
  <c r="F1913" i="1"/>
  <c r="J1913" i="1" s="1"/>
  <c r="K1913" i="1" s="1"/>
  <c r="E1914" i="1"/>
  <c r="F1914" i="1"/>
  <c r="E1915" i="1"/>
  <c r="F1915" i="1"/>
  <c r="J1915" i="1" s="1"/>
  <c r="K1915" i="1" s="1"/>
  <c r="E1916" i="1"/>
  <c r="F1916" i="1"/>
  <c r="E1917" i="1"/>
  <c r="F1917" i="1"/>
  <c r="E1918" i="1"/>
  <c r="F1918" i="1"/>
  <c r="J1918" i="1" s="1"/>
  <c r="K1918" i="1" s="1"/>
  <c r="E1919" i="1"/>
  <c r="F1919" i="1"/>
  <c r="J1919" i="1" s="1"/>
  <c r="K1919" i="1" s="1"/>
  <c r="E1920" i="1"/>
  <c r="F1920" i="1"/>
  <c r="E1921" i="1"/>
  <c r="F1921" i="1"/>
  <c r="J1921" i="1" s="1"/>
  <c r="K1921" i="1" s="1"/>
  <c r="E1922" i="1"/>
  <c r="F1922" i="1"/>
  <c r="E1923" i="1"/>
  <c r="F1923" i="1"/>
  <c r="E1924" i="1"/>
  <c r="F1924" i="1"/>
  <c r="J1924" i="1" s="1"/>
  <c r="K1924" i="1" s="1"/>
  <c r="E1925" i="1"/>
  <c r="F1925" i="1"/>
  <c r="J1925" i="1" s="1"/>
  <c r="K1925" i="1" s="1"/>
  <c r="E1926" i="1"/>
  <c r="F1926" i="1"/>
  <c r="E1927" i="1"/>
  <c r="F1927" i="1"/>
  <c r="J1927" i="1" s="1"/>
  <c r="K1927" i="1" s="1"/>
  <c r="E1928" i="1"/>
  <c r="F1928" i="1"/>
  <c r="E1929" i="1"/>
  <c r="F1929" i="1"/>
  <c r="E1930" i="1"/>
  <c r="F1930" i="1"/>
  <c r="J1930" i="1" s="1"/>
  <c r="K1930" i="1" s="1"/>
  <c r="E1931" i="1"/>
  <c r="F1931" i="1"/>
  <c r="J1931" i="1" s="1"/>
  <c r="K1931" i="1" s="1"/>
  <c r="E1932" i="1"/>
  <c r="F1932" i="1"/>
  <c r="E1933" i="1"/>
  <c r="F1933" i="1"/>
  <c r="J1933" i="1" s="1"/>
  <c r="K1933" i="1" s="1"/>
  <c r="E1934" i="1"/>
  <c r="F1934" i="1"/>
  <c r="E1935" i="1"/>
  <c r="F1935" i="1"/>
  <c r="E1936" i="1"/>
  <c r="F1936" i="1"/>
  <c r="J1936" i="1" s="1"/>
  <c r="K1936" i="1" s="1"/>
  <c r="E1937" i="1"/>
  <c r="F1937" i="1"/>
  <c r="J1937" i="1" s="1"/>
  <c r="K1937" i="1" s="1"/>
  <c r="E1938" i="1"/>
  <c r="F1938" i="1"/>
  <c r="E1939" i="1"/>
  <c r="F1939" i="1"/>
  <c r="J1939" i="1" s="1"/>
  <c r="K1939" i="1" s="1"/>
  <c r="E1940" i="1"/>
  <c r="F1940" i="1"/>
  <c r="E1941" i="1"/>
  <c r="F1941" i="1"/>
  <c r="E1942" i="1"/>
  <c r="F1942" i="1"/>
  <c r="J1942" i="1" s="1"/>
  <c r="K1942" i="1" s="1"/>
  <c r="E1943" i="1"/>
  <c r="F1943" i="1"/>
  <c r="J1943" i="1" s="1"/>
  <c r="K1943" i="1" s="1"/>
  <c r="E1944" i="1"/>
  <c r="F1944" i="1"/>
  <c r="E1945" i="1"/>
  <c r="F1945" i="1"/>
  <c r="J1945" i="1" s="1"/>
  <c r="K1945" i="1" s="1"/>
  <c r="E1946" i="1"/>
  <c r="F1946" i="1"/>
  <c r="E1947" i="1"/>
  <c r="F1947" i="1"/>
  <c r="E1948" i="1"/>
  <c r="F1948" i="1"/>
  <c r="J1948" i="1" s="1"/>
  <c r="K1948" i="1" s="1"/>
  <c r="E1949" i="1"/>
  <c r="F1949" i="1"/>
  <c r="J1949" i="1" s="1"/>
  <c r="K1949" i="1" s="1"/>
  <c r="E1950" i="1"/>
  <c r="F1950" i="1"/>
  <c r="E1951" i="1"/>
  <c r="F1951" i="1"/>
  <c r="J1951" i="1" s="1"/>
  <c r="K1951" i="1" s="1"/>
  <c r="E1952" i="1"/>
  <c r="F1952" i="1"/>
  <c r="E1953" i="1"/>
  <c r="F1953" i="1"/>
  <c r="E1954" i="1"/>
  <c r="F1954" i="1"/>
  <c r="J1954" i="1" s="1"/>
  <c r="K1954" i="1" s="1"/>
  <c r="E1955" i="1"/>
  <c r="F1955" i="1"/>
  <c r="J1955" i="1" s="1"/>
  <c r="K1955" i="1" s="1"/>
  <c r="E1956" i="1"/>
  <c r="F1956" i="1"/>
  <c r="E1957" i="1"/>
  <c r="F1957" i="1"/>
  <c r="J1957" i="1" s="1"/>
  <c r="K1957" i="1" s="1"/>
  <c r="E1958" i="1"/>
  <c r="F1958" i="1"/>
  <c r="E1959" i="1"/>
  <c r="F1959" i="1"/>
  <c r="E1960" i="1"/>
  <c r="F1960" i="1"/>
  <c r="J1960" i="1" s="1"/>
  <c r="K1960" i="1" s="1"/>
  <c r="E1961" i="1"/>
  <c r="F1961" i="1"/>
  <c r="J1961" i="1" s="1"/>
  <c r="K1961" i="1" s="1"/>
  <c r="E1962" i="1"/>
  <c r="F1962" i="1"/>
  <c r="E1963" i="1"/>
  <c r="F1963" i="1"/>
  <c r="J1963" i="1" s="1"/>
  <c r="K1963" i="1" s="1"/>
  <c r="E1964" i="1"/>
  <c r="F1964" i="1"/>
  <c r="E1965" i="1"/>
  <c r="F1965" i="1"/>
  <c r="E1966" i="1"/>
  <c r="F1966" i="1"/>
  <c r="J1966" i="1" s="1"/>
  <c r="K1966" i="1" s="1"/>
  <c r="E1967" i="1"/>
  <c r="F1967" i="1"/>
  <c r="J1967" i="1" s="1"/>
  <c r="K1967" i="1" s="1"/>
  <c r="E1968" i="1"/>
  <c r="F1968" i="1"/>
  <c r="E1969" i="1"/>
  <c r="F1969" i="1"/>
  <c r="J1969" i="1" s="1"/>
  <c r="K1969" i="1" s="1"/>
  <c r="E1970" i="1"/>
  <c r="F1970" i="1"/>
  <c r="E1971" i="1"/>
  <c r="F1971" i="1"/>
  <c r="E1972" i="1"/>
  <c r="F1972" i="1"/>
  <c r="J1972" i="1" s="1"/>
  <c r="K1972" i="1" s="1"/>
  <c r="E1973" i="1"/>
  <c r="F1973" i="1"/>
  <c r="J1973" i="1" s="1"/>
  <c r="K1973" i="1" s="1"/>
  <c r="E1974" i="1"/>
  <c r="F1974" i="1"/>
  <c r="E1975" i="1"/>
  <c r="F1975" i="1"/>
  <c r="J1975" i="1" s="1"/>
  <c r="K1975" i="1" s="1"/>
  <c r="E1976" i="1"/>
  <c r="F1976" i="1"/>
  <c r="E1977" i="1"/>
  <c r="F1977" i="1"/>
  <c r="E1978" i="1"/>
  <c r="F1978" i="1"/>
  <c r="J1978" i="1" s="1"/>
  <c r="K1978" i="1" s="1"/>
  <c r="E1979" i="1"/>
  <c r="F1979" i="1"/>
  <c r="J1979" i="1" s="1"/>
  <c r="K1979" i="1" s="1"/>
  <c r="E1980" i="1"/>
  <c r="F1980" i="1"/>
  <c r="E1981" i="1"/>
  <c r="F1981" i="1"/>
  <c r="J1981" i="1" s="1"/>
  <c r="K1981" i="1" s="1"/>
  <c r="E1982" i="1"/>
  <c r="F1982" i="1"/>
  <c r="E1983" i="1"/>
  <c r="F1983" i="1"/>
  <c r="E1984" i="1"/>
  <c r="F1984" i="1"/>
  <c r="J1984" i="1" s="1"/>
  <c r="K1984" i="1" s="1"/>
  <c r="E1985" i="1"/>
  <c r="F1985" i="1"/>
  <c r="J1985" i="1" s="1"/>
  <c r="K1985" i="1" s="1"/>
  <c r="E1986" i="1"/>
  <c r="F1986" i="1"/>
  <c r="E1987" i="1"/>
  <c r="F1987" i="1"/>
  <c r="J1987" i="1" s="1"/>
  <c r="K1987" i="1" s="1"/>
  <c r="E1988" i="1"/>
  <c r="F1988" i="1"/>
  <c r="E1989" i="1"/>
  <c r="F1989" i="1"/>
  <c r="E1990" i="1"/>
  <c r="F1990" i="1"/>
  <c r="J1990" i="1" s="1"/>
  <c r="K1990" i="1" s="1"/>
  <c r="E1991" i="1"/>
  <c r="F1991" i="1"/>
  <c r="J1991" i="1" s="1"/>
  <c r="K1991" i="1" s="1"/>
  <c r="E1992" i="1"/>
  <c r="F1992" i="1"/>
  <c r="E1993" i="1"/>
  <c r="F1993" i="1"/>
  <c r="J1993" i="1" s="1"/>
  <c r="K1993" i="1" s="1"/>
  <c r="E1994" i="1"/>
  <c r="F1994" i="1"/>
  <c r="E1995" i="1"/>
  <c r="F1995" i="1"/>
  <c r="E1996" i="1"/>
  <c r="F1996" i="1"/>
  <c r="J1996" i="1" s="1"/>
  <c r="K1996" i="1" s="1"/>
  <c r="E1997" i="1"/>
  <c r="F1997" i="1"/>
  <c r="J1997" i="1" s="1"/>
  <c r="K1997" i="1" s="1"/>
  <c r="E1998" i="1"/>
  <c r="F1998" i="1"/>
  <c r="E1999" i="1"/>
  <c r="F1999" i="1"/>
  <c r="J1999" i="1" s="1"/>
  <c r="K1999" i="1" s="1"/>
  <c r="E2000" i="1"/>
  <c r="F2000" i="1"/>
  <c r="E2001" i="1"/>
  <c r="F2001" i="1"/>
  <c r="E2002" i="1"/>
  <c r="F2002" i="1"/>
  <c r="J2002" i="1" s="1"/>
  <c r="K2002" i="1" s="1"/>
  <c r="E2003" i="1"/>
  <c r="F2003" i="1"/>
  <c r="J2003" i="1" s="1"/>
  <c r="K2003" i="1" s="1"/>
  <c r="E2004" i="1"/>
  <c r="F2004" i="1"/>
  <c r="E2005" i="1"/>
  <c r="F2005" i="1"/>
  <c r="J2005" i="1" s="1"/>
  <c r="K2005" i="1" s="1"/>
  <c r="E2006" i="1"/>
  <c r="F2006" i="1"/>
  <c r="E2007" i="1"/>
  <c r="F2007" i="1"/>
  <c r="E2008" i="1"/>
  <c r="F2008" i="1"/>
  <c r="J2008" i="1" s="1"/>
  <c r="K2008" i="1" s="1"/>
  <c r="E2009" i="1"/>
  <c r="F2009" i="1"/>
  <c r="J2009" i="1" s="1"/>
  <c r="K2009" i="1" s="1"/>
  <c r="E2010" i="1"/>
  <c r="F2010" i="1"/>
  <c r="E2011" i="1"/>
  <c r="F2011" i="1"/>
  <c r="J2011" i="1" s="1"/>
  <c r="K2011" i="1" s="1"/>
  <c r="E2012" i="1"/>
  <c r="F2012" i="1"/>
  <c r="E2013" i="1"/>
  <c r="F2013" i="1"/>
  <c r="E2014" i="1"/>
  <c r="F2014" i="1"/>
  <c r="J2014" i="1" s="1"/>
  <c r="K2014" i="1" s="1"/>
  <c r="E2015" i="1"/>
  <c r="F2015" i="1"/>
  <c r="J2015" i="1" s="1"/>
  <c r="K2015" i="1" s="1"/>
  <c r="E2016" i="1"/>
  <c r="F2016" i="1"/>
  <c r="E2017" i="1"/>
  <c r="F2017" i="1"/>
  <c r="J2017" i="1" s="1"/>
  <c r="K2017" i="1" s="1"/>
  <c r="E2018" i="1"/>
  <c r="F2018" i="1"/>
  <c r="E2019" i="1"/>
  <c r="F2019" i="1"/>
  <c r="E2020" i="1"/>
  <c r="F2020" i="1"/>
  <c r="J2020" i="1" s="1"/>
  <c r="K2020" i="1" s="1"/>
  <c r="E2021" i="1"/>
  <c r="F2021" i="1"/>
  <c r="J2021" i="1" s="1"/>
  <c r="K2021" i="1" s="1"/>
  <c r="E2022" i="1"/>
  <c r="F2022" i="1"/>
  <c r="E2023" i="1"/>
  <c r="F2023" i="1"/>
  <c r="J2023" i="1" s="1"/>
  <c r="K2023" i="1" s="1"/>
  <c r="E2024" i="1"/>
  <c r="F2024" i="1"/>
  <c r="E2025" i="1"/>
  <c r="F2025" i="1"/>
  <c r="E2026" i="1"/>
  <c r="F2026" i="1"/>
  <c r="J2026" i="1" s="1"/>
  <c r="K2026" i="1" s="1"/>
  <c r="E2027" i="1"/>
  <c r="F2027" i="1"/>
  <c r="J2027" i="1" s="1"/>
  <c r="K2027" i="1" s="1"/>
  <c r="E2028" i="1"/>
  <c r="F2028" i="1"/>
  <c r="E2029" i="1"/>
  <c r="F2029" i="1"/>
  <c r="J2029" i="1" s="1"/>
  <c r="K2029" i="1" s="1"/>
  <c r="E2030" i="1"/>
  <c r="F2030" i="1"/>
  <c r="E2031" i="1"/>
  <c r="F2031" i="1"/>
  <c r="E2032" i="1"/>
  <c r="F2032" i="1"/>
  <c r="J2032" i="1" s="1"/>
  <c r="K2032" i="1" s="1"/>
  <c r="E2033" i="1"/>
  <c r="F2033" i="1"/>
  <c r="J2033" i="1" s="1"/>
  <c r="K2033" i="1" s="1"/>
  <c r="E2034" i="1"/>
  <c r="F2034" i="1"/>
  <c r="E2035" i="1"/>
  <c r="F2035" i="1"/>
  <c r="J2035" i="1" s="1"/>
  <c r="K2035" i="1" s="1"/>
  <c r="E2036" i="1"/>
  <c r="F2036" i="1"/>
  <c r="E2037" i="1"/>
  <c r="F2037" i="1"/>
  <c r="E2038" i="1"/>
  <c r="F2038" i="1"/>
  <c r="J2038" i="1" s="1"/>
  <c r="K2038" i="1" s="1"/>
  <c r="E2039" i="1"/>
  <c r="F2039" i="1"/>
  <c r="J2039" i="1" s="1"/>
  <c r="K2039" i="1" s="1"/>
  <c r="E2040" i="1"/>
  <c r="F2040" i="1"/>
  <c r="E2041" i="1"/>
  <c r="F2041" i="1"/>
  <c r="J2041" i="1" s="1"/>
  <c r="K2041" i="1" s="1"/>
  <c r="E2042" i="1"/>
  <c r="F2042" i="1"/>
  <c r="E2043" i="1"/>
  <c r="F2043" i="1"/>
  <c r="E2044" i="1"/>
  <c r="F2044" i="1"/>
  <c r="J2044" i="1" s="1"/>
  <c r="K2044" i="1" s="1"/>
  <c r="E2045" i="1"/>
  <c r="F2045" i="1"/>
  <c r="J2045" i="1" s="1"/>
  <c r="K2045" i="1" s="1"/>
  <c r="E2046" i="1"/>
  <c r="F2046" i="1"/>
  <c r="E2047" i="1"/>
  <c r="F2047" i="1"/>
  <c r="J2047" i="1" s="1"/>
  <c r="K2047" i="1" s="1"/>
  <c r="E2048" i="1"/>
  <c r="F2048" i="1"/>
  <c r="E2049" i="1"/>
  <c r="F2049" i="1"/>
  <c r="E2050" i="1"/>
  <c r="F2050" i="1"/>
  <c r="J2050" i="1" s="1"/>
  <c r="K2050" i="1" s="1"/>
  <c r="E2051" i="1"/>
  <c r="F2051" i="1"/>
  <c r="J2051" i="1" s="1"/>
  <c r="K2051" i="1" s="1"/>
  <c r="E2052" i="1"/>
  <c r="F2052" i="1"/>
  <c r="E2053" i="1"/>
  <c r="F2053" i="1"/>
  <c r="J2053" i="1" s="1"/>
  <c r="K2053" i="1" s="1"/>
  <c r="E2054" i="1"/>
  <c r="F2054" i="1"/>
  <c r="E2055" i="1"/>
  <c r="F2055" i="1"/>
  <c r="E2056" i="1"/>
  <c r="F2056" i="1"/>
  <c r="J2056" i="1" s="1"/>
  <c r="K2056" i="1" s="1"/>
  <c r="E2057" i="1"/>
  <c r="F2057" i="1"/>
  <c r="J2057" i="1" s="1"/>
  <c r="K2057" i="1" s="1"/>
  <c r="E2058" i="1"/>
  <c r="F2058" i="1"/>
  <c r="E2059" i="1"/>
  <c r="F2059" i="1"/>
  <c r="J2059" i="1" s="1"/>
  <c r="K2059" i="1" s="1"/>
  <c r="E2060" i="1"/>
  <c r="F2060" i="1"/>
  <c r="E2061" i="1"/>
  <c r="F2061" i="1"/>
  <c r="E2062" i="1"/>
  <c r="F2062" i="1"/>
  <c r="J2062" i="1" s="1"/>
  <c r="K2062" i="1" s="1"/>
  <c r="E2063" i="1"/>
  <c r="F2063" i="1"/>
  <c r="J2063" i="1" s="1"/>
  <c r="K2063" i="1" s="1"/>
  <c r="E2064" i="1"/>
  <c r="F2064" i="1"/>
  <c r="E2065" i="1"/>
  <c r="F2065" i="1"/>
  <c r="J2065" i="1" s="1"/>
  <c r="K2065" i="1" s="1"/>
  <c r="E2066" i="1"/>
  <c r="F2066" i="1"/>
  <c r="E2067" i="1"/>
  <c r="F2067" i="1"/>
  <c r="E2068" i="1"/>
  <c r="F2068" i="1"/>
  <c r="J2068" i="1" s="1"/>
  <c r="K2068" i="1" s="1"/>
  <c r="E2069" i="1"/>
  <c r="F2069" i="1"/>
  <c r="J2069" i="1" s="1"/>
  <c r="K2069" i="1" s="1"/>
  <c r="E2070" i="1"/>
  <c r="F2070" i="1"/>
  <c r="E2071" i="1"/>
  <c r="F2071" i="1"/>
  <c r="J2071" i="1" s="1"/>
  <c r="K2071" i="1" s="1"/>
  <c r="E2072" i="1"/>
  <c r="F2072" i="1"/>
  <c r="E2073" i="1"/>
  <c r="F2073" i="1"/>
  <c r="E2074" i="1"/>
  <c r="F2074" i="1"/>
  <c r="J2074" i="1" s="1"/>
  <c r="K2074" i="1" s="1"/>
  <c r="E2075" i="1"/>
  <c r="F2075" i="1"/>
  <c r="J2075" i="1" s="1"/>
  <c r="K2075" i="1" s="1"/>
  <c r="E2076" i="1"/>
  <c r="F2076" i="1"/>
  <c r="E2077" i="1"/>
  <c r="F2077" i="1"/>
  <c r="J2077" i="1" s="1"/>
  <c r="K2077" i="1" s="1"/>
  <c r="E2078" i="1"/>
  <c r="F2078" i="1"/>
  <c r="E2079" i="1"/>
  <c r="F2079" i="1"/>
  <c r="E2080" i="1"/>
  <c r="F2080" i="1"/>
  <c r="J2080" i="1" s="1"/>
  <c r="K2080" i="1" s="1"/>
  <c r="E2081" i="1"/>
  <c r="F2081" i="1"/>
  <c r="J2081" i="1" s="1"/>
  <c r="K2081" i="1" s="1"/>
  <c r="E2082" i="1"/>
  <c r="F2082" i="1"/>
  <c r="E2083" i="1"/>
  <c r="F2083" i="1"/>
  <c r="J2083" i="1" s="1"/>
  <c r="K2083" i="1" s="1"/>
  <c r="E2084" i="1"/>
  <c r="F2084" i="1"/>
  <c r="E2085" i="1"/>
  <c r="F2085" i="1"/>
  <c r="E2086" i="1"/>
  <c r="F2086" i="1"/>
  <c r="J2086" i="1" s="1"/>
  <c r="K2086" i="1" s="1"/>
  <c r="E2087" i="1"/>
  <c r="F2087" i="1"/>
  <c r="J2087" i="1" s="1"/>
  <c r="K2087" i="1" s="1"/>
  <c r="E2088" i="1"/>
  <c r="F2088" i="1"/>
  <c r="E2089" i="1"/>
  <c r="F2089" i="1"/>
  <c r="J2089" i="1" s="1"/>
  <c r="K2089" i="1" s="1"/>
  <c r="E2090" i="1"/>
  <c r="F2090" i="1"/>
  <c r="E2091" i="1"/>
  <c r="F2091" i="1"/>
  <c r="E2092" i="1"/>
  <c r="F2092" i="1"/>
  <c r="J2092" i="1" s="1"/>
  <c r="K2092" i="1" s="1"/>
  <c r="E2093" i="1"/>
  <c r="F2093" i="1"/>
  <c r="J2093" i="1" s="1"/>
  <c r="K2093" i="1" s="1"/>
  <c r="E2094" i="1"/>
  <c r="F2094" i="1"/>
  <c r="E2095" i="1"/>
  <c r="F2095" i="1"/>
  <c r="J2095" i="1" s="1"/>
  <c r="K2095" i="1" s="1"/>
  <c r="E2096" i="1"/>
  <c r="F2096" i="1"/>
  <c r="E2097" i="1"/>
  <c r="F2097" i="1"/>
  <c r="E2098" i="1"/>
  <c r="F2098" i="1"/>
  <c r="J2098" i="1" s="1"/>
  <c r="K2098" i="1" s="1"/>
  <c r="E2099" i="1"/>
  <c r="F2099" i="1"/>
  <c r="J2099" i="1" s="1"/>
  <c r="K2099" i="1" s="1"/>
  <c r="E2100" i="1"/>
  <c r="F2100" i="1"/>
  <c r="E2101" i="1"/>
  <c r="F2101" i="1"/>
  <c r="J2101" i="1" s="1"/>
  <c r="K2101" i="1" s="1"/>
  <c r="E2102" i="1"/>
  <c r="F2102" i="1"/>
  <c r="E2103" i="1"/>
  <c r="F2103" i="1"/>
  <c r="E2104" i="1"/>
  <c r="F2104" i="1"/>
  <c r="J2104" i="1" s="1"/>
  <c r="K2104" i="1" s="1"/>
  <c r="E2105" i="1"/>
  <c r="F2105" i="1"/>
  <c r="J2105" i="1" s="1"/>
  <c r="K2105" i="1" s="1"/>
  <c r="E2106" i="1"/>
  <c r="F2106" i="1"/>
  <c r="E2107" i="1"/>
  <c r="F2107" i="1"/>
  <c r="J2107" i="1" s="1"/>
  <c r="K2107" i="1" s="1"/>
  <c r="E2108" i="1"/>
  <c r="F2108" i="1"/>
  <c r="E2109" i="1"/>
  <c r="F2109" i="1"/>
  <c r="E2110" i="1"/>
  <c r="F2110" i="1"/>
  <c r="J2110" i="1" s="1"/>
  <c r="K2110" i="1" s="1"/>
  <c r="E2111" i="1"/>
  <c r="F2111" i="1"/>
  <c r="J2111" i="1" s="1"/>
  <c r="K2111" i="1" s="1"/>
  <c r="E2112" i="1"/>
  <c r="F2112" i="1"/>
  <c r="E2113" i="1"/>
  <c r="F2113" i="1"/>
  <c r="J2113" i="1" s="1"/>
  <c r="K2113" i="1" s="1"/>
  <c r="E2114" i="1"/>
  <c r="F2114" i="1"/>
  <c r="E2115" i="1"/>
  <c r="F2115" i="1"/>
  <c r="E2116" i="1"/>
  <c r="F2116" i="1"/>
  <c r="J2116" i="1" s="1"/>
  <c r="K2116" i="1" s="1"/>
  <c r="E2117" i="1"/>
  <c r="F2117" i="1"/>
  <c r="J2117" i="1" s="1"/>
  <c r="K2117" i="1" s="1"/>
  <c r="E2118" i="1"/>
  <c r="F2118" i="1"/>
  <c r="E2119" i="1"/>
  <c r="F2119" i="1"/>
  <c r="J2119" i="1" s="1"/>
  <c r="K2119" i="1" s="1"/>
  <c r="E2120" i="1"/>
  <c r="F2120" i="1"/>
  <c r="E2121" i="1"/>
  <c r="F2121" i="1"/>
  <c r="E2122" i="1"/>
  <c r="F2122" i="1"/>
  <c r="J2122" i="1" s="1"/>
  <c r="K2122" i="1" s="1"/>
  <c r="E2123" i="1"/>
  <c r="F2123" i="1"/>
  <c r="J2123" i="1" s="1"/>
  <c r="K2123" i="1" s="1"/>
  <c r="E2124" i="1"/>
  <c r="F2124" i="1"/>
  <c r="E2125" i="1"/>
  <c r="F2125" i="1"/>
  <c r="J2125" i="1" s="1"/>
  <c r="K2125" i="1" s="1"/>
  <c r="E2126" i="1"/>
  <c r="F2126" i="1"/>
  <c r="E2127" i="1"/>
  <c r="F2127" i="1"/>
  <c r="E2128" i="1"/>
  <c r="F2128" i="1"/>
  <c r="J2128" i="1" s="1"/>
  <c r="K2128" i="1" s="1"/>
  <c r="E2129" i="1"/>
  <c r="F2129" i="1"/>
  <c r="J2129" i="1" s="1"/>
  <c r="K2129" i="1" s="1"/>
  <c r="E2130" i="1"/>
  <c r="F2130" i="1"/>
  <c r="E2131" i="1"/>
  <c r="F2131" i="1"/>
  <c r="J2131" i="1" s="1"/>
  <c r="K2131" i="1" s="1"/>
  <c r="E2132" i="1"/>
  <c r="F2132" i="1"/>
  <c r="E2133" i="1"/>
  <c r="F2133" i="1"/>
  <c r="E2134" i="1"/>
  <c r="F2134" i="1"/>
  <c r="J2134" i="1" s="1"/>
  <c r="K2134" i="1" s="1"/>
  <c r="E2135" i="1"/>
  <c r="F2135" i="1"/>
  <c r="J2135" i="1" s="1"/>
  <c r="K2135" i="1" s="1"/>
  <c r="E2136" i="1"/>
  <c r="F2136" i="1"/>
  <c r="E2137" i="1"/>
  <c r="F2137" i="1"/>
  <c r="J2137" i="1" s="1"/>
  <c r="K2137" i="1" s="1"/>
  <c r="E2138" i="1"/>
  <c r="F2138" i="1"/>
  <c r="E2139" i="1"/>
  <c r="F2139" i="1"/>
  <c r="E2140" i="1"/>
  <c r="F2140" i="1"/>
  <c r="J2140" i="1" s="1"/>
  <c r="K2140" i="1" s="1"/>
  <c r="E2141" i="1"/>
  <c r="F2141" i="1"/>
  <c r="J2141" i="1" s="1"/>
  <c r="K2141" i="1" s="1"/>
  <c r="E2142" i="1"/>
  <c r="F2142" i="1"/>
  <c r="E2143" i="1"/>
  <c r="F2143" i="1"/>
  <c r="J2143" i="1" s="1"/>
  <c r="K2143" i="1" s="1"/>
  <c r="E2144" i="1"/>
  <c r="F2144" i="1"/>
  <c r="E2145" i="1"/>
  <c r="F2145" i="1"/>
  <c r="E2146" i="1"/>
  <c r="F2146" i="1"/>
  <c r="J2146" i="1" s="1"/>
  <c r="K2146" i="1" s="1"/>
  <c r="E2147" i="1"/>
  <c r="F2147" i="1"/>
  <c r="J2147" i="1" s="1"/>
  <c r="K2147" i="1" s="1"/>
  <c r="E2148" i="1"/>
  <c r="F2148" i="1"/>
  <c r="E2149" i="1"/>
  <c r="F2149" i="1"/>
  <c r="J2149" i="1" s="1"/>
  <c r="K2149" i="1" s="1"/>
  <c r="E2150" i="1"/>
  <c r="F2150" i="1"/>
  <c r="E2151" i="1"/>
  <c r="F2151" i="1"/>
  <c r="E2152" i="1"/>
  <c r="F2152" i="1"/>
  <c r="J2152" i="1" s="1"/>
  <c r="K2152" i="1" s="1"/>
  <c r="E2153" i="1"/>
  <c r="F2153" i="1"/>
  <c r="J2153" i="1" s="1"/>
  <c r="K2153" i="1" s="1"/>
  <c r="E2154" i="1"/>
  <c r="F2154" i="1"/>
  <c r="E2155" i="1"/>
  <c r="F2155" i="1"/>
  <c r="J2155" i="1" s="1"/>
  <c r="K2155" i="1" s="1"/>
  <c r="E2156" i="1"/>
  <c r="F2156" i="1"/>
  <c r="E2157" i="1"/>
  <c r="F2157" i="1"/>
  <c r="E2158" i="1"/>
  <c r="F2158" i="1"/>
  <c r="J2158" i="1" s="1"/>
  <c r="K2158" i="1" s="1"/>
  <c r="E2159" i="1"/>
  <c r="F2159" i="1"/>
  <c r="J2159" i="1" s="1"/>
  <c r="K2159" i="1" s="1"/>
  <c r="E2160" i="1"/>
  <c r="F2160" i="1"/>
  <c r="E2161" i="1"/>
  <c r="F2161" i="1"/>
  <c r="J2161" i="1" s="1"/>
  <c r="K2161" i="1" s="1"/>
  <c r="E2162" i="1"/>
  <c r="F2162" i="1"/>
  <c r="E2163" i="1"/>
  <c r="F2163" i="1"/>
  <c r="E2164" i="1"/>
  <c r="F2164" i="1"/>
  <c r="J2164" i="1" s="1"/>
  <c r="K2164" i="1" s="1"/>
  <c r="E2165" i="1"/>
  <c r="F2165" i="1"/>
  <c r="J2165" i="1" s="1"/>
  <c r="K2165" i="1" s="1"/>
  <c r="E2166" i="1"/>
  <c r="F2166" i="1"/>
  <c r="E2167" i="1"/>
  <c r="F2167" i="1"/>
  <c r="J2167" i="1" s="1"/>
  <c r="K2167" i="1" s="1"/>
  <c r="E2168" i="1"/>
  <c r="F2168" i="1"/>
  <c r="E2169" i="1"/>
  <c r="F2169" i="1"/>
  <c r="E2170" i="1"/>
  <c r="F2170" i="1"/>
  <c r="J2170" i="1" s="1"/>
  <c r="K2170" i="1" s="1"/>
  <c r="E2171" i="1"/>
  <c r="F2171" i="1"/>
  <c r="J2171" i="1" s="1"/>
  <c r="K2171" i="1" s="1"/>
  <c r="E2172" i="1"/>
  <c r="F2172" i="1"/>
  <c r="E2173" i="1"/>
  <c r="F2173" i="1"/>
  <c r="J2173" i="1" s="1"/>
  <c r="K2173" i="1" s="1"/>
  <c r="E2174" i="1"/>
  <c r="F2174" i="1"/>
  <c r="E2175" i="1"/>
  <c r="F2175" i="1"/>
  <c r="E2176" i="1"/>
  <c r="F2176" i="1"/>
  <c r="J2176" i="1" s="1"/>
  <c r="K2176" i="1" s="1"/>
  <c r="E2177" i="1"/>
  <c r="F2177" i="1"/>
  <c r="J2177" i="1" s="1"/>
  <c r="K2177" i="1" s="1"/>
  <c r="E2178" i="1"/>
  <c r="F2178" i="1"/>
  <c r="E2179" i="1"/>
  <c r="F2179" i="1"/>
  <c r="J2179" i="1" s="1"/>
  <c r="K2179" i="1" s="1"/>
  <c r="E2180" i="1"/>
  <c r="F2180" i="1"/>
  <c r="E2181" i="1"/>
  <c r="F2181" i="1"/>
  <c r="E2182" i="1"/>
  <c r="F2182" i="1"/>
  <c r="J2182" i="1" s="1"/>
  <c r="K2182" i="1" s="1"/>
  <c r="E2183" i="1"/>
  <c r="F2183" i="1"/>
  <c r="J2183" i="1" s="1"/>
  <c r="K2183" i="1" s="1"/>
  <c r="E2184" i="1"/>
  <c r="F2184" i="1"/>
  <c r="E2185" i="1"/>
  <c r="F2185" i="1"/>
  <c r="J2185" i="1" s="1"/>
  <c r="K2185" i="1" s="1"/>
  <c r="E2186" i="1"/>
  <c r="F2186" i="1"/>
  <c r="E2187" i="1"/>
  <c r="F2187" i="1"/>
  <c r="E2188" i="1"/>
  <c r="F2188" i="1"/>
  <c r="J2188" i="1" s="1"/>
  <c r="K2188" i="1" s="1"/>
  <c r="E2189" i="1"/>
  <c r="F2189" i="1"/>
  <c r="J2189" i="1" s="1"/>
  <c r="K2189" i="1" s="1"/>
  <c r="E2190" i="1"/>
  <c r="F2190" i="1"/>
  <c r="E2191" i="1"/>
  <c r="F2191" i="1"/>
  <c r="J2191" i="1" s="1"/>
  <c r="K2191" i="1" s="1"/>
  <c r="E2192" i="1"/>
  <c r="F2192" i="1"/>
  <c r="E2193" i="1"/>
  <c r="F2193" i="1"/>
  <c r="E2194" i="1"/>
  <c r="F2194" i="1"/>
  <c r="J2194" i="1" s="1"/>
  <c r="K2194" i="1" s="1"/>
  <c r="E2195" i="1"/>
  <c r="F2195" i="1"/>
  <c r="J2195" i="1" s="1"/>
  <c r="K2195" i="1" s="1"/>
  <c r="E2196" i="1"/>
  <c r="F2196" i="1"/>
  <c r="E2197" i="1"/>
  <c r="F2197" i="1"/>
  <c r="J2197" i="1" s="1"/>
  <c r="K2197" i="1" s="1"/>
  <c r="E2198" i="1"/>
  <c r="F2198" i="1"/>
  <c r="E2199" i="1"/>
  <c r="F2199" i="1"/>
  <c r="E2200" i="1"/>
  <c r="F2200" i="1"/>
  <c r="J2200" i="1" s="1"/>
  <c r="K2200" i="1" s="1"/>
  <c r="E2201" i="1"/>
  <c r="F2201" i="1"/>
  <c r="J2201" i="1" s="1"/>
  <c r="K2201" i="1" s="1"/>
  <c r="E2202" i="1"/>
  <c r="F2202" i="1"/>
  <c r="E2203" i="1"/>
  <c r="F2203" i="1"/>
  <c r="J2203" i="1" s="1"/>
  <c r="K2203" i="1" s="1"/>
  <c r="E2204" i="1"/>
  <c r="F2204" i="1"/>
  <c r="E2205" i="1"/>
  <c r="F2205" i="1"/>
  <c r="E2206" i="1"/>
  <c r="F2206" i="1"/>
  <c r="J2206" i="1" s="1"/>
  <c r="K2206" i="1" s="1"/>
  <c r="E2207" i="1"/>
  <c r="F2207" i="1"/>
  <c r="J2207" i="1" s="1"/>
  <c r="K2207" i="1" s="1"/>
  <c r="E2208" i="1"/>
  <c r="F2208" i="1"/>
  <c r="E2209" i="1"/>
  <c r="F2209" i="1"/>
  <c r="J2209" i="1" s="1"/>
  <c r="K2209" i="1" s="1"/>
  <c r="E2210" i="1"/>
  <c r="F2210" i="1"/>
  <c r="E2211" i="1"/>
  <c r="F2211" i="1"/>
  <c r="E2212" i="1"/>
  <c r="F2212" i="1"/>
  <c r="J2212" i="1" s="1"/>
  <c r="K2212" i="1" s="1"/>
  <c r="E2213" i="1"/>
  <c r="F2213" i="1"/>
  <c r="J2213" i="1" s="1"/>
  <c r="K2213" i="1" s="1"/>
  <c r="E2214" i="1"/>
  <c r="F2214" i="1"/>
  <c r="E2215" i="1"/>
  <c r="F2215" i="1"/>
  <c r="J2215" i="1" s="1"/>
  <c r="K2215" i="1" s="1"/>
  <c r="E2216" i="1"/>
  <c r="F2216" i="1"/>
  <c r="E2217" i="1"/>
  <c r="F2217" i="1"/>
  <c r="E2218" i="1"/>
  <c r="F2218" i="1"/>
  <c r="J2218" i="1" s="1"/>
  <c r="K2218" i="1" s="1"/>
  <c r="E2219" i="1"/>
  <c r="F2219" i="1"/>
  <c r="J2219" i="1" s="1"/>
  <c r="K2219" i="1" s="1"/>
  <c r="E2220" i="1"/>
  <c r="F2220" i="1"/>
  <c r="E2221" i="1"/>
  <c r="F2221" i="1"/>
  <c r="J2221" i="1" s="1"/>
  <c r="K2221" i="1" s="1"/>
  <c r="E2222" i="1"/>
  <c r="F2222" i="1"/>
  <c r="J2222" i="1" s="1"/>
  <c r="K2222" i="1" s="1"/>
  <c r="E2223" i="1"/>
  <c r="F2223" i="1"/>
  <c r="E2224" i="1"/>
  <c r="F2224" i="1"/>
  <c r="J2224" i="1" s="1"/>
  <c r="K2224" i="1" s="1"/>
  <c r="E2225" i="1"/>
  <c r="F2225" i="1"/>
  <c r="J2225" i="1" s="1"/>
  <c r="K2225" i="1" s="1"/>
  <c r="E2226" i="1"/>
  <c r="F2226" i="1"/>
  <c r="E2227" i="1"/>
  <c r="F2227" i="1"/>
  <c r="J2227" i="1" s="1"/>
  <c r="K2227" i="1" s="1"/>
  <c r="E2228" i="1"/>
  <c r="F2228" i="1"/>
  <c r="J2228" i="1" s="1"/>
  <c r="K2228" i="1" s="1"/>
  <c r="E2229" i="1"/>
  <c r="F2229" i="1"/>
  <c r="E2230" i="1"/>
  <c r="F2230" i="1"/>
  <c r="J2230" i="1" s="1"/>
  <c r="K2230" i="1" s="1"/>
  <c r="E2231" i="1"/>
  <c r="F2231" i="1"/>
  <c r="J2231" i="1" s="1"/>
  <c r="K2231" i="1" s="1"/>
  <c r="E2232" i="1"/>
  <c r="F2232" i="1"/>
  <c r="E2233" i="1"/>
  <c r="F2233" i="1"/>
  <c r="J2233" i="1" s="1"/>
  <c r="K2233" i="1" s="1"/>
  <c r="E2234" i="1"/>
  <c r="F2234" i="1"/>
  <c r="E2235" i="1"/>
  <c r="F2235" i="1"/>
  <c r="E2236" i="1"/>
  <c r="F2236" i="1"/>
  <c r="J2236" i="1" s="1"/>
  <c r="K2236" i="1" s="1"/>
  <c r="E2237" i="1"/>
  <c r="F2237" i="1"/>
  <c r="J2237" i="1" s="1"/>
  <c r="K2237" i="1" s="1"/>
  <c r="E2238" i="1"/>
  <c r="F2238" i="1"/>
  <c r="E2239" i="1"/>
  <c r="F2239" i="1"/>
  <c r="J2239" i="1" s="1"/>
  <c r="K2239" i="1" s="1"/>
  <c r="E2240" i="1"/>
  <c r="F2240" i="1"/>
  <c r="E2241" i="1"/>
  <c r="F2241" i="1"/>
  <c r="E2242" i="1"/>
  <c r="F2242" i="1"/>
  <c r="J2242" i="1" s="1"/>
  <c r="K2242" i="1" s="1"/>
  <c r="E2243" i="1"/>
  <c r="F2243" i="1"/>
  <c r="J2243" i="1" s="1"/>
  <c r="K2243" i="1" s="1"/>
  <c r="E2244" i="1"/>
  <c r="F2244" i="1"/>
  <c r="E2245" i="1"/>
  <c r="F2245" i="1"/>
  <c r="J2245" i="1" s="1"/>
  <c r="K2245" i="1" s="1"/>
  <c r="E2246" i="1"/>
  <c r="F2246" i="1"/>
  <c r="E2247" i="1"/>
  <c r="F2247" i="1"/>
  <c r="E2248" i="1"/>
  <c r="F2248" i="1"/>
  <c r="J2248" i="1" s="1"/>
  <c r="K2248" i="1" s="1"/>
  <c r="E2249" i="1"/>
  <c r="F2249" i="1"/>
  <c r="J2249" i="1" s="1"/>
  <c r="K2249" i="1" s="1"/>
  <c r="E2250" i="1"/>
  <c r="F2250" i="1"/>
  <c r="E2251" i="1"/>
  <c r="F2251" i="1"/>
  <c r="J2251" i="1" s="1"/>
  <c r="K2251" i="1" s="1"/>
  <c r="E2252" i="1"/>
  <c r="F2252" i="1"/>
  <c r="E2253" i="1"/>
  <c r="F2253" i="1"/>
  <c r="E2254" i="1"/>
  <c r="F2254" i="1"/>
  <c r="J2254" i="1" s="1"/>
  <c r="K2254" i="1" s="1"/>
  <c r="E2255" i="1"/>
  <c r="F2255" i="1"/>
  <c r="J2255" i="1" s="1"/>
  <c r="K2255" i="1" s="1"/>
  <c r="E2256" i="1"/>
  <c r="F2256" i="1"/>
  <c r="E2257" i="1"/>
  <c r="F2257" i="1"/>
  <c r="J2257" i="1" s="1"/>
  <c r="K2257" i="1" s="1"/>
  <c r="E2258" i="1"/>
  <c r="F2258" i="1"/>
  <c r="J2258" i="1" s="1"/>
  <c r="K2258" i="1" s="1"/>
  <c r="E2259" i="1"/>
  <c r="F2259" i="1"/>
  <c r="E2260" i="1"/>
  <c r="F2260" i="1"/>
  <c r="J2260" i="1" s="1"/>
  <c r="K2260" i="1" s="1"/>
  <c r="E2261" i="1"/>
  <c r="F2261" i="1"/>
  <c r="J2261" i="1" s="1"/>
  <c r="K2261" i="1" s="1"/>
  <c r="E2262" i="1"/>
  <c r="F2262" i="1"/>
  <c r="E2263" i="1"/>
  <c r="F2263" i="1"/>
  <c r="J2263" i="1" s="1"/>
  <c r="K2263" i="1" s="1"/>
  <c r="E2264" i="1"/>
  <c r="F2264" i="1"/>
  <c r="J2264" i="1" s="1"/>
  <c r="K2264" i="1" s="1"/>
  <c r="E2265" i="1"/>
  <c r="F2265" i="1"/>
  <c r="E2266" i="1"/>
  <c r="F2266" i="1"/>
  <c r="J2266" i="1" s="1"/>
  <c r="K2266" i="1" s="1"/>
  <c r="E2267" i="1"/>
  <c r="F2267" i="1"/>
  <c r="J2267" i="1" s="1"/>
  <c r="K2267" i="1" s="1"/>
  <c r="E2268" i="1"/>
  <c r="F2268" i="1"/>
  <c r="E2269" i="1"/>
  <c r="F2269" i="1"/>
  <c r="J2269" i="1" s="1"/>
  <c r="K2269" i="1" s="1"/>
  <c r="E2270" i="1"/>
  <c r="F2270" i="1"/>
  <c r="E2271" i="1"/>
  <c r="F2271" i="1"/>
  <c r="E2272" i="1"/>
  <c r="F2272" i="1"/>
  <c r="J2272" i="1" s="1"/>
  <c r="K2272" i="1" s="1"/>
  <c r="E2273" i="1"/>
  <c r="F2273" i="1"/>
  <c r="J2273" i="1" s="1"/>
  <c r="K2273" i="1" s="1"/>
  <c r="E2274" i="1"/>
  <c r="F2274" i="1"/>
  <c r="E2275" i="1"/>
  <c r="F2275" i="1"/>
  <c r="J2275" i="1" s="1"/>
  <c r="K2275" i="1" s="1"/>
  <c r="E2276" i="1"/>
  <c r="F2276" i="1"/>
  <c r="E2277" i="1"/>
  <c r="F2277" i="1"/>
  <c r="E2278" i="1"/>
  <c r="F2278" i="1"/>
  <c r="J2278" i="1" s="1"/>
  <c r="K2278" i="1" s="1"/>
  <c r="E2279" i="1"/>
  <c r="F2279" i="1"/>
  <c r="J2279" i="1" s="1"/>
  <c r="K2279" i="1" s="1"/>
  <c r="E2280" i="1"/>
  <c r="F2280" i="1"/>
  <c r="E2281" i="1"/>
  <c r="F2281" i="1"/>
  <c r="J2281" i="1" s="1"/>
  <c r="K2281" i="1" s="1"/>
  <c r="E2282" i="1"/>
  <c r="F2282" i="1"/>
  <c r="E2283" i="1"/>
  <c r="F2283" i="1"/>
  <c r="E2284" i="1"/>
  <c r="F2284" i="1"/>
  <c r="J2284" i="1" s="1"/>
  <c r="K2284" i="1" s="1"/>
  <c r="E2285" i="1"/>
  <c r="F2285" i="1"/>
  <c r="J2285" i="1" s="1"/>
  <c r="K2285" i="1" s="1"/>
  <c r="E2286" i="1"/>
  <c r="F2286" i="1"/>
  <c r="E2287" i="1"/>
  <c r="F2287" i="1"/>
  <c r="J2287" i="1" s="1"/>
  <c r="K2287" i="1" s="1"/>
  <c r="E2288" i="1"/>
  <c r="F2288" i="1"/>
  <c r="E2289" i="1"/>
  <c r="F2289" i="1"/>
  <c r="E2290" i="1"/>
  <c r="F2290" i="1"/>
  <c r="J2290" i="1" s="1"/>
  <c r="K2290" i="1" s="1"/>
  <c r="E2291" i="1"/>
  <c r="F2291" i="1"/>
  <c r="J2291" i="1" s="1"/>
  <c r="K2291" i="1" s="1"/>
  <c r="E2292" i="1"/>
  <c r="F2292" i="1"/>
  <c r="E2293" i="1"/>
  <c r="F2293" i="1"/>
  <c r="J2293" i="1" s="1"/>
  <c r="K2293" i="1" s="1"/>
  <c r="E2294" i="1"/>
  <c r="F2294" i="1"/>
  <c r="J2294" i="1" s="1"/>
  <c r="K2294" i="1" s="1"/>
  <c r="E2295" i="1"/>
  <c r="F2295" i="1"/>
  <c r="E2296" i="1"/>
  <c r="F2296" i="1"/>
  <c r="J2296" i="1" s="1"/>
  <c r="K2296" i="1" s="1"/>
  <c r="E2297" i="1"/>
  <c r="F2297" i="1"/>
  <c r="J2297" i="1" s="1"/>
  <c r="K2297" i="1" s="1"/>
  <c r="E2298" i="1"/>
  <c r="F2298" i="1"/>
  <c r="E2299" i="1"/>
  <c r="F2299" i="1"/>
  <c r="J2299" i="1" s="1"/>
  <c r="K2299" i="1" s="1"/>
  <c r="E2300" i="1"/>
  <c r="F2300" i="1"/>
  <c r="J2300" i="1" s="1"/>
  <c r="K2300" i="1" s="1"/>
  <c r="E2301" i="1"/>
  <c r="F2301" i="1"/>
  <c r="E2302" i="1"/>
  <c r="F2302" i="1"/>
  <c r="J2302" i="1" s="1"/>
  <c r="K2302" i="1" s="1"/>
  <c r="E2303" i="1"/>
  <c r="F2303" i="1"/>
  <c r="J2303" i="1" s="1"/>
  <c r="K2303" i="1" s="1"/>
  <c r="E2304" i="1"/>
  <c r="F2304" i="1"/>
  <c r="E2305" i="1"/>
  <c r="F2305" i="1"/>
  <c r="J2305" i="1" s="1"/>
  <c r="K2305" i="1" s="1"/>
  <c r="E2306" i="1"/>
  <c r="F2306" i="1"/>
  <c r="E2307" i="1"/>
  <c r="F2307" i="1"/>
  <c r="E2308" i="1"/>
  <c r="F2308" i="1"/>
  <c r="J2308" i="1" s="1"/>
  <c r="K2308" i="1" s="1"/>
  <c r="E2309" i="1"/>
  <c r="F2309" i="1"/>
  <c r="J2309" i="1" s="1"/>
  <c r="K2309" i="1" s="1"/>
  <c r="E2310" i="1"/>
  <c r="F2310" i="1"/>
  <c r="E2311" i="1"/>
  <c r="F2311" i="1"/>
  <c r="J2311" i="1" s="1"/>
  <c r="K2311" i="1" s="1"/>
  <c r="E2312" i="1"/>
  <c r="F2312" i="1"/>
  <c r="E2313" i="1"/>
  <c r="F2313" i="1"/>
  <c r="E2314" i="1"/>
  <c r="F2314" i="1"/>
  <c r="J2314" i="1" s="1"/>
  <c r="K2314" i="1" s="1"/>
  <c r="E2315" i="1"/>
  <c r="F2315" i="1"/>
  <c r="J2315" i="1" s="1"/>
  <c r="K2315" i="1" s="1"/>
  <c r="E2316" i="1"/>
  <c r="F2316" i="1"/>
  <c r="E2317" i="1"/>
  <c r="F2317" i="1"/>
  <c r="J2317" i="1" s="1"/>
  <c r="K2317" i="1" s="1"/>
  <c r="E2318" i="1"/>
  <c r="F2318" i="1"/>
  <c r="E2319" i="1"/>
  <c r="F2319" i="1"/>
  <c r="E2320" i="1"/>
  <c r="F2320" i="1"/>
  <c r="J2320" i="1" s="1"/>
  <c r="K2320" i="1" s="1"/>
  <c r="E2321" i="1"/>
  <c r="F2321" i="1"/>
  <c r="J2321" i="1" s="1"/>
  <c r="K2321" i="1" s="1"/>
  <c r="E2322" i="1"/>
  <c r="F2322" i="1"/>
  <c r="E2323" i="1"/>
  <c r="F2323" i="1"/>
  <c r="J2323" i="1" s="1"/>
  <c r="K2323" i="1" s="1"/>
  <c r="E2324" i="1"/>
  <c r="F2324" i="1"/>
  <c r="E2325" i="1"/>
  <c r="F2325" i="1"/>
  <c r="E2326" i="1"/>
  <c r="F2326" i="1"/>
  <c r="J2326" i="1" s="1"/>
  <c r="K2326" i="1" s="1"/>
  <c r="E2327" i="1"/>
  <c r="F2327" i="1"/>
  <c r="J2327" i="1" s="1"/>
  <c r="K2327" i="1" s="1"/>
  <c r="E2328" i="1"/>
  <c r="F2328" i="1"/>
  <c r="E2329" i="1"/>
  <c r="F2329" i="1"/>
  <c r="J2329" i="1" s="1"/>
  <c r="K2329" i="1" s="1"/>
  <c r="E2330" i="1"/>
  <c r="F2330" i="1"/>
  <c r="J2330" i="1" s="1"/>
  <c r="K2330" i="1" s="1"/>
  <c r="E2331" i="1"/>
  <c r="F2331" i="1"/>
  <c r="E2332" i="1"/>
  <c r="F2332" i="1"/>
  <c r="J2332" i="1" s="1"/>
  <c r="K2332" i="1" s="1"/>
  <c r="E2333" i="1"/>
  <c r="F2333" i="1"/>
  <c r="J2333" i="1" s="1"/>
  <c r="K2333" i="1" s="1"/>
  <c r="E2334" i="1"/>
  <c r="F2334" i="1"/>
  <c r="E2335" i="1"/>
  <c r="F2335" i="1"/>
  <c r="J2335" i="1" s="1"/>
  <c r="K2335" i="1" s="1"/>
  <c r="E2336" i="1"/>
  <c r="F2336" i="1"/>
  <c r="J2336" i="1" s="1"/>
  <c r="K2336" i="1" s="1"/>
  <c r="E2337" i="1"/>
  <c r="F2337" i="1"/>
  <c r="E2338" i="1"/>
  <c r="F2338" i="1"/>
  <c r="J2338" i="1" s="1"/>
  <c r="K2338" i="1" s="1"/>
  <c r="E2339" i="1"/>
  <c r="F2339" i="1"/>
  <c r="J2339" i="1" s="1"/>
  <c r="K2339" i="1" s="1"/>
  <c r="E2340" i="1"/>
  <c r="F2340" i="1"/>
  <c r="E2341" i="1"/>
  <c r="F2341" i="1"/>
  <c r="J2341" i="1" s="1"/>
  <c r="K2341" i="1" s="1"/>
  <c r="E2342" i="1"/>
  <c r="F2342" i="1"/>
  <c r="E2343" i="1"/>
  <c r="F2343" i="1"/>
  <c r="E2344" i="1"/>
  <c r="F2344" i="1"/>
  <c r="J2344" i="1" s="1"/>
  <c r="K2344" i="1" s="1"/>
  <c r="E2345" i="1"/>
  <c r="F2345" i="1"/>
  <c r="J2345" i="1" s="1"/>
  <c r="K2345" i="1" s="1"/>
  <c r="E2346" i="1"/>
  <c r="F2346" i="1"/>
  <c r="E2347" i="1"/>
  <c r="F2347" i="1"/>
  <c r="J2347" i="1" s="1"/>
  <c r="K2347" i="1" s="1"/>
  <c r="E2348" i="1"/>
  <c r="F2348" i="1"/>
  <c r="E2349" i="1"/>
  <c r="F2349" i="1"/>
  <c r="E2350" i="1"/>
  <c r="F2350" i="1"/>
  <c r="J2350" i="1" s="1"/>
  <c r="K2350" i="1" s="1"/>
  <c r="E2351" i="1"/>
  <c r="F2351" i="1"/>
  <c r="J2351" i="1" s="1"/>
  <c r="K2351" i="1" s="1"/>
  <c r="E2352" i="1"/>
  <c r="F2352" i="1"/>
  <c r="E2353" i="1"/>
  <c r="F2353" i="1"/>
  <c r="J2353" i="1" s="1"/>
  <c r="K2353" i="1" s="1"/>
  <c r="E2354" i="1"/>
  <c r="F2354" i="1"/>
  <c r="E2355" i="1"/>
  <c r="F2355" i="1"/>
  <c r="E2356" i="1"/>
  <c r="F2356" i="1"/>
  <c r="J2356" i="1" s="1"/>
  <c r="K2356" i="1" s="1"/>
  <c r="E2357" i="1"/>
  <c r="F2357" i="1"/>
  <c r="J2357" i="1" s="1"/>
  <c r="K2357" i="1" s="1"/>
  <c r="E2358" i="1"/>
  <c r="F2358" i="1"/>
  <c r="E2359" i="1"/>
  <c r="F2359" i="1"/>
  <c r="J2359" i="1" s="1"/>
  <c r="K2359" i="1" s="1"/>
  <c r="E2360" i="1"/>
  <c r="F2360" i="1"/>
  <c r="E2361" i="1"/>
  <c r="F2361" i="1"/>
  <c r="E2362" i="1"/>
  <c r="F2362" i="1"/>
  <c r="J2362" i="1" s="1"/>
  <c r="K2362" i="1" s="1"/>
  <c r="E2363" i="1"/>
  <c r="F2363" i="1"/>
  <c r="E2364" i="1"/>
  <c r="F2364" i="1"/>
  <c r="E2365" i="1"/>
  <c r="F2365" i="1"/>
  <c r="J2365" i="1" s="1"/>
  <c r="K2365" i="1" s="1"/>
  <c r="E2366" i="1"/>
  <c r="F2366" i="1"/>
  <c r="E2367" i="1"/>
  <c r="F2367" i="1"/>
  <c r="E2368" i="1"/>
  <c r="F2368" i="1"/>
  <c r="J2368" i="1" s="1"/>
  <c r="K2368" i="1" s="1"/>
  <c r="E2369" i="1"/>
  <c r="F2369" i="1"/>
  <c r="E2370" i="1"/>
  <c r="F2370" i="1"/>
  <c r="E2371" i="1"/>
  <c r="F2371" i="1"/>
  <c r="J2371" i="1" s="1"/>
  <c r="K2371" i="1" s="1"/>
  <c r="E2372" i="1"/>
  <c r="F2372" i="1"/>
  <c r="E2373" i="1"/>
  <c r="F2373" i="1"/>
  <c r="E2374" i="1"/>
  <c r="F2374" i="1"/>
  <c r="J2374" i="1" s="1"/>
  <c r="K2374" i="1" s="1"/>
  <c r="E2375" i="1"/>
  <c r="F2375" i="1"/>
  <c r="E2376" i="1"/>
  <c r="F2376" i="1"/>
  <c r="E2377" i="1"/>
  <c r="F2377" i="1"/>
  <c r="J2377" i="1" s="1"/>
  <c r="K2377" i="1" s="1"/>
  <c r="E2378" i="1"/>
  <c r="F2378" i="1"/>
  <c r="E2379" i="1"/>
  <c r="F2379" i="1"/>
  <c r="E2380" i="1"/>
  <c r="F2380" i="1"/>
  <c r="J2380" i="1" s="1"/>
  <c r="K2380" i="1" s="1"/>
  <c r="E2381" i="1"/>
  <c r="F2381" i="1"/>
  <c r="E2382" i="1"/>
  <c r="F2382" i="1"/>
  <c r="E2383" i="1"/>
  <c r="F2383" i="1"/>
  <c r="J2383" i="1" s="1"/>
  <c r="K2383" i="1" s="1"/>
  <c r="E2384" i="1"/>
  <c r="F2384" i="1"/>
  <c r="E2385" i="1"/>
  <c r="F2385" i="1"/>
  <c r="E2386" i="1"/>
  <c r="F2386" i="1"/>
  <c r="J2386" i="1" s="1"/>
  <c r="K2386" i="1" s="1"/>
  <c r="E2387" i="1"/>
  <c r="F2387" i="1"/>
  <c r="E2388" i="1"/>
  <c r="F2388" i="1"/>
  <c r="E2389" i="1"/>
  <c r="F2389" i="1"/>
  <c r="J2389" i="1" s="1"/>
  <c r="K2389" i="1" s="1"/>
  <c r="E2390" i="1"/>
  <c r="F2390" i="1"/>
  <c r="E2391" i="1"/>
  <c r="F2391" i="1"/>
  <c r="E2392" i="1"/>
  <c r="F2392" i="1"/>
  <c r="J2392" i="1" s="1"/>
  <c r="K2392" i="1" s="1"/>
  <c r="E2393" i="1"/>
  <c r="F2393" i="1"/>
  <c r="E2394" i="1"/>
  <c r="F2394" i="1"/>
  <c r="E2395" i="1"/>
  <c r="F2395" i="1"/>
  <c r="J2395" i="1" s="1"/>
  <c r="K2395" i="1" s="1"/>
  <c r="E2396" i="1"/>
  <c r="F2396" i="1"/>
  <c r="E2397" i="1"/>
  <c r="F2397" i="1"/>
  <c r="E2398" i="1"/>
  <c r="F2398" i="1"/>
  <c r="J2398" i="1" s="1"/>
  <c r="K2398" i="1" s="1"/>
  <c r="E2399" i="1"/>
  <c r="F2399" i="1"/>
  <c r="E2400" i="1"/>
  <c r="F2400" i="1"/>
  <c r="E2401" i="1"/>
  <c r="F2401" i="1"/>
  <c r="J2401" i="1" s="1"/>
  <c r="K2401" i="1" s="1"/>
  <c r="E2402" i="1"/>
  <c r="F2402" i="1"/>
  <c r="E2403" i="1"/>
  <c r="F2403" i="1"/>
  <c r="E2404" i="1"/>
  <c r="F2404" i="1"/>
  <c r="J2404" i="1" s="1"/>
  <c r="K2404" i="1" s="1"/>
  <c r="E2405" i="1"/>
  <c r="F2405" i="1"/>
  <c r="E2406" i="1"/>
  <c r="F2406" i="1"/>
  <c r="E2407" i="1"/>
  <c r="F2407" i="1"/>
  <c r="J2407" i="1" s="1"/>
  <c r="K2407" i="1" s="1"/>
  <c r="E2408" i="1"/>
  <c r="F2408" i="1"/>
  <c r="E2409" i="1"/>
  <c r="F2409" i="1"/>
  <c r="E2410" i="1"/>
  <c r="F2410" i="1"/>
  <c r="J2410" i="1" s="1"/>
  <c r="K2410" i="1" s="1"/>
  <c r="E2411" i="1"/>
  <c r="F2411" i="1"/>
  <c r="E2412" i="1"/>
  <c r="F2412" i="1"/>
  <c r="E2413" i="1"/>
  <c r="F2413" i="1"/>
  <c r="J2413" i="1" s="1"/>
  <c r="K2413" i="1" s="1"/>
  <c r="E2414" i="1"/>
  <c r="F2414" i="1"/>
  <c r="E2415" i="1"/>
  <c r="F2415" i="1"/>
  <c r="E2416" i="1"/>
  <c r="F2416" i="1"/>
  <c r="J2416" i="1" s="1"/>
  <c r="K2416" i="1" s="1"/>
  <c r="E2417" i="1"/>
  <c r="F2417" i="1"/>
  <c r="E2418" i="1"/>
  <c r="F2418" i="1"/>
  <c r="E2419" i="1"/>
  <c r="F2419" i="1"/>
  <c r="J2419" i="1" s="1"/>
  <c r="K2419" i="1" s="1"/>
  <c r="E2420" i="1"/>
  <c r="F2420" i="1"/>
  <c r="E2421" i="1"/>
  <c r="F2421" i="1"/>
  <c r="E2422" i="1"/>
  <c r="F2422" i="1"/>
  <c r="J2422" i="1" s="1"/>
  <c r="K2422" i="1" s="1"/>
  <c r="E2423" i="1"/>
  <c r="F2423" i="1"/>
  <c r="E2424" i="1"/>
  <c r="F2424" i="1"/>
  <c r="E2425" i="1"/>
  <c r="F2425" i="1"/>
  <c r="J2425" i="1" s="1"/>
  <c r="K2425" i="1" s="1"/>
  <c r="E2426" i="1"/>
  <c r="F2426" i="1"/>
  <c r="E2427" i="1"/>
  <c r="F2427" i="1"/>
  <c r="E2428" i="1"/>
  <c r="F2428" i="1"/>
  <c r="J2428" i="1" s="1"/>
  <c r="K2428" i="1" s="1"/>
  <c r="E2429" i="1"/>
  <c r="F2429" i="1"/>
  <c r="E2430" i="1"/>
  <c r="F2430" i="1"/>
  <c r="E2431" i="1"/>
  <c r="F2431" i="1"/>
  <c r="J2431" i="1" s="1"/>
  <c r="K2431" i="1" s="1"/>
  <c r="E2432" i="1"/>
  <c r="F2432" i="1"/>
  <c r="E2433" i="1"/>
  <c r="F2433" i="1"/>
  <c r="E2434" i="1"/>
  <c r="F2434" i="1"/>
  <c r="J2434" i="1" s="1"/>
  <c r="K2434" i="1" s="1"/>
  <c r="E2435" i="1"/>
  <c r="F2435" i="1"/>
  <c r="E2436" i="1"/>
  <c r="F2436" i="1"/>
  <c r="E2437" i="1"/>
  <c r="F2437" i="1"/>
  <c r="J2437" i="1" s="1"/>
  <c r="K2437" i="1" s="1"/>
  <c r="E2438" i="1"/>
  <c r="F2438" i="1"/>
  <c r="E2439" i="1"/>
  <c r="F2439" i="1"/>
  <c r="E2440" i="1"/>
  <c r="F2440" i="1"/>
  <c r="J2440" i="1" s="1"/>
  <c r="K2440" i="1" s="1"/>
  <c r="E2441" i="1"/>
  <c r="F2441" i="1"/>
  <c r="E2442" i="1"/>
  <c r="F2442" i="1"/>
  <c r="E2443" i="1"/>
  <c r="F2443" i="1"/>
  <c r="J2443" i="1" s="1"/>
  <c r="K2443" i="1" s="1"/>
  <c r="E2444" i="1"/>
  <c r="F2444" i="1"/>
  <c r="E2445" i="1"/>
  <c r="F2445" i="1"/>
  <c r="E2446" i="1"/>
  <c r="F2446" i="1"/>
  <c r="J2446" i="1" s="1"/>
  <c r="K2446" i="1" s="1"/>
  <c r="E2447" i="1"/>
  <c r="F2447" i="1"/>
  <c r="E2448" i="1"/>
  <c r="F2448" i="1"/>
  <c r="E2449" i="1"/>
  <c r="F2449" i="1"/>
  <c r="J2449" i="1" s="1"/>
  <c r="K2449" i="1" s="1"/>
  <c r="E2450" i="1"/>
  <c r="F2450" i="1"/>
  <c r="E2451" i="1"/>
  <c r="F2451" i="1"/>
  <c r="E2452" i="1"/>
  <c r="F2452" i="1"/>
  <c r="J2452" i="1" s="1"/>
  <c r="K2452" i="1" s="1"/>
  <c r="E2453" i="1"/>
  <c r="F2453" i="1"/>
  <c r="E2454" i="1"/>
  <c r="F2454" i="1"/>
  <c r="E2455" i="1"/>
  <c r="F2455" i="1"/>
  <c r="J2455" i="1" s="1"/>
  <c r="K2455" i="1" s="1"/>
  <c r="E2456" i="1"/>
  <c r="F2456" i="1"/>
  <c r="E2457" i="1"/>
  <c r="F2457" i="1"/>
  <c r="E2458" i="1"/>
  <c r="F2458" i="1"/>
  <c r="J2458" i="1" s="1"/>
  <c r="K2458" i="1" s="1"/>
  <c r="E2459" i="1"/>
  <c r="F2459" i="1"/>
  <c r="E2460" i="1"/>
  <c r="F2460" i="1"/>
  <c r="E2461" i="1"/>
  <c r="F2461" i="1"/>
  <c r="J2461" i="1" s="1"/>
  <c r="K2461" i="1" s="1"/>
  <c r="E2462" i="1"/>
  <c r="F2462" i="1"/>
  <c r="E2463" i="1"/>
  <c r="F2463" i="1"/>
  <c r="E2464" i="1"/>
  <c r="F2464" i="1"/>
  <c r="J2464" i="1" s="1"/>
  <c r="K2464" i="1" s="1"/>
  <c r="E2465" i="1"/>
  <c r="F2465" i="1"/>
  <c r="E2466" i="1"/>
  <c r="F2466" i="1"/>
  <c r="E2467" i="1"/>
  <c r="F2467" i="1"/>
  <c r="J2467" i="1" s="1"/>
  <c r="K2467" i="1" s="1"/>
  <c r="E2468" i="1"/>
  <c r="F2468" i="1"/>
  <c r="E2469" i="1"/>
  <c r="F2469" i="1"/>
  <c r="E2470" i="1"/>
  <c r="F2470" i="1"/>
  <c r="J2470" i="1" s="1"/>
  <c r="K2470" i="1" s="1"/>
  <c r="E2471" i="1"/>
  <c r="F2471" i="1"/>
  <c r="E2472" i="1"/>
  <c r="F2472" i="1"/>
  <c r="E2473" i="1"/>
  <c r="F2473" i="1"/>
  <c r="J2473" i="1" s="1"/>
  <c r="K2473" i="1" s="1"/>
  <c r="E2474" i="1"/>
  <c r="F2474" i="1"/>
  <c r="E2475" i="1"/>
  <c r="F2475" i="1"/>
  <c r="E2476" i="1"/>
  <c r="F2476" i="1"/>
  <c r="J2476" i="1" s="1"/>
  <c r="K2476" i="1" s="1"/>
  <c r="E2477" i="1"/>
  <c r="F2477" i="1"/>
  <c r="E2478" i="1"/>
  <c r="F2478" i="1"/>
  <c r="E2479" i="1"/>
  <c r="F2479" i="1"/>
  <c r="J2479" i="1" s="1"/>
  <c r="K2479" i="1" s="1"/>
  <c r="E2480" i="1"/>
  <c r="F2480" i="1"/>
  <c r="E2481" i="1"/>
  <c r="F2481" i="1"/>
  <c r="E2482" i="1"/>
  <c r="F2482" i="1"/>
  <c r="J2482" i="1" s="1"/>
  <c r="K2482" i="1" s="1"/>
  <c r="E2483" i="1"/>
  <c r="F2483" i="1"/>
  <c r="E2484" i="1"/>
  <c r="F2484" i="1"/>
  <c r="E2485" i="1"/>
  <c r="F2485" i="1"/>
  <c r="J2485" i="1" s="1"/>
  <c r="K2485" i="1" s="1"/>
  <c r="E2486" i="1"/>
  <c r="F2486" i="1"/>
  <c r="E2487" i="1"/>
  <c r="F2487" i="1"/>
  <c r="E2488" i="1"/>
  <c r="F2488" i="1"/>
  <c r="J2488" i="1" s="1"/>
  <c r="K2488" i="1" s="1"/>
  <c r="E2489" i="1"/>
  <c r="F2489" i="1"/>
  <c r="E2490" i="1"/>
  <c r="F2490" i="1"/>
  <c r="E2491" i="1"/>
  <c r="F2491" i="1"/>
  <c r="J2491" i="1" s="1"/>
  <c r="K2491" i="1" s="1"/>
  <c r="E2492" i="1"/>
  <c r="F2492" i="1"/>
  <c r="E2493" i="1"/>
  <c r="F2493" i="1"/>
  <c r="E2494" i="1"/>
  <c r="F2494" i="1"/>
  <c r="J2494" i="1" s="1"/>
  <c r="K2494" i="1" s="1"/>
  <c r="E2495" i="1"/>
  <c r="F2495" i="1"/>
  <c r="E2496" i="1"/>
  <c r="F2496" i="1"/>
  <c r="E2497" i="1"/>
  <c r="F2497" i="1"/>
  <c r="J2497" i="1" s="1"/>
  <c r="K2497" i="1" s="1"/>
  <c r="E2498" i="1"/>
  <c r="F2498" i="1"/>
  <c r="E2499" i="1"/>
  <c r="F2499" i="1"/>
  <c r="E2500" i="1"/>
  <c r="F2500" i="1"/>
  <c r="J2500" i="1" s="1"/>
  <c r="K2500" i="1" s="1"/>
  <c r="E2501" i="1"/>
  <c r="F2501" i="1"/>
  <c r="E2502" i="1"/>
  <c r="F2502" i="1"/>
  <c r="E2503" i="1"/>
  <c r="F2503" i="1"/>
  <c r="J2503" i="1" s="1"/>
  <c r="K2503" i="1" s="1"/>
  <c r="E2504" i="1"/>
  <c r="F2504" i="1"/>
  <c r="E2505" i="1"/>
  <c r="F2505" i="1"/>
  <c r="E2506" i="1"/>
  <c r="F2506" i="1"/>
  <c r="J2506" i="1" s="1"/>
  <c r="K2506" i="1" s="1"/>
  <c r="E2507" i="1"/>
  <c r="F2507" i="1"/>
  <c r="E2508" i="1"/>
  <c r="F2508" i="1"/>
  <c r="E2509" i="1"/>
  <c r="F2509" i="1"/>
  <c r="J2509" i="1" s="1"/>
  <c r="K2509" i="1" s="1"/>
  <c r="E2510" i="1"/>
  <c r="F2510" i="1"/>
  <c r="E2511" i="1"/>
  <c r="F2511" i="1"/>
  <c r="E2512" i="1"/>
  <c r="F2512" i="1"/>
  <c r="J2512" i="1" s="1"/>
  <c r="K2512" i="1" s="1"/>
  <c r="E2513" i="1"/>
  <c r="F2513" i="1"/>
  <c r="E2514" i="1"/>
  <c r="F2514" i="1"/>
  <c r="E2515" i="1"/>
  <c r="F2515" i="1"/>
  <c r="J2515" i="1" s="1"/>
  <c r="K2515" i="1" s="1"/>
  <c r="E2516" i="1"/>
  <c r="F2516" i="1"/>
  <c r="E2517" i="1"/>
  <c r="F2517" i="1"/>
  <c r="E2518" i="1"/>
  <c r="F2518" i="1"/>
  <c r="J2518" i="1" s="1"/>
  <c r="K2518" i="1" s="1"/>
  <c r="E2519" i="1"/>
  <c r="F2519" i="1"/>
  <c r="E2520" i="1"/>
  <c r="F2520" i="1"/>
  <c r="E2521" i="1"/>
  <c r="F2521" i="1"/>
  <c r="J2521" i="1" s="1"/>
  <c r="K2521" i="1" s="1"/>
  <c r="E2522" i="1"/>
  <c r="F2522" i="1"/>
  <c r="E2523" i="1"/>
  <c r="F2523" i="1"/>
  <c r="E2524" i="1"/>
  <c r="F2524" i="1"/>
  <c r="J2524" i="1" s="1"/>
  <c r="K2524" i="1" s="1"/>
  <c r="E2525" i="1"/>
  <c r="F2525" i="1"/>
  <c r="E2526" i="1"/>
  <c r="F2526" i="1"/>
  <c r="E2527" i="1"/>
  <c r="F2527" i="1"/>
  <c r="J2527" i="1" s="1"/>
  <c r="K2527" i="1" s="1"/>
  <c r="E2528" i="1"/>
  <c r="F2528" i="1"/>
  <c r="E2529" i="1"/>
  <c r="F2529" i="1"/>
  <c r="E2530" i="1"/>
  <c r="F2530" i="1"/>
  <c r="J2530" i="1" s="1"/>
  <c r="K2530" i="1" s="1"/>
  <c r="E2531" i="1"/>
  <c r="F2531" i="1"/>
  <c r="E2532" i="1"/>
  <c r="F2532" i="1"/>
  <c r="E2533" i="1"/>
  <c r="F2533" i="1"/>
  <c r="J2533" i="1" s="1"/>
  <c r="K2533" i="1" s="1"/>
  <c r="E2534" i="1"/>
  <c r="F2534" i="1"/>
  <c r="E2535" i="1"/>
  <c r="F2535" i="1"/>
  <c r="E2536" i="1"/>
  <c r="F2536" i="1"/>
  <c r="J2536" i="1" s="1"/>
  <c r="K2536" i="1" s="1"/>
  <c r="E2537" i="1"/>
  <c r="F2537" i="1"/>
  <c r="E2538" i="1"/>
  <c r="F2538" i="1"/>
  <c r="E2539" i="1"/>
  <c r="F2539" i="1"/>
  <c r="J2539" i="1" s="1"/>
  <c r="K2539" i="1" s="1"/>
  <c r="E2540" i="1"/>
  <c r="F2540" i="1"/>
  <c r="E2541" i="1"/>
  <c r="F2541" i="1"/>
  <c r="E2542" i="1"/>
  <c r="F2542" i="1"/>
  <c r="J2542" i="1" s="1"/>
  <c r="K2542" i="1" s="1"/>
  <c r="E2543" i="1"/>
  <c r="F2543" i="1"/>
  <c r="E2544" i="1"/>
  <c r="F2544" i="1"/>
  <c r="E2545" i="1"/>
  <c r="F2545" i="1"/>
  <c r="J2545" i="1" s="1"/>
  <c r="K2545" i="1" s="1"/>
  <c r="E2546" i="1"/>
  <c r="F2546" i="1"/>
  <c r="E2547" i="1"/>
  <c r="F2547" i="1"/>
  <c r="E2548" i="1"/>
  <c r="F2548" i="1"/>
  <c r="J2548" i="1" s="1"/>
  <c r="K2548" i="1" s="1"/>
  <c r="E2549" i="1"/>
  <c r="F2549" i="1"/>
  <c r="E2550" i="1"/>
  <c r="F2550" i="1"/>
  <c r="E2551" i="1"/>
  <c r="F2551" i="1"/>
  <c r="J2551" i="1" s="1"/>
  <c r="K2551" i="1" s="1"/>
  <c r="E2552" i="1"/>
  <c r="F2552" i="1"/>
  <c r="E2553" i="1"/>
  <c r="F2553" i="1"/>
  <c r="E2554" i="1"/>
  <c r="F2554" i="1"/>
  <c r="J2554" i="1" s="1"/>
  <c r="K2554" i="1" s="1"/>
  <c r="E2555" i="1"/>
  <c r="F2555" i="1"/>
  <c r="E2556" i="1"/>
  <c r="F2556" i="1"/>
  <c r="E2557" i="1"/>
  <c r="F2557" i="1"/>
  <c r="J2557" i="1" s="1"/>
  <c r="K2557" i="1" s="1"/>
  <c r="E2558" i="1"/>
  <c r="F2558" i="1"/>
  <c r="E2559" i="1"/>
  <c r="F2559" i="1"/>
  <c r="E2560" i="1"/>
  <c r="F2560" i="1"/>
  <c r="J2560" i="1" s="1"/>
  <c r="K2560" i="1" s="1"/>
  <c r="E2561" i="1"/>
  <c r="F2561" i="1"/>
  <c r="E2562" i="1"/>
  <c r="F2562" i="1"/>
  <c r="E2563" i="1"/>
  <c r="F2563" i="1"/>
  <c r="J2563" i="1" s="1"/>
  <c r="K2563" i="1" s="1"/>
  <c r="E2564" i="1"/>
  <c r="F2564" i="1"/>
  <c r="E2565" i="1"/>
  <c r="F2565" i="1"/>
  <c r="E2566" i="1"/>
  <c r="F2566" i="1"/>
  <c r="J2566" i="1" s="1"/>
  <c r="K2566" i="1" s="1"/>
  <c r="E2567" i="1"/>
  <c r="F2567" i="1"/>
  <c r="E2568" i="1"/>
  <c r="F2568" i="1"/>
  <c r="E2569" i="1"/>
  <c r="F2569" i="1"/>
  <c r="J2569" i="1" s="1"/>
  <c r="K2569" i="1" s="1"/>
  <c r="E2570" i="1"/>
  <c r="F2570" i="1"/>
  <c r="E2571" i="1"/>
  <c r="F2571" i="1"/>
  <c r="E2572" i="1"/>
  <c r="F2572" i="1"/>
  <c r="J2572" i="1" s="1"/>
  <c r="K2572" i="1" s="1"/>
  <c r="E2573" i="1"/>
  <c r="F2573" i="1"/>
  <c r="E2574" i="1"/>
  <c r="F2574" i="1"/>
  <c r="E2575" i="1"/>
  <c r="F2575" i="1"/>
  <c r="J2575" i="1" s="1"/>
  <c r="K2575" i="1" s="1"/>
  <c r="E2576" i="1"/>
  <c r="F2576" i="1"/>
  <c r="E2577" i="1"/>
  <c r="F2577" i="1"/>
  <c r="E2578" i="1"/>
  <c r="F2578" i="1"/>
  <c r="J2578" i="1" s="1"/>
  <c r="K2578" i="1" s="1"/>
  <c r="E2579" i="1"/>
  <c r="F2579" i="1"/>
  <c r="E2580" i="1"/>
  <c r="F2580" i="1"/>
  <c r="E2581" i="1"/>
  <c r="F2581" i="1"/>
  <c r="J2581" i="1" s="1"/>
  <c r="K2581" i="1" s="1"/>
  <c r="E2582" i="1"/>
  <c r="F2582" i="1"/>
  <c r="E2583" i="1"/>
  <c r="F2583" i="1"/>
  <c r="E2584" i="1"/>
  <c r="F2584" i="1"/>
  <c r="J2584" i="1" s="1"/>
  <c r="K2584" i="1" s="1"/>
  <c r="E2585" i="1"/>
  <c r="F2585" i="1"/>
  <c r="E2586" i="1"/>
  <c r="F2586" i="1"/>
  <c r="E2587" i="1"/>
  <c r="F2587" i="1"/>
  <c r="J2587" i="1" s="1"/>
  <c r="K2587" i="1" s="1"/>
  <c r="E2588" i="1"/>
  <c r="F2588" i="1"/>
  <c r="E2589" i="1"/>
  <c r="F2589" i="1"/>
  <c r="E2590" i="1"/>
  <c r="F2590" i="1"/>
  <c r="J2590" i="1" s="1"/>
  <c r="K2590" i="1" s="1"/>
  <c r="E2591" i="1"/>
  <c r="F2591" i="1"/>
  <c r="E2592" i="1"/>
  <c r="F2592" i="1"/>
  <c r="E2593" i="1"/>
  <c r="F2593" i="1"/>
  <c r="J2593" i="1" s="1"/>
  <c r="K2593" i="1" s="1"/>
  <c r="E2594" i="1"/>
  <c r="F2594" i="1"/>
  <c r="E2595" i="1"/>
  <c r="F2595" i="1"/>
  <c r="E2596" i="1"/>
  <c r="F2596" i="1"/>
  <c r="J2596" i="1" s="1"/>
  <c r="K2596" i="1" s="1"/>
  <c r="E2597" i="1"/>
  <c r="F2597" i="1"/>
  <c r="E2598" i="1"/>
  <c r="F2598" i="1"/>
  <c r="E2599" i="1"/>
  <c r="F2599" i="1"/>
  <c r="J2599" i="1" s="1"/>
  <c r="K2599" i="1" s="1"/>
  <c r="E2600" i="1"/>
  <c r="F2600" i="1"/>
  <c r="E2601" i="1"/>
  <c r="F2601" i="1"/>
  <c r="E2602" i="1"/>
  <c r="F2602" i="1"/>
  <c r="J2602" i="1" s="1"/>
  <c r="K2602" i="1" s="1"/>
  <c r="E2603" i="1"/>
  <c r="F2603" i="1"/>
  <c r="E2604" i="1"/>
  <c r="F2604" i="1"/>
  <c r="E2605" i="1"/>
  <c r="F2605" i="1"/>
  <c r="J2605" i="1" s="1"/>
  <c r="K2605" i="1" s="1"/>
  <c r="E2606" i="1"/>
  <c r="F2606" i="1"/>
  <c r="E2607" i="1"/>
  <c r="F2607" i="1"/>
  <c r="E2608" i="1"/>
  <c r="F2608" i="1"/>
  <c r="J2608" i="1" s="1"/>
  <c r="K2608" i="1" s="1"/>
  <c r="E2609" i="1"/>
  <c r="F2609" i="1"/>
  <c r="E2610" i="1"/>
  <c r="F2610" i="1"/>
  <c r="E2611" i="1"/>
  <c r="F2611" i="1"/>
  <c r="J2611" i="1" s="1"/>
  <c r="K2611" i="1" s="1"/>
  <c r="E2612" i="1"/>
  <c r="F2612" i="1"/>
  <c r="E2613" i="1"/>
  <c r="F2613" i="1"/>
  <c r="E2614" i="1"/>
  <c r="F2614" i="1"/>
  <c r="J2614" i="1" s="1"/>
  <c r="K2614" i="1" s="1"/>
  <c r="E2615" i="1"/>
  <c r="F2615" i="1"/>
  <c r="E2616" i="1"/>
  <c r="F2616" i="1"/>
  <c r="E2617" i="1"/>
  <c r="F2617" i="1"/>
  <c r="J2617" i="1" s="1"/>
  <c r="K2617" i="1" s="1"/>
  <c r="E2618" i="1"/>
  <c r="F2618" i="1"/>
  <c r="E2619" i="1"/>
  <c r="F2619" i="1"/>
  <c r="E2620" i="1"/>
  <c r="F2620" i="1"/>
  <c r="J2620" i="1" s="1"/>
  <c r="K2620" i="1" s="1"/>
  <c r="E2621" i="1"/>
  <c r="F2621" i="1"/>
  <c r="E2622" i="1"/>
  <c r="F2622" i="1"/>
  <c r="E2623" i="1"/>
  <c r="F2623" i="1"/>
  <c r="J2623" i="1" s="1"/>
  <c r="K2623" i="1" s="1"/>
  <c r="E2624" i="1"/>
  <c r="F2624" i="1"/>
  <c r="E2625" i="1"/>
  <c r="F2625" i="1"/>
  <c r="E2626" i="1"/>
  <c r="F2626" i="1"/>
  <c r="J2626" i="1" s="1"/>
  <c r="K2626" i="1" s="1"/>
  <c r="E2627" i="1"/>
  <c r="F2627" i="1"/>
  <c r="E2628" i="1"/>
  <c r="F2628" i="1"/>
  <c r="E2629" i="1"/>
  <c r="F2629" i="1"/>
  <c r="J2629" i="1" s="1"/>
  <c r="K2629" i="1" s="1"/>
  <c r="E2630" i="1"/>
  <c r="F2630" i="1"/>
  <c r="E2631" i="1"/>
  <c r="F2631" i="1"/>
  <c r="E2632" i="1"/>
  <c r="F2632" i="1"/>
  <c r="J2632" i="1" s="1"/>
  <c r="K2632" i="1" s="1"/>
  <c r="E2633" i="1"/>
  <c r="F2633" i="1"/>
  <c r="E2634" i="1"/>
  <c r="F2634" i="1"/>
  <c r="E2635" i="1"/>
  <c r="F2635" i="1"/>
  <c r="J2635" i="1" s="1"/>
  <c r="K2635" i="1" s="1"/>
  <c r="E2636" i="1"/>
  <c r="F2636" i="1"/>
  <c r="E2637" i="1"/>
  <c r="F2637" i="1"/>
  <c r="E2638" i="1"/>
  <c r="F2638" i="1"/>
  <c r="J2638" i="1" s="1"/>
  <c r="K2638" i="1" s="1"/>
  <c r="E2639" i="1"/>
  <c r="F2639" i="1"/>
  <c r="E2640" i="1"/>
  <c r="F2640" i="1"/>
  <c r="E2641" i="1"/>
  <c r="F2641" i="1"/>
  <c r="J2641" i="1" s="1"/>
  <c r="K2641" i="1" s="1"/>
  <c r="E2642" i="1"/>
  <c r="F2642" i="1"/>
  <c r="E2643" i="1"/>
  <c r="F2643" i="1"/>
  <c r="E2644" i="1"/>
  <c r="F2644" i="1"/>
  <c r="J2644" i="1" s="1"/>
  <c r="K2644" i="1" s="1"/>
  <c r="E2645" i="1"/>
  <c r="F2645" i="1"/>
  <c r="E2646" i="1"/>
  <c r="F2646" i="1"/>
  <c r="E2647" i="1"/>
  <c r="F2647" i="1"/>
  <c r="J2647" i="1" s="1"/>
  <c r="K2647" i="1" s="1"/>
  <c r="E2648" i="1"/>
  <c r="F2648" i="1"/>
  <c r="E2649" i="1"/>
  <c r="F2649" i="1"/>
  <c r="E2650" i="1"/>
  <c r="F2650" i="1"/>
  <c r="J2650" i="1" s="1"/>
  <c r="K2650" i="1" s="1"/>
  <c r="E2651" i="1"/>
  <c r="F2651" i="1"/>
  <c r="E2652" i="1"/>
  <c r="F2652" i="1"/>
  <c r="E2653" i="1"/>
  <c r="F2653" i="1"/>
  <c r="J2653" i="1" s="1"/>
  <c r="K2653" i="1" s="1"/>
  <c r="E2654" i="1"/>
  <c r="F2654" i="1"/>
  <c r="E2655" i="1"/>
  <c r="F2655" i="1"/>
  <c r="E2656" i="1"/>
  <c r="F2656" i="1"/>
  <c r="J2656" i="1" s="1"/>
  <c r="K2656" i="1" s="1"/>
  <c r="E2657" i="1"/>
  <c r="F2657" i="1"/>
  <c r="E2658" i="1"/>
  <c r="F2658" i="1"/>
  <c r="E2659" i="1"/>
  <c r="F2659" i="1"/>
  <c r="J2659" i="1" s="1"/>
  <c r="K2659" i="1" s="1"/>
  <c r="E2660" i="1"/>
  <c r="F2660" i="1"/>
  <c r="E2661" i="1"/>
  <c r="F2661" i="1"/>
  <c r="E2662" i="1"/>
  <c r="F2662" i="1"/>
  <c r="J2662" i="1" s="1"/>
  <c r="K2662" i="1" s="1"/>
  <c r="E2663" i="1"/>
  <c r="F2663" i="1"/>
  <c r="E2664" i="1"/>
  <c r="F2664" i="1"/>
  <c r="E2665" i="1"/>
  <c r="F2665" i="1"/>
  <c r="J2665" i="1" s="1"/>
  <c r="K2665" i="1" s="1"/>
  <c r="E2666" i="1"/>
  <c r="F2666" i="1"/>
  <c r="E2667" i="1"/>
  <c r="F2667" i="1"/>
  <c r="E2668" i="1"/>
  <c r="F2668" i="1"/>
  <c r="J2668" i="1" s="1"/>
  <c r="K2668" i="1" s="1"/>
  <c r="E2669" i="1"/>
  <c r="F2669" i="1"/>
  <c r="E2670" i="1"/>
  <c r="F2670" i="1"/>
  <c r="E2671" i="1"/>
  <c r="F2671" i="1"/>
  <c r="J2671" i="1" s="1"/>
  <c r="K2671" i="1" s="1"/>
  <c r="E2672" i="1"/>
  <c r="F2672" i="1"/>
  <c r="E2673" i="1"/>
  <c r="F2673" i="1"/>
  <c r="E2674" i="1"/>
  <c r="F2674" i="1"/>
  <c r="J2674" i="1" s="1"/>
  <c r="K2674" i="1" s="1"/>
  <c r="E2675" i="1"/>
  <c r="F2675" i="1"/>
  <c r="E2676" i="1"/>
  <c r="F2676" i="1"/>
  <c r="E2677" i="1"/>
  <c r="F2677" i="1"/>
  <c r="J2677" i="1" s="1"/>
  <c r="K2677" i="1" s="1"/>
  <c r="E2678" i="1"/>
  <c r="F2678" i="1"/>
  <c r="E2679" i="1"/>
  <c r="F2679" i="1"/>
  <c r="E2680" i="1"/>
  <c r="F2680" i="1"/>
  <c r="J2680" i="1" s="1"/>
  <c r="K2680" i="1" s="1"/>
  <c r="E2681" i="1"/>
  <c r="F2681" i="1"/>
  <c r="E2682" i="1"/>
  <c r="F2682" i="1"/>
  <c r="E2683" i="1"/>
  <c r="F2683" i="1"/>
  <c r="J2683" i="1" s="1"/>
  <c r="K2683" i="1" s="1"/>
  <c r="E2684" i="1"/>
  <c r="F2684" i="1"/>
  <c r="E2685" i="1"/>
  <c r="F2685" i="1"/>
  <c r="E2686" i="1"/>
  <c r="F2686" i="1"/>
  <c r="J2686" i="1" s="1"/>
  <c r="K2686" i="1" s="1"/>
  <c r="E2687" i="1"/>
  <c r="F2687" i="1"/>
  <c r="E2688" i="1"/>
  <c r="F2688" i="1"/>
  <c r="E2689" i="1"/>
  <c r="F2689" i="1"/>
  <c r="J2689" i="1" s="1"/>
  <c r="K2689" i="1" s="1"/>
  <c r="E2690" i="1"/>
  <c r="F2690" i="1"/>
  <c r="E2691" i="1"/>
  <c r="F2691" i="1"/>
  <c r="E2692" i="1"/>
  <c r="F2692" i="1"/>
  <c r="J2692" i="1" s="1"/>
  <c r="K2692" i="1" s="1"/>
  <c r="E2693" i="1"/>
  <c r="F2693" i="1"/>
  <c r="E2694" i="1"/>
  <c r="F2694" i="1"/>
  <c r="E2695" i="1"/>
  <c r="F2695" i="1"/>
  <c r="J2695" i="1" s="1"/>
  <c r="K2695" i="1" s="1"/>
  <c r="E2696" i="1"/>
  <c r="F2696" i="1"/>
  <c r="E2697" i="1"/>
  <c r="F2697" i="1"/>
  <c r="E2698" i="1"/>
  <c r="F2698" i="1"/>
  <c r="J2698" i="1" s="1"/>
  <c r="K2698" i="1" s="1"/>
  <c r="E2699" i="1"/>
  <c r="F2699" i="1"/>
  <c r="E2700" i="1"/>
  <c r="F2700" i="1"/>
  <c r="E2701" i="1"/>
  <c r="F2701" i="1"/>
  <c r="J2701" i="1" s="1"/>
  <c r="K2701" i="1" s="1"/>
  <c r="E2702" i="1"/>
  <c r="F2702" i="1"/>
  <c r="E2703" i="1"/>
  <c r="F2703" i="1"/>
  <c r="E2704" i="1"/>
  <c r="F2704" i="1"/>
  <c r="J2704" i="1" s="1"/>
  <c r="K2704" i="1" s="1"/>
  <c r="E2705" i="1"/>
  <c r="F2705" i="1"/>
  <c r="E2706" i="1"/>
  <c r="F2706" i="1"/>
  <c r="E2707" i="1"/>
  <c r="F2707" i="1"/>
  <c r="J2707" i="1" s="1"/>
  <c r="K2707" i="1" s="1"/>
  <c r="E2708" i="1"/>
  <c r="F2708" i="1"/>
  <c r="E2709" i="1"/>
  <c r="F2709" i="1"/>
  <c r="E2710" i="1"/>
  <c r="F2710" i="1"/>
  <c r="J2710" i="1" s="1"/>
  <c r="K2710" i="1" s="1"/>
  <c r="E2711" i="1"/>
  <c r="F2711" i="1"/>
  <c r="E2712" i="1"/>
  <c r="F2712" i="1"/>
  <c r="E2713" i="1"/>
  <c r="F2713" i="1"/>
  <c r="J2713" i="1" s="1"/>
  <c r="K2713" i="1" s="1"/>
  <c r="E2714" i="1"/>
  <c r="F2714" i="1"/>
  <c r="E2715" i="1"/>
  <c r="F2715" i="1"/>
  <c r="E2716" i="1"/>
  <c r="F2716" i="1"/>
  <c r="J2716" i="1" s="1"/>
  <c r="K2716" i="1" s="1"/>
  <c r="E2717" i="1"/>
  <c r="F2717" i="1"/>
  <c r="E2718" i="1"/>
  <c r="F2718" i="1"/>
  <c r="E2719" i="1"/>
  <c r="F2719" i="1"/>
  <c r="J2719" i="1" s="1"/>
  <c r="K2719" i="1" s="1"/>
  <c r="E2720" i="1"/>
  <c r="F2720" i="1"/>
  <c r="E2721" i="1"/>
  <c r="F2721" i="1"/>
  <c r="E2722" i="1"/>
  <c r="F2722" i="1"/>
  <c r="J2722" i="1" s="1"/>
  <c r="K2722" i="1" s="1"/>
  <c r="E2723" i="1"/>
  <c r="F2723" i="1"/>
  <c r="E2724" i="1"/>
  <c r="F2724" i="1"/>
  <c r="E2725" i="1"/>
  <c r="F2725" i="1"/>
  <c r="J2725" i="1" s="1"/>
  <c r="K2725" i="1" s="1"/>
  <c r="E2726" i="1"/>
  <c r="F2726" i="1"/>
  <c r="E2727" i="1"/>
  <c r="F2727" i="1"/>
  <c r="E2728" i="1"/>
  <c r="F2728" i="1"/>
  <c r="J2728" i="1" s="1"/>
  <c r="K2728" i="1" s="1"/>
  <c r="E2729" i="1"/>
  <c r="F2729" i="1"/>
  <c r="E2730" i="1"/>
  <c r="F2730" i="1"/>
  <c r="E2731" i="1"/>
  <c r="F2731" i="1"/>
  <c r="J2731" i="1" s="1"/>
  <c r="K2731" i="1" s="1"/>
  <c r="E2732" i="1"/>
  <c r="F2732" i="1"/>
  <c r="E2733" i="1"/>
  <c r="F2733" i="1"/>
  <c r="E2734" i="1"/>
  <c r="F2734" i="1"/>
  <c r="J2734" i="1" s="1"/>
  <c r="K2734" i="1" s="1"/>
  <c r="E2735" i="1"/>
  <c r="F2735" i="1"/>
  <c r="E2736" i="1"/>
  <c r="F2736" i="1"/>
  <c r="E2737" i="1"/>
  <c r="F2737" i="1"/>
  <c r="J2737" i="1" s="1"/>
  <c r="K2737" i="1" s="1"/>
  <c r="E2738" i="1"/>
  <c r="F2738" i="1"/>
  <c r="E2739" i="1"/>
  <c r="F2739" i="1"/>
  <c r="E2740" i="1"/>
  <c r="F2740" i="1"/>
  <c r="J2740" i="1" s="1"/>
  <c r="K2740" i="1" s="1"/>
  <c r="E2741" i="1"/>
  <c r="F2741" i="1"/>
  <c r="E2742" i="1"/>
  <c r="F2742" i="1"/>
  <c r="E2743" i="1"/>
  <c r="F2743" i="1"/>
  <c r="J2743" i="1" s="1"/>
  <c r="K2743" i="1" s="1"/>
  <c r="E2744" i="1"/>
  <c r="F2744" i="1"/>
  <c r="E2745" i="1"/>
  <c r="F2745" i="1"/>
  <c r="E2746" i="1"/>
  <c r="F2746" i="1"/>
  <c r="J2746" i="1" s="1"/>
  <c r="K2746" i="1" s="1"/>
  <c r="E2747" i="1"/>
  <c r="F2747" i="1"/>
  <c r="E2748" i="1"/>
  <c r="F2748" i="1"/>
  <c r="E2749" i="1"/>
  <c r="F2749" i="1"/>
  <c r="J2749" i="1" s="1"/>
  <c r="K2749" i="1" s="1"/>
  <c r="E2750" i="1"/>
  <c r="F2750" i="1"/>
  <c r="E2751" i="1"/>
  <c r="F2751" i="1"/>
  <c r="E2752" i="1"/>
  <c r="F2752" i="1"/>
  <c r="J2752" i="1" s="1"/>
  <c r="K2752" i="1" s="1"/>
  <c r="E2753" i="1"/>
  <c r="F2753" i="1"/>
  <c r="E2754" i="1"/>
  <c r="F2754" i="1"/>
  <c r="E2755" i="1"/>
  <c r="F2755" i="1"/>
  <c r="J2755" i="1" s="1"/>
  <c r="K2755" i="1" s="1"/>
  <c r="E2756" i="1"/>
  <c r="F2756" i="1"/>
  <c r="E2757" i="1"/>
  <c r="F2757" i="1"/>
  <c r="E2758" i="1"/>
  <c r="F2758" i="1"/>
  <c r="J2758" i="1" s="1"/>
  <c r="K2758" i="1" s="1"/>
  <c r="E2759" i="1"/>
  <c r="F2759" i="1"/>
  <c r="E2760" i="1"/>
  <c r="F2760" i="1"/>
  <c r="E2761" i="1"/>
  <c r="F2761" i="1"/>
  <c r="J2761" i="1" s="1"/>
  <c r="K2761" i="1" s="1"/>
  <c r="E2762" i="1"/>
  <c r="F2762" i="1"/>
  <c r="E2763" i="1"/>
  <c r="F2763" i="1"/>
  <c r="E2764" i="1"/>
  <c r="F2764" i="1"/>
  <c r="J2764" i="1" s="1"/>
  <c r="K2764" i="1" s="1"/>
  <c r="E2765" i="1"/>
  <c r="F2765" i="1"/>
  <c r="E2766" i="1"/>
  <c r="F2766" i="1"/>
  <c r="E2767" i="1"/>
  <c r="F2767" i="1"/>
  <c r="J2767" i="1" s="1"/>
  <c r="K2767" i="1" s="1"/>
  <c r="E2768" i="1"/>
  <c r="F2768" i="1"/>
  <c r="E2769" i="1"/>
  <c r="F2769" i="1"/>
  <c r="E2770" i="1"/>
  <c r="F2770" i="1"/>
  <c r="J2770" i="1" s="1"/>
  <c r="K2770" i="1" s="1"/>
  <c r="E2771" i="1"/>
  <c r="F2771" i="1"/>
  <c r="E2772" i="1"/>
  <c r="F2772" i="1"/>
  <c r="E2773" i="1"/>
  <c r="F2773" i="1"/>
  <c r="J2773" i="1" s="1"/>
  <c r="K2773" i="1" s="1"/>
  <c r="E2774" i="1"/>
  <c r="F2774" i="1"/>
  <c r="E2775" i="1"/>
  <c r="F2775" i="1"/>
  <c r="E2776" i="1"/>
  <c r="F2776" i="1"/>
  <c r="J2776" i="1" s="1"/>
  <c r="K2776" i="1" s="1"/>
  <c r="E2777" i="1"/>
  <c r="F2777" i="1"/>
  <c r="E2778" i="1"/>
  <c r="F2778" i="1"/>
  <c r="E2779" i="1"/>
  <c r="F2779" i="1"/>
  <c r="J2779" i="1" s="1"/>
  <c r="K2779" i="1" s="1"/>
  <c r="E2780" i="1"/>
  <c r="F2780" i="1"/>
  <c r="E2781" i="1"/>
  <c r="F2781" i="1"/>
  <c r="E2782" i="1"/>
  <c r="F2782" i="1"/>
  <c r="J2782" i="1" s="1"/>
  <c r="K2782" i="1" s="1"/>
  <c r="E2783" i="1"/>
  <c r="F2783" i="1"/>
  <c r="E2784" i="1"/>
  <c r="F2784" i="1"/>
  <c r="E2785" i="1"/>
  <c r="F2785" i="1"/>
  <c r="J2785" i="1" s="1"/>
  <c r="K2785" i="1" s="1"/>
  <c r="E2786" i="1"/>
  <c r="F2786" i="1"/>
  <c r="E2787" i="1"/>
  <c r="F2787" i="1"/>
  <c r="E2788" i="1"/>
  <c r="F2788" i="1"/>
  <c r="J2788" i="1" s="1"/>
  <c r="K2788" i="1" s="1"/>
  <c r="E2789" i="1"/>
  <c r="F2789" i="1"/>
  <c r="E2790" i="1"/>
  <c r="F2790" i="1"/>
  <c r="E2791" i="1"/>
  <c r="F2791" i="1"/>
  <c r="J2791" i="1" s="1"/>
  <c r="K2791" i="1" s="1"/>
  <c r="E2792" i="1"/>
  <c r="F2792" i="1"/>
  <c r="E2793" i="1"/>
  <c r="F2793" i="1"/>
  <c r="E2794" i="1"/>
  <c r="F2794" i="1"/>
  <c r="J2794" i="1" s="1"/>
  <c r="K2794" i="1" s="1"/>
  <c r="E2795" i="1"/>
  <c r="F2795" i="1"/>
  <c r="E2796" i="1"/>
  <c r="F2796" i="1"/>
  <c r="E2797" i="1"/>
  <c r="F2797" i="1"/>
  <c r="J2797" i="1" s="1"/>
  <c r="K2797" i="1" s="1"/>
  <c r="E2798" i="1"/>
  <c r="F2798" i="1"/>
  <c r="E2799" i="1"/>
  <c r="F2799" i="1"/>
  <c r="E2800" i="1"/>
  <c r="F2800" i="1"/>
  <c r="J2800" i="1" s="1"/>
  <c r="K2800" i="1" s="1"/>
  <c r="E2801" i="1"/>
  <c r="F2801" i="1"/>
  <c r="E2802" i="1"/>
  <c r="F2802" i="1"/>
  <c r="E2803" i="1"/>
  <c r="F2803" i="1"/>
  <c r="J2803" i="1" s="1"/>
  <c r="K2803" i="1" s="1"/>
  <c r="E2804" i="1"/>
  <c r="F2804" i="1"/>
  <c r="E2805" i="1"/>
  <c r="F2805" i="1"/>
  <c r="E2806" i="1"/>
  <c r="F2806" i="1"/>
  <c r="J2806" i="1" s="1"/>
  <c r="K2806" i="1" s="1"/>
  <c r="E2807" i="1"/>
  <c r="F2807" i="1"/>
  <c r="E2808" i="1"/>
  <c r="F2808" i="1"/>
  <c r="E2809" i="1"/>
  <c r="F2809" i="1"/>
  <c r="J2809" i="1" s="1"/>
  <c r="K2809" i="1" s="1"/>
  <c r="E2810" i="1"/>
  <c r="F2810" i="1"/>
  <c r="E2811" i="1"/>
  <c r="F2811" i="1"/>
  <c r="E2812" i="1"/>
  <c r="F2812" i="1"/>
  <c r="J2812" i="1" s="1"/>
  <c r="K2812" i="1" s="1"/>
  <c r="E2813" i="1"/>
  <c r="F2813" i="1"/>
  <c r="E2814" i="1"/>
  <c r="F2814" i="1"/>
  <c r="E2815" i="1"/>
  <c r="F2815" i="1"/>
  <c r="J2815" i="1" s="1"/>
  <c r="K2815" i="1" s="1"/>
  <c r="E2816" i="1"/>
  <c r="F2816" i="1"/>
  <c r="E2817" i="1"/>
  <c r="F2817" i="1"/>
  <c r="E2818" i="1"/>
  <c r="F2818" i="1"/>
  <c r="J2818" i="1" s="1"/>
  <c r="K2818" i="1" s="1"/>
  <c r="E2819" i="1"/>
  <c r="F2819" i="1"/>
  <c r="E2820" i="1"/>
  <c r="F2820" i="1"/>
  <c r="E2821" i="1"/>
  <c r="F2821" i="1"/>
  <c r="J2821" i="1" s="1"/>
  <c r="K2821" i="1" s="1"/>
  <c r="E2822" i="1"/>
  <c r="F2822" i="1"/>
  <c r="E2823" i="1"/>
  <c r="F2823" i="1"/>
  <c r="E2824" i="1"/>
  <c r="F2824" i="1"/>
  <c r="J2824" i="1" s="1"/>
  <c r="K2824" i="1" s="1"/>
  <c r="E2825" i="1"/>
  <c r="F2825" i="1"/>
  <c r="E2826" i="1"/>
  <c r="F2826" i="1"/>
  <c r="E2827" i="1"/>
  <c r="F2827" i="1"/>
  <c r="J2827" i="1" s="1"/>
  <c r="K2827" i="1" s="1"/>
  <c r="E2828" i="1"/>
  <c r="F2828" i="1"/>
  <c r="E2829" i="1"/>
  <c r="F2829" i="1"/>
  <c r="E2830" i="1"/>
  <c r="F2830" i="1"/>
  <c r="J2830" i="1" s="1"/>
  <c r="K2830" i="1" s="1"/>
  <c r="E2831" i="1"/>
  <c r="F2831" i="1"/>
  <c r="E2832" i="1"/>
  <c r="F2832" i="1"/>
  <c r="E2833" i="1"/>
  <c r="F2833" i="1"/>
  <c r="J2833" i="1" s="1"/>
  <c r="K2833" i="1" s="1"/>
  <c r="E2834" i="1"/>
  <c r="F2834" i="1"/>
  <c r="E2835" i="1"/>
  <c r="F2835" i="1"/>
  <c r="E2836" i="1"/>
  <c r="F2836" i="1"/>
  <c r="J2836" i="1" s="1"/>
  <c r="K2836" i="1" s="1"/>
  <c r="E2837" i="1"/>
  <c r="F2837" i="1"/>
  <c r="E2838" i="1"/>
  <c r="F2838" i="1"/>
  <c r="E2839" i="1"/>
  <c r="F2839" i="1"/>
  <c r="J2839" i="1" s="1"/>
  <c r="K2839" i="1" s="1"/>
  <c r="E2840" i="1"/>
  <c r="F2840" i="1"/>
  <c r="E2841" i="1"/>
  <c r="F2841" i="1"/>
  <c r="E2842" i="1"/>
  <c r="F2842" i="1"/>
  <c r="J2842" i="1" s="1"/>
  <c r="K2842" i="1" s="1"/>
  <c r="E2843" i="1"/>
  <c r="F2843" i="1"/>
  <c r="E2844" i="1"/>
  <c r="F2844" i="1"/>
  <c r="E2845" i="1"/>
  <c r="F2845" i="1"/>
  <c r="J2845" i="1" s="1"/>
  <c r="K2845" i="1" s="1"/>
  <c r="E2846" i="1"/>
  <c r="F2846" i="1"/>
  <c r="E2847" i="1"/>
  <c r="F2847" i="1"/>
  <c r="E2848" i="1"/>
  <c r="F2848" i="1"/>
  <c r="J2848" i="1" s="1"/>
  <c r="K2848" i="1" s="1"/>
  <c r="E2849" i="1"/>
  <c r="F2849" i="1"/>
  <c r="E2850" i="1"/>
  <c r="F2850" i="1"/>
  <c r="E2851" i="1"/>
  <c r="F2851" i="1"/>
  <c r="J2851" i="1" s="1"/>
  <c r="K2851" i="1" s="1"/>
  <c r="E2852" i="1"/>
  <c r="F2852" i="1"/>
  <c r="E2853" i="1"/>
  <c r="F2853" i="1"/>
  <c r="E2854" i="1"/>
  <c r="F2854" i="1"/>
  <c r="J2854" i="1" s="1"/>
  <c r="K2854" i="1" s="1"/>
  <c r="E2855" i="1"/>
  <c r="F2855" i="1"/>
  <c r="E2856" i="1"/>
  <c r="F2856" i="1"/>
  <c r="E2857" i="1"/>
  <c r="F2857" i="1"/>
  <c r="J2857" i="1" s="1"/>
  <c r="K2857" i="1" s="1"/>
  <c r="E2858" i="1"/>
  <c r="F2858" i="1"/>
  <c r="E2859" i="1"/>
  <c r="F2859" i="1"/>
  <c r="E2860" i="1"/>
  <c r="F2860" i="1"/>
  <c r="J2860" i="1" s="1"/>
  <c r="K2860" i="1" s="1"/>
  <c r="E2861" i="1"/>
  <c r="F2861" i="1"/>
  <c r="E2862" i="1"/>
  <c r="F2862" i="1"/>
  <c r="E2863" i="1"/>
  <c r="F2863" i="1"/>
  <c r="J2863" i="1" s="1"/>
  <c r="K2863" i="1" s="1"/>
  <c r="E2864" i="1"/>
  <c r="F2864" i="1"/>
  <c r="E2865" i="1"/>
  <c r="F2865" i="1"/>
  <c r="E2866" i="1"/>
  <c r="F2866" i="1"/>
  <c r="J2866" i="1" s="1"/>
  <c r="K2866" i="1" s="1"/>
  <c r="E2867" i="1"/>
  <c r="F2867" i="1"/>
  <c r="E2868" i="1"/>
  <c r="F2868" i="1"/>
  <c r="E2869" i="1"/>
  <c r="F2869" i="1"/>
  <c r="J2869" i="1" s="1"/>
  <c r="K2869" i="1" s="1"/>
  <c r="E2870" i="1"/>
  <c r="F2870" i="1"/>
  <c r="E2871" i="1"/>
  <c r="F2871" i="1"/>
  <c r="E2872" i="1"/>
  <c r="F2872" i="1"/>
  <c r="J2872" i="1" s="1"/>
  <c r="K2872" i="1" s="1"/>
  <c r="E2873" i="1"/>
  <c r="F2873" i="1"/>
  <c r="E2874" i="1"/>
  <c r="F2874" i="1"/>
  <c r="E2875" i="1"/>
  <c r="F2875" i="1"/>
  <c r="J2875" i="1" s="1"/>
  <c r="K2875" i="1" s="1"/>
  <c r="E2876" i="1"/>
  <c r="F2876" i="1"/>
  <c r="E2877" i="1"/>
  <c r="F2877" i="1"/>
  <c r="E2878" i="1"/>
  <c r="F2878" i="1"/>
  <c r="J2878" i="1" s="1"/>
  <c r="K2878" i="1" s="1"/>
  <c r="E2879" i="1"/>
  <c r="F2879" i="1"/>
  <c r="E2880" i="1"/>
  <c r="F2880" i="1"/>
  <c r="E2881" i="1"/>
  <c r="F2881" i="1"/>
  <c r="J2881" i="1" s="1"/>
  <c r="K2881" i="1" s="1"/>
  <c r="E2882" i="1"/>
  <c r="F2882" i="1"/>
  <c r="E2883" i="1"/>
  <c r="F2883" i="1"/>
  <c r="E2884" i="1"/>
  <c r="F2884" i="1"/>
  <c r="J2884" i="1" s="1"/>
  <c r="K2884" i="1" s="1"/>
  <c r="E2885" i="1"/>
  <c r="F2885" i="1"/>
  <c r="E2886" i="1"/>
  <c r="F2886" i="1"/>
  <c r="E2887" i="1"/>
  <c r="F2887" i="1"/>
  <c r="J2887" i="1" s="1"/>
  <c r="K2887" i="1" s="1"/>
  <c r="E2888" i="1"/>
  <c r="F2888" i="1"/>
  <c r="E2889" i="1"/>
  <c r="F2889" i="1"/>
  <c r="E2890" i="1"/>
  <c r="F2890" i="1"/>
  <c r="J2890" i="1" s="1"/>
  <c r="K2890" i="1" s="1"/>
  <c r="E2891" i="1"/>
  <c r="F2891" i="1"/>
  <c r="E2892" i="1"/>
  <c r="F2892" i="1"/>
  <c r="E2893" i="1"/>
  <c r="F2893" i="1"/>
  <c r="J2893" i="1" s="1"/>
  <c r="K2893" i="1" s="1"/>
  <c r="E2894" i="1"/>
  <c r="F2894" i="1"/>
  <c r="E2895" i="1"/>
  <c r="F2895" i="1"/>
  <c r="E2896" i="1"/>
  <c r="F2896" i="1"/>
  <c r="J2896" i="1" s="1"/>
  <c r="K2896" i="1" s="1"/>
  <c r="E2897" i="1"/>
  <c r="F2897" i="1"/>
  <c r="E2898" i="1"/>
  <c r="F2898" i="1"/>
  <c r="E2899" i="1"/>
  <c r="F2899" i="1"/>
  <c r="J2899" i="1" s="1"/>
  <c r="K2899" i="1" s="1"/>
  <c r="E2900" i="1"/>
  <c r="F2900" i="1"/>
  <c r="E2901" i="1"/>
  <c r="F2901" i="1"/>
  <c r="E2902" i="1"/>
  <c r="F2902" i="1"/>
  <c r="J2902" i="1" s="1"/>
  <c r="K2902" i="1" s="1"/>
  <c r="E2903" i="1"/>
  <c r="F2903" i="1"/>
  <c r="E2904" i="1"/>
  <c r="F2904" i="1"/>
  <c r="E2905" i="1"/>
  <c r="F2905" i="1"/>
  <c r="J2905" i="1" s="1"/>
  <c r="K2905" i="1" s="1"/>
  <c r="E2906" i="1"/>
  <c r="F2906" i="1"/>
  <c r="E2907" i="1"/>
  <c r="F2907" i="1"/>
  <c r="E2908" i="1"/>
  <c r="F2908" i="1"/>
  <c r="J2908" i="1" s="1"/>
  <c r="K2908" i="1" s="1"/>
  <c r="E2909" i="1"/>
  <c r="F2909" i="1"/>
  <c r="E2910" i="1"/>
  <c r="F2910" i="1"/>
  <c r="E2911" i="1"/>
  <c r="F2911" i="1"/>
  <c r="J2911" i="1" s="1"/>
  <c r="K2911" i="1" s="1"/>
  <c r="E2912" i="1"/>
  <c r="F2912" i="1"/>
  <c r="E2913" i="1"/>
  <c r="F2913" i="1"/>
  <c r="E2914" i="1"/>
  <c r="F2914" i="1"/>
  <c r="J2914" i="1" s="1"/>
  <c r="K2914" i="1" s="1"/>
  <c r="E2915" i="1"/>
  <c r="F2915" i="1"/>
  <c r="E2916" i="1"/>
  <c r="F2916" i="1"/>
  <c r="E2917" i="1"/>
  <c r="F2917" i="1"/>
  <c r="J2917" i="1" s="1"/>
  <c r="K2917" i="1" s="1"/>
  <c r="E2918" i="1"/>
  <c r="F2918" i="1"/>
  <c r="E2919" i="1"/>
  <c r="F2919" i="1"/>
  <c r="E2920" i="1"/>
  <c r="F2920" i="1"/>
  <c r="J2920" i="1" s="1"/>
  <c r="K2920" i="1" s="1"/>
  <c r="E2921" i="1"/>
  <c r="F2921" i="1"/>
  <c r="E2922" i="1"/>
  <c r="F2922" i="1"/>
  <c r="E2923" i="1"/>
  <c r="F2923" i="1"/>
  <c r="J2923" i="1" s="1"/>
  <c r="K2923" i="1" s="1"/>
  <c r="E2924" i="1"/>
  <c r="F2924" i="1"/>
  <c r="E2925" i="1"/>
  <c r="F2925" i="1"/>
  <c r="E2926" i="1"/>
  <c r="F2926" i="1"/>
  <c r="J2926" i="1" s="1"/>
  <c r="K2926" i="1" s="1"/>
  <c r="E2927" i="1"/>
  <c r="F2927" i="1"/>
  <c r="E2928" i="1"/>
  <c r="F2928" i="1"/>
  <c r="E2929" i="1"/>
  <c r="F2929" i="1"/>
  <c r="J2929" i="1" s="1"/>
  <c r="K2929" i="1" s="1"/>
  <c r="E2930" i="1"/>
  <c r="F2930" i="1"/>
  <c r="E2931" i="1"/>
  <c r="F2931" i="1"/>
  <c r="E2932" i="1"/>
  <c r="F2932" i="1"/>
  <c r="J2932" i="1" s="1"/>
  <c r="K2932" i="1" s="1"/>
  <c r="E2933" i="1"/>
  <c r="F2933" i="1"/>
  <c r="E2934" i="1"/>
  <c r="F2934" i="1"/>
  <c r="E2935" i="1"/>
  <c r="F2935" i="1"/>
  <c r="J2935" i="1" s="1"/>
  <c r="K2935" i="1" s="1"/>
  <c r="E2936" i="1"/>
  <c r="F2936" i="1"/>
  <c r="E2937" i="1"/>
  <c r="F2937" i="1"/>
  <c r="E2938" i="1"/>
  <c r="F2938" i="1"/>
  <c r="J2938" i="1" s="1"/>
  <c r="K2938" i="1" s="1"/>
  <c r="E2939" i="1"/>
  <c r="F2939" i="1"/>
  <c r="E2940" i="1"/>
  <c r="F2940" i="1"/>
  <c r="E2941" i="1"/>
  <c r="F2941" i="1"/>
  <c r="J2941" i="1" s="1"/>
  <c r="K2941" i="1" s="1"/>
  <c r="E2942" i="1"/>
  <c r="F2942" i="1"/>
  <c r="E2943" i="1"/>
  <c r="F2943" i="1"/>
  <c r="E2944" i="1"/>
  <c r="F2944" i="1"/>
  <c r="J2944" i="1" s="1"/>
  <c r="K2944" i="1" s="1"/>
  <c r="E2945" i="1"/>
  <c r="F2945" i="1"/>
  <c r="E2946" i="1"/>
  <c r="F2946" i="1"/>
  <c r="E2947" i="1"/>
  <c r="F2947" i="1"/>
  <c r="J2947" i="1" s="1"/>
  <c r="K2947" i="1" s="1"/>
  <c r="E2948" i="1"/>
  <c r="F2948" i="1"/>
  <c r="E2949" i="1"/>
  <c r="F2949" i="1"/>
  <c r="E2950" i="1"/>
  <c r="F2950" i="1"/>
  <c r="J2950" i="1" s="1"/>
  <c r="K2950" i="1" s="1"/>
  <c r="E2951" i="1"/>
  <c r="F2951" i="1"/>
  <c r="E2952" i="1"/>
  <c r="F2952" i="1"/>
  <c r="E2953" i="1"/>
  <c r="F2953" i="1"/>
  <c r="J2953" i="1" s="1"/>
  <c r="K2953" i="1" s="1"/>
  <c r="E2954" i="1"/>
  <c r="F2954" i="1"/>
  <c r="E2955" i="1"/>
  <c r="F2955" i="1"/>
  <c r="E2956" i="1"/>
  <c r="F2956" i="1"/>
  <c r="J2956" i="1" s="1"/>
  <c r="K2956" i="1" s="1"/>
  <c r="E2957" i="1"/>
  <c r="F2957" i="1"/>
  <c r="E2958" i="1"/>
  <c r="F2958" i="1"/>
  <c r="E2959" i="1"/>
  <c r="F2959" i="1"/>
  <c r="J2959" i="1" s="1"/>
  <c r="K2959" i="1" s="1"/>
  <c r="E2960" i="1"/>
  <c r="F2960" i="1"/>
  <c r="E2961" i="1"/>
  <c r="F2961" i="1"/>
  <c r="E2962" i="1"/>
  <c r="F2962" i="1"/>
  <c r="J2962" i="1" s="1"/>
  <c r="K2962" i="1" s="1"/>
  <c r="E2963" i="1"/>
  <c r="F2963" i="1"/>
  <c r="E2964" i="1"/>
  <c r="F2964" i="1"/>
  <c r="E2965" i="1"/>
  <c r="F2965" i="1"/>
  <c r="J2965" i="1" s="1"/>
  <c r="K2965" i="1" s="1"/>
  <c r="E2966" i="1"/>
  <c r="F2966" i="1"/>
  <c r="E2967" i="1"/>
  <c r="F2967" i="1"/>
  <c r="E2968" i="1"/>
  <c r="F2968" i="1"/>
  <c r="J2968" i="1" s="1"/>
  <c r="K2968" i="1" s="1"/>
  <c r="E2969" i="1"/>
  <c r="F2969" i="1"/>
  <c r="E2970" i="1"/>
  <c r="F2970" i="1"/>
  <c r="E2971" i="1"/>
  <c r="F2971" i="1"/>
  <c r="J2971" i="1" s="1"/>
  <c r="K2971" i="1" s="1"/>
  <c r="E2972" i="1"/>
  <c r="F2972" i="1"/>
  <c r="E2973" i="1"/>
  <c r="F2973" i="1"/>
  <c r="E2974" i="1"/>
  <c r="F2974" i="1"/>
  <c r="J2974" i="1" s="1"/>
  <c r="K2974" i="1" s="1"/>
  <c r="E2975" i="1"/>
  <c r="F2975" i="1"/>
  <c r="E2976" i="1"/>
  <c r="F2976" i="1"/>
  <c r="E2977" i="1"/>
  <c r="F2977" i="1"/>
  <c r="J2977" i="1" s="1"/>
  <c r="K2977" i="1" s="1"/>
  <c r="E2978" i="1"/>
  <c r="F2978" i="1"/>
  <c r="E2979" i="1"/>
  <c r="F2979" i="1"/>
  <c r="E2980" i="1"/>
  <c r="F2980" i="1"/>
  <c r="J2980" i="1" s="1"/>
  <c r="K2980" i="1" s="1"/>
  <c r="E2981" i="1"/>
  <c r="F2981" i="1"/>
  <c r="E2982" i="1"/>
  <c r="F2982" i="1"/>
  <c r="E2983" i="1"/>
  <c r="F2983" i="1"/>
  <c r="J2983" i="1" s="1"/>
  <c r="K2983" i="1" s="1"/>
  <c r="E2984" i="1"/>
  <c r="F2984" i="1"/>
  <c r="E2985" i="1"/>
  <c r="F2985" i="1"/>
  <c r="E2986" i="1"/>
  <c r="F2986" i="1"/>
  <c r="J2986" i="1" s="1"/>
  <c r="K2986" i="1" s="1"/>
  <c r="E2987" i="1"/>
  <c r="F2987" i="1"/>
  <c r="E2988" i="1"/>
  <c r="F2988" i="1"/>
  <c r="E2989" i="1"/>
  <c r="F2989" i="1"/>
  <c r="J2989" i="1" s="1"/>
  <c r="K2989" i="1" s="1"/>
  <c r="E2990" i="1"/>
  <c r="F2990" i="1"/>
  <c r="E2991" i="1"/>
  <c r="F2991" i="1"/>
  <c r="E2992" i="1"/>
  <c r="F2992" i="1"/>
  <c r="J2992" i="1" s="1"/>
  <c r="K2992" i="1" s="1"/>
  <c r="E2993" i="1"/>
  <c r="F2993" i="1"/>
  <c r="E2994" i="1"/>
  <c r="F2994" i="1"/>
  <c r="E2995" i="1"/>
  <c r="F2995" i="1"/>
  <c r="J2995" i="1" s="1"/>
  <c r="K2995" i="1" s="1"/>
  <c r="E2996" i="1"/>
  <c r="F2996" i="1"/>
  <c r="E2997" i="1"/>
  <c r="F2997" i="1"/>
  <c r="E2998" i="1"/>
  <c r="F2998" i="1"/>
  <c r="J2998" i="1" s="1"/>
  <c r="K2998" i="1" s="1"/>
  <c r="E2999" i="1"/>
  <c r="F2999" i="1"/>
  <c r="E3000" i="1"/>
  <c r="F3000" i="1"/>
  <c r="E3001" i="1"/>
  <c r="F3001" i="1"/>
  <c r="J3001" i="1" s="1"/>
  <c r="K3001" i="1" s="1"/>
  <c r="E3002" i="1"/>
  <c r="F3002" i="1"/>
  <c r="E3003" i="1"/>
  <c r="F3003" i="1"/>
  <c r="E3004" i="1"/>
  <c r="F3004" i="1"/>
  <c r="J3004" i="1" s="1"/>
  <c r="K3004" i="1" s="1"/>
  <c r="E3005" i="1"/>
  <c r="F3005" i="1"/>
  <c r="E3006" i="1"/>
  <c r="F3006" i="1"/>
  <c r="E3007" i="1"/>
  <c r="F3007" i="1"/>
  <c r="J3007" i="1" s="1"/>
  <c r="K3007" i="1" s="1"/>
  <c r="E3008" i="1"/>
  <c r="F3008" i="1"/>
  <c r="E3009" i="1"/>
  <c r="F3009" i="1"/>
  <c r="E3010" i="1"/>
  <c r="F3010" i="1"/>
  <c r="J3010" i="1" s="1"/>
  <c r="K3010" i="1" s="1"/>
  <c r="E3011" i="1"/>
  <c r="F3011" i="1"/>
  <c r="E3012" i="1"/>
  <c r="F3012" i="1"/>
  <c r="E3013" i="1"/>
  <c r="F3013" i="1"/>
  <c r="J3013" i="1" s="1"/>
  <c r="K3013" i="1" s="1"/>
  <c r="E3014" i="1"/>
  <c r="F3014" i="1"/>
  <c r="E3015" i="1"/>
  <c r="F3015" i="1"/>
  <c r="E3016" i="1"/>
  <c r="F3016" i="1"/>
  <c r="J3016" i="1" s="1"/>
  <c r="K3016" i="1" s="1"/>
  <c r="E3017" i="1"/>
  <c r="F3017" i="1"/>
  <c r="E3018" i="1"/>
  <c r="F3018" i="1"/>
  <c r="E3019" i="1"/>
  <c r="F3019" i="1"/>
  <c r="J3019" i="1" s="1"/>
  <c r="K3019" i="1" s="1"/>
  <c r="E3020" i="1"/>
  <c r="F3020" i="1"/>
  <c r="E3021" i="1"/>
  <c r="F3021" i="1"/>
  <c r="E3022" i="1"/>
  <c r="F3022" i="1"/>
  <c r="J3022" i="1" s="1"/>
  <c r="K3022" i="1" s="1"/>
  <c r="E3023" i="1"/>
  <c r="F3023" i="1"/>
  <c r="E3024" i="1"/>
  <c r="F3024" i="1"/>
  <c r="E3025" i="1"/>
  <c r="F3025" i="1"/>
  <c r="J3025" i="1" s="1"/>
  <c r="K3025" i="1" s="1"/>
  <c r="E3026" i="1"/>
  <c r="F3026" i="1"/>
  <c r="E3027" i="1"/>
  <c r="F3027" i="1"/>
  <c r="E3028" i="1"/>
  <c r="F3028" i="1"/>
  <c r="J3028" i="1" s="1"/>
  <c r="K3028" i="1" s="1"/>
  <c r="E3029" i="1"/>
  <c r="F3029" i="1"/>
  <c r="E3030" i="1"/>
  <c r="F3030" i="1"/>
  <c r="E3031" i="1"/>
  <c r="F3031" i="1"/>
  <c r="J3031" i="1" s="1"/>
  <c r="K3031" i="1" s="1"/>
  <c r="E3032" i="1"/>
  <c r="F3032" i="1"/>
  <c r="E3033" i="1"/>
  <c r="F3033" i="1"/>
  <c r="E3034" i="1"/>
  <c r="F3034" i="1"/>
  <c r="J3034" i="1" s="1"/>
  <c r="K3034" i="1" s="1"/>
  <c r="E3035" i="1"/>
  <c r="F3035" i="1"/>
  <c r="E3036" i="1"/>
  <c r="F3036" i="1"/>
  <c r="E3037" i="1"/>
  <c r="F3037" i="1"/>
  <c r="J3037" i="1" s="1"/>
  <c r="K3037" i="1" s="1"/>
  <c r="E3038" i="1"/>
  <c r="F3038" i="1"/>
  <c r="E3039" i="1"/>
  <c r="F3039" i="1"/>
  <c r="E3040" i="1"/>
  <c r="F3040" i="1"/>
  <c r="J3040" i="1" s="1"/>
  <c r="K3040" i="1" s="1"/>
  <c r="E3041" i="1"/>
  <c r="F3041" i="1"/>
  <c r="E3042" i="1"/>
  <c r="F3042" i="1"/>
  <c r="E3043" i="1"/>
  <c r="F3043" i="1"/>
  <c r="J3043" i="1" s="1"/>
  <c r="K3043" i="1" s="1"/>
  <c r="E3044" i="1"/>
  <c r="F3044" i="1"/>
  <c r="E3045" i="1"/>
  <c r="F3045" i="1"/>
  <c r="E3046" i="1"/>
  <c r="F3046" i="1"/>
  <c r="J3046" i="1" s="1"/>
  <c r="K3046" i="1" s="1"/>
  <c r="E3047" i="1"/>
  <c r="F3047" i="1"/>
  <c r="E3048" i="1"/>
  <c r="F3048" i="1"/>
  <c r="E3049" i="1"/>
  <c r="F3049" i="1"/>
  <c r="J3049" i="1" s="1"/>
  <c r="K3049" i="1" s="1"/>
  <c r="E3050" i="1"/>
  <c r="F3050" i="1"/>
  <c r="E3051" i="1"/>
  <c r="F3051" i="1"/>
  <c r="E3052" i="1"/>
  <c r="F3052" i="1"/>
  <c r="J3052" i="1" s="1"/>
  <c r="K3052" i="1" s="1"/>
  <c r="E3053" i="1"/>
  <c r="F3053" i="1"/>
  <c r="E3054" i="1"/>
  <c r="F3054" i="1"/>
  <c r="E3055" i="1"/>
  <c r="F3055" i="1"/>
  <c r="J3055" i="1" s="1"/>
  <c r="K3055" i="1" s="1"/>
  <c r="E3056" i="1"/>
  <c r="F3056" i="1"/>
  <c r="E3057" i="1"/>
  <c r="F3057" i="1"/>
  <c r="E3058" i="1"/>
  <c r="F3058" i="1"/>
  <c r="J3058" i="1" s="1"/>
  <c r="K3058" i="1" s="1"/>
  <c r="E3059" i="1"/>
  <c r="F3059" i="1"/>
  <c r="E3060" i="1"/>
  <c r="F3060" i="1"/>
  <c r="E3061" i="1"/>
  <c r="F3061" i="1"/>
  <c r="J3061" i="1" s="1"/>
  <c r="K3061" i="1" s="1"/>
  <c r="E3062" i="1"/>
  <c r="F3062" i="1"/>
  <c r="E3063" i="1"/>
  <c r="F3063" i="1"/>
  <c r="E3064" i="1"/>
  <c r="F3064" i="1"/>
  <c r="J3064" i="1" s="1"/>
  <c r="K3064" i="1" s="1"/>
  <c r="E3065" i="1"/>
  <c r="F3065" i="1"/>
  <c r="E3066" i="1"/>
  <c r="F3066" i="1"/>
  <c r="E3067" i="1"/>
  <c r="F3067" i="1"/>
  <c r="J3067" i="1" s="1"/>
  <c r="K3067" i="1" s="1"/>
  <c r="E3068" i="1"/>
  <c r="F3068" i="1"/>
  <c r="E3069" i="1"/>
  <c r="F3069" i="1"/>
  <c r="E3070" i="1"/>
  <c r="F3070" i="1"/>
  <c r="J3070" i="1" s="1"/>
  <c r="K3070" i="1" s="1"/>
  <c r="E3071" i="1"/>
  <c r="F3071" i="1"/>
  <c r="E3072" i="1"/>
  <c r="F3072" i="1"/>
  <c r="E3073" i="1"/>
  <c r="F3073" i="1"/>
  <c r="J3073" i="1" s="1"/>
  <c r="K3073" i="1" s="1"/>
  <c r="E3074" i="1"/>
  <c r="F3074" i="1"/>
  <c r="E3075" i="1"/>
  <c r="F3075" i="1"/>
  <c r="E3076" i="1"/>
  <c r="F3076" i="1"/>
  <c r="J3076" i="1" s="1"/>
  <c r="K3076" i="1" s="1"/>
  <c r="E3077" i="1"/>
  <c r="F3077" i="1"/>
  <c r="E3078" i="1"/>
  <c r="F3078" i="1"/>
  <c r="E3079" i="1"/>
  <c r="F3079" i="1"/>
  <c r="J3079" i="1" s="1"/>
  <c r="K3079" i="1" s="1"/>
  <c r="E3080" i="1"/>
  <c r="F3080" i="1"/>
  <c r="E3081" i="1"/>
  <c r="F3081" i="1"/>
  <c r="E3082" i="1"/>
  <c r="F3082" i="1"/>
  <c r="J3082" i="1" s="1"/>
  <c r="K3082" i="1" s="1"/>
  <c r="E3083" i="1"/>
  <c r="F3083" i="1"/>
  <c r="E3084" i="1"/>
  <c r="F3084" i="1"/>
  <c r="E3085" i="1"/>
  <c r="F3085" i="1"/>
  <c r="J3085" i="1" s="1"/>
  <c r="K3085" i="1" s="1"/>
  <c r="E3086" i="1"/>
  <c r="F3086" i="1"/>
  <c r="E3087" i="1"/>
  <c r="F3087" i="1"/>
  <c r="E3088" i="1"/>
  <c r="F3088" i="1"/>
  <c r="J3088" i="1" s="1"/>
  <c r="K3088" i="1" s="1"/>
  <c r="E3089" i="1"/>
  <c r="F3089" i="1"/>
  <c r="E3090" i="1"/>
  <c r="F3090" i="1"/>
  <c r="E3091" i="1"/>
  <c r="F3091" i="1"/>
  <c r="J3091" i="1" s="1"/>
  <c r="K3091" i="1" s="1"/>
  <c r="E3092" i="1"/>
  <c r="F3092" i="1"/>
  <c r="E3093" i="1"/>
  <c r="F3093" i="1"/>
  <c r="E3094" i="1"/>
  <c r="F3094" i="1"/>
  <c r="J3094" i="1" s="1"/>
  <c r="K3094" i="1" s="1"/>
  <c r="E3095" i="1"/>
  <c r="F3095" i="1"/>
  <c r="E3096" i="1"/>
  <c r="F3096" i="1"/>
  <c r="E3097" i="1"/>
  <c r="F3097" i="1"/>
  <c r="J3097" i="1" s="1"/>
  <c r="K3097" i="1" s="1"/>
  <c r="E3098" i="1"/>
  <c r="F3098" i="1"/>
  <c r="E3099" i="1"/>
  <c r="F3099" i="1"/>
  <c r="E3100" i="1"/>
  <c r="F3100" i="1"/>
  <c r="J3100" i="1" s="1"/>
  <c r="K3100" i="1" s="1"/>
  <c r="E3101" i="1"/>
  <c r="F3101" i="1"/>
  <c r="E3102" i="1"/>
  <c r="F3102" i="1"/>
  <c r="E3103" i="1"/>
  <c r="F3103" i="1"/>
  <c r="J3103" i="1" s="1"/>
  <c r="K3103" i="1" s="1"/>
  <c r="E3104" i="1"/>
  <c r="F3104" i="1"/>
  <c r="E3105" i="1"/>
  <c r="F3105" i="1"/>
  <c r="E3106" i="1"/>
  <c r="F3106" i="1"/>
  <c r="J3106" i="1" s="1"/>
  <c r="K3106" i="1" s="1"/>
  <c r="E3107" i="1"/>
  <c r="F3107" i="1"/>
  <c r="E3108" i="1"/>
  <c r="F3108" i="1"/>
  <c r="E3109" i="1"/>
  <c r="F3109" i="1"/>
  <c r="J3109" i="1" s="1"/>
  <c r="K3109" i="1" s="1"/>
  <c r="E3110" i="1"/>
  <c r="F3110" i="1"/>
  <c r="E3111" i="1"/>
  <c r="F3111" i="1"/>
  <c r="E3112" i="1"/>
  <c r="F3112" i="1"/>
  <c r="J3112" i="1" s="1"/>
  <c r="K3112" i="1" s="1"/>
  <c r="E3113" i="1"/>
  <c r="F3113" i="1"/>
  <c r="E3114" i="1"/>
  <c r="F3114" i="1"/>
  <c r="E3115" i="1"/>
  <c r="F3115" i="1"/>
  <c r="J3115" i="1" s="1"/>
  <c r="K3115" i="1" s="1"/>
  <c r="E3116" i="1"/>
  <c r="F3116" i="1"/>
  <c r="E3117" i="1"/>
  <c r="F3117" i="1"/>
  <c r="E3118" i="1"/>
  <c r="F3118" i="1"/>
  <c r="J3118" i="1" s="1"/>
  <c r="K3118" i="1" s="1"/>
  <c r="E3119" i="1"/>
  <c r="F3119" i="1"/>
  <c r="E3120" i="1"/>
  <c r="F3120" i="1"/>
  <c r="E3121" i="1"/>
  <c r="F3121" i="1"/>
  <c r="J3121" i="1" s="1"/>
  <c r="K3121" i="1" s="1"/>
  <c r="E3122" i="1"/>
  <c r="F3122" i="1"/>
  <c r="E3123" i="1"/>
  <c r="F3123" i="1"/>
  <c r="E3124" i="1"/>
  <c r="F3124" i="1"/>
  <c r="J3124" i="1" s="1"/>
  <c r="K3124" i="1" s="1"/>
  <c r="E3125" i="1"/>
  <c r="F3125" i="1"/>
  <c r="E3126" i="1"/>
  <c r="F3126" i="1"/>
  <c r="E3127" i="1"/>
  <c r="F3127" i="1"/>
  <c r="J3127" i="1" s="1"/>
  <c r="K3127" i="1" s="1"/>
  <c r="E3128" i="1"/>
  <c r="F3128" i="1"/>
  <c r="E3129" i="1"/>
  <c r="F3129" i="1"/>
  <c r="E3130" i="1"/>
  <c r="F3130" i="1"/>
  <c r="J3130" i="1" s="1"/>
  <c r="K3130" i="1" s="1"/>
  <c r="E3131" i="1"/>
  <c r="F3131" i="1"/>
  <c r="E3132" i="1"/>
  <c r="F3132" i="1"/>
  <c r="E3133" i="1"/>
  <c r="F3133" i="1"/>
  <c r="J3133" i="1" s="1"/>
  <c r="K3133" i="1" s="1"/>
  <c r="E3134" i="1"/>
  <c r="F3134" i="1"/>
  <c r="E3135" i="1"/>
  <c r="F3135" i="1"/>
  <c r="E3136" i="1"/>
  <c r="F3136" i="1"/>
  <c r="J3136" i="1" s="1"/>
  <c r="K3136" i="1" s="1"/>
  <c r="E3137" i="1"/>
  <c r="F3137" i="1"/>
  <c r="E3138" i="1"/>
  <c r="F3138" i="1"/>
  <c r="E3139" i="1"/>
  <c r="F3139" i="1"/>
  <c r="J3139" i="1" s="1"/>
  <c r="K3139" i="1" s="1"/>
  <c r="E3140" i="1"/>
  <c r="F3140" i="1"/>
  <c r="E3141" i="1"/>
  <c r="F3141" i="1"/>
  <c r="E3142" i="1"/>
  <c r="F3142" i="1"/>
  <c r="J3142" i="1" s="1"/>
  <c r="K3142" i="1" s="1"/>
  <c r="E3143" i="1"/>
  <c r="F3143" i="1"/>
  <c r="E3144" i="1"/>
  <c r="F3144" i="1"/>
  <c r="E3145" i="1"/>
  <c r="F3145" i="1"/>
  <c r="J3145" i="1" s="1"/>
  <c r="K3145" i="1" s="1"/>
  <c r="E3146" i="1"/>
  <c r="F3146" i="1"/>
  <c r="E3147" i="1"/>
  <c r="F3147" i="1"/>
  <c r="E3148" i="1"/>
  <c r="F3148" i="1"/>
  <c r="J3148" i="1" s="1"/>
  <c r="K3148" i="1" s="1"/>
  <c r="E3149" i="1"/>
  <c r="F3149" i="1"/>
  <c r="E3150" i="1"/>
  <c r="F3150" i="1"/>
  <c r="E3151" i="1"/>
  <c r="F3151" i="1"/>
  <c r="J3151" i="1" s="1"/>
  <c r="K3151" i="1" s="1"/>
  <c r="E3152" i="1"/>
  <c r="F3152" i="1"/>
  <c r="E3153" i="1"/>
  <c r="F3153" i="1"/>
  <c r="E3154" i="1"/>
  <c r="F3154" i="1"/>
  <c r="J3154" i="1" s="1"/>
  <c r="K3154" i="1" s="1"/>
  <c r="E3155" i="1"/>
  <c r="F3155" i="1"/>
  <c r="E3156" i="1"/>
  <c r="F3156" i="1"/>
  <c r="E3157" i="1"/>
  <c r="F3157" i="1"/>
  <c r="J3157" i="1" s="1"/>
  <c r="K3157" i="1" s="1"/>
  <c r="E3158" i="1"/>
  <c r="F3158" i="1"/>
  <c r="E3159" i="1"/>
  <c r="F3159" i="1"/>
  <c r="E3160" i="1"/>
  <c r="F3160" i="1"/>
  <c r="J3160" i="1" s="1"/>
  <c r="K3160" i="1" s="1"/>
  <c r="E3161" i="1"/>
  <c r="F3161" i="1"/>
  <c r="E3162" i="1"/>
  <c r="F3162" i="1"/>
  <c r="E3163" i="1"/>
  <c r="F3163" i="1"/>
  <c r="J3163" i="1" s="1"/>
  <c r="K3163" i="1" s="1"/>
  <c r="E3164" i="1"/>
  <c r="F3164" i="1"/>
  <c r="E3165" i="1"/>
  <c r="F3165" i="1"/>
  <c r="E3166" i="1"/>
  <c r="F3166" i="1"/>
  <c r="J3166" i="1" s="1"/>
  <c r="K3166" i="1" s="1"/>
  <c r="E3167" i="1"/>
  <c r="F3167" i="1"/>
  <c r="E3168" i="1"/>
  <c r="F3168" i="1"/>
  <c r="E3169" i="1"/>
  <c r="F3169" i="1"/>
  <c r="J3169" i="1" s="1"/>
  <c r="K3169" i="1" s="1"/>
  <c r="E3170" i="1"/>
  <c r="F3170" i="1"/>
  <c r="E3171" i="1"/>
  <c r="F3171" i="1"/>
  <c r="E3172" i="1"/>
  <c r="F3172" i="1"/>
  <c r="J3172" i="1" s="1"/>
  <c r="K3172" i="1" s="1"/>
  <c r="E3173" i="1"/>
  <c r="F3173" i="1"/>
  <c r="E3174" i="1"/>
  <c r="F3174" i="1"/>
  <c r="E3175" i="1"/>
  <c r="F3175" i="1"/>
  <c r="J3175" i="1" s="1"/>
  <c r="K3175" i="1" s="1"/>
  <c r="E3176" i="1"/>
  <c r="F3176" i="1"/>
  <c r="E3177" i="1"/>
  <c r="F3177" i="1"/>
  <c r="E3178" i="1"/>
  <c r="F3178" i="1"/>
  <c r="J3178" i="1" s="1"/>
  <c r="K3178" i="1" s="1"/>
  <c r="E3179" i="1"/>
  <c r="F3179" i="1"/>
  <c r="E3180" i="1"/>
  <c r="F3180" i="1"/>
  <c r="E3181" i="1"/>
  <c r="F3181" i="1"/>
  <c r="J3181" i="1" s="1"/>
  <c r="K3181" i="1" s="1"/>
  <c r="E3182" i="1"/>
  <c r="F3182" i="1"/>
  <c r="E3183" i="1"/>
  <c r="F3183" i="1"/>
  <c r="E3184" i="1"/>
  <c r="F3184" i="1"/>
  <c r="J3184" i="1" s="1"/>
  <c r="K3184" i="1" s="1"/>
  <c r="E3185" i="1"/>
  <c r="F3185" i="1"/>
  <c r="E3186" i="1"/>
  <c r="F3186" i="1"/>
  <c r="E3187" i="1"/>
  <c r="F3187" i="1"/>
  <c r="J3187" i="1" s="1"/>
  <c r="K3187" i="1" s="1"/>
  <c r="E3188" i="1"/>
  <c r="F3188" i="1"/>
  <c r="E3189" i="1"/>
  <c r="F3189" i="1"/>
  <c r="E3190" i="1"/>
  <c r="F3190" i="1"/>
  <c r="J3190" i="1" s="1"/>
  <c r="K3190" i="1" s="1"/>
  <c r="E3191" i="1"/>
  <c r="F3191" i="1"/>
  <c r="E3192" i="1"/>
  <c r="F3192" i="1"/>
  <c r="E3193" i="1"/>
  <c r="F3193" i="1"/>
  <c r="J3193" i="1" s="1"/>
  <c r="K3193" i="1" s="1"/>
  <c r="E3194" i="1"/>
  <c r="F3194" i="1"/>
  <c r="E3195" i="1"/>
  <c r="F3195" i="1"/>
  <c r="E3196" i="1"/>
  <c r="F3196" i="1"/>
  <c r="J3196" i="1" s="1"/>
  <c r="K3196" i="1" s="1"/>
  <c r="E3197" i="1"/>
  <c r="F3197" i="1"/>
  <c r="E3198" i="1"/>
  <c r="F3198" i="1"/>
  <c r="E3199" i="1"/>
  <c r="F3199" i="1"/>
  <c r="J3199" i="1" s="1"/>
  <c r="K3199" i="1" s="1"/>
  <c r="E3200" i="1"/>
  <c r="F3200" i="1"/>
  <c r="E3201" i="1"/>
  <c r="F3201" i="1"/>
  <c r="E3202" i="1"/>
  <c r="F3202" i="1"/>
  <c r="J3202" i="1" s="1"/>
  <c r="K3202" i="1" s="1"/>
  <c r="E3203" i="1"/>
  <c r="F3203" i="1"/>
  <c r="E3204" i="1"/>
  <c r="F3204" i="1"/>
  <c r="E3205" i="1"/>
  <c r="F3205" i="1"/>
  <c r="J3205" i="1" s="1"/>
  <c r="K3205" i="1" s="1"/>
  <c r="E3206" i="1"/>
  <c r="F3206" i="1"/>
  <c r="E3207" i="1"/>
  <c r="F3207" i="1"/>
  <c r="E3208" i="1"/>
  <c r="F3208" i="1"/>
  <c r="J3208" i="1" s="1"/>
  <c r="K3208" i="1" s="1"/>
  <c r="E3209" i="1"/>
  <c r="F3209" i="1"/>
  <c r="E3210" i="1"/>
  <c r="F3210" i="1"/>
  <c r="E3211" i="1"/>
  <c r="F3211" i="1"/>
  <c r="J3211" i="1" s="1"/>
  <c r="K3211" i="1" s="1"/>
  <c r="E3212" i="1"/>
  <c r="F3212" i="1"/>
  <c r="E3213" i="1"/>
  <c r="F3213" i="1"/>
  <c r="E3214" i="1"/>
  <c r="F3214" i="1"/>
  <c r="J3214" i="1" s="1"/>
  <c r="K3214" i="1" s="1"/>
  <c r="E3215" i="1"/>
  <c r="F3215" i="1"/>
  <c r="E3216" i="1"/>
  <c r="F3216" i="1"/>
  <c r="E3217" i="1"/>
  <c r="F3217" i="1"/>
  <c r="J3217" i="1" s="1"/>
  <c r="K3217" i="1" s="1"/>
  <c r="E3218" i="1"/>
  <c r="F3218" i="1"/>
  <c r="E3219" i="1"/>
  <c r="F3219" i="1"/>
  <c r="E3220" i="1"/>
  <c r="F3220" i="1"/>
  <c r="J3220" i="1" s="1"/>
  <c r="K3220" i="1" s="1"/>
  <c r="E3221" i="1"/>
  <c r="F3221" i="1"/>
  <c r="E3222" i="1"/>
  <c r="F3222" i="1"/>
  <c r="E3223" i="1"/>
  <c r="F3223" i="1"/>
  <c r="J3223" i="1" s="1"/>
  <c r="K3223" i="1" s="1"/>
  <c r="E3224" i="1"/>
  <c r="F3224" i="1"/>
  <c r="E3225" i="1"/>
  <c r="F3225" i="1"/>
  <c r="E3226" i="1"/>
  <c r="F3226" i="1"/>
  <c r="J3226" i="1" s="1"/>
  <c r="K3226" i="1" s="1"/>
  <c r="E3227" i="1"/>
  <c r="F3227" i="1"/>
  <c r="E3228" i="1"/>
  <c r="F3228" i="1"/>
  <c r="E3229" i="1"/>
  <c r="F3229" i="1"/>
  <c r="J3229" i="1" s="1"/>
  <c r="K3229" i="1" s="1"/>
  <c r="E3230" i="1"/>
  <c r="F3230" i="1"/>
  <c r="E3231" i="1"/>
  <c r="F3231" i="1"/>
  <c r="E3232" i="1"/>
  <c r="F3232" i="1"/>
  <c r="J3232" i="1" s="1"/>
  <c r="K3232" i="1" s="1"/>
  <c r="E3233" i="1"/>
  <c r="F3233" i="1"/>
  <c r="E3234" i="1"/>
  <c r="F3234" i="1"/>
  <c r="E3235" i="1"/>
  <c r="F3235" i="1"/>
  <c r="J3235" i="1" s="1"/>
  <c r="K3235" i="1" s="1"/>
  <c r="E3236" i="1"/>
  <c r="F3236" i="1"/>
  <c r="E3237" i="1"/>
  <c r="F3237" i="1"/>
  <c r="E3238" i="1"/>
  <c r="F3238" i="1"/>
  <c r="J3238" i="1" s="1"/>
  <c r="K3238" i="1" s="1"/>
  <c r="E3239" i="1"/>
  <c r="F3239" i="1"/>
  <c r="E3240" i="1"/>
  <c r="F3240" i="1"/>
  <c r="E3241" i="1"/>
  <c r="F3241" i="1"/>
  <c r="J3241" i="1" s="1"/>
  <c r="K3241" i="1" s="1"/>
  <c r="E3242" i="1"/>
  <c r="F3242" i="1"/>
  <c r="E3243" i="1"/>
  <c r="F3243" i="1"/>
  <c r="E3244" i="1"/>
  <c r="F3244" i="1"/>
  <c r="J3244" i="1" s="1"/>
  <c r="K3244" i="1" s="1"/>
  <c r="E3245" i="1"/>
  <c r="F3245" i="1"/>
  <c r="E3246" i="1"/>
  <c r="F3246" i="1"/>
  <c r="E3247" i="1"/>
  <c r="F3247" i="1"/>
  <c r="J3247" i="1" s="1"/>
  <c r="K3247" i="1" s="1"/>
  <c r="E3248" i="1"/>
  <c r="F3248" i="1"/>
  <c r="E3249" i="1"/>
  <c r="F3249" i="1"/>
  <c r="E3250" i="1"/>
  <c r="F3250" i="1"/>
  <c r="J3250" i="1" s="1"/>
  <c r="K3250" i="1" s="1"/>
  <c r="E3251" i="1"/>
  <c r="F3251" i="1"/>
  <c r="E3252" i="1"/>
  <c r="F3252" i="1"/>
  <c r="E3253" i="1"/>
  <c r="F3253" i="1"/>
  <c r="J3253" i="1" s="1"/>
  <c r="K3253" i="1" s="1"/>
  <c r="E3254" i="1"/>
  <c r="F3254" i="1"/>
  <c r="E3255" i="1"/>
  <c r="F3255" i="1"/>
  <c r="E3256" i="1"/>
  <c r="F3256" i="1"/>
  <c r="J3256" i="1" s="1"/>
  <c r="K3256" i="1" s="1"/>
  <c r="E3257" i="1"/>
  <c r="F3257" i="1"/>
  <c r="E3258" i="1"/>
  <c r="F3258" i="1"/>
  <c r="E3259" i="1"/>
  <c r="F3259" i="1"/>
  <c r="J3259" i="1" s="1"/>
  <c r="K3259" i="1" s="1"/>
  <c r="E3260" i="1"/>
  <c r="F3260" i="1"/>
  <c r="E3261" i="1"/>
  <c r="F3261" i="1"/>
  <c r="E3262" i="1"/>
  <c r="F3262" i="1"/>
  <c r="J3262" i="1" s="1"/>
  <c r="K3262" i="1" s="1"/>
  <c r="E3263" i="1"/>
  <c r="F3263" i="1"/>
  <c r="E3264" i="1"/>
  <c r="F3264" i="1"/>
  <c r="E3265" i="1"/>
  <c r="F3265" i="1"/>
  <c r="J3265" i="1" s="1"/>
  <c r="K3265" i="1" s="1"/>
  <c r="E3266" i="1"/>
  <c r="F3266" i="1"/>
  <c r="E3267" i="1"/>
  <c r="F3267" i="1"/>
  <c r="E3268" i="1"/>
  <c r="F3268" i="1"/>
  <c r="J3268" i="1" s="1"/>
  <c r="K3268" i="1" s="1"/>
  <c r="E3269" i="1"/>
  <c r="F3269" i="1"/>
  <c r="E3270" i="1"/>
  <c r="F3270" i="1"/>
  <c r="E3271" i="1"/>
  <c r="F3271" i="1"/>
  <c r="J3271" i="1" s="1"/>
  <c r="K3271" i="1" s="1"/>
  <c r="E3272" i="1"/>
  <c r="F3272" i="1"/>
  <c r="E3273" i="1"/>
  <c r="F3273" i="1"/>
  <c r="E3274" i="1"/>
  <c r="F3274" i="1"/>
  <c r="J3274" i="1" s="1"/>
  <c r="K3274" i="1" s="1"/>
  <c r="E3275" i="1"/>
  <c r="F3275" i="1"/>
  <c r="E3276" i="1"/>
  <c r="F3276" i="1"/>
  <c r="E3277" i="1"/>
  <c r="F3277" i="1"/>
  <c r="J3277" i="1" s="1"/>
  <c r="K3277" i="1" s="1"/>
  <c r="E3278" i="1"/>
  <c r="F3278" i="1"/>
  <c r="E3279" i="1"/>
  <c r="F3279" i="1"/>
  <c r="E3280" i="1"/>
  <c r="F3280" i="1"/>
  <c r="J3280" i="1" s="1"/>
  <c r="K3280" i="1" s="1"/>
  <c r="E3281" i="1"/>
  <c r="F3281" i="1"/>
  <c r="E3282" i="1"/>
  <c r="F3282" i="1"/>
  <c r="E3283" i="1"/>
  <c r="F3283" i="1"/>
  <c r="J3283" i="1" s="1"/>
  <c r="K3283" i="1" s="1"/>
  <c r="E3284" i="1"/>
  <c r="F3284" i="1"/>
  <c r="E3285" i="1"/>
  <c r="F3285" i="1"/>
  <c r="E3286" i="1"/>
  <c r="F3286" i="1"/>
  <c r="J3286" i="1" s="1"/>
  <c r="K3286" i="1" s="1"/>
  <c r="E3287" i="1"/>
  <c r="F3287" i="1"/>
  <c r="E3288" i="1"/>
  <c r="F3288" i="1"/>
  <c r="E3289" i="1"/>
  <c r="F3289" i="1"/>
  <c r="J3289" i="1" s="1"/>
  <c r="K3289" i="1" s="1"/>
  <c r="E3290" i="1"/>
  <c r="F3290" i="1"/>
  <c r="E3291" i="1"/>
  <c r="F3291" i="1"/>
  <c r="E3292" i="1"/>
  <c r="F3292" i="1"/>
  <c r="J3292" i="1" s="1"/>
  <c r="K3292" i="1" s="1"/>
  <c r="E3293" i="1"/>
  <c r="F3293" i="1"/>
  <c r="E3294" i="1"/>
  <c r="F3294" i="1"/>
  <c r="E3295" i="1"/>
  <c r="F3295" i="1"/>
  <c r="J3295" i="1" s="1"/>
  <c r="K3295" i="1" s="1"/>
  <c r="E3296" i="1"/>
  <c r="F3296" i="1"/>
  <c r="E3297" i="1"/>
  <c r="F3297" i="1"/>
  <c r="E3298" i="1"/>
  <c r="F3298" i="1"/>
  <c r="J3298" i="1" s="1"/>
  <c r="K3298" i="1" s="1"/>
  <c r="E3299" i="1"/>
  <c r="F3299" i="1"/>
  <c r="E3300" i="1"/>
  <c r="F3300" i="1"/>
  <c r="E3301" i="1"/>
  <c r="F3301" i="1"/>
  <c r="J3301" i="1" s="1"/>
  <c r="K3301" i="1" s="1"/>
  <c r="E3302" i="1"/>
  <c r="F3302" i="1"/>
  <c r="E3303" i="1"/>
  <c r="F3303" i="1"/>
  <c r="E3304" i="1"/>
  <c r="F3304" i="1"/>
  <c r="J3304" i="1" s="1"/>
  <c r="K3304" i="1" s="1"/>
  <c r="E3305" i="1"/>
  <c r="F3305" i="1"/>
  <c r="E3306" i="1"/>
  <c r="F3306" i="1"/>
  <c r="E3307" i="1"/>
  <c r="F3307" i="1"/>
  <c r="J3307" i="1" s="1"/>
  <c r="K3307" i="1" s="1"/>
  <c r="E3308" i="1"/>
  <c r="F3308" i="1"/>
  <c r="E3309" i="1"/>
  <c r="F3309" i="1"/>
  <c r="E3310" i="1"/>
  <c r="F3310" i="1"/>
  <c r="J3310" i="1" s="1"/>
  <c r="K3310" i="1" s="1"/>
  <c r="E3311" i="1"/>
  <c r="F3311" i="1"/>
  <c r="E3312" i="1"/>
  <c r="F3312" i="1"/>
  <c r="E3313" i="1"/>
  <c r="F3313" i="1"/>
  <c r="J3313" i="1" s="1"/>
  <c r="K3313" i="1" s="1"/>
  <c r="E3314" i="1"/>
  <c r="F3314" i="1"/>
  <c r="E3315" i="1"/>
  <c r="F3315" i="1"/>
  <c r="E3316" i="1"/>
  <c r="F3316" i="1"/>
  <c r="J3316" i="1" s="1"/>
  <c r="K3316" i="1" s="1"/>
  <c r="E3317" i="1"/>
  <c r="F3317" i="1"/>
  <c r="E3318" i="1"/>
  <c r="F3318" i="1"/>
  <c r="E3319" i="1"/>
  <c r="F3319" i="1"/>
  <c r="J3319" i="1" s="1"/>
  <c r="K3319" i="1" s="1"/>
  <c r="E3320" i="1"/>
  <c r="F3320" i="1"/>
  <c r="E3321" i="1"/>
  <c r="F3321" i="1"/>
  <c r="E3322" i="1"/>
  <c r="F3322" i="1"/>
  <c r="J3322" i="1" s="1"/>
  <c r="K3322" i="1" s="1"/>
  <c r="E3323" i="1"/>
  <c r="F3323" i="1"/>
  <c r="E3324" i="1"/>
  <c r="F3324" i="1"/>
  <c r="E3325" i="1"/>
  <c r="F3325" i="1"/>
  <c r="J3325" i="1" s="1"/>
  <c r="K3325" i="1" s="1"/>
  <c r="E3326" i="1"/>
  <c r="F3326" i="1"/>
  <c r="E3327" i="1"/>
  <c r="F3327" i="1"/>
  <c r="E3328" i="1"/>
  <c r="F3328" i="1"/>
  <c r="J3328" i="1" s="1"/>
  <c r="K3328" i="1" s="1"/>
  <c r="E3329" i="1"/>
  <c r="F3329" i="1"/>
  <c r="E3330" i="1"/>
  <c r="F3330" i="1"/>
  <c r="E3331" i="1"/>
  <c r="F3331" i="1"/>
  <c r="J3331" i="1" s="1"/>
  <c r="K3331" i="1" s="1"/>
  <c r="E3332" i="1"/>
  <c r="F3332" i="1"/>
  <c r="E3333" i="1"/>
  <c r="F3333" i="1"/>
  <c r="E3334" i="1"/>
  <c r="F3334" i="1"/>
  <c r="J3334" i="1" s="1"/>
  <c r="K3334" i="1" s="1"/>
  <c r="E3335" i="1"/>
  <c r="F3335" i="1"/>
  <c r="E3336" i="1"/>
  <c r="F3336" i="1"/>
  <c r="E3337" i="1"/>
  <c r="F3337" i="1"/>
  <c r="J3337" i="1" s="1"/>
  <c r="K3337" i="1" s="1"/>
  <c r="E3338" i="1"/>
  <c r="F3338" i="1"/>
  <c r="E3339" i="1"/>
  <c r="F3339" i="1"/>
  <c r="E3340" i="1"/>
  <c r="F3340" i="1"/>
  <c r="J3340" i="1" s="1"/>
  <c r="K3340" i="1" s="1"/>
  <c r="E3341" i="1"/>
  <c r="F3341" i="1"/>
  <c r="E3342" i="1"/>
  <c r="F3342" i="1"/>
  <c r="E3343" i="1"/>
  <c r="F3343" i="1"/>
  <c r="J3343" i="1" s="1"/>
  <c r="K3343" i="1" s="1"/>
  <c r="E3344" i="1"/>
  <c r="F3344" i="1"/>
  <c r="E3345" i="1"/>
  <c r="F3345" i="1"/>
  <c r="E3346" i="1"/>
  <c r="F3346" i="1"/>
  <c r="J3346" i="1" s="1"/>
  <c r="K3346" i="1" s="1"/>
  <c r="E3347" i="1"/>
  <c r="F3347" i="1"/>
  <c r="E3348" i="1"/>
  <c r="F3348" i="1"/>
  <c r="E3349" i="1"/>
  <c r="F3349" i="1"/>
  <c r="J3349" i="1" s="1"/>
  <c r="K3349" i="1" s="1"/>
  <c r="E3350" i="1"/>
  <c r="F3350" i="1"/>
  <c r="E3351" i="1"/>
  <c r="F3351" i="1"/>
  <c r="E3352" i="1"/>
  <c r="F3352" i="1"/>
  <c r="J3352" i="1" s="1"/>
  <c r="K3352" i="1" s="1"/>
  <c r="E3353" i="1"/>
  <c r="F3353" i="1"/>
  <c r="E3354" i="1"/>
  <c r="F3354" i="1"/>
  <c r="E3355" i="1"/>
  <c r="F3355" i="1"/>
  <c r="J3355" i="1" s="1"/>
  <c r="K3355" i="1" s="1"/>
  <c r="E3356" i="1"/>
  <c r="F3356" i="1"/>
  <c r="E3357" i="1"/>
  <c r="F3357" i="1"/>
  <c r="E3358" i="1"/>
  <c r="F3358" i="1"/>
  <c r="J3358" i="1" s="1"/>
  <c r="K3358" i="1" s="1"/>
  <c r="E3359" i="1"/>
  <c r="F3359" i="1"/>
  <c r="E3360" i="1"/>
  <c r="F3360" i="1"/>
  <c r="E3361" i="1"/>
  <c r="F3361" i="1"/>
  <c r="J3361" i="1" s="1"/>
  <c r="K3361" i="1" s="1"/>
  <c r="E3362" i="1"/>
  <c r="F3362" i="1"/>
  <c r="E3363" i="1"/>
  <c r="F3363" i="1"/>
  <c r="E3364" i="1"/>
  <c r="F3364" i="1"/>
  <c r="J3364" i="1" s="1"/>
  <c r="K3364" i="1" s="1"/>
  <c r="E3365" i="1"/>
  <c r="F3365" i="1"/>
  <c r="E3366" i="1"/>
  <c r="F3366" i="1"/>
  <c r="E3367" i="1"/>
  <c r="F3367" i="1"/>
  <c r="J3367" i="1" s="1"/>
  <c r="K3367" i="1" s="1"/>
  <c r="E3368" i="1"/>
  <c r="F3368" i="1"/>
  <c r="E3369" i="1"/>
  <c r="F3369" i="1"/>
  <c r="E3370" i="1"/>
  <c r="F3370" i="1"/>
  <c r="J3370" i="1" s="1"/>
  <c r="K3370" i="1" s="1"/>
  <c r="E3371" i="1"/>
  <c r="F3371" i="1"/>
  <c r="E3372" i="1"/>
  <c r="F3372" i="1"/>
  <c r="E3373" i="1"/>
  <c r="F3373" i="1"/>
  <c r="J3373" i="1" s="1"/>
  <c r="K3373" i="1" s="1"/>
  <c r="E3374" i="1"/>
  <c r="F3374" i="1"/>
  <c r="E3375" i="1"/>
  <c r="F3375" i="1"/>
  <c r="E3376" i="1"/>
  <c r="F3376" i="1"/>
  <c r="J3376" i="1" s="1"/>
  <c r="K3376" i="1" s="1"/>
  <c r="E3377" i="1"/>
  <c r="F3377" i="1"/>
  <c r="E3378" i="1"/>
  <c r="F3378" i="1"/>
  <c r="E3379" i="1"/>
  <c r="F3379" i="1"/>
  <c r="J3379" i="1" s="1"/>
  <c r="K3379" i="1" s="1"/>
  <c r="E3380" i="1"/>
  <c r="F3380" i="1"/>
  <c r="E3381" i="1"/>
  <c r="F3381" i="1"/>
  <c r="E3382" i="1"/>
  <c r="F3382" i="1"/>
  <c r="J3382" i="1" s="1"/>
  <c r="K3382" i="1" s="1"/>
  <c r="E3383" i="1"/>
  <c r="F3383" i="1"/>
  <c r="E3384" i="1"/>
  <c r="F3384" i="1"/>
  <c r="E3385" i="1"/>
  <c r="F3385" i="1"/>
  <c r="J3385" i="1" s="1"/>
  <c r="K3385" i="1" s="1"/>
  <c r="E3386" i="1"/>
  <c r="F3386" i="1"/>
  <c r="E3387" i="1"/>
  <c r="F3387" i="1"/>
  <c r="E3388" i="1"/>
  <c r="F3388" i="1"/>
  <c r="J3388" i="1" s="1"/>
  <c r="K3388" i="1" s="1"/>
  <c r="E3389" i="1"/>
  <c r="F3389" i="1"/>
  <c r="E3390" i="1"/>
  <c r="F3390" i="1"/>
  <c r="E3391" i="1"/>
  <c r="F3391" i="1"/>
  <c r="J3391" i="1" s="1"/>
  <c r="K3391" i="1" s="1"/>
  <c r="E3392" i="1"/>
  <c r="F3392" i="1"/>
  <c r="E3393" i="1"/>
  <c r="F3393" i="1"/>
  <c r="E3394" i="1"/>
  <c r="F3394" i="1"/>
  <c r="J3394" i="1" s="1"/>
  <c r="K3394" i="1" s="1"/>
  <c r="E3395" i="1"/>
  <c r="F3395" i="1"/>
  <c r="E3396" i="1"/>
  <c r="F3396" i="1"/>
  <c r="E3397" i="1"/>
  <c r="F3397" i="1"/>
  <c r="J3397" i="1" s="1"/>
  <c r="K3397" i="1" s="1"/>
  <c r="E3398" i="1"/>
  <c r="F3398" i="1"/>
  <c r="E3399" i="1"/>
  <c r="F3399" i="1"/>
  <c r="E3400" i="1"/>
  <c r="F3400" i="1"/>
  <c r="J3400" i="1" s="1"/>
  <c r="K3400" i="1" s="1"/>
  <c r="E3401" i="1"/>
  <c r="F3401" i="1"/>
  <c r="E3402" i="1"/>
  <c r="F3402" i="1"/>
  <c r="E3403" i="1"/>
  <c r="F3403" i="1"/>
  <c r="J3403" i="1" s="1"/>
  <c r="K3403" i="1" s="1"/>
  <c r="E3404" i="1"/>
  <c r="F3404" i="1"/>
  <c r="E3405" i="1"/>
  <c r="F3405" i="1"/>
  <c r="E3406" i="1"/>
  <c r="F3406" i="1"/>
  <c r="J3406" i="1" s="1"/>
  <c r="K3406" i="1" s="1"/>
  <c r="E3407" i="1"/>
  <c r="F3407" i="1"/>
  <c r="E3408" i="1"/>
  <c r="F3408" i="1"/>
  <c r="E3409" i="1"/>
  <c r="F3409" i="1"/>
  <c r="J3409" i="1" s="1"/>
  <c r="K3409" i="1" s="1"/>
  <c r="E3410" i="1"/>
  <c r="F3410" i="1"/>
  <c r="E3411" i="1"/>
  <c r="F3411" i="1"/>
  <c r="E3412" i="1"/>
  <c r="F3412" i="1"/>
  <c r="J3412" i="1" s="1"/>
  <c r="K3412" i="1" s="1"/>
  <c r="E3413" i="1"/>
  <c r="F3413" i="1"/>
  <c r="E3414" i="1"/>
  <c r="F3414" i="1"/>
  <c r="E3415" i="1"/>
  <c r="F3415" i="1"/>
  <c r="J3415" i="1" s="1"/>
  <c r="K3415" i="1" s="1"/>
  <c r="E3416" i="1"/>
  <c r="F3416" i="1"/>
  <c r="E3417" i="1"/>
  <c r="F3417" i="1"/>
  <c r="E3418" i="1"/>
  <c r="F3418" i="1"/>
  <c r="J3418" i="1" s="1"/>
  <c r="K3418" i="1" s="1"/>
  <c r="E3419" i="1"/>
  <c r="F3419" i="1"/>
  <c r="E3420" i="1"/>
  <c r="F3420" i="1"/>
  <c r="E3421" i="1"/>
  <c r="F3421" i="1"/>
  <c r="J3421" i="1" s="1"/>
  <c r="K3421" i="1" s="1"/>
  <c r="E3422" i="1"/>
  <c r="F3422" i="1"/>
  <c r="E3423" i="1"/>
  <c r="F3423" i="1"/>
  <c r="E3424" i="1"/>
  <c r="F3424" i="1"/>
  <c r="J3424" i="1" s="1"/>
  <c r="K3424" i="1" s="1"/>
  <c r="E3425" i="1"/>
  <c r="F3425" i="1"/>
  <c r="E3426" i="1"/>
  <c r="F3426" i="1"/>
  <c r="E3427" i="1"/>
  <c r="F3427" i="1"/>
  <c r="J3427" i="1" s="1"/>
  <c r="K3427" i="1" s="1"/>
  <c r="E3428" i="1"/>
  <c r="F3428" i="1"/>
  <c r="E3429" i="1"/>
  <c r="F3429" i="1"/>
  <c r="E3430" i="1"/>
  <c r="F3430" i="1"/>
  <c r="J3430" i="1" s="1"/>
  <c r="K3430" i="1" s="1"/>
  <c r="E3431" i="1"/>
  <c r="F3431" i="1"/>
  <c r="E3432" i="1"/>
  <c r="F3432" i="1"/>
  <c r="E3433" i="1"/>
  <c r="F3433" i="1"/>
  <c r="J3433" i="1" s="1"/>
  <c r="K3433" i="1" s="1"/>
  <c r="E3434" i="1"/>
  <c r="F3434" i="1"/>
  <c r="E3435" i="1"/>
  <c r="F3435" i="1"/>
  <c r="E3436" i="1"/>
  <c r="F3436" i="1"/>
  <c r="J3436" i="1" s="1"/>
  <c r="K3436" i="1" s="1"/>
  <c r="E3437" i="1"/>
  <c r="F3437" i="1"/>
  <c r="E3438" i="1"/>
  <c r="F3438" i="1"/>
  <c r="E3439" i="1"/>
  <c r="F3439" i="1"/>
  <c r="J3439" i="1" s="1"/>
  <c r="K3439" i="1" s="1"/>
  <c r="E3440" i="1"/>
  <c r="F3440" i="1"/>
  <c r="E3441" i="1"/>
  <c r="F3441" i="1"/>
  <c r="E3442" i="1"/>
  <c r="F3442" i="1"/>
  <c r="J3442" i="1" s="1"/>
  <c r="K3442" i="1" s="1"/>
  <c r="E3443" i="1"/>
  <c r="F3443" i="1"/>
  <c r="E3444" i="1"/>
  <c r="F3444" i="1"/>
  <c r="E3445" i="1"/>
  <c r="F3445" i="1"/>
  <c r="J3445" i="1" s="1"/>
  <c r="K3445" i="1" s="1"/>
  <c r="E3446" i="1"/>
  <c r="F3446" i="1"/>
  <c r="E3447" i="1"/>
  <c r="F3447" i="1"/>
  <c r="E3448" i="1"/>
  <c r="F3448" i="1"/>
  <c r="J3448" i="1" s="1"/>
  <c r="K3448" i="1" s="1"/>
  <c r="E3449" i="1"/>
  <c r="F3449" i="1"/>
  <c r="E3450" i="1"/>
  <c r="F3450" i="1"/>
  <c r="E3451" i="1"/>
  <c r="F3451" i="1"/>
  <c r="J3451" i="1" s="1"/>
  <c r="K3451" i="1" s="1"/>
  <c r="E3452" i="1"/>
  <c r="F3452" i="1"/>
  <c r="E3453" i="1"/>
  <c r="F3453" i="1"/>
  <c r="E3454" i="1"/>
  <c r="F3454" i="1"/>
  <c r="J3454" i="1" s="1"/>
  <c r="K3454" i="1" s="1"/>
  <c r="E3455" i="1"/>
  <c r="F3455" i="1"/>
  <c r="E3456" i="1"/>
  <c r="F3456" i="1"/>
  <c r="E3457" i="1"/>
  <c r="F3457" i="1"/>
  <c r="J3457" i="1" s="1"/>
  <c r="K3457" i="1" s="1"/>
  <c r="E3458" i="1"/>
  <c r="F3458" i="1"/>
  <c r="E3459" i="1"/>
  <c r="F3459" i="1"/>
  <c r="E3460" i="1"/>
  <c r="F3460" i="1"/>
  <c r="J3460" i="1" s="1"/>
  <c r="K3460" i="1" s="1"/>
  <c r="E3461" i="1"/>
  <c r="F3461" i="1"/>
  <c r="E3462" i="1"/>
  <c r="F3462" i="1"/>
  <c r="E3463" i="1"/>
  <c r="F3463" i="1"/>
  <c r="J3463" i="1" s="1"/>
  <c r="K3463" i="1" s="1"/>
  <c r="E3464" i="1"/>
  <c r="F3464" i="1"/>
  <c r="E3465" i="1"/>
  <c r="F3465" i="1"/>
  <c r="E3466" i="1"/>
  <c r="F3466" i="1"/>
  <c r="J3466" i="1" s="1"/>
  <c r="K3466" i="1" s="1"/>
  <c r="E3467" i="1"/>
  <c r="F3467" i="1"/>
  <c r="E3468" i="1"/>
  <c r="F3468" i="1"/>
  <c r="E3469" i="1"/>
  <c r="F3469" i="1"/>
  <c r="J3469" i="1" s="1"/>
  <c r="K3469" i="1" s="1"/>
  <c r="E3470" i="1"/>
  <c r="F3470" i="1"/>
  <c r="E3471" i="1"/>
  <c r="F3471" i="1"/>
  <c r="E3472" i="1"/>
  <c r="F3472" i="1"/>
  <c r="J3472" i="1" s="1"/>
  <c r="K3472" i="1" s="1"/>
  <c r="E3473" i="1"/>
  <c r="F3473" i="1"/>
  <c r="E3474" i="1"/>
  <c r="F3474" i="1"/>
  <c r="E3475" i="1"/>
  <c r="F3475" i="1"/>
  <c r="J3475" i="1" s="1"/>
  <c r="K3475" i="1" s="1"/>
  <c r="E3476" i="1"/>
  <c r="F3476" i="1"/>
  <c r="E3477" i="1"/>
  <c r="F3477" i="1"/>
  <c r="E3478" i="1"/>
  <c r="F3478" i="1"/>
  <c r="J3478" i="1" s="1"/>
  <c r="K3478" i="1" s="1"/>
  <c r="E3479" i="1"/>
  <c r="F3479" i="1"/>
  <c r="E3480" i="1"/>
  <c r="F3480" i="1"/>
  <c r="E3481" i="1"/>
  <c r="F3481" i="1"/>
  <c r="J3481" i="1" s="1"/>
  <c r="K3481" i="1" s="1"/>
  <c r="E3482" i="1"/>
  <c r="F3482" i="1"/>
  <c r="E3483" i="1"/>
  <c r="F3483" i="1"/>
  <c r="E3484" i="1"/>
  <c r="F3484" i="1"/>
  <c r="J3484" i="1" s="1"/>
  <c r="K3484" i="1" s="1"/>
  <c r="E3485" i="1"/>
  <c r="F3485" i="1"/>
  <c r="E3486" i="1"/>
  <c r="F3486" i="1"/>
  <c r="E3487" i="1"/>
  <c r="F3487" i="1"/>
  <c r="J3487" i="1" s="1"/>
  <c r="K3487" i="1" s="1"/>
  <c r="E3488" i="1"/>
  <c r="F3488" i="1"/>
  <c r="E3489" i="1"/>
  <c r="F3489" i="1"/>
  <c r="E3490" i="1"/>
  <c r="F3490" i="1"/>
  <c r="J3490" i="1" s="1"/>
  <c r="K3490" i="1" s="1"/>
  <c r="E3491" i="1"/>
  <c r="F3491" i="1"/>
  <c r="E3492" i="1"/>
  <c r="F3492" i="1"/>
  <c r="E3493" i="1"/>
  <c r="F3493" i="1"/>
  <c r="J3493" i="1" s="1"/>
  <c r="K3493" i="1" s="1"/>
  <c r="E3494" i="1"/>
  <c r="F3494" i="1"/>
  <c r="E3495" i="1"/>
  <c r="F3495" i="1"/>
  <c r="E3496" i="1"/>
  <c r="F3496" i="1"/>
  <c r="J3496" i="1" s="1"/>
  <c r="K3496" i="1" s="1"/>
  <c r="E3497" i="1"/>
  <c r="F3497" i="1"/>
  <c r="E3498" i="1"/>
  <c r="F3498" i="1"/>
  <c r="E3499" i="1"/>
  <c r="F3499" i="1"/>
  <c r="J3499" i="1" s="1"/>
  <c r="K3499" i="1" s="1"/>
  <c r="E3500" i="1"/>
  <c r="F3500" i="1"/>
  <c r="E3501" i="1"/>
  <c r="F3501" i="1"/>
  <c r="E3502" i="1"/>
  <c r="F3502" i="1"/>
  <c r="J3502" i="1" s="1"/>
  <c r="K3502" i="1" s="1"/>
  <c r="E3503" i="1"/>
  <c r="F3503" i="1"/>
  <c r="E3504" i="1"/>
  <c r="F3504" i="1"/>
  <c r="E3505" i="1"/>
  <c r="F3505" i="1"/>
  <c r="J3505" i="1" s="1"/>
  <c r="K3505" i="1" s="1"/>
  <c r="E3506" i="1"/>
  <c r="F3506" i="1"/>
  <c r="E3507" i="1"/>
  <c r="F3507" i="1"/>
  <c r="E3508" i="1"/>
  <c r="F3508" i="1"/>
  <c r="J3508" i="1" s="1"/>
  <c r="K3508" i="1" s="1"/>
  <c r="E3509" i="1"/>
  <c r="F3509" i="1"/>
  <c r="E3510" i="1"/>
  <c r="F3510" i="1"/>
  <c r="E3511" i="1"/>
  <c r="F3511" i="1"/>
  <c r="J3511" i="1" s="1"/>
  <c r="K3511" i="1" s="1"/>
  <c r="E3512" i="1"/>
  <c r="F3512" i="1"/>
  <c r="E3513" i="1"/>
  <c r="F3513" i="1"/>
  <c r="E3514" i="1"/>
  <c r="F3514" i="1"/>
  <c r="J3514" i="1" s="1"/>
  <c r="K3514" i="1" s="1"/>
  <c r="E3515" i="1"/>
  <c r="F3515" i="1"/>
  <c r="E3516" i="1"/>
  <c r="F3516" i="1"/>
  <c r="E3517" i="1"/>
  <c r="F3517" i="1"/>
  <c r="J3517" i="1" s="1"/>
  <c r="K3517" i="1" s="1"/>
  <c r="E3518" i="1"/>
  <c r="F3518" i="1"/>
  <c r="E3519" i="1"/>
  <c r="F3519" i="1"/>
  <c r="E3520" i="1"/>
  <c r="F3520" i="1"/>
  <c r="J3520" i="1" s="1"/>
  <c r="K3520" i="1" s="1"/>
  <c r="E3521" i="1"/>
  <c r="F3521" i="1"/>
  <c r="E3522" i="1"/>
  <c r="F3522" i="1"/>
  <c r="E3523" i="1"/>
  <c r="F3523" i="1"/>
  <c r="J3523" i="1" s="1"/>
  <c r="K3523" i="1" s="1"/>
  <c r="E3524" i="1"/>
  <c r="F3524" i="1"/>
  <c r="E3525" i="1"/>
  <c r="F3525" i="1"/>
  <c r="E3526" i="1"/>
  <c r="F3526" i="1"/>
  <c r="J3526" i="1" s="1"/>
  <c r="K3526" i="1" s="1"/>
  <c r="E3527" i="1"/>
  <c r="F3527" i="1"/>
  <c r="E3528" i="1"/>
  <c r="F3528" i="1"/>
  <c r="E3529" i="1"/>
  <c r="F3529" i="1"/>
  <c r="J3529" i="1" s="1"/>
  <c r="K3529" i="1" s="1"/>
  <c r="E3530" i="1"/>
  <c r="F3530" i="1"/>
  <c r="E3531" i="1"/>
  <c r="F3531" i="1"/>
  <c r="E3532" i="1"/>
  <c r="F3532" i="1"/>
  <c r="J3532" i="1" s="1"/>
  <c r="K3532" i="1" s="1"/>
  <c r="E3533" i="1"/>
  <c r="F3533" i="1"/>
  <c r="E3534" i="1"/>
  <c r="F3534" i="1"/>
  <c r="E3535" i="1"/>
  <c r="F3535" i="1"/>
  <c r="J3535" i="1" s="1"/>
  <c r="K3535" i="1" s="1"/>
  <c r="E3536" i="1"/>
  <c r="F3536" i="1"/>
  <c r="E3537" i="1"/>
  <c r="F3537" i="1"/>
  <c r="E3538" i="1"/>
  <c r="F3538" i="1"/>
  <c r="J3538" i="1" s="1"/>
  <c r="K3538" i="1" s="1"/>
  <c r="E3539" i="1"/>
  <c r="F3539" i="1"/>
  <c r="E3540" i="1"/>
  <c r="F3540" i="1"/>
  <c r="E3541" i="1"/>
  <c r="F3541" i="1"/>
  <c r="J3541" i="1" s="1"/>
  <c r="K3541" i="1" s="1"/>
  <c r="E3542" i="1"/>
  <c r="F3542" i="1"/>
  <c r="E3543" i="1"/>
  <c r="F3543" i="1"/>
  <c r="E3544" i="1"/>
  <c r="F3544" i="1"/>
  <c r="J3544" i="1" s="1"/>
  <c r="K3544" i="1" s="1"/>
  <c r="E3545" i="1"/>
  <c r="F3545" i="1"/>
  <c r="E3546" i="1"/>
  <c r="F3546" i="1"/>
  <c r="E3547" i="1"/>
  <c r="F3547" i="1"/>
  <c r="J3547" i="1" s="1"/>
  <c r="K3547" i="1" s="1"/>
  <c r="E3548" i="1"/>
  <c r="F3548" i="1"/>
  <c r="E3549" i="1"/>
  <c r="F3549" i="1"/>
  <c r="E3550" i="1"/>
  <c r="F3550" i="1"/>
  <c r="J3550" i="1" s="1"/>
  <c r="K3550" i="1" s="1"/>
  <c r="E3551" i="1"/>
  <c r="F3551" i="1"/>
  <c r="E3552" i="1"/>
  <c r="F3552" i="1"/>
  <c r="E3553" i="1"/>
  <c r="F3553" i="1"/>
  <c r="J3553" i="1" s="1"/>
  <c r="K3553" i="1" s="1"/>
  <c r="E3554" i="1"/>
  <c r="F3554" i="1"/>
  <c r="E3555" i="1"/>
  <c r="F3555" i="1"/>
  <c r="E3556" i="1"/>
  <c r="F3556" i="1"/>
  <c r="J3556" i="1" s="1"/>
  <c r="K3556" i="1" s="1"/>
  <c r="E3557" i="1"/>
  <c r="F3557" i="1"/>
  <c r="E3558" i="1"/>
  <c r="F3558" i="1"/>
  <c r="E3559" i="1"/>
  <c r="F3559" i="1"/>
  <c r="J3559" i="1" s="1"/>
  <c r="K3559" i="1" s="1"/>
  <c r="E3560" i="1"/>
  <c r="F3560" i="1"/>
  <c r="E3561" i="1"/>
  <c r="F3561" i="1"/>
  <c r="E3562" i="1"/>
  <c r="F3562" i="1"/>
  <c r="J3562" i="1" s="1"/>
  <c r="K3562" i="1" s="1"/>
  <c r="E3563" i="1"/>
  <c r="F3563" i="1"/>
  <c r="E3564" i="1"/>
  <c r="F3564" i="1"/>
  <c r="E3565" i="1"/>
  <c r="F3565" i="1"/>
  <c r="J3565" i="1" s="1"/>
  <c r="K3565" i="1" s="1"/>
  <c r="E3566" i="1"/>
  <c r="F3566" i="1"/>
  <c r="E3567" i="1"/>
  <c r="F3567" i="1"/>
  <c r="E3568" i="1"/>
  <c r="F3568" i="1"/>
  <c r="J3568" i="1" s="1"/>
  <c r="K3568" i="1" s="1"/>
  <c r="E3569" i="1"/>
  <c r="F3569" i="1"/>
  <c r="E3570" i="1"/>
  <c r="F3570" i="1"/>
  <c r="E3571" i="1"/>
  <c r="F3571" i="1"/>
  <c r="J3571" i="1" s="1"/>
  <c r="K3571" i="1" s="1"/>
  <c r="E3572" i="1"/>
  <c r="F3572" i="1"/>
  <c r="E3573" i="1"/>
  <c r="F3573" i="1"/>
  <c r="E3574" i="1"/>
  <c r="F3574" i="1"/>
  <c r="J3574" i="1" s="1"/>
  <c r="K3574" i="1" s="1"/>
  <c r="E3575" i="1"/>
  <c r="F3575" i="1"/>
  <c r="E3576" i="1"/>
  <c r="F3576" i="1"/>
  <c r="E3577" i="1"/>
  <c r="F3577" i="1"/>
  <c r="J3577" i="1" s="1"/>
  <c r="K3577" i="1" s="1"/>
  <c r="E3578" i="1"/>
  <c r="F3578" i="1"/>
  <c r="E3579" i="1"/>
  <c r="F3579" i="1"/>
  <c r="E3580" i="1"/>
  <c r="F3580" i="1"/>
  <c r="J3580" i="1" s="1"/>
  <c r="K3580" i="1" s="1"/>
  <c r="E3581" i="1"/>
  <c r="F3581" i="1"/>
  <c r="E3582" i="1"/>
  <c r="F3582" i="1"/>
  <c r="E3583" i="1"/>
  <c r="F3583" i="1"/>
  <c r="J3583" i="1" s="1"/>
  <c r="K3583" i="1" s="1"/>
  <c r="E3584" i="1"/>
  <c r="F3584" i="1"/>
  <c r="E3585" i="1"/>
  <c r="F3585" i="1"/>
  <c r="E3586" i="1"/>
  <c r="F3586" i="1"/>
  <c r="J3586" i="1" s="1"/>
  <c r="K3586" i="1" s="1"/>
  <c r="E3587" i="1"/>
  <c r="F3587" i="1"/>
  <c r="E3588" i="1"/>
  <c r="F3588" i="1"/>
  <c r="E3589" i="1"/>
  <c r="F3589" i="1"/>
  <c r="J3589" i="1" s="1"/>
  <c r="K3589" i="1" s="1"/>
  <c r="E3590" i="1"/>
  <c r="F3590" i="1"/>
  <c r="E3591" i="1"/>
  <c r="F3591" i="1"/>
  <c r="E3592" i="1"/>
  <c r="F3592" i="1"/>
  <c r="J3592" i="1" s="1"/>
  <c r="K3592" i="1" s="1"/>
  <c r="E3593" i="1"/>
  <c r="F3593" i="1"/>
  <c r="E3594" i="1"/>
  <c r="F3594" i="1"/>
  <c r="E3595" i="1"/>
  <c r="F3595" i="1"/>
  <c r="J3595" i="1" s="1"/>
  <c r="K3595" i="1" s="1"/>
  <c r="E3596" i="1"/>
  <c r="F3596" i="1"/>
  <c r="E3597" i="1"/>
  <c r="F3597" i="1"/>
  <c r="E3598" i="1"/>
  <c r="F3598" i="1"/>
  <c r="J3598" i="1" s="1"/>
  <c r="K3598" i="1" s="1"/>
  <c r="E3599" i="1"/>
  <c r="F3599" i="1"/>
  <c r="E3600" i="1"/>
  <c r="F3600" i="1"/>
  <c r="E3601" i="1"/>
  <c r="F3601" i="1"/>
  <c r="J3601" i="1" s="1"/>
  <c r="K3601" i="1" s="1"/>
  <c r="E3602" i="1"/>
  <c r="F3602" i="1"/>
  <c r="E3603" i="1"/>
  <c r="F3603" i="1"/>
  <c r="E3604" i="1"/>
  <c r="F3604" i="1"/>
  <c r="J3604" i="1" s="1"/>
  <c r="K3604" i="1" s="1"/>
  <c r="E3605" i="1"/>
  <c r="F3605" i="1"/>
  <c r="E3606" i="1"/>
  <c r="F3606" i="1"/>
  <c r="E3607" i="1"/>
  <c r="F3607" i="1"/>
  <c r="J3607" i="1" s="1"/>
  <c r="K3607" i="1" s="1"/>
  <c r="E3608" i="1"/>
  <c r="F3608" i="1"/>
  <c r="E3609" i="1"/>
  <c r="F3609" i="1"/>
  <c r="E3610" i="1"/>
  <c r="F3610" i="1"/>
  <c r="J3610" i="1" s="1"/>
  <c r="K3610" i="1" s="1"/>
  <c r="E3611" i="1"/>
  <c r="F3611" i="1"/>
  <c r="E3612" i="1"/>
  <c r="F3612" i="1"/>
  <c r="E3613" i="1"/>
  <c r="F3613" i="1"/>
  <c r="J3613" i="1" s="1"/>
  <c r="K3613" i="1" s="1"/>
  <c r="E3614" i="1"/>
  <c r="F3614" i="1"/>
  <c r="E3615" i="1"/>
  <c r="F3615" i="1"/>
  <c r="E3616" i="1"/>
  <c r="F3616" i="1"/>
  <c r="J3616" i="1" s="1"/>
  <c r="K3616" i="1" s="1"/>
  <c r="E3617" i="1"/>
  <c r="F3617" i="1"/>
  <c r="E3618" i="1"/>
  <c r="F3618" i="1"/>
  <c r="E3619" i="1"/>
  <c r="F3619" i="1"/>
  <c r="J3619" i="1" s="1"/>
  <c r="K3619" i="1" s="1"/>
  <c r="E3620" i="1"/>
  <c r="F3620" i="1"/>
  <c r="E3621" i="1"/>
  <c r="F3621" i="1"/>
  <c r="E3622" i="1"/>
  <c r="F3622" i="1"/>
  <c r="J3622" i="1" s="1"/>
  <c r="K3622" i="1" s="1"/>
  <c r="E3623" i="1"/>
  <c r="F3623" i="1"/>
  <c r="E3624" i="1"/>
  <c r="F3624" i="1"/>
  <c r="E3625" i="1"/>
  <c r="F3625" i="1"/>
  <c r="J3625" i="1" s="1"/>
  <c r="K3625" i="1" s="1"/>
  <c r="E3626" i="1"/>
  <c r="F3626" i="1"/>
  <c r="E3627" i="1"/>
  <c r="F3627" i="1"/>
  <c r="E3628" i="1"/>
  <c r="F3628" i="1"/>
  <c r="J3628" i="1" s="1"/>
  <c r="K3628" i="1" s="1"/>
  <c r="E3629" i="1"/>
  <c r="F3629" i="1"/>
  <c r="E3630" i="1"/>
  <c r="F3630" i="1"/>
  <c r="E3631" i="1"/>
  <c r="F3631" i="1"/>
  <c r="J3631" i="1" s="1"/>
  <c r="K3631" i="1" s="1"/>
  <c r="E3632" i="1"/>
  <c r="F3632" i="1"/>
  <c r="E3633" i="1"/>
  <c r="F3633" i="1"/>
  <c r="E3634" i="1"/>
  <c r="F3634" i="1"/>
  <c r="J3634" i="1" s="1"/>
  <c r="K3634" i="1" s="1"/>
  <c r="E3635" i="1"/>
  <c r="F3635" i="1"/>
  <c r="E3636" i="1"/>
  <c r="F3636" i="1"/>
  <c r="E3637" i="1"/>
  <c r="F3637" i="1"/>
  <c r="J3637" i="1" s="1"/>
  <c r="K3637" i="1" s="1"/>
  <c r="E3638" i="1"/>
  <c r="F3638" i="1"/>
  <c r="E3639" i="1"/>
  <c r="F3639" i="1"/>
  <c r="E3640" i="1"/>
  <c r="F3640" i="1"/>
  <c r="J3640" i="1" s="1"/>
  <c r="K3640" i="1" s="1"/>
  <c r="E3641" i="1"/>
  <c r="F3641" i="1"/>
  <c r="E3642" i="1"/>
  <c r="F3642" i="1"/>
  <c r="E3643" i="1"/>
  <c r="F3643" i="1"/>
  <c r="J3643" i="1" s="1"/>
  <c r="K3643" i="1" s="1"/>
  <c r="E3644" i="1"/>
  <c r="F3644" i="1"/>
  <c r="E3645" i="1"/>
  <c r="F3645" i="1"/>
  <c r="E3646" i="1"/>
  <c r="F3646" i="1"/>
  <c r="J3646" i="1" s="1"/>
  <c r="K3646" i="1" s="1"/>
  <c r="E3647" i="1"/>
  <c r="F3647" i="1"/>
  <c r="E3648" i="1"/>
  <c r="F3648" i="1"/>
  <c r="E3649" i="1"/>
  <c r="F3649" i="1"/>
  <c r="J3649" i="1" s="1"/>
  <c r="K3649" i="1" s="1"/>
  <c r="E3650" i="1"/>
  <c r="F3650" i="1"/>
  <c r="E3651" i="1"/>
  <c r="F3651" i="1"/>
  <c r="E3652" i="1"/>
  <c r="F3652" i="1"/>
  <c r="J3652" i="1" s="1"/>
  <c r="K3652" i="1" s="1"/>
  <c r="E3653" i="1"/>
  <c r="F3653" i="1"/>
  <c r="E3654" i="1"/>
  <c r="F3654" i="1"/>
  <c r="E3655" i="1"/>
  <c r="F3655" i="1"/>
  <c r="J3655" i="1" s="1"/>
  <c r="K3655" i="1" s="1"/>
  <c r="E3656" i="1"/>
  <c r="F3656" i="1"/>
  <c r="E3657" i="1"/>
  <c r="F3657" i="1"/>
  <c r="E3658" i="1"/>
  <c r="F3658" i="1"/>
  <c r="J3658" i="1" s="1"/>
  <c r="K3658" i="1" s="1"/>
  <c r="E3659" i="1"/>
  <c r="F3659" i="1"/>
  <c r="E3660" i="1"/>
  <c r="F3660" i="1"/>
  <c r="E3661" i="1"/>
  <c r="F3661" i="1"/>
  <c r="J3661" i="1" s="1"/>
  <c r="K3661" i="1" s="1"/>
  <c r="E3662" i="1"/>
  <c r="F3662" i="1"/>
  <c r="E3663" i="1"/>
  <c r="F3663" i="1"/>
  <c r="E3664" i="1"/>
  <c r="F3664" i="1"/>
  <c r="J3664" i="1" s="1"/>
  <c r="K3664" i="1" s="1"/>
  <c r="E3665" i="1"/>
  <c r="F3665" i="1"/>
  <c r="E3666" i="1"/>
  <c r="F3666" i="1"/>
  <c r="E3667" i="1"/>
  <c r="F3667" i="1"/>
  <c r="J3667" i="1" s="1"/>
  <c r="K3667" i="1" s="1"/>
  <c r="E3668" i="1"/>
  <c r="F3668" i="1"/>
  <c r="E3669" i="1"/>
  <c r="F3669" i="1"/>
  <c r="E3670" i="1"/>
  <c r="F3670" i="1"/>
  <c r="J3670" i="1" s="1"/>
  <c r="K3670" i="1" s="1"/>
  <c r="E3671" i="1"/>
  <c r="F3671" i="1"/>
  <c r="E3672" i="1"/>
  <c r="F3672" i="1"/>
  <c r="E3673" i="1"/>
  <c r="F3673" i="1"/>
  <c r="J3673" i="1" s="1"/>
  <c r="K3673" i="1" s="1"/>
  <c r="E3674" i="1"/>
  <c r="F3674" i="1"/>
  <c r="E3675" i="1"/>
  <c r="F3675" i="1"/>
  <c r="E3676" i="1"/>
  <c r="F3676" i="1"/>
  <c r="J3676" i="1" s="1"/>
  <c r="K3676" i="1" s="1"/>
  <c r="E3677" i="1"/>
  <c r="F3677" i="1"/>
  <c r="E3678" i="1"/>
  <c r="F3678" i="1"/>
  <c r="E3679" i="1"/>
  <c r="F3679" i="1"/>
  <c r="J3679" i="1" s="1"/>
  <c r="K3679" i="1" s="1"/>
  <c r="E3680" i="1"/>
  <c r="F3680" i="1"/>
  <c r="E3681" i="1"/>
  <c r="F3681" i="1"/>
  <c r="E3682" i="1"/>
  <c r="F3682" i="1"/>
  <c r="J3682" i="1" s="1"/>
  <c r="K3682" i="1" s="1"/>
  <c r="E3683" i="1"/>
  <c r="F3683" i="1"/>
  <c r="E3684" i="1"/>
  <c r="F3684" i="1"/>
  <c r="E3685" i="1"/>
  <c r="F3685" i="1"/>
  <c r="J3685" i="1" s="1"/>
  <c r="K3685" i="1" s="1"/>
  <c r="E3686" i="1"/>
  <c r="F3686" i="1"/>
  <c r="E3687" i="1"/>
  <c r="F3687" i="1"/>
  <c r="E3688" i="1"/>
  <c r="F3688" i="1"/>
  <c r="J3688" i="1" s="1"/>
  <c r="K3688" i="1" s="1"/>
  <c r="E3689" i="1"/>
  <c r="F3689" i="1"/>
  <c r="E3690" i="1"/>
  <c r="F3690" i="1"/>
  <c r="E3691" i="1"/>
  <c r="F3691" i="1"/>
  <c r="J3691" i="1" s="1"/>
  <c r="K3691" i="1" s="1"/>
  <c r="E3692" i="1"/>
  <c r="F3692" i="1"/>
  <c r="E3693" i="1"/>
  <c r="F3693" i="1"/>
  <c r="E3694" i="1"/>
  <c r="F3694" i="1"/>
  <c r="J3694" i="1" s="1"/>
  <c r="K3694" i="1" s="1"/>
  <c r="E3695" i="1"/>
  <c r="F3695" i="1"/>
  <c r="E3696" i="1"/>
  <c r="F3696" i="1"/>
  <c r="E3697" i="1"/>
  <c r="F3697" i="1"/>
  <c r="J3697" i="1" s="1"/>
  <c r="K3697" i="1" s="1"/>
  <c r="E3698" i="1"/>
  <c r="F3698" i="1"/>
  <c r="E3699" i="1"/>
  <c r="F3699" i="1"/>
  <c r="E3700" i="1"/>
  <c r="F3700" i="1"/>
  <c r="J3700" i="1" s="1"/>
  <c r="K3700" i="1" s="1"/>
  <c r="E3701" i="1"/>
  <c r="F3701" i="1"/>
  <c r="E3702" i="1"/>
  <c r="F3702" i="1"/>
  <c r="E3703" i="1"/>
  <c r="F3703" i="1"/>
  <c r="J3703" i="1" s="1"/>
  <c r="K3703" i="1" s="1"/>
  <c r="E3704" i="1"/>
  <c r="F3704" i="1"/>
  <c r="E3705" i="1"/>
  <c r="F3705" i="1"/>
  <c r="E3706" i="1"/>
  <c r="F3706" i="1"/>
  <c r="J3706" i="1" s="1"/>
  <c r="K3706" i="1" s="1"/>
  <c r="E3707" i="1"/>
  <c r="F3707" i="1"/>
  <c r="E3708" i="1"/>
  <c r="F3708" i="1"/>
  <c r="E3709" i="1"/>
  <c r="F3709" i="1"/>
  <c r="J3709" i="1" s="1"/>
  <c r="K3709" i="1" s="1"/>
  <c r="E3710" i="1"/>
  <c r="F3710" i="1"/>
  <c r="E3711" i="1"/>
  <c r="F3711" i="1"/>
  <c r="E3712" i="1"/>
  <c r="F3712" i="1"/>
  <c r="J3712" i="1" s="1"/>
  <c r="K3712" i="1" s="1"/>
  <c r="E3713" i="1"/>
  <c r="F3713" i="1"/>
  <c r="E3714" i="1"/>
  <c r="F3714" i="1"/>
  <c r="E3715" i="1"/>
  <c r="F3715" i="1"/>
  <c r="J3715" i="1" s="1"/>
  <c r="K3715" i="1" s="1"/>
  <c r="E3716" i="1"/>
  <c r="F3716" i="1"/>
  <c r="E3717" i="1"/>
  <c r="F3717" i="1"/>
  <c r="E3718" i="1"/>
  <c r="F3718" i="1"/>
  <c r="J3718" i="1" s="1"/>
  <c r="K3718" i="1" s="1"/>
  <c r="E3719" i="1"/>
  <c r="F3719" i="1"/>
  <c r="E3720" i="1"/>
  <c r="F3720" i="1"/>
  <c r="E3721" i="1"/>
  <c r="F3721" i="1"/>
  <c r="J3721" i="1" s="1"/>
  <c r="K3721" i="1" s="1"/>
  <c r="E3722" i="1"/>
  <c r="F3722" i="1"/>
  <c r="E3723" i="1"/>
  <c r="F3723" i="1"/>
  <c r="E3724" i="1"/>
  <c r="F3724" i="1"/>
  <c r="J3724" i="1" s="1"/>
  <c r="K3724" i="1" s="1"/>
  <c r="E3725" i="1"/>
  <c r="F3725" i="1"/>
  <c r="E3726" i="1"/>
  <c r="F3726" i="1"/>
  <c r="E3727" i="1"/>
  <c r="F3727" i="1"/>
  <c r="J3727" i="1" s="1"/>
  <c r="K3727" i="1" s="1"/>
  <c r="E3728" i="1"/>
  <c r="F3728" i="1"/>
  <c r="E3729" i="1"/>
  <c r="F3729" i="1"/>
  <c r="E3730" i="1"/>
  <c r="F3730" i="1"/>
  <c r="J3730" i="1" s="1"/>
  <c r="K3730" i="1" s="1"/>
  <c r="E3731" i="1"/>
  <c r="F3731" i="1"/>
  <c r="E3732" i="1"/>
  <c r="F3732" i="1"/>
  <c r="E3733" i="1"/>
  <c r="F3733" i="1"/>
  <c r="J3733" i="1" s="1"/>
  <c r="K3733" i="1" s="1"/>
  <c r="E3734" i="1"/>
  <c r="F3734" i="1"/>
  <c r="E3735" i="1"/>
  <c r="F3735" i="1"/>
  <c r="E3736" i="1"/>
  <c r="F3736" i="1"/>
  <c r="J3736" i="1" s="1"/>
  <c r="K3736" i="1" s="1"/>
  <c r="E3737" i="1"/>
  <c r="F3737" i="1"/>
  <c r="E3738" i="1"/>
  <c r="F3738" i="1"/>
  <c r="E3739" i="1"/>
  <c r="F3739" i="1"/>
  <c r="J3739" i="1" s="1"/>
  <c r="K3739" i="1" s="1"/>
  <c r="E3740" i="1"/>
  <c r="F3740" i="1"/>
  <c r="E3741" i="1"/>
  <c r="F3741" i="1"/>
  <c r="E3742" i="1"/>
  <c r="F3742" i="1"/>
  <c r="J3742" i="1" s="1"/>
  <c r="K3742" i="1" s="1"/>
  <c r="E3743" i="1"/>
  <c r="F3743" i="1"/>
  <c r="E3744" i="1"/>
  <c r="F3744" i="1"/>
  <c r="E3745" i="1"/>
  <c r="F3745" i="1"/>
  <c r="J3745" i="1" s="1"/>
  <c r="K3745" i="1" s="1"/>
  <c r="E3746" i="1"/>
  <c r="F3746" i="1"/>
  <c r="E3747" i="1"/>
  <c r="F3747" i="1"/>
  <c r="E3748" i="1"/>
  <c r="F3748" i="1"/>
  <c r="J3748" i="1" s="1"/>
  <c r="K3748" i="1" s="1"/>
  <c r="E3749" i="1"/>
  <c r="F3749" i="1"/>
  <c r="E3750" i="1"/>
  <c r="F3750" i="1"/>
  <c r="E3751" i="1"/>
  <c r="F3751" i="1"/>
  <c r="J3751" i="1" s="1"/>
  <c r="K3751" i="1" s="1"/>
  <c r="E3752" i="1"/>
  <c r="F3752" i="1"/>
  <c r="E3753" i="1"/>
  <c r="F3753" i="1"/>
  <c r="E3754" i="1"/>
  <c r="F3754" i="1"/>
  <c r="J3754" i="1" s="1"/>
  <c r="K3754" i="1" s="1"/>
  <c r="E3755" i="1"/>
  <c r="F3755" i="1"/>
  <c r="E3756" i="1"/>
  <c r="F3756" i="1"/>
  <c r="E3757" i="1"/>
  <c r="F3757" i="1"/>
  <c r="J3757" i="1" s="1"/>
  <c r="K3757" i="1" s="1"/>
  <c r="E3758" i="1"/>
  <c r="F3758" i="1"/>
  <c r="E3759" i="1"/>
  <c r="F3759" i="1"/>
  <c r="E3760" i="1"/>
  <c r="F3760" i="1"/>
  <c r="J3760" i="1" s="1"/>
  <c r="K3760" i="1" s="1"/>
  <c r="E3761" i="1"/>
  <c r="F3761" i="1"/>
  <c r="E3762" i="1"/>
  <c r="F3762" i="1"/>
  <c r="E3763" i="1"/>
  <c r="F3763" i="1"/>
  <c r="J3763" i="1" s="1"/>
  <c r="K3763" i="1" s="1"/>
  <c r="E3764" i="1"/>
  <c r="F3764" i="1"/>
  <c r="E3765" i="1"/>
  <c r="F3765" i="1"/>
  <c r="E3766" i="1"/>
  <c r="F3766" i="1"/>
  <c r="J3766" i="1" s="1"/>
  <c r="K3766" i="1" s="1"/>
  <c r="E3767" i="1"/>
  <c r="F3767" i="1"/>
  <c r="E3768" i="1"/>
  <c r="F3768" i="1"/>
  <c r="E3769" i="1"/>
  <c r="F3769" i="1"/>
  <c r="J3769" i="1" s="1"/>
  <c r="K3769" i="1" s="1"/>
  <c r="E3770" i="1"/>
  <c r="F3770" i="1"/>
  <c r="E3771" i="1"/>
  <c r="F3771" i="1"/>
  <c r="E3772" i="1"/>
  <c r="F3772" i="1"/>
  <c r="J3772" i="1" s="1"/>
  <c r="K3772" i="1" s="1"/>
  <c r="E3773" i="1"/>
  <c r="F3773" i="1"/>
  <c r="E3774" i="1"/>
  <c r="F3774" i="1"/>
  <c r="E3775" i="1"/>
  <c r="F3775" i="1"/>
  <c r="J3775" i="1" s="1"/>
  <c r="K3775" i="1" s="1"/>
  <c r="E3776" i="1"/>
  <c r="F3776" i="1"/>
  <c r="E3777" i="1"/>
  <c r="F3777" i="1"/>
  <c r="E3778" i="1"/>
  <c r="F3778" i="1"/>
  <c r="J3778" i="1" s="1"/>
  <c r="K3778" i="1" s="1"/>
  <c r="E3779" i="1"/>
  <c r="F3779" i="1"/>
  <c r="E3780" i="1"/>
  <c r="F3780" i="1"/>
  <c r="E3781" i="1"/>
  <c r="F3781" i="1"/>
  <c r="J3781" i="1" s="1"/>
  <c r="K3781" i="1" s="1"/>
  <c r="E3782" i="1"/>
  <c r="F3782" i="1"/>
  <c r="E3783" i="1"/>
  <c r="F3783" i="1"/>
  <c r="E3784" i="1"/>
  <c r="F3784" i="1"/>
  <c r="J3784" i="1" s="1"/>
  <c r="K3784" i="1" s="1"/>
  <c r="E3785" i="1"/>
  <c r="F3785" i="1"/>
  <c r="E3786" i="1"/>
  <c r="F3786" i="1"/>
  <c r="E3787" i="1"/>
  <c r="F3787" i="1"/>
  <c r="J3787" i="1" s="1"/>
  <c r="K3787" i="1" s="1"/>
  <c r="E3788" i="1"/>
  <c r="F3788" i="1"/>
  <c r="E3789" i="1"/>
  <c r="F3789" i="1"/>
  <c r="E3790" i="1"/>
  <c r="F3790" i="1"/>
  <c r="J3790" i="1" s="1"/>
  <c r="K3790" i="1" s="1"/>
  <c r="E3791" i="1"/>
  <c r="F3791" i="1"/>
  <c r="E3792" i="1"/>
  <c r="F3792" i="1"/>
  <c r="E3793" i="1"/>
  <c r="F3793" i="1"/>
  <c r="J3793" i="1" s="1"/>
  <c r="K3793" i="1" s="1"/>
  <c r="E3794" i="1"/>
  <c r="F3794" i="1"/>
  <c r="E3795" i="1"/>
  <c r="F3795" i="1"/>
  <c r="E3796" i="1"/>
  <c r="F3796" i="1"/>
  <c r="J3796" i="1" s="1"/>
  <c r="K3796" i="1" s="1"/>
  <c r="E3797" i="1"/>
  <c r="F3797" i="1"/>
  <c r="E3798" i="1"/>
  <c r="F3798" i="1"/>
  <c r="E3799" i="1"/>
  <c r="F3799" i="1"/>
  <c r="J3799" i="1" s="1"/>
  <c r="K3799" i="1" s="1"/>
  <c r="E3800" i="1"/>
  <c r="F3800" i="1"/>
  <c r="E3801" i="1"/>
  <c r="F3801" i="1"/>
  <c r="E3802" i="1"/>
  <c r="F3802" i="1"/>
  <c r="J3802" i="1" s="1"/>
  <c r="K3802" i="1" s="1"/>
  <c r="E3803" i="1"/>
  <c r="F3803" i="1"/>
  <c r="E3804" i="1"/>
  <c r="F3804" i="1"/>
  <c r="E3805" i="1"/>
  <c r="F3805" i="1"/>
  <c r="J3805" i="1" s="1"/>
  <c r="K3805" i="1" s="1"/>
  <c r="E3806" i="1"/>
  <c r="F3806" i="1"/>
  <c r="E3807" i="1"/>
  <c r="F3807" i="1"/>
  <c r="E3808" i="1"/>
  <c r="F3808" i="1"/>
  <c r="J3808" i="1" s="1"/>
  <c r="K3808" i="1" s="1"/>
  <c r="E3809" i="1"/>
  <c r="F3809" i="1"/>
  <c r="E3810" i="1"/>
  <c r="F3810" i="1"/>
  <c r="E3811" i="1"/>
  <c r="F3811" i="1"/>
  <c r="J3811" i="1" s="1"/>
  <c r="K3811" i="1" s="1"/>
  <c r="E3812" i="1"/>
  <c r="F3812" i="1"/>
  <c r="E3813" i="1"/>
  <c r="F3813" i="1"/>
  <c r="E3814" i="1"/>
  <c r="F3814" i="1"/>
  <c r="J3814" i="1" s="1"/>
  <c r="K3814" i="1" s="1"/>
  <c r="E3815" i="1"/>
  <c r="F3815" i="1"/>
  <c r="E3816" i="1"/>
  <c r="F3816" i="1"/>
  <c r="E3817" i="1"/>
  <c r="F3817" i="1"/>
  <c r="J3817" i="1" s="1"/>
  <c r="K3817" i="1" s="1"/>
  <c r="E3818" i="1"/>
  <c r="F3818" i="1"/>
  <c r="E3819" i="1"/>
  <c r="F3819" i="1"/>
  <c r="E3820" i="1"/>
  <c r="F3820" i="1"/>
  <c r="J3820" i="1" s="1"/>
  <c r="K3820" i="1" s="1"/>
  <c r="E3821" i="1"/>
  <c r="F3821" i="1"/>
  <c r="E3822" i="1"/>
  <c r="F3822" i="1"/>
  <c r="E3823" i="1"/>
  <c r="F3823" i="1"/>
  <c r="J3823" i="1" s="1"/>
  <c r="K3823" i="1" s="1"/>
  <c r="E3824" i="1"/>
  <c r="F3824" i="1"/>
  <c r="E3825" i="1"/>
  <c r="F3825" i="1"/>
  <c r="E3826" i="1"/>
  <c r="F3826" i="1"/>
  <c r="J3826" i="1" s="1"/>
  <c r="K3826" i="1" s="1"/>
  <c r="E3827" i="1"/>
  <c r="F3827" i="1"/>
  <c r="E3828" i="1"/>
  <c r="F3828" i="1"/>
  <c r="E3829" i="1"/>
  <c r="F3829" i="1"/>
  <c r="J3829" i="1" s="1"/>
  <c r="K3829" i="1" s="1"/>
  <c r="E3830" i="1"/>
  <c r="F3830" i="1"/>
  <c r="E3831" i="1"/>
  <c r="F3831" i="1"/>
  <c r="E3832" i="1"/>
  <c r="F3832" i="1"/>
  <c r="J3832" i="1" s="1"/>
  <c r="K3832" i="1" s="1"/>
  <c r="E3833" i="1"/>
  <c r="F3833" i="1"/>
  <c r="E3834" i="1"/>
  <c r="F3834" i="1"/>
  <c r="E3835" i="1"/>
  <c r="F3835" i="1"/>
  <c r="J3835" i="1" s="1"/>
  <c r="K3835" i="1" s="1"/>
  <c r="E3836" i="1"/>
  <c r="F3836" i="1"/>
  <c r="E3837" i="1"/>
  <c r="F3837" i="1"/>
  <c r="E3838" i="1"/>
  <c r="F3838" i="1"/>
  <c r="J3838" i="1" s="1"/>
  <c r="K3838" i="1" s="1"/>
  <c r="E3839" i="1"/>
  <c r="F3839" i="1"/>
  <c r="E3840" i="1"/>
  <c r="F3840" i="1"/>
  <c r="E3841" i="1"/>
  <c r="F3841" i="1"/>
  <c r="J3841" i="1" s="1"/>
  <c r="K3841" i="1" s="1"/>
  <c r="E3842" i="1"/>
  <c r="F3842" i="1"/>
  <c r="E3843" i="1"/>
  <c r="F3843" i="1"/>
  <c r="E3844" i="1"/>
  <c r="F3844" i="1"/>
  <c r="J3844" i="1" s="1"/>
  <c r="K3844" i="1" s="1"/>
  <c r="E3845" i="1"/>
  <c r="F3845" i="1"/>
  <c r="E3846" i="1"/>
  <c r="F3846" i="1"/>
  <c r="E3847" i="1"/>
  <c r="F3847" i="1"/>
  <c r="J3847" i="1" s="1"/>
  <c r="K3847" i="1" s="1"/>
  <c r="E3848" i="1"/>
  <c r="F3848" i="1"/>
  <c r="E3849" i="1"/>
  <c r="F3849" i="1"/>
  <c r="E3850" i="1"/>
  <c r="F3850" i="1"/>
  <c r="J3850" i="1" s="1"/>
  <c r="K3850" i="1" s="1"/>
  <c r="E3851" i="1"/>
  <c r="F3851" i="1"/>
  <c r="E3852" i="1"/>
  <c r="F3852" i="1"/>
  <c r="E3853" i="1"/>
  <c r="F3853" i="1"/>
  <c r="J3853" i="1" s="1"/>
  <c r="K3853" i="1" s="1"/>
  <c r="E3854" i="1"/>
  <c r="F3854" i="1"/>
  <c r="E3855" i="1"/>
  <c r="F3855" i="1"/>
  <c r="E3856" i="1"/>
  <c r="F3856" i="1"/>
  <c r="J3856" i="1" s="1"/>
  <c r="K3856" i="1" s="1"/>
  <c r="E3857" i="1"/>
  <c r="F3857" i="1"/>
  <c r="E3858" i="1"/>
  <c r="F3858" i="1"/>
  <c r="E3859" i="1"/>
  <c r="F3859" i="1"/>
  <c r="J3859" i="1" s="1"/>
  <c r="K3859" i="1" s="1"/>
  <c r="E3860" i="1"/>
  <c r="F3860" i="1"/>
  <c r="E3861" i="1"/>
  <c r="F3861" i="1"/>
  <c r="E3862" i="1"/>
  <c r="F3862" i="1"/>
  <c r="J3862" i="1" s="1"/>
  <c r="K3862" i="1" s="1"/>
  <c r="E3863" i="1"/>
  <c r="F3863" i="1"/>
  <c r="E3864" i="1"/>
  <c r="F3864" i="1"/>
  <c r="E3865" i="1"/>
  <c r="F3865" i="1"/>
  <c r="J3865" i="1" s="1"/>
  <c r="K3865" i="1" s="1"/>
  <c r="E3866" i="1"/>
  <c r="F3866" i="1"/>
  <c r="E3867" i="1"/>
  <c r="F3867" i="1"/>
  <c r="E3868" i="1"/>
  <c r="F3868" i="1"/>
  <c r="J3868" i="1" s="1"/>
  <c r="K3868" i="1" s="1"/>
  <c r="E3869" i="1"/>
  <c r="F3869" i="1"/>
  <c r="E3870" i="1"/>
  <c r="F3870" i="1"/>
  <c r="E3871" i="1"/>
  <c r="F3871" i="1"/>
  <c r="J3871" i="1" s="1"/>
  <c r="K3871" i="1" s="1"/>
  <c r="E3872" i="1"/>
  <c r="F3872" i="1"/>
  <c r="E3873" i="1"/>
  <c r="F3873" i="1"/>
  <c r="E3874" i="1"/>
  <c r="F3874" i="1"/>
  <c r="J3874" i="1" s="1"/>
  <c r="K3874" i="1" s="1"/>
  <c r="E3875" i="1"/>
  <c r="F3875" i="1"/>
  <c r="E3876" i="1"/>
  <c r="F3876" i="1"/>
  <c r="E3877" i="1"/>
  <c r="F3877" i="1"/>
  <c r="J3877" i="1" s="1"/>
  <c r="K3877" i="1" s="1"/>
  <c r="E3878" i="1"/>
  <c r="F3878" i="1"/>
  <c r="E3879" i="1"/>
  <c r="F3879" i="1"/>
  <c r="E3880" i="1"/>
  <c r="F3880" i="1"/>
  <c r="J3880" i="1" s="1"/>
  <c r="K3880" i="1" s="1"/>
  <c r="E3881" i="1"/>
  <c r="F3881" i="1"/>
  <c r="E3882" i="1"/>
  <c r="F3882" i="1"/>
  <c r="E3883" i="1"/>
  <c r="F3883" i="1"/>
  <c r="J3883" i="1" s="1"/>
  <c r="K3883" i="1" s="1"/>
  <c r="E3884" i="1"/>
  <c r="F3884" i="1"/>
  <c r="E3885" i="1"/>
  <c r="F3885" i="1"/>
  <c r="E3886" i="1"/>
  <c r="F3886" i="1"/>
  <c r="J3886" i="1" s="1"/>
  <c r="K3886" i="1" s="1"/>
  <c r="E3887" i="1"/>
  <c r="F3887" i="1"/>
  <c r="E3888" i="1"/>
  <c r="F3888" i="1"/>
  <c r="E3889" i="1"/>
  <c r="F3889" i="1"/>
  <c r="J3889" i="1" s="1"/>
  <c r="K3889" i="1" s="1"/>
  <c r="E3890" i="1"/>
  <c r="F3890" i="1"/>
  <c r="E3891" i="1"/>
  <c r="F3891" i="1"/>
  <c r="E3892" i="1"/>
  <c r="F3892" i="1"/>
  <c r="J3892" i="1" s="1"/>
  <c r="K3892" i="1" s="1"/>
  <c r="E3893" i="1"/>
  <c r="F3893" i="1"/>
  <c r="E3894" i="1"/>
  <c r="F3894" i="1"/>
  <c r="E3895" i="1"/>
  <c r="F3895" i="1"/>
  <c r="J3895" i="1" s="1"/>
  <c r="K3895" i="1" s="1"/>
  <c r="E3896" i="1"/>
  <c r="F3896" i="1"/>
  <c r="E3897" i="1"/>
  <c r="F3897" i="1"/>
  <c r="E3898" i="1"/>
  <c r="F3898" i="1"/>
  <c r="J3898" i="1" s="1"/>
  <c r="K3898" i="1" s="1"/>
  <c r="E3899" i="1"/>
  <c r="F3899" i="1"/>
  <c r="E3900" i="1"/>
  <c r="F3900" i="1"/>
  <c r="E3901" i="1"/>
  <c r="F3901" i="1"/>
  <c r="J3901" i="1" s="1"/>
  <c r="K3901" i="1" s="1"/>
  <c r="E3902" i="1"/>
  <c r="F3902" i="1"/>
  <c r="E3903" i="1"/>
  <c r="F3903" i="1"/>
  <c r="E3904" i="1"/>
  <c r="F3904" i="1"/>
  <c r="J3904" i="1" s="1"/>
  <c r="K3904" i="1" s="1"/>
  <c r="E3905" i="1"/>
  <c r="F3905" i="1"/>
  <c r="E3906" i="1"/>
  <c r="F3906" i="1"/>
  <c r="E3907" i="1"/>
  <c r="F3907" i="1"/>
  <c r="J3907" i="1" s="1"/>
  <c r="K3907" i="1" s="1"/>
  <c r="E3908" i="1"/>
  <c r="F3908" i="1"/>
  <c r="E3909" i="1"/>
  <c r="F3909" i="1"/>
  <c r="E3910" i="1"/>
  <c r="F3910" i="1"/>
  <c r="J3910" i="1" s="1"/>
  <c r="K3910" i="1" s="1"/>
  <c r="E3911" i="1"/>
  <c r="F3911" i="1"/>
  <c r="E3912" i="1"/>
  <c r="F3912" i="1"/>
  <c r="E3913" i="1"/>
  <c r="F3913" i="1"/>
  <c r="J3913" i="1" s="1"/>
  <c r="K3913" i="1" s="1"/>
  <c r="E3914" i="1"/>
  <c r="F3914" i="1"/>
  <c r="E3915" i="1"/>
  <c r="F3915" i="1"/>
  <c r="E3916" i="1"/>
  <c r="F3916" i="1"/>
  <c r="J3916" i="1" s="1"/>
  <c r="K3916" i="1" s="1"/>
  <c r="E3917" i="1"/>
  <c r="F3917" i="1"/>
  <c r="E3918" i="1"/>
  <c r="F3918" i="1"/>
  <c r="E3919" i="1"/>
  <c r="F3919" i="1"/>
  <c r="J3919" i="1" s="1"/>
  <c r="K3919" i="1" s="1"/>
  <c r="E3920" i="1"/>
  <c r="F3920" i="1"/>
  <c r="E3921" i="1"/>
  <c r="F3921" i="1"/>
  <c r="E3922" i="1"/>
  <c r="F3922" i="1"/>
  <c r="J3922" i="1" s="1"/>
  <c r="K3922" i="1" s="1"/>
  <c r="E3923" i="1"/>
  <c r="F3923" i="1"/>
  <c r="E3924" i="1"/>
  <c r="F3924" i="1"/>
  <c r="E3925" i="1"/>
  <c r="F3925" i="1"/>
  <c r="J3925" i="1" s="1"/>
  <c r="K3925" i="1" s="1"/>
  <c r="E3926" i="1"/>
  <c r="F3926" i="1"/>
  <c r="E3927" i="1"/>
  <c r="F3927" i="1"/>
  <c r="E3928" i="1"/>
  <c r="F3928" i="1"/>
  <c r="J3928" i="1" s="1"/>
  <c r="K3928" i="1" s="1"/>
  <c r="E3929" i="1"/>
  <c r="F3929" i="1"/>
  <c r="E3930" i="1"/>
  <c r="F3930" i="1"/>
  <c r="E3931" i="1"/>
  <c r="F3931" i="1"/>
  <c r="J3931" i="1" s="1"/>
  <c r="K3931" i="1" s="1"/>
  <c r="E3932" i="1"/>
  <c r="F3932" i="1"/>
  <c r="E3933" i="1"/>
  <c r="F3933" i="1"/>
  <c r="E3934" i="1"/>
  <c r="F3934" i="1"/>
  <c r="J3934" i="1" s="1"/>
  <c r="K3934" i="1" s="1"/>
  <c r="E3935" i="1"/>
  <c r="F3935" i="1"/>
  <c r="E3936" i="1"/>
  <c r="F3936" i="1"/>
  <c r="E3937" i="1"/>
  <c r="F3937" i="1"/>
  <c r="J3937" i="1" s="1"/>
  <c r="K3937" i="1" s="1"/>
  <c r="E3938" i="1"/>
  <c r="F3938" i="1"/>
  <c r="E3939" i="1"/>
  <c r="F3939" i="1"/>
  <c r="E3940" i="1"/>
  <c r="F3940" i="1"/>
  <c r="J3940" i="1" s="1"/>
  <c r="K3940" i="1" s="1"/>
  <c r="E3941" i="1"/>
  <c r="F3941" i="1"/>
  <c r="E3942" i="1"/>
  <c r="F3942" i="1"/>
  <c r="E3943" i="1"/>
  <c r="F3943" i="1"/>
  <c r="J3943" i="1" s="1"/>
  <c r="K3943" i="1" s="1"/>
  <c r="E3944" i="1"/>
  <c r="F3944" i="1"/>
  <c r="E3945" i="1"/>
  <c r="F3945" i="1"/>
  <c r="E3946" i="1"/>
  <c r="F3946" i="1"/>
  <c r="J3946" i="1" s="1"/>
  <c r="K3946" i="1" s="1"/>
  <c r="E3947" i="1"/>
  <c r="F3947" i="1"/>
  <c r="E3948" i="1"/>
  <c r="F3948" i="1"/>
  <c r="E3949" i="1"/>
  <c r="F3949" i="1"/>
  <c r="J3949" i="1" s="1"/>
  <c r="K3949" i="1" s="1"/>
  <c r="E3950" i="1"/>
  <c r="F3950" i="1"/>
  <c r="E3951" i="1"/>
  <c r="F3951" i="1"/>
  <c r="E3952" i="1"/>
  <c r="F3952" i="1"/>
  <c r="J3952" i="1" s="1"/>
  <c r="K3952" i="1" s="1"/>
  <c r="E3953" i="1"/>
  <c r="F3953" i="1"/>
  <c r="E3954" i="1"/>
  <c r="F3954" i="1"/>
  <c r="E3955" i="1"/>
  <c r="F3955" i="1"/>
  <c r="J3955" i="1" s="1"/>
  <c r="K3955" i="1" s="1"/>
  <c r="E3956" i="1"/>
  <c r="F3956" i="1"/>
  <c r="E3957" i="1"/>
  <c r="F3957" i="1"/>
  <c r="E3958" i="1"/>
  <c r="F3958" i="1"/>
  <c r="J3958" i="1" s="1"/>
  <c r="K3958" i="1" s="1"/>
  <c r="E3959" i="1"/>
  <c r="F3959" i="1"/>
  <c r="E3960" i="1"/>
  <c r="F3960" i="1"/>
  <c r="E3961" i="1"/>
  <c r="F3961" i="1"/>
  <c r="J3961" i="1" s="1"/>
  <c r="K3961" i="1" s="1"/>
  <c r="E3962" i="1"/>
  <c r="F3962" i="1"/>
  <c r="E3963" i="1"/>
  <c r="F3963" i="1"/>
  <c r="E3964" i="1"/>
  <c r="F3964" i="1"/>
  <c r="J3964" i="1" s="1"/>
  <c r="K3964" i="1" s="1"/>
  <c r="E3965" i="1"/>
  <c r="F3965" i="1"/>
  <c r="E3966" i="1"/>
  <c r="F3966" i="1"/>
  <c r="E3967" i="1"/>
  <c r="F3967" i="1"/>
  <c r="J3967" i="1" s="1"/>
  <c r="K3967" i="1" s="1"/>
  <c r="E3968" i="1"/>
  <c r="F3968" i="1"/>
  <c r="E3969" i="1"/>
  <c r="F3969" i="1"/>
  <c r="E3970" i="1"/>
  <c r="F3970" i="1"/>
  <c r="J3970" i="1" s="1"/>
  <c r="K3970" i="1" s="1"/>
  <c r="E3971" i="1"/>
  <c r="F3971" i="1"/>
  <c r="E3972" i="1"/>
  <c r="F3972" i="1"/>
  <c r="E3973" i="1"/>
  <c r="F3973" i="1"/>
  <c r="J3973" i="1" s="1"/>
  <c r="K3973" i="1" s="1"/>
  <c r="E3974" i="1"/>
  <c r="F3974" i="1"/>
  <c r="E3975" i="1"/>
  <c r="F3975" i="1"/>
  <c r="E3976" i="1"/>
  <c r="F3976" i="1"/>
  <c r="J3976" i="1" s="1"/>
  <c r="K3976" i="1" s="1"/>
  <c r="E3977" i="1"/>
  <c r="F3977" i="1"/>
  <c r="E3978" i="1"/>
  <c r="F3978" i="1"/>
  <c r="E3979" i="1"/>
  <c r="F3979" i="1"/>
  <c r="J3979" i="1" s="1"/>
  <c r="K3979" i="1" s="1"/>
  <c r="E3980" i="1"/>
  <c r="F3980" i="1"/>
  <c r="E3981" i="1"/>
  <c r="F3981" i="1"/>
  <c r="E3982" i="1"/>
  <c r="F3982" i="1"/>
  <c r="J3982" i="1" s="1"/>
  <c r="K3982" i="1" s="1"/>
  <c r="E3983" i="1"/>
  <c r="F3983" i="1"/>
  <c r="E3984" i="1"/>
  <c r="F3984" i="1"/>
  <c r="E3985" i="1"/>
  <c r="F3985" i="1"/>
  <c r="J3985" i="1" s="1"/>
  <c r="K3985" i="1" s="1"/>
  <c r="E3986" i="1"/>
  <c r="F3986" i="1"/>
  <c r="E3987" i="1"/>
  <c r="F3987" i="1"/>
  <c r="E3988" i="1"/>
  <c r="F3988" i="1"/>
  <c r="J3988" i="1" s="1"/>
  <c r="K3988" i="1" s="1"/>
  <c r="E3989" i="1"/>
  <c r="F3989" i="1"/>
  <c r="E3990" i="1"/>
  <c r="F3990" i="1"/>
  <c r="E3991" i="1"/>
  <c r="F3991" i="1"/>
  <c r="J3991" i="1" s="1"/>
  <c r="K3991" i="1" s="1"/>
  <c r="E3992" i="1"/>
  <c r="F3992" i="1"/>
  <c r="E3993" i="1"/>
  <c r="F3993" i="1"/>
  <c r="E3994" i="1"/>
  <c r="F3994" i="1"/>
  <c r="J3994" i="1" s="1"/>
  <c r="K3994" i="1" s="1"/>
  <c r="E3995" i="1"/>
  <c r="F3995" i="1"/>
  <c r="E3996" i="1"/>
  <c r="F3996" i="1"/>
  <c r="E3997" i="1"/>
  <c r="F3997" i="1"/>
  <c r="J3997" i="1" s="1"/>
  <c r="K3997" i="1" s="1"/>
  <c r="E3998" i="1"/>
  <c r="F3998" i="1"/>
  <c r="E3999" i="1"/>
  <c r="F3999" i="1"/>
  <c r="E4000" i="1"/>
  <c r="F4000" i="1"/>
  <c r="J4000" i="1" s="1"/>
  <c r="K4000" i="1" s="1"/>
  <c r="E4001" i="1"/>
  <c r="F4001" i="1"/>
  <c r="E4002" i="1"/>
  <c r="F4002" i="1"/>
  <c r="E4003" i="1"/>
  <c r="F4003" i="1"/>
  <c r="J4003" i="1" s="1"/>
  <c r="K4003" i="1" s="1"/>
  <c r="E4004" i="1"/>
  <c r="F4004" i="1"/>
  <c r="E4005" i="1"/>
  <c r="F4005" i="1"/>
  <c r="E4006" i="1"/>
  <c r="F4006" i="1"/>
  <c r="J4006" i="1" s="1"/>
  <c r="K4006" i="1" s="1"/>
  <c r="E4007" i="1"/>
  <c r="F4007" i="1"/>
  <c r="E4008" i="1"/>
  <c r="F4008" i="1"/>
  <c r="E4009" i="1"/>
  <c r="F4009" i="1"/>
  <c r="J4009" i="1" s="1"/>
  <c r="K4009" i="1" s="1"/>
  <c r="E4010" i="1"/>
  <c r="F4010" i="1"/>
  <c r="E4011" i="1"/>
  <c r="F4011" i="1"/>
  <c r="E4012" i="1"/>
  <c r="F4012" i="1"/>
  <c r="J4012" i="1" s="1"/>
  <c r="K4012" i="1" s="1"/>
  <c r="E4013" i="1"/>
  <c r="F4013" i="1"/>
  <c r="E4014" i="1"/>
  <c r="F4014" i="1"/>
  <c r="E4015" i="1"/>
  <c r="F4015" i="1"/>
  <c r="J4015" i="1" s="1"/>
  <c r="K4015" i="1" s="1"/>
  <c r="E4016" i="1"/>
  <c r="F4016" i="1"/>
  <c r="E4017" i="1"/>
  <c r="F4017" i="1"/>
  <c r="E4018" i="1"/>
  <c r="F4018" i="1"/>
  <c r="J4018" i="1" s="1"/>
  <c r="K4018" i="1" s="1"/>
  <c r="E4019" i="1"/>
  <c r="F4019" i="1"/>
  <c r="E4020" i="1"/>
  <c r="F4020" i="1"/>
  <c r="E4021" i="1"/>
  <c r="F4021" i="1"/>
  <c r="J4021" i="1" s="1"/>
  <c r="K4021" i="1" s="1"/>
  <c r="E4022" i="1"/>
  <c r="F4022" i="1"/>
  <c r="E4023" i="1"/>
  <c r="F4023" i="1"/>
  <c r="E4024" i="1"/>
  <c r="F4024" i="1"/>
  <c r="J4024" i="1" s="1"/>
  <c r="K4024" i="1" s="1"/>
  <c r="E4025" i="1"/>
  <c r="F4025" i="1"/>
  <c r="E4026" i="1"/>
  <c r="F4026" i="1"/>
  <c r="E4027" i="1"/>
  <c r="F4027" i="1"/>
  <c r="J4027" i="1" s="1"/>
  <c r="K4027" i="1" s="1"/>
  <c r="E4028" i="1"/>
  <c r="F4028" i="1"/>
  <c r="E4029" i="1"/>
  <c r="F4029" i="1"/>
  <c r="E4030" i="1"/>
  <c r="F4030" i="1"/>
  <c r="J4030" i="1" s="1"/>
  <c r="K4030" i="1" s="1"/>
  <c r="E4031" i="1"/>
  <c r="F4031" i="1"/>
  <c r="E4032" i="1"/>
  <c r="F4032" i="1"/>
  <c r="E4033" i="1"/>
  <c r="F4033" i="1"/>
  <c r="J4033" i="1" s="1"/>
  <c r="K4033" i="1" s="1"/>
  <c r="E4034" i="1"/>
  <c r="F4034" i="1"/>
  <c r="E4035" i="1"/>
  <c r="F4035" i="1"/>
  <c r="E4036" i="1"/>
  <c r="F4036" i="1"/>
  <c r="J4036" i="1" s="1"/>
  <c r="K4036" i="1" s="1"/>
  <c r="E4037" i="1"/>
  <c r="F4037" i="1"/>
  <c r="E4038" i="1"/>
  <c r="F4038" i="1"/>
  <c r="E4039" i="1"/>
  <c r="F4039" i="1"/>
  <c r="J4039" i="1" s="1"/>
  <c r="K4039" i="1" s="1"/>
  <c r="E4040" i="1"/>
  <c r="F4040" i="1"/>
  <c r="E4041" i="1"/>
  <c r="F4041" i="1"/>
  <c r="E4042" i="1"/>
  <c r="F4042" i="1"/>
  <c r="J4042" i="1" s="1"/>
  <c r="K4042" i="1" s="1"/>
  <c r="E4043" i="1"/>
  <c r="F4043" i="1"/>
  <c r="E4044" i="1"/>
  <c r="F4044" i="1"/>
  <c r="E4045" i="1"/>
  <c r="F4045" i="1"/>
  <c r="J4045" i="1" s="1"/>
  <c r="K4045" i="1" s="1"/>
  <c r="E4046" i="1"/>
  <c r="F4046" i="1"/>
  <c r="E4047" i="1"/>
  <c r="F4047" i="1"/>
  <c r="E4048" i="1"/>
  <c r="F4048" i="1"/>
  <c r="J4048" i="1" s="1"/>
  <c r="K4048" i="1" s="1"/>
  <c r="E4049" i="1"/>
  <c r="F4049" i="1"/>
  <c r="E4050" i="1"/>
  <c r="F4050" i="1"/>
  <c r="E4051" i="1"/>
  <c r="F4051" i="1"/>
  <c r="J4051" i="1" s="1"/>
  <c r="K4051" i="1" s="1"/>
  <c r="E4052" i="1"/>
  <c r="F4052" i="1"/>
  <c r="E4053" i="1"/>
  <c r="F4053" i="1"/>
  <c r="E4054" i="1"/>
  <c r="F4054" i="1"/>
  <c r="J4054" i="1" s="1"/>
  <c r="K4054" i="1" s="1"/>
  <c r="E4055" i="1"/>
  <c r="F4055" i="1"/>
  <c r="E4056" i="1"/>
  <c r="F4056" i="1"/>
  <c r="E4057" i="1"/>
  <c r="F4057" i="1"/>
  <c r="J4057" i="1" s="1"/>
  <c r="K4057" i="1" s="1"/>
  <c r="E4058" i="1"/>
  <c r="F4058" i="1"/>
  <c r="E4059" i="1"/>
  <c r="F4059" i="1"/>
  <c r="E4060" i="1"/>
  <c r="F4060" i="1"/>
  <c r="J4060" i="1" s="1"/>
  <c r="K4060" i="1" s="1"/>
  <c r="E4061" i="1"/>
  <c r="F4061" i="1"/>
  <c r="E4062" i="1"/>
  <c r="F4062" i="1"/>
  <c r="E4063" i="1"/>
  <c r="F4063" i="1"/>
  <c r="J4063" i="1" s="1"/>
  <c r="K4063" i="1" s="1"/>
  <c r="E4064" i="1"/>
  <c r="F4064" i="1"/>
  <c r="E4065" i="1"/>
  <c r="F4065" i="1"/>
  <c r="E4066" i="1"/>
  <c r="F4066" i="1"/>
  <c r="J4066" i="1" s="1"/>
  <c r="K4066" i="1" s="1"/>
  <c r="E4067" i="1"/>
  <c r="F4067" i="1"/>
  <c r="E4068" i="1"/>
  <c r="F4068" i="1"/>
  <c r="E4069" i="1"/>
  <c r="F4069" i="1"/>
  <c r="J4069" i="1" s="1"/>
  <c r="K4069" i="1" s="1"/>
  <c r="E4070" i="1"/>
  <c r="F4070" i="1"/>
  <c r="E4071" i="1"/>
  <c r="F4071" i="1"/>
  <c r="E4072" i="1"/>
  <c r="F4072" i="1"/>
  <c r="J4072" i="1" s="1"/>
  <c r="K4072" i="1" s="1"/>
  <c r="E4073" i="1"/>
  <c r="F4073" i="1"/>
  <c r="E4074" i="1"/>
  <c r="F4074" i="1"/>
  <c r="E4075" i="1"/>
  <c r="F4075" i="1"/>
  <c r="J4075" i="1" s="1"/>
  <c r="K4075" i="1" s="1"/>
  <c r="E4076" i="1"/>
  <c r="F4076" i="1"/>
  <c r="E4077" i="1"/>
  <c r="F4077" i="1"/>
  <c r="E4078" i="1"/>
  <c r="F4078" i="1"/>
  <c r="J4078" i="1" s="1"/>
  <c r="K4078" i="1" s="1"/>
  <c r="E4079" i="1"/>
  <c r="F4079" i="1"/>
  <c r="E4080" i="1"/>
  <c r="F4080" i="1"/>
  <c r="E4081" i="1"/>
  <c r="F4081" i="1"/>
  <c r="J4081" i="1" s="1"/>
  <c r="K4081" i="1" s="1"/>
  <c r="E4082" i="1"/>
  <c r="F4082" i="1"/>
  <c r="E4083" i="1"/>
  <c r="F4083" i="1"/>
  <c r="E4084" i="1"/>
  <c r="F4084" i="1"/>
  <c r="J4084" i="1" s="1"/>
  <c r="K4084" i="1" s="1"/>
  <c r="E4085" i="1"/>
  <c r="F4085" i="1"/>
  <c r="E4086" i="1"/>
  <c r="F4086" i="1"/>
  <c r="E4087" i="1"/>
  <c r="F4087" i="1"/>
  <c r="J4087" i="1" s="1"/>
  <c r="K4087" i="1" s="1"/>
  <c r="E4088" i="1"/>
  <c r="F4088" i="1"/>
  <c r="E4089" i="1"/>
  <c r="F4089" i="1"/>
  <c r="E4090" i="1"/>
  <c r="F4090" i="1"/>
  <c r="J4090" i="1" s="1"/>
  <c r="K4090" i="1" s="1"/>
  <c r="E4091" i="1"/>
  <c r="F4091" i="1"/>
  <c r="E4092" i="1"/>
  <c r="F4092" i="1"/>
  <c r="E4093" i="1"/>
  <c r="F4093" i="1"/>
  <c r="J4093" i="1" s="1"/>
  <c r="K4093" i="1" s="1"/>
  <c r="E4094" i="1"/>
  <c r="F4094" i="1"/>
  <c r="E4095" i="1"/>
  <c r="F4095" i="1"/>
  <c r="E4096" i="1"/>
  <c r="F4096" i="1"/>
  <c r="J4096" i="1" s="1"/>
  <c r="K4096" i="1" s="1"/>
  <c r="E4097" i="1"/>
  <c r="F4097" i="1"/>
  <c r="E4098" i="1"/>
  <c r="F4098" i="1"/>
  <c r="E4099" i="1"/>
  <c r="F4099" i="1"/>
  <c r="J4099" i="1" s="1"/>
  <c r="K4099" i="1" s="1"/>
  <c r="E4100" i="1"/>
  <c r="F4100" i="1"/>
  <c r="E4101" i="1"/>
  <c r="F4101" i="1"/>
  <c r="E4102" i="1"/>
  <c r="F4102" i="1"/>
  <c r="J4102" i="1" s="1"/>
  <c r="K4102" i="1" s="1"/>
  <c r="E4103" i="1"/>
  <c r="F4103" i="1"/>
  <c r="E4104" i="1"/>
  <c r="F4104" i="1"/>
  <c r="E4105" i="1"/>
  <c r="F4105" i="1"/>
  <c r="J4105" i="1" s="1"/>
  <c r="K4105" i="1" s="1"/>
  <c r="E4106" i="1"/>
  <c r="F4106" i="1"/>
  <c r="E4107" i="1"/>
  <c r="F4107" i="1"/>
  <c r="E4108" i="1"/>
  <c r="F4108" i="1"/>
  <c r="J4108" i="1" s="1"/>
  <c r="K4108" i="1" s="1"/>
  <c r="E4109" i="1"/>
  <c r="F4109" i="1"/>
  <c r="E4110" i="1"/>
  <c r="F4110" i="1"/>
  <c r="E4111" i="1"/>
  <c r="F4111" i="1"/>
  <c r="J4111" i="1" s="1"/>
  <c r="K4111" i="1" s="1"/>
  <c r="E4112" i="1"/>
  <c r="F4112" i="1"/>
  <c r="E4113" i="1"/>
  <c r="F4113" i="1"/>
  <c r="E4114" i="1"/>
  <c r="F4114" i="1"/>
  <c r="J4114" i="1" s="1"/>
  <c r="K4114" i="1" s="1"/>
  <c r="E4115" i="1"/>
  <c r="F4115" i="1"/>
  <c r="E4116" i="1"/>
  <c r="F4116" i="1"/>
  <c r="E4117" i="1"/>
  <c r="F4117" i="1"/>
  <c r="J4117" i="1" s="1"/>
  <c r="K4117" i="1" s="1"/>
  <c r="E4118" i="1"/>
  <c r="F4118" i="1"/>
  <c r="E4119" i="1"/>
  <c r="F4119" i="1"/>
  <c r="E4120" i="1"/>
  <c r="F4120" i="1"/>
  <c r="J4120" i="1" s="1"/>
  <c r="K4120" i="1" s="1"/>
  <c r="E4121" i="1"/>
  <c r="F4121" i="1"/>
  <c r="E4122" i="1"/>
  <c r="F4122" i="1"/>
  <c r="E4123" i="1"/>
  <c r="F4123" i="1"/>
  <c r="J4123" i="1" s="1"/>
  <c r="K4123" i="1" s="1"/>
  <c r="E4124" i="1"/>
  <c r="F4124" i="1"/>
  <c r="E4125" i="1"/>
  <c r="F4125" i="1"/>
  <c r="E4126" i="1"/>
  <c r="F4126" i="1"/>
  <c r="J4126" i="1" s="1"/>
  <c r="K4126" i="1" s="1"/>
  <c r="E4127" i="1"/>
  <c r="F4127" i="1"/>
  <c r="E4128" i="1"/>
  <c r="F4128" i="1"/>
  <c r="E4129" i="1"/>
  <c r="F4129" i="1"/>
  <c r="J4129" i="1" s="1"/>
  <c r="K4129" i="1" s="1"/>
  <c r="E4130" i="1"/>
  <c r="F4130" i="1"/>
  <c r="E4131" i="1"/>
  <c r="F4131" i="1"/>
  <c r="E4132" i="1"/>
  <c r="F4132" i="1"/>
  <c r="J4132" i="1" s="1"/>
  <c r="K4132" i="1" s="1"/>
  <c r="E4133" i="1"/>
  <c r="F4133" i="1"/>
  <c r="E4134" i="1"/>
  <c r="F4134" i="1"/>
  <c r="E4135" i="1"/>
  <c r="F4135" i="1"/>
  <c r="J4135" i="1" s="1"/>
  <c r="K4135" i="1" s="1"/>
  <c r="E4136" i="1"/>
  <c r="F4136" i="1"/>
  <c r="E4137" i="1"/>
  <c r="F4137" i="1"/>
  <c r="E4138" i="1"/>
  <c r="F4138" i="1"/>
  <c r="J4138" i="1" s="1"/>
  <c r="K4138" i="1" s="1"/>
  <c r="E4139" i="1"/>
  <c r="F4139" i="1"/>
  <c r="E4140" i="1"/>
  <c r="F4140" i="1"/>
  <c r="E4141" i="1"/>
  <c r="F4141" i="1"/>
  <c r="J4141" i="1" s="1"/>
  <c r="K4141" i="1" s="1"/>
  <c r="E4142" i="1"/>
  <c r="F4142" i="1"/>
  <c r="E4143" i="1"/>
  <c r="F4143" i="1"/>
  <c r="E4144" i="1"/>
  <c r="F4144" i="1"/>
  <c r="J4144" i="1" s="1"/>
  <c r="K4144" i="1" s="1"/>
  <c r="E4145" i="1"/>
  <c r="F4145" i="1"/>
  <c r="E4146" i="1"/>
  <c r="F4146" i="1"/>
  <c r="E4147" i="1"/>
  <c r="F4147" i="1"/>
  <c r="J4147" i="1" s="1"/>
  <c r="K4147" i="1" s="1"/>
  <c r="E4148" i="1"/>
  <c r="F4148" i="1"/>
  <c r="E4149" i="1"/>
  <c r="F4149" i="1"/>
  <c r="E4150" i="1"/>
  <c r="F4150" i="1"/>
  <c r="J4150" i="1" s="1"/>
  <c r="K4150" i="1" s="1"/>
  <c r="E4151" i="1"/>
  <c r="F4151" i="1"/>
  <c r="E4152" i="1"/>
  <c r="F4152" i="1"/>
  <c r="E4153" i="1"/>
  <c r="F4153" i="1"/>
  <c r="J4153" i="1" s="1"/>
  <c r="K4153" i="1" s="1"/>
  <c r="E4154" i="1"/>
  <c r="F4154" i="1"/>
  <c r="E4155" i="1"/>
  <c r="F4155" i="1"/>
  <c r="E4156" i="1"/>
  <c r="F4156" i="1"/>
  <c r="J4156" i="1" s="1"/>
  <c r="K4156" i="1" s="1"/>
  <c r="E4157" i="1"/>
  <c r="F4157" i="1"/>
  <c r="E4158" i="1"/>
  <c r="F4158" i="1"/>
  <c r="E4159" i="1"/>
  <c r="F4159" i="1"/>
  <c r="J4159" i="1" s="1"/>
  <c r="K4159" i="1" s="1"/>
  <c r="E4160" i="1"/>
  <c r="F4160" i="1"/>
  <c r="E4161" i="1"/>
  <c r="F4161" i="1"/>
  <c r="E4162" i="1"/>
  <c r="F4162" i="1"/>
  <c r="J4162" i="1" s="1"/>
  <c r="K4162" i="1" s="1"/>
  <c r="E4163" i="1"/>
  <c r="F4163" i="1"/>
  <c r="E4164" i="1"/>
  <c r="F4164" i="1"/>
  <c r="E4165" i="1"/>
  <c r="F4165" i="1"/>
  <c r="J4165" i="1" s="1"/>
  <c r="K4165" i="1" s="1"/>
  <c r="E4166" i="1"/>
  <c r="F4166" i="1"/>
  <c r="E4167" i="1"/>
  <c r="F4167" i="1"/>
  <c r="E4168" i="1"/>
  <c r="F4168" i="1"/>
  <c r="J4168" i="1" s="1"/>
  <c r="K4168" i="1" s="1"/>
  <c r="E4169" i="1"/>
  <c r="F4169" i="1"/>
  <c r="E4170" i="1"/>
  <c r="F4170" i="1"/>
  <c r="E4171" i="1"/>
  <c r="F4171" i="1"/>
  <c r="J4171" i="1" s="1"/>
  <c r="K4171" i="1" s="1"/>
  <c r="E4172" i="1"/>
  <c r="F4172" i="1"/>
  <c r="E4173" i="1"/>
  <c r="F4173" i="1"/>
  <c r="E4174" i="1"/>
  <c r="F4174" i="1"/>
  <c r="J4174" i="1" s="1"/>
  <c r="K4174" i="1" s="1"/>
  <c r="E4175" i="1"/>
  <c r="F4175" i="1"/>
  <c r="E4176" i="1"/>
  <c r="F4176" i="1"/>
  <c r="E4177" i="1"/>
  <c r="F4177" i="1"/>
  <c r="J4177" i="1" s="1"/>
  <c r="K4177" i="1" s="1"/>
  <c r="E4178" i="1"/>
  <c r="F4178" i="1"/>
  <c r="E4179" i="1"/>
  <c r="F4179" i="1"/>
  <c r="E4180" i="1"/>
  <c r="F4180" i="1"/>
  <c r="J4180" i="1" s="1"/>
  <c r="K4180" i="1" s="1"/>
  <c r="E4181" i="1"/>
  <c r="F4181" i="1"/>
  <c r="E4182" i="1"/>
  <c r="F4182" i="1"/>
  <c r="E4183" i="1"/>
  <c r="F4183" i="1"/>
  <c r="J4183" i="1" s="1"/>
  <c r="K4183" i="1" s="1"/>
  <c r="E4184" i="1"/>
  <c r="F4184" i="1"/>
  <c r="E4185" i="1"/>
  <c r="F4185" i="1"/>
  <c r="E4186" i="1"/>
  <c r="F4186" i="1"/>
  <c r="J4186" i="1" s="1"/>
  <c r="K4186" i="1" s="1"/>
  <c r="E4187" i="1"/>
  <c r="F4187" i="1"/>
  <c r="E4188" i="1"/>
  <c r="F4188" i="1"/>
  <c r="E4189" i="1"/>
  <c r="F4189" i="1"/>
  <c r="J4189" i="1" s="1"/>
  <c r="K4189" i="1" s="1"/>
  <c r="E4190" i="1"/>
  <c r="F4190" i="1"/>
  <c r="E4191" i="1"/>
  <c r="F4191" i="1"/>
  <c r="E4192" i="1"/>
  <c r="F4192" i="1"/>
  <c r="J4192" i="1" s="1"/>
  <c r="K4192" i="1" s="1"/>
  <c r="E4193" i="1"/>
  <c r="F4193" i="1"/>
  <c r="E4194" i="1"/>
  <c r="F4194" i="1"/>
  <c r="E4195" i="1"/>
  <c r="F4195" i="1"/>
  <c r="J4195" i="1" s="1"/>
  <c r="K4195" i="1" s="1"/>
  <c r="E4196" i="1"/>
  <c r="F4196" i="1"/>
  <c r="E4197" i="1"/>
  <c r="F4197" i="1"/>
  <c r="E4198" i="1"/>
  <c r="F4198" i="1"/>
  <c r="J4198" i="1" s="1"/>
  <c r="K4198" i="1" s="1"/>
  <c r="E4199" i="1"/>
  <c r="F4199" i="1"/>
  <c r="E4200" i="1"/>
  <c r="F4200" i="1"/>
  <c r="E4201" i="1"/>
  <c r="F4201" i="1"/>
  <c r="J4201" i="1" s="1"/>
  <c r="K4201" i="1" s="1"/>
  <c r="E4202" i="1"/>
  <c r="F4202" i="1"/>
  <c r="E4203" i="1"/>
  <c r="F4203" i="1"/>
  <c r="E4204" i="1"/>
  <c r="F4204" i="1"/>
  <c r="J4204" i="1" s="1"/>
  <c r="K4204" i="1" s="1"/>
  <c r="E4205" i="1"/>
  <c r="F4205" i="1"/>
  <c r="E4206" i="1"/>
  <c r="F4206" i="1"/>
  <c r="E4207" i="1"/>
  <c r="F4207" i="1"/>
  <c r="J4207" i="1" s="1"/>
  <c r="K4207" i="1" s="1"/>
  <c r="E4208" i="1"/>
  <c r="F4208" i="1"/>
  <c r="E4209" i="1"/>
  <c r="F4209" i="1"/>
  <c r="E4210" i="1"/>
  <c r="F4210" i="1"/>
  <c r="J4210" i="1" s="1"/>
  <c r="K4210" i="1" s="1"/>
  <c r="E4211" i="1"/>
  <c r="F4211" i="1"/>
  <c r="E4212" i="1"/>
  <c r="F4212" i="1"/>
  <c r="E4213" i="1"/>
  <c r="F4213" i="1"/>
  <c r="J4213" i="1" s="1"/>
  <c r="K4213" i="1" s="1"/>
  <c r="E4214" i="1"/>
  <c r="F4214" i="1"/>
  <c r="E4215" i="1"/>
  <c r="F4215" i="1"/>
  <c r="E4216" i="1"/>
  <c r="F4216" i="1"/>
  <c r="J4216" i="1" s="1"/>
  <c r="K4216" i="1" s="1"/>
  <c r="E4217" i="1"/>
  <c r="F4217" i="1"/>
  <c r="E4218" i="1"/>
  <c r="F4218" i="1"/>
  <c r="E4219" i="1"/>
  <c r="F4219" i="1"/>
  <c r="J4219" i="1" s="1"/>
  <c r="K4219" i="1" s="1"/>
  <c r="E4220" i="1"/>
  <c r="F4220" i="1"/>
  <c r="E4221" i="1"/>
  <c r="F4221" i="1"/>
  <c r="E4222" i="1"/>
  <c r="F4222" i="1"/>
  <c r="J4222" i="1" s="1"/>
  <c r="K4222" i="1" s="1"/>
  <c r="E4223" i="1"/>
  <c r="F4223" i="1"/>
  <c r="E4224" i="1"/>
  <c r="F4224" i="1"/>
  <c r="E4225" i="1"/>
  <c r="F4225" i="1"/>
  <c r="J4225" i="1" s="1"/>
  <c r="K4225" i="1" s="1"/>
  <c r="E4226" i="1"/>
  <c r="F4226" i="1"/>
  <c r="E4227" i="1"/>
  <c r="F4227" i="1"/>
  <c r="E4228" i="1"/>
  <c r="F4228" i="1"/>
  <c r="J4228" i="1" s="1"/>
  <c r="K4228" i="1" s="1"/>
  <c r="E4229" i="1"/>
  <c r="F4229" i="1"/>
  <c r="E4230" i="1"/>
  <c r="F4230" i="1"/>
  <c r="E4231" i="1"/>
  <c r="F4231" i="1"/>
  <c r="J4231" i="1" s="1"/>
  <c r="K4231" i="1" s="1"/>
  <c r="E4232" i="1"/>
  <c r="F4232" i="1"/>
  <c r="E4233" i="1"/>
  <c r="F4233" i="1"/>
  <c r="E4234" i="1"/>
  <c r="F4234" i="1"/>
  <c r="J4234" i="1" s="1"/>
  <c r="K4234" i="1" s="1"/>
  <c r="E4235" i="1"/>
  <c r="F4235" i="1"/>
  <c r="E4236" i="1"/>
  <c r="F4236" i="1"/>
  <c r="E4237" i="1"/>
  <c r="F4237" i="1"/>
  <c r="J4237" i="1" s="1"/>
  <c r="K4237" i="1" s="1"/>
  <c r="E4238" i="1"/>
  <c r="F4238" i="1"/>
  <c r="E4239" i="1"/>
  <c r="F4239" i="1"/>
  <c r="E4240" i="1"/>
  <c r="F4240" i="1"/>
  <c r="J4240" i="1" s="1"/>
  <c r="K4240" i="1" s="1"/>
  <c r="E4241" i="1"/>
  <c r="F4241" i="1"/>
  <c r="E4242" i="1"/>
  <c r="F4242" i="1"/>
  <c r="E4243" i="1"/>
  <c r="F4243" i="1"/>
  <c r="J4243" i="1" s="1"/>
  <c r="K4243" i="1" s="1"/>
  <c r="E4244" i="1"/>
  <c r="F4244" i="1"/>
  <c r="E4245" i="1"/>
  <c r="F4245" i="1"/>
  <c r="E4246" i="1"/>
  <c r="F4246" i="1"/>
  <c r="J4246" i="1" s="1"/>
  <c r="K4246" i="1" s="1"/>
  <c r="E4247" i="1"/>
  <c r="F4247" i="1"/>
  <c r="E4248" i="1"/>
  <c r="F4248" i="1"/>
  <c r="E4249" i="1"/>
  <c r="F4249" i="1"/>
  <c r="J4249" i="1" s="1"/>
  <c r="K4249" i="1" s="1"/>
  <c r="E4250" i="1"/>
  <c r="F4250" i="1"/>
  <c r="E4251" i="1"/>
  <c r="F4251" i="1"/>
  <c r="E4252" i="1"/>
  <c r="F4252" i="1"/>
  <c r="J4252" i="1" s="1"/>
  <c r="K4252" i="1" s="1"/>
  <c r="E4253" i="1"/>
  <c r="F4253" i="1"/>
  <c r="E4254" i="1"/>
  <c r="F4254" i="1"/>
  <c r="E4255" i="1"/>
  <c r="F4255" i="1"/>
  <c r="J4255" i="1" s="1"/>
  <c r="K4255" i="1" s="1"/>
  <c r="E4256" i="1"/>
  <c r="F4256" i="1"/>
  <c r="E4257" i="1"/>
  <c r="F4257" i="1"/>
  <c r="E4258" i="1"/>
  <c r="F4258" i="1"/>
  <c r="J4258" i="1" s="1"/>
  <c r="K4258" i="1" s="1"/>
  <c r="E4259" i="1"/>
  <c r="F4259" i="1"/>
  <c r="E4260" i="1"/>
  <c r="F4260" i="1"/>
  <c r="E4261" i="1"/>
  <c r="F4261" i="1"/>
  <c r="J4261" i="1" s="1"/>
  <c r="K4261" i="1" s="1"/>
  <c r="E4262" i="1"/>
  <c r="F4262" i="1"/>
  <c r="E4263" i="1"/>
  <c r="F4263" i="1"/>
  <c r="E4264" i="1"/>
  <c r="F4264" i="1"/>
  <c r="J4264" i="1" s="1"/>
  <c r="K4264" i="1" s="1"/>
  <c r="E4265" i="1"/>
  <c r="F4265" i="1"/>
  <c r="E4266" i="1"/>
  <c r="F4266" i="1"/>
  <c r="E4267" i="1"/>
  <c r="F4267" i="1"/>
  <c r="J4267" i="1" s="1"/>
  <c r="K4267" i="1" s="1"/>
  <c r="E4268" i="1"/>
  <c r="F4268" i="1"/>
  <c r="E4269" i="1"/>
  <c r="F4269" i="1"/>
  <c r="E4270" i="1"/>
  <c r="F4270" i="1"/>
  <c r="J4270" i="1" s="1"/>
  <c r="K4270" i="1" s="1"/>
  <c r="E4271" i="1"/>
  <c r="F4271" i="1"/>
  <c r="E4272" i="1"/>
  <c r="F4272" i="1"/>
  <c r="E4273" i="1"/>
  <c r="F4273" i="1"/>
  <c r="J4273" i="1" s="1"/>
  <c r="K4273" i="1" s="1"/>
  <c r="E4274" i="1"/>
  <c r="F4274" i="1"/>
  <c r="E4275" i="1"/>
  <c r="F4275" i="1"/>
  <c r="E4276" i="1"/>
  <c r="F4276" i="1"/>
  <c r="J4276" i="1" s="1"/>
  <c r="K4276" i="1" s="1"/>
  <c r="E4277" i="1"/>
  <c r="F4277" i="1"/>
  <c r="E4278" i="1"/>
  <c r="F4278" i="1"/>
  <c r="E4279" i="1"/>
  <c r="F4279" i="1"/>
  <c r="J4279" i="1" s="1"/>
  <c r="K4279" i="1" s="1"/>
  <c r="E4280" i="1"/>
  <c r="F4280" i="1"/>
  <c r="E4281" i="1"/>
  <c r="F4281" i="1"/>
  <c r="E4282" i="1"/>
  <c r="F4282" i="1"/>
  <c r="J4282" i="1" s="1"/>
  <c r="K4282" i="1" s="1"/>
  <c r="E4283" i="1"/>
  <c r="F4283" i="1"/>
  <c r="E4284" i="1"/>
  <c r="F4284" i="1"/>
  <c r="E4285" i="1"/>
  <c r="F4285" i="1"/>
  <c r="J4285" i="1" s="1"/>
  <c r="K4285" i="1" s="1"/>
  <c r="E4286" i="1"/>
  <c r="F4286" i="1"/>
  <c r="E4287" i="1"/>
  <c r="F4287" i="1"/>
  <c r="E4288" i="1"/>
  <c r="F4288" i="1"/>
  <c r="J4288" i="1" s="1"/>
  <c r="K4288" i="1" s="1"/>
  <c r="E4289" i="1"/>
  <c r="F4289" i="1"/>
  <c r="E4290" i="1"/>
  <c r="F4290" i="1"/>
  <c r="E4291" i="1"/>
  <c r="F4291" i="1"/>
  <c r="J4291" i="1" s="1"/>
  <c r="K4291" i="1" s="1"/>
  <c r="E4292" i="1"/>
  <c r="F4292" i="1"/>
  <c r="E4293" i="1"/>
  <c r="F4293" i="1"/>
  <c r="E4294" i="1"/>
  <c r="F4294" i="1"/>
  <c r="J4294" i="1" s="1"/>
  <c r="K4294" i="1" s="1"/>
  <c r="E4295" i="1"/>
  <c r="F4295" i="1"/>
  <c r="E4296" i="1"/>
  <c r="F4296" i="1"/>
  <c r="E4297" i="1"/>
  <c r="F4297" i="1"/>
  <c r="J4297" i="1" s="1"/>
  <c r="K4297" i="1" s="1"/>
  <c r="E4298" i="1"/>
  <c r="F4298" i="1"/>
  <c r="E4299" i="1"/>
  <c r="F4299" i="1"/>
  <c r="E4300" i="1"/>
  <c r="F4300" i="1"/>
  <c r="J4300" i="1" s="1"/>
  <c r="K4300" i="1" s="1"/>
  <c r="E4301" i="1"/>
  <c r="F4301" i="1"/>
  <c r="E4302" i="1"/>
  <c r="F4302" i="1"/>
  <c r="E4303" i="1"/>
  <c r="F4303" i="1"/>
  <c r="J4303" i="1" s="1"/>
  <c r="K4303" i="1" s="1"/>
  <c r="E4304" i="1"/>
  <c r="F4304" i="1"/>
  <c r="E4305" i="1"/>
  <c r="F4305" i="1"/>
  <c r="E4306" i="1"/>
  <c r="F4306" i="1"/>
  <c r="J4306" i="1" s="1"/>
  <c r="K4306" i="1" s="1"/>
  <c r="E4307" i="1"/>
  <c r="F4307" i="1"/>
  <c r="E4308" i="1"/>
  <c r="F4308" i="1"/>
  <c r="E4309" i="1"/>
  <c r="F4309" i="1"/>
  <c r="J4309" i="1" s="1"/>
  <c r="K4309" i="1" s="1"/>
  <c r="E4310" i="1"/>
  <c r="F4310" i="1"/>
  <c r="E4311" i="1"/>
  <c r="F4311" i="1"/>
  <c r="E4312" i="1"/>
  <c r="F4312" i="1"/>
  <c r="J4312" i="1" s="1"/>
  <c r="K4312" i="1" s="1"/>
  <c r="E4313" i="1"/>
  <c r="F4313" i="1"/>
  <c r="E4314" i="1"/>
  <c r="F4314" i="1"/>
  <c r="E4315" i="1"/>
  <c r="F4315" i="1"/>
  <c r="J4315" i="1" s="1"/>
  <c r="K4315" i="1" s="1"/>
  <c r="E4316" i="1"/>
  <c r="F4316" i="1"/>
  <c r="E4317" i="1"/>
  <c r="F4317" i="1"/>
  <c r="E4318" i="1"/>
  <c r="F4318" i="1"/>
  <c r="J4318" i="1" s="1"/>
  <c r="K4318" i="1" s="1"/>
  <c r="E4319" i="1"/>
  <c r="F4319" i="1"/>
  <c r="E4320" i="1"/>
  <c r="F4320" i="1"/>
  <c r="E4321" i="1"/>
  <c r="F4321" i="1"/>
  <c r="J4321" i="1" s="1"/>
  <c r="K4321" i="1" s="1"/>
  <c r="E4322" i="1"/>
  <c r="F4322" i="1"/>
  <c r="E4323" i="1"/>
  <c r="F4323" i="1"/>
  <c r="E4324" i="1"/>
  <c r="F4324" i="1"/>
  <c r="J4324" i="1" s="1"/>
  <c r="K4324" i="1" s="1"/>
  <c r="E4325" i="1"/>
  <c r="F4325" i="1"/>
  <c r="E4326" i="1"/>
  <c r="F4326" i="1"/>
  <c r="E4327" i="1"/>
  <c r="F4327" i="1"/>
  <c r="J4327" i="1" s="1"/>
  <c r="K4327" i="1" s="1"/>
  <c r="E4328" i="1"/>
  <c r="F4328" i="1"/>
  <c r="E4329" i="1"/>
  <c r="F4329" i="1"/>
  <c r="E4330" i="1"/>
  <c r="F4330" i="1"/>
  <c r="J4330" i="1" s="1"/>
  <c r="K4330" i="1" s="1"/>
  <c r="E4331" i="1"/>
  <c r="F4331" i="1"/>
  <c r="E4332" i="1"/>
  <c r="F4332" i="1"/>
  <c r="E4333" i="1"/>
  <c r="F4333" i="1"/>
  <c r="J4333" i="1" s="1"/>
  <c r="K4333" i="1" s="1"/>
  <c r="E4334" i="1"/>
  <c r="F4334" i="1"/>
  <c r="E4335" i="1"/>
  <c r="F4335" i="1"/>
  <c r="E4336" i="1"/>
  <c r="F4336" i="1"/>
  <c r="J4336" i="1" s="1"/>
  <c r="K4336" i="1" s="1"/>
  <c r="E4337" i="1"/>
  <c r="F4337" i="1"/>
  <c r="E4338" i="1"/>
  <c r="F4338" i="1"/>
  <c r="E4339" i="1"/>
  <c r="F4339" i="1"/>
  <c r="J4339" i="1" s="1"/>
  <c r="K4339" i="1" s="1"/>
  <c r="E4340" i="1"/>
  <c r="F4340" i="1"/>
  <c r="E4341" i="1"/>
  <c r="F4341" i="1"/>
  <c r="E4342" i="1"/>
  <c r="F4342" i="1"/>
  <c r="J4342" i="1" s="1"/>
  <c r="K4342" i="1" s="1"/>
  <c r="E4343" i="1"/>
  <c r="F4343" i="1"/>
  <c r="E4344" i="1"/>
  <c r="F4344" i="1"/>
  <c r="E4345" i="1"/>
  <c r="F4345" i="1"/>
  <c r="J4345" i="1" s="1"/>
  <c r="K4345" i="1" s="1"/>
  <c r="E4346" i="1"/>
  <c r="F4346" i="1"/>
  <c r="E4347" i="1"/>
  <c r="F4347" i="1"/>
  <c r="E4348" i="1"/>
  <c r="F4348" i="1"/>
  <c r="J4348" i="1" s="1"/>
  <c r="K4348" i="1" s="1"/>
  <c r="E4349" i="1"/>
  <c r="F4349" i="1"/>
  <c r="E4350" i="1"/>
  <c r="F4350" i="1"/>
  <c r="E4351" i="1"/>
  <c r="F4351" i="1"/>
  <c r="J4351" i="1" s="1"/>
  <c r="K4351" i="1" s="1"/>
  <c r="E4352" i="1"/>
  <c r="F4352" i="1"/>
  <c r="E4353" i="1"/>
  <c r="F4353" i="1"/>
  <c r="E4354" i="1"/>
  <c r="F4354" i="1"/>
  <c r="J4354" i="1" s="1"/>
  <c r="K4354" i="1" s="1"/>
  <c r="E4355" i="1"/>
  <c r="F4355" i="1"/>
  <c r="E4356" i="1"/>
  <c r="F4356" i="1"/>
  <c r="E4357" i="1"/>
  <c r="F4357" i="1"/>
  <c r="J4357" i="1" s="1"/>
  <c r="K4357" i="1" s="1"/>
  <c r="E4358" i="1"/>
  <c r="F4358" i="1"/>
  <c r="E4359" i="1"/>
  <c r="F4359" i="1"/>
  <c r="E4360" i="1"/>
  <c r="F4360" i="1"/>
  <c r="J4360" i="1" s="1"/>
  <c r="K4360" i="1" s="1"/>
  <c r="E4361" i="1"/>
  <c r="F4361" i="1"/>
  <c r="E4362" i="1"/>
  <c r="F4362" i="1"/>
  <c r="E4363" i="1"/>
  <c r="F4363" i="1"/>
  <c r="J4363" i="1" s="1"/>
  <c r="K4363" i="1" s="1"/>
  <c r="E4364" i="1"/>
  <c r="F4364" i="1"/>
  <c r="E4365" i="1"/>
  <c r="F4365" i="1"/>
  <c r="E4366" i="1"/>
  <c r="F4366" i="1"/>
  <c r="J4366" i="1" s="1"/>
  <c r="K4366" i="1" s="1"/>
  <c r="E4367" i="1"/>
  <c r="F4367" i="1"/>
  <c r="E4368" i="1"/>
  <c r="F4368" i="1"/>
  <c r="E4369" i="1"/>
  <c r="F4369" i="1"/>
  <c r="J4369" i="1" s="1"/>
  <c r="K4369" i="1" s="1"/>
  <c r="E4370" i="1"/>
  <c r="F4370" i="1"/>
  <c r="E4371" i="1"/>
  <c r="F4371" i="1"/>
  <c r="E4372" i="1"/>
  <c r="F4372" i="1"/>
  <c r="J4372" i="1" s="1"/>
  <c r="K4372" i="1" s="1"/>
  <c r="E4373" i="1"/>
  <c r="F4373" i="1"/>
  <c r="E4374" i="1"/>
  <c r="F4374" i="1"/>
  <c r="E4375" i="1"/>
  <c r="F4375" i="1"/>
  <c r="J4375" i="1" s="1"/>
  <c r="K4375" i="1" s="1"/>
  <c r="E4376" i="1"/>
  <c r="F4376" i="1"/>
  <c r="E4377" i="1"/>
  <c r="F4377" i="1"/>
  <c r="E4378" i="1"/>
  <c r="F4378" i="1"/>
  <c r="J4378" i="1" s="1"/>
  <c r="K4378" i="1" s="1"/>
  <c r="E4379" i="1"/>
  <c r="F4379" i="1"/>
  <c r="E4380" i="1"/>
  <c r="F4380" i="1"/>
  <c r="E4381" i="1"/>
  <c r="F4381" i="1"/>
  <c r="J4381" i="1" s="1"/>
  <c r="K4381" i="1" s="1"/>
  <c r="E4382" i="1"/>
  <c r="F4382" i="1"/>
  <c r="E4383" i="1"/>
  <c r="F4383" i="1"/>
  <c r="E4384" i="1"/>
  <c r="F4384" i="1"/>
  <c r="J4384" i="1" s="1"/>
  <c r="K4384" i="1" s="1"/>
  <c r="E4385" i="1"/>
  <c r="F4385" i="1"/>
  <c r="E4386" i="1"/>
  <c r="F4386" i="1"/>
  <c r="E4387" i="1"/>
  <c r="F4387" i="1"/>
  <c r="J4387" i="1" s="1"/>
  <c r="K4387" i="1" s="1"/>
  <c r="E4388" i="1"/>
  <c r="F4388" i="1"/>
  <c r="E4389" i="1"/>
  <c r="F4389" i="1"/>
  <c r="E4390" i="1"/>
  <c r="F4390" i="1"/>
  <c r="J4390" i="1" s="1"/>
  <c r="K4390" i="1" s="1"/>
  <c r="E4391" i="1"/>
  <c r="F4391" i="1"/>
  <c r="E4392" i="1"/>
  <c r="F4392" i="1"/>
  <c r="E4393" i="1"/>
  <c r="F4393" i="1"/>
  <c r="J4393" i="1" s="1"/>
  <c r="K4393" i="1" s="1"/>
  <c r="E4394" i="1"/>
  <c r="F4394" i="1"/>
  <c r="E4395" i="1"/>
  <c r="F4395" i="1"/>
  <c r="E4396" i="1"/>
  <c r="F4396" i="1"/>
  <c r="J4396" i="1" s="1"/>
  <c r="K4396" i="1" s="1"/>
  <c r="E4397" i="1"/>
  <c r="F4397" i="1"/>
  <c r="E4398" i="1"/>
  <c r="F4398" i="1"/>
  <c r="E4399" i="1"/>
  <c r="F4399" i="1"/>
  <c r="J4399" i="1" s="1"/>
  <c r="K4399" i="1" s="1"/>
  <c r="E4400" i="1"/>
  <c r="F4400" i="1"/>
  <c r="E4401" i="1"/>
  <c r="F4401" i="1"/>
  <c r="E4402" i="1"/>
  <c r="F4402" i="1"/>
  <c r="J4402" i="1" s="1"/>
  <c r="K4402" i="1" s="1"/>
  <c r="E4403" i="1"/>
  <c r="F4403" i="1"/>
  <c r="E4404" i="1"/>
  <c r="F4404" i="1"/>
  <c r="E4405" i="1"/>
  <c r="F4405" i="1"/>
  <c r="J4405" i="1" s="1"/>
  <c r="K4405" i="1" s="1"/>
  <c r="E4406" i="1"/>
  <c r="F4406" i="1"/>
  <c r="E4407" i="1"/>
  <c r="F4407" i="1"/>
  <c r="E4408" i="1"/>
  <c r="F4408" i="1"/>
  <c r="J4408" i="1" s="1"/>
  <c r="K4408" i="1" s="1"/>
  <c r="E4409" i="1"/>
  <c r="F4409" i="1"/>
  <c r="E4410" i="1"/>
  <c r="F4410" i="1"/>
  <c r="E4411" i="1"/>
  <c r="F4411" i="1"/>
  <c r="J4411" i="1" s="1"/>
  <c r="K4411" i="1" s="1"/>
  <c r="E4412" i="1"/>
  <c r="F4412" i="1"/>
  <c r="E4413" i="1"/>
  <c r="F4413" i="1"/>
  <c r="E4414" i="1"/>
  <c r="F4414" i="1"/>
  <c r="J4414" i="1" s="1"/>
  <c r="K4414" i="1" s="1"/>
  <c r="E4415" i="1"/>
  <c r="F4415" i="1"/>
  <c r="E4416" i="1"/>
  <c r="F4416" i="1"/>
  <c r="E4417" i="1"/>
  <c r="F4417" i="1"/>
  <c r="J4417" i="1" s="1"/>
  <c r="K4417" i="1" s="1"/>
  <c r="E4418" i="1"/>
  <c r="F4418" i="1"/>
  <c r="E4419" i="1"/>
  <c r="F4419" i="1"/>
  <c r="E4420" i="1"/>
  <c r="F4420" i="1"/>
  <c r="J4420" i="1" s="1"/>
  <c r="K4420" i="1" s="1"/>
  <c r="E4421" i="1"/>
  <c r="F4421" i="1"/>
  <c r="E4422" i="1"/>
  <c r="F4422" i="1"/>
  <c r="E4423" i="1"/>
  <c r="F4423" i="1"/>
  <c r="J4423" i="1" s="1"/>
  <c r="K4423" i="1" s="1"/>
  <c r="E4424" i="1"/>
  <c r="F4424" i="1"/>
  <c r="E4425" i="1"/>
  <c r="F4425" i="1"/>
  <c r="E4426" i="1"/>
  <c r="F4426" i="1"/>
  <c r="J4426" i="1" s="1"/>
  <c r="K4426" i="1" s="1"/>
  <c r="E4427" i="1"/>
  <c r="F4427" i="1"/>
  <c r="E4428" i="1"/>
  <c r="F4428" i="1"/>
  <c r="E4429" i="1"/>
  <c r="F4429" i="1"/>
  <c r="J4429" i="1" s="1"/>
  <c r="K4429" i="1" s="1"/>
  <c r="E4430" i="1"/>
  <c r="F4430" i="1"/>
  <c r="E4431" i="1"/>
  <c r="F4431" i="1"/>
  <c r="E4432" i="1"/>
  <c r="F4432" i="1"/>
  <c r="J4432" i="1" s="1"/>
  <c r="K4432" i="1" s="1"/>
  <c r="E4433" i="1"/>
  <c r="F4433" i="1"/>
  <c r="E4434" i="1"/>
  <c r="F4434" i="1"/>
  <c r="E4435" i="1"/>
  <c r="F4435" i="1"/>
  <c r="J4435" i="1" s="1"/>
  <c r="K4435" i="1" s="1"/>
  <c r="E4436" i="1"/>
  <c r="F4436" i="1"/>
  <c r="E4437" i="1"/>
  <c r="F4437" i="1"/>
  <c r="E4438" i="1"/>
  <c r="F4438" i="1"/>
  <c r="J4438" i="1" s="1"/>
  <c r="K4438" i="1" s="1"/>
  <c r="E4439" i="1"/>
  <c r="F4439" i="1"/>
  <c r="E4440" i="1"/>
  <c r="F4440" i="1"/>
  <c r="E4441" i="1"/>
  <c r="F4441" i="1"/>
  <c r="J4441" i="1" s="1"/>
  <c r="K4441" i="1" s="1"/>
  <c r="E4442" i="1"/>
  <c r="F4442" i="1"/>
  <c r="E4443" i="1"/>
  <c r="F4443" i="1"/>
  <c r="E4444" i="1"/>
  <c r="F4444" i="1"/>
  <c r="J4444" i="1" s="1"/>
  <c r="K4444" i="1" s="1"/>
  <c r="E4445" i="1"/>
  <c r="F4445" i="1"/>
  <c r="E4446" i="1"/>
  <c r="F4446" i="1"/>
  <c r="E4447" i="1"/>
  <c r="F4447" i="1"/>
  <c r="J4447" i="1" s="1"/>
  <c r="K4447" i="1" s="1"/>
  <c r="E4448" i="1"/>
  <c r="F4448" i="1"/>
  <c r="E4449" i="1"/>
  <c r="F4449" i="1"/>
  <c r="E4450" i="1"/>
  <c r="F4450" i="1"/>
  <c r="J4450" i="1" s="1"/>
  <c r="K4450" i="1" s="1"/>
  <c r="E4451" i="1"/>
  <c r="F4451" i="1"/>
  <c r="E4452" i="1"/>
  <c r="F4452" i="1"/>
  <c r="E4453" i="1"/>
  <c r="F4453" i="1"/>
  <c r="J4453" i="1" s="1"/>
  <c r="K4453" i="1" s="1"/>
  <c r="E4454" i="1"/>
  <c r="F4454" i="1"/>
  <c r="E4455" i="1"/>
  <c r="F4455" i="1"/>
  <c r="E4456" i="1"/>
  <c r="F4456" i="1"/>
  <c r="J4456" i="1" s="1"/>
  <c r="K4456" i="1" s="1"/>
  <c r="E4457" i="1"/>
  <c r="F4457" i="1"/>
  <c r="E4458" i="1"/>
  <c r="F4458" i="1"/>
  <c r="E4459" i="1"/>
  <c r="F4459" i="1"/>
  <c r="J4459" i="1" s="1"/>
  <c r="K4459" i="1" s="1"/>
  <c r="E4460" i="1"/>
  <c r="F4460" i="1"/>
  <c r="E4461" i="1"/>
  <c r="F4461" i="1"/>
  <c r="E4462" i="1"/>
  <c r="F4462" i="1"/>
  <c r="J4462" i="1" s="1"/>
  <c r="K4462" i="1" s="1"/>
  <c r="E4463" i="1"/>
  <c r="F4463" i="1"/>
  <c r="E4464" i="1"/>
  <c r="F4464" i="1"/>
  <c r="E4465" i="1"/>
  <c r="F4465" i="1"/>
  <c r="J4465" i="1" s="1"/>
  <c r="K4465" i="1" s="1"/>
  <c r="E4466" i="1"/>
  <c r="F4466" i="1"/>
  <c r="E4467" i="1"/>
  <c r="F4467" i="1"/>
  <c r="E4468" i="1"/>
  <c r="F4468" i="1"/>
  <c r="J4468" i="1" s="1"/>
  <c r="K4468" i="1" s="1"/>
  <c r="E4469" i="1"/>
  <c r="F4469" i="1"/>
  <c r="E4470" i="1"/>
  <c r="F4470" i="1"/>
  <c r="E4471" i="1"/>
  <c r="F4471" i="1"/>
  <c r="J4471" i="1" s="1"/>
  <c r="K4471" i="1" s="1"/>
  <c r="E4472" i="1"/>
  <c r="F4472" i="1"/>
  <c r="E4473" i="1"/>
  <c r="F4473" i="1"/>
  <c r="E4474" i="1"/>
  <c r="F4474" i="1"/>
  <c r="J4474" i="1" s="1"/>
  <c r="K4474" i="1" s="1"/>
  <c r="E4475" i="1"/>
  <c r="F4475" i="1"/>
  <c r="E4476" i="1"/>
  <c r="F4476" i="1"/>
  <c r="E4477" i="1"/>
  <c r="F4477" i="1"/>
  <c r="J4477" i="1" s="1"/>
  <c r="K4477" i="1" s="1"/>
  <c r="E4478" i="1"/>
  <c r="F4478" i="1"/>
  <c r="E4479" i="1"/>
  <c r="F4479" i="1"/>
  <c r="E4480" i="1"/>
  <c r="F4480" i="1"/>
  <c r="J4480" i="1" s="1"/>
  <c r="K4480" i="1" s="1"/>
  <c r="E4481" i="1"/>
  <c r="F4481" i="1"/>
  <c r="E4482" i="1"/>
  <c r="F4482" i="1"/>
  <c r="E4483" i="1"/>
  <c r="F4483" i="1"/>
  <c r="J4483" i="1" s="1"/>
  <c r="K4483" i="1" s="1"/>
  <c r="E4484" i="1"/>
  <c r="F4484" i="1"/>
  <c r="E4485" i="1"/>
  <c r="F4485" i="1"/>
  <c r="E4486" i="1"/>
  <c r="F4486" i="1"/>
  <c r="J4486" i="1" s="1"/>
  <c r="K4486" i="1" s="1"/>
  <c r="E4487" i="1"/>
  <c r="F4487" i="1"/>
  <c r="E4488" i="1"/>
  <c r="F4488" i="1"/>
  <c r="E4489" i="1"/>
  <c r="F4489" i="1"/>
  <c r="J4489" i="1" s="1"/>
  <c r="K4489" i="1" s="1"/>
  <c r="E4490" i="1"/>
  <c r="F4490" i="1"/>
  <c r="E4491" i="1"/>
  <c r="F4491" i="1"/>
  <c r="E4492" i="1"/>
  <c r="F4492" i="1"/>
  <c r="J4492" i="1" s="1"/>
  <c r="K4492" i="1" s="1"/>
  <c r="E4493" i="1"/>
  <c r="F4493" i="1"/>
  <c r="E4494" i="1"/>
  <c r="F4494" i="1"/>
  <c r="E4495" i="1"/>
  <c r="F4495" i="1"/>
  <c r="J4495" i="1" s="1"/>
  <c r="K4495" i="1" s="1"/>
  <c r="E4496" i="1"/>
  <c r="F4496" i="1"/>
  <c r="E4497" i="1"/>
  <c r="F4497" i="1"/>
  <c r="E4498" i="1"/>
  <c r="F4498" i="1"/>
  <c r="J4498" i="1" s="1"/>
  <c r="K4498" i="1" s="1"/>
  <c r="E4499" i="1"/>
  <c r="F4499" i="1"/>
  <c r="E4500" i="1"/>
  <c r="F4500" i="1"/>
  <c r="E4501" i="1"/>
  <c r="F4501" i="1"/>
  <c r="J4501" i="1" s="1"/>
  <c r="K4501" i="1" s="1"/>
  <c r="E4502" i="1"/>
  <c r="F4502" i="1"/>
  <c r="E4503" i="1"/>
  <c r="F4503" i="1"/>
  <c r="E4504" i="1"/>
  <c r="F4504" i="1"/>
  <c r="J4504" i="1" s="1"/>
  <c r="K4504" i="1" s="1"/>
  <c r="E4505" i="1"/>
  <c r="F4505" i="1"/>
  <c r="E4506" i="1"/>
  <c r="F4506" i="1"/>
  <c r="E4507" i="1"/>
  <c r="F4507" i="1"/>
  <c r="J4507" i="1" s="1"/>
  <c r="K4507" i="1" s="1"/>
  <c r="E4508" i="1"/>
  <c r="F4508" i="1"/>
  <c r="E4509" i="1"/>
  <c r="F4509" i="1"/>
  <c r="E4510" i="1"/>
  <c r="F4510" i="1"/>
  <c r="J4510" i="1" s="1"/>
  <c r="K4510" i="1" s="1"/>
  <c r="E4511" i="1"/>
  <c r="F4511" i="1"/>
  <c r="E4512" i="1"/>
  <c r="F4512" i="1"/>
  <c r="E4513" i="1"/>
  <c r="F4513" i="1"/>
  <c r="J4513" i="1" s="1"/>
  <c r="K4513" i="1" s="1"/>
  <c r="E4514" i="1"/>
  <c r="F4514" i="1"/>
  <c r="E4515" i="1"/>
  <c r="F4515" i="1"/>
  <c r="E4516" i="1"/>
  <c r="F4516" i="1"/>
  <c r="J4516" i="1" s="1"/>
  <c r="K4516" i="1" s="1"/>
  <c r="E4517" i="1"/>
  <c r="F4517" i="1"/>
  <c r="E4518" i="1"/>
  <c r="F4518" i="1"/>
  <c r="E4519" i="1"/>
  <c r="F4519" i="1"/>
  <c r="J4519" i="1" s="1"/>
  <c r="K4519" i="1" s="1"/>
  <c r="E4520" i="1"/>
  <c r="F4520" i="1"/>
  <c r="E4521" i="1"/>
  <c r="F4521" i="1"/>
  <c r="E4522" i="1"/>
  <c r="F4522" i="1"/>
  <c r="J4522" i="1" s="1"/>
  <c r="K4522" i="1" s="1"/>
  <c r="E4523" i="1"/>
  <c r="F4523" i="1"/>
  <c r="E4524" i="1"/>
  <c r="F4524" i="1"/>
  <c r="E4525" i="1"/>
  <c r="F4525" i="1"/>
  <c r="J4525" i="1" s="1"/>
  <c r="K4525" i="1" s="1"/>
  <c r="E4526" i="1"/>
  <c r="F4526" i="1"/>
  <c r="E4527" i="1"/>
  <c r="F4527" i="1"/>
  <c r="E4528" i="1"/>
  <c r="F4528" i="1"/>
  <c r="J4528" i="1" s="1"/>
  <c r="K4528" i="1" s="1"/>
  <c r="E4529" i="1"/>
  <c r="F4529" i="1"/>
  <c r="E4530" i="1"/>
  <c r="F4530" i="1"/>
  <c r="E4531" i="1"/>
  <c r="F4531" i="1"/>
  <c r="J4531" i="1" s="1"/>
  <c r="K4531" i="1" s="1"/>
  <c r="E4532" i="1"/>
  <c r="F4532" i="1"/>
  <c r="E4533" i="1"/>
  <c r="F4533" i="1"/>
  <c r="E4534" i="1"/>
  <c r="F4534" i="1"/>
  <c r="J4534" i="1" s="1"/>
  <c r="K4534" i="1" s="1"/>
  <c r="E4535" i="1"/>
  <c r="F4535" i="1"/>
  <c r="E4536" i="1"/>
  <c r="F4536" i="1"/>
  <c r="E4537" i="1"/>
  <c r="F4537" i="1"/>
  <c r="J4537" i="1" s="1"/>
  <c r="K4537" i="1" s="1"/>
  <c r="E4538" i="1"/>
  <c r="F4538" i="1"/>
  <c r="E4539" i="1"/>
  <c r="F4539" i="1"/>
  <c r="E4540" i="1"/>
  <c r="F4540" i="1"/>
  <c r="J4540" i="1" s="1"/>
  <c r="K4540" i="1" s="1"/>
  <c r="E4541" i="1"/>
  <c r="F4541" i="1"/>
  <c r="E4542" i="1"/>
  <c r="F4542" i="1"/>
  <c r="E4543" i="1"/>
  <c r="F4543" i="1"/>
  <c r="J4543" i="1" s="1"/>
  <c r="K4543" i="1" s="1"/>
  <c r="E4544" i="1"/>
  <c r="F4544" i="1"/>
  <c r="E4545" i="1"/>
  <c r="F4545" i="1"/>
  <c r="E4546" i="1"/>
  <c r="F4546" i="1"/>
  <c r="J4546" i="1" s="1"/>
  <c r="K4546" i="1" s="1"/>
  <c r="E4547" i="1"/>
  <c r="F4547" i="1"/>
  <c r="E4548" i="1"/>
  <c r="F4548" i="1"/>
  <c r="E4549" i="1"/>
  <c r="F4549" i="1"/>
  <c r="J4549" i="1" s="1"/>
  <c r="K4549" i="1" s="1"/>
  <c r="E4550" i="1"/>
  <c r="F4550" i="1"/>
  <c r="E4551" i="1"/>
  <c r="F4551" i="1"/>
  <c r="E4552" i="1"/>
  <c r="F4552" i="1"/>
  <c r="J4552" i="1" s="1"/>
  <c r="K4552" i="1" s="1"/>
  <c r="E4553" i="1"/>
  <c r="F4553" i="1"/>
  <c r="E4554" i="1"/>
  <c r="F4554" i="1"/>
  <c r="E4555" i="1"/>
  <c r="F4555" i="1"/>
  <c r="J4555" i="1" s="1"/>
  <c r="K4555" i="1" s="1"/>
  <c r="E4556" i="1"/>
  <c r="F4556" i="1"/>
  <c r="E4557" i="1"/>
  <c r="F4557" i="1"/>
  <c r="E4558" i="1"/>
  <c r="F4558" i="1"/>
  <c r="J4558" i="1" s="1"/>
  <c r="K4558" i="1" s="1"/>
  <c r="E4559" i="1"/>
  <c r="F4559" i="1"/>
  <c r="E4560" i="1"/>
  <c r="F4560" i="1"/>
  <c r="E4561" i="1"/>
  <c r="F4561" i="1"/>
  <c r="J4561" i="1" s="1"/>
  <c r="K4561" i="1" s="1"/>
  <c r="E4562" i="1"/>
  <c r="F4562" i="1"/>
  <c r="E4563" i="1"/>
  <c r="F4563" i="1"/>
  <c r="E4564" i="1"/>
  <c r="F4564" i="1"/>
  <c r="J4564" i="1" s="1"/>
  <c r="K4564" i="1" s="1"/>
  <c r="E4565" i="1"/>
  <c r="F4565" i="1"/>
  <c r="E4566" i="1"/>
  <c r="F4566" i="1"/>
  <c r="E4567" i="1"/>
  <c r="F4567" i="1"/>
  <c r="J4567" i="1" s="1"/>
  <c r="K4567" i="1" s="1"/>
  <c r="E4568" i="1"/>
  <c r="F4568" i="1"/>
  <c r="E4569" i="1"/>
  <c r="F4569" i="1"/>
  <c r="E4570" i="1"/>
  <c r="F4570" i="1"/>
  <c r="J4570" i="1" s="1"/>
  <c r="K4570" i="1" s="1"/>
  <c r="E4571" i="1"/>
  <c r="F4571" i="1"/>
  <c r="E4572" i="1"/>
  <c r="F4572" i="1"/>
  <c r="E4573" i="1"/>
  <c r="F4573" i="1"/>
  <c r="J4573" i="1" s="1"/>
  <c r="K4573" i="1" s="1"/>
  <c r="E4574" i="1"/>
  <c r="F4574" i="1"/>
  <c r="E4575" i="1"/>
  <c r="F4575" i="1"/>
  <c r="E4576" i="1"/>
  <c r="F4576" i="1"/>
  <c r="J4576" i="1" s="1"/>
  <c r="K4576" i="1" s="1"/>
  <c r="E4577" i="1"/>
  <c r="F4577" i="1"/>
  <c r="E4578" i="1"/>
  <c r="F4578" i="1"/>
  <c r="E4579" i="1"/>
  <c r="F4579" i="1"/>
  <c r="J4579" i="1" s="1"/>
  <c r="K4579" i="1" s="1"/>
  <c r="E4580" i="1"/>
  <c r="F4580" i="1"/>
  <c r="E4581" i="1"/>
  <c r="F4581" i="1"/>
  <c r="E4582" i="1"/>
  <c r="F4582" i="1"/>
  <c r="J4582" i="1" s="1"/>
  <c r="K4582" i="1" s="1"/>
  <c r="E4583" i="1"/>
  <c r="F4583" i="1"/>
  <c r="E4584" i="1"/>
  <c r="F4584" i="1"/>
  <c r="E4585" i="1"/>
  <c r="F4585" i="1"/>
  <c r="J4585" i="1" s="1"/>
  <c r="K4585" i="1" s="1"/>
  <c r="E4586" i="1"/>
  <c r="F4586" i="1"/>
  <c r="E4587" i="1"/>
  <c r="F4587" i="1"/>
  <c r="E4588" i="1"/>
  <c r="F4588" i="1"/>
  <c r="J4588" i="1" s="1"/>
  <c r="K4588" i="1" s="1"/>
  <c r="E4589" i="1"/>
  <c r="F4589" i="1"/>
  <c r="E4590" i="1"/>
  <c r="F4590" i="1"/>
  <c r="E4591" i="1"/>
  <c r="F4591" i="1"/>
  <c r="J4591" i="1" s="1"/>
  <c r="K4591" i="1" s="1"/>
  <c r="E4592" i="1"/>
  <c r="F4592" i="1"/>
  <c r="E4593" i="1"/>
  <c r="F4593" i="1"/>
  <c r="E4594" i="1"/>
  <c r="F4594" i="1"/>
  <c r="J4594" i="1" s="1"/>
  <c r="K4594" i="1" s="1"/>
  <c r="E4595" i="1"/>
  <c r="F4595" i="1"/>
  <c r="E4596" i="1"/>
  <c r="F4596" i="1"/>
  <c r="E4597" i="1"/>
  <c r="F4597" i="1"/>
  <c r="J4597" i="1" s="1"/>
  <c r="K4597" i="1" s="1"/>
  <c r="E4598" i="1"/>
  <c r="F4598" i="1"/>
  <c r="E4599" i="1"/>
  <c r="F4599" i="1"/>
  <c r="E4600" i="1"/>
  <c r="F4600" i="1"/>
  <c r="J4600" i="1" s="1"/>
  <c r="K4600" i="1" s="1"/>
  <c r="E4601" i="1"/>
  <c r="F4601" i="1"/>
  <c r="E4602" i="1"/>
  <c r="F4602" i="1"/>
  <c r="E4603" i="1"/>
  <c r="F4603" i="1"/>
  <c r="J4603" i="1" s="1"/>
  <c r="K4603" i="1" s="1"/>
  <c r="E4604" i="1"/>
  <c r="F4604" i="1"/>
  <c r="E4605" i="1"/>
  <c r="F4605" i="1"/>
  <c r="E4606" i="1"/>
  <c r="F4606" i="1"/>
  <c r="J4606" i="1" s="1"/>
  <c r="K4606" i="1" s="1"/>
  <c r="E4607" i="1"/>
  <c r="F4607" i="1"/>
  <c r="E4608" i="1"/>
  <c r="F4608" i="1"/>
  <c r="E4609" i="1"/>
  <c r="F4609" i="1"/>
  <c r="J4609" i="1" s="1"/>
  <c r="K4609" i="1" s="1"/>
  <c r="E4610" i="1"/>
  <c r="F4610" i="1"/>
  <c r="E4611" i="1"/>
  <c r="F4611" i="1"/>
  <c r="E4612" i="1"/>
  <c r="F4612" i="1"/>
  <c r="J4612" i="1" s="1"/>
  <c r="K4612" i="1" s="1"/>
  <c r="E4613" i="1"/>
  <c r="F4613" i="1"/>
  <c r="E4614" i="1"/>
  <c r="F4614" i="1"/>
  <c r="E4615" i="1"/>
  <c r="F4615" i="1"/>
  <c r="J4615" i="1" s="1"/>
  <c r="K4615" i="1" s="1"/>
  <c r="E4616" i="1"/>
  <c r="F4616" i="1"/>
  <c r="E4617" i="1"/>
  <c r="F4617" i="1"/>
  <c r="E4618" i="1"/>
  <c r="F4618" i="1"/>
  <c r="J4618" i="1" s="1"/>
  <c r="K4618" i="1" s="1"/>
  <c r="E4619" i="1"/>
  <c r="F4619" i="1"/>
  <c r="E4620" i="1"/>
  <c r="F4620" i="1"/>
  <c r="E4621" i="1"/>
  <c r="F4621" i="1"/>
  <c r="J4621" i="1" s="1"/>
  <c r="K4621" i="1" s="1"/>
  <c r="E4622" i="1"/>
  <c r="F4622" i="1"/>
  <c r="E4623" i="1"/>
  <c r="F4623" i="1"/>
  <c r="E4624" i="1"/>
  <c r="F4624" i="1"/>
  <c r="J4624" i="1" s="1"/>
  <c r="K4624" i="1" s="1"/>
  <c r="E4625" i="1"/>
  <c r="F4625" i="1"/>
  <c r="E4626" i="1"/>
  <c r="F4626" i="1"/>
  <c r="E4627" i="1"/>
  <c r="F4627" i="1"/>
  <c r="J4627" i="1" s="1"/>
  <c r="K4627" i="1" s="1"/>
  <c r="E4628" i="1"/>
  <c r="F4628" i="1"/>
  <c r="E4629" i="1"/>
  <c r="F4629" i="1"/>
  <c r="E4630" i="1"/>
  <c r="F4630" i="1"/>
  <c r="J4630" i="1" s="1"/>
  <c r="K4630" i="1" s="1"/>
  <c r="E4631" i="1"/>
  <c r="F4631" i="1"/>
  <c r="E4632" i="1"/>
  <c r="F4632" i="1"/>
  <c r="E4633" i="1"/>
  <c r="F4633" i="1"/>
  <c r="J4633" i="1" s="1"/>
  <c r="K4633" i="1" s="1"/>
  <c r="E4634" i="1"/>
  <c r="F4634" i="1"/>
  <c r="E4635" i="1"/>
  <c r="F4635" i="1"/>
  <c r="E4636" i="1"/>
  <c r="F4636" i="1"/>
  <c r="J4636" i="1" s="1"/>
  <c r="K4636" i="1" s="1"/>
  <c r="E4637" i="1"/>
  <c r="F4637" i="1"/>
  <c r="E4638" i="1"/>
  <c r="F4638" i="1"/>
  <c r="E4639" i="1"/>
  <c r="F4639" i="1"/>
  <c r="J4639" i="1" s="1"/>
  <c r="K4639" i="1" s="1"/>
  <c r="E4640" i="1"/>
  <c r="F4640" i="1"/>
  <c r="E4641" i="1"/>
  <c r="F4641" i="1"/>
  <c r="E4642" i="1"/>
  <c r="F4642" i="1"/>
  <c r="J4642" i="1" s="1"/>
  <c r="K4642" i="1" s="1"/>
  <c r="E4643" i="1"/>
  <c r="F4643" i="1"/>
  <c r="E4644" i="1"/>
  <c r="F4644" i="1"/>
  <c r="E4645" i="1"/>
  <c r="F4645" i="1"/>
  <c r="J4645" i="1" s="1"/>
  <c r="K4645" i="1" s="1"/>
  <c r="E4646" i="1"/>
  <c r="F4646" i="1"/>
  <c r="E4647" i="1"/>
  <c r="F4647" i="1"/>
  <c r="E4648" i="1"/>
  <c r="F4648" i="1"/>
  <c r="J4648" i="1" s="1"/>
  <c r="K4648" i="1" s="1"/>
  <c r="E4649" i="1"/>
  <c r="F4649" i="1"/>
  <c r="E4650" i="1"/>
  <c r="F4650" i="1"/>
  <c r="E4651" i="1"/>
  <c r="F4651" i="1"/>
  <c r="J4651" i="1" s="1"/>
  <c r="K4651" i="1" s="1"/>
  <c r="E4652" i="1"/>
  <c r="F4652" i="1"/>
  <c r="E4653" i="1"/>
  <c r="F4653" i="1"/>
  <c r="E4654" i="1"/>
  <c r="F4654" i="1"/>
  <c r="J4654" i="1" s="1"/>
  <c r="K4654" i="1" s="1"/>
  <c r="E4655" i="1"/>
  <c r="F4655" i="1"/>
  <c r="E4656" i="1"/>
  <c r="F4656" i="1"/>
  <c r="E4657" i="1"/>
  <c r="F4657" i="1"/>
  <c r="J4657" i="1" s="1"/>
  <c r="K4657" i="1" s="1"/>
  <c r="E4658" i="1"/>
  <c r="F4658" i="1"/>
  <c r="E4659" i="1"/>
  <c r="F4659" i="1"/>
  <c r="E4660" i="1"/>
  <c r="F4660" i="1"/>
  <c r="J4660" i="1" s="1"/>
  <c r="K4660" i="1" s="1"/>
  <c r="E4661" i="1"/>
  <c r="F4661" i="1"/>
  <c r="E4662" i="1"/>
  <c r="F4662" i="1"/>
  <c r="E4663" i="1"/>
  <c r="F4663" i="1"/>
  <c r="J4663" i="1" s="1"/>
  <c r="K4663" i="1" s="1"/>
  <c r="E4664" i="1"/>
  <c r="F4664" i="1"/>
  <c r="E4665" i="1"/>
  <c r="F4665" i="1"/>
  <c r="E4666" i="1"/>
  <c r="F4666" i="1"/>
  <c r="J4666" i="1" s="1"/>
  <c r="K4666" i="1" s="1"/>
  <c r="E4667" i="1"/>
  <c r="F4667" i="1"/>
  <c r="E4668" i="1"/>
  <c r="F4668" i="1"/>
  <c r="E4669" i="1"/>
  <c r="F4669" i="1"/>
  <c r="J4669" i="1" s="1"/>
  <c r="K4669" i="1" s="1"/>
  <c r="E4670" i="1"/>
  <c r="F4670" i="1"/>
  <c r="E4671" i="1"/>
  <c r="F4671" i="1"/>
  <c r="E4672" i="1"/>
  <c r="F4672" i="1"/>
  <c r="J4672" i="1" s="1"/>
  <c r="K4672" i="1" s="1"/>
  <c r="E4673" i="1"/>
  <c r="F4673" i="1"/>
  <c r="E4674" i="1"/>
  <c r="F4674" i="1"/>
  <c r="E4675" i="1"/>
  <c r="F4675" i="1"/>
  <c r="J4675" i="1" s="1"/>
  <c r="K4675" i="1" s="1"/>
  <c r="E4676" i="1"/>
  <c r="F4676" i="1"/>
  <c r="E4677" i="1"/>
  <c r="F4677" i="1"/>
  <c r="E4678" i="1"/>
  <c r="F4678" i="1"/>
  <c r="J4678" i="1" s="1"/>
  <c r="K4678" i="1" s="1"/>
  <c r="E4679" i="1"/>
  <c r="F4679" i="1"/>
  <c r="E4680" i="1"/>
  <c r="F4680" i="1"/>
  <c r="E4681" i="1"/>
  <c r="F4681" i="1"/>
  <c r="J4681" i="1" s="1"/>
  <c r="K4681" i="1" s="1"/>
  <c r="E4682" i="1"/>
  <c r="F4682" i="1"/>
  <c r="E4683" i="1"/>
  <c r="F4683" i="1"/>
  <c r="E4684" i="1"/>
  <c r="F4684" i="1"/>
  <c r="J4684" i="1" s="1"/>
  <c r="K4684" i="1" s="1"/>
  <c r="E4685" i="1"/>
  <c r="F4685" i="1"/>
  <c r="E4686" i="1"/>
  <c r="F4686" i="1"/>
  <c r="E4687" i="1"/>
  <c r="F4687" i="1"/>
  <c r="J4687" i="1" s="1"/>
  <c r="K4687" i="1" s="1"/>
  <c r="E4688" i="1"/>
  <c r="F4688" i="1"/>
  <c r="E4689" i="1"/>
  <c r="F4689" i="1"/>
  <c r="E4690" i="1"/>
  <c r="F4690" i="1"/>
  <c r="J4690" i="1" s="1"/>
  <c r="K4690" i="1" s="1"/>
  <c r="E4691" i="1"/>
  <c r="F4691" i="1"/>
  <c r="E4692" i="1"/>
  <c r="F4692" i="1"/>
  <c r="E4693" i="1"/>
  <c r="F4693" i="1"/>
  <c r="J4693" i="1" s="1"/>
  <c r="K4693" i="1" s="1"/>
  <c r="E4694" i="1"/>
  <c r="F4694" i="1"/>
  <c r="E4695" i="1"/>
  <c r="F4695" i="1"/>
  <c r="E4696" i="1"/>
  <c r="F4696" i="1"/>
  <c r="J4696" i="1" s="1"/>
  <c r="K4696" i="1" s="1"/>
  <c r="E4697" i="1"/>
  <c r="F4697" i="1"/>
  <c r="E4698" i="1"/>
  <c r="F4698" i="1"/>
  <c r="E4699" i="1"/>
  <c r="F4699" i="1"/>
  <c r="J4699" i="1" s="1"/>
  <c r="K4699" i="1" s="1"/>
  <c r="E4700" i="1"/>
  <c r="F4700" i="1"/>
  <c r="E4701" i="1"/>
  <c r="F4701" i="1"/>
  <c r="E4702" i="1"/>
  <c r="F4702" i="1"/>
  <c r="J4702" i="1" s="1"/>
  <c r="K4702" i="1" s="1"/>
  <c r="E4703" i="1"/>
  <c r="F4703" i="1"/>
  <c r="E4704" i="1"/>
  <c r="F4704" i="1"/>
  <c r="E4705" i="1"/>
  <c r="F4705" i="1"/>
  <c r="J4705" i="1" s="1"/>
  <c r="K4705" i="1" s="1"/>
  <c r="E4706" i="1"/>
  <c r="F4706" i="1"/>
  <c r="E4707" i="1"/>
  <c r="F4707" i="1"/>
  <c r="E4708" i="1"/>
  <c r="F4708" i="1"/>
  <c r="J4708" i="1" s="1"/>
  <c r="K4708" i="1" s="1"/>
  <c r="E4709" i="1"/>
  <c r="F4709" i="1"/>
  <c r="E4710" i="1"/>
  <c r="F4710" i="1"/>
  <c r="E4711" i="1"/>
  <c r="F4711" i="1"/>
  <c r="J4711" i="1" s="1"/>
  <c r="K4711" i="1" s="1"/>
  <c r="E4712" i="1"/>
  <c r="F4712" i="1"/>
  <c r="E4713" i="1"/>
  <c r="F4713" i="1"/>
  <c r="E4714" i="1"/>
  <c r="F4714" i="1"/>
  <c r="J4714" i="1" s="1"/>
  <c r="K4714" i="1" s="1"/>
  <c r="E4715" i="1"/>
  <c r="F4715" i="1"/>
  <c r="E4716" i="1"/>
  <c r="F4716" i="1"/>
  <c r="E4717" i="1"/>
  <c r="F4717" i="1"/>
  <c r="J4717" i="1" s="1"/>
  <c r="K4717" i="1" s="1"/>
  <c r="E4718" i="1"/>
  <c r="F4718" i="1"/>
  <c r="E4719" i="1"/>
  <c r="F4719" i="1"/>
  <c r="E4720" i="1"/>
  <c r="F4720" i="1"/>
  <c r="J4720" i="1" s="1"/>
  <c r="K4720" i="1" s="1"/>
  <c r="E4721" i="1"/>
  <c r="F4721" i="1"/>
  <c r="E4722" i="1"/>
  <c r="F4722" i="1"/>
  <c r="E4723" i="1"/>
  <c r="F4723" i="1"/>
  <c r="J4723" i="1" s="1"/>
  <c r="K4723" i="1" s="1"/>
  <c r="E4724" i="1"/>
  <c r="F4724" i="1"/>
  <c r="E4725" i="1"/>
  <c r="F4725" i="1"/>
  <c r="E4726" i="1"/>
  <c r="F4726" i="1"/>
  <c r="J4726" i="1" s="1"/>
  <c r="K4726" i="1" s="1"/>
  <c r="E4727" i="1"/>
  <c r="F4727" i="1"/>
  <c r="E4728" i="1"/>
  <c r="F4728" i="1"/>
  <c r="E4729" i="1"/>
  <c r="F4729" i="1"/>
  <c r="J4729" i="1" s="1"/>
  <c r="K4729" i="1" s="1"/>
  <c r="E4730" i="1"/>
  <c r="F4730" i="1"/>
  <c r="E4731" i="1"/>
  <c r="F4731" i="1"/>
  <c r="E4732" i="1"/>
  <c r="F4732" i="1"/>
  <c r="J4732" i="1" s="1"/>
  <c r="K4732" i="1" s="1"/>
  <c r="E4733" i="1"/>
  <c r="F4733" i="1"/>
  <c r="E4734" i="1"/>
  <c r="F4734" i="1"/>
  <c r="E4735" i="1"/>
  <c r="F4735" i="1"/>
  <c r="J4735" i="1" s="1"/>
  <c r="K4735" i="1" s="1"/>
  <c r="E4736" i="1"/>
  <c r="F4736" i="1"/>
  <c r="E4737" i="1"/>
  <c r="F4737" i="1"/>
  <c r="E4738" i="1"/>
  <c r="F4738" i="1"/>
  <c r="J4738" i="1" s="1"/>
  <c r="K4738" i="1" s="1"/>
  <c r="E4739" i="1"/>
  <c r="F4739" i="1"/>
  <c r="E4740" i="1"/>
  <c r="F4740" i="1"/>
  <c r="E4741" i="1"/>
  <c r="F4741" i="1"/>
  <c r="J4741" i="1" s="1"/>
  <c r="K4741" i="1" s="1"/>
  <c r="E4742" i="1"/>
  <c r="F4742" i="1"/>
  <c r="E4743" i="1"/>
  <c r="F4743" i="1"/>
  <c r="E4744" i="1"/>
  <c r="F4744" i="1"/>
  <c r="J4744" i="1" s="1"/>
  <c r="K4744" i="1" s="1"/>
  <c r="E4745" i="1"/>
  <c r="F4745" i="1"/>
  <c r="E4746" i="1"/>
  <c r="F4746" i="1"/>
  <c r="E4747" i="1"/>
  <c r="F4747" i="1"/>
  <c r="J4747" i="1" s="1"/>
  <c r="K4747" i="1" s="1"/>
  <c r="E4748" i="1"/>
  <c r="F4748" i="1"/>
  <c r="E4749" i="1"/>
  <c r="F4749" i="1"/>
  <c r="E4750" i="1"/>
  <c r="F4750" i="1"/>
  <c r="J4750" i="1" s="1"/>
  <c r="K4750" i="1" s="1"/>
  <c r="E4751" i="1"/>
  <c r="F4751" i="1"/>
  <c r="E4752" i="1"/>
  <c r="F4752" i="1"/>
  <c r="E4753" i="1"/>
  <c r="F4753" i="1"/>
  <c r="J4753" i="1" s="1"/>
  <c r="K4753" i="1" s="1"/>
  <c r="E4754" i="1"/>
  <c r="F4754" i="1"/>
  <c r="E4755" i="1"/>
  <c r="F4755" i="1"/>
  <c r="E4756" i="1"/>
  <c r="F4756" i="1"/>
  <c r="J4756" i="1" s="1"/>
  <c r="K4756" i="1" s="1"/>
  <c r="E4757" i="1"/>
  <c r="F4757" i="1"/>
  <c r="E4758" i="1"/>
  <c r="F4758" i="1"/>
  <c r="E4759" i="1"/>
  <c r="F4759" i="1"/>
  <c r="J4759" i="1" s="1"/>
  <c r="K4759" i="1" s="1"/>
  <c r="E4760" i="1"/>
  <c r="F4760" i="1"/>
  <c r="E4761" i="1"/>
  <c r="F4761" i="1"/>
  <c r="E4762" i="1"/>
  <c r="F4762" i="1"/>
  <c r="J4762" i="1" s="1"/>
  <c r="K4762" i="1" s="1"/>
  <c r="E4763" i="1"/>
  <c r="F4763" i="1"/>
  <c r="E4764" i="1"/>
  <c r="F4764" i="1"/>
  <c r="E4765" i="1"/>
  <c r="F4765" i="1"/>
  <c r="J4765" i="1" s="1"/>
  <c r="K4765" i="1" s="1"/>
  <c r="E4766" i="1"/>
  <c r="F4766" i="1"/>
  <c r="E4767" i="1"/>
  <c r="F4767" i="1"/>
  <c r="E4768" i="1"/>
  <c r="F4768" i="1"/>
  <c r="J4768" i="1" s="1"/>
  <c r="K4768" i="1" s="1"/>
  <c r="E4769" i="1"/>
  <c r="F4769" i="1"/>
  <c r="E4770" i="1"/>
  <c r="F4770" i="1"/>
  <c r="E4771" i="1"/>
  <c r="F4771" i="1"/>
  <c r="J4771" i="1" s="1"/>
  <c r="K4771" i="1" s="1"/>
  <c r="E4772" i="1"/>
  <c r="F4772" i="1"/>
  <c r="E4773" i="1"/>
  <c r="F4773" i="1"/>
  <c r="E4774" i="1"/>
  <c r="F4774" i="1"/>
  <c r="J4774" i="1" s="1"/>
  <c r="K4774" i="1" s="1"/>
  <c r="E4775" i="1"/>
  <c r="F4775" i="1"/>
  <c r="E4776" i="1"/>
  <c r="F4776" i="1"/>
  <c r="E4777" i="1"/>
  <c r="F4777" i="1"/>
  <c r="J4777" i="1" s="1"/>
  <c r="K4777" i="1" s="1"/>
  <c r="E4778" i="1"/>
  <c r="F4778" i="1"/>
  <c r="E4779" i="1"/>
  <c r="F4779" i="1"/>
  <c r="E4780" i="1"/>
  <c r="F4780" i="1"/>
  <c r="J4780" i="1" s="1"/>
  <c r="K4780" i="1" s="1"/>
  <c r="E4781" i="1"/>
  <c r="F4781" i="1"/>
  <c r="E4782" i="1"/>
  <c r="F4782" i="1"/>
  <c r="E4783" i="1"/>
  <c r="F4783" i="1"/>
  <c r="J4783" i="1" s="1"/>
  <c r="K4783" i="1" s="1"/>
  <c r="E4784" i="1"/>
  <c r="F4784" i="1"/>
  <c r="E4785" i="1"/>
  <c r="F4785" i="1"/>
  <c r="E4786" i="1"/>
  <c r="F4786" i="1"/>
  <c r="J4786" i="1" s="1"/>
  <c r="K4786" i="1" s="1"/>
  <c r="E4787" i="1"/>
  <c r="F4787" i="1"/>
  <c r="E4788" i="1"/>
  <c r="F4788" i="1"/>
  <c r="E4789" i="1"/>
  <c r="F4789" i="1"/>
  <c r="J4789" i="1" s="1"/>
  <c r="K4789" i="1" s="1"/>
  <c r="E4790" i="1"/>
  <c r="F4790" i="1"/>
  <c r="E4791" i="1"/>
  <c r="F4791" i="1"/>
  <c r="E4792" i="1"/>
  <c r="F4792" i="1"/>
  <c r="J4792" i="1" s="1"/>
  <c r="K4792" i="1" s="1"/>
  <c r="E4793" i="1"/>
  <c r="F4793" i="1"/>
  <c r="E4794" i="1"/>
  <c r="F4794" i="1"/>
  <c r="E4795" i="1"/>
  <c r="F4795" i="1"/>
  <c r="J4795" i="1" s="1"/>
  <c r="K4795" i="1" s="1"/>
  <c r="E4796" i="1"/>
  <c r="F4796" i="1"/>
  <c r="E4797" i="1"/>
  <c r="F4797" i="1"/>
  <c r="E4798" i="1"/>
  <c r="F4798" i="1"/>
  <c r="J4798" i="1" s="1"/>
  <c r="K4798" i="1" s="1"/>
  <c r="E4799" i="1"/>
  <c r="F4799" i="1"/>
  <c r="E4800" i="1"/>
  <c r="F4800" i="1"/>
  <c r="E4801" i="1"/>
  <c r="F4801" i="1"/>
  <c r="J4801" i="1" s="1"/>
  <c r="K4801" i="1" s="1"/>
  <c r="E4802" i="1"/>
  <c r="F4802" i="1"/>
  <c r="E4803" i="1"/>
  <c r="F4803" i="1"/>
  <c r="E4804" i="1"/>
  <c r="F4804" i="1"/>
  <c r="J4804" i="1" s="1"/>
  <c r="K4804" i="1" s="1"/>
  <c r="E4805" i="1"/>
  <c r="F4805" i="1"/>
  <c r="E4806" i="1"/>
  <c r="F4806" i="1"/>
  <c r="E4807" i="1"/>
  <c r="F4807" i="1"/>
  <c r="J4807" i="1" s="1"/>
  <c r="K4807" i="1" s="1"/>
  <c r="E4808" i="1"/>
  <c r="F4808" i="1"/>
  <c r="E4809" i="1"/>
  <c r="F4809" i="1"/>
  <c r="E4810" i="1"/>
  <c r="F4810" i="1"/>
  <c r="J4810" i="1" s="1"/>
  <c r="K4810" i="1" s="1"/>
  <c r="E4811" i="1"/>
  <c r="F4811" i="1"/>
  <c r="E4812" i="1"/>
  <c r="F4812" i="1"/>
  <c r="E4813" i="1"/>
  <c r="F4813" i="1"/>
  <c r="J4813" i="1" s="1"/>
  <c r="K4813" i="1" s="1"/>
  <c r="E4814" i="1"/>
  <c r="F4814" i="1"/>
  <c r="E4815" i="1"/>
  <c r="F4815" i="1"/>
  <c r="E4816" i="1"/>
  <c r="F4816" i="1"/>
  <c r="J4816" i="1" s="1"/>
  <c r="K4816" i="1" s="1"/>
  <c r="E4817" i="1"/>
  <c r="F4817" i="1"/>
  <c r="E4818" i="1"/>
  <c r="F4818" i="1"/>
  <c r="E4819" i="1"/>
  <c r="F4819" i="1"/>
  <c r="J4819" i="1" s="1"/>
  <c r="K4819" i="1" s="1"/>
  <c r="E4820" i="1"/>
  <c r="F4820" i="1"/>
  <c r="E4821" i="1"/>
  <c r="F4821" i="1"/>
  <c r="E4822" i="1"/>
  <c r="F4822" i="1"/>
  <c r="J4822" i="1" s="1"/>
  <c r="K4822" i="1" s="1"/>
  <c r="E4823" i="1"/>
  <c r="F4823" i="1"/>
  <c r="E4824" i="1"/>
  <c r="F4824" i="1"/>
  <c r="E4825" i="1"/>
  <c r="F4825" i="1"/>
  <c r="J4825" i="1" s="1"/>
  <c r="K4825" i="1" s="1"/>
  <c r="E4826" i="1"/>
  <c r="F4826" i="1"/>
  <c r="E4827" i="1"/>
  <c r="F4827" i="1"/>
  <c r="E4828" i="1"/>
  <c r="F4828" i="1"/>
  <c r="J4828" i="1" s="1"/>
  <c r="K4828" i="1" s="1"/>
  <c r="E4829" i="1"/>
  <c r="F4829" i="1"/>
  <c r="E4830" i="1"/>
  <c r="F4830" i="1"/>
  <c r="E4831" i="1"/>
  <c r="F4831" i="1"/>
  <c r="J4831" i="1" s="1"/>
  <c r="K4831" i="1" s="1"/>
  <c r="E4832" i="1"/>
  <c r="F4832" i="1"/>
  <c r="E4833" i="1"/>
  <c r="F4833" i="1"/>
  <c r="E4834" i="1"/>
  <c r="F4834" i="1"/>
  <c r="J4834" i="1" s="1"/>
  <c r="K4834" i="1" s="1"/>
  <c r="E4835" i="1"/>
  <c r="F4835" i="1"/>
  <c r="E4836" i="1"/>
  <c r="F4836" i="1"/>
  <c r="E4837" i="1"/>
  <c r="F4837" i="1"/>
  <c r="J4837" i="1" s="1"/>
  <c r="K4837" i="1" s="1"/>
  <c r="E4838" i="1"/>
  <c r="F4838" i="1"/>
  <c r="E4839" i="1"/>
  <c r="F4839" i="1"/>
  <c r="E4840" i="1"/>
  <c r="F4840" i="1"/>
  <c r="J4840" i="1" s="1"/>
  <c r="K4840" i="1" s="1"/>
  <c r="E4841" i="1"/>
  <c r="F4841" i="1"/>
  <c r="E4842" i="1"/>
  <c r="F4842" i="1"/>
  <c r="E4843" i="1"/>
  <c r="F4843" i="1"/>
  <c r="J4843" i="1" s="1"/>
  <c r="K4843" i="1" s="1"/>
  <c r="E4844" i="1"/>
  <c r="F4844" i="1"/>
  <c r="E4845" i="1"/>
  <c r="F4845" i="1"/>
  <c r="E4846" i="1"/>
  <c r="F4846" i="1"/>
  <c r="J4846" i="1" s="1"/>
  <c r="K4846" i="1" s="1"/>
  <c r="E4847" i="1"/>
  <c r="F4847" i="1"/>
  <c r="E4848" i="1"/>
  <c r="F4848" i="1"/>
  <c r="E4849" i="1"/>
  <c r="F4849" i="1"/>
  <c r="J4849" i="1" s="1"/>
  <c r="K4849" i="1" s="1"/>
  <c r="E4850" i="1"/>
  <c r="F4850" i="1"/>
  <c r="E4851" i="1"/>
  <c r="F4851" i="1"/>
  <c r="E4852" i="1"/>
  <c r="F4852" i="1"/>
  <c r="J4852" i="1" s="1"/>
  <c r="K4852" i="1" s="1"/>
  <c r="E4853" i="1"/>
  <c r="F4853" i="1"/>
  <c r="E4854" i="1"/>
  <c r="F4854" i="1"/>
  <c r="E4855" i="1"/>
  <c r="F4855" i="1"/>
  <c r="J4855" i="1" s="1"/>
  <c r="K4855" i="1" s="1"/>
  <c r="E4856" i="1"/>
  <c r="F4856" i="1"/>
  <c r="E4857" i="1"/>
  <c r="F4857" i="1"/>
  <c r="E4858" i="1"/>
  <c r="F4858" i="1"/>
  <c r="J4858" i="1" s="1"/>
  <c r="K4858" i="1" s="1"/>
  <c r="E4859" i="1"/>
  <c r="F4859" i="1"/>
  <c r="E4860" i="1"/>
  <c r="F4860" i="1"/>
  <c r="E4861" i="1"/>
  <c r="F4861" i="1"/>
  <c r="J4861" i="1" s="1"/>
  <c r="K4861" i="1" s="1"/>
  <c r="E4862" i="1"/>
  <c r="F4862" i="1"/>
  <c r="E4863" i="1"/>
  <c r="F4863" i="1"/>
  <c r="E4864" i="1"/>
  <c r="F4864" i="1"/>
  <c r="J4864" i="1" s="1"/>
  <c r="K4864" i="1" s="1"/>
  <c r="E4865" i="1"/>
  <c r="F4865" i="1"/>
  <c r="E4866" i="1"/>
  <c r="F4866" i="1"/>
  <c r="E4867" i="1"/>
  <c r="F4867" i="1"/>
  <c r="J4867" i="1" s="1"/>
  <c r="K4867" i="1" s="1"/>
  <c r="E4868" i="1"/>
  <c r="F4868" i="1"/>
  <c r="E4869" i="1"/>
  <c r="F4869" i="1"/>
  <c r="E4870" i="1"/>
  <c r="F4870" i="1"/>
  <c r="J4870" i="1" s="1"/>
  <c r="K4870" i="1" s="1"/>
  <c r="E4871" i="1"/>
  <c r="F4871" i="1"/>
  <c r="E4872" i="1"/>
  <c r="F4872" i="1"/>
  <c r="E4873" i="1"/>
  <c r="F4873" i="1"/>
  <c r="J4873" i="1" s="1"/>
  <c r="K4873" i="1" s="1"/>
  <c r="E4874" i="1"/>
  <c r="F4874" i="1"/>
  <c r="E4875" i="1"/>
  <c r="F4875" i="1"/>
  <c r="E4876" i="1"/>
  <c r="F4876" i="1"/>
  <c r="J4876" i="1" s="1"/>
  <c r="K4876" i="1" s="1"/>
  <c r="E4877" i="1"/>
  <c r="F4877" i="1"/>
  <c r="E4878" i="1"/>
  <c r="F4878" i="1"/>
  <c r="E4879" i="1"/>
  <c r="F4879" i="1"/>
  <c r="J4879" i="1" s="1"/>
  <c r="K4879" i="1" s="1"/>
  <c r="E4880" i="1"/>
  <c r="F4880" i="1"/>
  <c r="E4881" i="1"/>
  <c r="F4881" i="1"/>
  <c r="E4882" i="1"/>
  <c r="F4882" i="1"/>
  <c r="J4882" i="1" s="1"/>
  <c r="K4882" i="1" s="1"/>
  <c r="E4883" i="1"/>
  <c r="F4883" i="1"/>
  <c r="E4884" i="1"/>
  <c r="F4884" i="1"/>
  <c r="E4885" i="1"/>
  <c r="F4885" i="1"/>
  <c r="J4885" i="1" s="1"/>
  <c r="K4885" i="1" s="1"/>
  <c r="E4886" i="1"/>
  <c r="F4886" i="1"/>
  <c r="E4887" i="1"/>
  <c r="F4887" i="1"/>
  <c r="E4888" i="1"/>
  <c r="F4888" i="1"/>
  <c r="J4888" i="1" s="1"/>
  <c r="K4888" i="1" s="1"/>
  <c r="E4889" i="1"/>
  <c r="F4889" i="1"/>
  <c r="E4890" i="1"/>
  <c r="F4890" i="1"/>
  <c r="E4891" i="1"/>
  <c r="F4891" i="1"/>
  <c r="J4891" i="1" s="1"/>
  <c r="K4891" i="1" s="1"/>
  <c r="E4892" i="1"/>
  <c r="F4892" i="1"/>
  <c r="E4893" i="1"/>
  <c r="F4893" i="1"/>
  <c r="E4894" i="1"/>
  <c r="F4894" i="1"/>
  <c r="J4894" i="1" s="1"/>
  <c r="K4894" i="1" s="1"/>
  <c r="E4895" i="1"/>
  <c r="F4895" i="1"/>
  <c r="E4896" i="1"/>
  <c r="F4896" i="1"/>
  <c r="E4897" i="1"/>
  <c r="F4897" i="1"/>
  <c r="J4897" i="1" s="1"/>
  <c r="K4897" i="1" s="1"/>
  <c r="E4898" i="1"/>
  <c r="F4898" i="1"/>
  <c r="E4899" i="1"/>
  <c r="F4899" i="1"/>
  <c r="E4900" i="1"/>
  <c r="F4900" i="1"/>
  <c r="J4900" i="1" s="1"/>
  <c r="K4900" i="1" s="1"/>
  <c r="E4901" i="1"/>
  <c r="F4901" i="1"/>
  <c r="E4902" i="1"/>
  <c r="F4902" i="1"/>
  <c r="E4903" i="1"/>
  <c r="F4903" i="1"/>
  <c r="J4903" i="1" s="1"/>
  <c r="K4903" i="1" s="1"/>
  <c r="E4904" i="1"/>
  <c r="F4904" i="1"/>
  <c r="E4905" i="1"/>
  <c r="F4905" i="1"/>
  <c r="E4906" i="1"/>
  <c r="F4906" i="1"/>
  <c r="J4906" i="1" s="1"/>
  <c r="K4906" i="1" s="1"/>
  <c r="E4907" i="1"/>
  <c r="F4907" i="1"/>
  <c r="E4908" i="1"/>
  <c r="F4908" i="1"/>
  <c r="E4909" i="1"/>
  <c r="F4909" i="1"/>
  <c r="J4909" i="1" s="1"/>
  <c r="K4909" i="1" s="1"/>
  <c r="E4910" i="1"/>
  <c r="F4910" i="1"/>
  <c r="E4911" i="1"/>
  <c r="F4911" i="1"/>
  <c r="E4912" i="1"/>
  <c r="F4912" i="1"/>
  <c r="J4912" i="1" s="1"/>
  <c r="K4912" i="1" s="1"/>
  <c r="E4913" i="1"/>
  <c r="F4913" i="1"/>
  <c r="E4914" i="1"/>
  <c r="F4914" i="1"/>
  <c r="E4915" i="1"/>
  <c r="F4915" i="1"/>
  <c r="J4915" i="1" s="1"/>
  <c r="K4915" i="1" s="1"/>
  <c r="E4916" i="1"/>
  <c r="F4916" i="1"/>
  <c r="E4917" i="1"/>
  <c r="F4917" i="1"/>
  <c r="E4918" i="1"/>
  <c r="F4918" i="1"/>
  <c r="J4918" i="1" s="1"/>
  <c r="K4918" i="1" s="1"/>
  <c r="E4919" i="1"/>
  <c r="F4919" i="1"/>
  <c r="E4920" i="1"/>
  <c r="F4920" i="1"/>
  <c r="E4921" i="1"/>
  <c r="F4921" i="1"/>
  <c r="J4921" i="1" s="1"/>
  <c r="K4921" i="1" s="1"/>
  <c r="E4922" i="1"/>
  <c r="F4922" i="1"/>
  <c r="E4923" i="1"/>
  <c r="F4923" i="1"/>
  <c r="E4924" i="1"/>
  <c r="F4924" i="1"/>
  <c r="J4924" i="1" s="1"/>
  <c r="K4924" i="1" s="1"/>
  <c r="E4925" i="1"/>
  <c r="F4925" i="1"/>
  <c r="E4926" i="1"/>
  <c r="F4926" i="1"/>
  <c r="E4927" i="1"/>
  <c r="F4927" i="1"/>
  <c r="J4927" i="1" s="1"/>
  <c r="K4927" i="1" s="1"/>
  <c r="E4928" i="1"/>
  <c r="F4928" i="1"/>
  <c r="E4929" i="1"/>
  <c r="F4929" i="1"/>
  <c r="E4930" i="1"/>
  <c r="F4930" i="1"/>
  <c r="J4930" i="1" s="1"/>
  <c r="K4930" i="1" s="1"/>
  <c r="E4931" i="1"/>
  <c r="F4931" i="1"/>
  <c r="E4932" i="1"/>
  <c r="F4932" i="1"/>
  <c r="E4933" i="1"/>
  <c r="F4933" i="1"/>
  <c r="J4933" i="1" s="1"/>
  <c r="K4933" i="1" s="1"/>
  <c r="E4934" i="1"/>
  <c r="F4934" i="1"/>
  <c r="E4935" i="1"/>
  <c r="F4935" i="1"/>
  <c r="E4936" i="1"/>
  <c r="F4936" i="1"/>
  <c r="J4936" i="1" s="1"/>
  <c r="K4936" i="1" s="1"/>
  <c r="E4937" i="1"/>
  <c r="F4937" i="1"/>
  <c r="E4938" i="1"/>
  <c r="F4938" i="1"/>
  <c r="E4939" i="1"/>
  <c r="F4939" i="1"/>
  <c r="J4939" i="1" s="1"/>
  <c r="K4939" i="1" s="1"/>
  <c r="E4940" i="1"/>
  <c r="F4940" i="1"/>
  <c r="E4941" i="1"/>
  <c r="F4941" i="1"/>
  <c r="E4942" i="1"/>
  <c r="F4942" i="1"/>
  <c r="J4942" i="1" s="1"/>
  <c r="K4942" i="1" s="1"/>
  <c r="E4943" i="1"/>
  <c r="F4943" i="1"/>
  <c r="E4944" i="1"/>
  <c r="F4944" i="1"/>
  <c r="E4945" i="1"/>
  <c r="F4945" i="1"/>
  <c r="J4945" i="1" s="1"/>
  <c r="K4945" i="1" s="1"/>
  <c r="E4946" i="1"/>
  <c r="F4946" i="1"/>
  <c r="E4947" i="1"/>
  <c r="F4947" i="1"/>
  <c r="E4948" i="1"/>
  <c r="F4948" i="1"/>
  <c r="J4948" i="1" s="1"/>
  <c r="K4948" i="1" s="1"/>
  <c r="E4949" i="1"/>
  <c r="F4949" i="1"/>
  <c r="E4950" i="1"/>
  <c r="F4950" i="1"/>
  <c r="E4951" i="1"/>
  <c r="F4951" i="1"/>
  <c r="J4951" i="1" s="1"/>
  <c r="K4951" i="1" s="1"/>
  <c r="E4952" i="1"/>
  <c r="F4952" i="1"/>
  <c r="E4953" i="1"/>
  <c r="F4953" i="1"/>
  <c r="E4954" i="1"/>
  <c r="F4954" i="1"/>
  <c r="J4954" i="1" s="1"/>
  <c r="K4954" i="1" s="1"/>
  <c r="E4955" i="1"/>
  <c r="F4955" i="1"/>
  <c r="E4956" i="1"/>
  <c r="F4956" i="1"/>
  <c r="E4957" i="1"/>
  <c r="F4957" i="1"/>
  <c r="J4957" i="1" s="1"/>
  <c r="K4957" i="1" s="1"/>
  <c r="E4958" i="1"/>
  <c r="F4958" i="1"/>
  <c r="E4959" i="1"/>
  <c r="F4959" i="1"/>
  <c r="E4960" i="1"/>
  <c r="F4960" i="1"/>
  <c r="J4960" i="1" s="1"/>
  <c r="K4960" i="1" s="1"/>
  <c r="E4961" i="1"/>
  <c r="F4961" i="1"/>
  <c r="E4962" i="1"/>
  <c r="F4962" i="1"/>
  <c r="E4963" i="1"/>
  <c r="F4963" i="1"/>
  <c r="J4963" i="1" s="1"/>
  <c r="K4963" i="1" s="1"/>
  <c r="E4964" i="1"/>
  <c r="F4964" i="1"/>
  <c r="E4965" i="1"/>
  <c r="F4965" i="1"/>
  <c r="E4966" i="1"/>
  <c r="F4966" i="1"/>
  <c r="J4966" i="1" s="1"/>
  <c r="K4966" i="1" s="1"/>
  <c r="E4967" i="1"/>
  <c r="F4967" i="1"/>
  <c r="E4968" i="1"/>
  <c r="F4968" i="1"/>
  <c r="E4969" i="1"/>
  <c r="F4969" i="1"/>
  <c r="J4969" i="1" s="1"/>
  <c r="K4969" i="1" s="1"/>
  <c r="E4970" i="1"/>
  <c r="F4970" i="1"/>
  <c r="E4971" i="1"/>
  <c r="F4971" i="1"/>
  <c r="E4972" i="1"/>
  <c r="F4972" i="1"/>
  <c r="J4972" i="1" s="1"/>
  <c r="K4972" i="1" s="1"/>
  <c r="E4973" i="1"/>
  <c r="F4973" i="1"/>
  <c r="E4974" i="1"/>
  <c r="F4974" i="1"/>
  <c r="E4975" i="1"/>
  <c r="F4975" i="1"/>
  <c r="J4975" i="1" s="1"/>
  <c r="K4975" i="1" s="1"/>
  <c r="E4976" i="1"/>
  <c r="F4976" i="1"/>
  <c r="E4977" i="1"/>
  <c r="F4977" i="1"/>
  <c r="E4978" i="1"/>
  <c r="F4978" i="1"/>
  <c r="J4978" i="1" s="1"/>
  <c r="K4978" i="1" s="1"/>
  <c r="E4979" i="1"/>
  <c r="F4979" i="1"/>
  <c r="E4980" i="1"/>
  <c r="F4980" i="1"/>
  <c r="E4981" i="1"/>
  <c r="F4981" i="1"/>
  <c r="J4981" i="1" s="1"/>
  <c r="K4981" i="1" s="1"/>
  <c r="E4982" i="1"/>
  <c r="F4982" i="1"/>
  <c r="E4983" i="1"/>
  <c r="F4983" i="1"/>
  <c r="E4984" i="1"/>
  <c r="F4984" i="1"/>
  <c r="J4984" i="1" s="1"/>
  <c r="K4984" i="1" s="1"/>
  <c r="E4985" i="1"/>
  <c r="F4985" i="1"/>
  <c r="E4986" i="1"/>
  <c r="F4986" i="1"/>
  <c r="E4987" i="1"/>
  <c r="F4987" i="1"/>
  <c r="J4987" i="1" s="1"/>
  <c r="K4987" i="1" s="1"/>
  <c r="E4988" i="1"/>
  <c r="F4988" i="1"/>
  <c r="E4989" i="1"/>
  <c r="F4989" i="1"/>
  <c r="E4990" i="1"/>
  <c r="F4990" i="1"/>
  <c r="J4990" i="1" s="1"/>
  <c r="K4990" i="1" s="1"/>
  <c r="E4991" i="1"/>
  <c r="F4991" i="1"/>
  <c r="E4992" i="1"/>
  <c r="F4992" i="1"/>
  <c r="E4993" i="1"/>
  <c r="F4993" i="1"/>
  <c r="J4993" i="1" s="1"/>
  <c r="K4993" i="1" s="1"/>
  <c r="E4994" i="1"/>
  <c r="F4994" i="1"/>
  <c r="E4995" i="1"/>
  <c r="F4995" i="1"/>
  <c r="E4996" i="1"/>
  <c r="F4996" i="1"/>
  <c r="J4996" i="1" s="1"/>
  <c r="K4996" i="1" s="1"/>
  <c r="E4997" i="1"/>
  <c r="F4997" i="1"/>
  <c r="E4998" i="1"/>
  <c r="F4998" i="1"/>
  <c r="E4999" i="1"/>
  <c r="F4999" i="1"/>
  <c r="J4999" i="1" s="1"/>
  <c r="K4999" i="1" s="1"/>
  <c r="E5000" i="1"/>
  <c r="F5000" i="1"/>
  <c r="E5001" i="1"/>
  <c r="F5001" i="1"/>
  <c r="E5002" i="1"/>
  <c r="F5002" i="1"/>
  <c r="J5002" i="1" s="1"/>
  <c r="K5002" i="1" s="1"/>
  <c r="E5003" i="1"/>
  <c r="F5003" i="1"/>
  <c r="E5004" i="1"/>
  <c r="F5004" i="1"/>
  <c r="E5005" i="1"/>
  <c r="F5005" i="1"/>
  <c r="J5005" i="1" s="1"/>
  <c r="K5005" i="1" s="1"/>
  <c r="E5006" i="1"/>
  <c r="F5006" i="1"/>
  <c r="E5007" i="1"/>
  <c r="F5007" i="1"/>
  <c r="E5008" i="1"/>
  <c r="F5008" i="1"/>
  <c r="J5008" i="1" s="1"/>
  <c r="K5008" i="1" s="1"/>
  <c r="E5009" i="1"/>
  <c r="F5009" i="1"/>
  <c r="E5010" i="1"/>
  <c r="F5010" i="1"/>
  <c r="E5011" i="1"/>
  <c r="F5011" i="1"/>
  <c r="J5011" i="1" s="1"/>
  <c r="K5011" i="1" s="1"/>
  <c r="E5012" i="1"/>
  <c r="F5012" i="1"/>
  <c r="E5013" i="1"/>
  <c r="F5013" i="1"/>
  <c r="E5014" i="1"/>
  <c r="F5014" i="1"/>
  <c r="J5014" i="1" s="1"/>
  <c r="K5014" i="1" s="1"/>
  <c r="E5015" i="1"/>
  <c r="F5015" i="1"/>
  <c r="E5016" i="1"/>
  <c r="F5016" i="1"/>
  <c r="E5017" i="1"/>
  <c r="F5017" i="1"/>
  <c r="J5017" i="1" s="1"/>
  <c r="K5017" i="1" s="1"/>
  <c r="E5018" i="1"/>
  <c r="F5018" i="1"/>
  <c r="E5019" i="1"/>
  <c r="F5019" i="1"/>
  <c r="E5020" i="1"/>
  <c r="F5020" i="1"/>
  <c r="J5020" i="1" s="1"/>
  <c r="K5020" i="1" s="1"/>
  <c r="E5021" i="1"/>
  <c r="F5021" i="1"/>
  <c r="E5022" i="1"/>
  <c r="F5022" i="1"/>
  <c r="E5023" i="1"/>
  <c r="F5023" i="1"/>
  <c r="J5023" i="1" s="1"/>
  <c r="K5023" i="1" s="1"/>
  <c r="E5024" i="1"/>
  <c r="F5024" i="1"/>
  <c r="E5025" i="1"/>
  <c r="F5025" i="1"/>
  <c r="E5026" i="1"/>
  <c r="F5026" i="1"/>
  <c r="J5026" i="1" s="1"/>
  <c r="K5026" i="1" s="1"/>
  <c r="E5027" i="1"/>
  <c r="F5027" i="1"/>
  <c r="E5028" i="1"/>
  <c r="F5028" i="1"/>
  <c r="E5029" i="1"/>
  <c r="F5029" i="1"/>
  <c r="J5029" i="1" s="1"/>
  <c r="K5029" i="1" s="1"/>
  <c r="E5030" i="1"/>
  <c r="F5030" i="1"/>
  <c r="E5031" i="1"/>
  <c r="F5031" i="1"/>
  <c r="E5032" i="1"/>
  <c r="F5032" i="1"/>
  <c r="J5032" i="1" s="1"/>
  <c r="K5032" i="1" s="1"/>
  <c r="E5033" i="1"/>
  <c r="F5033" i="1"/>
  <c r="E5034" i="1"/>
  <c r="F5034" i="1"/>
  <c r="E5035" i="1"/>
  <c r="F5035" i="1"/>
  <c r="J5035" i="1" s="1"/>
  <c r="K5035" i="1" s="1"/>
  <c r="E5036" i="1"/>
  <c r="F5036" i="1"/>
  <c r="E5037" i="1"/>
  <c r="F5037" i="1"/>
  <c r="E5038" i="1"/>
  <c r="F5038" i="1"/>
  <c r="J5038" i="1" s="1"/>
  <c r="K5038" i="1" s="1"/>
  <c r="E5039" i="1"/>
  <c r="F5039" i="1"/>
  <c r="E5040" i="1"/>
  <c r="F5040" i="1"/>
  <c r="E5041" i="1"/>
  <c r="F5041" i="1"/>
  <c r="J5041" i="1" s="1"/>
  <c r="K5041" i="1" s="1"/>
  <c r="E5042" i="1"/>
  <c r="F5042" i="1"/>
  <c r="E5043" i="1"/>
  <c r="F5043" i="1"/>
  <c r="E5044" i="1"/>
  <c r="F5044" i="1"/>
  <c r="J5044" i="1" s="1"/>
  <c r="K5044" i="1" s="1"/>
  <c r="E5045" i="1"/>
  <c r="F5045" i="1"/>
  <c r="E5046" i="1"/>
  <c r="F5046" i="1"/>
  <c r="E5047" i="1"/>
  <c r="F5047" i="1"/>
  <c r="J5047" i="1" s="1"/>
  <c r="K5047" i="1" s="1"/>
  <c r="E5048" i="1"/>
  <c r="F5048" i="1"/>
  <c r="E5049" i="1"/>
  <c r="F5049" i="1"/>
  <c r="E5050" i="1"/>
  <c r="F5050" i="1"/>
  <c r="J5050" i="1" s="1"/>
  <c r="K5050" i="1" s="1"/>
  <c r="E5051" i="1"/>
  <c r="F5051" i="1"/>
  <c r="E5052" i="1"/>
  <c r="F5052" i="1"/>
  <c r="E5053" i="1"/>
  <c r="F5053" i="1"/>
  <c r="J5053" i="1" s="1"/>
  <c r="K5053" i="1" s="1"/>
  <c r="E5054" i="1"/>
  <c r="F5054" i="1"/>
  <c r="E5055" i="1"/>
  <c r="F5055" i="1"/>
  <c r="E5056" i="1"/>
  <c r="F5056" i="1"/>
  <c r="J5056" i="1" s="1"/>
  <c r="K5056" i="1" s="1"/>
  <c r="E5057" i="1"/>
  <c r="F5057" i="1"/>
  <c r="E5058" i="1"/>
  <c r="F5058" i="1"/>
  <c r="E5059" i="1"/>
  <c r="F5059" i="1"/>
  <c r="J5059" i="1" s="1"/>
  <c r="K5059" i="1" s="1"/>
  <c r="E5060" i="1"/>
  <c r="F5060" i="1"/>
  <c r="E5061" i="1"/>
  <c r="F5061" i="1"/>
  <c r="E5062" i="1"/>
  <c r="F5062" i="1"/>
  <c r="J5062" i="1" s="1"/>
  <c r="K5062" i="1" s="1"/>
  <c r="E5063" i="1"/>
  <c r="F5063" i="1"/>
  <c r="E5064" i="1"/>
  <c r="F5064" i="1"/>
  <c r="E5065" i="1"/>
  <c r="F5065" i="1"/>
  <c r="J5065" i="1" s="1"/>
  <c r="K5065" i="1" s="1"/>
  <c r="E5066" i="1"/>
  <c r="F5066" i="1"/>
  <c r="E5067" i="1"/>
  <c r="F5067" i="1"/>
  <c r="E5068" i="1"/>
  <c r="F5068" i="1"/>
  <c r="J5068" i="1" s="1"/>
  <c r="K5068" i="1" s="1"/>
  <c r="E5069" i="1"/>
  <c r="F5069" i="1"/>
  <c r="E5070" i="1"/>
  <c r="F5070" i="1"/>
  <c r="E5071" i="1"/>
  <c r="F5071" i="1"/>
  <c r="J5071" i="1" s="1"/>
  <c r="K5071" i="1" s="1"/>
  <c r="E5072" i="1"/>
  <c r="F5072" i="1"/>
  <c r="E5073" i="1"/>
  <c r="F5073" i="1"/>
  <c r="E5074" i="1"/>
  <c r="F5074" i="1"/>
  <c r="J5074" i="1" s="1"/>
  <c r="K5074" i="1" s="1"/>
  <c r="E5075" i="1"/>
  <c r="F5075" i="1"/>
  <c r="E5076" i="1"/>
  <c r="F5076" i="1"/>
  <c r="E5077" i="1"/>
  <c r="F5077" i="1"/>
  <c r="J5077" i="1" s="1"/>
  <c r="K5077" i="1" s="1"/>
  <c r="E5078" i="1"/>
  <c r="F5078" i="1"/>
  <c r="E5079" i="1"/>
  <c r="F5079" i="1"/>
  <c r="E5080" i="1"/>
  <c r="F5080" i="1"/>
  <c r="J5080" i="1" s="1"/>
  <c r="K5080" i="1" s="1"/>
  <c r="E5081" i="1"/>
  <c r="F5081" i="1"/>
  <c r="E5082" i="1"/>
  <c r="F5082" i="1"/>
  <c r="E5083" i="1"/>
  <c r="F5083" i="1"/>
  <c r="J5083" i="1" s="1"/>
  <c r="K5083" i="1" s="1"/>
  <c r="E5084" i="1"/>
  <c r="F5084" i="1"/>
  <c r="E5085" i="1"/>
  <c r="F5085" i="1"/>
  <c r="E5086" i="1"/>
  <c r="F5086" i="1"/>
  <c r="J5086" i="1" s="1"/>
  <c r="K5086" i="1" s="1"/>
  <c r="E5087" i="1"/>
  <c r="F5087" i="1"/>
  <c r="E5088" i="1"/>
  <c r="F5088" i="1"/>
  <c r="E5089" i="1"/>
  <c r="F5089" i="1"/>
  <c r="J5089" i="1" s="1"/>
  <c r="K5089" i="1" s="1"/>
  <c r="E5090" i="1"/>
  <c r="F5090" i="1"/>
  <c r="E5091" i="1"/>
  <c r="F5091" i="1"/>
  <c r="E5092" i="1"/>
  <c r="F5092" i="1"/>
  <c r="J5092" i="1" s="1"/>
  <c r="K5092" i="1" s="1"/>
  <c r="E5093" i="1"/>
  <c r="F5093" i="1"/>
  <c r="E5094" i="1"/>
  <c r="F5094" i="1"/>
  <c r="E5095" i="1"/>
  <c r="F5095" i="1"/>
  <c r="J5095" i="1" s="1"/>
  <c r="K5095" i="1" s="1"/>
  <c r="E5096" i="1"/>
  <c r="F5096" i="1"/>
  <c r="E5097" i="1"/>
  <c r="F5097" i="1"/>
  <c r="E5098" i="1"/>
  <c r="F5098" i="1"/>
  <c r="J5098" i="1" s="1"/>
  <c r="K5098" i="1" s="1"/>
  <c r="E5099" i="1"/>
  <c r="F5099" i="1"/>
  <c r="E5100" i="1"/>
  <c r="F5100" i="1"/>
  <c r="E5101" i="1"/>
  <c r="F5101" i="1"/>
  <c r="J5101" i="1" s="1"/>
  <c r="K5101" i="1" s="1"/>
  <c r="E5102" i="1"/>
  <c r="F5102" i="1"/>
  <c r="E5103" i="1"/>
  <c r="F5103" i="1"/>
  <c r="E5104" i="1"/>
  <c r="F5104" i="1"/>
  <c r="J5104" i="1" s="1"/>
  <c r="K5104" i="1" s="1"/>
  <c r="E5105" i="1"/>
  <c r="F5105" i="1"/>
  <c r="E5106" i="1"/>
  <c r="F5106" i="1"/>
  <c r="E5107" i="1"/>
  <c r="F5107" i="1"/>
  <c r="J5107" i="1" s="1"/>
  <c r="K5107" i="1" s="1"/>
  <c r="E5108" i="1"/>
  <c r="F5108" i="1"/>
  <c r="E5109" i="1"/>
  <c r="F5109" i="1"/>
  <c r="E5110" i="1"/>
  <c r="F5110" i="1"/>
  <c r="J5110" i="1" s="1"/>
  <c r="K5110" i="1" s="1"/>
  <c r="E5111" i="1"/>
  <c r="F5111" i="1"/>
  <c r="E5112" i="1"/>
  <c r="F5112" i="1"/>
  <c r="E5113" i="1"/>
  <c r="F5113" i="1"/>
  <c r="J5113" i="1" s="1"/>
  <c r="K5113" i="1" s="1"/>
  <c r="E5114" i="1"/>
  <c r="F5114" i="1"/>
  <c r="E5115" i="1"/>
  <c r="F5115" i="1"/>
  <c r="E5116" i="1"/>
  <c r="F5116" i="1"/>
  <c r="J5116" i="1" s="1"/>
  <c r="K5116" i="1" s="1"/>
  <c r="E5117" i="1"/>
  <c r="F5117" i="1"/>
  <c r="E5118" i="1"/>
  <c r="F5118" i="1"/>
  <c r="E5119" i="1"/>
  <c r="F5119" i="1"/>
  <c r="J5119" i="1" s="1"/>
  <c r="K5119" i="1" s="1"/>
  <c r="E5120" i="1"/>
  <c r="F5120" i="1"/>
  <c r="E5121" i="1"/>
  <c r="F5121" i="1"/>
  <c r="E5122" i="1"/>
  <c r="F5122" i="1"/>
  <c r="J5122" i="1" s="1"/>
  <c r="K5122" i="1" s="1"/>
  <c r="E5123" i="1"/>
  <c r="F5123" i="1"/>
  <c r="E5124" i="1"/>
  <c r="F5124" i="1"/>
  <c r="E5125" i="1"/>
  <c r="F5125" i="1"/>
  <c r="J5125" i="1" s="1"/>
  <c r="K5125" i="1" s="1"/>
  <c r="E5126" i="1"/>
  <c r="F5126" i="1"/>
  <c r="E5127" i="1"/>
  <c r="F5127" i="1"/>
  <c r="E5128" i="1"/>
  <c r="F5128" i="1"/>
  <c r="J5128" i="1" s="1"/>
  <c r="K5128" i="1" s="1"/>
  <c r="E5129" i="1"/>
  <c r="F5129" i="1"/>
  <c r="E5130" i="1"/>
  <c r="F5130" i="1"/>
  <c r="E5131" i="1"/>
  <c r="F5131" i="1"/>
  <c r="J5131" i="1" s="1"/>
  <c r="K5131" i="1" s="1"/>
  <c r="E5132" i="1"/>
  <c r="F5132" i="1"/>
  <c r="E5133" i="1"/>
  <c r="F5133" i="1"/>
  <c r="E5134" i="1"/>
  <c r="F5134" i="1"/>
  <c r="J5134" i="1" s="1"/>
  <c r="K5134" i="1" s="1"/>
  <c r="E5135" i="1"/>
  <c r="F5135" i="1"/>
  <c r="E5136" i="1"/>
  <c r="F5136" i="1"/>
  <c r="E5137" i="1"/>
  <c r="F5137" i="1"/>
  <c r="J5137" i="1" s="1"/>
  <c r="K5137" i="1" s="1"/>
  <c r="E5138" i="1"/>
  <c r="F5138" i="1"/>
  <c r="E5139" i="1"/>
  <c r="F5139" i="1"/>
  <c r="E5140" i="1"/>
  <c r="F5140" i="1"/>
  <c r="J5140" i="1" s="1"/>
  <c r="K5140" i="1" s="1"/>
  <c r="E5141" i="1"/>
  <c r="F5141" i="1"/>
  <c r="E5142" i="1"/>
  <c r="F5142" i="1"/>
  <c r="E5143" i="1"/>
  <c r="F5143" i="1"/>
  <c r="J5143" i="1" s="1"/>
  <c r="K5143" i="1" s="1"/>
  <c r="E5144" i="1"/>
  <c r="F5144" i="1"/>
  <c r="E5145" i="1"/>
  <c r="F5145" i="1"/>
  <c r="E5146" i="1"/>
  <c r="F5146" i="1"/>
  <c r="J5146" i="1" s="1"/>
  <c r="K5146" i="1" s="1"/>
  <c r="E5147" i="1"/>
  <c r="F5147" i="1"/>
  <c r="E5148" i="1"/>
  <c r="F5148" i="1"/>
  <c r="E5149" i="1"/>
  <c r="F5149" i="1"/>
  <c r="J5149" i="1" s="1"/>
  <c r="K5149" i="1" s="1"/>
  <c r="E5150" i="1"/>
  <c r="F5150" i="1"/>
  <c r="E5151" i="1"/>
  <c r="F5151" i="1"/>
  <c r="E5152" i="1"/>
  <c r="F5152" i="1"/>
  <c r="J5152" i="1" s="1"/>
  <c r="K5152" i="1" s="1"/>
  <c r="E5153" i="1"/>
  <c r="F5153" i="1"/>
  <c r="E5154" i="1"/>
  <c r="F5154" i="1"/>
  <c r="E5155" i="1"/>
  <c r="F5155" i="1"/>
  <c r="J5155" i="1" s="1"/>
  <c r="K5155" i="1" s="1"/>
  <c r="E5156" i="1"/>
  <c r="F5156" i="1"/>
  <c r="E5157" i="1"/>
  <c r="F5157" i="1"/>
  <c r="E5158" i="1"/>
  <c r="F5158" i="1"/>
  <c r="J5158" i="1" s="1"/>
  <c r="K5158" i="1" s="1"/>
  <c r="E5159" i="1"/>
  <c r="F5159" i="1"/>
  <c r="E5160" i="1"/>
  <c r="F5160" i="1"/>
  <c r="E5161" i="1"/>
  <c r="F5161" i="1"/>
  <c r="J5161" i="1" s="1"/>
  <c r="K5161" i="1" s="1"/>
  <c r="E5162" i="1"/>
  <c r="F5162" i="1"/>
  <c r="E5163" i="1"/>
  <c r="F5163" i="1"/>
  <c r="E5164" i="1"/>
  <c r="F5164" i="1"/>
  <c r="J5164" i="1" s="1"/>
  <c r="K5164" i="1" s="1"/>
  <c r="E5165" i="1"/>
  <c r="F5165" i="1"/>
  <c r="E5166" i="1"/>
  <c r="F5166" i="1"/>
  <c r="E5167" i="1"/>
  <c r="F5167" i="1"/>
  <c r="J5167" i="1" s="1"/>
  <c r="K5167" i="1" s="1"/>
  <c r="E5168" i="1"/>
  <c r="F5168" i="1"/>
  <c r="E5169" i="1"/>
  <c r="F5169" i="1"/>
  <c r="E5170" i="1"/>
  <c r="F5170" i="1"/>
  <c r="J5170" i="1" s="1"/>
  <c r="K5170" i="1" s="1"/>
  <c r="E5171" i="1"/>
  <c r="F5171" i="1"/>
  <c r="E5172" i="1"/>
  <c r="F5172" i="1"/>
  <c r="E5173" i="1"/>
  <c r="F5173" i="1"/>
  <c r="J5173" i="1" s="1"/>
  <c r="K5173" i="1" s="1"/>
  <c r="E5174" i="1"/>
  <c r="F5174" i="1"/>
  <c r="E5175" i="1"/>
  <c r="F5175" i="1"/>
  <c r="E5176" i="1"/>
  <c r="F5176" i="1"/>
  <c r="J5176" i="1" s="1"/>
  <c r="K5176" i="1" s="1"/>
  <c r="E5177" i="1"/>
  <c r="F5177" i="1"/>
  <c r="E5178" i="1"/>
  <c r="F5178" i="1"/>
  <c r="E5179" i="1"/>
  <c r="F5179" i="1"/>
  <c r="J5179" i="1" s="1"/>
  <c r="K5179" i="1" s="1"/>
  <c r="E5180" i="1"/>
  <c r="F5180" i="1"/>
  <c r="E5181" i="1"/>
  <c r="F5181" i="1"/>
  <c r="E5182" i="1"/>
  <c r="F5182" i="1"/>
  <c r="J5182" i="1" s="1"/>
  <c r="K5182" i="1" s="1"/>
  <c r="E5183" i="1"/>
  <c r="F5183" i="1"/>
  <c r="E5184" i="1"/>
  <c r="F5184" i="1"/>
  <c r="E5185" i="1"/>
  <c r="F5185" i="1"/>
  <c r="J5185" i="1" s="1"/>
  <c r="K5185" i="1" s="1"/>
  <c r="E5186" i="1"/>
  <c r="F5186" i="1"/>
  <c r="E5187" i="1"/>
  <c r="F5187" i="1"/>
  <c r="E5188" i="1"/>
  <c r="F5188" i="1"/>
  <c r="J5188" i="1" s="1"/>
  <c r="K5188" i="1" s="1"/>
  <c r="E5189" i="1"/>
  <c r="F5189" i="1"/>
  <c r="E5190" i="1"/>
  <c r="F5190" i="1"/>
  <c r="E5191" i="1"/>
  <c r="F5191" i="1"/>
  <c r="J5191" i="1" s="1"/>
  <c r="K5191" i="1" s="1"/>
  <c r="E5192" i="1"/>
  <c r="F5192" i="1"/>
  <c r="E5193" i="1"/>
  <c r="F5193" i="1"/>
  <c r="E5194" i="1"/>
  <c r="F5194" i="1"/>
  <c r="J5194" i="1" s="1"/>
  <c r="K5194" i="1" s="1"/>
  <c r="E5195" i="1"/>
  <c r="F5195" i="1"/>
  <c r="E5196" i="1"/>
  <c r="F5196" i="1"/>
  <c r="E5197" i="1"/>
  <c r="F5197" i="1"/>
  <c r="J5197" i="1" s="1"/>
  <c r="K5197" i="1" s="1"/>
  <c r="E5198" i="1"/>
  <c r="F5198" i="1"/>
  <c r="E5199" i="1"/>
  <c r="F5199" i="1"/>
  <c r="E5200" i="1"/>
  <c r="F5200" i="1"/>
  <c r="J5200" i="1" s="1"/>
  <c r="K5200" i="1" s="1"/>
  <c r="E5201" i="1"/>
  <c r="F5201" i="1"/>
  <c r="E5202" i="1"/>
  <c r="F5202" i="1"/>
  <c r="E5203" i="1"/>
  <c r="F5203" i="1"/>
  <c r="J5203" i="1" s="1"/>
  <c r="K5203" i="1" s="1"/>
  <c r="E5204" i="1"/>
  <c r="F5204" i="1"/>
  <c r="E5205" i="1"/>
  <c r="F5205" i="1"/>
  <c r="E5206" i="1"/>
  <c r="F5206" i="1"/>
  <c r="J5206" i="1" s="1"/>
  <c r="K5206" i="1" s="1"/>
  <c r="E5207" i="1"/>
  <c r="F5207" i="1"/>
  <c r="E5208" i="1"/>
  <c r="F5208" i="1"/>
  <c r="E5209" i="1"/>
  <c r="F5209" i="1"/>
  <c r="J5209" i="1" s="1"/>
  <c r="K5209" i="1" s="1"/>
  <c r="E5210" i="1"/>
  <c r="F5210" i="1"/>
  <c r="E5211" i="1"/>
  <c r="F5211" i="1"/>
  <c r="E5212" i="1"/>
  <c r="F5212" i="1"/>
  <c r="J5212" i="1" s="1"/>
  <c r="K5212" i="1" s="1"/>
  <c r="E5213" i="1"/>
  <c r="F5213" i="1"/>
  <c r="E5214" i="1"/>
  <c r="F5214" i="1"/>
  <c r="E5215" i="1"/>
  <c r="F5215" i="1"/>
  <c r="J5215" i="1" s="1"/>
  <c r="K5215" i="1" s="1"/>
  <c r="E5216" i="1"/>
  <c r="F5216" i="1"/>
  <c r="E5217" i="1"/>
  <c r="F5217" i="1"/>
  <c r="E5218" i="1"/>
  <c r="F5218" i="1"/>
  <c r="J5218" i="1" s="1"/>
  <c r="K5218" i="1" s="1"/>
  <c r="E5219" i="1"/>
  <c r="F5219" i="1"/>
  <c r="E5220" i="1"/>
  <c r="F5220" i="1"/>
  <c r="E5221" i="1"/>
  <c r="F5221" i="1"/>
  <c r="J5221" i="1" s="1"/>
  <c r="K5221" i="1" s="1"/>
  <c r="E5222" i="1"/>
  <c r="F5222" i="1"/>
  <c r="E5223" i="1"/>
  <c r="F5223" i="1"/>
  <c r="E5224" i="1"/>
  <c r="F5224" i="1"/>
  <c r="J5224" i="1" s="1"/>
  <c r="K5224" i="1" s="1"/>
  <c r="E5225" i="1"/>
  <c r="F5225" i="1"/>
  <c r="E5226" i="1"/>
  <c r="F5226" i="1"/>
  <c r="E5227" i="1"/>
  <c r="F5227" i="1"/>
  <c r="J5227" i="1" s="1"/>
  <c r="K5227" i="1" s="1"/>
  <c r="E5228" i="1"/>
  <c r="F5228" i="1"/>
  <c r="E5229" i="1"/>
  <c r="F5229" i="1"/>
  <c r="E5230" i="1"/>
  <c r="F5230" i="1"/>
  <c r="J5230" i="1" s="1"/>
  <c r="K5230" i="1" s="1"/>
  <c r="E5231" i="1"/>
  <c r="F5231" i="1"/>
  <c r="E5232" i="1"/>
  <c r="F5232" i="1"/>
  <c r="E5233" i="1"/>
  <c r="F5233" i="1"/>
  <c r="J5233" i="1" s="1"/>
  <c r="K5233" i="1" s="1"/>
  <c r="E5234" i="1"/>
  <c r="F5234" i="1"/>
  <c r="E5235" i="1"/>
  <c r="F5235" i="1"/>
  <c r="E5236" i="1"/>
  <c r="F5236" i="1"/>
  <c r="J5236" i="1" s="1"/>
  <c r="K5236" i="1" s="1"/>
  <c r="E5237" i="1"/>
  <c r="F5237" i="1"/>
  <c r="E5238" i="1"/>
  <c r="F5238" i="1"/>
  <c r="E5239" i="1"/>
  <c r="F5239" i="1"/>
  <c r="J5239" i="1" s="1"/>
  <c r="K5239" i="1" s="1"/>
  <c r="E5240" i="1"/>
  <c r="F5240" i="1"/>
  <c r="E5241" i="1"/>
  <c r="F5241" i="1"/>
  <c r="E5242" i="1"/>
  <c r="F5242" i="1"/>
  <c r="J5242" i="1" s="1"/>
  <c r="K5242" i="1" s="1"/>
  <c r="E5243" i="1"/>
  <c r="F5243" i="1"/>
  <c r="E5244" i="1"/>
  <c r="F5244" i="1"/>
  <c r="E5245" i="1"/>
  <c r="F5245" i="1"/>
  <c r="J5245" i="1" s="1"/>
  <c r="K5245" i="1" s="1"/>
  <c r="E5246" i="1"/>
  <c r="F5246" i="1"/>
  <c r="E5247" i="1"/>
  <c r="F5247" i="1"/>
  <c r="E5248" i="1"/>
  <c r="F5248" i="1"/>
  <c r="J5248" i="1" s="1"/>
  <c r="K5248" i="1" s="1"/>
  <c r="E5249" i="1"/>
  <c r="F5249" i="1"/>
  <c r="E5250" i="1"/>
  <c r="F5250" i="1"/>
  <c r="E5251" i="1"/>
  <c r="F5251" i="1"/>
  <c r="J5251" i="1" s="1"/>
  <c r="K5251" i="1" s="1"/>
  <c r="E5252" i="1"/>
  <c r="F5252" i="1"/>
  <c r="E5253" i="1"/>
  <c r="F5253" i="1"/>
  <c r="E5254" i="1"/>
  <c r="F5254" i="1"/>
  <c r="J5254" i="1" s="1"/>
  <c r="K5254" i="1" s="1"/>
  <c r="E5255" i="1"/>
  <c r="F5255" i="1"/>
  <c r="E5256" i="1"/>
  <c r="F5256" i="1"/>
  <c r="E5257" i="1"/>
  <c r="F5257" i="1"/>
  <c r="J5257" i="1" s="1"/>
  <c r="K5257" i="1" s="1"/>
  <c r="E5258" i="1"/>
  <c r="F5258" i="1"/>
  <c r="E5259" i="1"/>
  <c r="F5259" i="1"/>
  <c r="E5260" i="1"/>
  <c r="F5260" i="1"/>
  <c r="J5260" i="1" s="1"/>
  <c r="K5260" i="1" s="1"/>
  <c r="E5261" i="1"/>
  <c r="F5261" i="1"/>
  <c r="E5262" i="1"/>
  <c r="F5262" i="1"/>
  <c r="E5263" i="1"/>
  <c r="F5263" i="1"/>
  <c r="J5263" i="1" s="1"/>
  <c r="K5263" i="1" s="1"/>
  <c r="E5264" i="1"/>
  <c r="F5264" i="1"/>
  <c r="E5265" i="1"/>
  <c r="F5265" i="1"/>
  <c r="E5266" i="1"/>
  <c r="F5266" i="1"/>
  <c r="J5266" i="1" s="1"/>
  <c r="K5266" i="1" s="1"/>
  <c r="E5267" i="1"/>
  <c r="F5267" i="1"/>
  <c r="E5268" i="1"/>
  <c r="F5268" i="1"/>
  <c r="E5269" i="1"/>
  <c r="F5269" i="1"/>
  <c r="J5269" i="1" s="1"/>
  <c r="K5269" i="1" s="1"/>
  <c r="E5270" i="1"/>
  <c r="F5270" i="1"/>
  <c r="E5271" i="1"/>
  <c r="F5271" i="1"/>
  <c r="E5272" i="1"/>
  <c r="F5272" i="1"/>
  <c r="J5272" i="1" s="1"/>
  <c r="K5272" i="1" s="1"/>
  <c r="E5273" i="1"/>
  <c r="F5273" i="1"/>
  <c r="E5274" i="1"/>
  <c r="F5274" i="1"/>
  <c r="E5275" i="1"/>
  <c r="F5275" i="1"/>
  <c r="J5275" i="1" s="1"/>
  <c r="K5275" i="1" s="1"/>
  <c r="E5276" i="1"/>
  <c r="F5276" i="1"/>
  <c r="E5277" i="1"/>
  <c r="F5277" i="1"/>
  <c r="E5278" i="1"/>
  <c r="F5278" i="1"/>
  <c r="J5278" i="1" s="1"/>
  <c r="K5278" i="1" s="1"/>
  <c r="E5279" i="1"/>
  <c r="F5279" i="1"/>
  <c r="E5280" i="1"/>
  <c r="F5280" i="1"/>
  <c r="E5281" i="1"/>
  <c r="F5281" i="1"/>
  <c r="J5281" i="1" s="1"/>
  <c r="K5281" i="1" s="1"/>
  <c r="E5282" i="1"/>
  <c r="F5282" i="1"/>
  <c r="E5283" i="1"/>
  <c r="F5283" i="1"/>
  <c r="E5284" i="1"/>
  <c r="F5284" i="1"/>
  <c r="J5284" i="1" s="1"/>
  <c r="K5284" i="1" s="1"/>
  <c r="E5285" i="1"/>
  <c r="F5285" i="1"/>
  <c r="E5286" i="1"/>
  <c r="F5286" i="1"/>
  <c r="E5287" i="1"/>
  <c r="F5287" i="1"/>
  <c r="J5287" i="1" s="1"/>
  <c r="K5287" i="1" s="1"/>
  <c r="E5288" i="1"/>
  <c r="F5288" i="1"/>
  <c r="E5289" i="1"/>
  <c r="F5289" i="1"/>
  <c r="E5290" i="1"/>
  <c r="F5290" i="1"/>
  <c r="J5290" i="1" s="1"/>
  <c r="K5290" i="1" s="1"/>
  <c r="E5291" i="1"/>
  <c r="F5291" i="1"/>
  <c r="E5292" i="1"/>
  <c r="F5292" i="1"/>
  <c r="E5293" i="1"/>
  <c r="F5293" i="1"/>
  <c r="J5293" i="1" s="1"/>
  <c r="K5293" i="1" s="1"/>
  <c r="E5294" i="1"/>
  <c r="F5294" i="1"/>
  <c r="E5295" i="1"/>
  <c r="F5295" i="1"/>
  <c r="E5296" i="1"/>
  <c r="F5296" i="1"/>
  <c r="J5296" i="1" s="1"/>
  <c r="K5296" i="1" s="1"/>
  <c r="E5297" i="1"/>
  <c r="F5297" i="1"/>
  <c r="E5298" i="1"/>
  <c r="F5298" i="1"/>
  <c r="E5299" i="1"/>
  <c r="F5299" i="1"/>
  <c r="J5299" i="1" s="1"/>
  <c r="K5299" i="1" s="1"/>
  <c r="E5300" i="1"/>
  <c r="F5300" i="1"/>
  <c r="E5301" i="1"/>
  <c r="F5301" i="1"/>
  <c r="E5302" i="1"/>
  <c r="F5302" i="1"/>
  <c r="J5302" i="1" s="1"/>
  <c r="K5302" i="1" s="1"/>
  <c r="E5303" i="1"/>
  <c r="F5303" i="1"/>
  <c r="E5304" i="1"/>
  <c r="F5304" i="1"/>
  <c r="E5305" i="1"/>
  <c r="F5305" i="1"/>
  <c r="J5305" i="1" s="1"/>
  <c r="K5305" i="1" s="1"/>
  <c r="E5306" i="1"/>
  <c r="F5306" i="1"/>
  <c r="E5307" i="1"/>
  <c r="F5307" i="1"/>
  <c r="E5308" i="1"/>
  <c r="F5308" i="1"/>
  <c r="J5308" i="1" s="1"/>
  <c r="K5308" i="1" s="1"/>
  <c r="E5309" i="1"/>
  <c r="F5309" i="1"/>
  <c r="E5310" i="1"/>
  <c r="F5310" i="1"/>
  <c r="E5311" i="1"/>
  <c r="F5311" i="1"/>
  <c r="J5311" i="1" s="1"/>
  <c r="K5311" i="1" s="1"/>
  <c r="E5312" i="1"/>
  <c r="F5312" i="1"/>
  <c r="E5313" i="1"/>
  <c r="F5313" i="1"/>
  <c r="E5314" i="1"/>
  <c r="F5314" i="1"/>
  <c r="J5314" i="1" s="1"/>
  <c r="K5314" i="1" s="1"/>
  <c r="E5315" i="1"/>
  <c r="F5315" i="1"/>
  <c r="E5316" i="1"/>
  <c r="F5316" i="1"/>
  <c r="E5317" i="1"/>
  <c r="F5317" i="1"/>
  <c r="J5317" i="1" s="1"/>
  <c r="K5317" i="1" s="1"/>
  <c r="E5318" i="1"/>
  <c r="F5318" i="1"/>
  <c r="E5319" i="1"/>
  <c r="F5319" i="1"/>
  <c r="E5320" i="1"/>
  <c r="F5320" i="1"/>
  <c r="J5320" i="1" s="1"/>
  <c r="K5320" i="1" s="1"/>
  <c r="E5321" i="1"/>
  <c r="F5321" i="1"/>
  <c r="E5322" i="1"/>
  <c r="F5322" i="1"/>
  <c r="E5323" i="1"/>
  <c r="F5323" i="1"/>
  <c r="J5323" i="1" s="1"/>
  <c r="K5323" i="1" s="1"/>
  <c r="E5324" i="1"/>
  <c r="F5324" i="1"/>
  <c r="E5325" i="1"/>
  <c r="F5325" i="1"/>
  <c r="E5326" i="1"/>
  <c r="F5326" i="1"/>
  <c r="J5326" i="1" s="1"/>
  <c r="K5326" i="1" s="1"/>
  <c r="E5327" i="1"/>
  <c r="F5327" i="1"/>
  <c r="E5328" i="1"/>
  <c r="F5328" i="1"/>
  <c r="E5329" i="1"/>
  <c r="F5329" i="1"/>
  <c r="J5329" i="1" s="1"/>
  <c r="K5329" i="1" s="1"/>
  <c r="E5330" i="1"/>
  <c r="F5330" i="1"/>
  <c r="E5331" i="1"/>
  <c r="F5331" i="1"/>
  <c r="E5332" i="1"/>
  <c r="F5332" i="1"/>
  <c r="J5332" i="1" s="1"/>
  <c r="K5332" i="1" s="1"/>
  <c r="E5333" i="1"/>
  <c r="F5333" i="1"/>
  <c r="E5334" i="1"/>
  <c r="F5334" i="1"/>
  <c r="E5335" i="1"/>
  <c r="F5335" i="1"/>
  <c r="J5335" i="1" s="1"/>
  <c r="K5335" i="1" s="1"/>
  <c r="E5336" i="1"/>
  <c r="F5336" i="1"/>
  <c r="E5337" i="1"/>
  <c r="F5337" i="1"/>
  <c r="E5338" i="1"/>
  <c r="F5338" i="1"/>
  <c r="J5338" i="1" s="1"/>
  <c r="K5338" i="1" s="1"/>
  <c r="E5339" i="1"/>
  <c r="F5339" i="1"/>
  <c r="E5340" i="1"/>
  <c r="F5340" i="1"/>
  <c r="E5341" i="1"/>
  <c r="F5341" i="1"/>
  <c r="J5341" i="1" s="1"/>
  <c r="K5341" i="1" s="1"/>
  <c r="E5342" i="1"/>
  <c r="F5342" i="1"/>
  <c r="E5343" i="1"/>
  <c r="F5343" i="1"/>
  <c r="E5344" i="1"/>
  <c r="F5344" i="1"/>
  <c r="J5344" i="1" s="1"/>
  <c r="K5344" i="1" s="1"/>
  <c r="E5345" i="1"/>
  <c r="F5345" i="1"/>
  <c r="E5346" i="1"/>
  <c r="F5346" i="1"/>
  <c r="E5347" i="1"/>
  <c r="F5347" i="1"/>
  <c r="J5347" i="1" s="1"/>
  <c r="K5347" i="1" s="1"/>
  <c r="E5348" i="1"/>
  <c r="F5348" i="1"/>
  <c r="E5349" i="1"/>
  <c r="F5349" i="1"/>
  <c r="E5350" i="1"/>
  <c r="F5350" i="1"/>
  <c r="J5350" i="1" s="1"/>
  <c r="K5350" i="1" s="1"/>
  <c r="E5351" i="1"/>
  <c r="F5351" i="1"/>
  <c r="E5352" i="1"/>
  <c r="F5352" i="1"/>
  <c r="E5353" i="1"/>
  <c r="F5353" i="1"/>
  <c r="J5353" i="1" s="1"/>
  <c r="K5353" i="1" s="1"/>
  <c r="E5354" i="1"/>
  <c r="F5354" i="1"/>
  <c r="E5355" i="1"/>
  <c r="F5355" i="1"/>
  <c r="E5356" i="1"/>
  <c r="F5356" i="1"/>
  <c r="J5356" i="1" s="1"/>
  <c r="K5356" i="1" s="1"/>
  <c r="E5357" i="1"/>
  <c r="F5357" i="1"/>
  <c r="E5358" i="1"/>
  <c r="F5358" i="1"/>
  <c r="E5359" i="1"/>
  <c r="F5359" i="1"/>
  <c r="J5359" i="1" s="1"/>
  <c r="K5359" i="1" s="1"/>
  <c r="E5360" i="1"/>
  <c r="F5360" i="1"/>
  <c r="E5361" i="1"/>
  <c r="F5361" i="1"/>
  <c r="E5362" i="1"/>
  <c r="F5362" i="1"/>
  <c r="J5362" i="1" s="1"/>
  <c r="K5362" i="1" s="1"/>
  <c r="E5363" i="1"/>
  <c r="F5363" i="1"/>
  <c r="E5364" i="1"/>
  <c r="F5364" i="1"/>
  <c r="E5365" i="1"/>
  <c r="F5365" i="1"/>
  <c r="J5365" i="1" s="1"/>
  <c r="K5365" i="1" s="1"/>
  <c r="E5366" i="1"/>
  <c r="F5366" i="1"/>
  <c r="E5367" i="1"/>
  <c r="F5367" i="1"/>
  <c r="E5368" i="1"/>
  <c r="F5368" i="1"/>
  <c r="J5368" i="1" s="1"/>
  <c r="K5368" i="1" s="1"/>
  <c r="E5369" i="1"/>
  <c r="F5369" i="1"/>
  <c r="E5370" i="1"/>
  <c r="F5370" i="1"/>
  <c r="E5371" i="1"/>
  <c r="F5371" i="1"/>
  <c r="J5371" i="1" s="1"/>
  <c r="K5371" i="1" s="1"/>
  <c r="E5372" i="1"/>
  <c r="F5372" i="1"/>
  <c r="E5373" i="1"/>
  <c r="F5373" i="1"/>
  <c r="E5374" i="1"/>
  <c r="F5374" i="1"/>
  <c r="J5374" i="1" s="1"/>
  <c r="K5374" i="1" s="1"/>
  <c r="E5375" i="1"/>
  <c r="F5375" i="1"/>
  <c r="E5376" i="1"/>
  <c r="F5376" i="1"/>
  <c r="E5377" i="1"/>
  <c r="F5377" i="1"/>
  <c r="J5377" i="1" s="1"/>
  <c r="K5377" i="1" s="1"/>
  <c r="E5378" i="1"/>
  <c r="F5378" i="1"/>
  <c r="E5379" i="1"/>
  <c r="F5379" i="1"/>
  <c r="E5380" i="1"/>
  <c r="F5380" i="1"/>
  <c r="J5380" i="1" s="1"/>
  <c r="K5380" i="1" s="1"/>
  <c r="E5381" i="1"/>
  <c r="F5381" i="1"/>
  <c r="E5382" i="1"/>
  <c r="F5382" i="1"/>
  <c r="E5383" i="1"/>
  <c r="F5383" i="1"/>
  <c r="J5383" i="1" s="1"/>
  <c r="K5383" i="1" s="1"/>
  <c r="E5384" i="1"/>
  <c r="F5384" i="1"/>
  <c r="E5385" i="1"/>
  <c r="F5385" i="1"/>
  <c r="E5386" i="1"/>
  <c r="F5386" i="1"/>
  <c r="J5386" i="1" s="1"/>
  <c r="K5386" i="1" s="1"/>
  <c r="E5387" i="1"/>
  <c r="F5387" i="1"/>
  <c r="E5388" i="1"/>
  <c r="F5388" i="1"/>
  <c r="E5389" i="1"/>
  <c r="F5389" i="1"/>
  <c r="J5389" i="1" s="1"/>
  <c r="K5389" i="1" s="1"/>
  <c r="E5390" i="1"/>
  <c r="F5390" i="1"/>
  <c r="E5391" i="1"/>
  <c r="F5391" i="1"/>
  <c r="E5392" i="1"/>
  <c r="F5392" i="1"/>
  <c r="J5392" i="1" s="1"/>
  <c r="K5392" i="1" s="1"/>
  <c r="E5393" i="1"/>
  <c r="F5393" i="1"/>
  <c r="E5394" i="1"/>
  <c r="F5394" i="1"/>
  <c r="E5395" i="1"/>
  <c r="F5395" i="1"/>
  <c r="J5395" i="1" s="1"/>
  <c r="K5395" i="1" s="1"/>
  <c r="E5396" i="1"/>
  <c r="F5396" i="1"/>
  <c r="E5397" i="1"/>
  <c r="F5397" i="1"/>
  <c r="E5398" i="1"/>
  <c r="F5398" i="1"/>
  <c r="J5398" i="1" s="1"/>
  <c r="K5398" i="1" s="1"/>
  <c r="E5399" i="1"/>
  <c r="F5399" i="1"/>
  <c r="E5400" i="1"/>
  <c r="F5400" i="1"/>
  <c r="E5401" i="1"/>
  <c r="F5401" i="1"/>
  <c r="J5401" i="1" s="1"/>
  <c r="K5401" i="1" s="1"/>
  <c r="E5402" i="1"/>
  <c r="F5402" i="1"/>
  <c r="E5403" i="1"/>
  <c r="F5403" i="1"/>
  <c r="E5404" i="1"/>
  <c r="F5404" i="1"/>
  <c r="J5404" i="1" s="1"/>
  <c r="K5404" i="1" s="1"/>
  <c r="E5405" i="1"/>
  <c r="F5405" i="1"/>
  <c r="E5406" i="1"/>
  <c r="F5406" i="1"/>
  <c r="E5407" i="1"/>
  <c r="F5407" i="1"/>
  <c r="J5407" i="1" s="1"/>
  <c r="K5407" i="1" s="1"/>
  <c r="E5408" i="1"/>
  <c r="F5408" i="1"/>
  <c r="E5409" i="1"/>
  <c r="F5409" i="1"/>
  <c r="E5410" i="1"/>
  <c r="F5410" i="1"/>
  <c r="J5410" i="1" s="1"/>
  <c r="K5410" i="1" s="1"/>
  <c r="E5411" i="1"/>
  <c r="F5411" i="1"/>
  <c r="E5412" i="1"/>
  <c r="F5412" i="1"/>
  <c r="E5413" i="1"/>
  <c r="F5413" i="1"/>
  <c r="J5413" i="1" s="1"/>
  <c r="K5413" i="1" s="1"/>
  <c r="E5414" i="1"/>
  <c r="F5414" i="1"/>
  <c r="E5415" i="1"/>
  <c r="F5415" i="1"/>
  <c r="E5416" i="1"/>
  <c r="F5416" i="1"/>
  <c r="J5416" i="1" s="1"/>
  <c r="K5416" i="1" s="1"/>
  <c r="E5417" i="1"/>
  <c r="F5417" i="1"/>
  <c r="E5418" i="1"/>
  <c r="F5418" i="1"/>
  <c r="E5419" i="1"/>
  <c r="F5419" i="1"/>
  <c r="J5419" i="1" s="1"/>
  <c r="K5419" i="1" s="1"/>
  <c r="E5420" i="1"/>
  <c r="F5420" i="1"/>
  <c r="E5421" i="1"/>
  <c r="F5421" i="1"/>
  <c r="E5422" i="1"/>
  <c r="F5422" i="1"/>
  <c r="J5422" i="1" s="1"/>
  <c r="K5422" i="1" s="1"/>
  <c r="E5423" i="1"/>
  <c r="F5423" i="1"/>
  <c r="E5424" i="1"/>
  <c r="F5424" i="1"/>
  <c r="E5425" i="1"/>
  <c r="F5425" i="1"/>
  <c r="J5425" i="1" s="1"/>
  <c r="K5425" i="1" s="1"/>
  <c r="E5426" i="1"/>
  <c r="F5426" i="1"/>
  <c r="E5427" i="1"/>
  <c r="F5427" i="1"/>
  <c r="E5428" i="1"/>
  <c r="F5428" i="1"/>
  <c r="J5428" i="1" s="1"/>
  <c r="K5428" i="1" s="1"/>
  <c r="E5429" i="1"/>
  <c r="F5429" i="1"/>
  <c r="E5430" i="1"/>
  <c r="F5430" i="1"/>
  <c r="E5431" i="1"/>
  <c r="F5431" i="1"/>
  <c r="J5431" i="1" s="1"/>
  <c r="K5431" i="1" s="1"/>
  <c r="E5432" i="1"/>
  <c r="F5432" i="1"/>
  <c r="E5433" i="1"/>
  <c r="F5433" i="1"/>
  <c r="E5434" i="1"/>
  <c r="F5434" i="1"/>
  <c r="J5434" i="1" s="1"/>
  <c r="K5434" i="1" s="1"/>
  <c r="E5435" i="1"/>
  <c r="F5435" i="1"/>
  <c r="E5436" i="1"/>
  <c r="F5436" i="1"/>
  <c r="E5437" i="1"/>
  <c r="F5437" i="1"/>
  <c r="J5437" i="1" s="1"/>
  <c r="K5437" i="1" s="1"/>
  <c r="E5438" i="1"/>
  <c r="F5438" i="1"/>
  <c r="E5439" i="1"/>
  <c r="F5439" i="1"/>
  <c r="E5440" i="1"/>
  <c r="F5440" i="1"/>
  <c r="J5440" i="1" s="1"/>
  <c r="K5440" i="1" s="1"/>
  <c r="E5441" i="1"/>
  <c r="F5441" i="1"/>
  <c r="E5442" i="1"/>
  <c r="F5442" i="1"/>
  <c r="E5443" i="1"/>
  <c r="F5443" i="1"/>
  <c r="J5443" i="1" s="1"/>
  <c r="K5443" i="1" s="1"/>
  <c r="E5444" i="1"/>
  <c r="F5444" i="1"/>
  <c r="E5445" i="1"/>
  <c r="F5445" i="1"/>
  <c r="E5446" i="1"/>
  <c r="F5446" i="1"/>
  <c r="J5446" i="1" s="1"/>
  <c r="K5446" i="1" s="1"/>
  <c r="E5447" i="1"/>
  <c r="F5447" i="1"/>
  <c r="E5448" i="1"/>
  <c r="F5448" i="1"/>
  <c r="E5449" i="1"/>
  <c r="F5449" i="1"/>
  <c r="J5449" i="1" s="1"/>
  <c r="K5449" i="1" s="1"/>
  <c r="E5450" i="1"/>
  <c r="F5450" i="1"/>
  <c r="E5451" i="1"/>
  <c r="F5451" i="1"/>
  <c r="E5452" i="1"/>
  <c r="F5452" i="1"/>
  <c r="J5452" i="1" s="1"/>
  <c r="K5452" i="1" s="1"/>
  <c r="E5453" i="1"/>
  <c r="F5453" i="1"/>
  <c r="E5454" i="1"/>
  <c r="F5454" i="1"/>
  <c r="E5455" i="1"/>
  <c r="F5455" i="1"/>
  <c r="J5455" i="1" s="1"/>
  <c r="K5455" i="1" s="1"/>
  <c r="E5456" i="1"/>
  <c r="F5456" i="1"/>
  <c r="E5457" i="1"/>
  <c r="F5457" i="1"/>
  <c r="E5458" i="1"/>
  <c r="F5458" i="1"/>
  <c r="J5458" i="1" s="1"/>
  <c r="K5458" i="1" s="1"/>
  <c r="E5459" i="1"/>
  <c r="F5459" i="1"/>
  <c r="E5460" i="1"/>
  <c r="F5460" i="1"/>
  <c r="E5461" i="1"/>
  <c r="F5461" i="1"/>
  <c r="J5461" i="1" s="1"/>
  <c r="K5461" i="1" s="1"/>
  <c r="E5462" i="1"/>
  <c r="F5462" i="1"/>
  <c r="E5463" i="1"/>
  <c r="F5463" i="1"/>
  <c r="E5464" i="1"/>
  <c r="F5464" i="1"/>
  <c r="J5464" i="1" s="1"/>
  <c r="K5464" i="1" s="1"/>
  <c r="E5465" i="1"/>
  <c r="F5465" i="1"/>
  <c r="E5466" i="1"/>
  <c r="F5466" i="1"/>
  <c r="E5467" i="1"/>
  <c r="F5467" i="1"/>
  <c r="J5467" i="1" s="1"/>
  <c r="K5467" i="1" s="1"/>
  <c r="E5468" i="1"/>
  <c r="F5468" i="1"/>
  <c r="E5469" i="1"/>
  <c r="F5469" i="1"/>
  <c r="E5470" i="1"/>
  <c r="F5470" i="1"/>
  <c r="J5470" i="1" s="1"/>
  <c r="K5470" i="1" s="1"/>
  <c r="E5471" i="1"/>
  <c r="F5471" i="1"/>
  <c r="E5472" i="1"/>
  <c r="F5472" i="1"/>
  <c r="E5473" i="1"/>
  <c r="F5473" i="1"/>
  <c r="J5473" i="1" s="1"/>
  <c r="K5473" i="1" s="1"/>
  <c r="E5474" i="1"/>
  <c r="F5474" i="1"/>
  <c r="E5475" i="1"/>
  <c r="F5475" i="1"/>
  <c r="E5476" i="1"/>
  <c r="F5476" i="1"/>
  <c r="J5476" i="1" s="1"/>
  <c r="K5476" i="1" s="1"/>
  <c r="E5477" i="1"/>
  <c r="F5477" i="1"/>
  <c r="E5478" i="1"/>
  <c r="F5478" i="1"/>
  <c r="E5479" i="1"/>
  <c r="F5479" i="1"/>
  <c r="J5479" i="1" s="1"/>
  <c r="K5479" i="1" s="1"/>
  <c r="E5480" i="1"/>
  <c r="F5480" i="1"/>
  <c r="E5481" i="1"/>
  <c r="F5481" i="1"/>
  <c r="E5482" i="1"/>
  <c r="F5482" i="1"/>
  <c r="J5482" i="1" s="1"/>
  <c r="K5482" i="1" s="1"/>
  <c r="E5483" i="1"/>
  <c r="F5483" i="1"/>
  <c r="E5484" i="1"/>
  <c r="F5484" i="1"/>
  <c r="E5485" i="1"/>
  <c r="F5485" i="1"/>
  <c r="J5485" i="1" s="1"/>
  <c r="K5485" i="1" s="1"/>
  <c r="E5486" i="1"/>
  <c r="F5486" i="1"/>
  <c r="E5487" i="1"/>
  <c r="F5487" i="1"/>
  <c r="E5488" i="1"/>
  <c r="F5488" i="1"/>
  <c r="J5488" i="1" s="1"/>
  <c r="K5488" i="1" s="1"/>
  <c r="E5489" i="1"/>
  <c r="F5489" i="1"/>
  <c r="E5490" i="1"/>
  <c r="F5490" i="1"/>
  <c r="E5491" i="1"/>
  <c r="F5491" i="1"/>
  <c r="J5491" i="1" s="1"/>
  <c r="K5491" i="1" s="1"/>
  <c r="E5492" i="1"/>
  <c r="F5492" i="1"/>
  <c r="E5493" i="1"/>
  <c r="F5493" i="1"/>
  <c r="E5494" i="1"/>
  <c r="F5494" i="1"/>
  <c r="J5494" i="1" s="1"/>
  <c r="K5494" i="1" s="1"/>
  <c r="E5495" i="1"/>
  <c r="F5495" i="1"/>
  <c r="E5496" i="1"/>
  <c r="F5496" i="1"/>
  <c r="E5497" i="1"/>
  <c r="F5497" i="1"/>
  <c r="J5497" i="1" s="1"/>
  <c r="K5497" i="1" s="1"/>
  <c r="E5498" i="1"/>
  <c r="F5498" i="1"/>
  <c r="E5499" i="1"/>
  <c r="F5499" i="1"/>
  <c r="E5500" i="1"/>
  <c r="F5500" i="1"/>
  <c r="J5500" i="1" s="1"/>
  <c r="K5500" i="1" s="1"/>
  <c r="E5501" i="1"/>
  <c r="F5501" i="1"/>
  <c r="E5502" i="1"/>
  <c r="F5502" i="1"/>
  <c r="E5503" i="1"/>
  <c r="F5503" i="1"/>
  <c r="J5503" i="1" s="1"/>
  <c r="K5503" i="1" s="1"/>
  <c r="E5504" i="1"/>
  <c r="F5504" i="1"/>
  <c r="E5505" i="1"/>
  <c r="F5505" i="1"/>
  <c r="E5506" i="1"/>
  <c r="F5506" i="1"/>
  <c r="J5506" i="1" s="1"/>
  <c r="K5506" i="1" s="1"/>
  <c r="E5507" i="1"/>
  <c r="F5507" i="1"/>
  <c r="E5508" i="1"/>
  <c r="F5508" i="1"/>
  <c r="E5509" i="1"/>
  <c r="F5509" i="1"/>
  <c r="J5509" i="1" s="1"/>
  <c r="K5509" i="1" s="1"/>
  <c r="E5510" i="1"/>
  <c r="F5510" i="1"/>
  <c r="E5511" i="1"/>
  <c r="F5511" i="1"/>
  <c r="E5512" i="1"/>
  <c r="F5512" i="1"/>
  <c r="J5512" i="1" s="1"/>
  <c r="K5512" i="1" s="1"/>
  <c r="E5513" i="1"/>
  <c r="F5513" i="1"/>
  <c r="E5514" i="1"/>
  <c r="F5514" i="1"/>
  <c r="E5515" i="1"/>
  <c r="F5515" i="1"/>
  <c r="J5515" i="1" s="1"/>
  <c r="K5515" i="1" s="1"/>
  <c r="E5516" i="1"/>
  <c r="F5516" i="1"/>
  <c r="E5517" i="1"/>
  <c r="F5517" i="1"/>
  <c r="E5518" i="1"/>
  <c r="F5518" i="1"/>
  <c r="J5518" i="1" s="1"/>
  <c r="K5518" i="1" s="1"/>
  <c r="E5519" i="1"/>
  <c r="F5519" i="1"/>
  <c r="E5520" i="1"/>
  <c r="F5520" i="1"/>
  <c r="E5521" i="1"/>
  <c r="F5521" i="1"/>
  <c r="J5521" i="1" s="1"/>
  <c r="K5521" i="1" s="1"/>
  <c r="E5522" i="1"/>
  <c r="F5522" i="1"/>
  <c r="E5523" i="1"/>
  <c r="F5523" i="1"/>
  <c r="E5524" i="1"/>
  <c r="F5524" i="1"/>
  <c r="J5524" i="1" s="1"/>
  <c r="K5524" i="1" s="1"/>
  <c r="E5525" i="1"/>
  <c r="F5525" i="1"/>
  <c r="E5526" i="1"/>
  <c r="F5526" i="1"/>
  <c r="E5527" i="1"/>
  <c r="F5527" i="1"/>
  <c r="J5527" i="1" s="1"/>
  <c r="K5527" i="1" s="1"/>
  <c r="E5528" i="1"/>
  <c r="F5528" i="1"/>
  <c r="E5529" i="1"/>
  <c r="F5529" i="1"/>
  <c r="E5530" i="1"/>
  <c r="F5530" i="1"/>
  <c r="J5530" i="1" s="1"/>
  <c r="K5530" i="1" s="1"/>
  <c r="E5531" i="1"/>
  <c r="F5531" i="1"/>
  <c r="E5532" i="1"/>
  <c r="F5532" i="1"/>
  <c r="E5533" i="1"/>
  <c r="F5533" i="1"/>
  <c r="J5533" i="1" s="1"/>
  <c r="K5533" i="1" s="1"/>
  <c r="E5534" i="1"/>
  <c r="F5534" i="1"/>
  <c r="E5535" i="1"/>
  <c r="F5535" i="1"/>
  <c r="E5536" i="1"/>
  <c r="F5536" i="1"/>
  <c r="J5536" i="1" s="1"/>
  <c r="K5536" i="1" s="1"/>
  <c r="E5537" i="1"/>
  <c r="F5537" i="1"/>
  <c r="E5538" i="1"/>
  <c r="F5538" i="1"/>
  <c r="E5539" i="1"/>
  <c r="F5539" i="1"/>
  <c r="J5539" i="1" s="1"/>
  <c r="K5539" i="1" s="1"/>
  <c r="E5540" i="1"/>
  <c r="F5540" i="1"/>
  <c r="E5541" i="1"/>
  <c r="F5541" i="1"/>
  <c r="E5542" i="1"/>
  <c r="F5542" i="1"/>
  <c r="J5542" i="1" s="1"/>
  <c r="K5542" i="1" s="1"/>
  <c r="E5543" i="1"/>
  <c r="F5543" i="1"/>
  <c r="E5544" i="1"/>
  <c r="F5544" i="1"/>
  <c r="E5545" i="1"/>
  <c r="F5545" i="1"/>
  <c r="J5545" i="1" s="1"/>
  <c r="K5545" i="1" s="1"/>
  <c r="E5546" i="1"/>
  <c r="F5546" i="1"/>
  <c r="E5547" i="1"/>
  <c r="F5547" i="1"/>
  <c r="E5548" i="1"/>
  <c r="F5548" i="1"/>
  <c r="J5548" i="1" s="1"/>
  <c r="K5548" i="1" s="1"/>
  <c r="E5549" i="1"/>
  <c r="F5549" i="1"/>
  <c r="E5550" i="1"/>
  <c r="F5550" i="1"/>
  <c r="E5551" i="1"/>
  <c r="F5551" i="1"/>
  <c r="J5551" i="1" s="1"/>
  <c r="K5551" i="1" s="1"/>
  <c r="E5552" i="1"/>
  <c r="F5552" i="1"/>
  <c r="E5553" i="1"/>
  <c r="F5553" i="1"/>
  <c r="E5554" i="1"/>
  <c r="F5554" i="1"/>
  <c r="J5554" i="1" s="1"/>
  <c r="K5554" i="1" s="1"/>
  <c r="E5555" i="1"/>
  <c r="F5555" i="1"/>
  <c r="E5556" i="1"/>
  <c r="F5556" i="1"/>
  <c r="E5557" i="1"/>
  <c r="F5557" i="1"/>
  <c r="J5557" i="1" s="1"/>
  <c r="K5557" i="1" s="1"/>
  <c r="E5558" i="1"/>
  <c r="F5558" i="1"/>
  <c r="E5559" i="1"/>
  <c r="F5559" i="1"/>
  <c r="E5560" i="1"/>
  <c r="F5560" i="1"/>
  <c r="J5560" i="1" s="1"/>
  <c r="K5560" i="1" s="1"/>
  <c r="E5561" i="1"/>
  <c r="F5561" i="1"/>
  <c r="E5562" i="1"/>
  <c r="F5562" i="1"/>
  <c r="E5563" i="1"/>
  <c r="F5563" i="1"/>
  <c r="J5563" i="1" s="1"/>
  <c r="K5563" i="1" s="1"/>
  <c r="E5564" i="1"/>
  <c r="F5564" i="1"/>
  <c r="E5565" i="1"/>
  <c r="F5565" i="1"/>
  <c r="E5566" i="1"/>
  <c r="F5566" i="1"/>
  <c r="J5566" i="1" s="1"/>
  <c r="K5566" i="1" s="1"/>
  <c r="E5567" i="1"/>
  <c r="F5567" i="1"/>
  <c r="E5568" i="1"/>
  <c r="F5568" i="1"/>
  <c r="E5569" i="1"/>
  <c r="F5569" i="1"/>
  <c r="J5569" i="1" s="1"/>
  <c r="K5569" i="1" s="1"/>
  <c r="E5570" i="1"/>
  <c r="F5570" i="1"/>
  <c r="E5571" i="1"/>
  <c r="F5571" i="1"/>
  <c r="E5572" i="1"/>
  <c r="F5572" i="1"/>
  <c r="J5572" i="1" s="1"/>
  <c r="K5572" i="1" s="1"/>
  <c r="E5573" i="1"/>
  <c r="F5573" i="1"/>
  <c r="E5574" i="1"/>
  <c r="F5574" i="1"/>
  <c r="E5575" i="1"/>
  <c r="F5575" i="1"/>
  <c r="J5575" i="1" s="1"/>
  <c r="K5575" i="1" s="1"/>
  <c r="E5576" i="1"/>
  <c r="F5576" i="1"/>
  <c r="E5577" i="1"/>
  <c r="F5577" i="1"/>
  <c r="E5578" i="1"/>
  <c r="F5578" i="1"/>
  <c r="J5578" i="1" s="1"/>
  <c r="K5578" i="1" s="1"/>
  <c r="E5579" i="1"/>
  <c r="F5579" i="1"/>
  <c r="E5580" i="1"/>
  <c r="F5580" i="1"/>
  <c r="E5581" i="1"/>
  <c r="F5581" i="1"/>
  <c r="J5581" i="1" s="1"/>
  <c r="K5581" i="1" s="1"/>
  <c r="E5582" i="1"/>
  <c r="F5582" i="1"/>
  <c r="E5583" i="1"/>
  <c r="F5583" i="1"/>
  <c r="E5584" i="1"/>
  <c r="F5584" i="1"/>
  <c r="J5584" i="1" s="1"/>
  <c r="K5584" i="1" s="1"/>
  <c r="E5585" i="1"/>
  <c r="F5585" i="1"/>
  <c r="E5586" i="1"/>
  <c r="F5586" i="1"/>
  <c r="E5587" i="1"/>
  <c r="F5587" i="1"/>
  <c r="J5587" i="1" s="1"/>
  <c r="K5587" i="1" s="1"/>
  <c r="E5588" i="1"/>
  <c r="F5588" i="1"/>
  <c r="E5589" i="1"/>
  <c r="F5589" i="1"/>
  <c r="E5590" i="1"/>
  <c r="F5590" i="1"/>
  <c r="J5590" i="1" s="1"/>
  <c r="K5590" i="1" s="1"/>
  <c r="E5591" i="1"/>
  <c r="F5591" i="1"/>
  <c r="E5592" i="1"/>
  <c r="F5592" i="1"/>
  <c r="E5593" i="1"/>
  <c r="F5593" i="1"/>
  <c r="J5593" i="1" s="1"/>
  <c r="K5593" i="1" s="1"/>
  <c r="E5594" i="1"/>
  <c r="F5594" i="1"/>
  <c r="E5595" i="1"/>
  <c r="F5595" i="1"/>
  <c r="E5596" i="1"/>
  <c r="F5596" i="1"/>
  <c r="J5596" i="1" s="1"/>
  <c r="K5596" i="1" s="1"/>
  <c r="E5597" i="1"/>
  <c r="F5597" i="1"/>
  <c r="E5598" i="1"/>
  <c r="F5598" i="1"/>
  <c r="E5599" i="1"/>
  <c r="F5599" i="1"/>
  <c r="J5599" i="1" s="1"/>
  <c r="K5599" i="1" s="1"/>
  <c r="E5600" i="1"/>
  <c r="F5600" i="1"/>
  <c r="E5601" i="1"/>
  <c r="F5601" i="1"/>
  <c r="E5602" i="1"/>
  <c r="F5602" i="1"/>
  <c r="J5602" i="1" s="1"/>
  <c r="K5602" i="1" s="1"/>
  <c r="E5603" i="1"/>
  <c r="F5603" i="1"/>
  <c r="E5604" i="1"/>
  <c r="F5604" i="1"/>
  <c r="E5605" i="1"/>
  <c r="F5605" i="1"/>
  <c r="J5605" i="1" s="1"/>
  <c r="K5605" i="1" s="1"/>
  <c r="E5606" i="1"/>
  <c r="F5606" i="1"/>
  <c r="E5607" i="1"/>
  <c r="F5607" i="1"/>
  <c r="E5608" i="1"/>
  <c r="F5608" i="1"/>
  <c r="J5608" i="1" s="1"/>
  <c r="K5608" i="1" s="1"/>
  <c r="E5609" i="1"/>
  <c r="F5609" i="1"/>
  <c r="E5610" i="1"/>
  <c r="F5610" i="1"/>
  <c r="E5611" i="1"/>
  <c r="F5611" i="1"/>
  <c r="J5611" i="1" s="1"/>
  <c r="K5611" i="1" s="1"/>
  <c r="E5612" i="1"/>
  <c r="F5612" i="1"/>
  <c r="E5613" i="1"/>
  <c r="F5613" i="1"/>
  <c r="E5614" i="1"/>
  <c r="F5614" i="1"/>
  <c r="J5614" i="1" s="1"/>
  <c r="K5614" i="1" s="1"/>
  <c r="E5615" i="1"/>
  <c r="F5615" i="1"/>
  <c r="E5616" i="1"/>
  <c r="F5616" i="1"/>
  <c r="E5617" i="1"/>
  <c r="F5617" i="1"/>
  <c r="J5617" i="1" s="1"/>
  <c r="K5617" i="1" s="1"/>
  <c r="E5618" i="1"/>
  <c r="F5618" i="1"/>
  <c r="E5619" i="1"/>
  <c r="F5619" i="1"/>
  <c r="E5620" i="1"/>
  <c r="F5620" i="1"/>
  <c r="J5620" i="1" s="1"/>
  <c r="K5620" i="1" s="1"/>
  <c r="E5621" i="1"/>
  <c r="F5621" i="1"/>
  <c r="E5622" i="1"/>
  <c r="F5622" i="1"/>
  <c r="E5623" i="1"/>
  <c r="F5623" i="1"/>
  <c r="J5623" i="1" s="1"/>
  <c r="K5623" i="1" s="1"/>
  <c r="E5624" i="1"/>
  <c r="F5624" i="1"/>
  <c r="E5625" i="1"/>
  <c r="F5625" i="1"/>
  <c r="E5626" i="1"/>
  <c r="F5626" i="1"/>
  <c r="J5626" i="1" s="1"/>
  <c r="K5626" i="1" s="1"/>
  <c r="E5627" i="1"/>
  <c r="F5627" i="1"/>
  <c r="E5628" i="1"/>
  <c r="F5628" i="1"/>
  <c r="E5629" i="1"/>
  <c r="F5629" i="1"/>
  <c r="J5629" i="1" s="1"/>
  <c r="K5629" i="1" s="1"/>
  <c r="E5630" i="1"/>
  <c r="F5630" i="1"/>
  <c r="E5631" i="1"/>
  <c r="F5631" i="1"/>
  <c r="E5632" i="1"/>
  <c r="F5632" i="1"/>
  <c r="J5632" i="1" s="1"/>
  <c r="K5632" i="1" s="1"/>
  <c r="E5633" i="1"/>
  <c r="F5633" i="1"/>
  <c r="E5634" i="1"/>
  <c r="F5634" i="1"/>
  <c r="E5635" i="1"/>
  <c r="F5635" i="1"/>
  <c r="J5635" i="1" s="1"/>
  <c r="K5635" i="1" s="1"/>
  <c r="E5636" i="1"/>
  <c r="F5636" i="1"/>
  <c r="E5637" i="1"/>
  <c r="F5637" i="1"/>
  <c r="E5638" i="1"/>
  <c r="F5638" i="1"/>
  <c r="J5638" i="1" s="1"/>
  <c r="K5638" i="1" s="1"/>
  <c r="E5639" i="1"/>
  <c r="F5639" i="1"/>
  <c r="E5640" i="1"/>
  <c r="F5640" i="1"/>
  <c r="E5641" i="1"/>
  <c r="F5641" i="1"/>
  <c r="J5641" i="1" s="1"/>
  <c r="K5641" i="1" s="1"/>
  <c r="E5642" i="1"/>
  <c r="F5642" i="1"/>
  <c r="E5643" i="1"/>
  <c r="F5643" i="1"/>
  <c r="E5644" i="1"/>
  <c r="F5644" i="1"/>
  <c r="J5644" i="1" s="1"/>
  <c r="K5644" i="1" s="1"/>
  <c r="E5645" i="1"/>
  <c r="F5645" i="1"/>
  <c r="E5646" i="1"/>
  <c r="F5646" i="1"/>
  <c r="E5647" i="1"/>
  <c r="F5647" i="1"/>
  <c r="J5647" i="1" s="1"/>
  <c r="K5647" i="1" s="1"/>
  <c r="E5648" i="1"/>
  <c r="F5648" i="1"/>
  <c r="E5649" i="1"/>
  <c r="F5649" i="1"/>
  <c r="E5650" i="1"/>
  <c r="F5650" i="1"/>
  <c r="J5650" i="1" s="1"/>
  <c r="K5650" i="1" s="1"/>
  <c r="E5651" i="1"/>
  <c r="F5651" i="1"/>
  <c r="E5652" i="1"/>
  <c r="F5652" i="1"/>
  <c r="E5653" i="1"/>
  <c r="F5653" i="1"/>
  <c r="J5653" i="1" s="1"/>
  <c r="K5653" i="1" s="1"/>
  <c r="E5654" i="1"/>
  <c r="F5654" i="1"/>
  <c r="E5655" i="1"/>
  <c r="F5655" i="1"/>
  <c r="E5656" i="1"/>
  <c r="F5656" i="1"/>
  <c r="J5656" i="1" s="1"/>
  <c r="K5656" i="1" s="1"/>
  <c r="E5657" i="1"/>
  <c r="F5657" i="1"/>
  <c r="E5658" i="1"/>
  <c r="F5658" i="1"/>
  <c r="E5659" i="1"/>
  <c r="F5659" i="1"/>
  <c r="J5659" i="1" s="1"/>
  <c r="K5659" i="1" s="1"/>
  <c r="E5660" i="1"/>
  <c r="F5660" i="1"/>
  <c r="E5661" i="1"/>
  <c r="F5661" i="1"/>
  <c r="E5662" i="1"/>
  <c r="F5662" i="1"/>
  <c r="J5662" i="1" s="1"/>
  <c r="K5662" i="1" s="1"/>
  <c r="E5663" i="1"/>
  <c r="F5663" i="1"/>
  <c r="E5664" i="1"/>
  <c r="F5664" i="1"/>
  <c r="E5665" i="1"/>
  <c r="F5665" i="1"/>
  <c r="J5665" i="1" s="1"/>
  <c r="K5665" i="1" s="1"/>
  <c r="E5666" i="1"/>
  <c r="F5666" i="1"/>
  <c r="E5667" i="1"/>
  <c r="F5667" i="1"/>
  <c r="E5668" i="1"/>
  <c r="F5668" i="1"/>
  <c r="J5668" i="1" s="1"/>
  <c r="K5668" i="1" s="1"/>
  <c r="E5669" i="1"/>
  <c r="F5669" i="1"/>
  <c r="E5670" i="1"/>
  <c r="F5670" i="1"/>
  <c r="E5671" i="1"/>
  <c r="F5671" i="1"/>
  <c r="J5671" i="1" s="1"/>
  <c r="K5671" i="1" s="1"/>
  <c r="E5672" i="1"/>
  <c r="F5672" i="1"/>
  <c r="E5673" i="1"/>
  <c r="F5673" i="1"/>
  <c r="E5674" i="1"/>
  <c r="F5674" i="1"/>
  <c r="J5674" i="1" s="1"/>
  <c r="K5674" i="1" s="1"/>
  <c r="E5675" i="1"/>
  <c r="F5675" i="1"/>
  <c r="E5676" i="1"/>
  <c r="F5676" i="1"/>
  <c r="E5677" i="1"/>
  <c r="F5677" i="1"/>
  <c r="J5677" i="1" s="1"/>
  <c r="K5677" i="1" s="1"/>
  <c r="E5678" i="1"/>
  <c r="F5678" i="1"/>
  <c r="E5679" i="1"/>
  <c r="F5679" i="1"/>
  <c r="E5680" i="1"/>
  <c r="F5680" i="1"/>
  <c r="J5680" i="1" s="1"/>
  <c r="K5680" i="1" s="1"/>
  <c r="E5681" i="1"/>
  <c r="F5681" i="1"/>
  <c r="E5682" i="1"/>
  <c r="F5682" i="1"/>
  <c r="E5683" i="1"/>
  <c r="F5683" i="1"/>
  <c r="J5683" i="1" s="1"/>
  <c r="K5683" i="1" s="1"/>
  <c r="E5684" i="1"/>
  <c r="F5684" i="1"/>
  <c r="E5685" i="1"/>
  <c r="F5685" i="1"/>
  <c r="E5686" i="1"/>
  <c r="F5686" i="1"/>
  <c r="J5686" i="1" s="1"/>
  <c r="K5686" i="1" s="1"/>
  <c r="E5687" i="1"/>
  <c r="F5687" i="1"/>
  <c r="E5688" i="1"/>
  <c r="F5688" i="1"/>
  <c r="E5689" i="1"/>
  <c r="F5689" i="1"/>
  <c r="J5689" i="1" s="1"/>
  <c r="K5689" i="1" s="1"/>
  <c r="E5690" i="1"/>
  <c r="F5690" i="1"/>
  <c r="E5691" i="1"/>
  <c r="F5691" i="1"/>
  <c r="E5692" i="1"/>
  <c r="F5692" i="1"/>
  <c r="J5692" i="1" s="1"/>
  <c r="K5692" i="1" s="1"/>
  <c r="E5693" i="1"/>
  <c r="F5693" i="1"/>
  <c r="E5694" i="1"/>
  <c r="F5694" i="1"/>
  <c r="E5695" i="1"/>
  <c r="F5695" i="1"/>
  <c r="J5695" i="1" s="1"/>
  <c r="K5695" i="1" s="1"/>
  <c r="E5696" i="1"/>
  <c r="F5696" i="1"/>
  <c r="E5697" i="1"/>
  <c r="F5697" i="1"/>
  <c r="E5698" i="1"/>
  <c r="F5698" i="1"/>
  <c r="J5698" i="1" s="1"/>
  <c r="K5698" i="1" s="1"/>
  <c r="E5699" i="1"/>
  <c r="F5699" i="1"/>
  <c r="E5700" i="1"/>
  <c r="F5700" i="1"/>
  <c r="E5701" i="1"/>
  <c r="F5701" i="1"/>
  <c r="J5701" i="1" s="1"/>
  <c r="K5701" i="1" s="1"/>
  <c r="E5702" i="1"/>
  <c r="F5702" i="1"/>
  <c r="E5703" i="1"/>
  <c r="F5703" i="1"/>
  <c r="E5704" i="1"/>
  <c r="F5704" i="1"/>
  <c r="J5704" i="1" s="1"/>
  <c r="K5704" i="1" s="1"/>
  <c r="E5705" i="1"/>
  <c r="F5705" i="1"/>
  <c r="E5706" i="1"/>
  <c r="F5706" i="1"/>
  <c r="E5707" i="1"/>
  <c r="F5707" i="1"/>
  <c r="J5707" i="1" s="1"/>
  <c r="K5707" i="1" s="1"/>
  <c r="E5708" i="1"/>
  <c r="F5708" i="1"/>
  <c r="E5709" i="1"/>
  <c r="F5709" i="1"/>
  <c r="E5710" i="1"/>
  <c r="F5710" i="1"/>
  <c r="J5710" i="1" s="1"/>
  <c r="K5710" i="1" s="1"/>
  <c r="E5711" i="1"/>
  <c r="F5711" i="1"/>
  <c r="E5712" i="1"/>
  <c r="F5712" i="1"/>
  <c r="E5713" i="1"/>
  <c r="F5713" i="1"/>
  <c r="J5713" i="1" s="1"/>
  <c r="K5713" i="1" s="1"/>
  <c r="E5714" i="1"/>
  <c r="F5714" i="1"/>
  <c r="E5715" i="1"/>
  <c r="F5715" i="1"/>
  <c r="E5716" i="1"/>
  <c r="F5716" i="1"/>
  <c r="J5716" i="1" s="1"/>
  <c r="K5716" i="1" s="1"/>
  <c r="E5717" i="1"/>
  <c r="F5717" i="1"/>
  <c r="E5718" i="1"/>
  <c r="F5718" i="1"/>
  <c r="E5719" i="1"/>
  <c r="F5719" i="1"/>
  <c r="J5719" i="1" s="1"/>
  <c r="K5719" i="1" s="1"/>
  <c r="E5720" i="1"/>
  <c r="F5720" i="1"/>
  <c r="E5721" i="1"/>
  <c r="F5721" i="1"/>
  <c r="E5722" i="1"/>
  <c r="F5722" i="1"/>
  <c r="J5722" i="1" s="1"/>
  <c r="K5722" i="1" s="1"/>
  <c r="E5723" i="1"/>
  <c r="F5723" i="1"/>
  <c r="E5724" i="1"/>
  <c r="F5724" i="1"/>
  <c r="E5725" i="1"/>
  <c r="F5725" i="1"/>
  <c r="J5725" i="1" s="1"/>
  <c r="K5725" i="1" s="1"/>
  <c r="E5726" i="1"/>
  <c r="F5726" i="1"/>
  <c r="E5727" i="1"/>
  <c r="F5727" i="1"/>
  <c r="E5728" i="1"/>
  <c r="F5728" i="1"/>
  <c r="J5728" i="1" s="1"/>
  <c r="K5728" i="1" s="1"/>
  <c r="E5729" i="1"/>
  <c r="F5729" i="1"/>
  <c r="E5730" i="1"/>
  <c r="F5730" i="1"/>
  <c r="E5731" i="1"/>
  <c r="F5731" i="1"/>
  <c r="J5731" i="1" s="1"/>
  <c r="K5731" i="1" s="1"/>
  <c r="E5732" i="1"/>
  <c r="F5732" i="1"/>
  <c r="E5733" i="1"/>
  <c r="F5733" i="1"/>
  <c r="E5734" i="1"/>
  <c r="F5734" i="1"/>
  <c r="J5734" i="1" s="1"/>
  <c r="K5734" i="1" s="1"/>
  <c r="E5735" i="1"/>
  <c r="F5735" i="1"/>
  <c r="E5736" i="1"/>
  <c r="F5736" i="1"/>
  <c r="E5737" i="1"/>
  <c r="F5737" i="1"/>
  <c r="J5737" i="1" s="1"/>
  <c r="K5737" i="1" s="1"/>
  <c r="E5738" i="1"/>
  <c r="F5738" i="1"/>
  <c r="E5739" i="1"/>
  <c r="F5739" i="1"/>
  <c r="E5740" i="1"/>
  <c r="F5740" i="1"/>
  <c r="J5740" i="1" s="1"/>
  <c r="K5740" i="1" s="1"/>
  <c r="E5741" i="1"/>
  <c r="F5741" i="1"/>
  <c r="E5742" i="1"/>
  <c r="F5742" i="1"/>
  <c r="E5743" i="1"/>
  <c r="F5743" i="1"/>
  <c r="J5743" i="1" s="1"/>
  <c r="K5743" i="1" s="1"/>
  <c r="E5744" i="1"/>
  <c r="F5744" i="1"/>
  <c r="E5745" i="1"/>
  <c r="F5745" i="1"/>
  <c r="E5746" i="1"/>
  <c r="F5746" i="1"/>
  <c r="J5746" i="1" s="1"/>
  <c r="K5746" i="1" s="1"/>
  <c r="E5747" i="1"/>
  <c r="F5747" i="1"/>
  <c r="E5748" i="1"/>
  <c r="F5748" i="1"/>
  <c r="E5749" i="1"/>
  <c r="F5749" i="1"/>
  <c r="J5749" i="1" s="1"/>
  <c r="K5749" i="1" s="1"/>
  <c r="E5750" i="1"/>
  <c r="F5750" i="1"/>
  <c r="E5751" i="1"/>
  <c r="F5751" i="1"/>
  <c r="E5752" i="1"/>
  <c r="F5752" i="1"/>
  <c r="J5752" i="1" s="1"/>
  <c r="K5752" i="1" s="1"/>
  <c r="E5753" i="1"/>
  <c r="F5753" i="1"/>
  <c r="E5754" i="1"/>
  <c r="F5754" i="1"/>
  <c r="E5755" i="1"/>
  <c r="F5755" i="1"/>
  <c r="J5755" i="1" s="1"/>
  <c r="K5755" i="1" s="1"/>
  <c r="E5756" i="1"/>
  <c r="F5756" i="1"/>
  <c r="E5757" i="1"/>
  <c r="F5757" i="1"/>
  <c r="E5758" i="1"/>
  <c r="F5758" i="1"/>
  <c r="J5758" i="1" s="1"/>
  <c r="K5758" i="1" s="1"/>
  <c r="E5759" i="1"/>
  <c r="F5759" i="1"/>
  <c r="E5760" i="1"/>
  <c r="F5760" i="1"/>
  <c r="E5761" i="1"/>
  <c r="F5761" i="1"/>
  <c r="J5761" i="1" s="1"/>
  <c r="K5761" i="1" s="1"/>
  <c r="E5762" i="1"/>
  <c r="F5762" i="1"/>
  <c r="E5763" i="1"/>
  <c r="F5763" i="1"/>
  <c r="E5764" i="1"/>
  <c r="F5764" i="1"/>
  <c r="J5764" i="1" s="1"/>
  <c r="K5764" i="1" s="1"/>
  <c r="E5765" i="1"/>
  <c r="F5765" i="1"/>
  <c r="E5766" i="1"/>
  <c r="F5766" i="1"/>
  <c r="E5767" i="1"/>
  <c r="F5767" i="1"/>
  <c r="J5767" i="1" s="1"/>
  <c r="K5767" i="1" s="1"/>
  <c r="E5768" i="1"/>
  <c r="F5768" i="1"/>
  <c r="E5769" i="1"/>
  <c r="F5769" i="1"/>
  <c r="E5770" i="1"/>
  <c r="F5770" i="1"/>
  <c r="J5770" i="1" s="1"/>
  <c r="K5770" i="1" s="1"/>
  <c r="E5771" i="1"/>
  <c r="F5771" i="1"/>
  <c r="E5772" i="1"/>
  <c r="F5772" i="1"/>
  <c r="E5773" i="1"/>
  <c r="F5773" i="1"/>
  <c r="J5773" i="1" s="1"/>
  <c r="K5773" i="1" s="1"/>
  <c r="E5774" i="1"/>
  <c r="F5774" i="1"/>
  <c r="E5775" i="1"/>
  <c r="F5775" i="1"/>
  <c r="E5776" i="1"/>
  <c r="F5776" i="1"/>
  <c r="J5776" i="1" s="1"/>
  <c r="K5776" i="1" s="1"/>
  <c r="E5777" i="1"/>
  <c r="F5777" i="1"/>
  <c r="E5778" i="1"/>
  <c r="F5778" i="1"/>
  <c r="E5779" i="1"/>
  <c r="F5779" i="1"/>
  <c r="J5779" i="1" s="1"/>
  <c r="K5779" i="1" s="1"/>
  <c r="E5780" i="1"/>
  <c r="F5780" i="1"/>
  <c r="E5781" i="1"/>
  <c r="F5781" i="1"/>
  <c r="E5782" i="1"/>
  <c r="F5782" i="1"/>
  <c r="J5782" i="1" s="1"/>
  <c r="K5782" i="1" s="1"/>
  <c r="E5783" i="1"/>
  <c r="F5783" i="1"/>
  <c r="E5784" i="1"/>
  <c r="F5784" i="1"/>
  <c r="E5785" i="1"/>
  <c r="F5785" i="1"/>
  <c r="J5785" i="1" s="1"/>
  <c r="K5785" i="1" s="1"/>
  <c r="E5786" i="1"/>
  <c r="F5786" i="1"/>
  <c r="E5787" i="1"/>
  <c r="F5787" i="1"/>
  <c r="E5788" i="1"/>
  <c r="F5788" i="1"/>
  <c r="J5788" i="1" s="1"/>
  <c r="K5788" i="1" s="1"/>
  <c r="E5789" i="1"/>
  <c r="F5789" i="1"/>
  <c r="E5790" i="1"/>
  <c r="F5790" i="1"/>
  <c r="E5791" i="1"/>
  <c r="F5791" i="1"/>
  <c r="J5791" i="1" s="1"/>
  <c r="K5791" i="1" s="1"/>
  <c r="E5792" i="1"/>
  <c r="F5792" i="1"/>
  <c r="E5793" i="1"/>
  <c r="F5793" i="1"/>
  <c r="E5794" i="1"/>
  <c r="F5794" i="1"/>
  <c r="J5794" i="1" s="1"/>
  <c r="K5794" i="1" s="1"/>
  <c r="E5795" i="1"/>
  <c r="F5795" i="1"/>
  <c r="E5796" i="1"/>
  <c r="F5796" i="1"/>
  <c r="E5797" i="1"/>
  <c r="F5797" i="1"/>
  <c r="J5797" i="1" s="1"/>
  <c r="K5797" i="1" s="1"/>
  <c r="E5798" i="1"/>
  <c r="F5798" i="1"/>
  <c r="E5799" i="1"/>
  <c r="F5799" i="1"/>
  <c r="E5800" i="1"/>
  <c r="F5800" i="1"/>
  <c r="J5800" i="1" s="1"/>
  <c r="K5800" i="1" s="1"/>
  <c r="E5801" i="1"/>
  <c r="F5801" i="1"/>
  <c r="E5802" i="1"/>
  <c r="F5802" i="1"/>
  <c r="E5803" i="1"/>
  <c r="F5803" i="1"/>
  <c r="J5803" i="1" s="1"/>
  <c r="K5803" i="1" s="1"/>
  <c r="E5804" i="1"/>
  <c r="F5804" i="1"/>
  <c r="E5805" i="1"/>
  <c r="F5805" i="1"/>
  <c r="E5806" i="1"/>
  <c r="F5806" i="1"/>
  <c r="J5806" i="1" s="1"/>
  <c r="K5806" i="1" s="1"/>
  <c r="E5807" i="1"/>
  <c r="F5807" i="1"/>
  <c r="E5808" i="1"/>
  <c r="F5808" i="1"/>
  <c r="E5809" i="1"/>
  <c r="F5809" i="1"/>
  <c r="J5809" i="1" s="1"/>
  <c r="K5809" i="1" s="1"/>
  <c r="E5810" i="1"/>
  <c r="F5810" i="1"/>
  <c r="E5811" i="1"/>
  <c r="F5811" i="1"/>
  <c r="E5812" i="1"/>
  <c r="F5812" i="1"/>
  <c r="J5812" i="1" s="1"/>
  <c r="K5812" i="1" s="1"/>
  <c r="E5813" i="1"/>
  <c r="F5813" i="1"/>
  <c r="E5814" i="1"/>
  <c r="F5814" i="1"/>
  <c r="E5815" i="1"/>
  <c r="F5815" i="1"/>
  <c r="J5815" i="1" s="1"/>
  <c r="K5815" i="1" s="1"/>
  <c r="E5816" i="1"/>
  <c r="F5816" i="1"/>
  <c r="E5817" i="1"/>
  <c r="F5817" i="1"/>
  <c r="E5818" i="1"/>
  <c r="F5818" i="1"/>
  <c r="J5818" i="1" s="1"/>
  <c r="K5818" i="1" s="1"/>
  <c r="E5819" i="1"/>
  <c r="F5819" i="1"/>
  <c r="E5820" i="1"/>
  <c r="F5820" i="1"/>
  <c r="E5821" i="1"/>
  <c r="F5821" i="1"/>
  <c r="J5821" i="1" s="1"/>
  <c r="K5821" i="1" s="1"/>
  <c r="E5822" i="1"/>
  <c r="F5822" i="1"/>
  <c r="E5823" i="1"/>
  <c r="F5823" i="1"/>
  <c r="E5824" i="1"/>
  <c r="F5824" i="1"/>
  <c r="J5824" i="1" s="1"/>
  <c r="K5824" i="1" s="1"/>
  <c r="E5825" i="1"/>
  <c r="F5825" i="1"/>
  <c r="E5826" i="1"/>
  <c r="F5826" i="1"/>
  <c r="E5827" i="1"/>
  <c r="F5827" i="1"/>
  <c r="J5827" i="1" s="1"/>
  <c r="K5827" i="1" s="1"/>
  <c r="E5828" i="1"/>
  <c r="F5828" i="1"/>
  <c r="E5829" i="1"/>
  <c r="F5829" i="1"/>
  <c r="E5830" i="1"/>
  <c r="F5830" i="1"/>
  <c r="J5830" i="1" s="1"/>
  <c r="K5830" i="1" s="1"/>
  <c r="E5831" i="1"/>
  <c r="F5831" i="1"/>
  <c r="E5832" i="1"/>
  <c r="F5832" i="1"/>
  <c r="E5833" i="1"/>
  <c r="F5833" i="1"/>
  <c r="J5833" i="1" s="1"/>
  <c r="K5833" i="1" s="1"/>
  <c r="E5834" i="1"/>
  <c r="F5834" i="1"/>
  <c r="E5835" i="1"/>
  <c r="F5835" i="1"/>
  <c r="E5836" i="1"/>
  <c r="F5836" i="1"/>
  <c r="J5836" i="1" s="1"/>
  <c r="K5836" i="1" s="1"/>
  <c r="E5837" i="1"/>
  <c r="F5837" i="1"/>
  <c r="E5838" i="1"/>
  <c r="F5838" i="1"/>
  <c r="E5839" i="1"/>
  <c r="F5839" i="1"/>
  <c r="J5839" i="1" s="1"/>
  <c r="K5839" i="1" s="1"/>
  <c r="E5840" i="1"/>
  <c r="F5840" i="1"/>
  <c r="E5841" i="1"/>
  <c r="F5841" i="1"/>
  <c r="E5842" i="1"/>
  <c r="F5842" i="1"/>
  <c r="J5842" i="1" s="1"/>
  <c r="K5842" i="1" s="1"/>
  <c r="E5843" i="1"/>
  <c r="F5843" i="1"/>
  <c r="E5844" i="1"/>
  <c r="F5844" i="1"/>
  <c r="E5845" i="1"/>
  <c r="F5845" i="1"/>
  <c r="J5845" i="1" s="1"/>
  <c r="K5845" i="1" s="1"/>
  <c r="E5846" i="1"/>
  <c r="F5846" i="1"/>
  <c r="E5847" i="1"/>
  <c r="F5847" i="1"/>
  <c r="E5848" i="1"/>
  <c r="F5848" i="1"/>
  <c r="J5848" i="1" s="1"/>
  <c r="K5848" i="1" s="1"/>
  <c r="E5849" i="1"/>
  <c r="F5849" i="1"/>
  <c r="E5850" i="1"/>
  <c r="F5850" i="1"/>
  <c r="E5851" i="1"/>
  <c r="F5851" i="1"/>
  <c r="J5851" i="1" s="1"/>
  <c r="K5851" i="1" s="1"/>
  <c r="E5852" i="1"/>
  <c r="F5852" i="1"/>
  <c r="E5853" i="1"/>
  <c r="F5853" i="1"/>
  <c r="E5854" i="1"/>
  <c r="F5854" i="1"/>
  <c r="J5854" i="1" s="1"/>
  <c r="K5854" i="1" s="1"/>
  <c r="E5855" i="1"/>
  <c r="F5855" i="1"/>
  <c r="E5856" i="1"/>
  <c r="F5856" i="1"/>
  <c r="E5857" i="1"/>
  <c r="F5857" i="1"/>
  <c r="J5857" i="1" s="1"/>
  <c r="K5857" i="1" s="1"/>
  <c r="E5858" i="1"/>
  <c r="F5858" i="1"/>
  <c r="E5859" i="1"/>
  <c r="F5859" i="1"/>
  <c r="E5860" i="1"/>
  <c r="F5860" i="1"/>
  <c r="J5860" i="1" s="1"/>
  <c r="K5860" i="1" s="1"/>
  <c r="E5861" i="1"/>
  <c r="F5861" i="1"/>
  <c r="E5862" i="1"/>
  <c r="F5862" i="1"/>
  <c r="E5863" i="1"/>
  <c r="F5863" i="1"/>
  <c r="J5863" i="1" s="1"/>
  <c r="K5863" i="1" s="1"/>
  <c r="E5864" i="1"/>
  <c r="F5864" i="1"/>
  <c r="E5865" i="1"/>
  <c r="F5865" i="1"/>
  <c r="E5866" i="1"/>
  <c r="F5866" i="1"/>
  <c r="J5866" i="1" s="1"/>
  <c r="K5866" i="1" s="1"/>
  <c r="E5867" i="1"/>
  <c r="F5867" i="1"/>
  <c r="E5868" i="1"/>
  <c r="F5868" i="1"/>
  <c r="E5869" i="1"/>
  <c r="F5869" i="1"/>
  <c r="J5869" i="1" s="1"/>
  <c r="K5869" i="1" s="1"/>
  <c r="E5870" i="1"/>
  <c r="F5870" i="1"/>
  <c r="E5871" i="1"/>
  <c r="F5871" i="1"/>
  <c r="E5872" i="1"/>
  <c r="F5872" i="1"/>
  <c r="J5872" i="1" s="1"/>
  <c r="K5872" i="1" s="1"/>
  <c r="E5873" i="1"/>
  <c r="F5873" i="1"/>
  <c r="E5874" i="1"/>
  <c r="F5874" i="1"/>
  <c r="E5875" i="1"/>
  <c r="F5875" i="1"/>
  <c r="J5875" i="1" s="1"/>
  <c r="K5875" i="1" s="1"/>
  <c r="E5876" i="1"/>
  <c r="F5876" i="1"/>
  <c r="E5877" i="1"/>
  <c r="F5877" i="1"/>
  <c r="E5878" i="1"/>
  <c r="F5878" i="1"/>
  <c r="J5878" i="1" s="1"/>
  <c r="K5878" i="1" s="1"/>
  <c r="E5879" i="1"/>
  <c r="F5879" i="1"/>
  <c r="E5880" i="1"/>
  <c r="F5880" i="1"/>
  <c r="E5881" i="1"/>
  <c r="F5881" i="1"/>
  <c r="J5881" i="1" s="1"/>
  <c r="K5881" i="1" s="1"/>
  <c r="E5882" i="1"/>
  <c r="F5882" i="1"/>
  <c r="E5883" i="1"/>
  <c r="F5883" i="1"/>
  <c r="E5884" i="1"/>
  <c r="F5884" i="1"/>
  <c r="J5884" i="1" s="1"/>
  <c r="K5884" i="1" s="1"/>
  <c r="E5885" i="1"/>
  <c r="F5885" i="1"/>
  <c r="E5886" i="1"/>
  <c r="F5886" i="1"/>
  <c r="E5887" i="1"/>
  <c r="F5887" i="1"/>
  <c r="J5887" i="1" s="1"/>
  <c r="K5887" i="1" s="1"/>
  <c r="E5888" i="1"/>
  <c r="F5888" i="1"/>
  <c r="E5889" i="1"/>
  <c r="F5889" i="1"/>
  <c r="E5890" i="1"/>
  <c r="F5890" i="1"/>
  <c r="J5890" i="1" s="1"/>
  <c r="K5890" i="1" s="1"/>
  <c r="E5891" i="1"/>
  <c r="F5891" i="1"/>
  <c r="E5892" i="1"/>
  <c r="F5892" i="1"/>
  <c r="E5893" i="1"/>
  <c r="F5893" i="1"/>
  <c r="J5893" i="1" s="1"/>
  <c r="K5893" i="1" s="1"/>
  <c r="E5894" i="1"/>
  <c r="F5894" i="1"/>
  <c r="E5895" i="1"/>
  <c r="F5895" i="1"/>
  <c r="E5896" i="1"/>
  <c r="F5896" i="1"/>
  <c r="J5896" i="1" s="1"/>
  <c r="K5896" i="1" s="1"/>
  <c r="E5897" i="1"/>
  <c r="F5897" i="1"/>
  <c r="E5898" i="1"/>
  <c r="F5898" i="1"/>
  <c r="E5899" i="1"/>
  <c r="F5899" i="1"/>
  <c r="J5899" i="1" s="1"/>
  <c r="K5899" i="1" s="1"/>
  <c r="E5900" i="1"/>
  <c r="F5900" i="1"/>
  <c r="E5901" i="1"/>
  <c r="F5901" i="1"/>
  <c r="E5902" i="1"/>
  <c r="F5902" i="1"/>
  <c r="J5902" i="1" s="1"/>
  <c r="K5902" i="1" s="1"/>
  <c r="E5903" i="1"/>
  <c r="F5903" i="1"/>
  <c r="E5904" i="1"/>
  <c r="F5904" i="1"/>
  <c r="E5905" i="1"/>
  <c r="F5905" i="1"/>
  <c r="J5905" i="1" s="1"/>
  <c r="K5905" i="1" s="1"/>
  <c r="E5906" i="1"/>
  <c r="F5906" i="1"/>
  <c r="E5907" i="1"/>
  <c r="F5907" i="1"/>
  <c r="E5908" i="1"/>
  <c r="F5908" i="1"/>
  <c r="J5908" i="1" s="1"/>
  <c r="K5908" i="1" s="1"/>
  <c r="E5909" i="1"/>
  <c r="F5909" i="1"/>
  <c r="E5910" i="1"/>
  <c r="F5910" i="1"/>
  <c r="E5911" i="1"/>
  <c r="F5911" i="1"/>
  <c r="J5911" i="1" s="1"/>
  <c r="K5911" i="1" s="1"/>
  <c r="E5912" i="1"/>
  <c r="F5912" i="1"/>
  <c r="E5913" i="1"/>
  <c r="F5913" i="1"/>
  <c r="E5914" i="1"/>
  <c r="F5914" i="1"/>
  <c r="J5914" i="1" s="1"/>
  <c r="K5914" i="1" s="1"/>
  <c r="E5915" i="1"/>
  <c r="F5915" i="1"/>
  <c r="E5916" i="1"/>
  <c r="F5916" i="1"/>
  <c r="E5917" i="1"/>
  <c r="F5917" i="1"/>
  <c r="J5917" i="1" s="1"/>
  <c r="K5917" i="1" s="1"/>
  <c r="E5918" i="1"/>
  <c r="F5918" i="1"/>
  <c r="E5919" i="1"/>
  <c r="F5919" i="1"/>
  <c r="E5920" i="1"/>
  <c r="F5920" i="1"/>
  <c r="J5920" i="1" s="1"/>
  <c r="K5920" i="1" s="1"/>
  <c r="E5921" i="1"/>
  <c r="F5921" i="1"/>
  <c r="E5922" i="1"/>
  <c r="F5922" i="1"/>
  <c r="E5923" i="1"/>
  <c r="F5923" i="1"/>
  <c r="J5923" i="1" s="1"/>
  <c r="K5923" i="1" s="1"/>
  <c r="E5924" i="1"/>
  <c r="F5924" i="1"/>
  <c r="E5925" i="1"/>
  <c r="F5925" i="1"/>
  <c r="E5926" i="1"/>
  <c r="F5926" i="1"/>
  <c r="J5926" i="1" s="1"/>
  <c r="K5926" i="1" s="1"/>
  <c r="E5927" i="1"/>
  <c r="F5927" i="1"/>
  <c r="E5928" i="1"/>
  <c r="F5928" i="1"/>
  <c r="E5929" i="1"/>
  <c r="F5929" i="1"/>
  <c r="J5929" i="1" s="1"/>
  <c r="K5929" i="1" s="1"/>
  <c r="E5930" i="1"/>
  <c r="F5930" i="1"/>
  <c r="E5931" i="1"/>
  <c r="F5931" i="1"/>
  <c r="E5932" i="1"/>
  <c r="F5932" i="1"/>
  <c r="J5932" i="1" s="1"/>
  <c r="K5932" i="1" s="1"/>
  <c r="E5933" i="1"/>
  <c r="F5933" i="1"/>
  <c r="E5934" i="1"/>
  <c r="F5934" i="1"/>
  <c r="E5935" i="1"/>
  <c r="F5935" i="1"/>
  <c r="J5935" i="1" s="1"/>
  <c r="K5935" i="1" s="1"/>
  <c r="E5936" i="1"/>
  <c r="F5936" i="1"/>
  <c r="E5937" i="1"/>
  <c r="F5937" i="1"/>
  <c r="E5938" i="1"/>
  <c r="F5938" i="1"/>
  <c r="J5938" i="1" s="1"/>
  <c r="K5938" i="1" s="1"/>
  <c r="E5939" i="1"/>
  <c r="F5939" i="1"/>
  <c r="E5940" i="1"/>
  <c r="F5940" i="1"/>
  <c r="E5941" i="1"/>
  <c r="F5941" i="1"/>
  <c r="J5941" i="1" s="1"/>
  <c r="K5941" i="1" s="1"/>
  <c r="E5942" i="1"/>
  <c r="F5942" i="1"/>
  <c r="E5943" i="1"/>
  <c r="F5943" i="1"/>
  <c r="E5944" i="1"/>
  <c r="F5944" i="1"/>
  <c r="J5944" i="1" s="1"/>
  <c r="K5944" i="1" s="1"/>
  <c r="E5945" i="1"/>
  <c r="F5945" i="1"/>
  <c r="E5946" i="1"/>
  <c r="F5946" i="1"/>
  <c r="E5947" i="1"/>
  <c r="F5947" i="1"/>
  <c r="J5947" i="1" s="1"/>
  <c r="K5947" i="1" s="1"/>
  <c r="E5948" i="1"/>
  <c r="F5948" i="1"/>
  <c r="E5949" i="1"/>
  <c r="F5949" i="1"/>
  <c r="E5950" i="1"/>
  <c r="F5950" i="1"/>
  <c r="J5950" i="1" s="1"/>
  <c r="K5950" i="1" s="1"/>
  <c r="E5951" i="1"/>
  <c r="F5951" i="1"/>
  <c r="E5952" i="1"/>
  <c r="F5952" i="1"/>
  <c r="E5953" i="1"/>
  <c r="F5953" i="1"/>
  <c r="J5953" i="1" s="1"/>
  <c r="K5953" i="1" s="1"/>
  <c r="E5954" i="1"/>
  <c r="F5954" i="1"/>
  <c r="E5955" i="1"/>
  <c r="F5955" i="1"/>
  <c r="E5956" i="1"/>
  <c r="F5956" i="1"/>
  <c r="J5956" i="1" s="1"/>
  <c r="K5956" i="1" s="1"/>
  <c r="E5957" i="1"/>
  <c r="F5957" i="1"/>
  <c r="E5958" i="1"/>
  <c r="F5958" i="1"/>
  <c r="E5959" i="1"/>
  <c r="F5959" i="1"/>
  <c r="J5959" i="1" s="1"/>
  <c r="K5959" i="1" s="1"/>
  <c r="E5960" i="1"/>
  <c r="F5960" i="1"/>
  <c r="E5961" i="1"/>
  <c r="F5961" i="1"/>
  <c r="E5962" i="1"/>
  <c r="F5962" i="1"/>
  <c r="J5962" i="1" s="1"/>
  <c r="K5962" i="1" s="1"/>
  <c r="E5963" i="1"/>
  <c r="F5963" i="1"/>
  <c r="E5964" i="1"/>
  <c r="F5964" i="1"/>
  <c r="E5965" i="1"/>
  <c r="F5965" i="1"/>
  <c r="J5965" i="1" s="1"/>
  <c r="K5965" i="1" s="1"/>
  <c r="E5966" i="1"/>
  <c r="F5966" i="1"/>
  <c r="E5967" i="1"/>
  <c r="F5967" i="1"/>
  <c r="E5968" i="1"/>
  <c r="F5968" i="1"/>
  <c r="J5968" i="1" s="1"/>
  <c r="K5968" i="1" s="1"/>
  <c r="E5969" i="1"/>
  <c r="F5969" i="1"/>
  <c r="E5970" i="1"/>
  <c r="F5970" i="1"/>
  <c r="E5971" i="1"/>
  <c r="F5971" i="1"/>
  <c r="J5971" i="1" s="1"/>
  <c r="K5971" i="1" s="1"/>
  <c r="E5972" i="1"/>
  <c r="F5972" i="1"/>
  <c r="E5973" i="1"/>
  <c r="F5973" i="1"/>
  <c r="E5974" i="1"/>
  <c r="F5974" i="1"/>
  <c r="J5974" i="1" s="1"/>
  <c r="K5974" i="1" s="1"/>
  <c r="E5975" i="1"/>
  <c r="F5975" i="1"/>
  <c r="E5976" i="1"/>
  <c r="F5976" i="1"/>
  <c r="E5977" i="1"/>
  <c r="F5977" i="1"/>
  <c r="J5977" i="1" s="1"/>
  <c r="K5977" i="1" s="1"/>
  <c r="E5978" i="1"/>
  <c r="F5978" i="1"/>
  <c r="E5979" i="1"/>
  <c r="F5979" i="1"/>
  <c r="E5980" i="1"/>
  <c r="F5980" i="1"/>
  <c r="J5980" i="1" s="1"/>
  <c r="K5980" i="1" s="1"/>
  <c r="E5981" i="1"/>
  <c r="F5981" i="1"/>
  <c r="E5982" i="1"/>
  <c r="F5982" i="1"/>
  <c r="E5983" i="1"/>
  <c r="F5983" i="1"/>
  <c r="J5983" i="1" s="1"/>
  <c r="K5983" i="1" s="1"/>
  <c r="E5984" i="1"/>
  <c r="F5984" i="1"/>
  <c r="E5985" i="1"/>
  <c r="F5985" i="1"/>
  <c r="E5986" i="1"/>
  <c r="F5986" i="1"/>
  <c r="J5986" i="1" s="1"/>
  <c r="K5986" i="1" s="1"/>
  <c r="E5987" i="1"/>
  <c r="F5987" i="1"/>
  <c r="E5988" i="1"/>
  <c r="F5988" i="1"/>
  <c r="E5989" i="1"/>
  <c r="F5989" i="1"/>
  <c r="J5989" i="1" s="1"/>
  <c r="K5989" i="1" s="1"/>
  <c r="E5990" i="1"/>
  <c r="F5990" i="1"/>
  <c r="E5991" i="1"/>
  <c r="F5991" i="1"/>
  <c r="E5992" i="1"/>
  <c r="F5992" i="1"/>
  <c r="J5992" i="1" s="1"/>
  <c r="K5992" i="1" s="1"/>
  <c r="E5993" i="1"/>
  <c r="F5993" i="1"/>
  <c r="E5994" i="1"/>
  <c r="F5994" i="1"/>
  <c r="E5995" i="1"/>
  <c r="F5995" i="1"/>
  <c r="J5995" i="1" s="1"/>
  <c r="K5995" i="1" s="1"/>
  <c r="E5996" i="1"/>
  <c r="F5996" i="1"/>
  <c r="E5997" i="1"/>
  <c r="F5997" i="1"/>
  <c r="E5998" i="1"/>
  <c r="F5998" i="1"/>
  <c r="J5998" i="1" s="1"/>
  <c r="K5998" i="1" s="1"/>
  <c r="E5999" i="1"/>
  <c r="F5999" i="1"/>
  <c r="E6000" i="1"/>
  <c r="F6000" i="1"/>
  <c r="E6001" i="1"/>
  <c r="F6001" i="1"/>
  <c r="J6001" i="1" s="1"/>
  <c r="K6001" i="1" s="1"/>
  <c r="E6002" i="1"/>
  <c r="F6002" i="1"/>
  <c r="E6003" i="1"/>
  <c r="F6003" i="1"/>
  <c r="E6004" i="1"/>
  <c r="F6004" i="1"/>
  <c r="J6004" i="1" s="1"/>
  <c r="K6004" i="1" s="1"/>
  <c r="E6005" i="1"/>
  <c r="F6005" i="1"/>
  <c r="E6006" i="1"/>
  <c r="F6006" i="1"/>
  <c r="E6007" i="1"/>
  <c r="F6007" i="1"/>
  <c r="J6007" i="1" s="1"/>
  <c r="K6007" i="1" s="1"/>
  <c r="E6008" i="1"/>
  <c r="F6008" i="1"/>
  <c r="E6009" i="1"/>
  <c r="F6009" i="1"/>
  <c r="E6010" i="1"/>
  <c r="F6010" i="1"/>
  <c r="J6010" i="1" s="1"/>
  <c r="K6010" i="1" s="1"/>
  <c r="E6011" i="1"/>
  <c r="F6011" i="1"/>
  <c r="E6012" i="1"/>
  <c r="F6012" i="1"/>
  <c r="E6013" i="1"/>
  <c r="F6013" i="1"/>
  <c r="J6013" i="1" s="1"/>
  <c r="K6013" i="1" s="1"/>
  <c r="E6014" i="1"/>
  <c r="F6014" i="1"/>
  <c r="E6015" i="1"/>
  <c r="F6015" i="1"/>
  <c r="E6016" i="1"/>
  <c r="F6016" i="1"/>
  <c r="J6016" i="1" s="1"/>
  <c r="K6016" i="1" s="1"/>
  <c r="E6017" i="1"/>
  <c r="F6017" i="1"/>
  <c r="E6018" i="1"/>
  <c r="F6018" i="1"/>
  <c r="E6019" i="1"/>
  <c r="F6019" i="1"/>
  <c r="J6019" i="1" s="1"/>
  <c r="K6019" i="1" s="1"/>
  <c r="E6020" i="1"/>
  <c r="F6020" i="1"/>
  <c r="E6021" i="1"/>
  <c r="F6021" i="1"/>
  <c r="E6022" i="1"/>
  <c r="F6022" i="1"/>
  <c r="J6022" i="1" s="1"/>
  <c r="K6022" i="1" s="1"/>
  <c r="E6023" i="1"/>
  <c r="F6023" i="1"/>
  <c r="E6024" i="1"/>
  <c r="F6024" i="1"/>
  <c r="E6025" i="1"/>
  <c r="F6025" i="1"/>
  <c r="J6025" i="1" s="1"/>
  <c r="K6025" i="1" s="1"/>
  <c r="E6026" i="1"/>
  <c r="F6026" i="1"/>
  <c r="E6027" i="1"/>
  <c r="F6027" i="1"/>
  <c r="E6028" i="1"/>
  <c r="F6028" i="1"/>
  <c r="J6028" i="1" s="1"/>
  <c r="K6028" i="1" s="1"/>
  <c r="E6029" i="1"/>
  <c r="F6029" i="1"/>
  <c r="E6030" i="1"/>
  <c r="F6030" i="1"/>
  <c r="E6031" i="1"/>
  <c r="F6031" i="1"/>
  <c r="J6031" i="1" s="1"/>
  <c r="K6031" i="1" s="1"/>
  <c r="E6032" i="1"/>
  <c r="F6032" i="1"/>
  <c r="E6033" i="1"/>
  <c r="F6033" i="1"/>
  <c r="E6034" i="1"/>
  <c r="F6034" i="1"/>
  <c r="J6034" i="1" s="1"/>
  <c r="K6034" i="1" s="1"/>
  <c r="E6035" i="1"/>
  <c r="F6035" i="1"/>
  <c r="E6036" i="1"/>
  <c r="F6036" i="1"/>
  <c r="E6037" i="1"/>
  <c r="F6037" i="1"/>
  <c r="J6037" i="1" s="1"/>
  <c r="K6037" i="1" s="1"/>
  <c r="E6038" i="1"/>
  <c r="F6038" i="1"/>
  <c r="E6039" i="1"/>
  <c r="F6039" i="1"/>
  <c r="E6040" i="1"/>
  <c r="F6040" i="1"/>
  <c r="J6040" i="1" s="1"/>
  <c r="K6040" i="1" s="1"/>
  <c r="E6041" i="1"/>
  <c r="F6041" i="1"/>
  <c r="E6042" i="1"/>
  <c r="F6042" i="1"/>
  <c r="E6043" i="1"/>
  <c r="F6043" i="1"/>
  <c r="J6043" i="1" s="1"/>
  <c r="K6043" i="1" s="1"/>
  <c r="E6044" i="1"/>
  <c r="F6044" i="1"/>
  <c r="E6045" i="1"/>
  <c r="F6045" i="1"/>
  <c r="E6046" i="1"/>
  <c r="F6046" i="1"/>
  <c r="J6046" i="1" s="1"/>
  <c r="K6046" i="1" s="1"/>
  <c r="E6047" i="1"/>
  <c r="F6047" i="1"/>
  <c r="E6048" i="1"/>
  <c r="F6048" i="1"/>
  <c r="E6049" i="1"/>
  <c r="F6049" i="1"/>
  <c r="J6049" i="1" s="1"/>
  <c r="K6049" i="1" s="1"/>
  <c r="E6050" i="1"/>
  <c r="F6050" i="1"/>
  <c r="E6051" i="1"/>
  <c r="F6051" i="1"/>
  <c r="E6052" i="1"/>
  <c r="F6052" i="1"/>
  <c r="J6052" i="1" s="1"/>
  <c r="K6052" i="1" s="1"/>
  <c r="E6053" i="1"/>
  <c r="F6053" i="1"/>
  <c r="E6054" i="1"/>
  <c r="F6054" i="1"/>
  <c r="E6055" i="1"/>
  <c r="F6055" i="1"/>
  <c r="J6055" i="1" s="1"/>
  <c r="K6055" i="1" s="1"/>
  <c r="E6056" i="1"/>
  <c r="F6056" i="1"/>
  <c r="E6057" i="1"/>
  <c r="F6057" i="1"/>
  <c r="E6058" i="1"/>
  <c r="F6058" i="1"/>
  <c r="J6058" i="1" s="1"/>
  <c r="K6058" i="1" s="1"/>
  <c r="E6059" i="1"/>
  <c r="F6059" i="1"/>
  <c r="E6060" i="1"/>
  <c r="F6060" i="1"/>
  <c r="E6061" i="1"/>
  <c r="F6061" i="1"/>
  <c r="J6061" i="1" s="1"/>
  <c r="K6061" i="1" s="1"/>
  <c r="E6062" i="1"/>
  <c r="F6062" i="1"/>
  <c r="E6063" i="1"/>
  <c r="F6063" i="1"/>
  <c r="E6064" i="1"/>
  <c r="F6064" i="1"/>
  <c r="J6064" i="1" s="1"/>
  <c r="K6064" i="1" s="1"/>
  <c r="E6065" i="1"/>
  <c r="F6065" i="1"/>
  <c r="E6066" i="1"/>
  <c r="F6066" i="1"/>
  <c r="E6067" i="1"/>
  <c r="F6067" i="1"/>
  <c r="J6067" i="1" s="1"/>
  <c r="K6067" i="1" s="1"/>
  <c r="E6068" i="1"/>
  <c r="F6068" i="1"/>
  <c r="E6069" i="1"/>
  <c r="F6069" i="1"/>
  <c r="E6070" i="1"/>
  <c r="F6070" i="1"/>
  <c r="J6070" i="1" s="1"/>
  <c r="K6070" i="1" s="1"/>
  <c r="E6071" i="1"/>
  <c r="F6071" i="1"/>
  <c r="E6072" i="1"/>
  <c r="F6072" i="1"/>
  <c r="E6073" i="1"/>
  <c r="F6073" i="1"/>
  <c r="J6073" i="1" s="1"/>
  <c r="K6073" i="1" s="1"/>
  <c r="E6074" i="1"/>
  <c r="F6074" i="1"/>
  <c r="E6075" i="1"/>
  <c r="F6075" i="1"/>
  <c r="E6076" i="1"/>
  <c r="F6076" i="1"/>
  <c r="J6076" i="1" s="1"/>
  <c r="K6076" i="1" s="1"/>
  <c r="E6077" i="1"/>
  <c r="F6077" i="1"/>
  <c r="E6078" i="1"/>
  <c r="F6078" i="1"/>
  <c r="E6079" i="1"/>
  <c r="F6079" i="1"/>
  <c r="J6079" i="1" s="1"/>
  <c r="K6079" i="1" s="1"/>
  <c r="E6080" i="1"/>
  <c r="F6080" i="1"/>
  <c r="E6081" i="1"/>
  <c r="F6081" i="1"/>
  <c r="E6082" i="1"/>
  <c r="F6082" i="1"/>
  <c r="J6082" i="1" s="1"/>
  <c r="K6082" i="1" s="1"/>
  <c r="E6083" i="1"/>
  <c r="F6083" i="1"/>
  <c r="E6084" i="1"/>
  <c r="F6084" i="1"/>
  <c r="E6085" i="1"/>
  <c r="F6085" i="1"/>
  <c r="J6085" i="1" s="1"/>
  <c r="K6085" i="1" s="1"/>
  <c r="E6086" i="1"/>
  <c r="F6086" i="1"/>
  <c r="E6087" i="1"/>
  <c r="F6087" i="1"/>
  <c r="E6088" i="1"/>
  <c r="F6088" i="1"/>
  <c r="J6088" i="1" s="1"/>
  <c r="K6088" i="1" s="1"/>
  <c r="E6089" i="1"/>
  <c r="F6089" i="1"/>
  <c r="E6090" i="1"/>
  <c r="F6090" i="1"/>
  <c r="E6091" i="1"/>
  <c r="F6091" i="1"/>
  <c r="J6091" i="1" s="1"/>
  <c r="K6091" i="1" s="1"/>
  <c r="E6092" i="1"/>
  <c r="F6092" i="1"/>
  <c r="E6093" i="1"/>
  <c r="F6093" i="1"/>
  <c r="E6094" i="1"/>
  <c r="F6094" i="1"/>
  <c r="J6094" i="1" s="1"/>
  <c r="K6094" i="1" s="1"/>
  <c r="E6095" i="1"/>
  <c r="F6095" i="1"/>
  <c r="E6096" i="1"/>
  <c r="F6096" i="1"/>
  <c r="E6097" i="1"/>
  <c r="F6097" i="1"/>
  <c r="J6097" i="1" s="1"/>
  <c r="K6097" i="1" s="1"/>
  <c r="E6098" i="1"/>
  <c r="F6098" i="1"/>
  <c r="E6099" i="1"/>
  <c r="F6099" i="1"/>
  <c r="E6100" i="1"/>
  <c r="F6100" i="1"/>
  <c r="J6100" i="1" s="1"/>
  <c r="K6100" i="1" s="1"/>
  <c r="E6101" i="1"/>
  <c r="F6101" i="1"/>
  <c r="E6102" i="1"/>
  <c r="F6102" i="1"/>
  <c r="E6103" i="1"/>
  <c r="F6103" i="1"/>
  <c r="J6103" i="1" s="1"/>
  <c r="K6103" i="1" s="1"/>
  <c r="E6104" i="1"/>
  <c r="F6104" i="1"/>
  <c r="E6105" i="1"/>
  <c r="F6105" i="1"/>
  <c r="E6106" i="1"/>
  <c r="F6106" i="1"/>
  <c r="J6106" i="1" s="1"/>
  <c r="K6106" i="1" s="1"/>
  <c r="E6107" i="1"/>
  <c r="F6107" i="1"/>
  <c r="E6108" i="1"/>
  <c r="F6108" i="1"/>
  <c r="E6109" i="1"/>
  <c r="F6109" i="1"/>
  <c r="J6109" i="1" s="1"/>
  <c r="K6109" i="1" s="1"/>
  <c r="E6110" i="1"/>
  <c r="F6110" i="1"/>
  <c r="E6111" i="1"/>
  <c r="F6111" i="1"/>
  <c r="E6112" i="1"/>
  <c r="F6112" i="1"/>
  <c r="J6112" i="1" s="1"/>
  <c r="K6112" i="1" s="1"/>
  <c r="E6113" i="1"/>
  <c r="F6113" i="1"/>
  <c r="E6114" i="1"/>
  <c r="F6114" i="1"/>
  <c r="E6115" i="1"/>
  <c r="F6115" i="1"/>
  <c r="J6115" i="1" s="1"/>
  <c r="K6115" i="1" s="1"/>
  <c r="E6116" i="1"/>
  <c r="F6116" i="1"/>
  <c r="E6117" i="1"/>
  <c r="F6117" i="1"/>
  <c r="E6118" i="1"/>
  <c r="F6118" i="1"/>
  <c r="J6118" i="1" s="1"/>
  <c r="K6118" i="1" s="1"/>
  <c r="E6119" i="1"/>
  <c r="F6119" i="1"/>
  <c r="E6120" i="1"/>
  <c r="F6120" i="1"/>
  <c r="E6121" i="1"/>
  <c r="F6121" i="1"/>
  <c r="J6121" i="1" s="1"/>
  <c r="K6121" i="1" s="1"/>
  <c r="E6122" i="1"/>
  <c r="F6122" i="1"/>
  <c r="E6123" i="1"/>
  <c r="F6123" i="1"/>
  <c r="E6124" i="1"/>
  <c r="F6124" i="1"/>
  <c r="J6124" i="1" s="1"/>
  <c r="K6124" i="1" s="1"/>
  <c r="E6125" i="1"/>
  <c r="F6125" i="1"/>
  <c r="E6126" i="1"/>
  <c r="F6126" i="1"/>
  <c r="E6127" i="1"/>
  <c r="F6127" i="1"/>
  <c r="J6127" i="1" s="1"/>
  <c r="K6127" i="1" s="1"/>
  <c r="E6128" i="1"/>
  <c r="F6128" i="1"/>
  <c r="E6129" i="1"/>
  <c r="F6129" i="1"/>
  <c r="E6130" i="1"/>
  <c r="F6130" i="1"/>
  <c r="J6130" i="1" s="1"/>
  <c r="K6130" i="1" s="1"/>
  <c r="E6131" i="1"/>
  <c r="F6131" i="1"/>
  <c r="E6132" i="1"/>
  <c r="F6132" i="1"/>
  <c r="E6133" i="1"/>
  <c r="F6133" i="1"/>
  <c r="J6133" i="1" s="1"/>
  <c r="K6133" i="1" s="1"/>
  <c r="E6134" i="1"/>
  <c r="F6134" i="1"/>
  <c r="E6135" i="1"/>
  <c r="F6135" i="1"/>
  <c r="E6136" i="1"/>
  <c r="F6136" i="1"/>
  <c r="J6136" i="1" s="1"/>
  <c r="K6136" i="1" s="1"/>
  <c r="E6137" i="1"/>
  <c r="F6137" i="1"/>
  <c r="E6138" i="1"/>
  <c r="F6138" i="1"/>
  <c r="E6139" i="1"/>
  <c r="F6139" i="1"/>
  <c r="J6139" i="1" s="1"/>
  <c r="K6139" i="1" s="1"/>
  <c r="E6140" i="1"/>
  <c r="F6140" i="1"/>
  <c r="E6141" i="1"/>
  <c r="F6141" i="1"/>
  <c r="E6142" i="1"/>
  <c r="F6142" i="1"/>
  <c r="J6142" i="1" s="1"/>
  <c r="K6142" i="1" s="1"/>
  <c r="E6143" i="1"/>
  <c r="F6143" i="1"/>
  <c r="E6144" i="1"/>
  <c r="F6144" i="1"/>
  <c r="E6145" i="1"/>
  <c r="F6145" i="1"/>
  <c r="J6145" i="1" s="1"/>
  <c r="K6145" i="1" s="1"/>
  <c r="E6146" i="1"/>
  <c r="F6146" i="1"/>
  <c r="E6147" i="1"/>
  <c r="F6147" i="1"/>
  <c r="E6148" i="1"/>
  <c r="F6148" i="1"/>
  <c r="J6148" i="1" s="1"/>
  <c r="K6148" i="1" s="1"/>
  <c r="E6149" i="1"/>
  <c r="F6149" i="1"/>
  <c r="E6150" i="1"/>
  <c r="F6150" i="1"/>
  <c r="E6151" i="1"/>
  <c r="F6151" i="1"/>
  <c r="J6151" i="1" s="1"/>
  <c r="K6151" i="1" s="1"/>
  <c r="E6152" i="1"/>
  <c r="F6152" i="1"/>
  <c r="E6153" i="1"/>
  <c r="F6153" i="1"/>
  <c r="E6154" i="1"/>
  <c r="F6154" i="1"/>
  <c r="J6154" i="1" s="1"/>
  <c r="K6154" i="1" s="1"/>
  <c r="E6155" i="1"/>
  <c r="F6155" i="1"/>
  <c r="E6156" i="1"/>
  <c r="F6156" i="1"/>
  <c r="E6157" i="1"/>
  <c r="F6157" i="1"/>
  <c r="J6157" i="1" s="1"/>
  <c r="K6157" i="1" s="1"/>
  <c r="E6158" i="1"/>
  <c r="F6158" i="1"/>
  <c r="E6159" i="1"/>
  <c r="F6159" i="1"/>
  <c r="E6160" i="1"/>
  <c r="F6160" i="1"/>
  <c r="J6160" i="1" s="1"/>
  <c r="K6160" i="1" s="1"/>
  <c r="E6161" i="1"/>
  <c r="F6161" i="1"/>
  <c r="E6162" i="1"/>
  <c r="F6162" i="1"/>
  <c r="E6163" i="1"/>
  <c r="F6163" i="1"/>
  <c r="J6163" i="1" s="1"/>
  <c r="K6163" i="1" s="1"/>
  <c r="E6164" i="1"/>
  <c r="F6164" i="1"/>
  <c r="E6165" i="1"/>
  <c r="F6165" i="1"/>
  <c r="E6166" i="1"/>
  <c r="F6166" i="1"/>
  <c r="J6166" i="1" s="1"/>
  <c r="K6166" i="1" s="1"/>
  <c r="E6167" i="1"/>
  <c r="F6167" i="1"/>
  <c r="E6168" i="1"/>
  <c r="F6168" i="1"/>
  <c r="E6169" i="1"/>
  <c r="F6169" i="1"/>
  <c r="J6169" i="1" s="1"/>
  <c r="K6169" i="1" s="1"/>
  <c r="E6170" i="1"/>
  <c r="F6170" i="1"/>
  <c r="E6171" i="1"/>
  <c r="F6171" i="1"/>
  <c r="E6172" i="1"/>
  <c r="F6172" i="1"/>
  <c r="J6172" i="1" s="1"/>
  <c r="K6172" i="1" s="1"/>
  <c r="E6173" i="1"/>
  <c r="F6173" i="1"/>
  <c r="E6174" i="1"/>
  <c r="F6174" i="1"/>
  <c r="E6175" i="1"/>
  <c r="F6175" i="1"/>
  <c r="J6175" i="1" s="1"/>
  <c r="K6175" i="1" s="1"/>
  <c r="E6176" i="1"/>
  <c r="F6176" i="1"/>
  <c r="E6177" i="1"/>
  <c r="F6177" i="1"/>
  <c r="E6178" i="1"/>
  <c r="F6178" i="1"/>
  <c r="J6178" i="1" s="1"/>
  <c r="K6178" i="1" s="1"/>
  <c r="E6179" i="1"/>
  <c r="F6179" i="1"/>
  <c r="E6180" i="1"/>
  <c r="F6180" i="1"/>
  <c r="E6181" i="1"/>
  <c r="F6181" i="1"/>
  <c r="J6181" i="1" s="1"/>
  <c r="K6181" i="1" s="1"/>
  <c r="E6182" i="1"/>
  <c r="F6182" i="1"/>
  <c r="E6183" i="1"/>
  <c r="F6183" i="1"/>
  <c r="E6184" i="1"/>
  <c r="F6184" i="1"/>
  <c r="J6184" i="1" s="1"/>
  <c r="K6184" i="1" s="1"/>
  <c r="E6185" i="1"/>
  <c r="F6185" i="1"/>
  <c r="E6186" i="1"/>
  <c r="F6186" i="1"/>
  <c r="E6187" i="1"/>
  <c r="F6187" i="1"/>
  <c r="J6187" i="1" s="1"/>
  <c r="K6187" i="1" s="1"/>
  <c r="E6188" i="1"/>
  <c r="F6188" i="1"/>
  <c r="E6189" i="1"/>
  <c r="F6189" i="1"/>
  <c r="E6190" i="1"/>
  <c r="F6190" i="1"/>
  <c r="J6190" i="1" s="1"/>
  <c r="K6190" i="1" s="1"/>
  <c r="E6191" i="1"/>
  <c r="F6191" i="1"/>
  <c r="E6192" i="1"/>
  <c r="F6192" i="1"/>
  <c r="E6193" i="1"/>
  <c r="F6193" i="1"/>
  <c r="J6193" i="1" s="1"/>
  <c r="K6193" i="1" s="1"/>
  <c r="E6194" i="1"/>
  <c r="F6194" i="1"/>
  <c r="E6195" i="1"/>
  <c r="F6195" i="1"/>
  <c r="E6196" i="1"/>
  <c r="F6196" i="1"/>
  <c r="J6196" i="1" s="1"/>
  <c r="K6196" i="1" s="1"/>
  <c r="E6197" i="1"/>
  <c r="F6197" i="1"/>
  <c r="E6198" i="1"/>
  <c r="F6198" i="1"/>
  <c r="E6199" i="1"/>
  <c r="F6199" i="1"/>
  <c r="J6199" i="1" s="1"/>
  <c r="K6199" i="1" s="1"/>
  <c r="E6200" i="1"/>
  <c r="F6200" i="1"/>
  <c r="E6201" i="1"/>
  <c r="F6201" i="1"/>
  <c r="E6202" i="1"/>
  <c r="F6202" i="1"/>
  <c r="J6202" i="1" s="1"/>
  <c r="K6202" i="1" s="1"/>
  <c r="E6203" i="1"/>
  <c r="F6203" i="1"/>
  <c r="E6204" i="1"/>
  <c r="F6204" i="1"/>
  <c r="E6205" i="1"/>
  <c r="F6205" i="1"/>
  <c r="J6205" i="1" s="1"/>
  <c r="K6205" i="1" s="1"/>
  <c r="E6206" i="1"/>
  <c r="F6206" i="1"/>
  <c r="E6207" i="1"/>
  <c r="F6207" i="1"/>
  <c r="E6208" i="1"/>
  <c r="F6208" i="1"/>
  <c r="J6208" i="1" s="1"/>
  <c r="K6208" i="1" s="1"/>
  <c r="E6209" i="1"/>
  <c r="F6209" i="1"/>
  <c r="E6210" i="1"/>
  <c r="F6210" i="1"/>
  <c r="E6211" i="1"/>
  <c r="F6211" i="1"/>
  <c r="J6211" i="1" s="1"/>
  <c r="K6211" i="1" s="1"/>
  <c r="E6212" i="1"/>
  <c r="F6212" i="1"/>
  <c r="E6213" i="1"/>
  <c r="F6213" i="1"/>
  <c r="E6214" i="1"/>
  <c r="F6214" i="1"/>
  <c r="J6214" i="1" s="1"/>
  <c r="K6214" i="1" s="1"/>
  <c r="E6215" i="1"/>
  <c r="F6215" i="1"/>
  <c r="E6216" i="1"/>
  <c r="F6216" i="1"/>
  <c r="E6217" i="1"/>
  <c r="F6217" i="1"/>
  <c r="J6217" i="1" s="1"/>
  <c r="K6217" i="1" s="1"/>
  <c r="E6218" i="1"/>
  <c r="F6218" i="1"/>
  <c r="E6219" i="1"/>
  <c r="F6219" i="1"/>
  <c r="E6220" i="1"/>
  <c r="F6220" i="1"/>
  <c r="J6220" i="1" s="1"/>
  <c r="K6220" i="1" s="1"/>
  <c r="E6221" i="1"/>
  <c r="F6221" i="1"/>
  <c r="E6222" i="1"/>
  <c r="F6222" i="1"/>
  <c r="E6223" i="1"/>
  <c r="F6223" i="1"/>
  <c r="J6223" i="1" s="1"/>
  <c r="K6223" i="1" s="1"/>
  <c r="E6224" i="1"/>
  <c r="F6224" i="1"/>
  <c r="E6225" i="1"/>
  <c r="F6225" i="1"/>
  <c r="E6226" i="1"/>
  <c r="F6226" i="1"/>
  <c r="J6226" i="1" s="1"/>
  <c r="K6226" i="1" s="1"/>
  <c r="E6227" i="1"/>
  <c r="F6227" i="1"/>
  <c r="E6228" i="1"/>
  <c r="F6228" i="1"/>
  <c r="E6229" i="1"/>
  <c r="F6229" i="1"/>
  <c r="J6229" i="1" s="1"/>
  <c r="K6229" i="1" s="1"/>
  <c r="E6230" i="1"/>
  <c r="F6230" i="1"/>
  <c r="E6231" i="1"/>
  <c r="F6231" i="1"/>
  <c r="E6232" i="1"/>
  <c r="F6232" i="1"/>
  <c r="J6232" i="1" s="1"/>
  <c r="K6232" i="1" s="1"/>
  <c r="E6233" i="1"/>
  <c r="F6233" i="1"/>
  <c r="E6234" i="1"/>
  <c r="F6234" i="1"/>
  <c r="E6235" i="1"/>
  <c r="F6235" i="1"/>
  <c r="J6235" i="1" s="1"/>
  <c r="K6235" i="1" s="1"/>
  <c r="E6236" i="1"/>
  <c r="F6236" i="1"/>
  <c r="E6237" i="1"/>
  <c r="F6237" i="1"/>
  <c r="E6238" i="1"/>
  <c r="F6238" i="1"/>
  <c r="J6238" i="1" s="1"/>
  <c r="K6238" i="1" s="1"/>
  <c r="E6239" i="1"/>
  <c r="F6239" i="1"/>
  <c r="E6240" i="1"/>
  <c r="F6240" i="1"/>
  <c r="E6241" i="1"/>
  <c r="F6241" i="1"/>
  <c r="J6241" i="1" s="1"/>
  <c r="K6241" i="1" s="1"/>
  <c r="E6242" i="1"/>
  <c r="F6242" i="1"/>
  <c r="E6243" i="1"/>
  <c r="F6243" i="1"/>
  <c r="E6244" i="1"/>
  <c r="F6244" i="1"/>
  <c r="J6244" i="1" s="1"/>
  <c r="K6244" i="1" s="1"/>
  <c r="E6245" i="1"/>
  <c r="F6245" i="1"/>
  <c r="E6246" i="1"/>
  <c r="F6246" i="1"/>
  <c r="E6247" i="1"/>
  <c r="F6247" i="1"/>
  <c r="J6247" i="1" s="1"/>
  <c r="K6247" i="1" s="1"/>
  <c r="E6248" i="1"/>
  <c r="F6248" i="1"/>
  <c r="E6249" i="1"/>
  <c r="F6249" i="1"/>
  <c r="E6250" i="1"/>
  <c r="F6250" i="1"/>
  <c r="J6250" i="1" s="1"/>
  <c r="K6250" i="1" s="1"/>
  <c r="E6251" i="1"/>
  <c r="F6251" i="1"/>
  <c r="E6252" i="1"/>
  <c r="F6252" i="1"/>
  <c r="E6253" i="1"/>
  <c r="F6253" i="1"/>
  <c r="J6253" i="1" s="1"/>
  <c r="K6253" i="1" s="1"/>
  <c r="E6254" i="1"/>
  <c r="F6254" i="1"/>
  <c r="E6255" i="1"/>
  <c r="F6255" i="1"/>
  <c r="E6256" i="1"/>
  <c r="F6256" i="1"/>
  <c r="J6256" i="1" s="1"/>
  <c r="K6256" i="1" s="1"/>
  <c r="E6257" i="1"/>
  <c r="F6257" i="1"/>
  <c r="E6258" i="1"/>
  <c r="F6258" i="1"/>
  <c r="E6259" i="1"/>
  <c r="F6259" i="1"/>
  <c r="J6259" i="1" s="1"/>
  <c r="K6259" i="1" s="1"/>
  <c r="E6260" i="1"/>
  <c r="F6260" i="1"/>
  <c r="E6261" i="1"/>
  <c r="F6261" i="1"/>
  <c r="E6262" i="1"/>
  <c r="F6262" i="1"/>
  <c r="J6262" i="1" s="1"/>
  <c r="K6262" i="1" s="1"/>
  <c r="E6263" i="1"/>
  <c r="F6263" i="1"/>
  <c r="E6264" i="1"/>
  <c r="F6264" i="1"/>
  <c r="E6265" i="1"/>
  <c r="F6265" i="1"/>
  <c r="J6265" i="1" s="1"/>
  <c r="K6265" i="1" s="1"/>
  <c r="E6266" i="1"/>
  <c r="F6266" i="1"/>
  <c r="E6267" i="1"/>
  <c r="F6267" i="1"/>
  <c r="E6268" i="1"/>
  <c r="F6268" i="1"/>
  <c r="J6268" i="1" s="1"/>
  <c r="K6268" i="1" s="1"/>
  <c r="E6269" i="1"/>
  <c r="F6269" i="1"/>
  <c r="E6270" i="1"/>
  <c r="F6270" i="1"/>
  <c r="E6271" i="1"/>
  <c r="F6271" i="1"/>
  <c r="J6271" i="1" s="1"/>
  <c r="K6271" i="1" s="1"/>
  <c r="E6272" i="1"/>
  <c r="F6272" i="1"/>
  <c r="E6273" i="1"/>
  <c r="F6273" i="1"/>
  <c r="E6274" i="1"/>
  <c r="F6274" i="1"/>
  <c r="J6274" i="1" s="1"/>
  <c r="K6274" i="1" s="1"/>
  <c r="E6275" i="1"/>
  <c r="F6275" i="1"/>
  <c r="E6276" i="1"/>
  <c r="F6276" i="1"/>
  <c r="E6277" i="1"/>
  <c r="F6277" i="1"/>
  <c r="J6277" i="1" s="1"/>
  <c r="K6277" i="1" s="1"/>
  <c r="E6278" i="1"/>
  <c r="F6278" i="1"/>
  <c r="E6279" i="1"/>
  <c r="F6279" i="1"/>
  <c r="E6280" i="1"/>
  <c r="F6280" i="1"/>
  <c r="J6280" i="1" s="1"/>
  <c r="K6280" i="1" s="1"/>
  <c r="E6281" i="1"/>
  <c r="F6281" i="1"/>
  <c r="E6282" i="1"/>
  <c r="F6282" i="1"/>
  <c r="E6283" i="1"/>
  <c r="F6283" i="1"/>
  <c r="J6283" i="1" s="1"/>
  <c r="K6283" i="1" s="1"/>
  <c r="E6284" i="1"/>
  <c r="F6284" i="1"/>
  <c r="E6285" i="1"/>
  <c r="F6285" i="1"/>
  <c r="E6286" i="1"/>
  <c r="F6286" i="1"/>
  <c r="J6286" i="1" s="1"/>
  <c r="K6286" i="1" s="1"/>
  <c r="E6287" i="1"/>
  <c r="F6287" i="1"/>
  <c r="E6288" i="1"/>
  <c r="F6288" i="1"/>
  <c r="E6289" i="1"/>
  <c r="F6289" i="1"/>
  <c r="J6289" i="1" s="1"/>
  <c r="K6289" i="1" s="1"/>
  <c r="E6290" i="1"/>
  <c r="F6290" i="1"/>
  <c r="E6291" i="1"/>
  <c r="F6291" i="1"/>
  <c r="E6292" i="1"/>
  <c r="F6292" i="1"/>
  <c r="J6292" i="1" s="1"/>
  <c r="K6292" i="1" s="1"/>
  <c r="E6293" i="1"/>
  <c r="F6293" i="1"/>
  <c r="E6294" i="1"/>
  <c r="F6294" i="1"/>
  <c r="E6295" i="1"/>
  <c r="F6295" i="1"/>
  <c r="J6295" i="1" s="1"/>
  <c r="K6295" i="1" s="1"/>
  <c r="E6296" i="1"/>
  <c r="F6296" i="1"/>
  <c r="E6297" i="1"/>
  <c r="F6297" i="1"/>
  <c r="E6298" i="1"/>
  <c r="F6298" i="1"/>
  <c r="J6298" i="1" s="1"/>
  <c r="K6298" i="1" s="1"/>
  <c r="E6299" i="1"/>
  <c r="F6299" i="1"/>
  <c r="E6300" i="1"/>
  <c r="F6300" i="1"/>
  <c r="E6301" i="1"/>
  <c r="F6301" i="1"/>
  <c r="J6301" i="1" s="1"/>
  <c r="K6301" i="1" s="1"/>
  <c r="E6302" i="1"/>
  <c r="F6302" i="1"/>
  <c r="E6303" i="1"/>
  <c r="F6303" i="1"/>
  <c r="E6304" i="1"/>
  <c r="F6304" i="1"/>
  <c r="J6304" i="1" s="1"/>
  <c r="K6304" i="1" s="1"/>
  <c r="E6305" i="1"/>
  <c r="F6305" i="1"/>
  <c r="E6306" i="1"/>
  <c r="F6306" i="1"/>
  <c r="E6307" i="1"/>
  <c r="F6307" i="1"/>
  <c r="J6307" i="1" s="1"/>
  <c r="K6307" i="1" s="1"/>
  <c r="E6308" i="1"/>
  <c r="F6308" i="1"/>
  <c r="E6309" i="1"/>
  <c r="F6309" i="1"/>
  <c r="E6310" i="1"/>
  <c r="F6310" i="1"/>
  <c r="J6310" i="1" s="1"/>
  <c r="K6310" i="1" s="1"/>
  <c r="E6311" i="1"/>
  <c r="F6311" i="1"/>
  <c r="E6312" i="1"/>
  <c r="F6312" i="1"/>
  <c r="E6313" i="1"/>
  <c r="F6313" i="1"/>
  <c r="J6313" i="1" s="1"/>
  <c r="K6313" i="1" s="1"/>
  <c r="E6314" i="1"/>
  <c r="F6314" i="1"/>
  <c r="E6315" i="1"/>
  <c r="F6315" i="1"/>
  <c r="E6316" i="1"/>
  <c r="F6316" i="1"/>
  <c r="J6316" i="1" s="1"/>
  <c r="K6316" i="1" s="1"/>
  <c r="E6317" i="1"/>
  <c r="F6317" i="1"/>
  <c r="E6318" i="1"/>
  <c r="F6318" i="1"/>
  <c r="E6319" i="1"/>
  <c r="F6319" i="1"/>
  <c r="J6319" i="1" s="1"/>
  <c r="K6319" i="1" s="1"/>
  <c r="E6320" i="1"/>
  <c r="F6320" i="1"/>
  <c r="E6321" i="1"/>
  <c r="F6321" i="1"/>
  <c r="E6322" i="1"/>
  <c r="F6322" i="1"/>
  <c r="J6322" i="1" s="1"/>
  <c r="K6322" i="1" s="1"/>
  <c r="E6323" i="1"/>
  <c r="F6323" i="1"/>
  <c r="E6324" i="1"/>
  <c r="F6324" i="1"/>
  <c r="E6325" i="1"/>
  <c r="F6325" i="1"/>
  <c r="J6325" i="1" s="1"/>
  <c r="K6325" i="1" s="1"/>
  <c r="E6326" i="1"/>
  <c r="F6326" i="1"/>
  <c r="E6327" i="1"/>
  <c r="F6327" i="1"/>
  <c r="E6328" i="1"/>
  <c r="F6328" i="1"/>
  <c r="J6328" i="1" s="1"/>
  <c r="K6328" i="1" s="1"/>
  <c r="E6329" i="1"/>
  <c r="F6329" i="1"/>
  <c r="E6330" i="1"/>
  <c r="F6330" i="1"/>
  <c r="E6331" i="1"/>
  <c r="F6331" i="1"/>
  <c r="J6331" i="1" s="1"/>
  <c r="K6331" i="1" s="1"/>
  <c r="E6332" i="1"/>
  <c r="F6332" i="1"/>
  <c r="E6333" i="1"/>
  <c r="F6333" i="1"/>
  <c r="E6334" i="1"/>
  <c r="F6334" i="1"/>
  <c r="J6334" i="1" s="1"/>
  <c r="K6334" i="1" s="1"/>
  <c r="E6335" i="1"/>
  <c r="F6335" i="1"/>
  <c r="E6336" i="1"/>
  <c r="F6336" i="1"/>
  <c r="E6337" i="1"/>
  <c r="F6337" i="1"/>
  <c r="J6337" i="1" s="1"/>
  <c r="K6337" i="1" s="1"/>
  <c r="E6338" i="1"/>
  <c r="F6338" i="1"/>
  <c r="E6339" i="1"/>
  <c r="F6339" i="1"/>
  <c r="E6340" i="1"/>
  <c r="F6340" i="1"/>
  <c r="J6340" i="1" s="1"/>
  <c r="K6340" i="1" s="1"/>
  <c r="E6341" i="1"/>
  <c r="F6341" i="1"/>
  <c r="E6342" i="1"/>
  <c r="F6342" i="1"/>
  <c r="E6343" i="1"/>
  <c r="F6343" i="1"/>
  <c r="J6343" i="1" s="1"/>
  <c r="K6343" i="1" s="1"/>
  <c r="E6344" i="1"/>
  <c r="F6344" i="1"/>
  <c r="E6345" i="1"/>
  <c r="F6345" i="1"/>
  <c r="E6346" i="1"/>
  <c r="F6346" i="1"/>
  <c r="J6346" i="1" s="1"/>
  <c r="K6346" i="1" s="1"/>
  <c r="E6347" i="1"/>
  <c r="F6347" i="1"/>
  <c r="E6348" i="1"/>
  <c r="F6348" i="1"/>
  <c r="E6349" i="1"/>
  <c r="F6349" i="1"/>
  <c r="J6349" i="1" s="1"/>
  <c r="K6349" i="1" s="1"/>
  <c r="E6350" i="1"/>
  <c r="F6350" i="1"/>
  <c r="E6351" i="1"/>
  <c r="F6351" i="1"/>
  <c r="E6352" i="1"/>
  <c r="F6352" i="1"/>
  <c r="J6352" i="1" s="1"/>
  <c r="K6352" i="1" s="1"/>
  <c r="E6353" i="1"/>
  <c r="F6353" i="1"/>
  <c r="E6354" i="1"/>
  <c r="F6354" i="1"/>
  <c r="E6355" i="1"/>
  <c r="F6355" i="1"/>
  <c r="J6355" i="1" s="1"/>
  <c r="K6355" i="1" s="1"/>
  <c r="E6356" i="1"/>
  <c r="F6356" i="1"/>
  <c r="E6357" i="1"/>
  <c r="F6357" i="1"/>
  <c r="E6358" i="1"/>
  <c r="F6358" i="1"/>
  <c r="J6358" i="1" s="1"/>
  <c r="K6358" i="1" s="1"/>
  <c r="E6359" i="1"/>
  <c r="F6359" i="1"/>
  <c r="E6360" i="1"/>
  <c r="F6360" i="1"/>
  <c r="E6361" i="1"/>
  <c r="F6361" i="1"/>
  <c r="J6361" i="1" s="1"/>
  <c r="K6361" i="1" s="1"/>
  <c r="E6362" i="1"/>
  <c r="F6362" i="1"/>
  <c r="E6363" i="1"/>
  <c r="F6363" i="1"/>
  <c r="E6364" i="1"/>
  <c r="F6364" i="1"/>
  <c r="J6364" i="1" s="1"/>
  <c r="K6364" i="1" s="1"/>
  <c r="E6365" i="1"/>
  <c r="F6365" i="1"/>
  <c r="E6366" i="1"/>
  <c r="F6366" i="1"/>
  <c r="E6367" i="1"/>
  <c r="F6367" i="1"/>
  <c r="J6367" i="1" s="1"/>
  <c r="K6367" i="1" s="1"/>
  <c r="E6368" i="1"/>
  <c r="F6368" i="1"/>
  <c r="E6369" i="1"/>
  <c r="F6369" i="1"/>
  <c r="E6370" i="1"/>
  <c r="F6370" i="1"/>
  <c r="J6370" i="1" s="1"/>
  <c r="K6370" i="1" s="1"/>
  <c r="E6371" i="1"/>
  <c r="F6371" i="1"/>
  <c r="E6372" i="1"/>
  <c r="F6372" i="1"/>
  <c r="E6373" i="1"/>
  <c r="F6373" i="1"/>
  <c r="J6373" i="1" s="1"/>
  <c r="K6373" i="1" s="1"/>
  <c r="E6374" i="1"/>
  <c r="F6374" i="1"/>
  <c r="E6375" i="1"/>
  <c r="F6375" i="1"/>
  <c r="E6376" i="1"/>
  <c r="F6376" i="1"/>
  <c r="J6376" i="1" s="1"/>
  <c r="K6376" i="1" s="1"/>
  <c r="E6377" i="1"/>
  <c r="F6377" i="1"/>
  <c r="E6378" i="1"/>
  <c r="F6378" i="1"/>
  <c r="E6379" i="1"/>
  <c r="F6379" i="1"/>
  <c r="J6379" i="1" s="1"/>
  <c r="K6379" i="1" s="1"/>
  <c r="E6380" i="1"/>
  <c r="F6380" i="1"/>
  <c r="E6381" i="1"/>
  <c r="F6381" i="1"/>
  <c r="E6382" i="1"/>
  <c r="F6382" i="1"/>
  <c r="J6382" i="1" s="1"/>
  <c r="K6382" i="1" s="1"/>
  <c r="E6383" i="1"/>
  <c r="F6383" i="1"/>
  <c r="E6384" i="1"/>
  <c r="F6384" i="1"/>
  <c r="E6385" i="1"/>
  <c r="F6385" i="1"/>
  <c r="J6385" i="1" s="1"/>
  <c r="K6385" i="1" s="1"/>
  <c r="E6386" i="1"/>
  <c r="F6386" i="1"/>
  <c r="E6387" i="1"/>
  <c r="F6387" i="1"/>
  <c r="E6388" i="1"/>
  <c r="F6388" i="1"/>
  <c r="J6388" i="1" s="1"/>
  <c r="K6388" i="1" s="1"/>
  <c r="E6389" i="1"/>
  <c r="F6389" i="1"/>
  <c r="E6390" i="1"/>
  <c r="F6390" i="1"/>
  <c r="E6391" i="1"/>
  <c r="F6391" i="1"/>
  <c r="J6391" i="1" s="1"/>
  <c r="K6391" i="1" s="1"/>
  <c r="E6392" i="1"/>
  <c r="F6392" i="1"/>
  <c r="E6393" i="1"/>
  <c r="F6393" i="1"/>
  <c r="E6394" i="1"/>
  <c r="F6394" i="1"/>
  <c r="J6394" i="1" s="1"/>
  <c r="K6394" i="1" s="1"/>
  <c r="E6395" i="1"/>
  <c r="F6395" i="1"/>
  <c r="E6396" i="1"/>
  <c r="F6396" i="1"/>
  <c r="E6397" i="1"/>
  <c r="F6397" i="1"/>
  <c r="J6397" i="1" s="1"/>
  <c r="K6397" i="1" s="1"/>
  <c r="E6398" i="1"/>
  <c r="F6398" i="1"/>
  <c r="E6399" i="1"/>
  <c r="F6399" i="1"/>
  <c r="E6400" i="1"/>
  <c r="F6400" i="1"/>
  <c r="J6400" i="1" s="1"/>
  <c r="K6400" i="1" s="1"/>
  <c r="E6401" i="1"/>
  <c r="F6401" i="1"/>
  <c r="E6402" i="1"/>
  <c r="F6402" i="1"/>
  <c r="E6403" i="1"/>
  <c r="F6403" i="1"/>
  <c r="J6403" i="1" s="1"/>
  <c r="K6403" i="1" s="1"/>
  <c r="E6404" i="1"/>
  <c r="F6404" i="1"/>
  <c r="E6405" i="1"/>
  <c r="F6405" i="1"/>
  <c r="E6406" i="1"/>
  <c r="F6406" i="1"/>
  <c r="J6406" i="1" s="1"/>
  <c r="K6406" i="1" s="1"/>
  <c r="E6407" i="1"/>
  <c r="F6407" i="1"/>
  <c r="E6408" i="1"/>
  <c r="F6408" i="1"/>
  <c r="E6409" i="1"/>
  <c r="F6409" i="1"/>
  <c r="J6409" i="1" s="1"/>
  <c r="K6409" i="1" s="1"/>
  <c r="E6410" i="1"/>
  <c r="F6410" i="1"/>
  <c r="E6411" i="1"/>
  <c r="F6411" i="1"/>
  <c r="E6412" i="1"/>
  <c r="F6412" i="1"/>
  <c r="J6412" i="1" s="1"/>
  <c r="K6412" i="1" s="1"/>
  <c r="E6413" i="1"/>
  <c r="F6413" i="1"/>
  <c r="E6414" i="1"/>
  <c r="F6414" i="1"/>
  <c r="E6415" i="1"/>
  <c r="F6415" i="1"/>
  <c r="J6415" i="1" s="1"/>
  <c r="K6415" i="1" s="1"/>
  <c r="E6416" i="1"/>
  <c r="F6416" i="1"/>
  <c r="E6417" i="1"/>
  <c r="F6417" i="1"/>
  <c r="E6418" i="1"/>
  <c r="F6418" i="1"/>
  <c r="J6418" i="1" s="1"/>
  <c r="K6418" i="1" s="1"/>
  <c r="E6419" i="1"/>
  <c r="F6419" i="1"/>
  <c r="E6420" i="1"/>
  <c r="F6420" i="1"/>
  <c r="E6421" i="1"/>
  <c r="F6421" i="1"/>
  <c r="J6421" i="1" s="1"/>
  <c r="K6421" i="1" s="1"/>
  <c r="E6422" i="1"/>
  <c r="F6422" i="1"/>
  <c r="E6423" i="1"/>
  <c r="F6423" i="1"/>
  <c r="E6424" i="1"/>
  <c r="F6424" i="1"/>
  <c r="J6424" i="1" s="1"/>
  <c r="K6424" i="1" s="1"/>
  <c r="E6425" i="1"/>
  <c r="F6425" i="1"/>
  <c r="E6426" i="1"/>
  <c r="F6426" i="1"/>
  <c r="E6427" i="1"/>
  <c r="F6427" i="1"/>
  <c r="J6427" i="1" s="1"/>
  <c r="K6427" i="1" s="1"/>
  <c r="E6428" i="1"/>
  <c r="F6428" i="1"/>
  <c r="E6429" i="1"/>
  <c r="F6429" i="1"/>
  <c r="E6430" i="1"/>
  <c r="F6430" i="1"/>
  <c r="J6430" i="1" s="1"/>
  <c r="K6430" i="1" s="1"/>
  <c r="E6431" i="1"/>
  <c r="F6431" i="1"/>
  <c r="E6432" i="1"/>
  <c r="F6432" i="1"/>
  <c r="E6433" i="1"/>
  <c r="F6433" i="1"/>
  <c r="J6433" i="1" s="1"/>
  <c r="K6433" i="1" s="1"/>
  <c r="E6434" i="1"/>
  <c r="F6434" i="1"/>
  <c r="E6435" i="1"/>
  <c r="F6435" i="1"/>
  <c r="E6436" i="1"/>
  <c r="F6436" i="1"/>
  <c r="J6436" i="1" s="1"/>
  <c r="K6436" i="1" s="1"/>
  <c r="E6437" i="1"/>
  <c r="F6437" i="1"/>
  <c r="E6438" i="1"/>
  <c r="F6438" i="1"/>
  <c r="E6439" i="1"/>
  <c r="F6439" i="1"/>
  <c r="J6439" i="1" s="1"/>
  <c r="K6439" i="1" s="1"/>
  <c r="E6440" i="1"/>
  <c r="F6440" i="1"/>
  <c r="E6441" i="1"/>
  <c r="F6441" i="1"/>
  <c r="E6442" i="1"/>
  <c r="F6442" i="1"/>
  <c r="J6442" i="1" s="1"/>
  <c r="K6442" i="1" s="1"/>
  <c r="E6443" i="1"/>
  <c r="F6443" i="1"/>
  <c r="E6444" i="1"/>
  <c r="F6444" i="1"/>
  <c r="E6445" i="1"/>
  <c r="F6445" i="1"/>
  <c r="J6445" i="1" s="1"/>
  <c r="K6445" i="1" s="1"/>
  <c r="E6446" i="1"/>
  <c r="F6446" i="1"/>
  <c r="E6447" i="1"/>
  <c r="F6447" i="1"/>
  <c r="E6448" i="1"/>
  <c r="F6448" i="1"/>
  <c r="J6448" i="1" s="1"/>
  <c r="K6448" i="1" s="1"/>
  <c r="E6449" i="1"/>
  <c r="F6449" i="1"/>
  <c r="E6450" i="1"/>
  <c r="F6450" i="1"/>
  <c r="E6451" i="1"/>
  <c r="F6451" i="1"/>
  <c r="J6451" i="1" s="1"/>
  <c r="K6451" i="1" s="1"/>
  <c r="E6452" i="1"/>
  <c r="F6452" i="1"/>
  <c r="E6453" i="1"/>
  <c r="F6453" i="1"/>
  <c r="E6454" i="1"/>
  <c r="F6454" i="1"/>
  <c r="J6454" i="1" s="1"/>
  <c r="K6454" i="1" s="1"/>
  <c r="E6455" i="1"/>
  <c r="F6455" i="1"/>
  <c r="E6456" i="1"/>
  <c r="F6456" i="1"/>
  <c r="E6457" i="1"/>
  <c r="F6457" i="1"/>
  <c r="J6457" i="1" s="1"/>
  <c r="K6457" i="1" s="1"/>
  <c r="E6458" i="1"/>
  <c r="F6458" i="1"/>
  <c r="E6459" i="1"/>
  <c r="F6459" i="1"/>
  <c r="E6460" i="1"/>
  <c r="F6460" i="1"/>
  <c r="J6460" i="1" s="1"/>
  <c r="K6460" i="1" s="1"/>
  <c r="E6461" i="1"/>
  <c r="F6461" i="1"/>
  <c r="E6462" i="1"/>
  <c r="F6462" i="1"/>
  <c r="E6463" i="1"/>
  <c r="F6463" i="1"/>
  <c r="J6463" i="1" s="1"/>
  <c r="K6463" i="1" s="1"/>
  <c r="E6464" i="1"/>
  <c r="F6464" i="1"/>
  <c r="E6465" i="1"/>
  <c r="F6465" i="1"/>
  <c r="E6466" i="1"/>
  <c r="F6466" i="1"/>
  <c r="J6466" i="1" s="1"/>
  <c r="K6466" i="1" s="1"/>
  <c r="E6467" i="1"/>
  <c r="F6467" i="1"/>
  <c r="E6468" i="1"/>
  <c r="F6468" i="1"/>
  <c r="E6469" i="1"/>
  <c r="F6469" i="1"/>
  <c r="J6469" i="1" s="1"/>
  <c r="K6469" i="1" s="1"/>
  <c r="E6470" i="1"/>
  <c r="F6470" i="1"/>
  <c r="E6471" i="1"/>
  <c r="F6471" i="1"/>
  <c r="E6472" i="1"/>
  <c r="F6472" i="1"/>
  <c r="J6472" i="1" s="1"/>
  <c r="K6472" i="1" s="1"/>
  <c r="E6473" i="1"/>
  <c r="F6473" i="1"/>
  <c r="E6474" i="1"/>
  <c r="F6474" i="1"/>
  <c r="E6475" i="1"/>
  <c r="F6475" i="1"/>
  <c r="J6475" i="1" s="1"/>
  <c r="K6475" i="1" s="1"/>
  <c r="E6476" i="1"/>
  <c r="F6476" i="1"/>
  <c r="E6477" i="1"/>
  <c r="F6477" i="1"/>
  <c r="E6478" i="1"/>
  <c r="F6478" i="1"/>
  <c r="J6478" i="1" s="1"/>
  <c r="K6478" i="1" s="1"/>
  <c r="E6479" i="1"/>
  <c r="F6479" i="1"/>
  <c r="E6480" i="1"/>
  <c r="F6480" i="1"/>
  <c r="E6481" i="1"/>
  <c r="F6481" i="1"/>
  <c r="J6481" i="1" s="1"/>
  <c r="K6481" i="1" s="1"/>
  <c r="E6482" i="1"/>
  <c r="F6482" i="1"/>
  <c r="E6483" i="1"/>
  <c r="F6483" i="1"/>
  <c r="E6484" i="1"/>
  <c r="F6484" i="1"/>
  <c r="J6484" i="1" s="1"/>
  <c r="K6484" i="1" s="1"/>
  <c r="E6485" i="1"/>
  <c r="F6485" i="1"/>
  <c r="E6486" i="1"/>
  <c r="F6486" i="1"/>
  <c r="E6487" i="1"/>
  <c r="F6487" i="1"/>
  <c r="J6487" i="1" s="1"/>
  <c r="K6487" i="1" s="1"/>
  <c r="E6488" i="1"/>
  <c r="F6488" i="1"/>
  <c r="E6489" i="1"/>
  <c r="F6489" i="1"/>
  <c r="E6490" i="1"/>
  <c r="F6490" i="1"/>
  <c r="J6490" i="1" s="1"/>
  <c r="K6490" i="1" s="1"/>
  <c r="E6491" i="1"/>
  <c r="F6491" i="1"/>
  <c r="E6492" i="1"/>
  <c r="F6492" i="1"/>
  <c r="E6493" i="1"/>
  <c r="F6493" i="1"/>
  <c r="J6493" i="1" s="1"/>
  <c r="K6493" i="1" s="1"/>
  <c r="E6494" i="1"/>
  <c r="F6494" i="1"/>
  <c r="E6495" i="1"/>
  <c r="F6495" i="1"/>
  <c r="E6496" i="1"/>
  <c r="F6496" i="1"/>
  <c r="J6496" i="1" s="1"/>
  <c r="K6496" i="1" s="1"/>
  <c r="E6497" i="1"/>
  <c r="F6497" i="1"/>
  <c r="E6498" i="1"/>
  <c r="F6498" i="1"/>
  <c r="E6499" i="1"/>
  <c r="F6499" i="1"/>
  <c r="J6499" i="1" s="1"/>
  <c r="K6499" i="1" s="1"/>
  <c r="E6500" i="1"/>
  <c r="F6500" i="1"/>
  <c r="E6501" i="1"/>
  <c r="F6501" i="1"/>
  <c r="E6502" i="1"/>
  <c r="F6502" i="1"/>
  <c r="J6502" i="1" s="1"/>
  <c r="K6502" i="1" s="1"/>
  <c r="E6503" i="1"/>
  <c r="F6503" i="1"/>
  <c r="E6504" i="1"/>
  <c r="F6504" i="1"/>
  <c r="E6505" i="1"/>
  <c r="F6505" i="1"/>
  <c r="J6505" i="1" s="1"/>
  <c r="K6505" i="1" s="1"/>
  <c r="E6506" i="1"/>
  <c r="F6506" i="1"/>
  <c r="E6507" i="1"/>
  <c r="F6507" i="1"/>
  <c r="E6508" i="1"/>
  <c r="F6508" i="1"/>
  <c r="J6508" i="1" s="1"/>
  <c r="K6508" i="1" s="1"/>
  <c r="E6509" i="1"/>
  <c r="F6509" i="1"/>
  <c r="E6510" i="1"/>
  <c r="F6510" i="1"/>
  <c r="E6511" i="1"/>
  <c r="F6511" i="1"/>
  <c r="J6511" i="1" s="1"/>
  <c r="K6511" i="1" s="1"/>
  <c r="E6512" i="1"/>
  <c r="F6512" i="1"/>
  <c r="E6513" i="1"/>
  <c r="F6513" i="1"/>
  <c r="E6514" i="1"/>
  <c r="F6514" i="1"/>
  <c r="J6514" i="1" s="1"/>
  <c r="K6514" i="1" s="1"/>
  <c r="E6515" i="1"/>
  <c r="F6515" i="1"/>
  <c r="E6516" i="1"/>
  <c r="F6516" i="1"/>
  <c r="E6517" i="1"/>
  <c r="F6517" i="1"/>
  <c r="J6517" i="1" s="1"/>
  <c r="K6517" i="1" s="1"/>
  <c r="E6518" i="1"/>
  <c r="F6518" i="1"/>
  <c r="E6519" i="1"/>
  <c r="F6519" i="1"/>
  <c r="E6520" i="1"/>
  <c r="F6520" i="1"/>
  <c r="J6520" i="1" s="1"/>
  <c r="K6520" i="1" s="1"/>
  <c r="E6521" i="1"/>
  <c r="F6521" i="1"/>
  <c r="E6522" i="1"/>
  <c r="F6522" i="1"/>
  <c r="E6523" i="1"/>
  <c r="F6523" i="1"/>
  <c r="J6523" i="1" s="1"/>
  <c r="K6523" i="1" s="1"/>
  <c r="E6524" i="1"/>
  <c r="F6524" i="1"/>
  <c r="E6525" i="1"/>
  <c r="F6525" i="1"/>
  <c r="E6526" i="1"/>
  <c r="F6526" i="1"/>
  <c r="J6526" i="1" s="1"/>
  <c r="K6526" i="1" s="1"/>
  <c r="E6527" i="1"/>
  <c r="F6527" i="1"/>
  <c r="E6528" i="1"/>
  <c r="F6528" i="1"/>
  <c r="E6529" i="1"/>
  <c r="F6529" i="1"/>
  <c r="J6529" i="1" s="1"/>
  <c r="K6529" i="1" s="1"/>
  <c r="E6530" i="1"/>
  <c r="F6530" i="1"/>
  <c r="E6531" i="1"/>
  <c r="F6531" i="1"/>
  <c r="E6532" i="1"/>
  <c r="F6532" i="1"/>
  <c r="J6532" i="1" s="1"/>
  <c r="K6532" i="1" s="1"/>
  <c r="E6533" i="1"/>
  <c r="F6533" i="1"/>
  <c r="E6534" i="1"/>
  <c r="F6534" i="1"/>
  <c r="E6535" i="1"/>
  <c r="F6535" i="1"/>
  <c r="J6535" i="1" s="1"/>
  <c r="K6535" i="1" s="1"/>
  <c r="E6536" i="1"/>
  <c r="F6536" i="1"/>
  <c r="E6537" i="1"/>
  <c r="F6537" i="1"/>
  <c r="E6538" i="1"/>
  <c r="F6538" i="1"/>
  <c r="J6538" i="1" s="1"/>
  <c r="K6538" i="1" s="1"/>
  <c r="E6539" i="1"/>
  <c r="F6539" i="1"/>
  <c r="E6540" i="1"/>
  <c r="F6540" i="1"/>
  <c r="E6541" i="1"/>
  <c r="F6541" i="1"/>
  <c r="J6541" i="1" s="1"/>
  <c r="K6541" i="1" s="1"/>
  <c r="E6542" i="1"/>
  <c r="F6542" i="1"/>
  <c r="E6543" i="1"/>
  <c r="F6543" i="1"/>
  <c r="E6544" i="1"/>
  <c r="F6544" i="1"/>
  <c r="J6544" i="1" s="1"/>
  <c r="K6544" i="1" s="1"/>
  <c r="E6545" i="1"/>
  <c r="F6545" i="1"/>
  <c r="E6546" i="1"/>
  <c r="F6546" i="1"/>
  <c r="E6547" i="1"/>
  <c r="F6547" i="1"/>
  <c r="J6547" i="1" s="1"/>
  <c r="K6547" i="1" s="1"/>
  <c r="E6548" i="1"/>
  <c r="F6548" i="1"/>
  <c r="E6549" i="1"/>
  <c r="F6549" i="1"/>
  <c r="E6550" i="1"/>
  <c r="F6550" i="1"/>
  <c r="J6550" i="1" s="1"/>
  <c r="K6550" i="1" s="1"/>
  <c r="E6551" i="1"/>
  <c r="F6551" i="1"/>
  <c r="E6552" i="1"/>
  <c r="F6552" i="1"/>
  <c r="E6553" i="1"/>
  <c r="F6553" i="1"/>
  <c r="J6553" i="1" s="1"/>
  <c r="K6553" i="1" s="1"/>
  <c r="E6554" i="1"/>
  <c r="F6554" i="1"/>
  <c r="E6555" i="1"/>
  <c r="F6555" i="1"/>
  <c r="E6556" i="1"/>
  <c r="F6556" i="1"/>
  <c r="J6556" i="1" s="1"/>
  <c r="K6556" i="1" s="1"/>
  <c r="E6557" i="1"/>
  <c r="F6557" i="1"/>
  <c r="E6558" i="1"/>
  <c r="F6558" i="1"/>
  <c r="E6559" i="1"/>
  <c r="F6559" i="1"/>
  <c r="J6559" i="1" s="1"/>
  <c r="K6559" i="1" s="1"/>
  <c r="E6560" i="1"/>
  <c r="F6560" i="1"/>
  <c r="E6561" i="1"/>
  <c r="F6561" i="1"/>
  <c r="E6562" i="1"/>
  <c r="F6562" i="1"/>
  <c r="J6562" i="1" s="1"/>
  <c r="K6562" i="1" s="1"/>
  <c r="E6563" i="1"/>
  <c r="F6563" i="1"/>
  <c r="E6564" i="1"/>
  <c r="F6564" i="1"/>
  <c r="E6565" i="1"/>
  <c r="F6565" i="1"/>
  <c r="J6565" i="1" s="1"/>
  <c r="K6565" i="1" s="1"/>
  <c r="E6566" i="1"/>
  <c r="F6566" i="1"/>
  <c r="E6567" i="1"/>
  <c r="F6567" i="1"/>
  <c r="E6568" i="1"/>
  <c r="F6568" i="1"/>
  <c r="J6568" i="1" s="1"/>
  <c r="K6568" i="1" s="1"/>
  <c r="E6569" i="1"/>
  <c r="F6569" i="1"/>
  <c r="E6570" i="1"/>
  <c r="F6570" i="1"/>
  <c r="E6571" i="1"/>
  <c r="F6571" i="1"/>
  <c r="J6571" i="1" s="1"/>
  <c r="K6571" i="1" s="1"/>
  <c r="E6572" i="1"/>
  <c r="F6572" i="1"/>
  <c r="E6573" i="1"/>
  <c r="F6573" i="1"/>
  <c r="E6574" i="1"/>
  <c r="F6574" i="1"/>
  <c r="J6574" i="1" s="1"/>
  <c r="K6574" i="1" s="1"/>
  <c r="E6575" i="1"/>
  <c r="F6575" i="1"/>
  <c r="E6576" i="1"/>
  <c r="F6576" i="1"/>
  <c r="E6577" i="1"/>
  <c r="F6577" i="1"/>
  <c r="J6577" i="1" s="1"/>
  <c r="K6577" i="1" s="1"/>
  <c r="E6578" i="1"/>
  <c r="F6578" i="1"/>
  <c r="E6579" i="1"/>
  <c r="F6579" i="1"/>
  <c r="E6580" i="1"/>
  <c r="F6580" i="1"/>
  <c r="J6580" i="1" s="1"/>
  <c r="K6580" i="1" s="1"/>
  <c r="E6581" i="1"/>
  <c r="F6581" i="1"/>
  <c r="E6582" i="1"/>
  <c r="F6582" i="1"/>
  <c r="E6583" i="1"/>
  <c r="F6583" i="1"/>
  <c r="J6583" i="1" s="1"/>
  <c r="K6583" i="1" s="1"/>
  <c r="E6584" i="1"/>
  <c r="F6584" i="1"/>
  <c r="E6585" i="1"/>
  <c r="F6585" i="1"/>
  <c r="E6586" i="1"/>
  <c r="F6586" i="1"/>
  <c r="J6586" i="1" s="1"/>
  <c r="K6586" i="1" s="1"/>
  <c r="E6587" i="1"/>
  <c r="F6587" i="1"/>
  <c r="E6588" i="1"/>
  <c r="F6588" i="1"/>
  <c r="E6589" i="1"/>
  <c r="F6589" i="1"/>
  <c r="J6589" i="1" s="1"/>
  <c r="K6589" i="1" s="1"/>
  <c r="E6590" i="1"/>
  <c r="F6590" i="1"/>
  <c r="E6591" i="1"/>
  <c r="F6591" i="1"/>
  <c r="E6592" i="1"/>
  <c r="F6592" i="1"/>
  <c r="J6592" i="1" s="1"/>
  <c r="K6592" i="1" s="1"/>
  <c r="E6593" i="1"/>
  <c r="F6593" i="1"/>
  <c r="E6594" i="1"/>
  <c r="F6594" i="1"/>
  <c r="E6595" i="1"/>
  <c r="F6595" i="1"/>
  <c r="J6595" i="1" s="1"/>
  <c r="K6595" i="1" s="1"/>
  <c r="E6596" i="1"/>
  <c r="F6596" i="1"/>
  <c r="E6597" i="1"/>
  <c r="F6597" i="1"/>
  <c r="E6598" i="1"/>
  <c r="F6598" i="1"/>
  <c r="J6598" i="1" s="1"/>
  <c r="K6598" i="1" s="1"/>
  <c r="E6599" i="1"/>
  <c r="F6599" i="1"/>
  <c r="E6600" i="1"/>
  <c r="F6600" i="1"/>
  <c r="E6601" i="1"/>
  <c r="F6601" i="1"/>
  <c r="J6601" i="1" s="1"/>
  <c r="K6601" i="1" s="1"/>
  <c r="E6602" i="1"/>
  <c r="F6602" i="1"/>
  <c r="E6603" i="1"/>
  <c r="F6603" i="1"/>
  <c r="E6604" i="1"/>
  <c r="F6604" i="1"/>
  <c r="J6604" i="1" s="1"/>
  <c r="K6604" i="1" s="1"/>
  <c r="E6605" i="1"/>
  <c r="F6605" i="1"/>
  <c r="E6606" i="1"/>
  <c r="F6606" i="1"/>
  <c r="E6607" i="1"/>
  <c r="F6607" i="1"/>
  <c r="J6607" i="1" s="1"/>
  <c r="K6607" i="1" s="1"/>
  <c r="E6608" i="1"/>
  <c r="F6608" i="1"/>
  <c r="E6609" i="1"/>
  <c r="F6609" i="1"/>
  <c r="E6610" i="1"/>
  <c r="F6610" i="1"/>
  <c r="J6610" i="1" s="1"/>
  <c r="K6610" i="1" s="1"/>
  <c r="E6611" i="1"/>
  <c r="F6611" i="1"/>
  <c r="E6612" i="1"/>
  <c r="F6612" i="1"/>
  <c r="E6613" i="1"/>
  <c r="F6613" i="1"/>
  <c r="J6613" i="1" s="1"/>
  <c r="K6613" i="1" s="1"/>
  <c r="E6614" i="1"/>
  <c r="F6614" i="1"/>
  <c r="E6615" i="1"/>
  <c r="F6615" i="1"/>
  <c r="E6616" i="1"/>
  <c r="F6616" i="1"/>
  <c r="J6616" i="1" s="1"/>
  <c r="K6616" i="1" s="1"/>
  <c r="E6617" i="1"/>
  <c r="F6617" i="1"/>
  <c r="E6618" i="1"/>
  <c r="F6618" i="1"/>
  <c r="E6619" i="1"/>
  <c r="F6619" i="1"/>
  <c r="J6619" i="1" s="1"/>
  <c r="K6619" i="1" s="1"/>
  <c r="E6620" i="1"/>
  <c r="F6620" i="1"/>
  <c r="E6621" i="1"/>
  <c r="F6621" i="1"/>
  <c r="E6622" i="1"/>
  <c r="F6622" i="1"/>
  <c r="J6622" i="1" s="1"/>
  <c r="K6622" i="1" s="1"/>
  <c r="E6623" i="1"/>
  <c r="F6623" i="1"/>
  <c r="E6624" i="1"/>
  <c r="F6624" i="1"/>
  <c r="E6625" i="1"/>
  <c r="F6625" i="1"/>
  <c r="J6625" i="1" s="1"/>
  <c r="K6625" i="1" s="1"/>
  <c r="E6626" i="1"/>
  <c r="F6626" i="1"/>
  <c r="E6627" i="1"/>
  <c r="F6627" i="1"/>
  <c r="E6628" i="1"/>
  <c r="F6628" i="1"/>
  <c r="J6628" i="1" s="1"/>
  <c r="K6628" i="1" s="1"/>
  <c r="E6629" i="1"/>
  <c r="F6629" i="1"/>
  <c r="E6630" i="1"/>
  <c r="F6630" i="1"/>
  <c r="E6631" i="1"/>
  <c r="F6631" i="1"/>
  <c r="J6631" i="1" s="1"/>
  <c r="K6631" i="1" s="1"/>
  <c r="E6632" i="1"/>
  <c r="F6632" i="1"/>
  <c r="E6633" i="1"/>
  <c r="F6633" i="1"/>
  <c r="E6634" i="1"/>
  <c r="F6634" i="1"/>
  <c r="J6634" i="1" s="1"/>
  <c r="K6634" i="1" s="1"/>
  <c r="E6635" i="1"/>
  <c r="F6635" i="1"/>
  <c r="E6636" i="1"/>
  <c r="F6636" i="1"/>
  <c r="E6637" i="1"/>
  <c r="F6637" i="1"/>
  <c r="J6637" i="1" s="1"/>
  <c r="K6637" i="1" s="1"/>
  <c r="E6638" i="1"/>
  <c r="F6638" i="1"/>
  <c r="E6639" i="1"/>
  <c r="F6639" i="1"/>
  <c r="E6640" i="1"/>
  <c r="F6640" i="1"/>
  <c r="J6640" i="1" s="1"/>
  <c r="K6640" i="1" s="1"/>
  <c r="E6641" i="1"/>
  <c r="F6641" i="1"/>
  <c r="E6642" i="1"/>
  <c r="F6642" i="1"/>
  <c r="E6643" i="1"/>
  <c r="F6643" i="1"/>
  <c r="J6643" i="1" s="1"/>
  <c r="K6643" i="1" s="1"/>
  <c r="E6644" i="1"/>
  <c r="F6644" i="1"/>
  <c r="E6645" i="1"/>
  <c r="F6645" i="1"/>
  <c r="E6646" i="1"/>
  <c r="F6646" i="1"/>
  <c r="J6646" i="1" s="1"/>
  <c r="K6646" i="1" s="1"/>
  <c r="E6647" i="1"/>
  <c r="F6647" i="1"/>
  <c r="E6648" i="1"/>
  <c r="F6648" i="1"/>
  <c r="E6649" i="1"/>
  <c r="F6649" i="1"/>
  <c r="J6649" i="1" s="1"/>
  <c r="K6649" i="1" s="1"/>
  <c r="E6650" i="1"/>
  <c r="F6650" i="1"/>
  <c r="E6651" i="1"/>
  <c r="F6651" i="1"/>
  <c r="E6652" i="1"/>
  <c r="F6652" i="1"/>
  <c r="J6652" i="1" s="1"/>
  <c r="K6652" i="1" s="1"/>
  <c r="E6653" i="1"/>
  <c r="F6653" i="1"/>
  <c r="E6654" i="1"/>
  <c r="F6654" i="1"/>
  <c r="E6655" i="1"/>
  <c r="F6655" i="1"/>
  <c r="J6655" i="1" s="1"/>
  <c r="K6655" i="1" s="1"/>
  <c r="E6656" i="1"/>
  <c r="F6656" i="1"/>
  <c r="E6657" i="1"/>
  <c r="F6657" i="1"/>
  <c r="E6658" i="1"/>
  <c r="F6658" i="1"/>
  <c r="J6658" i="1" s="1"/>
  <c r="K6658" i="1" s="1"/>
  <c r="E6659" i="1"/>
  <c r="F6659" i="1"/>
  <c r="E6660" i="1"/>
  <c r="F6660" i="1"/>
  <c r="E6661" i="1"/>
  <c r="F6661" i="1"/>
  <c r="J6661" i="1" s="1"/>
  <c r="K6661" i="1" s="1"/>
  <c r="E6662" i="1"/>
  <c r="F6662" i="1"/>
  <c r="E6663" i="1"/>
  <c r="F6663" i="1"/>
  <c r="E6664" i="1"/>
  <c r="F6664" i="1"/>
  <c r="J6664" i="1" s="1"/>
  <c r="K6664" i="1" s="1"/>
  <c r="E6665" i="1"/>
  <c r="F6665" i="1"/>
  <c r="E6666" i="1"/>
  <c r="F6666" i="1"/>
  <c r="E6667" i="1"/>
  <c r="F6667" i="1"/>
  <c r="J6667" i="1" s="1"/>
  <c r="K6667" i="1" s="1"/>
  <c r="E6668" i="1"/>
  <c r="F6668" i="1"/>
  <c r="E6669" i="1"/>
  <c r="F6669" i="1"/>
  <c r="E6670" i="1"/>
  <c r="F6670" i="1"/>
  <c r="J6670" i="1" s="1"/>
  <c r="K6670" i="1" s="1"/>
  <c r="E6671" i="1"/>
  <c r="F6671" i="1"/>
  <c r="E6672" i="1"/>
  <c r="F6672" i="1"/>
  <c r="E6673" i="1"/>
  <c r="F6673" i="1"/>
  <c r="J6673" i="1" s="1"/>
  <c r="K6673" i="1" s="1"/>
  <c r="E6674" i="1"/>
  <c r="F6674" i="1"/>
  <c r="E6675" i="1"/>
  <c r="F6675" i="1"/>
  <c r="E6676" i="1"/>
  <c r="F6676" i="1"/>
  <c r="J6676" i="1" s="1"/>
  <c r="K6676" i="1" s="1"/>
  <c r="E6677" i="1"/>
  <c r="F6677" i="1"/>
  <c r="E6678" i="1"/>
  <c r="F6678" i="1"/>
  <c r="E6679" i="1"/>
  <c r="F6679" i="1"/>
  <c r="J6679" i="1" s="1"/>
  <c r="K6679" i="1" s="1"/>
  <c r="E6680" i="1"/>
  <c r="F6680" i="1"/>
  <c r="E6681" i="1"/>
  <c r="F6681" i="1"/>
  <c r="E6682" i="1"/>
  <c r="F6682" i="1"/>
  <c r="J6682" i="1" s="1"/>
  <c r="K6682" i="1" s="1"/>
  <c r="E6683" i="1"/>
  <c r="F6683" i="1"/>
  <c r="E6684" i="1"/>
  <c r="F6684" i="1"/>
  <c r="E6685" i="1"/>
  <c r="F6685" i="1"/>
  <c r="J6685" i="1" s="1"/>
  <c r="K6685" i="1" s="1"/>
  <c r="E6686" i="1"/>
  <c r="F6686" i="1"/>
  <c r="E6687" i="1"/>
  <c r="F6687" i="1"/>
  <c r="E6688" i="1"/>
  <c r="F6688" i="1"/>
  <c r="J6688" i="1" s="1"/>
  <c r="K6688" i="1" s="1"/>
  <c r="E6689" i="1"/>
  <c r="F6689" i="1"/>
  <c r="E6690" i="1"/>
  <c r="F6690" i="1"/>
  <c r="E6691" i="1"/>
  <c r="F6691" i="1"/>
  <c r="J6691" i="1" s="1"/>
  <c r="K6691" i="1" s="1"/>
  <c r="E6692" i="1"/>
  <c r="F6692" i="1"/>
  <c r="E6693" i="1"/>
  <c r="F6693" i="1"/>
  <c r="E6694" i="1"/>
  <c r="F6694" i="1"/>
  <c r="J6694" i="1" s="1"/>
  <c r="K6694" i="1" s="1"/>
  <c r="E6695" i="1"/>
  <c r="F6695" i="1"/>
  <c r="E6696" i="1"/>
  <c r="F6696" i="1"/>
  <c r="E6697" i="1"/>
  <c r="F6697" i="1"/>
  <c r="J6697" i="1" s="1"/>
  <c r="K6697" i="1" s="1"/>
  <c r="E6698" i="1"/>
  <c r="F6698" i="1"/>
  <c r="E6699" i="1"/>
  <c r="F6699" i="1"/>
  <c r="E6700" i="1"/>
  <c r="F6700" i="1"/>
  <c r="J6700" i="1" s="1"/>
  <c r="K6700" i="1" s="1"/>
  <c r="E6701" i="1"/>
  <c r="F6701" i="1"/>
  <c r="E6702" i="1"/>
  <c r="F6702" i="1"/>
  <c r="E6703" i="1"/>
  <c r="F6703" i="1"/>
  <c r="J6703" i="1" s="1"/>
  <c r="K6703" i="1" s="1"/>
  <c r="E6704" i="1"/>
  <c r="F6704" i="1"/>
  <c r="E6705" i="1"/>
  <c r="F6705" i="1"/>
  <c r="E6706" i="1"/>
  <c r="F6706" i="1"/>
  <c r="J6706" i="1" s="1"/>
  <c r="K6706" i="1" s="1"/>
  <c r="E6707" i="1"/>
  <c r="F6707" i="1"/>
  <c r="E6708" i="1"/>
  <c r="F6708" i="1"/>
  <c r="E6709" i="1"/>
  <c r="F6709" i="1"/>
  <c r="J6709" i="1" s="1"/>
  <c r="K6709" i="1" s="1"/>
  <c r="E6710" i="1"/>
  <c r="F6710" i="1"/>
  <c r="E6711" i="1"/>
  <c r="F6711" i="1"/>
  <c r="E6712" i="1"/>
  <c r="F6712" i="1"/>
  <c r="J6712" i="1" s="1"/>
  <c r="K6712" i="1" s="1"/>
  <c r="E6713" i="1"/>
  <c r="F6713" i="1"/>
  <c r="E6714" i="1"/>
  <c r="F6714" i="1"/>
  <c r="E6715" i="1"/>
  <c r="F6715" i="1"/>
  <c r="J6715" i="1" s="1"/>
  <c r="K6715" i="1" s="1"/>
  <c r="E6716" i="1"/>
  <c r="F6716" i="1"/>
  <c r="E6717" i="1"/>
  <c r="F6717" i="1"/>
  <c r="E6718" i="1"/>
  <c r="F6718" i="1"/>
  <c r="J6718" i="1" s="1"/>
  <c r="K6718" i="1" s="1"/>
  <c r="E6719" i="1"/>
  <c r="F6719" i="1"/>
  <c r="E6720" i="1"/>
  <c r="F6720" i="1"/>
  <c r="E6721" i="1"/>
  <c r="F6721" i="1"/>
  <c r="J6721" i="1" s="1"/>
  <c r="K6721" i="1" s="1"/>
  <c r="E6722" i="1"/>
  <c r="F6722" i="1"/>
  <c r="E6723" i="1"/>
  <c r="F6723" i="1"/>
  <c r="E6724" i="1"/>
  <c r="F6724" i="1"/>
  <c r="J6724" i="1" s="1"/>
  <c r="K6724" i="1" s="1"/>
  <c r="E6725" i="1"/>
  <c r="F6725" i="1"/>
  <c r="E6726" i="1"/>
  <c r="F6726" i="1"/>
  <c r="E6727" i="1"/>
  <c r="F6727" i="1"/>
  <c r="J6727" i="1" s="1"/>
  <c r="K6727" i="1" s="1"/>
  <c r="E6728" i="1"/>
  <c r="F6728" i="1"/>
  <c r="E6729" i="1"/>
  <c r="F6729" i="1"/>
  <c r="E6730" i="1"/>
  <c r="F6730" i="1"/>
  <c r="J6730" i="1" s="1"/>
  <c r="K6730" i="1" s="1"/>
  <c r="E6731" i="1"/>
  <c r="F6731" i="1"/>
  <c r="E6732" i="1"/>
  <c r="F6732" i="1"/>
  <c r="E6733" i="1"/>
  <c r="F6733" i="1"/>
  <c r="J6733" i="1" s="1"/>
  <c r="K6733" i="1" s="1"/>
  <c r="E6734" i="1"/>
  <c r="F6734" i="1"/>
  <c r="E6735" i="1"/>
  <c r="F6735" i="1"/>
  <c r="E6736" i="1"/>
  <c r="F6736" i="1"/>
  <c r="J6736" i="1" s="1"/>
  <c r="K6736" i="1" s="1"/>
  <c r="E6737" i="1"/>
  <c r="F6737" i="1"/>
  <c r="E6738" i="1"/>
  <c r="F6738" i="1"/>
  <c r="E6739" i="1"/>
  <c r="F6739" i="1"/>
  <c r="J6739" i="1" s="1"/>
  <c r="K6739" i="1" s="1"/>
  <c r="E6740" i="1"/>
  <c r="F6740" i="1"/>
  <c r="E6741" i="1"/>
  <c r="F6741" i="1"/>
  <c r="E6742" i="1"/>
  <c r="F6742" i="1"/>
  <c r="J6742" i="1" s="1"/>
  <c r="K6742" i="1" s="1"/>
  <c r="E6743" i="1"/>
  <c r="F6743" i="1"/>
  <c r="E6744" i="1"/>
  <c r="F6744" i="1"/>
  <c r="E6745" i="1"/>
  <c r="F6745" i="1"/>
  <c r="J6745" i="1" s="1"/>
  <c r="K6745" i="1" s="1"/>
  <c r="E6746" i="1"/>
  <c r="F6746" i="1"/>
  <c r="E6747" i="1"/>
  <c r="F6747" i="1"/>
  <c r="E6748" i="1"/>
  <c r="F6748" i="1"/>
  <c r="J6748" i="1" s="1"/>
  <c r="K6748" i="1" s="1"/>
  <c r="E6749" i="1"/>
  <c r="F6749" i="1"/>
  <c r="E6750" i="1"/>
  <c r="F6750" i="1"/>
  <c r="E6751" i="1"/>
  <c r="F6751" i="1"/>
  <c r="J6751" i="1" s="1"/>
  <c r="K6751" i="1" s="1"/>
  <c r="E6752" i="1"/>
  <c r="F6752" i="1"/>
  <c r="E6753" i="1"/>
  <c r="F6753" i="1"/>
  <c r="E6754" i="1"/>
  <c r="F6754" i="1"/>
  <c r="J6754" i="1" s="1"/>
  <c r="K6754" i="1" s="1"/>
  <c r="E6755" i="1"/>
  <c r="F6755" i="1"/>
  <c r="E6756" i="1"/>
  <c r="F6756" i="1"/>
  <c r="E6757" i="1"/>
  <c r="F6757" i="1"/>
  <c r="J6757" i="1" s="1"/>
  <c r="K6757" i="1" s="1"/>
  <c r="E6758" i="1"/>
  <c r="F6758" i="1"/>
  <c r="E6759" i="1"/>
  <c r="F6759" i="1"/>
  <c r="E6760" i="1"/>
  <c r="F6760" i="1"/>
  <c r="J6760" i="1" s="1"/>
  <c r="K6760" i="1" s="1"/>
  <c r="E6761" i="1"/>
  <c r="F6761" i="1"/>
  <c r="E6762" i="1"/>
  <c r="F6762" i="1"/>
  <c r="E6763" i="1"/>
  <c r="F6763" i="1"/>
  <c r="J6763" i="1" s="1"/>
  <c r="K6763" i="1" s="1"/>
  <c r="E6764" i="1"/>
  <c r="F6764" i="1"/>
  <c r="E6765" i="1"/>
  <c r="F6765" i="1"/>
  <c r="E6766" i="1"/>
  <c r="F6766" i="1"/>
  <c r="J6766" i="1" s="1"/>
  <c r="K6766" i="1" s="1"/>
  <c r="E6767" i="1"/>
  <c r="F6767" i="1"/>
  <c r="E6768" i="1"/>
  <c r="F6768" i="1"/>
  <c r="E6769" i="1"/>
  <c r="F6769" i="1"/>
  <c r="J6769" i="1" s="1"/>
  <c r="K6769" i="1" s="1"/>
  <c r="E6770" i="1"/>
  <c r="F6770" i="1"/>
  <c r="E6771" i="1"/>
  <c r="F6771" i="1"/>
  <c r="E6772" i="1"/>
  <c r="F6772" i="1"/>
  <c r="J6772" i="1" s="1"/>
  <c r="K6772" i="1" s="1"/>
  <c r="E6773" i="1"/>
  <c r="F6773" i="1"/>
  <c r="E6774" i="1"/>
  <c r="F6774" i="1"/>
  <c r="E6775" i="1"/>
  <c r="F6775" i="1"/>
  <c r="J6775" i="1" s="1"/>
  <c r="K6775" i="1" s="1"/>
  <c r="E6776" i="1"/>
  <c r="F6776" i="1"/>
  <c r="E6777" i="1"/>
  <c r="F6777" i="1"/>
  <c r="E6778" i="1"/>
  <c r="F6778" i="1"/>
  <c r="J6778" i="1" s="1"/>
  <c r="K6778" i="1" s="1"/>
  <c r="E6779" i="1"/>
  <c r="F6779" i="1"/>
  <c r="E6780" i="1"/>
  <c r="F6780" i="1"/>
  <c r="E6781" i="1"/>
  <c r="F6781" i="1"/>
  <c r="J6781" i="1" s="1"/>
  <c r="K6781" i="1" s="1"/>
  <c r="E6782" i="1"/>
  <c r="F6782" i="1"/>
  <c r="E6783" i="1"/>
  <c r="F6783" i="1"/>
  <c r="E6784" i="1"/>
  <c r="F6784" i="1"/>
  <c r="J6784" i="1" s="1"/>
  <c r="K6784" i="1" s="1"/>
  <c r="E6785" i="1"/>
  <c r="F6785" i="1"/>
  <c r="E6786" i="1"/>
  <c r="F6786" i="1"/>
  <c r="E6787" i="1"/>
  <c r="F6787" i="1"/>
  <c r="J6787" i="1" s="1"/>
  <c r="K6787" i="1" s="1"/>
  <c r="E6788" i="1"/>
  <c r="F6788" i="1"/>
  <c r="E6789" i="1"/>
  <c r="F6789" i="1"/>
  <c r="E6790" i="1"/>
  <c r="F6790" i="1"/>
  <c r="J6790" i="1" s="1"/>
  <c r="K6790" i="1" s="1"/>
  <c r="E6791" i="1"/>
  <c r="F6791" i="1"/>
  <c r="E6792" i="1"/>
  <c r="F6792" i="1"/>
  <c r="E6793" i="1"/>
  <c r="F6793" i="1"/>
  <c r="J6793" i="1" s="1"/>
  <c r="K6793" i="1" s="1"/>
  <c r="E6794" i="1"/>
  <c r="F6794" i="1"/>
  <c r="E6795" i="1"/>
  <c r="F6795" i="1"/>
  <c r="E6796" i="1"/>
  <c r="F6796" i="1"/>
  <c r="J6796" i="1" s="1"/>
  <c r="K6796" i="1" s="1"/>
  <c r="E6797" i="1"/>
  <c r="F6797" i="1"/>
  <c r="E6798" i="1"/>
  <c r="F6798" i="1"/>
  <c r="E6799" i="1"/>
  <c r="F6799" i="1"/>
  <c r="J6799" i="1" s="1"/>
  <c r="K6799" i="1" s="1"/>
  <c r="E6800" i="1"/>
  <c r="F6800" i="1"/>
  <c r="E6801" i="1"/>
  <c r="F6801" i="1"/>
  <c r="E6802" i="1"/>
  <c r="F6802" i="1"/>
  <c r="J6802" i="1" s="1"/>
  <c r="K6802" i="1" s="1"/>
  <c r="E6803" i="1"/>
  <c r="F6803" i="1"/>
  <c r="E6804" i="1"/>
  <c r="F6804" i="1"/>
  <c r="E6805" i="1"/>
  <c r="F6805" i="1"/>
  <c r="J6805" i="1" s="1"/>
  <c r="K6805" i="1" s="1"/>
  <c r="E6806" i="1"/>
  <c r="F6806" i="1"/>
  <c r="E6807" i="1"/>
  <c r="F6807" i="1"/>
  <c r="E6808" i="1"/>
  <c r="F6808" i="1"/>
  <c r="J6808" i="1" s="1"/>
  <c r="K6808" i="1" s="1"/>
  <c r="E6809" i="1"/>
  <c r="F6809" i="1"/>
  <c r="E6810" i="1"/>
  <c r="F6810" i="1"/>
  <c r="E6811" i="1"/>
  <c r="F6811" i="1"/>
  <c r="J6811" i="1" s="1"/>
  <c r="K6811" i="1" s="1"/>
  <c r="E6812" i="1"/>
  <c r="F6812" i="1"/>
  <c r="E6813" i="1"/>
  <c r="F6813" i="1"/>
  <c r="E6814" i="1"/>
  <c r="F6814" i="1"/>
  <c r="J6814" i="1" s="1"/>
  <c r="K6814" i="1" s="1"/>
  <c r="E6815" i="1"/>
  <c r="F6815" i="1"/>
  <c r="E6816" i="1"/>
  <c r="F6816" i="1"/>
  <c r="E6817" i="1"/>
  <c r="F6817" i="1"/>
  <c r="J6817" i="1" s="1"/>
  <c r="K6817" i="1" s="1"/>
  <c r="E6818" i="1"/>
  <c r="F6818" i="1"/>
  <c r="E6819" i="1"/>
  <c r="F6819" i="1"/>
  <c r="E6820" i="1"/>
  <c r="F6820" i="1"/>
  <c r="J6820" i="1" s="1"/>
  <c r="K6820" i="1" s="1"/>
  <c r="E6821" i="1"/>
  <c r="F6821" i="1"/>
  <c r="E6822" i="1"/>
  <c r="F6822" i="1"/>
  <c r="E6823" i="1"/>
  <c r="F6823" i="1"/>
  <c r="J6823" i="1" s="1"/>
  <c r="K6823" i="1" s="1"/>
  <c r="E6824" i="1"/>
  <c r="F6824" i="1"/>
  <c r="E6825" i="1"/>
  <c r="F6825" i="1"/>
  <c r="E6826" i="1"/>
  <c r="F6826" i="1"/>
  <c r="J6826" i="1" s="1"/>
  <c r="K6826" i="1" s="1"/>
  <c r="E6827" i="1"/>
  <c r="F6827" i="1"/>
  <c r="E6828" i="1"/>
  <c r="F6828" i="1"/>
  <c r="E6829" i="1"/>
  <c r="F6829" i="1"/>
  <c r="J6829" i="1" s="1"/>
  <c r="K6829" i="1" s="1"/>
  <c r="E6830" i="1"/>
  <c r="F6830" i="1"/>
  <c r="E6831" i="1"/>
  <c r="F6831" i="1"/>
  <c r="E6832" i="1"/>
  <c r="F6832" i="1"/>
  <c r="J6832" i="1" s="1"/>
  <c r="K6832" i="1" s="1"/>
  <c r="E6833" i="1"/>
  <c r="F6833" i="1"/>
  <c r="E6834" i="1"/>
  <c r="F6834" i="1"/>
  <c r="E6835" i="1"/>
  <c r="F6835" i="1"/>
  <c r="J6835" i="1" s="1"/>
  <c r="K6835" i="1" s="1"/>
  <c r="E6836" i="1"/>
  <c r="F6836" i="1"/>
  <c r="E6837" i="1"/>
  <c r="F6837" i="1"/>
  <c r="E6838" i="1"/>
  <c r="F6838" i="1"/>
  <c r="J6838" i="1" s="1"/>
  <c r="K6838" i="1" s="1"/>
  <c r="E6839" i="1"/>
  <c r="F6839" i="1"/>
  <c r="E6840" i="1"/>
  <c r="F6840" i="1"/>
  <c r="E6841" i="1"/>
  <c r="F6841" i="1"/>
  <c r="J6841" i="1" s="1"/>
  <c r="K6841" i="1" s="1"/>
  <c r="E6842" i="1"/>
  <c r="F6842" i="1"/>
  <c r="E6843" i="1"/>
  <c r="F6843" i="1"/>
  <c r="E6844" i="1"/>
  <c r="F6844" i="1"/>
  <c r="J6844" i="1" s="1"/>
  <c r="K6844" i="1" s="1"/>
  <c r="E6845" i="1"/>
  <c r="F6845" i="1"/>
  <c r="E6846" i="1"/>
  <c r="F6846" i="1"/>
  <c r="E6847" i="1"/>
  <c r="F6847" i="1"/>
  <c r="J6847" i="1" s="1"/>
  <c r="K6847" i="1" s="1"/>
  <c r="E6848" i="1"/>
  <c r="F6848" i="1"/>
  <c r="E6849" i="1"/>
  <c r="F6849" i="1"/>
  <c r="E6850" i="1"/>
  <c r="F6850" i="1"/>
  <c r="J6850" i="1" s="1"/>
  <c r="K6850" i="1" s="1"/>
  <c r="E6851" i="1"/>
  <c r="F6851" i="1"/>
  <c r="E6852" i="1"/>
  <c r="F6852" i="1"/>
  <c r="E6853" i="1"/>
  <c r="F6853" i="1"/>
  <c r="J6853" i="1" s="1"/>
  <c r="K6853" i="1" s="1"/>
  <c r="E6854" i="1"/>
  <c r="F6854" i="1"/>
  <c r="E6855" i="1"/>
  <c r="F6855" i="1"/>
  <c r="E6856" i="1"/>
  <c r="F6856" i="1"/>
  <c r="J6856" i="1" s="1"/>
  <c r="K6856" i="1" s="1"/>
  <c r="E6857" i="1"/>
  <c r="F6857" i="1"/>
  <c r="E6858" i="1"/>
  <c r="F6858" i="1"/>
  <c r="E6859" i="1"/>
  <c r="F6859" i="1"/>
  <c r="J6859" i="1" s="1"/>
  <c r="K6859" i="1" s="1"/>
  <c r="E6860" i="1"/>
  <c r="F6860" i="1"/>
  <c r="E6861" i="1"/>
  <c r="F6861" i="1"/>
  <c r="E6862" i="1"/>
  <c r="F6862" i="1"/>
  <c r="J6862" i="1" s="1"/>
  <c r="K6862" i="1" s="1"/>
  <c r="E6863" i="1"/>
  <c r="F6863" i="1"/>
  <c r="E6864" i="1"/>
  <c r="F6864" i="1"/>
  <c r="E6865" i="1"/>
  <c r="F6865" i="1"/>
  <c r="J6865" i="1" s="1"/>
  <c r="K6865" i="1" s="1"/>
  <c r="E6866" i="1"/>
  <c r="F6866" i="1"/>
  <c r="E6867" i="1"/>
  <c r="F6867" i="1"/>
  <c r="E6868" i="1"/>
  <c r="F6868" i="1"/>
  <c r="J6868" i="1" s="1"/>
  <c r="K6868" i="1" s="1"/>
  <c r="E6869" i="1"/>
  <c r="F6869" i="1"/>
  <c r="E6870" i="1"/>
  <c r="F6870" i="1"/>
  <c r="E6871" i="1"/>
  <c r="F6871" i="1"/>
  <c r="J6871" i="1" s="1"/>
  <c r="K6871" i="1" s="1"/>
  <c r="E6872" i="1"/>
  <c r="F6872" i="1"/>
  <c r="E6873" i="1"/>
  <c r="F6873" i="1"/>
  <c r="E6874" i="1"/>
  <c r="F6874" i="1"/>
  <c r="J6874" i="1" s="1"/>
  <c r="K6874" i="1" s="1"/>
  <c r="E6875" i="1"/>
  <c r="F6875" i="1"/>
  <c r="E6876" i="1"/>
  <c r="F6876" i="1"/>
  <c r="E6877" i="1"/>
  <c r="F6877" i="1"/>
  <c r="J6877" i="1" s="1"/>
  <c r="K6877" i="1" s="1"/>
  <c r="E6878" i="1"/>
  <c r="F6878" i="1"/>
  <c r="E6879" i="1"/>
  <c r="F6879" i="1"/>
  <c r="E6880" i="1"/>
  <c r="F6880" i="1"/>
  <c r="J6880" i="1" s="1"/>
  <c r="K6880" i="1" s="1"/>
  <c r="E6881" i="1"/>
  <c r="F6881" i="1"/>
  <c r="E6882" i="1"/>
  <c r="F6882" i="1"/>
  <c r="E6883" i="1"/>
  <c r="F6883" i="1"/>
  <c r="J6883" i="1" s="1"/>
  <c r="K6883" i="1" s="1"/>
  <c r="E6884" i="1"/>
  <c r="F6884" i="1"/>
  <c r="E6885" i="1"/>
  <c r="F6885" i="1"/>
  <c r="E6886" i="1"/>
  <c r="F6886" i="1"/>
  <c r="J6886" i="1" s="1"/>
  <c r="K6886" i="1" s="1"/>
  <c r="E6887" i="1"/>
  <c r="F6887" i="1"/>
  <c r="E6888" i="1"/>
  <c r="F6888" i="1"/>
  <c r="E6889" i="1"/>
  <c r="F6889" i="1"/>
  <c r="J6889" i="1" s="1"/>
  <c r="K6889" i="1" s="1"/>
  <c r="E6890" i="1"/>
  <c r="F6890" i="1"/>
  <c r="E6891" i="1"/>
  <c r="F6891" i="1"/>
  <c r="E6892" i="1"/>
  <c r="F6892" i="1"/>
  <c r="J6892" i="1" s="1"/>
  <c r="K6892" i="1" s="1"/>
  <c r="E6893" i="1"/>
  <c r="F6893" i="1"/>
  <c r="E6894" i="1"/>
  <c r="F6894" i="1"/>
  <c r="E6895" i="1"/>
  <c r="F6895" i="1"/>
  <c r="J6895" i="1" s="1"/>
  <c r="K6895" i="1" s="1"/>
  <c r="E6896" i="1"/>
  <c r="F6896" i="1"/>
  <c r="E6897" i="1"/>
  <c r="F6897" i="1"/>
  <c r="E6898" i="1"/>
  <c r="F6898" i="1"/>
  <c r="J6898" i="1" s="1"/>
  <c r="K6898" i="1" s="1"/>
  <c r="E6899" i="1"/>
  <c r="F6899" i="1"/>
  <c r="E6900" i="1"/>
  <c r="F6900" i="1"/>
  <c r="E6901" i="1"/>
  <c r="F6901" i="1"/>
  <c r="J6901" i="1" s="1"/>
  <c r="K6901" i="1" s="1"/>
  <c r="E6902" i="1"/>
  <c r="F6902" i="1"/>
  <c r="E6903" i="1"/>
  <c r="F6903" i="1"/>
  <c r="E6904" i="1"/>
  <c r="F6904" i="1"/>
  <c r="J6904" i="1" s="1"/>
  <c r="K6904" i="1" s="1"/>
  <c r="E6905" i="1"/>
  <c r="F6905" i="1"/>
  <c r="E6906" i="1"/>
  <c r="F6906" i="1"/>
  <c r="E6907" i="1"/>
  <c r="F6907" i="1"/>
  <c r="J6907" i="1" s="1"/>
  <c r="K6907" i="1" s="1"/>
  <c r="E6908" i="1"/>
  <c r="F6908" i="1"/>
  <c r="E6909" i="1"/>
  <c r="F6909" i="1"/>
  <c r="E6910" i="1"/>
  <c r="F6910" i="1"/>
  <c r="J6910" i="1" s="1"/>
  <c r="K6910" i="1" s="1"/>
  <c r="E6911" i="1"/>
  <c r="F6911" i="1"/>
  <c r="E6912" i="1"/>
  <c r="F6912" i="1"/>
  <c r="E6913" i="1"/>
  <c r="F6913" i="1"/>
  <c r="J6913" i="1" s="1"/>
  <c r="K6913" i="1" s="1"/>
  <c r="E6914" i="1"/>
  <c r="F6914" i="1"/>
  <c r="E6915" i="1"/>
  <c r="F6915" i="1"/>
  <c r="E6916" i="1"/>
  <c r="F6916" i="1"/>
  <c r="J6916" i="1" s="1"/>
  <c r="K6916" i="1" s="1"/>
  <c r="E6917" i="1"/>
  <c r="F6917" i="1"/>
  <c r="E6918" i="1"/>
  <c r="F6918" i="1"/>
  <c r="E6919" i="1"/>
  <c r="F6919" i="1"/>
  <c r="J6919" i="1" s="1"/>
  <c r="K6919" i="1" s="1"/>
  <c r="E6920" i="1"/>
  <c r="F6920" i="1"/>
  <c r="E6921" i="1"/>
  <c r="F6921" i="1"/>
  <c r="E6922" i="1"/>
  <c r="F6922" i="1"/>
  <c r="J6922" i="1" s="1"/>
  <c r="K6922" i="1" s="1"/>
  <c r="E6923" i="1"/>
  <c r="F6923" i="1"/>
  <c r="E6924" i="1"/>
  <c r="F6924" i="1"/>
  <c r="E6925" i="1"/>
  <c r="F6925" i="1"/>
  <c r="J6925" i="1" s="1"/>
  <c r="K6925" i="1" s="1"/>
  <c r="E6926" i="1"/>
  <c r="F6926" i="1"/>
  <c r="E6927" i="1"/>
  <c r="F6927" i="1"/>
  <c r="E6928" i="1"/>
  <c r="F6928" i="1"/>
  <c r="J6928" i="1" s="1"/>
  <c r="K6928" i="1" s="1"/>
  <c r="E6929" i="1"/>
  <c r="F6929" i="1"/>
  <c r="E6930" i="1"/>
  <c r="F6930" i="1"/>
  <c r="E6931" i="1"/>
  <c r="F6931" i="1"/>
  <c r="J6931" i="1" s="1"/>
  <c r="K6931" i="1" s="1"/>
  <c r="E6932" i="1"/>
  <c r="F6932" i="1"/>
  <c r="E6933" i="1"/>
  <c r="F6933" i="1"/>
  <c r="E6934" i="1"/>
  <c r="F6934" i="1"/>
  <c r="J6934" i="1" s="1"/>
  <c r="K6934" i="1" s="1"/>
  <c r="E6935" i="1"/>
  <c r="F6935" i="1"/>
  <c r="E6936" i="1"/>
  <c r="F6936" i="1"/>
  <c r="E6937" i="1"/>
  <c r="F6937" i="1"/>
  <c r="J6937" i="1" s="1"/>
  <c r="K6937" i="1" s="1"/>
  <c r="E6938" i="1"/>
  <c r="F6938" i="1"/>
  <c r="E6939" i="1"/>
  <c r="F6939" i="1"/>
  <c r="E6940" i="1"/>
  <c r="F6940" i="1"/>
  <c r="J6940" i="1" s="1"/>
  <c r="K6940" i="1" s="1"/>
  <c r="E6941" i="1"/>
  <c r="F6941" i="1"/>
  <c r="E6942" i="1"/>
  <c r="F6942" i="1"/>
  <c r="E6943" i="1"/>
  <c r="F6943" i="1"/>
  <c r="J6943" i="1" s="1"/>
  <c r="K6943" i="1" s="1"/>
  <c r="E6944" i="1"/>
  <c r="F6944" i="1"/>
  <c r="E6945" i="1"/>
  <c r="F6945" i="1"/>
  <c r="E6946" i="1"/>
  <c r="F6946" i="1"/>
  <c r="J6946" i="1" s="1"/>
  <c r="K6946" i="1" s="1"/>
  <c r="E6947" i="1"/>
  <c r="F6947" i="1"/>
  <c r="E6948" i="1"/>
  <c r="F6948" i="1"/>
  <c r="E6949" i="1"/>
  <c r="F6949" i="1"/>
  <c r="J6949" i="1" s="1"/>
  <c r="K6949" i="1" s="1"/>
  <c r="E6950" i="1"/>
  <c r="F6950" i="1"/>
  <c r="E6951" i="1"/>
  <c r="F6951" i="1"/>
  <c r="E6952" i="1"/>
  <c r="F6952" i="1"/>
  <c r="J6952" i="1" s="1"/>
  <c r="K6952" i="1" s="1"/>
  <c r="E6953" i="1"/>
  <c r="F6953" i="1"/>
  <c r="E6954" i="1"/>
  <c r="F6954" i="1"/>
  <c r="E6955" i="1"/>
  <c r="F6955" i="1"/>
  <c r="J6955" i="1" s="1"/>
  <c r="K6955" i="1" s="1"/>
  <c r="E6956" i="1"/>
  <c r="F6956" i="1"/>
  <c r="E6957" i="1"/>
  <c r="F6957" i="1"/>
  <c r="E6958" i="1"/>
  <c r="F6958" i="1"/>
  <c r="J6958" i="1" s="1"/>
  <c r="K6958" i="1" s="1"/>
  <c r="E6959" i="1"/>
  <c r="F6959" i="1"/>
  <c r="E6960" i="1"/>
  <c r="F6960" i="1"/>
  <c r="E6961" i="1"/>
  <c r="F6961" i="1"/>
  <c r="J6961" i="1" s="1"/>
  <c r="K6961" i="1" s="1"/>
  <c r="E6962" i="1"/>
  <c r="F6962" i="1"/>
  <c r="E6963" i="1"/>
  <c r="F6963" i="1"/>
  <c r="E6964" i="1"/>
  <c r="F6964" i="1"/>
  <c r="J6964" i="1" s="1"/>
  <c r="K6964" i="1" s="1"/>
  <c r="E6965" i="1"/>
  <c r="F6965" i="1"/>
  <c r="E6966" i="1"/>
  <c r="F6966" i="1"/>
  <c r="E6967" i="1"/>
  <c r="F6967" i="1"/>
  <c r="J6967" i="1" s="1"/>
  <c r="K6967" i="1" s="1"/>
  <c r="E6968" i="1"/>
  <c r="F6968" i="1"/>
  <c r="E6969" i="1"/>
  <c r="F6969" i="1"/>
  <c r="E6970" i="1"/>
  <c r="F6970" i="1"/>
  <c r="J6970" i="1" s="1"/>
  <c r="K6970" i="1" s="1"/>
  <c r="E6971" i="1"/>
  <c r="F6971" i="1"/>
  <c r="E6972" i="1"/>
  <c r="F6972" i="1"/>
  <c r="E6973" i="1"/>
  <c r="F6973" i="1"/>
  <c r="J6973" i="1" s="1"/>
  <c r="K6973" i="1" s="1"/>
  <c r="E6974" i="1"/>
  <c r="F6974" i="1"/>
  <c r="E6975" i="1"/>
  <c r="F6975" i="1"/>
  <c r="E6976" i="1"/>
  <c r="F6976" i="1"/>
  <c r="J6976" i="1" s="1"/>
  <c r="K6976" i="1" s="1"/>
  <c r="E6977" i="1"/>
  <c r="F6977" i="1"/>
  <c r="E6978" i="1"/>
  <c r="F6978" i="1"/>
  <c r="E6979" i="1"/>
  <c r="F6979" i="1"/>
  <c r="J6979" i="1" s="1"/>
  <c r="K6979" i="1" s="1"/>
  <c r="E6980" i="1"/>
  <c r="F6980" i="1"/>
  <c r="E6981" i="1"/>
  <c r="F6981" i="1"/>
  <c r="E6982" i="1"/>
  <c r="F6982" i="1"/>
  <c r="J6982" i="1" s="1"/>
  <c r="K6982" i="1" s="1"/>
  <c r="E6983" i="1"/>
  <c r="F6983" i="1"/>
  <c r="E6984" i="1"/>
  <c r="F6984" i="1"/>
  <c r="E6985" i="1"/>
  <c r="F6985" i="1"/>
  <c r="J6985" i="1" s="1"/>
  <c r="K6985" i="1" s="1"/>
  <c r="E6986" i="1"/>
  <c r="F6986" i="1"/>
  <c r="E6987" i="1"/>
  <c r="F6987" i="1"/>
  <c r="E6988" i="1"/>
  <c r="F6988" i="1"/>
  <c r="J6988" i="1" s="1"/>
  <c r="K6988" i="1" s="1"/>
  <c r="E6989" i="1"/>
  <c r="F6989" i="1"/>
  <c r="E6990" i="1"/>
  <c r="F6990" i="1"/>
  <c r="E6991" i="1"/>
  <c r="F6991" i="1"/>
  <c r="J6991" i="1" s="1"/>
  <c r="K6991" i="1" s="1"/>
  <c r="E6992" i="1"/>
  <c r="F6992" i="1"/>
  <c r="E6993" i="1"/>
  <c r="F6993" i="1"/>
  <c r="E6994" i="1"/>
  <c r="F6994" i="1"/>
  <c r="J6994" i="1" s="1"/>
  <c r="K6994" i="1" s="1"/>
  <c r="E6995" i="1"/>
  <c r="F6995" i="1"/>
  <c r="E6996" i="1"/>
  <c r="F6996" i="1"/>
  <c r="E6997" i="1"/>
  <c r="F6997" i="1"/>
  <c r="J6997" i="1" s="1"/>
  <c r="K6997" i="1" s="1"/>
  <c r="E6998" i="1"/>
  <c r="F6998" i="1"/>
  <c r="E6999" i="1"/>
  <c r="F6999" i="1"/>
  <c r="E7000" i="1"/>
  <c r="F7000" i="1"/>
  <c r="J7000" i="1" s="1"/>
  <c r="K7000" i="1" s="1"/>
  <c r="E7001" i="1"/>
  <c r="F7001" i="1"/>
  <c r="E7002" i="1"/>
  <c r="F7002" i="1"/>
  <c r="E7003" i="1"/>
  <c r="F7003" i="1"/>
  <c r="J7003" i="1" s="1"/>
  <c r="K7003" i="1" s="1"/>
  <c r="E7004" i="1"/>
  <c r="F7004" i="1"/>
  <c r="E7005" i="1"/>
  <c r="F7005" i="1"/>
  <c r="E7006" i="1"/>
  <c r="F7006" i="1"/>
  <c r="J7006" i="1" s="1"/>
  <c r="K7006" i="1" s="1"/>
  <c r="E7007" i="1"/>
  <c r="F7007" i="1"/>
  <c r="E7008" i="1"/>
  <c r="F7008" i="1"/>
  <c r="E7009" i="1"/>
  <c r="F7009" i="1"/>
  <c r="J7009" i="1" s="1"/>
  <c r="K7009" i="1" s="1"/>
  <c r="E7010" i="1"/>
  <c r="F7010" i="1"/>
  <c r="E7011" i="1"/>
  <c r="F7011" i="1"/>
  <c r="E7012" i="1"/>
  <c r="F7012" i="1"/>
  <c r="J7012" i="1" s="1"/>
  <c r="K7012" i="1" s="1"/>
  <c r="E7013" i="1"/>
  <c r="F7013" i="1"/>
  <c r="E7014" i="1"/>
  <c r="F7014" i="1"/>
  <c r="E7015" i="1"/>
  <c r="F7015" i="1"/>
  <c r="J7015" i="1" s="1"/>
  <c r="K7015" i="1" s="1"/>
  <c r="E7016" i="1"/>
  <c r="F7016" i="1"/>
  <c r="E7017" i="1"/>
  <c r="F7017" i="1"/>
  <c r="E7018" i="1"/>
  <c r="F7018" i="1"/>
  <c r="J7018" i="1" s="1"/>
  <c r="K7018" i="1" s="1"/>
  <c r="E7019" i="1"/>
  <c r="F7019" i="1"/>
  <c r="E7020" i="1"/>
  <c r="F7020" i="1"/>
  <c r="E7021" i="1"/>
  <c r="F7021" i="1"/>
  <c r="J7021" i="1" s="1"/>
  <c r="K7021" i="1" s="1"/>
  <c r="E7022" i="1"/>
  <c r="F7022" i="1"/>
  <c r="E7023" i="1"/>
  <c r="F7023" i="1"/>
  <c r="E7024" i="1"/>
  <c r="F7024" i="1"/>
  <c r="J7024" i="1" s="1"/>
  <c r="K7024" i="1" s="1"/>
  <c r="E7025" i="1"/>
  <c r="F7025" i="1"/>
  <c r="E7026" i="1"/>
  <c r="F7026" i="1"/>
  <c r="E7027" i="1"/>
  <c r="F7027" i="1"/>
  <c r="J7027" i="1" s="1"/>
  <c r="K7027" i="1" s="1"/>
  <c r="E7028" i="1"/>
  <c r="F7028" i="1"/>
  <c r="E7029" i="1"/>
  <c r="F7029" i="1"/>
  <c r="E7030" i="1"/>
  <c r="F7030" i="1"/>
  <c r="J7030" i="1" s="1"/>
  <c r="K7030" i="1" s="1"/>
  <c r="E7031" i="1"/>
  <c r="F7031" i="1"/>
  <c r="E7032" i="1"/>
  <c r="F7032" i="1"/>
  <c r="E7033" i="1"/>
  <c r="F7033" i="1"/>
  <c r="J7033" i="1" s="1"/>
  <c r="K7033" i="1" s="1"/>
  <c r="E7034" i="1"/>
  <c r="F7034" i="1"/>
  <c r="E7035" i="1"/>
  <c r="F7035" i="1"/>
  <c r="E7036" i="1"/>
  <c r="F7036" i="1"/>
  <c r="J7036" i="1" s="1"/>
  <c r="K7036" i="1" s="1"/>
  <c r="E7037" i="1"/>
  <c r="F7037" i="1"/>
  <c r="E7038" i="1"/>
  <c r="F7038" i="1"/>
  <c r="E7039" i="1"/>
  <c r="F7039" i="1"/>
  <c r="J7039" i="1" s="1"/>
  <c r="K7039" i="1" s="1"/>
  <c r="E7040" i="1"/>
  <c r="F7040" i="1"/>
  <c r="E7041" i="1"/>
  <c r="F7041" i="1"/>
  <c r="E7042" i="1"/>
  <c r="F7042" i="1"/>
  <c r="J7042" i="1" s="1"/>
  <c r="K7042" i="1" s="1"/>
  <c r="E7043" i="1"/>
  <c r="F7043" i="1"/>
  <c r="E7044" i="1"/>
  <c r="F7044" i="1"/>
  <c r="E7045" i="1"/>
  <c r="F7045" i="1"/>
  <c r="J7045" i="1" s="1"/>
  <c r="K7045" i="1" s="1"/>
  <c r="E7046" i="1"/>
  <c r="F7046" i="1"/>
  <c r="E7047" i="1"/>
  <c r="F7047" i="1"/>
  <c r="E7048" i="1"/>
  <c r="F7048" i="1"/>
  <c r="J7048" i="1" s="1"/>
  <c r="K7048" i="1" s="1"/>
  <c r="E7049" i="1"/>
  <c r="F7049" i="1"/>
  <c r="E7050" i="1"/>
  <c r="F7050" i="1"/>
  <c r="E7051" i="1"/>
  <c r="F7051" i="1"/>
  <c r="J7051" i="1" s="1"/>
  <c r="K7051" i="1" s="1"/>
  <c r="E7052" i="1"/>
  <c r="F7052" i="1"/>
  <c r="E7053" i="1"/>
  <c r="F7053" i="1"/>
  <c r="E7054" i="1"/>
  <c r="F7054" i="1"/>
  <c r="J7054" i="1" s="1"/>
  <c r="K7054" i="1" s="1"/>
  <c r="E7055" i="1"/>
  <c r="F7055" i="1"/>
  <c r="E7056" i="1"/>
  <c r="F7056" i="1"/>
  <c r="E7057" i="1"/>
  <c r="F7057" i="1"/>
  <c r="J7057" i="1" s="1"/>
  <c r="K7057" i="1" s="1"/>
  <c r="E7058" i="1"/>
  <c r="F7058" i="1"/>
  <c r="E7059" i="1"/>
  <c r="F7059" i="1"/>
  <c r="E7060" i="1"/>
  <c r="F7060" i="1"/>
  <c r="J7060" i="1" s="1"/>
  <c r="K7060" i="1" s="1"/>
  <c r="E7061" i="1"/>
  <c r="F7061" i="1"/>
  <c r="E7062" i="1"/>
  <c r="F7062" i="1"/>
  <c r="E7063" i="1"/>
  <c r="F7063" i="1"/>
  <c r="J7063" i="1" s="1"/>
  <c r="K7063" i="1" s="1"/>
  <c r="E7064" i="1"/>
  <c r="F7064" i="1"/>
  <c r="E7065" i="1"/>
  <c r="F7065" i="1"/>
  <c r="E7066" i="1"/>
  <c r="F7066" i="1"/>
  <c r="J7066" i="1" s="1"/>
  <c r="K7066" i="1" s="1"/>
  <c r="E7067" i="1"/>
  <c r="F7067" i="1"/>
  <c r="E7068" i="1"/>
  <c r="F7068" i="1"/>
  <c r="E7069" i="1"/>
  <c r="F7069" i="1"/>
  <c r="J7069" i="1" s="1"/>
  <c r="K7069" i="1" s="1"/>
  <c r="E7070" i="1"/>
  <c r="F7070" i="1"/>
  <c r="E7071" i="1"/>
  <c r="F7071" i="1"/>
  <c r="E7072" i="1"/>
  <c r="F7072" i="1"/>
  <c r="J7072" i="1" s="1"/>
  <c r="K7072" i="1" s="1"/>
  <c r="E7073" i="1"/>
  <c r="F7073" i="1"/>
  <c r="E7074" i="1"/>
  <c r="F7074" i="1"/>
  <c r="E7075" i="1"/>
  <c r="F7075" i="1"/>
  <c r="J7075" i="1" s="1"/>
  <c r="K7075" i="1" s="1"/>
  <c r="E7076" i="1"/>
  <c r="F7076" i="1"/>
  <c r="E7077" i="1"/>
  <c r="F7077" i="1"/>
  <c r="E7078" i="1"/>
  <c r="F7078" i="1"/>
  <c r="J7078" i="1" s="1"/>
  <c r="K7078" i="1" s="1"/>
  <c r="E7079" i="1"/>
  <c r="F7079" i="1"/>
  <c r="E7080" i="1"/>
  <c r="F7080" i="1"/>
  <c r="E7081" i="1"/>
  <c r="F7081" i="1"/>
  <c r="J7081" i="1" s="1"/>
  <c r="K7081" i="1" s="1"/>
  <c r="E7082" i="1"/>
  <c r="F7082" i="1"/>
  <c r="E7083" i="1"/>
  <c r="F7083" i="1"/>
  <c r="E7084" i="1"/>
  <c r="F7084" i="1"/>
  <c r="J7084" i="1" s="1"/>
  <c r="K7084" i="1" s="1"/>
  <c r="E7085" i="1"/>
  <c r="F7085" i="1"/>
  <c r="E7086" i="1"/>
  <c r="F7086" i="1"/>
  <c r="E7087" i="1"/>
  <c r="F7087" i="1"/>
  <c r="J7087" i="1" s="1"/>
  <c r="K7087" i="1" s="1"/>
  <c r="E7088" i="1"/>
  <c r="F7088" i="1"/>
  <c r="E7089" i="1"/>
  <c r="F7089" i="1"/>
  <c r="E7090" i="1"/>
  <c r="F7090" i="1"/>
  <c r="J7090" i="1" s="1"/>
  <c r="K7090" i="1" s="1"/>
  <c r="E7091" i="1"/>
  <c r="F7091" i="1"/>
  <c r="E7092" i="1"/>
  <c r="F7092" i="1"/>
  <c r="E7093" i="1"/>
  <c r="F7093" i="1"/>
  <c r="J7093" i="1" s="1"/>
  <c r="K7093" i="1" s="1"/>
  <c r="E7094" i="1"/>
  <c r="F7094" i="1"/>
  <c r="E7095" i="1"/>
  <c r="F7095" i="1"/>
  <c r="E7096" i="1"/>
  <c r="F7096" i="1"/>
  <c r="J7096" i="1" s="1"/>
  <c r="K7096" i="1" s="1"/>
  <c r="E7097" i="1"/>
  <c r="F7097" i="1"/>
  <c r="E7098" i="1"/>
  <c r="F7098" i="1"/>
  <c r="E7099" i="1"/>
  <c r="F7099" i="1"/>
  <c r="J7099" i="1" s="1"/>
  <c r="K7099" i="1" s="1"/>
  <c r="E7100" i="1"/>
  <c r="F7100" i="1"/>
  <c r="E7101" i="1"/>
  <c r="F7101" i="1"/>
  <c r="E7102" i="1"/>
  <c r="F7102" i="1"/>
  <c r="J7102" i="1" s="1"/>
  <c r="K7102" i="1" s="1"/>
  <c r="E7103" i="1"/>
  <c r="F7103" i="1"/>
  <c r="E7104" i="1"/>
  <c r="F7104" i="1"/>
  <c r="E7105" i="1"/>
  <c r="F7105" i="1"/>
  <c r="J7105" i="1" s="1"/>
  <c r="K7105" i="1" s="1"/>
  <c r="E7106" i="1"/>
  <c r="F7106" i="1"/>
  <c r="E7107" i="1"/>
  <c r="F7107" i="1"/>
  <c r="E7108" i="1"/>
  <c r="F7108" i="1"/>
  <c r="J7108" i="1" s="1"/>
  <c r="K7108" i="1" s="1"/>
  <c r="E7109" i="1"/>
  <c r="F7109" i="1"/>
  <c r="E7110" i="1"/>
  <c r="F7110" i="1"/>
  <c r="E7111" i="1"/>
  <c r="F7111" i="1"/>
  <c r="J7111" i="1" s="1"/>
  <c r="K7111" i="1" s="1"/>
  <c r="E7112" i="1"/>
  <c r="F7112" i="1"/>
  <c r="E7113" i="1"/>
  <c r="F7113" i="1"/>
  <c r="E7114" i="1"/>
  <c r="F7114" i="1"/>
  <c r="J7114" i="1" s="1"/>
  <c r="K7114" i="1" s="1"/>
  <c r="E7115" i="1"/>
  <c r="F7115" i="1"/>
  <c r="E7116" i="1"/>
  <c r="F7116" i="1"/>
  <c r="E7117" i="1"/>
  <c r="F7117" i="1"/>
  <c r="J7117" i="1" s="1"/>
  <c r="K7117" i="1" s="1"/>
  <c r="E7118" i="1"/>
  <c r="F7118" i="1"/>
  <c r="E7119" i="1"/>
  <c r="F7119" i="1"/>
  <c r="E7120" i="1"/>
  <c r="F7120" i="1"/>
  <c r="J7120" i="1" s="1"/>
  <c r="K7120" i="1" s="1"/>
  <c r="E7121" i="1"/>
  <c r="F7121" i="1"/>
  <c r="E7122" i="1"/>
  <c r="F7122" i="1"/>
  <c r="E7123" i="1"/>
  <c r="F7123" i="1"/>
  <c r="J7123" i="1" s="1"/>
  <c r="K7123" i="1" s="1"/>
  <c r="E7124" i="1"/>
  <c r="F7124" i="1"/>
  <c r="E7125" i="1"/>
  <c r="F7125" i="1"/>
  <c r="E7126" i="1"/>
  <c r="F7126" i="1"/>
  <c r="J7126" i="1" s="1"/>
  <c r="K7126" i="1" s="1"/>
  <c r="E7127" i="1"/>
  <c r="F7127" i="1"/>
  <c r="E7128" i="1"/>
  <c r="F7128" i="1"/>
  <c r="E7129" i="1"/>
  <c r="F7129" i="1"/>
  <c r="J7129" i="1" s="1"/>
  <c r="K7129" i="1" s="1"/>
  <c r="E7130" i="1"/>
  <c r="F7130" i="1"/>
  <c r="J7130" i="1" s="1"/>
  <c r="K7130" i="1" s="1"/>
  <c r="E7131" i="1"/>
  <c r="F7131" i="1"/>
  <c r="E7132" i="1"/>
  <c r="F7132" i="1"/>
  <c r="J7132" i="1" s="1"/>
  <c r="K7132" i="1" s="1"/>
  <c r="E7133" i="1"/>
  <c r="F7133" i="1"/>
  <c r="J7133" i="1" s="1"/>
  <c r="K7133" i="1" s="1"/>
  <c r="E7134" i="1"/>
  <c r="F7134" i="1"/>
  <c r="E7135" i="1"/>
  <c r="F7135" i="1"/>
  <c r="J7135" i="1" s="1"/>
  <c r="K7135" i="1" s="1"/>
  <c r="E7136" i="1"/>
  <c r="F7136" i="1"/>
  <c r="J7136" i="1" s="1"/>
  <c r="K7136" i="1" s="1"/>
  <c r="E7137" i="1"/>
  <c r="F7137" i="1"/>
  <c r="E7138" i="1"/>
  <c r="F7138" i="1"/>
  <c r="J7138" i="1" s="1"/>
  <c r="K7138" i="1" s="1"/>
  <c r="E7139" i="1"/>
  <c r="F7139" i="1"/>
  <c r="J7139" i="1" s="1"/>
  <c r="K7139" i="1" s="1"/>
  <c r="E7140" i="1"/>
  <c r="F7140" i="1"/>
  <c r="E7141" i="1"/>
  <c r="F7141" i="1"/>
  <c r="J7141" i="1" s="1"/>
  <c r="K7141" i="1" s="1"/>
  <c r="E7142" i="1"/>
  <c r="F7142" i="1"/>
  <c r="J7142" i="1" s="1"/>
  <c r="K7142" i="1" s="1"/>
  <c r="E7143" i="1"/>
  <c r="F7143" i="1"/>
  <c r="E7144" i="1"/>
  <c r="F7144" i="1"/>
  <c r="J7144" i="1" s="1"/>
  <c r="K7144" i="1" s="1"/>
  <c r="E7145" i="1"/>
  <c r="F7145" i="1"/>
  <c r="J7145" i="1" s="1"/>
  <c r="K7145" i="1" s="1"/>
  <c r="E7146" i="1"/>
  <c r="F7146" i="1"/>
  <c r="E7147" i="1"/>
  <c r="F7147" i="1"/>
  <c r="J7147" i="1" s="1"/>
  <c r="K7147" i="1" s="1"/>
  <c r="E7148" i="1"/>
  <c r="F7148" i="1"/>
  <c r="J7148" i="1" s="1"/>
  <c r="K7148" i="1" s="1"/>
  <c r="E7149" i="1"/>
  <c r="F7149" i="1"/>
  <c r="E7150" i="1"/>
  <c r="F7150" i="1"/>
  <c r="J7150" i="1" s="1"/>
  <c r="K7150" i="1" s="1"/>
  <c r="E7151" i="1"/>
  <c r="F7151" i="1"/>
  <c r="J7151" i="1" s="1"/>
  <c r="K7151" i="1" s="1"/>
  <c r="E7152" i="1"/>
  <c r="F7152" i="1"/>
  <c r="E7153" i="1"/>
  <c r="F7153" i="1"/>
  <c r="J7153" i="1" s="1"/>
  <c r="K7153" i="1" s="1"/>
  <c r="E7154" i="1"/>
  <c r="F7154" i="1"/>
  <c r="J7154" i="1" s="1"/>
  <c r="K7154" i="1" s="1"/>
  <c r="E7155" i="1"/>
  <c r="F7155" i="1"/>
  <c r="E7156" i="1"/>
  <c r="F7156" i="1"/>
  <c r="J7156" i="1" s="1"/>
  <c r="K7156" i="1" s="1"/>
  <c r="E7157" i="1"/>
  <c r="F7157" i="1"/>
  <c r="J7157" i="1" s="1"/>
  <c r="K7157" i="1" s="1"/>
  <c r="E7158" i="1"/>
  <c r="F7158" i="1"/>
  <c r="E7159" i="1"/>
  <c r="F7159" i="1"/>
  <c r="J7159" i="1" s="1"/>
  <c r="K7159" i="1" s="1"/>
  <c r="E7160" i="1"/>
  <c r="F7160" i="1"/>
  <c r="J7160" i="1" s="1"/>
  <c r="K7160" i="1" s="1"/>
  <c r="E7161" i="1"/>
  <c r="F7161" i="1"/>
  <c r="E7162" i="1"/>
  <c r="F7162" i="1"/>
  <c r="J7162" i="1" s="1"/>
  <c r="K7162" i="1" s="1"/>
  <c r="E7163" i="1"/>
  <c r="F7163" i="1"/>
  <c r="J7163" i="1" s="1"/>
  <c r="K7163" i="1" s="1"/>
  <c r="E7164" i="1"/>
  <c r="F7164" i="1"/>
  <c r="E7165" i="1"/>
  <c r="F7165" i="1"/>
  <c r="J7165" i="1" s="1"/>
  <c r="K7165" i="1" s="1"/>
  <c r="E7166" i="1"/>
  <c r="F7166" i="1"/>
  <c r="J7166" i="1" s="1"/>
  <c r="K7166" i="1" s="1"/>
  <c r="E7167" i="1"/>
  <c r="F7167" i="1"/>
  <c r="E7168" i="1"/>
  <c r="F7168" i="1"/>
  <c r="J7168" i="1" s="1"/>
  <c r="K7168" i="1" s="1"/>
  <c r="E7169" i="1"/>
  <c r="F7169" i="1"/>
  <c r="J7169" i="1" s="1"/>
  <c r="K7169" i="1" s="1"/>
  <c r="E7170" i="1"/>
  <c r="F7170" i="1"/>
  <c r="E7171" i="1"/>
  <c r="F7171" i="1"/>
  <c r="J7171" i="1" s="1"/>
  <c r="K7171" i="1" s="1"/>
  <c r="E7172" i="1"/>
  <c r="F7172" i="1"/>
  <c r="J7172" i="1" s="1"/>
  <c r="K7172" i="1" s="1"/>
  <c r="E7173" i="1"/>
  <c r="F7173" i="1"/>
  <c r="E7174" i="1"/>
  <c r="F7174" i="1"/>
  <c r="J7174" i="1" s="1"/>
  <c r="K7174" i="1" s="1"/>
  <c r="E7175" i="1"/>
  <c r="F7175" i="1"/>
  <c r="J7175" i="1" s="1"/>
  <c r="K7175" i="1" s="1"/>
  <c r="E7176" i="1"/>
  <c r="F7176" i="1"/>
  <c r="E7177" i="1"/>
  <c r="F7177" i="1"/>
  <c r="J7177" i="1" s="1"/>
  <c r="K7177" i="1" s="1"/>
  <c r="E7178" i="1"/>
  <c r="F7178" i="1"/>
  <c r="J7178" i="1" s="1"/>
  <c r="K7178" i="1" s="1"/>
  <c r="E7179" i="1"/>
  <c r="F7179" i="1"/>
  <c r="E7180" i="1"/>
  <c r="F7180" i="1"/>
  <c r="J7180" i="1" s="1"/>
  <c r="K7180" i="1" s="1"/>
  <c r="E7181" i="1"/>
  <c r="F7181" i="1"/>
  <c r="J7181" i="1" s="1"/>
  <c r="K7181" i="1" s="1"/>
  <c r="E7182" i="1"/>
  <c r="F7182" i="1"/>
  <c r="E7183" i="1"/>
  <c r="F7183" i="1"/>
  <c r="J7183" i="1" s="1"/>
  <c r="K7183" i="1" s="1"/>
  <c r="E7184" i="1"/>
  <c r="F7184" i="1"/>
  <c r="J7184" i="1" s="1"/>
  <c r="K7184" i="1" s="1"/>
  <c r="E7185" i="1"/>
  <c r="F7185" i="1"/>
  <c r="E7186" i="1"/>
  <c r="F7186" i="1"/>
  <c r="J7186" i="1" s="1"/>
  <c r="K7186" i="1" s="1"/>
  <c r="E7187" i="1"/>
  <c r="F7187" i="1"/>
  <c r="J7187" i="1" s="1"/>
  <c r="K7187" i="1" s="1"/>
  <c r="E7188" i="1"/>
  <c r="F7188" i="1"/>
  <c r="E7189" i="1"/>
  <c r="F7189" i="1"/>
  <c r="J7189" i="1" s="1"/>
  <c r="K7189" i="1" s="1"/>
  <c r="E7190" i="1"/>
  <c r="F7190" i="1"/>
  <c r="J7190" i="1" s="1"/>
  <c r="K7190" i="1" s="1"/>
  <c r="E7191" i="1"/>
  <c r="F7191" i="1"/>
  <c r="E7192" i="1"/>
  <c r="F7192" i="1"/>
  <c r="J7192" i="1" s="1"/>
  <c r="K7192" i="1" s="1"/>
  <c r="E7193" i="1"/>
  <c r="F7193" i="1"/>
  <c r="J7193" i="1" s="1"/>
  <c r="K7193" i="1" s="1"/>
  <c r="E7194" i="1"/>
  <c r="F7194" i="1"/>
  <c r="E7195" i="1"/>
  <c r="F7195" i="1"/>
  <c r="J7195" i="1" s="1"/>
  <c r="K7195" i="1" s="1"/>
  <c r="E7196" i="1"/>
  <c r="F7196" i="1"/>
  <c r="J7196" i="1" s="1"/>
  <c r="K7196" i="1" s="1"/>
  <c r="E7197" i="1"/>
  <c r="F7197" i="1"/>
  <c r="E7198" i="1"/>
  <c r="F7198" i="1"/>
  <c r="J7198" i="1" s="1"/>
  <c r="K7198" i="1" s="1"/>
  <c r="E7199" i="1"/>
  <c r="F7199" i="1"/>
  <c r="J7199" i="1" s="1"/>
  <c r="K7199" i="1" s="1"/>
  <c r="E7200" i="1"/>
  <c r="F7200" i="1"/>
  <c r="E7201" i="1"/>
  <c r="F7201" i="1"/>
  <c r="J7201" i="1" s="1"/>
  <c r="K7201" i="1" s="1"/>
  <c r="E7202" i="1"/>
  <c r="F7202" i="1"/>
  <c r="J7202" i="1" s="1"/>
  <c r="K7202" i="1" s="1"/>
  <c r="E7203" i="1"/>
  <c r="F7203" i="1"/>
  <c r="E7204" i="1"/>
  <c r="F7204" i="1"/>
  <c r="J7204" i="1" s="1"/>
  <c r="K7204" i="1" s="1"/>
  <c r="E7205" i="1"/>
  <c r="F7205" i="1"/>
  <c r="J7205" i="1" s="1"/>
  <c r="K7205" i="1" s="1"/>
  <c r="E7206" i="1"/>
  <c r="F7206" i="1"/>
  <c r="E7207" i="1"/>
  <c r="F7207" i="1"/>
  <c r="J7207" i="1" s="1"/>
  <c r="K7207" i="1" s="1"/>
  <c r="E7208" i="1"/>
  <c r="F7208" i="1"/>
  <c r="J7208" i="1" s="1"/>
  <c r="K7208" i="1" s="1"/>
  <c r="E7209" i="1"/>
  <c r="F7209" i="1"/>
  <c r="E7210" i="1"/>
  <c r="F7210" i="1"/>
  <c r="J7210" i="1" s="1"/>
  <c r="K7210" i="1" s="1"/>
  <c r="E7211" i="1"/>
  <c r="F7211" i="1"/>
  <c r="J7211" i="1" s="1"/>
  <c r="K7211" i="1" s="1"/>
  <c r="E7212" i="1"/>
  <c r="F7212" i="1"/>
  <c r="E7213" i="1"/>
  <c r="F7213" i="1"/>
  <c r="J7213" i="1" s="1"/>
  <c r="K7213" i="1" s="1"/>
  <c r="E7214" i="1"/>
  <c r="F7214" i="1"/>
  <c r="J7214" i="1" s="1"/>
  <c r="K7214" i="1" s="1"/>
  <c r="E7215" i="1"/>
  <c r="F7215" i="1"/>
  <c r="E7216" i="1"/>
  <c r="F7216" i="1"/>
  <c r="J7216" i="1" s="1"/>
  <c r="K7216" i="1" s="1"/>
  <c r="E7217" i="1"/>
  <c r="F7217" i="1"/>
  <c r="J7217" i="1" s="1"/>
  <c r="K7217" i="1" s="1"/>
  <c r="E7218" i="1"/>
  <c r="F7218" i="1"/>
  <c r="E7219" i="1"/>
  <c r="F7219" i="1"/>
  <c r="J7219" i="1" s="1"/>
  <c r="K7219" i="1" s="1"/>
  <c r="E7220" i="1"/>
  <c r="F7220" i="1"/>
  <c r="J7220" i="1" s="1"/>
  <c r="K7220" i="1" s="1"/>
  <c r="E7221" i="1"/>
  <c r="F7221" i="1"/>
  <c r="E7222" i="1"/>
  <c r="F7222" i="1"/>
  <c r="J7222" i="1" s="1"/>
  <c r="K7222" i="1" s="1"/>
  <c r="E7223" i="1"/>
  <c r="F7223" i="1"/>
  <c r="J7223" i="1" s="1"/>
  <c r="K7223" i="1" s="1"/>
  <c r="E7224" i="1"/>
  <c r="F7224" i="1"/>
  <c r="E7225" i="1"/>
  <c r="F7225" i="1"/>
  <c r="J7225" i="1" s="1"/>
  <c r="K7225" i="1" s="1"/>
  <c r="E7226" i="1"/>
  <c r="F7226" i="1"/>
  <c r="J7226" i="1" s="1"/>
  <c r="K7226" i="1" s="1"/>
  <c r="E7227" i="1"/>
  <c r="F7227" i="1"/>
  <c r="E7228" i="1"/>
  <c r="F7228" i="1"/>
  <c r="J7228" i="1" s="1"/>
  <c r="K7228" i="1" s="1"/>
  <c r="E7229" i="1"/>
  <c r="F7229" i="1"/>
  <c r="J7229" i="1" s="1"/>
  <c r="K7229" i="1" s="1"/>
  <c r="E7230" i="1"/>
  <c r="F7230" i="1"/>
  <c r="E7231" i="1"/>
  <c r="F7231" i="1"/>
  <c r="J7231" i="1" s="1"/>
  <c r="K7231" i="1" s="1"/>
  <c r="E7232" i="1"/>
  <c r="F7232" i="1"/>
  <c r="J7232" i="1" s="1"/>
  <c r="K7232" i="1" s="1"/>
  <c r="E7233" i="1"/>
  <c r="F7233" i="1"/>
  <c r="E7234" i="1"/>
  <c r="F7234" i="1"/>
  <c r="J7234" i="1" s="1"/>
  <c r="K7234" i="1" s="1"/>
  <c r="E7235" i="1"/>
  <c r="F7235" i="1"/>
  <c r="J7235" i="1" s="1"/>
  <c r="K7235" i="1" s="1"/>
  <c r="E7236" i="1"/>
  <c r="F7236" i="1"/>
  <c r="E7237" i="1"/>
  <c r="F7237" i="1"/>
  <c r="J7237" i="1" s="1"/>
  <c r="K7237" i="1" s="1"/>
  <c r="E7238" i="1"/>
  <c r="F7238" i="1"/>
  <c r="J7238" i="1" s="1"/>
  <c r="K7238" i="1" s="1"/>
  <c r="E7239" i="1"/>
  <c r="F7239" i="1"/>
  <c r="E7240" i="1"/>
  <c r="F7240" i="1"/>
  <c r="J7240" i="1" s="1"/>
  <c r="K7240" i="1" s="1"/>
  <c r="E7241" i="1"/>
  <c r="F7241" i="1"/>
  <c r="J7241" i="1" s="1"/>
  <c r="K7241" i="1" s="1"/>
  <c r="E7242" i="1"/>
  <c r="F7242" i="1"/>
  <c r="E7243" i="1"/>
  <c r="F7243" i="1"/>
  <c r="J7243" i="1" s="1"/>
  <c r="K7243" i="1" s="1"/>
  <c r="E7244" i="1"/>
  <c r="F7244" i="1"/>
  <c r="J7244" i="1" s="1"/>
  <c r="K7244" i="1" s="1"/>
  <c r="E7245" i="1"/>
  <c r="F7245" i="1"/>
  <c r="E7246" i="1"/>
  <c r="F7246" i="1"/>
  <c r="J7246" i="1" s="1"/>
  <c r="K7246" i="1" s="1"/>
  <c r="E7247" i="1"/>
  <c r="F7247" i="1"/>
  <c r="J7247" i="1" s="1"/>
  <c r="K7247" i="1" s="1"/>
  <c r="E7248" i="1"/>
  <c r="F7248" i="1"/>
  <c r="E7249" i="1"/>
  <c r="F7249" i="1"/>
  <c r="J7249" i="1" s="1"/>
  <c r="K7249" i="1" s="1"/>
  <c r="E7250" i="1"/>
  <c r="F7250" i="1"/>
  <c r="J7250" i="1" s="1"/>
  <c r="K7250" i="1" s="1"/>
  <c r="E7251" i="1"/>
  <c r="F7251" i="1"/>
  <c r="E7252" i="1"/>
  <c r="F7252" i="1"/>
  <c r="J7252" i="1" s="1"/>
  <c r="K7252" i="1" s="1"/>
  <c r="E7253" i="1"/>
  <c r="F7253" i="1"/>
  <c r="J7253" i="1" s="1"/>
  <c r="K7253" i="1" s="1"/>
  <c r="E7254" i="1"/>
  <c r="F7254" i="1"/>
  <c r="E7255" i="1"/>
  <c r="F7255" i="1"/>
  <c r="J7255" i="1" s="1"/>
  <c r="K7255" i="1" s="1"/>
  <c r="E7256" i="1"/>
  <c r="F7256" i="1"/>
  <c r="J7256" i="1" s="1"/>
  <c r="K7256" i="1" s="1"/>
  <c r="E7257" i="1"/>
  <c r="F7257" i="1"/>
  <c r="E7258" i="1"/>
  <c r="F7258" i="1"/>
  <c r="J7258" i="1" s="1"/>
  <c r="K7258" i="1" s="1"/>
  <c r="E7259" i="1"/>
  <c r="F7259" i="1"/>
  <c r="J7259" i="1" s="1"/>
  <c r="K7259" i="1" s="1"/>
  <c r="E7260" i="1"/>
  <c r="F7260" i="1"/>
  <c r="E7261" i="1"/>
  <c r="F7261" i="1"/>
  <c r="J7261" i="1" s="1"/>
  <c r="K7261" i="1" s="1"/>
  <c r="E7262" i="1"/>
  <c r="F7262" i="1"/>
  <c r="J7262" i="1" s="1"/>
  <c r="K7262" i="1" s="1"/>
  <c r="E7263" i="1"/>
  <c r="F7263" i="1"/>
  <c r="E7264" i="1"/>
  <c r="F7264" i="1"/>
  <c r="J7264" i="1" s="1"/>
  <c r="K7264" i="1" s="1"/>
  <c r="E7265" i="1"/>
  <c r="F7265" i="1"/>
  <c r="J7265" i="1" s="1"/>
  <c r="K7265" i="1" s="1"/>
  <c r="E7266" i="1"/>
  <c r="F7266" i="1"/>
  <c r="E7267" i="1"/>
  <c r="F7267" i="1"/>
  <c r="J7267" i="1" s="1"/>
  <c r="K7267" i="1" s="1"/>
  <c r="E7268" i="1"/>
  <c r="F7268" i="1"/>
  <c r="J7268" i="1" s="1"/>
  <c r="K7268" i="1" s="1"/>
  <c r="E7269" i="1"/>
  <c r="F7269" i="1"/>
  <c r="E7270" i="1"/>
  <c r="F7270" i="1"/>
  <c r="J7270" i="1" s="1"/>
  <c r="K7270" i="1" s="1"/>
  <c r="E7271" i="1"/>
  <c r="F7271" i="1"/>
  <c r="J7271" i="1" s="1"/>
  <c r="K7271" i="1" s="1"/>
  <c r="E7272" i="1"/>
  <c r="F7272" i="1"/>
  <c r="E7273" i="1"/>
  <c r="F7273" i="1"/>
  <c r="J7273" i="1" s="1"/>
  <c r="K7273" i="1" s="1"/>
  <c r="E7274" i="1"/>
  <c r="F7274" i="1"/>
  <c r="J7274" i="1" s="1"/>
  <c r="K7274" i="1" s="1"/>
  <c r="E7275" i="1"/>
  <c r="F7275" i="1"/>
  <c r="E7276" i="1"/>
  <c r="F7276" i="1"/>
  <c r="J7276" i="1" s="1"/>
  <c r="K7276" i="1" s="1"/>
  <c r="E7277" i="1"/>
  <c r="F7277" i="1"/>
  <c r="J7277" i="1" s="1"/>
  <c r="K7277" i="1" s="1"/>
  <c r="E7278" i="1"/>
  <c r="F7278" i="1"/>
  <c r="E7279" i="1"/>
  <c r="F7279" i="1"/>
  <c r="J7279" i="1" s="1"/>
  <c r="K7279" i="1" s="1"/>
  <c r="E7280" i="1"/>
  <c r="F7280" i="1"/>
  <c r="J7280" i="1" s="1"/>
  <c r="K7280" i="1" s="1"/>
  <c r="E7281" i="1"/>
  <c r="F7281" i="1"/>
  <c r="E7282" i="1"/>
  <c r="F7282" i="1"/>
  <c r="J7282" i="1" s="1"/>
  <c r="K7282" i="1" s="1"/>
  <c r="E7283" i="1"/>
  <c r="F7283" i="1"/>
  <c r="J7283" i="1" s="1"/>
  <c r="K7283" i="1" s="1"/>
  <c r="E7284" i="1"/>
  <c r="F7284" i="1"/>
  <c r="E7285" i="1"/>
  <c r="F7285" i="1"/>
  <c r="J7285" i="1" s="1"/>
  <c r="K7285" i="1" s="1"/>
  <c r="E7286" i="1"/>
  <c r="F7286" i="1"/>
  <c r="J7286" i="1" s="1"/>
  <c r="K7286" i="1" s="1"/>
  <c r="E7287" i="1"/>
  <c r="F7287" i="1"/>
  <c r="E7288" i="1"/>
  <c r="F7288" i="1"/>
  <c r="J7288" i="1" s="1"/>
  <c r="K7288" i="1" s="1"/>
  <c r="E7289" i="1"/>
  <c r="F7289" i="1"/>
  <c r="J7289" i="1" s="1"/>
  <c r="K7289" i="1" s="1"/>
  <c r="E7290" i="1"/>
  <c r="F7290" i="1"/>
  <c r="E7291" i="1"/>
  <c r="F7291" i="1"/>
  <c r="J7291" i="1" s="1"/>
  <c r="K7291" i="1" s="1"/>
  <c r="E7292" i="1"/>
  <c r="F7292" i="1"/>
  <c r="J7292" i="1" s="1"/>
  <c r="K7292" i="1" s="1"/>
  <c r="E7293" i="1"/>
  <c r="F7293" i="1"/>
  <c r="E7294" i="1"/>
  <c r="F7294" i="1"/>
  <c r="J7294" i="1" s="1"/>
  <c r="K7294" i="1" s="1"/>
  <c r="E7295" i="1"/>
  <c r="F7295" i="1"/>
  <c r="J7295" i="1" s="1"/>
  <c r="K7295" i="1" s="1"/>
  <c r="E7296" i="1"/>
  <c r="F7296" i="1"/>
  <c r="E7297" i="1"/>
  <c r="F7297" i="1"/>
  <c r="J7297" i="1" s="1"/>
  <c r="K7297" i="1" s="1"/>
  <c r="E7298" i="1"/>
  <c r="F7298" i="1"/>
  <c r="J7298" i="1" s="1"/>
  <c r="K7298" i="1" s="1"/>
  <c r="E7299" i="1"/>
  <c r="F7299" i="1"/>
  <c r="E7300" i="1"/>
  <c r="F7300" i="1"/>
  <c r="J7300" i="1" s="1"/>
  <c r="K7300" i="1" s="1"/>
  <c r="E7301" i="1"/>
  <c r="F7301" i="1"/>
  <c r="J7301" i="1" s="1"/>
  <c r="K7301" i="1" s="1"/>
  <c r="E7302" i="1"/>
  <c r="F7302" i="1"/>
  <c r="E7303" i="1"/>
  <c r="F7303" i="1"/>
  <c r="J7303" i="1" s="1"/>
  <c r="K7303" i="1" s="1"/>
  <c r="E7304" i="1"/>
  <c r="F7304" i="1"/>
  <c r="J7304" i="1" s="1"/>
  <c r="K7304" i="1" s="1"/>
  <c r="E7305" i="1"/>
  <c r="F7305" i="1"/>
  <c r="E7306" i="1"/>
  <c r="F7306" i="1"/>
  <c r="J7306" i="1" s="1"/>
  <c r="K7306" i="1" s="1"/>
  <c r="E7307" i="1"/>
  <c r="F7307" i="1"/>
  <c r="J7307" i="1" s="1"/>
  <c r="K7307" i="1" s="1"/>
  <c r="E7308" i="1"/>
  <c r="F7308" i="1"/>
  <c r="E7309" i="1"/>
  <c r="F7309" i="1"/>
  <c r="J7309" i="1" s="1"/>
  <c r="K7309" i="1" s="1"/>
  <c r="E7310" i="1"/>
  <c r="F7310" i="1"/>
  <c r="J7310" i="1" s="1"/>
  <c r="K7310" i="1" s="1"/>
  <c r="E7311" i="1"/>
  <c r="F7311" i="1"/>
  <c r="E7312" i="1"/>
  <c r="F7312" i="1"/>
  <c r="J7312" i="1" s="1"/>
  <c r="K7312" i="1" s="1"/>
  <c r="E7313" i="1"/>
  <c r="F7313" i="1"/>
  <c r="J7313" i="1" s="1"/>
  <c r="K7313" i="1" s="1"/>
  <c r="E7314" i="1"/>
  <c r="F7314" i="1"/>
  <c r="E7315" i="1"/>
  <c r="F7315" i="1"/>
  <c r="J7315" i="1" s="1"/>
  <c r="K7315" i="1" s="1"/>
  <c r="E7316" i="1"/>
  <c r="F7316" i="1"/>
  <c r="J7316" i="1" s="1"/>
  <c r="K7316" i="1" s="1"/>
  <c r="E7317" i="1"/>
  <c r="F7317" i="1"/>
  <c r="E7318" i="1"/>
  <c r="F7318" i="1"/>
  <c r="J7318" i="1" s="1"/>
  <c r="K7318" i="1" s="1"/>
  <c r="E7319" i="1"/>
  <c r="F7319" i="1"/>
  <c r="J7319" i="1" s="1"/>
  <c r="K7319" i="1" s="1"/>
  <c r="E7320" i="1"/>
  <c r="F7320" i="1"/>
  <c r="E7321" i="1"/>
  <c r="F7321" i="1"/>
  <c r="J7321" i="1" s="1"/>
  <c r="K7321" i="1" s="1"/>
  <c r="E7322" i="1"/>
  <c r="F7322" i="1"/>
  <c r="J7322" i="1" s="1"/>
  <c r="K7322" i="1" s="1"/>
  <c r="E7323" i="1"/>
  <c r="F7323" i="1"/>
  <c r="E7324" i="1"/>
  <c r="F7324" i="1"/>
  <c r="J7324" i="1" s="1"/>
  <c r="K7324" i="1" s="1"/>
  <c r="E7325" i="1"/>
  <c r="F7325" i="1"/>
  <c r="J7325" i="1" s="1"/>
  <c r="K7325" i="1" s="1"/>
  <c r="E7326" i="1"/>
  <c r="F7326" i="1"/>
  <c r="E7327" i="1"/>
  <c r="F7327" i="1"/>
  <c r="J7327" i="1" s="1"/>
  <c r="K7327" i="1" s="1"/>
  <c r="E7328" i="1"/>
  <c r="F7328" i="1"/>
  <c r="J7328" i="1" s="1"/>
  <c r="K7328" i="1" s="1"/>
  <c r="E7329" i="1"/>
  <c r="F7329" i="1"/>
  <c r="E7330" i="1"/>
  <c r="F7330" i="1"/>
  <c r="J7330" i="1" s="1"/>
  <c r="K7330" i="1" s="1"/>
  <c r="E7331" i="1"/>
  <c r="F7331" i="1"/>
  <c r="J7331" i="1" s="1"/>
  <c r="K7331" i="1" s="1"/>
  <c r="E7332" i="1"/>
  <c r="F7332" i="1"/>
  <c r="E7333" i="1"/>
  <c r="F7333" i="1"/>
  <c r="J7333" i="1" s="1"/>
  <c r="K7333" i="1" s="1"/>
  <c r="E7334" i="1"/>
  <c r="F7334" i="1"/>
  <c r="J7334" i="1" s="1"/>
  <c r="K7334" i="1" s="1"/>
  <c r="E7335" i="1"/>
  <c r="F7335" i="1"/>
  <c r="E7336" i="1"/>
  <c r="F7336" i="1"/>
  <c r="J7336" i="1" s="1"/>
  <c r="K7336" i="1" s="1"/>
  <c r="E7337" i="1"/>
  <c r="F7337" i="1"/>
  <c r="J7337" i="1" s="1"/>
  <c r="K7337" i="1" s="1"/>
  <c r="E7338" i="1"/>
  <c r="F7338" i="1"/>
  <c r="E7339" i="1"/>
  <c r="F7339" i="1"/>
  <c r="J7339" i="1" s="1"/>
  <c r="K7339" i="1" s="1"/>
  <c r="E7340" i="1"/>
  <c r="F7340" i="1"/>
  <c r="J7340" i="1" s="1"/>
  <c r="K7340" i="1" s="1"/>
  <c r="E7341" i="1"/>
  <c r="F7341" i="1"/>
  <c r="E7342" i="1"/>
  <c r="F7342" i="1"/>
  <c r="J7342" i="1" s="1"/>
  <c r="K7342" i="1" s="1"/>
  <c r="E7343" i="1"/>
  <c r="F7343" i="1"/>
  <c r="J7343" i="1" s="1"/>
  <c r="K7343" i="1" s="1"/>
  <c r="E7344" i="1"/>
  <c r="F7344" i="1"/>
  <c r="E7345" i="1"/>
  <c r="F7345" i="1"/>
  <c r="J7345" i="1" s="1"/>
  <c r="K7345" i="1" s="1"/>
  <c r="E7346" i="1"/>
  <c r="F7346" i="1"/>
  <c r="J7346" i="1" s="1"/>
  <c r="K7346" i="1" s="1"/>
  <c r="E7347" i="1"/>
  <c r="F7347" i="1"/>
  <c r="E7348" i="1"/>
  <c r="F7348" i="1"/>
  <c r="J7348" i="1" s="1"/>
  <c r="K7348" i="1" s="1"/>
  <c r="E7349" i="1"/>
  <c r="F7349" i="1"/>
  <c r="J7349" i="1" s="1"/>
  <c r="K7349" i="1" s="1"/>
  <c r="E7350" i="1"/>
  <c r="F7350" i="1"/>
  <c r="E7351" i="1"/>
  <c r="F7351" i="1"/>
  <c r="J7351" i="1" s="1"/>
  <c r="K7351" i="1" s="1"/>
  <c r="E7352" i="1"/>
  <c r="F7352" i="1"/>
  <c r="J7352" i="1" s="1"/>
  <c r="K7352" i="1" s="1"/>
  <c r="E7353" i="1"/>
  <c r="F7353" i="1"/>
  <c r="E7354" i="1"/>
  <c r="F7354" i="1"/>
  <c r="J7354" i="1" s="1"/>
  <c r="K7354" i="1" s="1"/>
  <c r="E7355" i="1"/>
  <c r="F7355" i="1"/>
  <c r="J7355" i="1" s="1"/>
  <c r="K7355" i="1" s="1"/>
  <c r="E7356" i="1"/>
  <c r="F7356" i="1"/>
  <c r="E7357" i="1"/>
  <c r="F7357" i="1"/>
  <c r="J7357" i="1" s="1"/>
  <c r="K7357" i="1" s="1"/>
  <c r="E7358" i="1"/>
  <c r="F7358" i="1"/>
  <c r="J7358" i="1" s="1"/>
  <c r="K7358" i="1" s="1"/>
  <c r="E7359" i="1"/>
  <c r="F7359" i="1"/>
  <c r="E7360" i="1"/>
  <c r="F7360" i="1"/>
  <c r="J7360" i="1" s="1"/>
  <c r="K7360" i="1" s="1"/>
  <c r="E7361" i="1"/>
  <c r="F7361" i="1"/>
  <c r="J7361" i="1" s="1"/>
  <c r="K7361" i="1" s="1"/>
  <c r="E7362" i="1"/>
  <c r="F7362" i="1"/>
  <c r="E7363" i="1"/>
  <c r="F7363" i="1"/>
  <c r="J7363" i="1" s="1"/>
  <c r="K7363" i="1" s="1"/>
  <c r="E7364" i="1"/>
  <c r="F7364" i="1"/>
  <c r="J7364" i="1" s="1"/>
  <c r="K7364" i="1" s="1"/>
  <c r="E7365" i="1"/>
  <c r="F7365" i="1"/>
  <c r="E7366" i="1"/>
  <c r="F7366" i="1"/>
  <c r="J7366" i="1" s="1"/>
  <c r="K7366" i="1" s="1"/>
  <c r="E7367" i="1"/>
  <c r="F7367" i="1"/>
  <c r="J7367" i="1" s="1"/>
  <c r="K7367" i="1" s="1"/>
  <c r="E7368" i="1"/>
  <c r="F7368" i="1"/>
  <c r="E7369" i="1"/>
  <c r="F7369" i="1"/>
  <c r="J7369" i="1" s="1"/>
  <c r="K7369" i="1" s="1"/>
  <c r="E7370" i="1"/>
  <c r="F7370" i="1"/>
  <c r="J7370" i="1" s="1"/>
  <c r="K7370" i="1" s="1"/>
  <c r="E7371" i="1"/>
  <c r="F7371" i="1"/>
  <c r="E7372" i="1"/>
  <c r="F7372" i="1"/>
  <c r="J7372" i="1" s="1"/>
  <c r="K7372" i="1" s="1"/>
  <c r="E7373" i="1"/>
  <c r="F7373" i="1"/>
  <c r="J7373" i="1" s="1"/>
  <c r="K7373" i="1" s="1"/>
  <c r="E7374" i="1"/>
  <c r="F7374" i="1"/>
  <c r="E7375" i="1"/>
  <c r="F7375" i="1"/>
  <c r="J7375" i="1" s="1"/>
  <c r="K7375" i="1" s="1"/>
  <c r="E7376" i="1"/>
  <c r="F7376" i="1"/>
  <c r="J7376" i="1" s="1"/>
  <c r="K7376" i="1" s="1"/>
  <c r="E7377" i="1"/>
  <c r="F7377" i="1"/>
  <c r="E7378" i="1"/>
  <c r="F7378" i="1"/>
  <c r="J7378" i="1" s="1"/>
  <c r="K7378" i="1" s="1"/>
  <c r="E7379" i="1"/>
  <c r="F7379" i="1"/>
  <c r="J7379" i="1" s="1"/>
  <c r="K7379" i="1" s="1"/>
  <c r="E7380" i="1"/>
  <c r="F7380" i="1"/>
  <c r="E7381" i="1"/>
  <c r="F7381" i="1"/>
  <c r="J7381" i="1" s="1"/>
  <c r="K7381" i="1" s="1"/>
  <c r="E7382" i="1"/>
  <c r="F7382" i="1"/>
  <c r="J7382" i="1" s="1"/>
  <c r="K7382" i="1" s="1"/>
  <c r="E7383" i="1"/>
  <c r="F7383" i="1"/>
  <c r="E7384" i="1"/>
  <c r="F7384" i="1"/>
  <c r="J7384" i="1" s="1"/>
  <c r="K7384" i="1" s="1"/>
  <c r="E7385" i="1"/>
  <c r="F7385" i="1"/>
  <c r="J7385" i="1" s="1"/>
  <c r="K7385" i="1" s="1"/>
  <c r="E7386" i="1"/>
  <c r="F7386" i="1"/>
  <c r="E7387" i="1"/>
  <c r="F7387" i="1"/>
  <c r="J7387" i="1" s="1"/>
  <c r="K7387" i="1" s="1"/>
  <c r="E7388" i="1"/>
  <c r="F7388" i="1"/>
  <c r="J7388" i="1" s="1"/>
  <c r="K7388" i="1" s="1"/>
  <c r="E7389" i="1"/>
  <c r="F7389" i="1"/>
  <c r="E7390" i="1"/>
  <c r="F7390" i="1"/>
  <c r="J7390" i="1" s="1"/>
  <c r="K7390" i="1" s="1"/>
  <c r="E7391" i="1"/>
  <c r="F7391" i="1"/>
  <c r="J7391" i="1" s="1"/>
  <c r="K7391" i="1" s="1"/>
  <c r="E7392" i="1"/>
  <c r="F7392" i="1"/>
  <c r="E7393" i="1"/>
  <c r="F7393" i="1"/>
  <c r="J7393" i="1" s="1"/>
  <c r="K7393" i="1" s="1"/>
  <c r="E7394" i="1"/>
  <c r="F7394" i="1"/>
  <c r="J7394" i="1" s="1"/>
  <c r="K7394" i="1" s="1"/>
  <c r="E7395" i="1"/>
  <c r="F7395" i="1"/>
  <c r="E7396" i="1"/>
  <c r="F7396" i="1"/>
  <c r="J7396" i="1" s="1"/>
  <c r="K7396" i="1" s="1"/>
  <c r="E7397" i="1"/>
  <c r="F7397" i="1"/>
  <c r="J7397" i="1" s="1"/>
  <c r="K7397" i="1" s="1"/>
  <c r="E7398" i="1"/>
  <c r="F7398" i="1"/>
  <c r="E7399" i="1"/>
  <c r="F7399" i="1"/>
  <c r="J7399" i="1" s="1"/>
  <c r="K7399" i="1" s="1"/>
  <c r="E7400" i="1"/>
  <c r="F7400" i="1"/>
  <c r="J7400" i="1" s="1"/>
  <c r="K7400" i="1" s="1"/>
  <c r="E7401" i="1"/>
  <c r="F7401" i="1"/>
  <c r="E7402" i="1"/>
  <c r="F7402" i="1"/>
  <c r="J7402" i="1" s="1"/>
  <c r="K7402" i="1" s="1"/>
  <c r="E7403" i="1"/>
  <c r="F7403" i="1"/>
  <c r="J7403" i="1" s="1"/>
  <c r="K7403" i="1" s="1"/>
  <c r="E7404" i="1"/>
  <c r="F7404" i="1"/>
  <c r="E7405" i="1"/>
  <c r="F7405" i="1"/>
  <c r="J7405" i="1" s="1"/>
  <c r="K7405" i="1" s="1"/>
  <c r="E7406" i="1"/>
  <c r="F7406" i="1"/>
  <c r="J7406" i="1" s="1"/>
  <c r="K7406" i="1" s="1"/>
  <c r="E7407" i="1"/>
  <c r="F7407" i="1"/>
  <c r="E7408" i="1"/>
  <c r="F7408" i="1"/>
  <c r="J7408" i="1" s="1"/>
  <c r="K7408" i="1" s="1"/>
  <c r="E7409" i="1"/>
  <c r="F7409" i="1"/>
  <c r="J7409" i="1" s="1"/>
  <c r="K7409" i="1" s="1"/>
  <c r="E7410" i="1"/>
  <c r="F7410" i="1"/>
  <c r="E7411" i="1"/>
  <c r="F7411" i="1"/>
  <c r="J7411" i="1" s="1"/>
  <c r="K7411" i="1" s="1"/>
  <c r="E7412" i="1"/>
  <c r="F7412" i="1"/>
  <c r="J7412" i="1" s="1"/>
  <c r="K7412" i="1" s="1"/>
  <c r="E7413" i="1"/>
  <c r="F7413" i="1"/>
  <c r="E7414" i="1"/>
  <c r="F7414" i="1"/>
  <c r="J7414" i="1" s="1"/>
  <c r="K7414" i="1" s="1"/>
  <c r="E7415" i="1"/>
  <c r="F7415" i="1"/>
  <c r="J7415" i="1" s="1"/>
  <c r="K7415" i="1" s="1"/>
  <c r="E7416" i="1"/>
  <c r="F7416" i="1"/>
  <c r="E7417" i="1"/>
  <c r="F7417" i="1"/>
  <c r="J7417" i="1" s="1"/>
  <c r="K7417" i="1" s="1"/>
  <c r="E7418" i="1"/>
  <c r="F7418" i="1"/>
  <c r="J7418" i="1" s="1"/>
  <c r="K7418" i="1" s="1"/>
  <c r="E7419" i="1"/>
  <c r="F7419" i="1"/>
  <c r="E7420" i="1"/>
  <c r="F7420" i="1"/>
  <c r="J7420" i="1" s="1"/>
  <c r="K7420" i="1" s="1"/>
  <c r="E7421" i="1"/>
  <c r="F7421" i="1"/>
  <c r="J7421" i="1" s="1"/>
  <c r="K7421" i="1" s="1"/>
  <c r="E7422" i="1"/>
  <c r="F7422" i="1"/>
  <c r="E7423" i="1"/>
  <c r="F7423" i="1"/>
  <c r="J7423" i="1" s="1"/>
  <c r="K7423" i="1" s="1"/>
  <c r="E7424" i="1"/>
  <c r="F7424" i="1"/>
  <c r="J7424" i="1" s="1"/>
  <c r="K7424" i="1" s="1"/>
  <c r="E7425" i="1"/>
  <c r="F7425" i="1"/>
  <c r="E7426" i="1"/>
  <c r="F7426" i="1"/>
  <c r="J7426" i="1" s="1"/>
  <c r="K7426" i="1" s="1"/>
  <c r="E7427" i="1"/>
  <c r="F7427" i="1"/>
  <c r="J7427" i="1" s="1"/>
  <c r="K7427" i="1" s="1"/>
  <c r="E7428" i="1"/>
  <c r="F7428" i="1"/>
  <c r="E7429" i="1"/>
  <c r="F7429" i="1"/>
  <c r="J7429" i="1" s="1"/>
  <c r="K7429" i="1" s="1"/>
  <c r="E7430" i="1"/>
  <c r="F7430" i="1"/>
  <c r="J7430" i="1" s="1"/>
  <c r="K7430" i="1" s="1"/>
  <c r="E7431" i="1"/>
  <c r="F7431" i="1"/>
  <c r="E7432" i="1"/>
  <c r="F7432" i="1"/>
  <c r="J7432" i="1" s="1"/>
  <c r="K7432" i="1" s="1"/>
  <c r="E7433" i="1"/>
  <c r="F7433" i="1"/>
  <c r="J7433" i="1" s="1"/>
  <c r="K7433" i="1" s="1"/>
  <c r="E7434" i="1"/>
  <c r="F7434" i="1"/>
  <c r="E7435" i="1"/>
  <c r="F7435" i="1"/>
  <c r="J7435" i="1" s="1"/>
  <c r="K7435" i="1" s="1"/>
  <c r="E7436" i="1"/>
  <c r="F7436" i="1"/>
  <c r="J7436" i="1" s="1"/>
  <c r="K7436" i="1" s="1"/>
  <c r="E7437" i="1"/>
  <c r="F7437" i="1"/>
  <c r="E7438" i="1"/>
  <c r="F7438" i="1"/>
  <c r="J7438" i="1" s="1"/>
  <c r="K7438" i="1" s="1"/>
  <c r="E7439" i="1"/>
  <c r="F7439" i="1"/>
  <c r="J7439" i="1" s="1"/>
  <c r="K7439" i="1" s="1"/>
  <c r="E7440" i="1"/>
  <c r="F7440" i="1"/>
  <c r="E7441" i="1"/>
  <c r="F7441" i="1"/>
  <c r="J7441" i="1" s="1"/>
  <c r="K7441" i="1" s="1"/>
  <c r="E7442" i="1"/>
  <c r="F7442" i="1"/>
  <c r="J7442" i="1" s="1"/>
  <c r="K7442" i="1" s="1"/>
  <c r="E7443" i="1"/>
  <c r="F7443" i="1"/>
  <c r="E7444" i="1"/>
  <c r="F7444" i="1"/>
  <c r="J7444" i="1" s="1"/>
  <c r="K7444" i="1" s="1"/>
  <c r="E7445" i="1"/>
  <c r="F7445" i="1"/>
  <c r="J7445" i="1" s="1"/>
  <c r="K7445" i="1" s="1"/>
  <c r="E7446" i="1"/>
  <c r="F7446" i="1"/>
  <c r="E7447" i="1"/>
  <c r="F7447" i="1"/>
  <c r="J7447" i="1" s="1"/>
  <c r="K7447" i="1" s="1"/>
  <c r="E7448" i="1"/>
  <c r="F7448" i="1"/>
  <c r="J7448" i="1" s="1"/>
  <c r="K7448" i="1" s="1"/>
  <c r="E7449" i="1"/>
  <c r="F7449" i="1"/>
  <c r="E7450" i="1"/>
  <c r="F7450" i="1"/>
  <c r="J7450" i="1" s="1"/>
  <c r="K7450" i="1" s="1"/>
  <c r="E7451" i="1"/>
  <c r="F7451" i="1"/>
  <c r="J7451" i="1" s="1"/>
  <c r="K7451" i="1" s="1"/>
  <c r="E7452" i="1"/>
  <c r="F7452" i="1"/>
  <c r="E7453" i="1"/>
  <c r="F7453" i="1"/>
  <c r="J7453" i="1" s="1"/>
  <c r="K7453" i="1" s="1"/>
  <c r="E7454" i="1"/>
  <c r="F7454" i="1"/>
  <c r="J7454" i="1" s="1"/>
  <c r="K7454" i="1" s="1"/>
  <c r="E7455" i="1"/>
  <c r="F7455" i="1"/>
  <c r="E7456" i="1"/>
  <c r="F7456" i="1"/>
  <c r="J7456" i="1" s="1"/>
  <c r="K7456" i="1" s="1"/>
  <c r="E7457" i="1"/>
  <c r="F7457" i="1"/>
  <c r="J7457" i="1" s="1"/>
  <c r="K7457" i="1" s="1"/>
  <c r="E7458" i="1"/>
  <c r="F7458" i="1"/>
  <c r="E7459" i="1"/>
  <c r="F7459" i="1"/>
  <c r="J7459" i="1" s="1"/>
  <c r="K7459" i="1" s="1"/>
  <c r="E7460" i="1"/>
  <c r="F7460" i="1"/>
  <c r="J7460" i="1" s="1"/>
  <c r="K7460" i="1" s="1"/>
  <c r="E7461" i="1"/>
  <c r="F7461" i="1"/>
  <c r="E7462" i="1"/>
  <c r="F7462" i="1"/>
  <c r="J7462" i="1" s="1"/>
  <c r="K7462" i="1" s="1"/>
  <c r="E7463" i="1"/>
  <c r="F7463" i="1"/>
  <c r="J7463" i="1" s="1"/>
  <c r="K7463" i="1" s="1"/>
  <c r="E7464" i="1"/>
  <c r="F7464" i="1"/>
  <c r="E7465" i="1"/>
  <c r="F7465" i="1"/>
  <c r="J7465" i="1" s="1"/>
  <c r="K7465" i="1" s="1"/>
  <c r="E7466" i="1"/>
  <c r="F7466" i="1"/>
  <c r="J7466" i="1" s="1"/>
  <c r="K7466" i="1" s="1"/>
  <c r="E7467" i="1"/>
  <c r="F7467" i="1"/>
  <c r="E7468" i="1"/>
  <c r="F7468" i="1"/>
  <c r="J7468" i="1" s="1"/>
  <c r="K7468" i="1" s="1"/>
  <c r="E7469" i="1"/>
  <c r="F7469" i="1"/>
  <c r="J7469" i="1" s="1"/>
  <c r="K7469" i="1" s="1"/>
  <c r="E7470" i="1"/>
  <c r="F7470" i="1"/>
  <c r="E7471" i="1"/>
  <c r="F7471" i="1"/>
  <c r="J7471" i="1" s="1"/>
  <c r="K7471" i="1" s="1"/>
  <c r="E7472" i="1"/>
  <c r="F7472" i="1"/>
  <c r="J7472" i="1" s="1"/>
  <c r="K7472" i="1" s="1"/>
  <c r="E7473" i="1"/>
  <c r="F7473" i="1"/>
  <c r="E7474" i="1"/>
  <c r="F7474" i="1"/>
  <c r="J7474" i="1" s="1"/>
  <c r="K7474" i="1" s="1"/>
  <c r="E7475" i="1"/>
  <c r="F7475" i="1"/>
  <c r="J7475" i="1" s="1"/>
  <c r="K7475" i="1" s="1"/>
  <c r="E7476" i="1"/>
  <c r="F7476" i="1"/>
  <c r="E7477" i="1"/>
  <c r="F7477" i="1"/>
  <c r="J7477" i="1" s="1"/>
  <c r="K7477" i="1" s="1"/>
  <c r="E7478" i="1"/>
  <c r="F7478" i="1"/>
  <c r="J7478" i="1" s="1"/>
  <c r="K7478" i="1" s="1"/>
  <c r="E7479" i="1"/>
  <c r="F7479" i="1"/>
  <c r="E7480" i="1"/>
  <c r="F7480" i="1"/>
  <c r="J7480" i="1" s="1"/>
  <c r="K7480" i="1" s="1"/>
  <c r="E7481" i="1"/>
  <c r="F7481" i="1"/>
  <c r="J7481" i="1" s="1"/>
  <c r="K7481" i="1" s="1"/>
  <c r="E7482" i="1"/>
  <c r="F7482" i="1"/>
  <c r="E7483" i="1"/>
  <c r="F7483" i="1"/>
  <c r="J7483" i="1" s="1"/>
  <c r="K7483" i="1" s="1"/>
  <c r="E7484" i="1"/>
  <c r="F7484" i="1"/>
  <c r="J7484" i="1" s="1"/>
  <c r="K7484" i="1" s="1"/>
  <c r="E7485" i="1"/>
  <c r="F7485" i="1"/>
  <c r="E7486" i="1"/>
  <c r="F7486" i="1"/>
  <c r="J7486" i="1" s="1"/>
  <c r="K7486" i="1" s="1"/>
  <c r="E7487" i="1"/>
  <c r="F7487" i="1"/>
  <c r="J7487" i="1" s="1"/>
  <c r="K7487" i="1" s="1"/>
  <c r="E7488" i="1"/>
  <c r="F7488" i="1"/>
  <c r="E7489" i="1"/>
  <c r="F7489" i="1"/>
  <c r="J7489" i="1" s="1"/>
  <c r="K7489" i="1" s="1"/>
  <c r="E7490" i="1"/>
  <c r="F7490" i="1"/>
  <c r="J7490" i="1" s="1"/>
  <c r="K7490" i="1" s="1"/>
  <c r="E7491" i="1"/>
  <c r="F7491" i="1"/>
  <c r="E7492" i="1"/>
  <c r="F7492" i="1"/>
  <c r="J7492" i="1" s="1"/>
  <c r="K7492" i="1" s="1"/>
  <c r="E7493" i="1"/>
  <c r="F7493" i="1"/>
  <c r="J7493" i="1" s="1"/>
  <c r="K7493" i="1" s="1"/>
  <c r="E7494" i="1"/>
  <c r="F7494" i="1"/>
  <c r="E7495" i="1"/>
  <c r="F7495" i="1"/>
  <c r="J7495" i="1" s="1"/>
  <c r="K7495" i="1" s="1"/>
  <c r="E7496" i="1"/>
  <c r="F7496" i="1"/>
  <c r="J7496" i="1" s="1"/>
  <c r="K7496" i="1" s="1"/>
  <c r="E7497" i="1"/>
  <c r="F7497" i="1"/>
  <c r="E7498" i="1"/>
  <c r="F7498" i="1"/>
  <c r="J7498" i="1" s="1"/>
  <c r="K7498" i="1" s="1"/>
  <c r="E7499" i="1"/>
  <c r="F7499" i="1"/>
  <c r="J7499" i="1" s="1"/>
  <c r="K7499" i="1" s="1"/>
  <c r="E7500" i="1"/>
  <c r="F7500" i="1"/>
  <c r="E7501" i="1"/>
  <c r="F7501" i="1"/>
  <c r="J7501" i="1" s="1"/>
  <c r="K7501" i="1" s="1"/>
  <c r="E7502" i="1"/>
  <c r="F7502" i="1"/>
  <c r="J7502" i="1" s="1"/>
  <c r="K7502" i="1" s="1"/>
  <c r="E7503" i="1"/>
  <c r="F7503" i="1"/>
  <c r="E7504" i="1"/>
  <c r="F7504" i="1"/>
  <c r="J7504" i="1" s="1"/>
  <c r="K7504" i="1" s="1"/>
  <c r="E7505" i="1"/>
  <c r="F7505" i="1"/>
  <c r="J7505" i="1" s="1"/>
  <c r="K7505" i="1" s="1"/>
  <c r="E7506" i="1"/>
  <c r="F7506" i="1"/>
  <c r="E7507" i="1"/>
  <c r="F7507" i="1"/>
  <c r="J7507" i="1" s="1"/>
  <c r="K7507" i="1" s="1"/>
  <c r="E7508" i="1"/>
  <c r="F7508" i="1"/>
  <c r="J7508" i="1" s="1"/>
  <c r="K7508" i="1" s="1"/>
  <c r="E7509" i="1"/>
  <c r="F7509" i="1"/>
  <c r="E7510" i="1"/>
  <c r="F7510" i="1"/>
  <c r="J7510" i="1" s="1"/>
  <c r="K7510" i="1" s="1"/>
  <c r="E7511" i="1"/>
  <c r="F7511" i="1"/>
  <c r="J7511" i="1" s="1"/>
  <c r="K7511" i="1" s="1"/>
  <c r="E7512" i="1"/>
  <c r="F7512" i="1"/>
  <c r="E7513" i="1"/>
  <c r="F7513" i="1"/>
  <c r="J7513" i="1" s="1"/>
  <c r="K7513" i="1" s="1"/>
  <c r="E7514" i="1"/>
  <c r="F7514" i="1"/>
  <c r="J7514" i="1" s="1"/>
  <c r="K7514" i="1" s="1"/>
  <c r="E7515" i="1"/>
  <c r="F7515" i="1"/>
  <c r="E7516" i="1"/>
  <c r="F7516" i="1"/>
  <c r="J7516" i="1" s="1"/>
  <c r="K7516" i="1" s="1"/>
  <c r="E7517" i="1"/>
  <c r="F7517" i="1"/>
  <c r="J7517" i="1" s="1"/>
  <c r="K7517" i="1" s="1"/>
  <c r="E7518" i="1"/>
  <c r="F7518" i="1"/>
  <c r="E7519" i="1"/>
  <c r="F7519" i="1"/>
  <c r="J7519" i="1" s="1"/>
  <c r="K7519" i="1" s="1"/>
  <c r="E7520" i="1"/>
  <c r="F7520" i="1"/>
  <c r="J7520" i="1" s="1"/>
  <c r="K7520" i="1" s="1"/>
  <c r="E7521" i="1"/>
  <c r="F7521" i="1"/>
  <c r="E7522" i="1"/>
  <c r="F7522" i="1"/>
  <c r="J7522" i="1" s="1"/>
  <c r="K7522" i="1" s="1"/>
  <c r="E7523" i="1"/>
  <c r="F7523" i="1"/>
  <c r="J7523" i="1" s="1"/>
  <c r="K7523" i="1" s="1"/>
  <c r="E7524" i="1"/>
  <c r="F7524" i="1"/>
  <c r="E7525" i="1"/>
  <c r="F7525" i="1"/>
  <c r="J7525" i="1" s="1"/>
  <c r="K7525" i="1" s="1"/>
  <c r="E7526" i="1"/>
  <c r="F7526" i="1"/>
  <c r="J7526" i="1" s="1"/>
  <c r="K7526" i="1" s="1"/>
  <c r="E7527" i="1"/>
  <c r="F7527" i="1"/>
  <c r="E7528" i="1"/>
  <c r="F7528" i="1"/>
  <c r="J7528" i="1" s="1"/>
  <c r="K7528" i="1" s="1"/>
  <c r="E7529" i="1"/>
  <c r="F7529" i="1"/>
  <c r="J7529" i="1" s="1"/>
  <c r="K7529" i="1" s="1"/>
  <c r="E7530" i="1"/>
  <c r="F7530" i="1"/>
  <c r="E7531" i="1"/>
  <c r="F7531" i="1"/>
  <c r="J7531" i="1" s="1"/>
  <c r="K7531" i="1" s="1"/>
  <c r="E7532" i="1"/>
  <c r="F7532" i="1"/>
  <c r="J7532" i="1" s="1"/>
  <c r="K7532" i="1" s="1"/>
  <c r="E7533" i="1"/>
  <c r="F7533" i="1"/>
  <c r="E7534" i="1"/>
  <c r="F7534" i="1"/>
  <c r="J7534" i="1" s="1"/>
  <c r="K7534" i="1" s="1"/>
  <c r="E7535" i="1"/>
  <c r="F7535" i="1"/>
  <c r="J7535" i="1" s="1"/>
  <c r="K7535" i="1" s="1"/>
  <c r="E7536" i="1"/>
  <c r="F7536" i="1"/>
  <c r="E7537" i="1"/>
  <c r="F7537" i="1"/>
  <c r="J7537" i="1" s="1"/>
  <c r="K7537" i="1" s="1"/>
  <c r="E7538" i="1"/>
  <c r="F7538" i="1"/>
  <c r="J7538" i="1" s="1"/>
  <c r="K7538" i="1" s="1"/>
  <c r="E7539" i="1"/>
  <c r="F7539" i="1"/>
  <c r="E7540" i="1"/>
  <c r="F7540" i="1"/>
  <c r="J7540" i="1" s="1"/>
  <c r="K7540" i="1" s="1"/>
  <c r="E7541" i="1"/>
  <c r="F7541" i="1"/>
  <c r="J7541" i="1" s="1"/>
  <c r="K7541" i="1" s="1"/>
  <c r="E7542" i="1"/>
  <c r="F7542" i="1"/>
  <c r="E7543" i="1"/>
  <c r="F7543" i="1"/>
  <c r="J7543" i="1" s="1"/>
  <c r="K7543" i="1" s="1"/>
  <c r="E7544" i="1"/>
  <c r="F7544" i="1"/>
  <c r="J7544" i="1" s="1"/>
  <c r="K7544" i="1" s="1"/>
  <c r="E7545" i="1"/>
  <c r="F7545" i="1"/>
  <c r="E7546" i="1"/>
  <c r="F7546" i="1"/>
  <c r="J7546" i="1" s="1"/>
  <c r="K7546" i="1" s="1"/>
  <c r="E7547" i="1"/>
  <c r="F7547" i="1"/>
  <c r="J7547" i="1" s="1"/>
  <c r="K7547" i="1" s="1"/>
  <c r="E7548" i="1"/>
  <c r="F7548" i="1"/>
  <c r="E7549" i="1"/>
  <c r="F7549" i="1"/>
  <c r="J7549" i="1" s="1"/>
  <c r="K7549" i="1" s="1"/>
  <c r="E7550" i="1"/>
  <c r="F7550" i="1"/>
  <c r="J7550" i="1" s="1"/>
  <c r="K7550" i="1" s="1"/>
  <c r="E7551" i="1"/>
  <c r="F7551" i="1"/>
  <c r="E7552" i="1"/>
  <c r="F7552" i="1"/>
  <c r="J7552" i="1" s="1"/>
  <c r="K7552" i="1" s="1"/>
  <c r="E7553" i="1"/>
  <c r="F7553" i="1"/>
  <c r="J7553" i="1" s="1"/>
  <c r="K7553" i="1" s="1"/>
  <c r="E7554" i="1"/>
  <c r="F7554" i="1"/>
  <c r="E7555" i="1"/>
  <c r="F7555" i="1"/>
  <c r="J7555" i="1" s="1"/>
  <c r="K7555" i="1" s="1"/>
  <c r="E7556" i="1"/>
  <c r="F7556" i="1"/>
  <c r="J7556" i="1" s="1"/>
  <c r="K7556" i="1" s="1"/>
  <c r="E7557" i="1"/>
  <c r="F7557" i="1"/>
  <c r="E7558" i="1"/>
  <c r="F7558" i="1"/>
  <c r="J7558" i="1" s="1"/>
  <c r="K7558" i="1" s="1"/>
  <c r="E7559" i="1"/>
  <c r="F7559" i="1"/>
  <c r="J7559" i="1" s="1"/>
  <c r="K7559" i="1" s="1"/>
  <c r="E7560" i="1"/>
  <c r="F7560" i="1"/>
  <c r="E7561" i="1"/>
  <c r="F7561" i="1"/>
  <c r="J7561" i="1" s="1"/>
  <c r="K7561" i="1" s="1"/>
  <c r="E7562" i="1"/>
  <c r="F7562" i="1"/>
  <c r="J7562" i="1" s="1"/>
  <c r="K7562" i="1" s="1"/>
  <c r="E7563" i="1"/>
  <c r="F7563" i="1"/>
  <c r="E7564" i="1"/>
  <c r="F7564" i="1"/>
  <c r="J7564" i="1" s="1"/>
  <c r="K7564" i="1" s="1"/>
  <c r="E7565" i="1"/>
  <c r="F7565" i="1"/>
  <c r="J7565" i="1" s="1"/>
  <c r="K7565" i="1" s="1"/>
  <c r="E7566" i="1"/>
  <c r="F7566" i="1"/>
  <c r="E7567" i="1"/>
  <c r="F7567" i="1"/>
  <c r="J7567" i="1" s="1"/>
  <c r="K7567" i="1" s="1"/>
  <c r="E7568" i="1"/>
  <c r="F7568" i="1"/>
  <c r="J7568" i="1" s="1"/>
  <c r="K7568" i="1" s="1"/>
  <c r="E7569" i="1"/>
  <c r="F7569" i="1"/>
  <c r="E7570" i="1"/>
  <c r="F7570" i="1"/>
  <c r="J7570" i="1" s="1"/>
  <c r="K7570" i="1" s="1"/>
  <c r="E7571" i="1"/>
  <c r="F7571" i="1"/>
  <c r="J7571" i="1" s="1"/>
  <c r="K7571" i="1" s="1"/>
  <c r="E7572" i="1"/>
  <c r="F7572" i="1"/>
  <c r="E7573" i="1"/>
  <c r="F7573" i="1"/>
  <c r="J7573" i="1" s="1"/>
  <c r="K7573" i="1" s="1"/>
  <c r="E7574" i="1"/>
  <c r="F7574" i="1"/>
  <c r="J7574" i="1" s="1"/>
  <c r="K7574" i="1" s="1"/>
  <c r="E7575" i="1"/>
  <c r="F7575" i="1"/>
  <c r="E7576" i="1"/>
  <c r="F7576" i="1"/>
  <c r="J7576" i="1" s="1"/>
  <c r="K7576" i="1" s="1"/>
  <c r="E7577" i="1"/>
  <c r="F7577" i="1"/>
  <c r="J7577" i="1" s="1"/>
  <c r="K7577" i="1" s="1"/>
  <c r="E7578" i="1"/>
  <c r="F7578" i="1"/>
  <c r="E7579" i="1"/>
  <c r="F7579" i="1"/>
  <c r="J7579" i="1" s="1"/>
  <c r="K7579" i="1" s="1"/>
  <c r="E7580" i="1"/>
  <c r="F7580" i="1"/>
  <c r="J7580" i="1" s="1"/>
  <c r="K7580" i="1" s="1"/>
  <c r="E7581" i="1"/>
  <c r="F7581" i="1"/>
  <c r="E7582" i="1"/>
  <c r="F7582" i="1"/>
  <c r="J7582" i="1" s="1"/>
  <c r="K7582" i="1" s="1"/>
  <c r="E7583" i="1"/>
  <c r="F7583" i="1"/>
  <c r="J7583" i="1" s="1"/>
  <c r="K7583" i="1" s="1"/>
  <c r="E7584" i="1"/>
  <c r="F7584" i="1"/>
  <c r="E7585" i="1"/>
  <c r="F7585" i="1"/>
  <c r="J7585" i="1" s="1"/>
  <c r="K7585" i="1" s="1"/>
  <c r="E7586" i="1"/>
  <c r="F7586" i="1"/>
  <c r="J7586" i="1" s="1"/>
  <c r="K7586" i="1" s="1"/>
  <c r="E7587" i="1"/>
  <c r="F7587" i="1"/>
  <c r="E7588" i="1"/>
  <c r="F7588" i="1"/>
  <c r="J7588" i="1" s="1"/>
  <c r="K7588" i="1" s="1"/>
  <c r="E7589" i="1"/>
  <c r="F7589" i="1"/>
  <c r="J7589" i="1" s="1"/>
  <c r="K7589" i="1" s="1"/>
  <c r="E7590" i="1"/>
  <c r="F7590" i="1"/>
  <c r="E7591" i="1"/>
  <c r="F7591" i="1"/>
  <c r="J7591" i="1" s="1"/>
  <c r="K7591" i="1" s="1"/>
  <c r="E7592" i="1"/>
  <c r="F7592" i="1"/>
  <c r="J7592" i="1" s="1"/>
  <c r="K7592" i="1" s="1"/>
  <c r="E7593" i="1"/>
  <c r="F7593" i="1"/>
  <c r="E7594" i="1"/>
  <c r="F7594" i="1"/>
  <c r="J7594" i="1" s="1"/>
  <c r="K7594" i="1" s="1"/>
  <c r="E7595" i="1"/>
  <c r="F7595" i="1"/>
  <c r="J7595" i="1" s="1"/>
  <c r="K7595" i="1" s="1"/>
  <c r="E7596" i="1"/>
  <c r="F7596" i="1"/>
  <c r="E7597" i="1"/>
  <c r="F7597" i="1"/>
  <c r="J7597" i="1" s="1"/>
  <c r="K7597" i="1" s="1"/>
  <c r="E7598" i="1"/>
  <c r="F7598" i="1"/>
  <c r="J7598" i="1" s="1"/>
  <c r="K7598" i="1" s="1"/>
  <c r="E7599" i="1"/>
  <c r="F7599" i="1"/>
  <c r="E7600" i="1"/>
  <c r="F7600" i="1"/>
  <c r="J7600" i="1" s="1"/>
  <c r="K7600" i="1" s="1"/>
  <c r="E7601" i="1"/>
  <c r="F7601" i="1"/>
  <c r="J7601" i="1" s="1"/>
  <c r="K7601" i="1" s="1"/>
  <c r="E7602" i="1"/>
  <c r="F7602" i="1"/>
  <c r="E7603" i="1"/>
  <c r="F7603" i="1"/>
  <c r="J7603" i="1" s="1"/>
  <c r="K7603" i="1" s="1"/>
  <c r="E7604" i="1"/>
  <c r="F7604" i="1"/>
  <c r="J7604" i="1" s="1"/>
  <c r="K7604" i="1" s="1"/>
  <c r="E7605" i="1"/>
  <c r="F7605" i="1"/>
  <c r="E7606" i="1"/>
  <c r="F7606" i="1"/>
  <c r="J7606" i="1" s="1"/>
  <c r="K7606" i="1" s="1"/>
  <c r="E7607" i="1"/>
  <c r="F7607" i="1"/>
  <c r="J7607" i="1" s="1"/>
  <c r="K7607" i="1" s="1"/>
  <c r="E7608" i="1"/>
  <c r="F7608" i="1"/>
  <c r="E7609" i="1"/>
  <c r="F7609" i="1"/>
  <c r="J7609" i="1" s="1"/>
  <c r="K7609" i="1" s="1"/>
  <c r="E7610" i="1"/>
  <c r="F7610" i="1"/>
  <c r="J7610" i="1" s="1"/>
  <c r="K7610" i="1" s="1"/>
  <c r="E7611" i="1"/>
  <c r="F7611" i="1"/>
  <c r="E7612" i="1"/>
  <c r="F7612" i="1"/>
  <c r="J7612" i="1" s="1"/>
  <c r="K7612" i="1" s="1"/>
  <c r="E7613" i="1"/>
  <c r="F7613" i="1"/>
  <c r="J7613" i="1" s="1"/>
  <c r="K7613" i="1" s="1"/>
  <c r="E7614" i="1"/>
  <c r="F7614" i="1"/>
  <c r="E7615" i="1"/>
  <c r="F7615" i="1"/>
  <c r="J7615" i="1" s="1"/>
  <c r="K7615" i="1" s="1"/>
  <c r="E7616" i="1"/>
  <c r="F7616" i="1"/>
  <c r="J7616" i="1" s="1"/>
  <c r="K7616" i="1" s="1"/>
  <c r="E7617" i="1"/>
  <c r="F7617" i="1"/>
  <c r="E7618" i="1"/>
  <c r="F7618" i="1"/>
  <c r="J7618" i="1" s="1"/>
  <c r="K7618" i="1" s="1"/>
  <c r="E7619" i="1"/>
  <c r="F7619" i="1"/>
  <c r="J7619" i="1" s="1"/>
  <c r="K7619" i="1" s="1"/>
  <c r="E7620" i="1"/>
  <c r="F7620" i="1"/>
  <c r="E7621" i="1"/>
  <c r="F7621" i="1"/>
  <c r="J7621" i="1" s="1"/>
  <c r="K7621" i="1" s="1"/>
  <c r="E7622" i="1"/>
  <c r="F7622" i="1"/>
  <c r="J7622" i="1" s="1"/>
  <c r="K7622" i="1" s="1"/>
  <c r="E7623" i="1"/>
  <c r="F7623" i="1"/>
  <c r="E7624" i="1"/>
  <c r="F7624" i="1"/>
  <c r="J7624" i="1" s="1"/>
  <c r="K7624" i="1" s="1"/>
  <c r="E7625" i="1"/>
  <c r="F7625" i="1"/>
  <c r="J7625" i="1" s="1"/>
  <c r="K7625" i="1" s="1"/>
  <c r="E7626" i="1"/>
  <c r="F7626" i="1"/>
  <c r="E7627" i="1"/>
  <c r="F7627" i="1"/>
  <c r="J7627" i="1" s="1"/>
  <c r="K7627" i="1" s="1"/>
  <c r="E7628" i="1"/>
  <c r="F7628" i="1"/>
  <c r="J7628" i="1" s="1"/>
  <c r="K7628" i="1" s="1"/>
  <c r="E7629" i="1"/>
  <c r="F7629" i="1"/>
  <c r="E7630" i="1"/>
  <c r="F7630" i="1"/>
  <c r="J7630" i="1" s="1"/>
  <c r="K7630" i="1" s="1"/>
  <c r="E7631" i="1"/>
  <c r="F7631" i="1"/>
  <c r="J7631" i="1" s="1"/>
  <c r="K7631" i="1" s="1"/>
  <c r="E7632" i="1"/>
  <c r="F7632" i="1"/>
  <c r="E7633" i="1"/>
  <c r="F7633" i="1"/>
  <c r="J7633" i="1" s="1"/>
  <c r="K7633" i="1" s="1"/>
  <c r="E7634" i="1"/>
  <c r="F7634" i="1"/>
  <c r="J7634" i="1" s="1"/>
  <c r="K7634" i="1" s="1"/>
  <c r="E7635" i="1"/>
  <c r="F7635" i="1"/>
  <c r="E7636" i="1"/>
  <c r="F7636" i="1"/>
  <c r="J7636" i="1" s="1"/>
  <c r="K7636" i="1" s="1"/>
  <c r="E7637" i="1"/>
  <c r="F7637" i="1"/>
  <c r="J7637" i="1" s="1"/>
  <c r="K7637" i="1" s="1"/>
  <c r="E7638" i="1"/>
  <c r="F7638" i="1"/>
  <c r="E7639" i="1"/>
  <c r="F7639" i="1"/>
  <c r="J7639" i="1" s="1"/>
  <c r="K7639" i="1" s="1"/>
  <c r="E7640" i="1"/>
  <c r="F7640" i="1"/>
  <c r="J7640" i="1" s="1"/>
  <c r="K7640" i="1" s="1"/>
  <c r="E7641" i="1"/>
  <c r="F7641" i="1"/>
  <c r="E7642" i="1"/>
  <c r="F7642" i="1"/>
  <c r="J7642" i="1" s="1"/>
  <c r="K7642" i="1" s="1"/>
  <c r="E7643" i="1"/>
  <c r="F7643" i="1"/>
  <c r="J7643" i="1" s="1"/>
  <c r="K7643" i="1" s="1"/>
  <c r="E7644" i="1"/>
  <c r="F7644" i="1"/>
  <c r="E7645" i="1"/>
  <c r="F7645" i="1"/>
  <c r="J7645" i="1" s="1"/>
  <c r="K7645" i="1" s="1"/>
  <c r="E7646" i="1"/>
  <c r="F7646" i="1"/>
  <c r="J7646" i="1" s="1"/>
  <c r="K7646" i="1" s="1"/>
  <c r="E7647" i="1"/>
  <c r="F7647" i="1"/>
  <c r="E7648" i="1"/>
  <c r="F7648" i="1"/>
  <c r="J7648" i="1" s="1"/>
  <c r="K7648" i="1" s="1"/>
  <c r="E7649" i="1"/>
  <c r="F7649" i="1"/>
  <c r="J7649" i="1" s="1"/>
  <c r="K7649" i="1" s="1"/>
  <c r="E7650" i="1"/>
  <c r="F7650" i="1"/>
  <c r="E7651" i="1"/>
  <c r="F7651" i="1"/>
  <c r="J7651" i="1" s="1"/>
  <c r="K7651" i="1" s="1"/>
  <c r="E7652" i="1"/>
  <c r="F7652" i="1"/>
  <c r="J7652" i="1" s="1"/>
  <c r="K7652" i="1" s="1"/>
  <c r="E7653" i="1"/>
  <c r="F7653" i="1"/>
  <c r="E7654" i="1"/>
  <c r="F7654" i="1"/>
  <c r="J7654" i="1" s="1"/>
  <c r="K7654" i="1" s="1"/>
  <c r="E7655" i="1"/>
  <c r="F7655" i="1"/>
  <c r="J7655" i="1" s="1"/>
  <c r="K7655" i="1" s="1"/>
  <c r="E7656" i="1"/>
  <c r="F7656" i="1"/>
  <c r="E7657" i="1"/>
  <c r="F7657" i="1"/>
  <c r="J7657" i="1" s="1"/>
  <c r="K7657" i="1" s="1"/>
  <c r="E7658" i="1"/>
  <c r="F7658" i="1"/>
  <c r="J7658" i="1" s="1"/>
  <c r="K7658" i="1" s="1"/>
  <c r="E7659" i="1"/>
  <c r="F7659" i="1"/>
  <c r="E7660" i="1"/>
  <c r="F7660" i="1"/>
  <c r="J7660" i="1" s="1"/>
  <c r="K7660" i="1" s="1"/>
  <c r="E7661" i="1"/>
  <c r="F7661" i="1"/>
  <c r="J7661" i="1" s="1"/>
  <c r="K7661" i="1" s="1"/>
  <c r="E7662" i="1"/>
  <c r="F7662" i="1"/>
  <c r="E7663" i="1"/>
  <c r="F7663" i="1"/>
  <c r="J7663" i="1" s="1"/>
  <c r="K7663" i="1" s="1"/>
  <c r="E7664" i="1"/>
  <c r="F7664" i="1"/>
  <c r="J7664" i="1" s="1"/>
  <c r="K7664" i="1" s="1"/>
  <c r="E7665" i="1"/>
  <c r="F7665" i="1"/>
  <c r="E7666" i="1"/>
  <c r="F7666" i="1"/>
  <c r="J7666" i="1" s="1"/>
  <c r="K7666" i="1" s="1"/>
  <c r="E7667" i="1"/>
  <c r="F7667" i="1"/>
  <c r="J7667" i="1" s="1"/>
  <c r="K7667" i="1" s="1"/>
  <c r="E7668" i="1"/>
  <c r="F7668" i="1"/>
  <c r="E7669" i="1"/>
  <c r="F7669" i="1"/>
  <c r="J7669" i="1" s="1"/>
  <c r="K7669" i="1" s="1"/>
  <c r="E7670" i="1"/>
  <c r="F7670" i="1"/>
  <c r="J7670" i="1" s="1"/>
  <c r="K7670" i="1" s="1"/>
  <c r="E7671" i="1"/>
  <c r="F7671" i="1"/>
  <c r="E7672" i="1"/>
  <c r="F7672" i="1"/>
  <c r="J7672" i="1" s="1"/>
  <c r="K7672" i="1" s="1"/>
  <c r="E7673" i="1"/>
  <c r="F7673" i="1"/>
  <c r="J7673" i="1" s="1"/>
  <c r="K7673" i="1" s="1"/>
  <c r="E7674" i="1"/>
  <c r="F7674" i="1"/>
  <c r="E7675" i="1"/>
  <c r="F7675" i="1"/>
  <c r="J7675" i="1" s="1"/>
  <c r="K7675" i="1" s="1"/>
  <c r="E7676" i="1"/>
  <c r="F7676" i="1"/>
  <c r="J7676" i="1" s="1"/>
  <c r="K7676" i="1" s="1"/>
  <c r="E7677" i="1"/>
  <c r="F7677" i="1"/>
  <c r="E7678" i="1"/>
  <c r="F7678" i="1"/>
  <c r="J7678" i="1" s="1"/>
  <c r="K7678" i="1" s="1"/>
  <c r="E7679" i="1"/>
  <c r="F7679" i="1"/>
  <c r="J7679" i="1" s="1"/>
  <c r="K7679" i="1" s="1"/>
  <c r="E7680" i="1"/>
  <c r="F7680" i="1"/>
  <c r="E7681" i="1"/>
  <c r="F7681" i="1"/>
  <c r="J7681" i="1" s="1"/>
  <c r="K7681" i="1" s="1"/>
  <c r="E7682" i="1"/>
  <c r="F7682" i="1"/>
  <c r="J7682" i="1" s="1"/>
  <c r="K7682" i="1" s="1"/>
  <c r="E7683" i="1"/>
  <c r="F7683" i="1"/>
  <c r="E7684" i="1"/>
  <c r="F7684" i="1"/>
  <c r="J7684" i="1" s="1"/>
  <c r="K7684" i="1" s="1"/>
  <c r="E7685" i="1"/>
  <c r="F7685" i="1"/>
  <c r="J7685" i="1" s="1"/>
  <c r="K7685" i="1" s="1"/>
  <c r="E7686" i="1"/>
  <c r="F7686" i="1"/>
  <c r="E7687" i="1"/>
  <c r="F7687" i="1"/>
  <c r="J7687" i="1" s="1"/>
  <c r="K7687" i="1" s="1"/>
  <c r="E7688" i="1"/>
  <c r="F7688" i="1"/>
  <c r="J7688" i="1" s="1"/>
  <c r="K7688" i="1" s="1"/>
  <c r="E7689" i="1"/>
  <c r="F7689" i="1"/>
  <c r="E7690" i="1"/>
  <c r="F7690" i="1"/>
  <c r="J7690" i="1" s="1"/>
  <c r="K7690" i="1" s="1"/>
  <c r="E7691" i="1"/>
  <c r="F7691" i="1"/>
  <c r="J7691" i="1" s="1"/>
  <c r="K7691" i="1" s="1"/>
  <c r="E7692" i="1"/>
  <c r="F7692" i="1"/>
  <c r="E7693" i="1"/>
  <c r="F7693" i="1"/>
  <c r="J7693" i="1" s="1"/>
  <c r="K7693" i="1" s="1"/>
  <c r="E7694" i="1"/>
  <c r="F7694" i="1"/>
  <c r="J7694" i="1" s="1"/>
  <c r="K7694" i="1" s="1"/>
  <c r="E7695" i="1"/>
  <c r="F7695" i="1"/>
  <c r="E7696" i="1"/>
  <c r="F7696" i="1"/>
  <c r="J7696" i="1" s="1"/>
  <c r="K7696" i="1" s="1"/>
  <c r="E7697" i="1"/>
  <c r="F7697" i="1"/>
  <c r="J7697" i="1" s="1"/>
  <c r="K7697" i="1" s="1"/>
  <c r="E7698" i="1"/>
  <c r="F7698" i="1"/>
  <c r="E7699" i="1"/>
  <c r="F7699" i="1"/>
  <c r="J7699" i="1" s="1"/>
  <c r="K7699" i="1" s="1"/>
  <c r="E7700" i="1"/>
  <c r="F7700" i="1"/>
  <c r="J7700" i="1" s="1"/>
  <c r="K7700" i="1" s="1"/>
  <c r="E7701" i="1"/>
  <c r="F7701" i="1"/>
  <c r="E7702" i="1"/>
  <c r="F7702" i="1"/>
  <c r="J7702" i="1" s="1"/>
  <c r="K7702" i="1" s="1"/>
  <c r="E7703" i="1"/>
  <c r="F7703" i="1"/>
  <c r="J7703" i="1" s="1"/>
  <c r="K7703" i="1" s="1"/>
  <c r="E7704" i="1"/>
  <c r="F7704" i="1"/>
  <c r="E7705" i="1"/>
  <c r="F7705" i="1"/>
  <c r="J7705" i="1" s="1"/>
  <c r="K7705" i="1" s="1"/>
  <c r="E7706" i="1"/>
  <c r="F7706" i="1"/>
  <c r="J7706" i="1" s="1"/>
  <c r="K7706" i="1" s="1"/>
  <c r="E7707" i="1"/>
  <c r="F7707" i="1"/>
  <c r="E7708" i="1"/>
  <c r="F7708" i="1"/>
  <c r="J7708" i="1" s="1"/>
  <c r="K7708" i="1" s="1"/>
  <c r="E7709" i="1"/>
  <c r="F7709" i="1"/>
  <c r="J7709" i="1" s="1"/>
  <c r="K7709" i="1" s="1"/>
  <c r="E7710" i="1"/>
  <c r="F7710" i="1"/>
  <c r="E7711" i="1"/>
  <c r="F7711" i="1"/>
  <c r="J7711" i="1" s="1"/>
  <c r="K7711" i="1" s="1"/>
  <c r="E7712" i="1"/>
  <c r="F7712" i="1"/>
  <c r="J7712" i="1" s="1"/>
  <c r="K7712" i="1" s="1"/>
  <c r="E7713" i="1"/>
  <c r="F7713" i="1"/>
  <c r="E7714" i="1"/>
  <c r="F7714" i="1"/>
  <c r="J7714" i="1" s="1"/>
  <c r="K7714" i="1" s="1"/>
  <c r="E7715" i="1"/>
  <c r="F7715" i="1"/>
  <c r="J7715" i="1" s="1"/>
  <c r="K7715" i="1" s="1"/>
  <c r="E7716" i="1"/>
  <c r="F7716" i="1"/>
  <c r="E7717" i="1"/>
  <c r="F7717" i="1"/>
  <c r="J7717" i="1" s="1"/>
  <c r="K7717" i="1" s="1"/>
  <c r="E7718" i="1"/>
  <c r="F7718" i="1"/>
  <c r="J7718" i="1" s="1"/>
  <c r="K7718" i="1" s="1"/>
  <c r="E7719" i="1"/>
  <c r="F7719" i="1"/>
  <c r="E7720" i="1"/>
  <c r="F7720" i="1"/>
  <c r="J7720" i="1" s="1"/>
  <c r="K7720" i="1" s="1"/>
  <c r="E7721" i="1"/>
  <c r="F7721" i="1"/>
  <c r="J7721" i="1" s="1"/>
  <c r="K7721" i="1" s="1"/>
  <c r="E7722" i="1"/>
  <c r="F7722" i="1"/>
  <c r="E7723" i="1"/>
  <c r="F7723" i="1"/>
  <c r="J7723" i="1" s="1"/>
  <c r="K7723" i="1" s="1"/>
  <c r="E7724" i="1"/>
  <c r="F7724" i="1"/>
  <c r="J7724" i="1" s="1"/>
  <c r="K7724" i="1" s="1"/>
  <c r="E7725" i="1"/>
  <c r="F7725" i="1"/>
  <c r="E7726" i="1"/>
  <c r="F7726" i="1"/>
  <c r="J7726" i="1" s="1"/>
  <c r="K7726" i="1" s="1"/>
  <c r="E7727" i="1"/>
  <c r="F7727" i="1"/>
  <c r="J7727" i="1" s="1"/>
  <c r="K7727" i="1" s="1"/>
  <c r="E7728" i="1"/>
  <c r="F7728" i="1"/>
  <c r="E7729" i="1"/>
  <c r="F7729" i="1"/>
  <c r="J7729" i="1" s="1"/>
  <c r="K7729" i="1" s="1"/>
  <c r="E7730" i="1"/>
  <c r="F7730" i="1"/>
  <c r="J7730" i="1" s="1"/>
  <c r="K7730" i="1" s="1"/>
  <c r="E7731" i="1"/>
  <c r="F7731" i="1"/>
  <c r="E7732" i="1"/>
  <c r="F7732" i="1"/>
  <c r="J7732" i="1" s="1"/>
  <c r="K7732" i="1" s="1"/>
  <c r="E7733" i="1"/>
  <c r="F7733" i="1"/>
  <c r="J7733" i="1" s="1"/>
  <c r="K7733" i="1" s="1"/>
  <c r="E7734" i="1"/>
  <c r="F7734" i="1"/>
  <c r="E7735" i="1"/>
  <c r="F7735" i="1"/>
  <c r="J7735" i="1" s="1"/>
  <c r="K7735" i="1" s="1"/>
  <c r="E7736" i="1"/>
  <c r="F7736" i="1"/>
  <c r="J7736" i="1" s="1"/>
  <c r="K7736" i="1" s="1"/>
  <c r="E7737" i="1"/>
  <c r="F7737" i="1"/>
  <c r="E7738" i="1"/>
  <c r="F7738" i="1"/>
  <c r="J7738" i="1" s="1"/>
  <c r="K7738" i="1" s="1"/>
  <c r="E7739" i="1"/>
  <c r="F7739" i="1"/>
  <c r="J7739" i="1" s="1"/>
  <c r="K7739" i="1" s="1"/>
  <c r="E7740" i="1"/>
  <c r="F7740" i="1"/>
  <c r="E7741" i="1"/>
  <c r="F7741" i="1"/>
  <c r="J7741" i="1" s="1"/>
  <c r="K7741" i="1" s="1"/>
  <c r="E7742" i="1"/>
  <c r="F7742" i="1"/>
  <c r="J7742" i="1" s="1"/>
  <c r="K7742" i="1" s="1"/>
  <c r="E7743" i="1"/>
  <c r="F7743" i="1"/>
  <c r="E7744" i="1"/>
  <c r="F7744" i="1"/>
  <c r="J7744" i="1" s="1"/>
  <c r="K7744" i="1" s="1"/>
  <c r="E7745" i="1"/>
  <c r="F7745" i="1"/>
  <c r="J7745" i="1" s="1"/>
  <c r="K7745" i="1" s="1"/>
  <c r="E7746" i="1"/>
  <c r="F7746" i="1"/>
  <c r="E7747" i="1"/>
  <c r="F7747" i="1"/>
  <c r="J7747" i="1" s="1"/>
  <c r="K7747" i="1" s="1"/>
  <c r="E7748" i="1"/>
  <c r="F7748" i="1"/>
  <c r="J7748" i="1" s="1"/>
  <c r="K7748" i="1" s="1"/>
  <c r="E7749" i="1"/>
  <c r="F7749" i="1"/>
  <c r="E7750" i="1"/>
  <c r="F7750" i="1"/>
  <c r="J7750" i="1" s="1"/>
  <c r="K7750" i="1" s="1"/>
  <c r="E7751" i="1"/>
  <c r="F7751" i="1"/>
  <c r="J7751" i="1" s="1"/>
  <c r="K7751" i="1" s="1"/>
  <c r="E7752" i="1"/>
  <c r="F7752" i="1"/>
  <c r="E7753" i="1"/>
  <c r="F7753" i="1"/>
  <c r="J7753" i="1" s="1"/>
  <c r="K7753" i="1" s="1"/>
  <c r="E7754" i="1"/>
  <c r="F7754" i="1"/>
  <c r="J7754" i="1" s="1"/>
  <c r="K7754" i="1" s="1"/>
  <c r="E7755" i="1"/>
  <c r="F7755" i="1"/>
  <c r="E7756" i="1"/>
  <c r="F7756" i="1"/>
  <c r="J7756" i="1" s="1"/>
  <c r="K7756" i="1" s="1"/>
  <c r="E7757" i="1"/>
  <c r="F7757" i="1"/>
  <c r="J7757" i="1" s="1"/>
  <c r="K7757" i="1" s="1"/>
  <c r="E7758" i="1"/>
  <c r="F7758" i="1"/>
  <c r="E7759" i="1"/>
  <c r="F7759" i="1"/>
  <c r="J7759" i="1" s="1"/>
  <c r="K7759" i="1" s="1"/>
  <c r="E7760" i="1"/>
  <c r="F7760" i="1"/>
  <c r="J7760" i="1" s="1"/>
  <c r="K7760" i="1" s="1"/>
  <c r="E7761" i="1"/>
  <c r="F7761" i="1"/>
  <c r="E7762" i="1"/>
  <c r="F7762" i="1"/>
  <c r="J7762" i="1" s="1"/>
  <c r="K7762" i="1" s="1"/>
  <c r="E7763" i="1"/>
  <c r="F7763" i="1"/>
  <c r="J7763" i="1" s="1"/>
  <c r="K7763" i="1" s="1"/>
  <c r="E7764" i="1"/>
  <c r="F7764" i="1"/>
  <c r="E7765" i="1"/>
  <c r="F7765" i="1"/>
  <c r="J7765" i="1" s="1"/>
  <c r="K7765" i="1" s="1"/>
  <c r="E7766" i="1"/>
  <c r="F7766" i="1"/>
  <c r="J7766" i="1" s="1"/>
  <c r="K7766" i="1" s="1"/>
  <c r="E7767" i="1"/>
  <c r="F7767" i="1"/>
  <c r="E7768" i="1"/>
  <c r="F7768" i="1"/>
  <c r="J7768" i="1" s="1"/>
  <c r="K7768" i="1" s="1"/>
  <c r="E7769" i="1"/>
  <c r="F7769" i="1"/>
  <c r="J7769" i="1" s="1"/>
  <c r="K7769" i="1" s="1"/>
  <c r="E7770" i="1"/>
  <c r="F7770" i="1"/>
  <c r="E7771" i="1"/>
  <c r="F7771" i="1"/>
  <c r="J7771" i="1" s="1"/>
  <c r="K7771" i="1" s="1"/>
  <c r="E7772" i="1"/>
  <c r="F7772" i="1"/>
  <c r="J7772" i="1" s="1"/>
  <c r="K7772" i="1" s="1"/>
  <c r="E7773" i="1"/>
  <c r="F7773" i="1"/>
  <c r="E7774" i="1"/>
  <c r="F7774" i="1"/>
  <c r="J7774" i="1" s="1"/>
  <c r="K7774" i="1" s="1"/>
  <c r="E7775" i="1"/>
  <c r="F7775" i="1"/>
  <c r="J7775" i="1" s="1"/>
  <c r="K7775" i="1" s="1"/>
  <c r="E7776" i="1"/>
  <c r="F7776" i="1"/>
  <c r="E7777" i="1"/>
  <c r="F7777" i="1"/>
  <c r="J7777" i="1" s="1"/>
  <c r="K7777" i="1" s="1"/>
  <c r="E7778" i="1"/>
  <c r="F7778" i="1"/>
  <c r="J7778" i="1" s="1"/>
  <c r="K7778" i="1" s="1"/>
  <c r="E7779" i="1"/>
  <c r="F7779" i="1"/>
  <c r="E7780" i="1"/>
  <c r="F7780" i="1"/>
  <c r="J7780" i="1" s="1"/>
  <c r="K7780" i="1" s="1"/>
  <c r="E7781" i="1"/>
  <c r="F7781" i="1"/>
  <c r="J7781" i="1" s="1"/>
  <c r="K7781" i="1" s="1"/>
  <c r="E7782" i="1"/>
  <c r="F7782" i="1"/>
  <c r="E7783" i="1"/>
  <c r="F7783" i="1"/>
  <c r="J7783" i="1" s="1"/>
  <c r="K7783" i="1" s="1"/>
  <c r="E7784" i="1"/>
  <c r="F7784" i="1"/>
  <c r="J7784" i="1" s="1"/>
  <c r="K7784" i="1" s="1"/>
  <c r="E7785" i="1"/>
  <c r="F7785" i="1"/>
  <c r="E7786" i="1"/>
  <c r="F7786" i="1"/>
  <c r="J7786" i="1" s="1"/>
  <c r="K7786" i="1" s="1"/>
  <c r="E7787" i="1"/>
  <c r="F7787" i="1"/>
  <c r="J7787" i="1" s="1"/>
  <c r="K7787" i="1" s="1"/>
  <c r="E7788" i="1"/>
  <c r="F7788" i="1"/>
  <c r="E7789" i="1"/>
  <c r="F7789" i="1"/>
  <c r="J7789" i="1" s="1"/>
  <c r="K7789" i="1" s="1"/>
  <c r="E7790" i="1"/>
  <c r="F7790" i="1"/>
  <c r="J7790" i="1" s="1"/>
  <c r="K7790" i="1" s="1"/>
  <c r="E7791" i="1"/>
  <c r="F7791" i="1"/>
  <c r="E7792" i="1"/>
  <c r="F7792" i="1"/>
  <c r="J7792" i="1" s="1"/>
  <c r="K7792" i="1" s="1"/>
  <c r="E7793" i="1"/>
  <c r="F7793" i="1"/>
  <c r="J7793" i="1" s="1"/>
  <c r="K7793" i="1" s="1"/>
  <c r="E7794" i="1"/>
  <c r="F7794" i="1"/>
  <c r="E7795" i="1"/>
  <c r="F7795" i="1"/>
  <c r="J7795" i="1" s="1"/>
  <c r="K7795" i="1" s="1"/>
  <c r="E7796" i="1"/>
  <c r="F7796" i="1"/>
  <c r="J7796" i="1" s="1"/>
  <c r="K7796" i="1" s="1"/>
  <c r="E7797" i="1"/>
  <c r="F7797" i="1"/>
  <c r="E7798" i="1"/>
  <c r="F7798" i="1"/>
  <c r="J7798" i="1" s="1"/>
  <c r="K7798" i="1" s="1"/>
  <c r="E7799" i="1"/>
  <c r="F7799" i="1"/>
  <c r="J7799" i="1" s="1"/>
  <c r="K7799" i="1" s="1"/>
  <c r="E7800" i="1"/>
  <c r="F7800" i="1"/>
  <c r="E7801" i="1"/>
  <c r="F7801" i="1"/>
  <c r="J7801" i="1" s="1"/>
  <c r="K7801" i="1" s="1"/>
  <c r="E7802" i="1"/>
  <c r="F7802" i="1"/>
  <c r="J7802" i="1" s="1"/>
  <c r="K7802" i="1" s="1"/>
  <c r="E7803" i="1"/>
  <c r="F7803" i="1"/>
  <c r="E7804" i="1"/>
  <c r="F7804" i="1"/>
  <c r="J7804" i="1" s="1"/>
  <c r="K7804" i="1" s="1"/>
  <c r="E7805" i="1"/>
  <c r="F7805" i="1"/>
  <c r="J7805" i="1" s="1"/>
  <c r="K7805" i="1" s="1"/>
  <c r="E7806" i="1"/>
  <c r="F7806" i="1"/>
  <c r="E7807" i="1"/>
  <c r="F7807" i="1"/>
  <c r="J7807" i="1" s="1"/>
  <c r="K7807" i="1" s="1"/>
  <c r="E7808" i="1"/>
  <c r="F7808" i="1"/>
  <c r="J7808" i="1" s="1"/>
  <c r="K7808" i="1" s="1"/>
  <c r="E7809" i="1"/>
  <c r="F7809" i="1"/>
  <c r="E7810" i="1"/>
  <c r="F7810" i="1"/>
  <c r="J7810" i="1" s="1"/>
  <c r="K7810" i="1" s="1"/>
  <c r="E7811" i="1"/>
  <c r="F7811" i="1"/>
  <c r="J7811" i="1" s="1"/>
  <c r="K7811" i="1" s="1"/>
  <c r="E7812" i="1"/>
  <c r="F7812" i="1"/>
  <c r="E7813" i="1"/>
  <c r="F7813" i="1"/>
  <c r="J7813" i="1" s="1"/>
  <c r="K7813" i="1" s="1"/>
  <c r="E7814" i="1"/>
  <c r="F7814" i="1"/>
  <c r="J7814" i="1" s="1"/>
  <c r="K7814" i="1" s="1"/>
  <c r="E7815" i="1"/>
  <c r="F7815" i="1"/>
  <c r="E7816" i="1"/>
  <c r="F7816" i="1"/>
  <c r="J7816" i="1" s="1"/>
  <c r="K7816" i="1" s="1"/>
  <c r="E7817" i="1"/>
  <c r="F7817" i="1"/>
  <c r="J7817" i="1" s="1"/>
  <c r="K7817" i="1" s="1"/>
  <c r="E7818" i="1"/>
  <c r="F7818" i="1"/>
  <c r="E7819" i="1"/>
  <c r="F7819" i="1"/>
  <c r="J7819" i="1" s="1"/>
  <c r="K7819" i="1" s="1"/>
  <c r="E7820" i="1"/>
  <c r="F7820" i="1"/>
  <c r="J7820" i="1" s="1"/>
  <c r="K7820" i="1" s="1"/>
  <c r="E7821" i="1"/>
  <c r="F7821" i="1"/>
  <c r="E7822" i="1"/>
  <c r="F7822" i="1"/>
  <c r="J7822" i="1" s="1"/>
  <c r="K7822" i="1" s="1"/>
  <c r="E7823" i="1"/>
  <c r="F7823" i="1"/>
  <c r="J7823" i="1" s="1"/>
  <c r="K7823" i="1" s="1"/>
  <c r="E7824" i="1"/>
  <c r="F7824" i="1"/>
  <c r="E7825" i="1"/>
  <c r="F7825" i="1"/>
  <c r="J7825" i="1" s="1"/>
  <c r="K7825" i="1" s="1"/>
  <c r="E7826" i="1"/>
  <c r="F7826" i="1"/>
  <c r="J7826" i="1" s="1"/>
  <c r="K7826" i="1" s="1"/>
  <c r="E7827" i="1"/>
  <c r="F7827" i="1"/>
  <c r="E7828" i="1"/>
  <c r="F7828" i="1"/>
  <c r="J7828" i="1" s="1"/>
  <c r="K7828" i="1" s="1"/>
  <c r="E7829" i="1"/>
  <c r="F7829" i="1"/>
  <c r="J7829" i="1" s="1"/>
  <c r="K7829" i="1" s="1"/>
  <c r="E7830" i="1"/>
  <c r="F7830" i="1"/>
  <c r="E7831" i="1"/>
  <c r="F7831" i="1"/>
  <c r="J7831" i="1" s="1"/>
  <c r="K7831" i="1" s="1"/>
  <c r="E7832" i="1"/>
  <c r="F7832" i="1"/>
  <c r="J7832" i="1" s="1"/>
  <c r="K7832" i="1" s="1"/>
  <c r="E7833" i="1"/>
  <c r="F7833" i="1"/>
  <c r="E7834" i="1"/>
  <c r="F7834" i="1"/>
  <c r="J7834" i="1" s="1"/>
  <c r="K7834" i="1" s="1"/>
  <c r="E7835" i="1"/>
  <c r="F7835" i="1"/>
  <c r="J7835" i="1" s="1"/>
  <c r="K7835" i="1" s="1"/>
  <c r="E7836" i="1"/>
  <c r="F7836" i="1"/>
  <c r="E7837" i="1"/>
  <c r="F7837" i="1"/>
  <c r="J7837" i="1" s="1"/>
  <c r="K7837" i="1" s="1"/>
  <c r="E7838" i="1"/>
  <c r="F7838" i="1"/>
  <c r="J7838" i="1" s="1"/>
  <c r="K7838" i="1" s="1"/>
  <c r="E7839" i="1"/>
  <c r="F7839" i="1"/>
  <c r="E7840" i="1"/>
  <c r="F7840" i="1"/>
  <c r="J7840" i="1" s="1"/>
  <c r="K7840" i="1" s="1"/>
  <c r="E7841" i="1"/>
  <c r="F7841" i="1"/>
  <c r="J7841" i="1" s="1"/>
  <c r="K7841" i="1" s="1"/>
  <c r="E7842" i="1"/>
  <c r="F7842" i="1"/>
  <c r="E7843" i="1"/>
  <c r="F7843" i="1"/>
  <c r="J7843" i="1" s="1"/>
  <c r="K7843" i="1" s="1"/>
  <c r="E7844" i="1"/>
  <c r="F7844" i="1"/>
  <c r="J7844" i="1" s="1"/>
  <c r="K7844" i="1" s="1"/>
  <c r="E7845" i="1"/>
  <c r="F7845" i="1"/>
  <c r="E7846" i="1"/>
  <c r="F7846" i="1"/>
  <c r="J7846" i="1" s="1"/>
  <c r="K7846" i="1" s="1"/>
  <c r="E7847" i="1"/>
  <c r="F7847" i="1"/>
  <c r="J7847" i="1" s="1"/>
  <c r="K7847" i="1" s="1"/>
  <c r="E7848" i="1"/>
  <c r="F7848" i="1"/>
  <c r="E7849" i="1"/>
  <c r="F7849" i="1"/>
  <c r="J7849" i="1" s="1"/>
  <c r="K7849" i="1" s="1"/>
  <c r="E7850" i="1"/>
  <c r="F7850" i="1"/>
  <c r="J7850" i="1" s="1"/>
  <c r="K7850" i="1" s="1"/>
  <c r="E7851" i="1"/>
  <c r="F7851" i="1"/>
  <c r="E7852" i="1"/>
  <c r="F7852" i="1"/>
  <c r="J7852" i="1" s="1"/>
  <c r="K7852" i="1" s="1"/>
  <c r="E7853" i="1"/>
  <c r="F7853" i="1"/>
  <c r="J7853" i="1" s="1"/>
  <c r="K7853" i="1" s="1"/>
  <c r="E7854" i="1"/>
  <c r="F7854" i="1"/>
  <c r="E7855" i="1"/>
  <c r="F7855" i="1"/>
  <c r="J7855" i="1" s="1"/>
  <c r="K7855" i="1" s="1"/>
  <c r="E7856" i="1"/>
  <c r="F7856" i="1"/>
  <c r="J7856" i="1" s="1"/>
  <c r="K7856" i="1" s="1"/>
  <c r="E7857" i="1"/>
  <c r="F7857" i="1"/>
  <c r="E7858" i="1"/>
  <c r="F7858" i="1"/>
  <c r="J7858" i="1" s="1"/>
  <c r="K7858" i="1" s="1"/>
  <c r="E7859" i="1"/>
  <c r="F7859" i="1"/>
  <c r="J7859" i="1" s="1"/>
  <c r="K7859" i="1" s="1"/>
  <c r="E7860" i="1"/>
  <c r="F7860" i="1"/>
  <c r="E7861" i="1"/>
  <c r="F7861" i="1"/>
  <c r="J7861" i="1" s="1"/>
  <c r="K7861" i="1" s="1"/>
  <c r="E7862" i="1"/>
  <c r="F7862" i="1"/>
  <c r="J7862" i="1" s="1"/>
  <c r="K7862" i="1" s="1"/>
  <c r="E7863" i="1"/>
  <c r="F7863" i="1"/>
  <c r="E7864" i="1"/>
  <c r="F7864" i="1"/>
  <c r="J7864" i="1" s="1"/>
  <c r="K7864" i="1" s="1"/>
  <c r="E7865" i="1"/>
  <c r="F7865" i="1"/>
  <c r="J7865" i="1" s="1"/>
  <c r="K7865" i="1" s="1"/>
  <c r="E7866" i="1"/>
  <c r="F7866" i="1"/>
  <c r="E7867" i="1"/>
  <c r="F7867" i="1"/>
  <c r="J7867" i="1" s="1"/>
  <c r="K7867" i="1" s="1"/>
  <c r="E7868" i="1"/>
  <c r="F7868" i="1"/>
  <c r="J7868" i="1" s="1"/>
  <c r="K7868" i="1" s="1"/>
  <c r="E7869" i="1"/>
  <c r="F7869" i="1"/>
  <c r="E7870" i="1"/>
  <c r="F7870" i="1"/>
  <c r="J7870" i="1" s="1"/>
  <c r="K7870" i="1" s="1"/>
  <c r="E7871" i="1"/>
  <c r="F7871" i="1"/>
  <c r="J7871" i="1" s="1"/>
  <c r="K7871" i="1" s="1"/>
  <c r="E7872" i="1"/>
  <c r="F7872" i="1"/>
  <c r="E7873" i="1"/>
  <c r="F7873" i="1"/>
  <c r="J7873" i="1" s="1"/>
  <c r="K7873" i="1" s="1"/>
  <c r="E7874" i="1"/>
  <c r="F7874" i="1"/>
  <c r="J7874" i="1" s="1"/>
  <c r="K7874" i="1" s="1"/>
  <c r="E7875" i="1"/>
  <c r="F7875" i="1"/>
  <c r="E7876" i="1"/>
  <c r="F7876" i="1"/>
  <c r="J7876" i="1" s="1"/>
  <c r="K7876" i="1" s="1"/>
  <c r="E7877" i="1"/>
  <c r="F7877" i="1"/>
  <c r="J7877" i="1" s="1"/>
  <c r="K7877" i="1" s="1"/>
  <c r="E7878" i="1"/>
  <c r="F7878" i="1"/>
  <c r="E7879" i="1"/>
  <c r="F7879" i="1"/>
  <c r="J7879" i="1" s="1"/>
  <c r="K7879" i="1" s="1"/>
  <c r="E7880" i="1"/>
  <c r="F7880" i="1"/>
  <c r="J7880" i="1" s="1"/>
  <c r="K7880" i="1" s="1"/>
  <c r="E7881" i="1"/>
  <c r="F7881" i="1"/>
  <c r="E7882" i="1"/>
  <c r="F7882" i="1"/>
  <c r="J7882" i="1" s="1"/>
  <c r="K7882" i="1" s="1"/>
  <c r="J1850" i="1"/>
  <c r="K1850" i="1" s="1"/>
  <c r="J1851" i="1"/>
  <c r="K1851" i="1" s="1"/>
  <c r="J1854" i="1"/>
  <c r="K1854" i="1" s="1"/>
  <c r="J1856" i="1"/>
  <c r="K1856" i="1" s="1"/>
  <c r="J1857" i="1"/>
  <c r="K1857" i="1" s="1"/>
  <c r="J1860" i="1"/>
  <c r="K1860" i="1" s="1"/>
  <c r="J1862" i="1"/>
  <c r="K1862" i="1" s="1"/>
  <c r="J1863" i="1"/>
  <c r="K1863" i="1" s="1"/>
  <c r="J1866" i="1"/>
  <c r="K1866" i="1" s="1"/>
  <c r="J1868" i="1"/>
  <c r="K1868" i="1" s="1"/>
  <c r="J1869" i="1"/>
  <c r="K1869" i="1" s="1"/>
  <c r="J1872" i="1"/>
  <c r="K1872" i="1" s="1"/>
  <c r="J1874" i="1"/>
  <c r="K1874" i="1" s="1"/>
  <c r="J1875" i="1"/>
  <c r="K1875" i="1" s="1"/>
  <c r="J1878" i="1"/>
  <c r="K1878" i="1" s="1"/>
  <c r="J1880" i="1"/>
  <c r="K1880" i="1" s="1"/>
  <c r="J1881" i="1"/>
  <c r="K1881" i="1" s="1"/>
  <c r="J1884" i="1"/>
  <c r="K1884" i="1" s="1"/>
  <c r="J1886" i="1"/>
  <c r="K1886" i="1" s="1"/>
  <c r="J1887" i="1"/>
  <c r="K1887" i="1" s="1"/>
  <c r="J1890" i="1"/>
  <c r="K1890" i="1" s="1"/>
  <c r="J1892" i="1"/>
  <c r="K1892" i="1" s="1"/>
  <c r="J1893" i="1"/>
  <c r="K1893" i="1" s="1"/>
  <c r="J1896" i="1"/>
  <c r="K1896" i="1" s="1"/>
  <c r="J1898" i="1"/>
  <c r="K1898" i="1" s="1"/>
  <c r="J1899" i="1"/>
  <c r="K1899" i="1" s="1"/>
  <c r="J1902" i="1"/>
  <c r="K1902" i="1" s="1"/>
  <c r="J1904" i="1"/>
  <c r="K1904" i="1" s="1"/>
  <c r="J1905" i="1"/>
  <c r="K1905" i="1" s="1"/>
  <c r="J1908" i="1"/>
  <c r="K1908" i="1" s="1"/>
  <c r="J1910" i="1"/>
  <c r="K1910" i="1" s="1"/>
  <c r="J1911" i="1"/>
  <c r="K1911" i="1" s="1"/>
  <c r="J1914" i="1"/>
  <c r="K1914" i="1" s="1"/>
  <c r="J1916" i="1"/>
  <c r="K1916" i="1" s="1"/>
  <c r="J1917" i="1"/>
  <c r="K1917" i="1" s="1"/>
  <c r="J1920" i="1"/>
  <c r="K1920" i="1" s="1"/>
  <c r="J1922" i="1"/>
  <c r="K1922" i="1" s="1"/>
  <c r="J1923" i="1"/>
  <c r="K1923" i="1" s="1"/>
  <c r="J1926" i="1"/>
  <c r="K1926" i="1" s="1"/>
  <c r="J1928" i="1"/>
  <c r="K1928" i="1" s="1"/>
  <c r="J1929" i="1"/>
  <c r="K1929" i="1" s="1"/>
  <c r="J1932" i="1"/>
  <c r="K1932" i="1" s="1"/>
  <c r="J1934" i="1"/>
  <c r="K1934" i="1" s="1"/>
  <c r="J1935" i="1"/>
  <c r="K1935" i="1" s="1"/>
  <c r="J1938" i="1"/>
  <c r="K1938" i="1" s="1"/>
  <c r="J1940" i="1"/>
  <c r="K1940" i="1" s="1"/>
  <c r="J1941" i="1"/>
  <c r="K1941" i="1" s="1"/>
  <c r="J1944" i="1"/>
  <c r="K1944" i="1" s="1"/>
  <c r="J1946" i="1"/>
  <c r="K1946" i="1" s="1"/>
  <c r="J1947" i="1"/>
  <c r="K1947" i="1" s="1"/>
  <c r="J1950" i="1"/>
  <c r="K1950" i="1" s="1"/>
  <c r="J1952" i="1"/>
  <c r="K1952" i="1" s="1"/>
  <c r="J1953" i="1"/>
  <c r="K1953" i="1" s="1"/>
  <c r="J1956" i="1"/>
  <c r="K1956" i="1" s="1"/>
  <c r="J1958" i="1"/>
  <c r="K1958" i="1" s="1"/>
  <c r="J1959" i="1"/>
  <c r="K1959" i="1" s="1"/>
  <c r="J1962" i="1"/>
  <c r="K1962" i="1" s="1"/>
  <c r="J1964" i="1"/>
  <c r="K1964" i="1" s="1"/>
  <c r="J1965" i="1"/>
  <c r="K1965" i="1" s="1"/>
  <c r="J1968" i="1"/>
  <c r="K1968" i="1" s="1"/>
  <c r="J1970" i="1"/>
  <c r="K1970" i="1" s="1"/>
  <c r="J1971" i="1"/>
  <c r="K1971" i="1" s="1"/>
  <c r="J1974" i="1"/>
  <c r="K1974" i="1" s="1"/>
  <c r="J1976" i="1"/>
  <c r="K1976" i="1" s="1"/>
  <c r="J1977" i="1"/>
  <c r="K1977" i="1" s="1"/>
  <c r="J1980" i="1"/>
  <c r="K1980" i="1" s="1"/>
  <c r="J1982" i="1"/>
  <c r="K1982" i="1" s="1"/>
  <c r="J1983" i="1"/>
  <c r="K1983" i="1" s="1"/>
  <c r="J1986" i="1"/>
  <c r="K1986" i="1" s="1"/>
  <c r="J1988" i="1"/>
  <c r="K1988" i="1" s="1"/>
  <c r="J1989" i="1"/>
  <c r="K1989" i="1" s="1"/>
  <c r="J1992" i="1"/>
  <c r="K1992" i="1" s="1"/>
  <c r="J1994" i="1"/>
  <c r="K1994" i="1" s="1"/>
  <c r="J1995" i="1"/>
  <c r="K1995" i="1" s="1"/>
  <c r="J1998" i="1"/>
  <c r="K1998" i="1" s="1"/>
  <c r="J2000" i="1"/>
  <c r="K2000" i="1" s="1"/>
  <c r="J2001" i="1"/>
  <c r="K2001" i="1" s="1"/>
  <c r="J2004" i="1"/>
  <c r="K2004" i="1" s="1"/>
  <c r="J2006" i="1"/>
  <c r="K2006" i="1" s="1"/>
  <c r="J2007" i="1"/>
  <c r="K2007" i="1" s="1"/>
  <c r="J2010" i="1"/>
  <c r="K2010" i="1" s="1"/>
  <c r="J2012" i="1"/>
  <c r="K2012" i="1" s="1"/>
  <c r="J2013" i="1"/>
  <c r="K2013" i="1" s="1"/>
  <c r="J2016" i="1"/>
  <c r="K2016" i="1" s="1"/>
  <c r="J2018" i="1"/>
  <c r="K2018" i="1" s="1"/>
  <c r="J2019" i="1"/>
  <c r="K2019" i="1" s="1"/>
  <c r="J2022" i="1"/>
  <c r="K2022" i="1" s="1"/>
  <c r="J2024" i="1"/>
  <c r="K2024" i="1" s="1"/>
  <c r="J2025" i="1"/>
  <c r="K2025" i="1" s="1"/>
  <c r="J2028" i="1"/>
  <c r="K2028" i="1" s="1"/>
  <c r="J2030" i="1"/>
  <c r="K2030" i="1" s="1"/>
  <c r="J2031" i="1"/>
  <c r="K2031" i="1" s="1"/>
  <c r="J2034" i="1"/>
  <c r="K2034" i="1" s="1"/>
  <c r="J2036" i="1"/>
  <c r="K2036" i="1" s="1"/>
  <c r="J2037" i="1"/>
  <c r="K2037" i="1" s="1"/>
  <c r="J2040" i="1"/>
  <c r="K2040" i="1" s="1"/>
  <c r="J2042" i="1"/>
  <c r="K2042" i="1" s="1"/>
  <c r="J2043" i="1"/>
  <c r="K2043" i="1" s="1"/>
  <c r="J2046" i="1"/>
  <c r="K2046" i="1" s="1"/>
  <c r="J2048" i="1"/>
  <c r="K2048" i="1" s="1"/>
  <c r="J2049" i="1"/>
  <c r="K2049" i="1" s="1"/>
  <c r="J2052" i="1"/>
  <c r="K2052" i="1" s="1"/>
  <c r="J2054" i="1"/>
  <c r="K2054" i="1" s="1"/>
  <c r="J2055" i="1"/>
  <c r="K2055" i="1" s="1"/>
  <c r="J2058" i="1"/>
  <c r="K2058" i="1" s="1"/>
  <c r="J2060" i="1"/>
  <c r="K2060" i="1" s="1"/>
  <c r="J2061" i="1"/>
  <c r="K2061" i="1" s="1"/>
  <c r="J2064" i="1"/>
  <c r="K2064" i="1" s="1"/>
  <c r="J2066" i="1"/>
  <c r="K2066" i="1" s="1"/>
  <c r="J2067" i="1"/>
  <c r="K2067" i="1" s="1"/>
  <c r="J2070" i="1"/>
  <c r="K2070" i="1" s="1"/>
  <c r="J2072" i="1"/>
  <c r="K2072" i="1" s="1"/>
  <c r="J2073" i="1"/>
  <c r="K2073" i="1" s="1"/>
  <c r="J2076" i="1"/>
  <c r="K2076" i="1" s="1"/>
  <c r="J2078" i="1"/>
  <c r="K2078" i="1" s="1"/>
  <c r="J2079" i="1"/>
  <c r="K2079" i="1" s="1"/>
  <c r="J2082" i="1"/>
  <c r="K2082" i="1" s="1"/>
  <c r="J2084" i="1"/>
  <c r="K2084" i="1" s="1"/>
  <c r="J2085" i="1"/>
  <c r="K2085" i="1" s="1"/>
  <c r="J2088" i="1"/>
  <c r="K2088" i="1" s="1"/>
  <c r="J2090" i="1"/>
  <c r="K2090" i="1" s="1"/>
  <c r="J2091" i="1"/>
  <c r="K2091" i="1" s="1"/>
  <c r="J2094" i="1"/>
  <c r="K2094" i="1" s="1"/>
  <c r="J2096" i="1"/>
  <c r="K2096" i="1" s="1"/>
  <c r="J2097" i="1"/>
  <c r="K2097" i="1" s="1"/>
  <c r="J2100" i="1"/>
  <c r="K2100" i="1" s="1"/>
  <c r="J2102" i="1"/>
  <c r="K2102" i="1" s="1"/>
  <c r="J2103" i="1"/>
  <c r="K2103" i="1" s="1"/>
  <c r="J2106" i="1"/>
  <c r="K2106" i="1" s="1"/>
  <c r="J2108" i="1"/>
  <c r="K2108" i="1" s="1"/>
  <c r="J2109" i="1"/>
  <c r="K2109" i="1" s="1"/>
  <c r="J2112" i="1"/>
  <c r="K2112" i="1" s="1"/>
  <c r="J2114" i="1"/>
  <c r="K2114" i="1" s="1"/>
  <c r="J2115" i="1"/>
  <c r="K2115" i="1" s="1"/>
  <c r="J2118" i="1"/>
  <c r="K2118" i="1" s="1"/>
  <c r="J2120" i="1"/>
  <c r="K2120" i="1" s="1"/>
  <c r="J2121" i="1"/>
  <c r="K2121" i="1" s="1"/>
  <c r="J2124" i="1"/>
  <c r="K2124" i="1" s="1"/>
  <c r="J2126" i="1"/>
  <c r="K2126" i="1" s="1"/>
  <c r="J2127" i="1"/>
  <c r="K2127" i="1" s="1"/>
  <c r="J2130" i="1"/>
  <c r="K2130" i="1" s="1"/>
  <c r="J2132" i="1"/>
  <c r="K2132" i="1" s="1"/>
  <c r="J2133" i="1"/>
  <c r="K2133" i="1" s="1"/>
  <c r="J2136" i="1"/>
  <c r="K2136" i="1" s="1"/>
  <c r="J2138" i="1"/>
  <c r="K2138" i="1" s="1"/>
  <c r="J2139" i="1"/>
  <c r="K2139" i="1" s="1"/>
  <c r="J2142" i="1"/>
  <c r="K2142" i="1" s="1"/>
  <c r="J2144" i="1"/>
  <c r="K2144" i="1" s="1"/>
  <c r="J2145" i="1"/>
  <c r="K2145" i="1" s="1"/>
  <c r="J2148" i="1"/>
  <c r="K2148" i="1" s="1"/>
  <c r="J2150" i="1"/>
  <c r="K2150" i="1" s="1"/>
  <c r="J2151" i="1"/>
  <c r="K2151" i="1" s="1"/>
  <c r="J2154" i="1"/>
  <c r="K2154" i="1" s="1"/>
  <c r="J2156" i="1"/>
  <c r="K2156" i="1" s="1"/>
  <c r="J2157" i="1"/>
  <c r="K2157" i="1" s="1"/>
  <c r="J2160" i="1"/>
  <c r="K2160" i="1" s="1"/>
  <c r="J2162" i="1"/>
  <c r="K2162" i="1" s="1"/>
  <c r="J2163" i="1"/>
  <c r="K2163" i="1" s="1"/>
  <c r="J2166" i="1"/>
  <c r="K2166" i="1" s="1"/>
  <c r="J2168" i="1"/>
  <c r="K2168" i="1" s="1"/>
  <c r="J2169" i="1"/>
  <c r="K2169" i="1" s="1"/>
  <c r="J2172" i="1"/>
  <c r="K2172" i="1" s="1"/>
  <c r="J2174" i="1"/>
  <c r="K2174" i="1" s="1"/>
  <c r="J2175" i="1"/>
  <c r="K2175" i="1" s="1"/>
  <c r="J2178" i="1"/>
  <c r="K2178" i="1" s="1"/>
  <c r="J2180" i="1"/>
  <c r="K2180" i="1" s="1"/>
  <c r="J2181" i="1"/>
  <c r="K2181" i="1" s="1"/>
  <c r="J2184" i="1"/>
  <c r="K2184" i="1" s="1"/>
  <c r="J2186" i="1"/>
  <c r="K2186" i="1" s="1"/>
  <c r="J2187" i="1"/>
  <c r="K2187" i="1" s="1"/>
  <c r="J2190" i="1"/>
  <c r="K2190" i="1" s="1"/>
  <c r="J2192" i="1"/>
  <c r="K2192" i="1" s="1"/>
  <c r="J2193" i="1"/>
  <c r="K2193" i="1" s="1"/>
  <c r="J2196" i="1"/>
  <c r="K2196" i="1" s="1"/>
  <c r="J2198" i="1"/>
  <c r="K2198" i="1" s="1"/>
  <c r="J2199" i="1"/>
  <c r="K2199" i="1" s="1"/>
  <c r="J2202" i="1"/>
  <c r="K2202" i="1" s="1"/>
  <c r="J2204" i="1"/>
  <c r="K2204" i="1" s="1"/>
  <c r="J2205" i="1"/>
  <c r="K2205" i="1" s="1"/>
  <c r="J2208" i="1"/>
  <c r="K2208" i="1" s="1"/>
  <c r="J2210" i="1"/>
  <c r="K2210" i="1" s="1"/>
  <c r="J2211" i="1"/>
  <c r="K2211" i="1" s="1"/>
  <c r="J2214" i="1"/>
  <c r="K2214" i="1" s="1"/>
  <c r="J2216" i="1"/>
  <c r="K2216" i="1" s="1"/>
  <c r="J2217" i="1"/>
  <c r="K2217" i="1" s="1"/>
  <c r="J2220" i="1"/>
  <c r="K2220" i="1" s="1"/>
  <c r="J2223" i="1"/>
  <c r="K2223" i="1" s="1"/>
  <c r="J2226" i="1"/>
  <c r="K2226" i="1" s="1"/>
  <c r="J2229" i="1"/>
  <c r="K2229" i="1" s="1"/>
  <c r="J2232" i="1"/>
  <c r="K2232" i="1" s="1"/>
  <c r="J2234" i="1"/>
  <c r="K2234" i="1" s="1"/>
  <c r="J2235" i="1"/>
  <c r="K2235" i="1" s="1"/>
  <c r="J2238" i="1"/>
  <c r="K2238" i="1" s="1"/>
  <c r="J2240" i="1"/>
  <c r="K2240" i="1" s="1"/>
  <c r="J2241" i="1"/>
  <c r="K2241" i="1" s="1"/>
  <c r="J2244" i="1"/>
  <c r="K2244" i="1" s="1"/>
  <c r="J2246" i="1"/>
  <c r="K2246" i="1" s="1"/>
  <c r="J2247" i="1"/>
  <c r="K2247" i="1" s="1"/>
  <c r="J2250" i="1"/>
  <c r="K2250" i="1" s="1"/>
  <c r="J2252" i="1"/>
  <c r="K2252" i="1" s="1"/>
  <c r="J2253" i="1"/>
  <c r="K2253" i="1" s="1"/>
  <c r="J2256" i="1"/>
  <c r="K2256" i="1" s="1"/>
  <c r="J2259" i="1"/>
  <c r="K2259" i="1" s="1"/>
  <c r="J2262" i="1"/>
  <c r="K2262" i="1" s="1"/>
  <c r="J2265" i="1"/>
  <c r="K2265" i="1" s="1"/>
  <c r="J2268" i="1"/>
  <c r="K2268" i="1" s="1"/>
  <c r="J2270" i="1"/>
  <c r="K2270" i="1" s="1"/>
  <c r="J2271" i="1"/>
  <c r="K2271" i="1" s="1"/>
  <c r="J2274" i="1"/>
  <c r="K2274" i="1" s="1"/>
  <c r="J2276" i="1"/>
  <c r="K2276" i="1" s="1"/>
  <c r="J2277" i="1"/>
  <c r="K2277" i="1" s="1"/>
  <c r="J2280" i="1"/>
  <c r="K2280" i="1" s="1"/>
  <c r="J2282" i="1"/>
  <c r="K2282" i="1" s="1"/>
  <c r="J2283" i="1"/>
  <c r="K2283" i="1" s="1"/>
  <c r="J2286" i="1"/>
  <c r="K2286" i="1" s="1"/>
  <c r="J2288" i="1"/>
  <c r="K2288" i="1" s="1"/>
  <c r="J2289" i="1"/>
  <c r="K2289" i="1" s="1"/>
  <c r="J2292" i="1"/>
  <c r="K2292" i="1" s="1"/>
  <c r="J2295" i="1"/>
  <c r="K2295" i="1" s="1"/>
  <c r="J2298" i="1"/>
  <c r="K2298" i="1" s="1"/>
  <c r="J2301" i="1"/>
  <c r="K2301" i="1" s="1"/>
  <c r="J2304" i="1"/>
  <c r="K2304" i="1" s="1"/>
  <c r="J2306" i="1"/>
  <c r="K2306" i="1" s="1"/>
  <c r="J2307" i="1"/>
  <c r="K2307" i="1" s="1"/>
  <c r="J2310" i="1"/>
  <c r="K2310" i="1" s="1"/>
  <c r="J2312" i="1"/>
  <c r="K2312" i="1" s="1"/>
  <c r="J2313" i="1"/>
  <c r="K2313" i="1" s="1"/>
  <c r="J2316" i="1"/>
  <c r="K2316" i="1" s="1"/>
  <c r="J2318" i="1"/>
  <c r="K2318" i="1" s="1"/>
  <c r="J2319" i="1"/>
  <c r="K2319" i="1" s="1"/>
  <c r="J2322" i="1"/>
  <c r="K2322" i="1" s="1"/>
  <c r="J2324" i="1"/>
  <c r="K2324" i="1" s="1"/>
  <c r="J2325" i="1"/>
  <c r="K2325" i="1" s="1"/>
  <c r="J2328" i="1"/>
  <c r="K2328" i="1" s="1"/>
  <c r="J2331" i="1"/>
  <c r="K2331" i="1" s="1"/>
  <c r="J2334" i="1"/>
  <c r="K2334" i="1" s="1"/>
  <c r="J2337" i="1"/>
  <c r="K2337" i="1" s="1"/>
  <c r="J2340" i="1"/>
  <c r="K2340" i="1" s="1"/>
  <c r="J2342" i="1"/>
  <c r="K2342" i="1" s="1"/>
  <c r="J2343" i="1"/>
  <c r="K2343" i="1" s="1"/>
  <c r="J2346" i="1"/>
  <c r="K2346" i="1" s="1"/>
  <c r="J2348" i="1"/>
  <c r="K2348" i="1" s="1"/>
  <c r="J2349" i="1"/>
  <c r="K2349" i="1" s="1"/>
  <c r="J2352" i="1"/>
  <c r="K2352" i="1" s="1"/>
  <c r="J2354" i="1"/>
  <c r="K2354" i="1" s="1"/>
  <c r="J2355" i="1"/>
  <c r="K2355" i="1" s="1"/>
  <c r="J2358" i="1"/>
  <c r="K2358" i="1" s="1"/>
  <c r="J2360" i="1"/>
  <c r="K2360" i="1" s="1"/>
  <c r="J2361" i="1"/>
  <c r="K2361" i="1" s="1"/>
  <c r="J2363" i="1"/>
  <c r="K2363" i="1" s="1"/>
  <c r="J2364" i="1"/>
  <c r="K2364" i="1" s="1"/>
  <c r="J2366" i="1"/>
  <c r="K2366" i="1" s="1"/>
  <c r="J2367" i="1"/>
  <c r="K2367" i="1" s="1"/>
  <c r="J2369" i="1"/>
  <c r="K2369" i="1" s="1"/>
  <c r="J2370" i="1"/>
  <c r="K2370" i="1" s="1"/>
  <c r="J2372" i="1"/>
  <c r="K2372" i="1" s="1"/>
  <c r="J2373" i="1"/>
  <c r="K2373" i="1" s="1"/>
  <c r="J2375" i="1"/>
  <c r="K2375" i="1" s="1"/>
  <c r="J2376" i="1"/>
  <c r="K2376" i="1" s="1"/>
  <c r="J2378" i="1"/>
  <c r="K2378" i="1" s="1"/>
  <c r="J2379" i="1"/>
  <c r="K2379" i="1" s="1"/>
  <c r="J2381" i="1"/>
  <c r="K2381" i="1" s="1"/>
  <c r="J2382" i="1"/>
  <c r="K2382" i="1" s="1"/>
  <c r="J2384" i="1"/>
  <c r="K2384" i="1" s="1"/>
  <c r="J2385" i="1"/>
  <c r="K2385" i="1" s="1"/>
  <c r="J2387" i="1"/>
  <c r="K2387" i="1" s="1"/>
  <c r="J2388" i="1"/>
  <c r="K2388" i="1" s="1"/>
  <c r="J2390" i="1"/>
  <c r="K2390" i="1" s="1"/>
  <c r="J2391" i="1"/>
  <c r="K2391" i="1" s="1"/>
  <c r="J2393" i="1"/>
  <c r="K2393" i="1" s="1"/>
  <c r="J2394" i="1"/>
  <c r="K2394" i="1" s="1"/>
  <c r="J2396" i="1"/>
  <c r="K2396" i="1" s="1"/>
  <c r="J2397" i="1"/>
  <c r="K2397" i="1" s="1"/>
  <c r="J2399" i="1"/>
  <c r="K2399" i="1" s="1"/>
  <c r="J2400" i="1"/>
  <c r="K2400" i="1" s="1"/>
  <c r="J2402" i="1"/>
  <c r="K2402" i="1" s="1"/>
  <c r="J2403" i="1"/>
  <c r="K2403" i="1" s="1"/>
  <c r="J2405" i="1"/>
  <c r="K2405" i="1" s="1"/>
  <c r="J2406" i="1"/>
  <c r="K2406" i="1" s="1"/>
  <c r="J2408" i="1"/>
  <c r="K2408" i="1" s="1"/>
  <c r="J2409" i="1"/>
  <c r="K2409" i="1" s="1"/>
  <c r="J2411" i="1"/>
  <c r="K2411" i="1" s="1"/>
  <c r="J2412" i="1"/>
  <c r="K2412" i="1" s="1"/>
  <c r="J2414" i="1"/>
  <c r="K2414" i="1" s="1"/>
  <c r="J2415" i="1"/>
  <c r="K2415" i="1" s="1"/>
  <c r="J2417" i="1"/>
  <c r="K2417" i="1" s="1"/>
  <c r="J2418" i="1"/>
  <c r="K2418" i="1" s="1"/>
  <c r="J2420" i="1"/>
  <c r="K2420" i="1" s="1"/>
  <c r="J2421" i="1"/>
  <c r="K2421" i="1" s="1"/>
  <c r="J2423" i="1"/>
  <c r="K2423" i="1" s="1"/>
  <c r="J2424" i="1"/>
  <c r="K2424" i="1" s="1"/>
  <c r="J2426" i="1"/>
  <c r="K2426" i="1" s="1"/>
  <c r="J2427" i="1"/>
  <c r="K2427" i="1" s="1"/>
  <c r="J2429" i="1"/>
  <c r="K2429" i="1" s="1"/>
  <c r="J2430" i="1"/>
  <c r="K2430" i="1" s="1"/>
  <c r="J2432" i="1"/>
  <c r="K2432" i="1" s="1"/>
  <c r="J2433" i="1"/>
  <c r="K2433" i="1" s="1"/>
  <c r="J2435" i="1"/>
  <c r="K2435" i="1" s="1"/>
  <c r="J2436" i="1"/>
  <c r="K2436" i="1" s="1"/>
  <c r="J2438" i="1"/>
  <c r="K2438" i="1" s="1"/>
  <c r="J2439" i="1"/>
  <c r="K2439" i="1" s="1"/>
  <c r="J2441" i="1"/>
  <c r="K2441" i="1" s="1"/>
  <c r="J2442" i="1"/>
  <c r="K2442" i="1" s="1"/>
  <c r="J2444" i="1"/>
  <c r="K2444" i="1" s="1"/>
  <c r="J2445" i="1"/>
  <c r="K2445" i="1" s="1"/>
  <c r="J2447" i="1"/>
  <c r="K2447" i="1" s="1"/>
  <c r="J2448" i="1"/>
  <c r="K2448" i="1" s="1"/>
  <c r="J2450" i="1"/>
  <c r="K2450" i="1" s="1"/>
  <c r="J2451" i="1"/>
  <c r="K2451" i="1" s="1"/>
  <c r="J2453" i="1"/>
  <c r="K2453" i="1" s="1"/>
  <c r="J2454" i="1"/>
  <c r="K2454" i="1" s="1"/>
  <c r="J2456" i="1"/>
  <c r="K2456" i="1" s="1"/>
  <c r="J2457" i="1"/>
  <c r="K2457" i="1" s="1"/>
  <c r="J2459" i="1"/>
  <c r="K2459" i="1" s="1"/>
  <c r="J2460" i="1"/>
  <c r="K2460" i="1" s="1"/>
  <c r="J2462" i="1"/>
  <c r="K2462" i="1" s="1"/>
  <c r="J2463" i="1"/>
  <c r="K2463" i="1" s="1"/>
  <c r="J2465" i="1"/>
  <c r="K2465" i="1" s="1"/>
  <c r="J2466" i="1"/>
  <c r="K2466" i="1" s="1"/>
  <c r="J2468" i="1"/>
  <c r="K2468" i="1" s="1"/>
  <c r="J2469" i="1"/>
  <c r="K2469" i="1" s="1"/>
  <c r="J2471" i="1"/>
  <c r="K2471" i="1" s="1"/>
  <c r="J2472" i="1"/>
  <c r="K2472" i="1" s="1"/>
  <c r="J2474" i="1"/>
  <c r="K2474" i="1" s="1"/>
  <c r="J2475" i="1"/>
  <c r="K2475" i="1" s="1"/>
  <c r="J2477" i="1"/>
  <c r="K2477" i="1" s="1"/>
  <c r="J2478" i="1"/>
  <c r="K2478" i="1" s="1"/>
  <c r="J2480" i="1"/>
  <c r="K2480" i="1" s="1"/>
  <c r="J2481" i="1"/>
  <c r="K2481" i="1" s="1"/>
  <c r="J2483" i="1"/>
  <c r="K2483" i="1" s="1"/>
  <c r="J2484" i="1"/>
  <c r="K2484" i="1" s="1"/>
  <c r="J2486" i="1"/>
  <c r="K2486" i="1" s="1"/>
  <c r="J2487" i="1"/>
  <c r="K2487" i="1" s="1"/>
  <c r="J2489" i="1"/>
  <c r="K2489" i="1" s="1"/>
  <c r="J2490" i="1"/>
  <c r="K2490" i="1" s="1"/>
  <c r="J2492" i="1"/>
  <c r="K2492" i="1" s="1"/>
  <c r="J2493" i="1"/>
  <c r="K2493" i="1" s="1"/>
  <c r="J2495" i="1"/>
  <c r="K2495" i="1" s="1"/>
  <c r="J2496" i="1"/>
  <c r="K2496" i="1" s="1"/>
  <c r="J2498" i="1"/>
  <c r="K2498" i="1" s="1"/>
  <c r="J2499" i="1"/>
  <c r="K2499" i="1" s="1"/>
  <c r="J2501" i="1"/>
  <c r="K2501" i="1" s="1"/>
  <c r="J2502" i="1"/>
  <c r="K2502" i="1" s="1"/>
  <c r="J2504" i="1"/>
  <c r="K2504" i="1" s="1"/>
  <c r="J2505" i="1"/>
  <c r="K2505" i="1" s="1"/>
  <c r="J2507" i="1"/>
  <c r="K2507" i="1" s="1"/>
  <c r="J2508" i="1"/>
  <c r="K2508" i="1" s="1"/>
  <c r="J2510" i="1"/>
  <c r="K2510" i="1" s="1"/>
  <c r="J2511" i="1"/>
  <c r="K2511" i="1" s="1"/>
  <c r="J2513" i="1"/>
  <c r="K2513" i="1" s="1"/>
  <c r="J2514" i="1"/>
  <c r="K2514" i="1" s="1"/>
  <c r="J2516" i="1"/>
  <c r="K2516" i="1" s="1"/>
  <c r="J2517" i="1"/>
  <c r="K2517" i="1" s="1"/>
  <c r="J2519" i="1"/>
  <c r="K2519" i="1" s="1"/>
  <c r="J2520" i="1"/>
  <c r="K2520" i="1" s="1"/>
  <c r="J2522" i="1"/>
  <c r="K2522" i="1" s="1"/>
  <c r="J2523" i="1"/>
  <c r="K2523" i="1" s="1"/>
  <c r="J2525" i="1"/>
  <c r="K2525" i="1" s="1"/>
  <c r="J2526" i="1"/>
  <c r="K2526" i="1" s="1"/>
  <c r="J2528" i="1"/>
  <c r="K2528" i="1" s="1"/>
  <c r="J2529" i="1"/>
  <c r="K2529" i="1" s="1"/>
  <c r="J2531" i="1"/>
  <c r="K2531" i="1" s="1"/>
  <c r="J2532" i="1"/>
  <c r="K2532" i="1" s="1"/>
  <c r="J2534" i="1"/>
  <c r="K2534" i="1" s="1"/>
  <c r="J2535" i="1"/>
  <c r="K2535" i="1" s="1"/>
  <c r="J2537" i="1"/>
  <c r="K2537" i="1" s="1"/>
  <c r="J2538" i="1"/>
  <c r="K2538" i="1" s="1"/>
  <c r="J2540" i="1"/>
  <c r="K2540" i="1" s="1"/>
  <c r="J2541" i="1"/>
  <c r="K2541" i="1" s="1"/>
  <c r="J2543" i="1"/>
  <c r="K2543" i="1" s="1"/>
  <c r="J2544" i="1"/>
  <c r="K2544" i="1" s="1"/>
  <c r="J2546" i="1"/>
  <c r="K2546" i="1" s="1"/>
  <c r="J2547" i="1"/>
  <c r="K2547" i="1" s="1"/>
  <c r="J2549" i="1"/>
  <c r="K2549" i="1" s="1"/>
  <c r="J2550" i="1"/>
  <c r="K2550" i="1" s="1"/>
  <c r="J2552" i="1"/>
  <c r="K2552" i="1" s="1"/>
  <c r="J2553" i="1"/>
  <c r="K2553" i="1" s="1"/>
  <c r="J2555" i="1"/>
  <c r="K2555" i="1" s="1"/>
  <c r="J2556" i="1"/>
  <c r="K2556" i="1" s="1"/>
  <c r="J2558" i="1"/>
  <c r="K2558" i="1" s="1"/>
  <c r="J2559" i="1"/>
  <c r="K2559" i="1" s="1"/>
  <c r="J2561" i="1"/>
  <c r="K2561" i="1" s="1"/>
  <c r="J2562" i="1"/>
  <c r="K2562" i="1" s="1"/>
  <c r="J2564" i="1"/>
  <c r="K2564" i="1" s="1"/>
  <c r="J2565" i="1"/>
  <c r="K2565" i="1" s="1"/>
  <c r="J2567" i="1"/>
  <c r="K2567" i="1" s="1"/>
  <c r="J2568" i="1"/>
  <c r="K2568" i="1" s="1"/>
  <c r="J2570" i="1"/>
  <c r="K2570" i="1" s="1"/>
  <c r="J2571" i="1"/>
  <c r="K2571" i="1" s="1"/>
  <c r="J2573" i="1"/>
  <c r="K2573" i="1" s="1"/>
  <c r="J2574" i="1"/>
  <c r="K2574" i="1" s="1"/>
  <c r="J2576" i="1"/>
  <c r="K2576" i="1" s="1"/>
  <c r="J2577" i="1"/>
  <c r="K2577" i="1" s="1"/>
  <c r="J2579" i="1"/>
  <c r="K2579" i="1" s="1"/>
  <c r="J2580" i="1"/>
  <c r="K2580" i="1" s="1"/>
  <c r="J2582" i="1"/>
  <c r="K2582" i="1" s="1"/>
  <c r="J2583" i="1"/>
  <c r="K2583" i="1" s="1"/>
  <c r="J2585" i="1"/>
  <c r="K2585" i="1" s="1"/>
  <c r="J2586" i="1"/>
  <c r="K2586" i="1" s="1"/>
  <c r="J2588" i="1"/>
  <c r="K2588" i="1" s="1"/>
  <c r="J2589" i="1"/>
  <c r="K2589" i="1" s="1"/>
  <c r="J2591" i="1"/>
  <c r="K2591" i="1" s="1"/>
  <c r="J2592" i="1"/>
  <c r="K2592" i="1" s="1"/>
  <c r="J2594" i="1"/>
  <c r="K2594" i="1" s="1"/>
  <c r="J2595" i="1"/>
  <c r="K2595" i="1" s="1"/>
  <c r="J2597" i="1"/>
  <c r="K2597" i="1" s="1"/>
  <c r="J2598" i="1"/>
  <c r="K2598" i="1" s="1"/>
  <c r="J2600" i="1"/>
  <c r="K2600" i="1" s="1"/>
  <c r="J2601" i="1"/>
  <c r="K2601" i="1" s="1"/>
  <c r="J2603" i="1"/>
  <c r="K2603" i="1" s="1"/>
  <c r="J2604" i="1"/>
  <c r="K2604" i="1" s="1"/>
  <c r="J2606" i="1"/>
  <c r="K2606" i="1" s="1"/>
  <c r="J2607" i="1"/>
  <c r="K2607" i="1" s="1"/>
  <c r="J2609" i="1"/>
  <c r="K2609" i="1" s="1"/>
  <c r="J2610" i="1"/>
  <c r="K2610" i="1" s="1"/>
  <c r="J2612" i="1"/>
  <c r="K2612" i="1" s="1"/>
  <c r="J2613" i="1"/>
  <c r="K2613" i="1" s="1"/>
  <c r="J2615" i="1"/>
  <c r="K2615" i="1" s="1"/>
  <c r="J2616" i="1"/>
  <c r="K2616" i="1" s="1"/>
  <c r="J2618" i="1"/>
  <c r="K2618" i="1" s="1"/>
  <c r="J2619" i="1"/>
  <c r="K2619" i="1" s="1"/>
  <c r="J2621" i="1"/>
  <c r="K2621" i="1" s="1"/>
  <c r="J2622" i="1"/>
  <c r="K2622" i="1" s="1"/>
  <c r="J2624" i="1"/>
  <c r="K2624" i="1" s="1"/>
  <c r="J2625" i="1"/>
  <c r="K2625" i="1" s="1"/>
  <c r="J2627" i="1"/>
  <c r="K2627" i="1" s="1"/>
  <c r="J2628" i="1"/>
  <c r="K2628" i="1" s="1"/>
  <c r="J2630" i="1"/>
  <c r="K2630" i="1" s="1"/>
  <c r="J2631" i="1"/>
  <c r="K2631" i="1" s="1"/>
  <c r="J2633" i="1"/>
  <c r="K2633" i="1" s="1"/>
  <c r="J2634" i="1"/>
  <c r="K2634" i="1" s="1"/>
  <c r="J2636" i="1"/>
  <c r="K2636" i="1" s="1"/>
  <c r="J2637" i="1"/>
  <c r="K2637" i="1" s="1"/>
  <c r="J2639" i="1"/>
  <c r="K2639" i="1" s="1"/>
  <c r="J2640" i="1"/>
  <c r="K2640" i="1" s="1"/>
  <c r="J2642" i="1"/>
  <c r="K2642" i="1" s="1"/>
  <c r="J2643" i="1"/>
  <c r="K2643" i="1" s="1"/>
  <c r="J2645" i="1"/>
  <c r="K2645" i="1" s="1"/>
  <c r="J2646" i="1"/>
  <c r="K2646" i="1" s="1"/>
  <c r="J2648" i="1"/>
  <c r="K2648" i="1" s="1"/>
  <c r="J2649" i="1"/>
  <c r="K2649" i="1" s="1"/>
  <c r="J2651" i="1"/>
  <c r="K2651" i="1" s="1"/>
  <c r="J2652" i="1"/>
  <c r="K2652" i="1" s="1"/>
  <c r="J2654" i="1"/>
  <c r="K2654" i="1" s="1"/>
  <c r="J2655" i="1"/>
  <c r="K2655" i="1" s="1"/>
  <c r="J2657" i="1"/>
  <c r="K2657" i="1" s="1"/>
  <c r="J2658" i="1"/>
  <c r="K2658" i="1" s="1"/>
  <c r="J2660" i="1"/>
  <c r="K2660" i="1" s="1"/>
  <c r="J2661" i="1"/>
  <c r="K2661" i="1" s="1"/>
  <c r="J2663" i="1"/>
  <c r="K2663" i="1" s="1"/>
  <c r="J2664" i="1"/>
  <c r="K2664" i="1" s="1"/>
  <c r="J2666" i="1"/>
  <c r="K2666" i="1" s="1"/>
  <c r="J2667" i="1"/>
  <c r="K2667" i="1" s="1"/>
  <c r="J2669" i="1"/>
  <c r="K2669" i="1" s="1"/>
  <c r="J2670" i="1"/>
  <c r="K2670" i="1" s="1"/>
  <c r="J2672" i="1"/>
  <c r="K2672" i="1" s="1"/>
  <c r="J2673" i="1"/>
  <c r="K2673" i="1" s="1"/>
  <c r="J2675" i="1"/>
  <c r="K2675" i="1" s="1"/>
  <c r="J2676" i="1"/>
  <c r="K2676" i="1" s="1"/>
  <c r="J2678" i="1"/>
  <c r="K2678" i="1" s="1"/>
  <c r="J2679" i="1"/>
  <c r="K2679" i="1" s="1"/>
  <c r="J2681" i="1"/>
  <c r="K2681" i="1" s="1"/>
  <c r="J2682" i="1"/>
  <c r="K2682" i="1" s="1"/>
  <c r="J2684" i="1"/>
  <c r="K2684" i="1" s="1"/>
  <c r="J2685" i="1"/>
  <c r="K2685" i="1" s="1"/>
  <c r="J2687" i="1"/>
  <c r="K2687" i="1" s="1"/>
  <c r="J2688" i="1"/>
  <c r="K2688" i="1" s="1"/>
  <c r="J2690" i="1"/>
  <c r="K2690" i="1" s="1"/>
  <c r="J2691" i="1"/>
  <c r="K2691" i="1" s="1"/>
  <c r="J2693" i="1"/>
  <c r="K2693" i="1" s="1"/>
  <c r="J2694" i="1"/>
  <c r="K2694" i="1" s="1"/>
  <c r="J2696" i="1"/>
  <c r="K2696" i="1" s="1"/>
  <c r="J2697" i="1"/>
  <c r="K2697" i="1" s="1"/>
  <c r="J2699" i="1"/>
  <c r="K2699" i="1" s="1"/>
  <c r="J2700" i="1"/>
  <c r="K2700" i="1" s="1"/>
  <c r="J2702" i="1"/>
  <c r="K2702" i="1" s="1"/>
  <c r="J2703" i="1"/>
  <c r="K2703" i="1" s="1"/>
  <c r="J2705" i="1"/>
  <c r="K2705" i="1" s="1"/>
  <c r="J2706" i="1"/>
  <c r="K2706" i="1" s="1"/>
  <c r="J2708" i="1"/>
  <c r="K2708" i="1" s="1"/>
  <c r="J2709" i="1"/>
  <c r="K2709" i="1" s="1"/>
  <c r="J2711" i="1"/>
  <c r="K2711" i="1" s="1"/>
  <c r="J2712" i="1"/>
  <c r="K2712" i="1" s="1"/>
  <c r="J2714" i="1"/>
  <c r="K2714" i="1" s="1"/>
  <c r="J2715" i="1"/>
  <c r="K2715" i="1" s="1"/>
  <c r="J2717" i="1"/>
  <c r="K2717" i="1" s="1"/>
  <c r="J2718" i="1"/>
  <c r="K2718" i="1" s="1"/>
  <c r="J2720" i="1"/>
  <c r="K2720" i="1" s="1"/>
  <c r="J2721" i="1"/>
  <c r="K2721" i="1" s="1"/>
  <c r="J2723" i="1"/>
  <c r="K2723" i="1" s="1"/>
  <c r="J2724" i="1"/>
  <c r="K2724" i="1" s="1"/>
  <c r="J2726" i="1"/>
  <c r="K2726" i="1" s="1"/>
  <c r="J2727" i="1"/>
  <c r="K2727" i="1" s="1"/>
  <c r="J2729" i="1"/>
  <c r="K2729" i="1" s="1"/>
  <c r="J2730" i="1"/>
  <c r="K2730" i="1" s="1"/>
  <c r="J2732" i="1"/>
  <c r="K2732" i="1" s="1"/>
  <c r="J2733" i="1"/>
  <c r="K2733" i="1" s="1"/>
  <c r="J2735" i="1"/>
  <c r="K2735" i="1" s="1"/>
  <c r="J2736" i="1"/>
  <c r="K2736" i="1" s="1"/>
  <c r="J2738" i="1"/>
  <c r="K2738" i="1" s="1"/>
  <c r="J2739" i="1"/>
  <c r="K2739" i="1" s="1"/>
  <c r="J2741" i="1"/>
  <c r="K2741" i="1" s="1"/>
  <c r="J2742" i="1"/>
  <c r="K2742" i="1" s="1"/>
  <c r="J2744" i="1"/>
  <c r="K2744" i="1" s="1"/>
  <c r="J2745" i="1"/>
  <c r="K2745" i="1" s="1"/>
  <c r="J2747" i="1"/>
  <c r="K2747" i="1" s="1"/>
  <c r="J2748" i="1"/>
  <c r="K2748" i="1" s="1"/>
  <c r="J2750" i="1"/>
  <c r="K2750" i="1" s="1"/>
  <c r="J2751" i="1"/>
  <c r="K2751" i="1" s="1"/>
  <c r="J2753" i="1"/>
  <c r="K2753" i="1" s="1"/>
  <c r="J2754" i="1"/>
  <c r="K2754" i="1" s="1"/>
  <c r="J2756" i="1"/>
  <c r="K2756" i="1" s="1"/>
  <c r="J2757" i="1"/>
  <c r="K2757" i="1" s="1"/>
  <c r="J2759" i="1"/>
  <c r="K2759" i="1" s="1"/>
  <c r="J2760" i="1"/>
  <c r="K2760" i="1" s="1"/>
  <c r="J2762" i="1"/>
  <c r="K2762" i="1" s="1"/>
  <c r="J2763" i="1"/>
  <c r="K2763" i="1" s="1"/>
  <c r="J2765" i="1"/>
  <c r="K2765" i="1" s="1"/>
  <c r="J2766" i="1"/>
  <c r="K2766" i="1" s="1"/>
  <c r="J2768" i="1"/>
  <c r="K2768" i="1" s="1"/>
  <c r="J2769" i="1"/>
  <c r="K2769" i="1" s="1"/>
  <c r="J2771" i="1"/>
  <c r="K2771" i="1" s="1"/>
  <c r="J2772" i="1"/>
  <c r="K2772" i="1" s="1"/>
  <c r="J2774" i="1"/>
  <c r="K2774" i="1" s="1"/>
  <c r="J2775" i="1"/>
  <c r="K2775" i="1" s="1"/>
  <c r="J2777" i="1"/>
  <c r="K2777" i="1" s="1"/>
  <c r="J2778" i="1"/>
  <c r="K2778" i="1" s="1"/>
  <c r="J2780" i="1"/>
  <c r="K2780" i="1" s="1"/>
  <c r="J2781" i="1"/>
  <c r="K2781" i="1" s="1"/>
  <c r="J2783" i="1"/>
  <c r="K2783" i="1" s="1"/>
  <c r="J2784" i="1"/>
  <c r="K2784" i="1" s="1"/>
  <c r="J2786" i="1"/>
  <c r="K2786" i="1" s="1"/>
  <c r="J2787" i="1"/>
  <c r="K2787" i="1" s="1"/>
  <c r="J2789" i="1"/>
  <c r="K2789" i="1" s="1"/>
  <c r="J2790" i="1"/>
  <c r="K2790" i="1" s="1"/>
  <c r="J2792" i="1"/>
  <c r="K2792" i="1" s="1"/>
  <c r="J2793" i="1"/>
  <c r="K2793" i="1" s="1"/>
  <c r="J2795" i="1"/>
  <c r="K2795" i="1" s="1"/>
  <c r="J2796" i="1"/>
  <c r="K2796" i="1" s="1"/>
  <c r="J2798" i="1"/>
  <c r="K2798" i="1" s="1"/>
  <c r="J2799" i="1"/>
  <c r="K2799" i="1" s="1"/>
  <c r="J2801" i="1"/>
  <c r="K2801" i="1" s="1"/>
  <c r="J2802" i="1"/>
  <c r="K2802" i="1" s="1"/>
  <c r="J2804" i="1"/>
  <c r="K2804" i="1" s="1"/>
  <c r="J2805" i="1"/>
  <c r="K2805" i="1" s="1"/>
  <c r="J2807" i="1"/>
  <c r="K2807" i="1" s="1"/>
  <c r="J2808" i="1"/>
  <c r="K2808" i="1" s="1"/>
  <c r="J2810" i="1"/>
  <c r="K2810" i="1" s="1"/>
  <c r="J2811" i="1"/>
  <c r="K2811" i="1" s="1"/>
  <c r="J2813" i="1"/>
  <c r="K2813" i="1" s="1"/>
  <c r="J2814" i="1"/>
  <c r="K2814" i="1" s="1"/>
  <c r="J2816" i="1"/>
  <c r="K2816" i="1" s="1"/>
  <c r="J2817" i="1"/>
  <c r="K2817" i="1" s="1"/>
  <c r="J2819" i="1"/>
  <c r="K2819" i="1" s="1"/>
  <c r="J2820" i="1"/>
  <c r="K2820" i="1" s="1"/>
  <c r="J2822" i="1"/>
  <c r="K2822" i="1" s="1"/>
  <c r="J2823" i="1"/>
  <c r="K2823" i="1" s="1"/>
  <c r="J2825" i="1"/>
  <c r="K2825" i="1" s="1"/>
  <c r="J2826" i="1"/>
  <c r="K2826" i="1" s="1"/>
  <c r="J2828" i="1"/>
  <c r="K2828" i="1" s="1"/>
  <c r="J2829" i="1"/>
  <c r="K2829" i="1" s="1"/>
  <c r="J2831" i="1"/>
  <c r="K2831" i="1" s="1"/>
  <c r="J2832" i="1"/>
  <c r="K2832" i="1" s="1"/>
  <c r="J2834" i="1"/>
  <c r="K2834" i="1" s="1"/>
  <c r="J2835" i="1"/>
  <c r="K2835" i="1" s="1"/>
  <c r="J2837" i="1"/>
  <c r="K2837" i="1" s="1"/>
  <c r="J2838" i="1"/>
  <c r="K2838" i="1" s="1"/>
  <c r="J2840" i="1"/>
  <c r="K2840" i="1" s="1"/>
  <c r="J2841" i="1"/>
  <c r="K2841" i="1" s="1"/>
  <c r="J2843" i="1"/>
  <c r="K2843" i="1" s="1"/>
  <c r="J2844" i="1"/>
  <c r="K2844" i="1" s="1"/>
  <c r="J2846" i="1"/>
  <c r="K2846" i="1" s="1"/>
  <c r="J2847" i="1"/>
  <c r="K2847" i="1" s="1"/>
  <c r="J2849" i="1"/>
  <c r="K2849" i="1" s="1"/>
  <c r="J2850" i="1"/>
  <c r="K2850" i="1" s="1"/>
  <c r="J2852" i="1"/>
  <c r="K2852" i="1" s="1"/>
  <c r="J2853" i="1"/>
  <c r="K2853" i="1" s="1"/>
  <c r="J2855" i="1"/>
  <c r="K2855" i="1" s="1"/>
  <c r="J2856" i="1"/>
  <c r="K2856" i="1" s="1"/>
  <c r="J2858" i="1"/>
  <c r="K2858" i="1" s="1"/>
  <c r="J2859" i="1"/>
  <c r="K2859" i="1" s="1"/>
  <c r="J2861" i="1"/>
  <c r="K2861" i="1" s="1"/>
  <c r="J2862" i="1"/>
  <c r="K2862" i="1" s="1"/>
  <c r="J2864" i="1"/>
  <c r="K2864" i="1" s="1"/>
  <c r="J2865" i="1"/>
  <c r="K2865" i="1" s="1"/>
  <c r="J2867" i="1"/>
  <c r="K2867" i="1" s="1"/>
  <c r="J2868" i="1"/>
  <c r="K2868" i="1" s="1"/>
  <c r="J2870" i="1"/>
  <c r="K2870" i="1" s="1"/>
  <c r="J2871" i="1"/>
  <c r="K2871" i="1" s="1"/>
  <c r="J2873" i="1"/>
  <c r="K2873" i="1" s="1"/>
  <c r="J2874" i="1"/>
  <c r="K2874" i="1" s="1"/>
  <c r="J2876" i="1"/>
  <c r="K2876" i="1" s="1"/>
  <c r="J2877" i="1"/>
  <c r="K2877" i="1" s="1"/>
  <c r="J2879" i="1"/>
  <c r="K2879" i="1" s="1"/>
  <c r="J2880" i="1"/>
  <c r="K2880" i="1" s="1"/>
  <c r="J2882" i="1"/>
  <c r="K2882" i="1" s="1"/>
  <c r="J2883" i="1"/>
  <c r="K2883" i="1" s="1"/>
  <c r="J2885" i="1"/>
  <c r="K2885" i="1" s="1"/>
  <c r="J2886" i="1"/>
  <c r="K2886" i="1" s="1"/>
  <c r="J2888" i="1"/>
  <c r="K2888" i="1" s="1"/>
  <c r="J2889" i="1"/>
  <c r="K2889" i="1" s="1"/>
  <c r="J2891" i="1"/>
  <c r="K2891" i="1" s="1"/>
  <c r="J2892" i="1"/>
  <c r="K2892" i="1" s="1"/>
  <c r="J2894" i="1"/>
  <c r="K2894" i="1" s="1"/>
  <c r="J2895" i="1"/>
  <c r="K2895" i="1" s="1"/>
  <c r="J2897" i="1"/>
  <c r="K2897" i="1" s="1"/>
  <c r="J2898" i="1"/>
  <c r="K2898" i="1" s="1"/>
  <c r="J2900" i="1"/>
  <c r="K2900" i="1" s="1"/>
  <c r="J2901" i="1"/>
  <c r="K2901" i="1" s="1"/>
  <c r="J2903" i="1"/>
  <c r="K2903" i="1" s="1"/>
  <c r="J2904" i="1"/>
  <c r="K2904" i="1" s="1"/>
  <c r="J2906" i="1"/>
  <c r="K2906" i="1" s="1"/>
  <c r="J2907" i="1"/>
  <c r="K2907" i="1" s="1"/>
  <c r="J2909" i="1"/>
  <c r="K2909" i="1" s="1"/>
  <c r="J2910" i="1"/>
  <c r="K2910" i="1" s="1"/>
  <c r="J2912" i="1"/>
  <c r="K2912" i="1" s="1"/>
  <c r="J2913" i="1"/>
  <c r="K2913" i="1" s="1"/>
  <c r="J2915" i="1"/>
  <c r="K2915" i="1" s="1"/>
  <c r="J2916" i="1"/>
  <c r="K2916" i="1" s="1"/>
  <c r="J2918" i="1"/>
  <c r="K2918" i="1" s="1"/>
  <c r="J2919" i="1"/>
  <c r="K2919" i="1" s="1"/>
  <c r="J2921" i="1"/>
  <c r="K2921" i="1" s="1"/>
  <c r="J2922" i="1"/>
  <c r="K2922" i="1" s="1"/>
  <c r="J2924" i="1"/>
  <c r="K2924" i="1" s="1"/>
  <c r="J2925" i="1"/>
  <c r="K2925" i="1" s="1"/>
  <c r="J2927" i="1"/>
  <c r="K2927" i="1" s="1"/>
  <c r="J2928" i="1"/>
  <c r="K2928" i="1" s="1"/>
  <c r="J2930" i="1"/>
  <c r="K2930" i="1" s="1"/>
  <c r="J2931" i="1"/>
  <c r="K2931" i="1" s="1"/>
  <c r="J2933" i="1"/>
  <c r="K2933" i="1" s="1"/>
  <c r="J2934" i="1"/>
  <c r="K2934" i="1" s="1"/>
  <c r="J2936" i="1"/>
  <c r="K2936" i="1" s="1"/>
  <c r="J2937" i="1"/>
  <c r="K2937" i="1" s="1"/>
  <c r="J2939" i="1"/>
  <c r="K2939" i="1" s="1"/>
  <c r="J2940" i="1"/>
  <c r="K2940" i="1" s="1"/>
  <c r="J2942" i="1"/>
  <c r="K2942" i="1" s="1"/>
  <c r="J2943" i="1"/>
  <c r="K2943" i="1" s="1"/>
  <c r="J2945" i="1"/>
  <c r="K2945" i="1" s="1"/>
  <c r="J2946" i="1"/>
  <c r="K2946" i="1" s="1"/>
  <c r="J2948" i="1"/>
  <c r="K2948" i="1" s="1"/>
  <c r="J2949" i="1"/>
  <c r="K2949" i="1" s="1"/>
  <c r="J2951" i="1"/>
  <c r="K2951" i="1" s="1"/>
  <c r="J2952" i="1"/>
  <c r="K2952" i="1" s="1"/>
  <c r="J2954" i="1"/>
  <c r="K2954" i="1" s="1"/>
  <c r="J2955" i="1"/>
  <c r="K2955" i="1" s="1"/>
  <c r="J2957" i="1"/>
  <c r="K2957" i="1" s="1"/>
  <c r="J2958" i="1"/>
  <c r="K2958" i="1" s="1"/>
  <c r="J2960" i="1"/>
  <c r="K2960" i="1" s="1"/>
  <c r="J2961" i="1"/>
  <c r="K2961" i="1" s="1"/>
  <c r="J2963" i="1"/>
  <c r="K2963" i="1" s="1"/>
  <c r="J2964" i="1"/>
  <c r="K2964" i="1" s="1"/>
  <c r="J2966" i="1"/>
  <c r="K2966" i="1" s="1"/>
  <c r="J2967" i="1"/>
  <c r="K2967" i="1" s="1"/>
  <c r="J2969" i="1"/>
  <c r="K2969" i="1" s="1"/>
  <c r="J2970" i="1"/>
  <c r="K2970" i="1" s="1"/>
  <c r="J2972" i="1"/>
  <c r="K2972" i="1" s="1"/>
  <c r="J2973" i="1"/>
  <c r="K2973" i="1" s="1"/>
  <c r="J2975" i="1"/>
  <c r="K2975" i="1" s="1"/>
  <c r="J2976" i="1"/>
  <c r="K2976" i="1" s="1"/>
  <c r="J2978" i="1"/>
  <c r="K2978" i="1" s="1"/>
  <c r="J2979" i="1"/>
  <c r="K2979" i="1" s="1"/>
  <c r="J2981" i="1"/>
  <c r="K2981" i="1" s="1"/>
  <c r="J2982" i="1"/>
  <c r="K2982" i="1" s="1"/>
  <c r="J2984" i="1"/>
  <c r="K2984" i="1" s="1"/>
  <c r="J2985" i="1"/>
  <c r="K2985" i="1" s="1"/>
  <c r="J2987" i="1"/>
  <c r="K2987" i="1" s="1"/>
  <c r="J2988" i="1"/>
  <c r="K2988" i="1" s="1"/>
  <c r="J2990" i="1"/>
  <c r="K2990" i="1" s="1"/>
  <c r="J2991" i="1"/>
  <c r="K2991" i="1" s="1"/>
  <c r="J2993" i="1"/>
  <c r="K2993" i="1" s="1"/>
  <c r="J2994" i="1"/>
  <c r="K2994" i="1" s="1"/>
  <c r="J2996" i="1"/>
  <c r="K2996" i="1" s="1"/>
  <c r="J2997" i="1"/>
  <c r="K2997" i="1" s="1"/>
  <c r="J2999" i="1"/>
  <c r="K2999" i="1" s="1"/>
  <c r="J3000" i="1"/>
  <c r="K3000" i="1" s="1"/>
  <c r="J3002" i="1"/>
  <c r="K3002" i="1" s="1"/>
  <c r="J3003" i="1"/>
  <c r="K3003" i="1" s="1"/>
  <c r="J3005" i="1"/>
  <c r="K3005" i="1" s="1"/>
  <c r="J3006" i="1"/>
  <c r="K3006" i="1" s="1"/>
  <c r="J3008" i="1"/>
  <c r="K3008" i="1" s="1"/>
  <c r="J3009" i="1"/>
  <c r="K3009" i="1" s="1"/>
  <c r="J3011" i="1"/>
  <c r="K3011" i="1" s="1"/>
  <c r="J3012" i="1"/>
  <c r="K3012" i="1" s="1"/>
  <c r="J3014" i="1"/>
  <c r="K3014" i="1" s="1"/>
  <c r="J3015" i="1"/>
  <c r="K3015" i="1" s="1"/>
  <c r="J3017" i="1"/>
  <c r="K3017" i="1" s="1"/>
  <c r="J3018" i="1"/>
  <c r="K3018" i="1" s="1"/>
  <c r="J3020" i="1"/>
  <c r="K3020" i="1" s="1"/>
  <c r="J3021" i="1"/>
  <c r="K3021" i="1" s="1"/>
  <c r="J3023" i="1"/>
  <c r="K3023" i="1" s="1"/>
  <c r="J3024" i="1"/>
  <c r="K3024" i="1" s="1"/>
  <c r="J3026" i="1"/>
  <c r="K3026" i="1" s="1"/>
  <c r="J3027" i="1"/>
  <c r="K3027" i="1" s="1"/>
  <c r="J3029" i="1"/>
  <c r="K3029" i="1" s="1"/>
  <c r="J3030" i="1"/>
  <c r="K3030" i="1" s="1"/>
  <c r="J3032" i="1"/>
  <c r="K3032" i="1" s="1"/>
  <c r="J3033" i="1"/>
  <c r="K3033" i="1" s="1"/>
  <c r="J3035" i="1"/>
  <c r="K3035" i="1" s="1"/>
  <c r="J3036" i="1"/>
  <c r="K3036" i="1" s="1"/>
  <c r="J3038" i="1"/>
  <c r="K3038" i="1" s="1"/>
  <c r="J3039" i="1"/>
  <c r="K3039" i="1" s="1"/>
  <c r="J3041" i="1"/>
  <c r="K3041" i="1" s="1"/>
  <c r="J3042" i="1"/>
  <c r="K3042" i="1" s="1"/>
  <c r="J3044" i="1"/>
  <c r="K3044" i="1" s="1"/>
  <c r="J3045" i="1"/>
  <c r="K3045" i="1" s="1"/>
  <c r="J3047" i="1"/>
  <c r="K3047" i="1" s="1"/>
  <c r="J3048" i="1"/>
  <c r="K3048" i="1" s="1"/>
  <c r="J3050" i="1"/>
  <c r="K3050" i="1" s="1"/>
  <c r="J3051" i="1"/>
  <c r="K3051" i="1" s="1"/>
  <c r="J3053" i="1"/>
  <c r="K3053" i="1" s="1"/>
  <c r="J3054" i="1"/>
  <c r="K3054" i="1" s="1"/>
  <c r="J3056" i="1"/>
  <c r="K3056" i="1" s="1"/>
  <c r="J3057" i="1"/>
  <c r="K3057" i="1" s="1"/>
  <c r="J3059" i="1"/>
  <c r="K3059" i="1" s="1"/>
  <c r="J3060" i="1"/>
  <c r="K3060" i="1" s="1"/>
  <c r="J3062" i="1"/>
  <c r="K3062" i="1" s="1"/>
  <c r="J3063" i="1"/>
  <c r="K3063" i="1" s="1"/>
  <c r="J3065" i="1"/>
  <c r="K3065" i="1" s="1"/>
  <c r="J3066" i="1"/>
  <c r="K3066" i="1" s="1"/>
  <c r="J3068" i="1"/>
  <c r="K3068" i="1" s="1"/>
  <c r="J3069" i="1"/>
  <c r="K3069" i="1" s="1"/>
  <c r="J3071" i="1"/>
  <c r="K3071" i="1" s="1"/>
  <c r="J3072" i="1"/>
  <c r="K3072" i="1" s="1"/>
  <c r="J3074" i="1"/>
  <c r="K3074" i="1" s="1"/>
  <c r="J3075" i="1"/>
  <c r="K3075" i="1" s="1"/>
  <c r="J3077" i="1"/>
  <c r="K3077" i="1" s="1"/>
  <c r="J3078" i="1"/>
  <c r="K3078" i="1" s="1"/>
  <c r="J3080" i="1"/>
  <c r="K3080" i="1" s="1"/>
  <c r="J3081" i="1"/>
  <c r="K3081" i="1" s="1"/>
  <c r="J3083" i="1"/>
  <c r="K3083" i="1" s="1"/>
  <c r="J3084" i="1"/>
  <c r="K3084" i="1" s="1"/>
  <c r="J3086" i="1"/>
  <c r="K3086" i="1" s="1"/>
  <c r="J3087" i="1"/>
  <c r="K3087" i="1" s="1"/>
  <c r="J3089" i="1"/>
  <c r="K3089" i="1" s="1"/>
  <c r="J3090" i="1"/>
  <c r="K3090" i="1" s="1"/>
  <c r="J3092" i="1"/>
  <c r="K3092" i="1" s="1"/>
  <c r="J3093" i="1"/>
  <c r="K3093" i="1" s="1"/>
  <c r="J3095" i="1"/>
  <c r="K3095" i="1" s="1"/>
  <c r="J3096" i="1"/>
  <c r="K3096" i="1" s="1"/>
  <c r="J3098" i="1"/>
  <c r="K3098" i="1" s="1"/>
  <c r="J3099" i="1"/>
  <c r="K3099" i="1" s="1"/>
  <c r="J3101" i="1"/>
  <c r="K3101" i="1" s="1"/>
  <c r="J3102" i="1"/>
  <c r="K3102" i="1" s="1"/>
  <c r="J3104" i="1"/>
  <c r="K3104" i="1" s="1"/>
  <c r="J3105" i="1"/>
  <c r="K3105" i="1" s="1"/>
  <c r="J3107" i="1"/>
  <c r="K3107" i="1" s="1"/>
  <c r="J3108" i="1"/>
  <c r="K3108" i="1" s="1"/>
  <c r="J3110" i="1"/>
  <c r="K3110" i="1" s="1"/>
  <c r="J3111" i="1"/>
  <c r="K3111" i="1" s="1"/>
  <c r="J3113" i="1"/>
  <c r="K3113" i="1" s="1"/>
  <c r="J3114" i="1"/>
  <c r="K3114" i="1" s="1"/>
  <c r="J3116" i="1"/>
  <c r="K3116" i="1" s="1"/>
  <c r="J3117" i="1"/>
  <c r="K3117" i="1" s="1"/>
  <c r="J3119" i="1"/>
  <c r="K3119" i="1" s="1"/>
  <c r="J3120" i="1"/>
  <c r="K3120" i="1" s="1"/>
  <c r="J3122" i="1"/>
  <c r="K3122" i="1" s="1"/>
  <c r="J3123" i="1"/>
  <c r="K3123" i="1" s="1"/>
  <c r="J3125" i="1"/>
  <c r="K3125" i="1" s="1"/>
  <c r="J3126" i="1"/>
  <c r="K3126" i="1" s="1"/>
  <c r="J3128" i="1"/>
  <c r="K3128" i="1" s="1"/>
  <c r="J3129" i="1"/>
  <c r="K3129" i="1" s="1"/>
  <c r="J3131" i="1"/>
  <c r="K3131" i="1" s="1"/>
  <c r="J3132" i="1"/>
  <c r="K3132" i="1" s="1"/>
  <c r="J3134" i="1"/>
  <c r="K3134" i="1" s="1"/>
  <c r="J3135" i="1"/>
  <c r="K3135" i="1" s="1"/>
  <c r="J3137" i="1"/>
  <c r="K3137" i="1" s="1"/>
  <c r="J3138" i="1"/>
  <c r="K3138" i="1" s="1"/>
  <c r="J3140" i="1"/>
  <c r="K3140" i="1" s="1"/>
  <c r="J3141" i="1"/>
  <c r="K3141" i="1" s="1"/>
  <c r="J3143" i="1"/>
  <c r="K3143" i="1" s="1"/>
  <c r="J3144" i="1"/>
  <c r="K3144" i="1" s="1"/>
  <c r="J3146" i="1"/>
  <c r="K3146" i="1" s="1"/>
  <c r="J3147" i="1"/>
  <c r="K3147" i="1" s="1"/>
  <c r="J3149" i="1"/>
  <c r="K3149" i="1" s="1"/>
  <c r="J3150" i="1"/>
  <c r="K3150" i="1" s="1"/>
  <c r="J3152" i="1"/>
  <c r="K3152" i="1" s="1"/>
  <c r="J3153" i="1"/>
  <c r="K3153" i="1" s="1"/>
  <c r="J3155" i="1"/>
  <c r="K3155" i="1" s="1"/>
  <c r="J3156" i="1"/>
  <c r="K3156" i="1" s="1"/>
  <c r="J3158" i="1"/>
  <c r="K3158" i="1" s="1"/>
  <c r="J3159" i="1"/>
  <c r="K3159" i="1" s="1"/>
  <c r="J3161" i="1"/>
  <c r="K3161" i="1" s="1"/>
  <c r="J3162" i="1"/>
  <c r="K3162" i="1" s="1"/>
  <c r="J3164" i="1"/>
  <c r="K3164" i="1" s="1"/>
  <c r="J3165" i="1"/>
  <c r="K3165" i="1" s="1"/>
  <c r="J3167" i="1"/>
  <c r="K3167" i="1" s="1"/>
  <c r="J3168" i="1"/>
  <c r="K3168" i="1" s="1"/>
  <c r="J3170" i="1"/>
  <c r="K3170" i="1" s="1"/>
  <c r="J3171" i="1"/>
  <c r="K3171" i="1" s="1"/>
  <c r="J3173" i="1"/>
  <c r="K3173" i="1" s="1"/>
  <c r="J3174" i="1"/>
  <c r="K3174" i="1" s="1"/>
  <c r="J3176" i="1"/>
  <c r="K3176" i="1" s="1"/>
  <c r="J3177" i="1"/>
  <c r="K3177" i="1" s="1"/>
  <c r="J3179" i="1"/>
  <c r="K3179" i="1" s="1"/>
  <c r="J3180" i="1"/>
  <c r="K3180" i="1" s="1"/>
  <c r="J3182" i="1"/>
  <c r="K3182" i="1" s="1"/>
  <c r="J3183" i="1"/>
  <c r="K3183" i="1" s="1"/>
  <c r="J3185" i="1"/>
  <c r="K3185" i="1" s="1"/>
  <c r="J3186" i="1"/>
  <c r="K3186" i="1" s="1"/>
  <c r="J3188" i="1"/>
  <c r="K3188" i="1" s="1"/>
  <c r="J3189" i="1"/>
  <c r="K3189" i="1" s="1"/>
  <c r="J3191" i="1"/>
  <c r="K3191" i="1" s="1"/>
  <c r="J3192" i="1"/>
  <c r="K3192" i="1" s="1"/>
  <c r="J3194" i="1"/>
  <c r="K3194" i="1" s="1"/>
  <c r="J3195" i="1"/>
  <c r="K3195" i="1" s="1"/>
  <c r="J3197" i="1"/>
  <c r="K3197" i="1" s="1"/>
  <c r="J3198" i="1"/>
  <c r="K3198" i="1" s="1"/>
  <c r="J3200" i="1"/>
  <c r="K3200" i="1" s="1"/>
  <c r="J3201" i="1"/>
  <c r="K3201" i="1" s="1"/>
  <c r="J3203" i="1"/>
  <c r="K3203" i="1" s="1"/>
  <c r="J3204" i="1"/>
  <c r="K3204" i="1" s="1"/>
  <c r="J3206" i="1"/>
  <c r="K3206" i="1" s="1"/>
  <c r="J3207" i="1"/>
  <c r="K3207" i="1" s="1"/>
  <c r="J3209" i="1"/>
  <c r="K3209" i="1" s="1"/>
  <c r="J3210" i="1"/>
  <c r="K3210" i="1" s="1"/>
  <c r="J3212" i="1"/>
  <c r="K3212" i="1" s="1"/>
  <c r="J3213" i="1"/>
  <c r="K3213" i="1" s="1"/>
  <c r="J3215" i="1"/>
  <c r="K3215" i="1" s="1"/>
  <c r="J3216" i="1"/>
  <c r="K3216" i="1" s="1"/>
  <c r="J3218" i="1"/>
  <c r="K3218" i="1" s="1"/>
  <c r="J3219" i="1"/>
  <c r="K3219" i="1" s="1"/>
  <c r="J3221" i="1"/>
  <c r="K3221" i="1" s="1"/>
  <c r="J3222" i="1"/>
  <c r="K3222" i="1" s="1"/>
  <c r="J3224" i="1"/>
  <c r="K3224" i="1" s="1"/>
  <c r="J3225" i="1"/>
  <c r="K3225" i="1" s="1"/>
  <c r="J3227" i="1"/>
  <c r="K3227" i="1" s="1"/>
  <c r="J3228" i="1"/>
  <c r="K3228" i="1" s="1"/>
  <c r="J3230" i="1"/>
  <c r="K3230" i="1" s="1"/>
  <c r="J3231" i="1"/>
  <c r="K3231" i="1" s="1"/>
  <c r="J3233" i="1"/>
  <c r="K3233" i="1" s="1"/>
  <c r="J3234" i="1"/>
  <c r="K3234" i="1" s="1"/>
  <c r="J3236" i="1"/>
  <c r="K3236" i="1" s="1"/>
  <c r="J3237" i="1"/>
  <c r="K3237" i="1" s="1"/>
  <c r="J3239" i="1"/>
  <c r="K3239" i="1" s="1"/>
  <c r="J3240" i="1"/>
  <c r="K3240" i="1" s="1"/>
  <c r="J3242" i="1"/>
  <c r="K3242" i="1" s="1"/>
  <c r="J3243" i="1"/>
  <c r="K3243" i="1" s="1"/>
  <c r="J3245" i="1"/>
  <c r="K3245" i="1" s="1"/>
  <c r="J3246" i="1"/>
  <c r="K3246" i="1" s="1"/>
  <c r="J3248" i="1"/>
  <c r="K3248" i="1" s="1"/>
  <c r="J3249" i="1"/>
  <c r="K3249" i="1" s="1"/>
  <c r="J3251" i="1"/>
  <c r="K3251" i="1" s="1"/>
  <c r="J3252" i="1"/>
  <c r="K3252" i="1" s="1"/>
  <c r="J3254" i="1"/>
  <c r="K3254" i="1" s="1"/>
  <c r="J3255" i="1"/>
  <c r="K3255" i="1" s="1"/>
  <c r="J3257" i="1"/>
  <c r="K3257" i="1" s="1"/>
  <c r="J3258" i="1"/>
  <c r="K3258" i="1" s="1"/>
  <c r="J3260" i="1"/>
  <c r="K3260" i="1" s="1"/>
  <c r="J3261" i="1"/>
  <c r="K3261" i="1" s="1"/>
  <c r="J3263" i="1"/>
  <c r="K3263" i="1" s="1"/>
  <c r="J3264" i="1"/>
  <c r="K3264" i="1" s="1"/>
  <c r="J3266" i="1"/>
  <c r="K3266" i="1" s="1"/>
  <c r="J3267" i="1"/>
  <c r="K3267" i="1" s="1"/>
  <c r="J3269" i="1"/>
  <c r="K3269" i="1" s="1"/>
  <c r="J3270" i="1"/>
  <c r="K3270" i="1" s="1"/>
  <c r="J3272" i="1"/>
  <c r="K3272" i="1" s="1"/>
  <c r="J3273" i="1"/>
  <c r="K3273" i="1" s="1"/>
  <c r="J3275" i="1"/>
  <c r="K3275" i="1" s="1"/>
  <c r="J3276" i="1"/>
  <c r="K3276" i="1" s="1"/>
  <c r="J3278" i="1"/>
  <c r="K3278" i="1" s="1"/>
  <c r="J3279" i="1"/>
  <c r="K3279" i="1" s="1"/>
  <c r="J3281" i="1"/>
  <c r="K3281" i="1" s="1"/>
  <c r="J3282" i="1"/>
  <c r="K3282" i="1" s="1"/>
  <c r="J3284" i="1"/>
  <c r="K3284" i="1" s="1"/>
  <c r="J3285" i="1"/>
  <c r="K3285" i="1" s="1"/>
  <c r="J3287" i="1"/>
  <c r="K3287" i="1" s="1"/>
  <c r="J3288" i="1"/>
  <c r="K3288" i="1" s="1"/>
  <c r="J3290" i="1"/>
  <c r="K3290" i="1" s="1"/>
  <c r="J3291" i="1"/>
  <c r="K3291" i="1" s="1"/>
  <c r="J3293" i="1"/>
  <c r="K3293" i="1" s="1"/>
  <c r="J3294" i="1"/>
  <c r="K3294" i="1" s="1"/>
  <c r="J3296" i="1"/>
  <c r="K3296" i="1" s="1"/>
  <c r="J3297" i="1"/>
  <c r="K3297" i="1" s="1"/>
  <c r="J3299" i="1"/>
  <c r="K3299" i="1" s="1"/>
  <c r="J3300" i="1"/>
  <c r="K3300" i="1" s="1"/>
  <c r="J3302" i="1"/>
  <c r="K3302" i="1" s="1"/>
  <c r="J3303" i="1"/>
  <c r="K3303" i="1" s="1"/>
  <c r="J3305" i="1"/>
  <c r="K3305" i="1" s="1"/>
  <c r="J3306" i="1"/>
  <c r="K3306" i="1" s="1"/>
  <c r="J3308" i="1"/>
  <c r="K3308" i="1" s="1"/>
  <c r="J3309" i="1"/>
  <c r="K3309" i="1" s="1"/>
  <c r="J3311" i="1"/>
  <c r="K3311" i="1" s="1"/>
  <c r="J3312" i="1"/>
  <c r="K3312" i="1" s="1"/>
  <c r="J3314" i="1"/>
  <c r="K3314" i="1" s="1"/>
  <c r="J3315" i="1"/>
  <c r="K3315" i="1" s="1"/>
  <c r="J3317" i="1"/>
  <c r="K3317" i="1" s="1"/>
  <c r="J3318" i="1"/>
  <c r="K3318" i="1" s="1"/>
  <c r="J3320" i="1"/>
  <c r="K3320" i="1" s="1"/>
  <c r="J3321" i="1"/>
  <c r="K3321" i="1" s="1"/>
  <c r="J3323" i="1"/>
  <c r="K3323" i="1" s="1"/>
  <c r="J3324" i="1"/>
  <c r="K3324" i="1" s="1"/>
  <c r="J3326" i="1"/>
  <c r="K3326" i="1" s="1"/>
  <c r="J3327" i="1"/>
  <c r="K3327" i="1" s="1"/>
  <c r="J3329" i="1"/>
  <c r="K3329" i="1" s="1"/>
  <c r="J3330" i="1"/>
  <c r="K3330" i="1" s="1"/>
  <c r="J3332" i="1"/>
  <c r="K3332" i="1" s="1"/>
  <c r="J3333" i="1"/>
  <c r="K3333" i="1" s="1"/>
  <c r="J3335" i="1"/>
  <c r="K3335" i="1" s="1"/>
  <c r="J3336" i="1"/>
  <c r="K3336" i="1" s="1"/>
  <c r="J3338" i="1"/>
  <c r="K3338" i="1" s="1"/>
  <c r="J3339" i="1"/>
  <c r="K3339" i="1" s="1"/>
  <c r="J3341" i="1"/>
  <c r="K3341" i="1" s="1"/>
  <c r="J3342" i="1"/>
  <c r="K3342" i="1" s="1"/>
  <c r="J3344" i="1"/>
  <c r="K3344" i="1" s="1"/>
  <c r="J3345" i="1"/>
  <c r="K3345" i="1" s="1"/>
  <c r="J3347" i="1"/>
  <c r="K3347" i="1" s="1"/>
  <c r="J3348" i="1"/>
  <c r="K3348" i="1" s="1"/>
  <c r="J3350" i="1"/>
  <c r="K3350" i="1" s="1"/>
  <c r="J3351" i="1"/>
  <c r="K3351" i="1" s="1"/>
  <c r="J3353" i="1"/>
  <c r="K3353" i="1" s="1"/>
  <c r="J3354" i="1"/>
  <c r="K3354" i="1" s="1"/>
  <c r="J3356" i="1"/>
  <c r="K3356" i="1" s="1"/>
  <c r="J3357" i="1"/>
  <c r="K3357" i="1" s="1"/>
  <c r="J3359" i="1"/>
  <c r="K3359" i="1" s="1"/>
  <c r="J3360" i="1"/>
  <c r="K3360" i="1" s="1"/>
  <c r="J3362" i="1"/>
  <c r="K3362" i="1" s="1"/>
  <c r="J3363" i="1"/>
  <c r="K3363" i="1" s="1"/>
  <c r="J3365" i="1"/>
  <c r="K3365" i="1" s="1"/>
  <c r="J3366" i="1"/>
  <c r="K3366" i="1" s="1"/>
  <c r="J3368" i="1"/>
  <c r="K3368" i="1" s="1"/>
  <c r="J3369" i="1"/>
  <c r="K3369" i="1" s="1"/>
  <c r="J3371" i="1"/>
  <c r="K3371" i="1" s="1"/>
  <c r="J3372" i="1"/>
  <c r="K3372" i="1" s="1"/>
  <c r="J3374" i="1"/>
  <c r="K3374" i="1" s="1"/>
  <c r="J3375" i="1"/>
  <c r="K3375" i="1" s="1"/>
  <c r="J3377" i="1"/>
  <c r="K3377" i="1" s="1"/>
  <c r="J3378" i="1"/>
  <c r="K3378" i="1" s="1"/>
  <c r="J3380" i="1"/>
  <c r="K3380" i="1" s="1"/>
  <c r="J3381" i="1"/>
  <c r="K3381" i="1" s="1"/>
  <c r="J3383" i="1"/>
  <c r="K3383" i="1" s="1"/>
  <c r="J3384" i="1"/>
  <c r="K3384" i="1" s="1"/>
  <c r="J3386" i="1"/>
  <c r="K3386" i="1" s="1"/>
  <c r="J3387" i="1"/>
  <c r="K3387" i="1" s="1"/>
  <c r="J3389" i="1"/>
  <c r="K3389" i="1" s="1"/>
  <c r="J3390" i="1"/>
  <c r="K3390" i="1" s="1"/>
  <c r="J3392" i="1"/>
  <c r="K3392" i="1" s="1"/>
  <c r="J3393" i="1"/>
  <c r="K3393" i="1" s="1"/>
  <c r="J3395" i="1"/>
  <c r="K3395" i="1" s="1"/>
  <c r="J3396" i="1"/>
  <c r="K3396" i="1" s="1"/>
  <c r="J3398" i="1"/>
  <c r="K3398" i="1" s="1"/>
  <c r="J3399" i="1"/>
  <c r="K3399" i="1" s="1"/>
  <c r="J3401" i="1"/>
  <c r="K3401" i="1" s="1"/>
  <c r="J3402" i="1"/>
  <c r="K3402" i="1" s="1"/>
  <c r="J3404" i="1"/>
  <c r="K3404" i="1" s="1"/>
  <c r="J3405" i="1"/>
  <c r="K3405" i="1" s="1"/>
  <c r="J3407" i="1"/>
  <c r="K3407" i="1" s="1"/>
  <c r="J3408" i="1"/>
  <c r="K3408" i="1" s="1"/>
  <c r="J3410" i="1"/>
  <c r="K3410" i="1" s="1"/>
  <c r="J3411" i="1"/>
  <c r="K3411" i="1" s="1"/>
  <c r="J3413" i="1"/>
  <c r="K3413" i="1" s="1"/>
  <c r="J3414" i="1"/>
  <c r="K3414" i="1" s="1"/>
  <c r="J3416" i="1"/>
  <c r="K3416" i="1" s="1"/>
  <c r="J3417" i="1"/>
  <c r="K3417" i="1" s="1"/>
  <c r="J3419" i="1"/>
  <c r="K3419" i="1" s="1"/>
  <c r="J3420" i="1"/>
  <c r="K3420" i="1" s="1"/>
  <c r="J3422" i="1"/>
  <c r="K3422" i="1" s="1"/>
  <c r="J3423" i="1"/>
  <c r="K3423" i="1" s="1"/>
  <c r="J3425" i="1"/>
  <c r="K3425" i="1" s="1"/>
  <c r="J3426" i="1"/>
  <c r="K3426" i="1" s="1"/>
  <c r="J3428" i="1"/>
  <c r="K3428" i="1" s="1"/>
  <c r="J3429" i="1"/>
  <c r="K3429" i="1" s="1"/>
  <c r="J3431" i="1"/>
  <c r="K3431" i="1" s="1"/>
  <c r="J3432" i="1"/>
  <c r="K3432" i="1" s="1"/>
  <c r="J3434" i="1"/>
  <c r="K3434" i="1" s="1"/>
  <c r="J3435" i="1"/>
  <c r="K3435" i="1" s="1"/>
  <c r="J3437" i="1"/>
  <c r="K3437" i="1" s="1"/>
  <c r="J3438" i="1"/>
  <c r="K3438" i="1" s="1"/>
  <c r="J3440" i="1"/>
  <c r="K3440" i="1" s="1"/>
  <c r="J3441" i="1"/>
  <c r="K3441" i="1" s="1"/>
  <c r="J3443" i="1"/>
  <c r="K3443" i="1" s="1"/>
  <c r="J3444" i="1"/>
  <c r="K3444" i="1" s="1"/>
  <c r="J3446" i="1"/>
  <c r="K3446" i="1" s="1"/>
  <c r="J3447" i="1"/>
  <c r="K3447" i="1" s="1"/>
  <c r="J3449" i="1"/>
  <c r="K3449" i="1" s="1"/>
  <c r="J3450" i="1"/>
  <c r="K3450" i="1" s="1"/>
  <c r="J3452" i="1"/>
  <c r="K3452" i="1" s="1"/>
  <c r="J3453" i="1"/>
  <c r="K3453" i="1" s="1"/>
  <c r="J3455" i="1"/>
  <c r="K3455" i="1" s="1"/>
  <c r="J3456" i="1"/>
  <c r="K3456" i="1" s="1"/>
  <c r="J3458" i="1"/>
  <c r="K3458" i="1" s="1"/>
  <c r="J3459" i="1"/>
  <c r="K3459" i="1" s="1"/>
  <c r="J3461" i="1"/>
  <c r="K3461" i="1" s="1"/>
  <c r="J3462" i="1"/>
  <c r="K3462" i="1" s="1"/>
  <c r="J3464" i="1"/>
  <c r="K3464" i="1" s="1"/>
  <c r="J3465" i="1"/>
  <c r="K3465" i="1" s="1"/>
  <c r="J3467" i="1"/>
  <c r="K3467" i="1" s="1"/>
  <c r="J3468" i="1"/>
  <c r="K3468" i="1" s="1"/>
  <c r="J3470" i="1"/>
  <c r="K3470" i="1" s="1"/>
  <c r="J3471" i="1"/>
  <c r="K3471" i="1" s="1"/>
  <c r="J3473" i="1"/>
  <c r="K3473" i="1" s="1"/>
  <c r="J3474" i="1"/>
  <c r="K3474" i="1" s="1"/>
  <c r="J3476" i="1"/>
  <c r="K3476" i="1" s="1"/>
  <c r="J3477" i="1"/>
  <c r="K3477" i="1" s="1"/>
  <c r="J3479" i="1"/>
  <c r="K3479" i="1" s="1"/>
  <c r="J3480" i="1"/>
  <c r="K3480" i="1" s="1"/>
  <c r="J3482" i="1"/>
  <c r="K3482" i="1" s="1"/>
  <c r="J3483" i="1"/>
  <c r="K3483" i="1" s="1"/>
  <c r="J3485" i="1"/>
  <c r="K3485" i="1" s="1"/>
  <c r="J3486" i="1"/>
  <c r="K3486" i="1" s="1"/>
  <c r="J3488" i="1"/>
  <c r="K3488" i="1" s="1"/>
  <c r="J3489" i="1"/>
  <c r="K3489" i="1" s="1"/>
  <c r="J3491" i="1"/>
  <c r="K3491" i="1" s="1"/>
  <c r="J3492" i="1"/>
  <c r="K3492" i="1" s="1"/>
  <c r="J3494" i="1"/>
  <c r="K3494" i="1" s="1"/>
  <c r="J3495" i="1"/>
  <c r="K3495" i="1" s="1"/>
  <c r="J3497" i="1"/>
  <c r="K3497" i="1" s="1"/>
  <c r="J3498" i="1"/>
  <c r="K3498" i="1" s="1"/>
  <c r="J3500" i="1"/>
  <c r="K3500" i="1" s="1"/>
  <c r="J3501" i="1"/>
  <c r="K3501" i="1" s="1"/>
  <c r="J3503" i="1"/>
  <c r="K3503" i="1" s="1"/>
  <c r="J3504" i="1"/>
  <c r="K3504" i="1" s="1"/>
  <c r="J3506" i="1"/>
  <c r="K3506" i="1" s="1"/>
  <c r="J3507" i="1"/>
  <c r="K3507" i="1" s="1"/>
  <c r="J3509" i="1"/>
  <c r="K3509" i="1" s="1"/>
  <c r="J3510" i="1"/>
  <c r="K3510" i="1" s="1"/>
  <c r="J3512" i="1"/>
  <c r="K3512" i="1" s="1"/>
  <c r="J3513" i="1"/>
  <c r="K3513" i="1" s="1"/>
  <c r="J3515" i="1"/>
  <c r="K3515" i="1" s="1"/>
  <c r="J3516" i="1"/>
  <c r="K3516" i="1" s="1"/>
  <c r="J3518" i="1"/>
  <c r="K3518" i="1" s="1"/>
  <c r="J3519" i="1"/>
  <c r="K3519" i="1" s="1"/>
  <c r="J3521" i="1"/>
  <c r="K3521" i="1" s="1"/>
  <c r="J3522" i="1"/>
  <c r="K3522" i="1" s="1"/>
  <c r="J3524" i="1"/>
  <c r="K3524" i="1" s="1"/>
  <c r="J3525" i="1"/>
  <c r="K3525" i="1" s="1"/>
  <c r="J3527" i="1"/>
  <c r="K3527" i="1" s="1"/>
  <c r="J3528" i="1"/>
  <c r="K3528" i="1" s="1"/>
  <c r="J3530" i="1"/>
  <c r="K3530" i="1" s="1"/>
  <c r="J3531" i="1"/>
  <c r="K3531" i="1" s="1"/>
  <c r="J3533" i="1"/>
  <c r="K3533" i="1" s="1"/>
  <c r="J3534" i="1"/>
  <c r="K3534" i="1" s="1"/>
  <c r="J3536" i="1"/>
  <c r="K3536" i="1" s="1"/>
  <c r="J3537" i="1"/>
  <c r="K3537" i="1" s="1"/>
  <c r="J3539" i="1"/>
  <c r="K3539" i="1" s="1"/>
  <c r="J3540" i="1"/>
  <c r="K3540" i="1" s="1"/>
  <c r="J3542" i="1"/>
  <c r="K3542" i="1" s="1"/>
  <c r="J3543" i="1"/>
  <c r="K3543" i="1" s="1"/>
  <c r="J3545" i="1"/>
  <c r="K3545" i="1" s="1"/>
  <c r="J3546" i="1"/>
  <c r="K3546" i="1" s="1"/>
  <c r="J3548" i="1"/>
  <c r="K3548" i="1" s="1"/>
  <c r="J3549" i="1"/>
  <c r="K3549" i="1" s="1"/>
  <c r="J3551" i="1"/>
  <c r="K3551" i="1" s="1"/>
  <c r="J3552" i="1"/>
  <c r="K3552" i="1" s="1"/>
  <c r="J3554" i="1"/>
  <c r="K3554" i="1" s="1"/>
  <c r="J3555" i="1"/>
  <c r="K3555" i="1" s="1"/>
  <c r="J3557" i="1"/>
  <c r="K3557" i="1" s="1"/>
  <c r="J3558" i="1"/>
  <c r="K3558" i="1" s="1"/>
  <c r="J3560" i="1"/>
  <c r="K3560" i="1" s="1"/>
  <c r="J3561" i="1"/>
  <c r="K3561" i="1" s="1"/>
  <c r="J3563" i="1"/>
  <c r="K3563" i="1" s="1"/>
  <c r="J3564" i="1"/>
  <c r="K3564" i="1" s="1"/>
  <c r="J3566" i="1"/>
  <c r="K3566" i="1" s="1"/>
  <c r="J3567" i="1"/>
  <c r="K3567" i="1" s="1"/>
  <c r="J3569" i="1"/>
  <c r="K3569" i="1" s="1"/>
  <c r="J3570" i="1"/>
  <c r="K3570" i="1" s="1"/>
  <c r="J3572" i="1"/>
  <c r="K3572" i="1" s="1"/>
  <c r="J3573" i="1"/>
  <c r="K3573" i="1" s="1"/>
  <c r="J3575" i="1"/>
  <c r="K3575" i="1" s="1"/>
  <c r="J3576" i="1"/>
  <c r="K3576" i="1" s="1"/>
  <c r="J3578" i="1"/>
  <c r="K3578" i="1" s="1"/>
  <c r="J3579" i="1"/>
  <c r="K3579" i="1" s="1"/>
  <c r="J3581" i="1"/>
  <c r="K3581" i="1" s="1"/>
  <c r="J3582" i="1"/>
  <c r="K3582" i="1" s="1"/>
  <c r="J3584" i="1"/>
  <c r="K3584" i="1" s="1"/>
  <c r="J3585" i="1"/>
  <c r="K3585" i="1" s="1"/>
  <c r="J3587" i="1"/>
  <c r="K3587" i="1" s="1"/>
  <c r="J3588" i="1"/>
  <c r="K3588" i="1" s="1"/>
  <c r="J3590" i="1"/>
  <c r="K3590" i="1" s="1"/>
  <c r="J3591" i="1"/>
  <c r="K3591" i="1" s="1"/>
  <c r="J3593" i="1"/>
  <c r="K3593" i="1" s="1"/>
  <c r="J3594" i="1"/>
  <c r="K3594" i="1" s="1"/>
  <c r="J3596" i="1"/>
  <c r="K3596" i="1" s="1"/>
  <c r="J3597" i="1"/>
  <c r="K3597" i="1" s="1"/>
  <c r="J3599" i="1"/>
  <c r="K3599" i="1" s="1"/>
  <c r="J3600" i="1"/>
  <c r="K3600" i="1" s="1"/>
  <c r="J3602" i="1"/>
  <c r="K3602" i="1" s="1"/>
  <c r="J3603" i="1"/>
  <c r="K3603" i="1" s="1"/>
  <c r="J3605" i="1"/>
  <c r="K3605" i="1" s="1"/>
  <c r="J3606" i="1"/>
  <c r="K3606" i="1" s="1"/>
  <c r="J3608" i="1"/>
  <c r="K3608" i="1" s="1"/>
  <c r="J3609" i="1"/>
  <c r="K3609" i="1" s="1"/>
  <c r="J3611" i="1"/>
  <c r="K3611" i="1" s="1"/>
  <c r="J3612" i="1"/>
  <c r="K3612" i="1" s="1"/>
  <c r="J3614" i="1"/>
  <c r="K3614" i="1" s="1"/>
  <c r="J3615" i="1"/>
  <c r="K3615" i="1" s="1"/>
  <c r="J3617" i="1"/>
  <c r="K3617" i="1" s="1"/>
  <c r="J3618" i="1"/>
  <c r="K3618" i="1" s="1"/>
  <c r="J3620" i="1"/>
  <c r="K3620" i="1" s="1"/>
  <c r="J3621" i="1"/>
  <c r="K3621" i="1" s="1"/>
  <c r="J3623" i="1"/>
  <c r="K3623" i="1" s="1"/>
  <c r="J3624" i="1"/>
  <c r="K3624" i="1" s="1"/>
  <c r="J3626" i="1"/>
  <c r="K3626" i="1" s="1"/>
  <c r="J3627" i="1"/>
  <c r="K3627" i="1" s="1"/>
  <c r="J3629" i="1"/>
  <c r="K3629" i="1" s="1"/>
  <c r="J3630" i="1"/>
  <c r="K3630" i="1" s="1"/>
  <c r="J3632" i="1"/>
  <c r="K3632" i="1" s="1"/>
  <c r="J3633" i="1"/>
  <c r="K3633" i="1" s="1"/>
  <c r="J3635" i="1"/>
  <c r="K3635" i="1" s="1"/>
  <c r="J3636" i="1"/>
  <c r="K3636" i="1" s="1"/>
  <c r="J3638" i="1"/>
  <c r="K3638" i="1" s="1"/>
  <c r="J3639" i="1"/>
  <c r="K3639" i="1" s="1"/>
  <c r="J3641" i="1"/>
  <c r="K3641" i="1" s="1"/>
  <c r="J3642" i="1"/>
  <c r="K3642" i="1" s="1"/>
  <c r="J3644" i="1"/>
  <c r="K3644" i="1" s="1"/>
  <c r="J3645" i="1"/>
  <c r="K3645" i="1" s="1"/>
  <c r="J3647" i="1"/>
  <c r="K3647" i="1" s="1"/>
  <c r="J3648" i="1"/>
  <c r="K3648" i="1" s="1"/>
  <c r="J3650" i="1"/>
  <c r="K3650" i="1" s="1"/>
  <c r="J3651" i="1"/>
  <c r="K3651" i="1" s="1"/>
  <c r="J3653" i="1"/>
  <c r="K3653" i="1" s="1"/>
  <c r="J3654" i="1"/>
  <c r="K3654" i="1" s="1"/>
  <c r="J3656" i="1"/>
  <c r="K3656" i="1" s="1"/>
  <c r="J3657" i="1"/>
  <c r="K3657" i="1" s="1"/>
  <c r="J3659" i="1"/>
  <c r="K3659" i="1" s="1"/>
  <c r="J3660" i="1"/>
  <c r="K3660" i="1" s="1"/>
  <c r="J3662" i="1"/>
  <c r="K3662" i="1" s="1"/>
  <c r="J3663" i="1"/>
  <c r="K3663" i="1" s="1"/>
  <c r="J3665" i="1"/>
  <c r="K3665" i="1" s="1"/>
  <c r="J3666" i="1"/>
  <c r="K3666" i="1" s="1"/>
  <c r="J3668" i="1"/>
  <c r="K3668" i="1" s="1"/>
  <c r="J3669" i="1"/>
  <c r="K3669" i="1" s="1"/>
  <c r="J3671" i="1"/>
  <c r="K3671" i="1" s="1"/>
  <c r="J3672" i="1"/>
  <c r="K3672" i="1" s="1"/>
  <c r="J3674" i="1"/>
  <c r="K3674" i="1" s="1"/>
  <c r="J3675" i="1"/>
  <c r="K3675" i="1" s="1"/>
  <c r="J3677" i="1"/>
  <c r="K3677" i="1" s="1"/>
  <c r="J3678" i="1"/>
  <c r="K3678" i="1" s="1"/>
  <c r="J3680" i="1"/>
  <c r="K3680" i="1" s="1"/>
  <c r="J3681" i="1"/>
  <c r="K3681" i="1" s="1"/>
  <c r="J3683" i="1"/>
  <c r="K3683" i="1" s="1"/>
  <c r="J3684" i="1"/>
  <c r="K3684" i="1" s="1"/>
  <c r="J3686" i="1"/>
  <c r="K3686" i="1" s="1"/>
  <c r="J3687" i="1"/>
  <c r="K3687" i="1" s="1"/>
  <c r="J3689" i="1"/>
  <c r="K3689" i="1" s="1"/>
  <c r="J3690" i="1"/>
  <c r="K3690" i="1" s="1"/>
  <c r="J3692" i="1"/>
  <c r="K3692" i="1" s="1"/>
  <c r="J3693" i="1"/>
  <c r="K3693" i="1" s="1"/>
  <c r="J3695" i="1"/>
  <c r="K3695" i="1" s="1"/>
  <c r="J3696" i="1"/>
  <c r="K3696" i="1" s="1"/>
  <c r="J3698" i="1"/>
  <c r="K3698" i="1" s="1"/>
  <c r="J3699" i="1"/>
  <c r="K3699" i="1" s="1"/>
  <c r="J3701" i="1"/>
  <c r="K3701" i="1" s="1"/>
  <c r="J3702" i="1"/>
  <c r="K3702" i="1" s="1"/>
  <c r="J3704" i="1"/>
  <c r="K3704" i="1" s="1"/>
  <c r="J3705" i="1"/>
  <c r="K3705" i="1" s="1"/>
  <c r="J3707" i="1"/>
  <c r="K3707" i="1" s="1"/>
  <c r="J3708" i="1"/>
  <c r="K3708" i="1" s="1"/>
  <c r="J3710" i="1"/>
  <c r="K3710" i="1" s="1"/>
  <c r="J3711" i="1"/>
  <c r="K3711" i="1" s="1"/>
  <c r="J3713" i="1"/>
  <c r="K3713" i="1" s="1"/>
  <c r="J3714" i="1"/>
  <c r="K3714" i="1" s="1"/>
  <c r="J3716" i="1"/>
  <c r="K3716" i="1" s="1"/>
  <c r="J3717" i="1"/>
  <c r="K3717" i="1" s="1"/>
  <c r="J3719" i="1"/>
  <c r="K3719" i="1" s="1"/>
  <c r="J3720" i="1"/>
  <c r="K3720" i="1" s="1"/>
  <c r="J3722" i="1"/>
  <c r="K3722" i="1" s="1"/>
  <c r="J3723" i="1"/>
  <c r="K3723" i="1" s="1"/>
  <c r="J3725" i="1"/>
  <c r="K3725" i="1" s="1"/>
  <c r="J3726" i="1"/>
  <c r="K3726" i="1" s="1"/>
  <c r="J3728" i="1"/>
  <c r="K3728" i="1" s="1"/>
  <c r="J3729" i="1"/>
  <c r="K3729" i="1" s="1"/>
  <c r="J3731" i="1"/>
  <c r="K3731" i="1" s="1"/>
  <c r="J3732" i="1"/>
  <c r="K3732" i="1" s="1"/>
  <c r="J3734" i="1"/>
  <c r="K3734" i="1" s="1"/>
  <c r="J3735" i="1"/>
  <c r="K3735" i="1" s="1"/>
  <c r="J3737" i="1"/>
  <c r="K3737" i="1" s="1"/>
  <c r="J3738" i="1"/>
  <c r="K3738" i="1" s="1"/>
  <c r="J3740" i="1"/>
  <c r="K3740" i="1" s="1"/>
  <c r="J3741" i="1"/>
  <c r="K3741" i="1" s="1"/>
  <c r="J3743" i="1"/>
  <c r="K3743" i="1" s="1"/>
  <c r="J3744" i="1"/>
  <c r="K3744" i="1" s="1"/>
  <c r="J3746" i="1"/>
  <c r="K3746" i="1" s="1"/>
  <c r="J3747" i="1"/>
  <c r="K3747" i="1" s="1"/>
  <c r="J3749" i="1"/>
  <c r="K3749" i="1" s="1"/>
  <c r="J3750" i="1"/>
  <c r="K3750" i="1" s="1"/>
  <c r="J3752" i="1"/>
  <c r="K3752" i="1" s="1"/>
  <c r="J3753" i="1"/>
  <c r="K3753" i="1" s="1"/>
  <c r="J3755" i="1"/>
  <c r="K3755" i="1" s="1"/>
  <c r="J3756" i="1"/>
  <c r="K3756" i="1" s="1"/>
  <c r="J3758" i="1"/>
  <c r="K3758" i="1" s="1"/>
  <c r="J3759" i="1"/>
  <c r="K3759" i="1" s="1"/>
  <c r="J3761" i="1"/>
  <c r="K3761" i="1" s="1"/>
  <c r="J3762" i="1"/>
  <c r="K3762" i="1" s="1"/>
  <c r="J3764" i="1"/>
  <c r="K3764" i="1" s="1"/>
  <c r="J3765" i="1"/>
  <c r="K3765" i="1" s="1"/>
  <c r="J3767" i="1"/>
  <c r="K3767" i="1" s="1"/>
  <c r="J3768" i="1"/>
  <c r="K3768" i="1" s="1"/>
  <c r="J3770" i="1"/>
  <c r="K3770" i="1" s="1"/>
  <c r="J3771" i="1"/>
  <c r="K3771" i="1" s="1"/>
  <c r="J3773" i="1"/>
  <c r="K3773" i="1" s="1"/>
  <c r="J3774" i="1"/>
  <c r="K3774" i="1" s="1"/>
  <c r="J3776" i="1"/>
  <c r="K3776" i="1" s="1"/>
  <c r="J3777" i="1"/>
  <c r="K3777" i="1" s="1"/>
  <c r="J3779" i="1"/>
  <c r="K3779" i="1" s="1"/>
  <c r="J3780" i="1"/>
  <c r="K3780" i="1" s="1"/>
  <c r="J3782" i="1"/>
  <c r="K3782" i="1" s="1"/>
  <c r="J3783" i="1"/>
  <c r="K3783" i="1" s="1"/>
  <c r="J3785" i="1"/>
  <c r="K3785" i="1" s="1"/>
  <c r="J3786" i="1"/>
  <c r="K3786" i="1" s="1"/>
  <c r="J3788" i="1"/>
  <c r="K3788" i="1" s="1"/>
  <c r="J3789" i="1"/>
  <c r="K3789" i="1" s="1"/>
  <c r="J3791" i="1"/>
  <c r="K3791" i="1" s="1"/>
  <c r="J3792" i="1"/>
  <c r="K3792" i="1" s="1"/>
  <c r="J3794" i="1"/>
  <c r="K3794" i="1" s="1"/>
  <c r="J3795" i="1"/>
  <c r="K3795" i="1" s="1"/>
  <c r="J3797" i="1"/>
  <c r="K3797" i="1" s="1"/>
  <c r="J3798" i="1"/>
  <c r="K3798" i="1" s="1"/>
  <c r="J3800" i="1"/>
  <c r="K3800" i="1" s="1"/>
  <c r="J3801" i="1"/>
  <c r="K3801" i="1" s="1"/>
  <c r="J3803" i="1"/>
  <c r="K3803" i="1" s="1"/>
  <c r="J3804" i="1"/>
  <c r="K3804" i="1" s="1"/>
  <c r="J3806" i="1"/>
  <c r="K3806" i="1" s="1"/>
  <c r="J3807" i="1"/>
  <c r="K3807" i="1" s="1"/>
  <c r="J3809" i="1"/>
  <c r="K3809" i="1" s="1"/>
  <c r="J3810" i="1"/>
  <c r="K3810" i="1" s="1"/>
  <c r="J3812" i="1"/>
  <c r="K3812" i="1" s="1"/>
  <c r="J3813" i="1"/>
  <c r="K3813" i="1" s="1"/>
  <c r="J3815" i="1"/>
  <c r="K3815" i="1" s="1"/>
  <c r="J3816" i="1"/>
  <c r="K3816" i="1" s="1"/>
  <c r="J3818" i="1"/>
  <c r="K3818" i="1" s="1"/>
  <c r="J3819" i="1"/>
  <c r="K3819" i="1" s="1"/>
  <c r="J3821" i="1"/>
  <c r="K3821" i="1" s="1"/>
  <c r="J3822" i="1"/>
  <c r="K3822" i="1" s="1"/>
  <c r="J3824" i="1"/>
  <c r="K3824" i="1" s="1"/>
  <c r="J3825" i="1"/>
  <c r="K3825" i="1" s="1"/>
  <c r="J3827" i="1"/>
  <c r="K3827" i="1" s="1"/>
  <c r="J3828" i="1"/>
  <c r="K3828" i="1" s="1"/>
  <c r="J3830" i="1"/>
  <c r="K3830" i="1" s="1"/>
  <c r="J3831" i="1"/>
  <c r="K3831" i="1" s="1"/>
  <c r="J3833" i="1"/>
  <c r="K3833" i="1" s="1"/>
  <c r="J3834" i="1"/>
  <c r="K3834" i="1" s="1"/>
  <c r="J3836" i="1"/>
  <c r="K3836" i="1" s="1"/>
  <c r="J3837" i="1"/>
  <c r="K3837" i="1" s="1"/>
  <c r="J3839" i="1"/>
  <c r="K3839" i="1" s="1"/>
  <c r="J3840" i="1"/>
  <c r="K3840" i="1" s="1"/>
  <c r="J3842" i="1"/>
  <c r="K3842" i="1" s="1"/>
  <c r="J3843" i="1"/>
  <c r="K3843" i="1" s="1"/>
  <c r="J3845" i="1"/>
  <c r="K3845" i="1" s="1"/>
  <c r="J3846" i="1"/>
  <c r="K3846" i="1" s="1"/>
  <c r="J3848" i="1"/>
  <c r="K3848" i="1" s="1"/>
  <c r="J3849" i="1"/>
  <c r="K3849" i="1" s="1"/>
  <c r="J3851" i="1"/>
  <c r="K3851" i="1" s="1"/>
  <c r="J3852" i="1"/>
  <c r="K3852" i="1" s="1"/>
  <c r="J3854" i="1"/>
  <c r="K3854" i="1" s="1"/>
  <c r="J3855" i="1"/>
  <c r="K3855" i="1" s="1"/>
  <c r="J3857" i="1"/>
  <c r="K3857" i="1" s="1"/>
  <c r="J3858" i="1"/>
  <c r="K3858" i="1" s="1"/>
  <c r="J3860" i="1"/>
  <c r="K3860" i="1" s="1"/>
  <c r="J3861" i="1"/>
  <c r="K3861" i="1" s="1"/>
  <c r="J3863" i="1"/>
  <c r="K3863" i="1" s="1"/>
  <c r="J3864" i="1"/>
  <c r="K3864" i="1" s="1"/>
  <c r="J3866" i="1"/>
  <c r="K3866" i="1" s="1"/>
  <c r="J3867" i="1"/>
  <c r="K3867" i="1" s="1"/>
  <c r="J3869" i="1"/>
  <c r="K3869" i="1" s="1"/>
  <c r="J3870" i="1"/>
  <c r="K3870" i="1" s="1"/>
  <c r="J3872" i="1"/>
  <c r="K3872" i="1" s="1"/>
  <c r="J3873" i="1"/>
  <c r="K3873" i="1" s="1"/>
  <c r="J3875" i="1"/>
  <c r="K3875" i="1" s="1"/>
  <c r="J3876" i="1"/>
  <c r="K3876" i="1" s="1"/>
  <c r="J3878" i="1"/>
  <c r="K3878" i="1" s="1"/>
  <c r="J3879" i="1"/>
  <c r="K3879" i="1" s="1"/>
  <c r="J3881" i="1"/>
  <c r="K3881" i="1" s="1"/>
  <c r="J3882" i="1"/>
  <c r="K3882" i="1" s="1"/>
  <c r="J3884" i="1"/>
  <c r="K3884" i="1" s="1"/>
  <c r="J3885" i="1"/>
  <c r="K3885" i="1" s="1"/>
  <c r="J3887" i="1"/>
  <c r="K3887" i="1" s="1"/>
  <c r="J3888" i="1"/>
  <c r="K3888" i="1" s="1"/>
  <c r="J3890" i="1"/>
  <c r="K3890" i="1" s="1"/>
  <c r="J3891" i="1"/>
  <c r="K3891" i="1" s="1"/>
  <c r="J3893" i="1"/>
  <c r="K3893" i="1" s="1"/>
  <c r="J3894" i="1"/>
  <c r="K3894" i="1" s="1"/>
  <c r="J3896" i="1"/>
  <c r="K3896" i="1" s="1"/>
  <c r="J3897" i="1"/>
  <c r="K3897" i="1" s="1"/>
  <c r="J3899" i="1"/>
  <c r="K3899" i="1" s="1"/>
  <c r="J3900" i="1"/>
  <c r="K3900" i="1" s="1"/>
  <c r="J3902" i="1"/>
  <c r="K3902" i="1" s="1"/>
  <c r="J3903" i="1"/>
  <c r="K3903" i="1" s="1"/>
  <c r="J3905" i="1"/>
  <c r="K3905" i="1" s="1"/>
  <c r="J3906" i="1"/>
  <c r="K3906" i="1" s="1"/>
  <c r="J3908" i="1"/>
  <c r="K3908" i="1" s="1"/>
  <c r="J3909" i="1"/>
  <c r="K3909" i="1" s="1"/>
  <c r="J3911" i="1"/>
  <c r="K3911" i="1" s="1"/>
  <c r="J3912" i="1"/>
  <c r="K3912" i="1" s="1"/>
  <c r="J3914" i="1"/>
  <c r="K3914" i="1" s="1"/>
  <c r="J3915" i="1"/>
  <c r="K3915" i="1" s="1"/>
  <c r="J3917" i="1"/>
  <c r="K3917" i="1" s="1"/>
  <c r="J3918" i="1"/>
  <c r="K3918" i="1" s="1"/>
  <c r="J3920" i="1"/>
  <c r="K3920" i="1" s="1"/>
  <c r="J3921" i="1"/>
  <c r="K3921" i="1" s="1"/>
  <c r="J3923" i="1"/>
  <c r="K3923" i="1" s="1"/>
  <c r="J3924" i="1"/>
  <c r="K3924" i="1" s="1"/>
  <c r="J3926" i="1"/>
  <c r="K3926" i="1" s="1"/>
  <c r="J3927" i="1"/>
  <c r="K3927" i="1" s="1"/>
  <c r="J3929" i="1"/>
  <c r="K3929" i="1" s="1"/>
  <c r="J3930" i="1"/>
  <c r="K3930" i="1" s="1"/>
  <c r="J3932" i="1"/>
  <c r="K3932" i="1" s="1"/>
  <c r="J3933" i="1"/>
  <c r="K3933" i="1" s="1"/>
  <c r="J3935" i="1"/>
  <c r="K3935" i="1" s="1"/>
  <c r="J3936" i="1"/>
  <c r="K3936" i="1" s="1"/>
  <c r="J3938" i="1"/>
  <c r="K3938" i="1" s="1"/>
  <c r="J3939" i="1"/>
  <c r="K3939" i="1" s="1"/>
  <c r="J3941" i="1"/>
  <c r="K3941" i="1" s="1"/>
  <c r="J3942" i="1"/>
  <c r="K3942" i="1" s="1"/>
  <c r="J3944" i="1"/>
  <c r="K3944" i="1" s="1"/>
  <c r="J3945" i="1"/>
  <c r="K3945" i="1" s="1"/>
  <c r="J3947" i="1"/>
  <c r="K3947" i="1" s="1"/>
  <c r="J3948" i="1"/>
  <c r="K3948" i="1" s="1"/>
  <c r="J3950" i="1"/>
  <c r="K3950" i="1" s="1"/>
  <c r="J3951" i="1"/>
  <c r="K3951" i="1" s="1"/>
  <c r="J3953" i="1"/>
  <c r="K3953" i="1" s="1"/>
  <c r="J3954" i="1"/>
  <c r="K3954" i="1" s="1"/>
  <c r="J3956" i="1"/>
  <c r="K3956" i="1" s="1"/>
  <c r="J3957" i="1"/>
  <c r="K3957" i="1" s="1"/>
  <c r="J3959" i="1"/>
  <c r="K3959" i="1" s="1"/>
  <c r="J3960" i="1"/>
  <c r="K3960" i="1" s="1"/>
  <c r="J3962" i="1"/>
  <c r="K3962" i="1" s="1"/>
  <c r="J3963" i="1"/>
  <c r="K3963" i="1" s="1"/>
  <c r="J3965" i="1"/>
  <c r="K3965" i="1" s="1"/>
  <c r="J3966" i="1"/>
  <c r="K3966" i="1" s="1"/>
  <c r="J3968" i="1"/>
  <c r="K3968" i="1" s="1"/>
  <c r="J3969" i="1"/>
  <c r="K3969" i="1" s="1"/>
  <c r="J3971" i="1"/>
  <c r="K3971" i="1" s="1"/>
  <c r="J3972" i="1"/>
  <c r="K3972" i="1" s="1"/>
  <c r="J3974" i="1"/>
  <c r="K3974" i="1" s="1"/>
  <c r="J3975" i="1"/>
  <c r="K3975" i="1" s="1"/>
  <c r="J3977" i="1"/>
  <c r="K3977" i="1" s="1"/>
  <c r="J3978" i="1"/>
  <c r="K3978" i="1" s="1"/>
  <c r="J3980" i="1"/>
  <c r="K3980" i="1" s="1"/>
  <c r="J3981" i="1"/>
  <c r="K3981" i="1" s="1"/>
  <c r="J3983" i="1"/>
  <c r="K3983" i="1" s="1"/>
  <c r="J3984" i="1"/>
  <c r="K3984" i="1" s="1"/>
  <c r="J3986" i="1"/>
  <c r="K3986" i="1" s="1"/>
  <c r="J3987" i="1"/>
  <c r="K3987" i="1" s="1"/>
  <c r="J3989" i="1"/>
  <c r="K3989" i="1" s="1"/>
  <c r="J3990" i="1"/>
  <c r="K3990" i="1" s="1"/>
  <c r="J3992" i="1"/>
  <c r="K3992" i="1" s="1"/>
  <c r="J3993" i="1"/>
  <c r="K3993" i="1" s="1"/>
  <c r="J3995" i="1"/>
  <c r="K3995" i="1" s="1"/>
  <c r="J3996" i="1"/>
  <c r="K3996" i="1" s="1"/>
  <c r="J3998" i="1"/>
  <c r="K3998" i="1" s="1"/>
  <c r="J3999" i="1"/>
  <c r="K3999" i="1" s="1"/>
  <c r="J4001" i="1"/>
  <c r="K4001" i="1" s="1"/>
  <c r="J4002" i="1"/>
  <c r="K4002" i="1" s="1"/>
  <c r="J4004" i="1"/>
  <c r="K4004" i="1" s="1"/>
  <c r="J4005" i="1"/>
  <c r="K4005" i="1" s="1"/>
  <c r="J4007" i="1"/>
  <c r="K4007" i="1" s="1"/>
  <c r="J4008" i="1"/>
  <c r="K4008" i="1" s="1"/>
  <c r="J4010" i="1"/>
  <c r="K4010" i="1" s="1"/>
  <c r="J4011" i="1"/>
  <c r="K4011" i="1" s="1"/>
  <c r="J4013" i="1"/>
  <c r="K4013" i="1" s="1"/>
  <c r="J4014" i="1"/>
  <c r="K4014" i="1" s="1"/>
  <c r="J4016" i="1"/>
  <c r="K4016" i="1" s="1"/>
  <c r="J4017" i="1"/>
  <c r="K4017" i="1" s="1"/>
  <c r="J4019" i="1"/>
  <c r="K4019" i="1" s="1"/>
  <c r="J4020" i="1"/>
  <c r="K4020" i="1" s="1"/>
  <c r="J4022" i="1"/>
  <c r="K4022" i="1" s="1"/>
  <c r="J4023" i="1"/>
  <c r="K4023" i="1" s="1"/>
  <c r="J4025" i="1"/>
  <c r="K4025" i="1" s="1"/>
  <c r="J4026" i="1"/>
  <c r="K4026" i="1" s="1"/>
  <c r="J4028" i="1"/>
  <c r="K4028" i="1" s="1"/>
  <c r="J4029" i="1"/>
  <c r="K4029" i="1" s="1"/>
  <c r="J4031" i="1"/>
  <c r="K4031" i="1" s="1"/>
  <c r="J4032" i="1"/>
  <c r="K4032" i="1" s="1"/>
  <c r="J4034" i="1"/>
  <c r="K4034" i="1" s="1"/>
  <c r="J4035" i="1"/>
  <c r="K4035" i="1" s="1"/>
  <c r="J4037" i="1"/>
  <c r="K4037" i="1" s="1"/>
  <c r="J4038" i="1"/>
  <c r="K4038" i="1" s="1"/>
  <c r="J4040" i="1"/>
  <c r="K4040" i="1" s="1"/>
  <c r="J4041" i="1"/>
  <c r="K4041" i="1" s="1"/>
  <c r="J4043" i="1"/>
  <c r="K4043" i="1" s="1"/>
  <c r="J4044" i="1"/>
  <c r="K4044" i="1" s="1"/>
  <c r="J4046" i="1"/>
  <c r="K4046" i="1" s="1"/>
  <c r="J4047" i="1"/>
  <c r="K4047" i="1" s="1"/>
  <c r="J4049" i="1"/>
  <c r="K4049" i="1" s="1"/>
  <c r="J4050" i="1"/>
  <c r="K4050" i="1" s="1"/>
  <c r="J4052" i="1"/>
  <c r="K4052" i="1" s="1"/>
  <c r="J4053" i="1"/>
  <c r="K4053" i="1" s="1"/>
  <c r="J4055" i="1"/>
  <c r="K4055" i="1" s="1"/>
  <c r="J4056" i="1"/>
  <c r="K4056" i="1" s="1"/>
  <c r="J4058" i="1"/>
  <c r="K4058" i="1" s="1"/>
  <c r="J4059" i="1"/>
  <c r="K4059" i="1" s="1"/>
  <c r="J4061" i="1"/>
  <c r="K4061" i="1" s="1"/>
  <c r="J4062" i="1"/>
  <c r="K4062" i="1" s="1"/>
  <c r="J4064" i="1"/>
  <c r="K4064" i="1" s="1"/>
  <c r="J4065" i="1"/>
  <c r="K4065" i="1" s="1"/>
  <c r="J4067" i="1"/>
  <c r="K4067" i="1" s="1"/>
  <c r="J4068" i="1"/>
  <c r="K4068" i="1" s="1"/>
  <c r="J4070" i="1"/>
  <c r="K4070" i="1" s="1"/>
  <c r="J4071" i="1"/>
  <c r="K4071" i="1" s="1"/>
  <c r="J4073" i="1"/>
  <c r="K4073" i="1" s="1"/>
  <c r="J4074" i="1"/>
  <c r="K4074" i="1" s="1"/>
  <c r="J4076" i="1"/>
  <c r="K4076" i="1" s="1"/>
  <c r="J4077" i="1"/>
  <c r="K4077" i="1" s="1"/>
  <c r="J4079" i="1"/>
  <c r="K4079" i="1" s="1"/>
  <c r="J4080" i="1"/>
  <c r="K4080" i="1" s="1"/>
  <c r="J4082" i="1"/>
  <c r="K4082" i="1" s="1"/>
  <c r="J4083" i="1"/>
  <c r="K4083" i="1" s="1"/>
  <c r="J4085" i="1"/>
  <c r="K4085" i="1" s="1"/>
  <c r="J4086" i="1"/>
  <c r="K4086" i="1" s="1"/>
  <c r="J4088" i="1"/>
  <c r="K4088" i="1" s="1"/>
  <c r="J4089" i="1"/>
  <c r="K4089" i="1" s="1"/>
  <c r="J4091" i="1"/>
  <c r="K4091" i="1" s="1"/>
  <c r="J4092" i="1"/>
  <c r="K4092" i="1" s="1"/>
  <c r="J4094" i="1"/>
  <c r="K4094" i="1" s="1"/>
  <c r="J4095" i="1"/>
  <c r="K4095" i="1" s="1"/>
  <c r="J4097" i="1"/>
  <c r="K4097" i="1" s="1"/>
  <c r="J4098" i="1"/>
  <c r="K4098" i="1" s="1"/>
  <c r="J4100" i="1"/>
  <c r="K4100" i="1" s="1"/>
  <c r="J4101" i="1"/>
  <c r="K4101" i="1" s="1"/>
  <c r="J4103" i="1"/>
  <c r="K4103" i="1" s="1"/>
  <c r="J4104" i="1"/>
  <c r="K4104" i="1" s="1"/>
  <c r="J4106" i="1"/>
  <c r="K4106" i="1" s="1"/>
  <c r="J4107" i="1"/>
  <c r="K4107" i="1" s="1"/>
  <c r="J4109" i="1"/>
  <c r="K4109" i="1" s="1"/>
  <c r="J4110" i="1"/>
  <c r="K4110" i="1" s="1"/>
  <c r="J4112" i="1"/>
  <c r="K4112" i="1" s="1"/>
  <c r="J4113" i="1"/>
  <c r="K4113" i="1" s="1"/>
  <c r="J4115" i="1"/>
  <c r="K4115" i="1" s="1"/>
  <c r="J4116" i="1"/>
  <c r="K4116" i="1" s="1"/>
  <c r="J4118" i="1"/>
  <c r="K4118" i="1" s="1"/>
  <c r="J4119" i="1"/>
  <c r="K4119" i="1" s="1"/>
  <c r="J4121" i="1"/>
  <c r="K4121" i="1" s="1"/>
  <c r="J4122" i="1"/>
  <c r="K4122" i="1" s="1"/>
  <c r="J4124" i="1"/>
  <c r="K4124" i="1" s="1"/>
  <c r="J4125" i="1"/>
  <c r="K4125" i="1" s="1"/>
  <c r="J4127" i="1"/>
  <c r="K4127" i="1" s="1"/>
  <c r="J4128" i="1"/>
  <c r="K4128" i="1" s="1"/>
  <c r="J4130" i="1"/>
  <c r="K4130" i="1" s="1"/>
  <c r="J4131" i="1"/>
  <c r="K4131" i="1" s="1"/>
  <c r="J4133" i="1"/>
  <c r="K4133" i="1" s="1"/>
  <c r="J4134" i="1"/>
  <c r="K4134" i="1" s="1"/>
  <c r="J4136" i="1"/>
  <c r="K4136" i="1" s="1"/>
  <c r="J4137" i="1"/>
  <c r="K4137" i="1" s="1"/>
  <c r="J4139" i="1"/>
  <c r="K4139" i="1" s="1"/>
  <c r="J4140" i="1"/>
  <c r="K4140" i="1" s="1"/>
  <c r="J4142" i="1"/>
  <c r="K4142" i="1" s="1"/>
  <c r="J4143" i="1"/>
  <c r="K4143" i="1" s="1"/>
  <c r="J4145" i="1"/>
  <c r="K4145" i="1" s="1"/>
  <c r="J4146" i="1"/>
  <c r="K4146" i="1" s="1"/>
  <c r="J4148" i="1"/>
  <c r="K4148" i="1" s="1"/>
  <c r="J4149" i="1"/>
  <c r="K4149" i="1" s="1"/>
  <c r="J4151" i="1"/>
  <c r="K4151" i="1" s="1"/>
  <c r="J4152" i="1"/>
  <c r="K4152" i="1" s="1"/>
  <c r="J4154" i="1"/>
  <c r="K4154" i="1" s="1"/>
  <c r="J4155" i="1"/>
  <c r="K4155" i="1" s="1"/>
  <c r="J4157" i="1"/>
  <c r="K4157" i="1" s="1"/>
  <c r="J4158" i="1"/>
  <c r="K4158" i="1" s="1"/>
  <c r="J4160" i="1"/>
  <c r="K4160" i="1" s="1"/>
  <c r="J4161" i="1"/>
  <c r="K4161" i="1" s="1"/>
  <c r="J4163" i="1"/>
  <c r="K4163" i="1" s="1"/>
  <c r="J4164" i="1"/>
  <c r="K4164" i="1" s="1"/>
  <c r="J4166" i="1"/>
  <c r="K4166" i="1" s="1"/>
  <c r="J4167" i="1"/>
  <c r="K4167" i="1" s="1"/>
  <c r="J4169" i="1"/>
  <c r="K4169" i="1" s="1"/>
  <c r="J4170" i="1"/>
  <c r="K4170" i="1" s="1"/>
  <c r="J4172" i="1"/>
  <c r="K4172" i="1" s="1"/>
  <c r="J4173" i="1"/>
  <c r="K4173" i="1" s="1"/>
  <c r="J4175" i="1"/>
  <c r="K4175" i="1" s="1"/>
  <c r="J4176" i="1"/>
  <c r="K4176" i="1" s="1"/>
  <c r="J4178" i="1"/>
  <c r="K4178" i="1" s="1"/>
  <c r="J4179" i="1"/>
  <c r="K4179" i="1" s="1"/>
  <c r="J4181" i="1"/>
  <c r="K4181" i="1" s="1"/>
  <c r="J4182" i="1"/>
  <c r="K4182" i="1" s="1"/>
  <c r="J4184" i="1"/>
  <c r="K4184" i="1" s="1"/>
  <c r="J4185" i="1"/>
  <c r="K4185" i="1" s="1"/>
  <c r="J4187" i="1"/>
  <c r="K4187" i="1" s="1"/>
  <c r="J4188" i="1"/>
  <c r="K4188" i="1" s="1"/>
  <c r="J4190" i="1"/>
  <c r="K4190" i="1" s="1"/>
  <c r="J4191" i="1"/>
  <c r="K4191" i="1" s="1"/>
  <c r="J4193" i="1"/>
  <c r="K4193" i="1" s="1"/>
  <c r="J4194" i="1"/>
  <c r="K4194" i="1" s="1"/>
  <c r="J4196" i="1"/>
  <c r="K4196" i="1" s="1"/>
  <c r="J4197" i="1"/>
  <c r="K4197" i="1" s="1"/>
  <c r="J4199" i="1"/>
  <c r="K4199" i="1" s="1"/>
  <c r="J4200" i="1"/>
  <c r="K4200" i="1" s="1"/>
  <c r="J4202" i="1"/>
  <c r="K4202" i="1" s="1"/>
  <c r="J4203" i="1"/>
  <c r="K4203" i="1" s="1"/>
  <c r="J4205" i="1"/>
  <c r="K4205" i="1" s="1"/>
  <c r="J4206" i="1"/>
  <c r="K4206" i="1" s="1"/>
  <c r="J4208" i="1"/>
  <c r="K4208" i="1" s="1"/>
  <c r="J4209" i="1"/>
  <c r="K4209" i="1" s="1"/>
  <c r="J4211" i="1"/>
  <c r="K4211" i="1" s="1"/>
  <c r="J4212" i="1"/>
  <c r="K4212" i="1" s="1"/>
  <c r="J4214" i="1"/>
  <c r="K4214" i="1" s="1"/>
  <c r="J4215" i="1"/>
  <c r="K4215" i="1" s="1"/>
  <c r="J4217" i="1"/>
  <c r="K4217" i="1" s="1"/>
  <c r="J4218" i="1"/>
  <c r="K4218" i="1" s="1"/>
  <c r="J4220" i="1"/>
  <c r="K4220" i="1" s="1"/>
  <c r="J4221" i="1"/>
  <c r="K4221" i="1" s="1"/>
  <c r="J4223" i="1"/>
  <c r="K4223" i="1" s="1"/>
  <c r="J4224" i="1"/>
  <c r="K4224" i="1" s="1"/>
  <c r="J4226" i="1"/>
  <c r="K4226" i="1" s="1"/>
  <c r="J4227" i="1"/>
  <c r="K4227" i="1" s="1"/>
  <c r="J4229" i="1"/>
  <c r="K4229" i="1" s="1"/>
  <c r="J4230" i="1"/>
  <c r="K4230" i="1" s="1"/>
  <c r="J4232" i="1"/>
  <c r="K4232" i="1" s="1"/>
  <c r="J4233" i="1"/>
  <c r="K4233" i="1" s="1"/>
  <c r="J4235" i="1"/>
  <c r="K4235" i="1" s="1"/>
  <c r="J4236" i="1"/>
  <c r="K4236" i="1" s="1"/>
  <c r="J4238" i="1"/>
  <c r="K4238" i="1" s="1"/>
  <c r="J4239" i="1"/>
  <c r="K4239" i="1" s="1"/>
  <c r="J4241" i="1"/>
  <c r="K4241" i="1" s="1"/>
  <c r="J4242" i="1"/>
  <c r="K4242" i="1" s="1"/>
  <c r="J4244" i="1"/>
  <c r="K4244" i="1" s="1"/>
  <c r="J4245" i="1"/>
  <c r="K4245" i="1" s="1"/>
  <c r="J4247" i="1"/>
  <c r="K4247" i="1" s="1"/>
  <c r="J4248" i="1"/>
  <c r="K4248" i="1" s="1"/>
  <c r="J4250" i="1"/>
  <c r="K4250" i="1" s="1"/>
  <c r="J4251" i="1"/>
  <c r="K4251" i="1" s="1"/>
  <c r="J4253" i="1"/>
  <c r="K4253" i="1" s="1"/>
  <c r="J4254" i="1"/>
  <c r="K4254" i="1" s="1"/>
  <c r="J4256" i="1"/>
  <c r="K4256" i="1" s="1"/>
  <c r="J4257" i="1"/>
  <c r="K4257" i="1" s="1"/>
  <c r="J4259" i="1"/>
  <c r="K4259" i="1" s="1"/>
  <c r="J4260" i="1"/>
  <c r="K4260" i="1" s="1"/>
  <c r="J4262" i="1"/>
  <c r="K4262" i="1" s="1"/>
  <c r="J4263" i="1"/>
  <c r="K4263" i="1" s="1"/>
  <c r="J4265" i="1"/>
  <c r="K4265" i="1" s="1"/>
  <c r="J4266" i="1"/>
  <c r="K4266" i="1" s="1"/>
  <c r="J4268" i="1"/>
  <c r="K4268" i="1" s="1"/>
  <c r="J4269" i="1"/>
  <c r="K4269" i="1" s="1"/>
  <c r="J4271" i="1"/>
  <c r="K4271" i="1" s="1"/>
  <c r="J4272" i="1"/>
  <c r="K4272" i="1" s="1"/>
  <c r="J4274" i="1"/>
  <c r="K4274" i="1" s="1"/>
  <c r="J4275" i="1"/>
  <c r="K4275" i="1" s="1"/>
  <c r="J4277" i="1"/>
  <c r="K4277" i="1" s="1"/>
  <c r="J4278" i="1"/>
  <c r="K4278" i="1" s="1"/>
  <c r="J4280" i="1"/>
  <c r="K4280" i="1" s="1"/>
  <c r="J4281" i="1"/>
  <c r="K4281" i="1" s="1"/>
  <c r="J4283" i="1"/>
  <c r="K4283" i="1" s="1"/>
  <c r="J4284" i="1"/>
  <c r="K4284" i="1" s="1"/>
  <c r="J4286" i="1"/>
  <c r="K4286" i="1" s="1"/>
  <c r="J4287" i="1"/>
  <c r="K4287" i="1" s="1"/>
  <c r="J4289" i="1"/>
  <c r="K4289" i="1" s="1"/>
  <c r="J4290" i="1"/>
  <c r="K4290" i="1" s="1"/>
  <c r="J4292" i="1"/>
  <c r="K4292" i="1" s="1"/>
  <c r="J4293" i="1"/>
  <c r="K4293" i="1" s="1"/>
  <c r="J4295" i="1"/>
  <c r="K4295" i="1" s="1"/>
  <c r="J4296" i="1"/>
  <c r="K4296" i="1" s="1"/>
  <c r="J4298" i="1"/>
  <c r="K4298" i="1" s="1"/>
  <c r="J4299" i="1"/>
  <c r="K4299" i="1" s="1"/>
  <c r="J4301" i="1"/>
  <c r="K4301" i="1" s="1"/>
  <c r="J4302" i="1"/>
  <c r="K4302" i="1" s="1"/>
  <c r="J4304" i="1"/>
  <c r="K4304" i="1" s="1"/>
  <c r="J4305" i="1"/>
  <c r="K4305" i="1" s="1"/>
  <c r="J4307" i="1"/>
  <c r="K4307" i="1" s="1"/>
  <c r="J4308" i="1"/>
  <c r="K4308" i="1" s="1"/>
  <c r="J4310" i="1"/>
  <c r="K4310" i="1" s="1"/>
  <c r="J4311" i="1"/>
  <c r="K4311" i="1" s="1"/>
  <c r="J4313" i="1"/>
  <c r="K4313" i="1" s="1"/>
  <c r="J4314" i="1"/>
  <c r="K4314" i="1" s="1"/>
  <c r="J4316" i="1"/>
  <c r="K4316" i="1" s="1"/>
  <c r="J4317" i="1"/>
  <c r="K4317" i="1" s="1"/>
  <c r="J4319" i="1"/>
  <c r="K4319" i="1" s="1"/>
  <c r="J4320" i="1"/>
  <c r="K4320" i="1" s="1"/>
  <c r="J4322" i="1"/>
  <c r="K4322" i="1" s="1"/>
  <c r="J4323" i="1"/>
  <c r="K4323" i="1" s="1"/>
  <c r="J4325" i="1"/>
  <c r="K4325" i="1" s="1"/>
  <c r="J4326" i="1"/>
  <c r="K4326" i="1" s="1"/>
  <c r="J4328" i="1"/>
  <c r="K4328" i="1" s="1"/>
  <c r="J4329" i="1"/>
  <c r="K4329" i="1" s="1"/>
  <c r="J4331" i="1"/>
  <c r="K4331" i="1" s="1"/>
  <c r="J4332" i="1"/>
  <c r="K4332" i="1" s="1"/>
  <c r="J4334" i="1"/>
  <c r="K4334" i="1" s="1"/>
  <c r="J4335" i="1"/>
  <c r="K4335" i="1" s="1"/>
  <c r="J4337" i="1"/>
  <c r="K4337" i="1" s="1"/>
  <c r="J4338" i="1"/>
  <c r="K4338" i="1" s="1"/>
  <c r="J4340" i="1"/>
  <c r="K4340" i="1" s="1"/>
  <c r="J4341" i="1"/>
  <c r="K4341" i="1" s="1"/>
  <c r="J4343" i="1"/>
  <c r="K4343" i="1" s="1"/>
  <c r="J4344" i="1"/>
  <c r="K4344" i="1" s="1"/>
  <c r="J4346" i="1"/>
  <c r="K4346" i="1" s="1"/>
  <c r="J4347" i="1"/>
  <c r="K4347" i="1" s="1"/>
  <c r="J4349" i="1"/>
  <c r="K4349" i="1" s="1"/>
  <c r="J4350" i="1"/>
  <c r="K4350" i="1" s="1"/>
  <c r="J4352" i="1"/>
  <c r="K4352" i="1" s="1"/>
  <c r="J4353" i="1"/>
  <c r="K4353" i="1" s="1"/>
  <c r="J4355" i="1"/>
  <c r="K4355" i="1" s="1"/>
  <c r="J4356" i="1"/>
  <c r="K4356" i="1" s="1"/>
  <c r="J4358" i="1"/>
  <c r="K4358" i="1" s="1"/>
  <c r="J4359" i="1"/>
  <c r="K4359" i="1" s="1"/>
  <c r="J4361" i="1"/>
  <c r="K4361" i="1" s="1"/>
  <c r="J4362" i="1"/>
  <c r="K4362" i="1" s="1"/>
  <c r="J4364" i="1"/>
  <c r="K4364" i="1" s="1"/>
  <c r="J4365" i="1"/>
  <c r="K4365" i="1" s="1"/>
  <c r="J4367" i="1"/>
  <c r="K4367" i="1" s="1"/>
  <c r="J4368" i="1"/>
  <c r="K4368" i="1" s="1"/>
  <c r="J4370" i="1"/>
  <c r="K4370" i="1" s="1"/>
  <c r="J4371" i="1"/>
  <c r="K4371" i="1" s="1"/>
  <c r="J4373" i="1"/>
  <c r="K4373" i="1" s="1"/>
  <c r="J4374" i="1"/>
  <c r="K4374" i="1" s="1"/>
  <c r="J4376" i="1"/>
  <c r="K4376" i="1" s="1"/>
  <c r="J4377" i="1"/>
  <c r="K4377" i="1" s="1"/>
  <c r="J4379" i="1"/>
  <c r="K4379" i="1" s="1"/>
  <c r="J4380" i="1"/>
  <c r="K4380" i="1" s="1"/>
  <c r="J4382" i="1"/>
  <c r="K4382" i="1" s="1"/>
  <c r="J4383" i="1"/>
  <c r="K4383" i="1" s="1"/>
  <c r="J4385" i="1"/>
  <c r="K4385" i="1" s="1"/>
  <c r="J4386" i="1"/>
  <c r="K4386" i="1" s="1"/>
  <c r="J4388" i="1"/>
  <c r="K4388" i="1" s="1"/>
  <c r="J4389" i="1"/>
  <c r="K4389" i="1" s="1"/>
  <c r="J4391" i="1"/>
  <c r="K4391" i="1" s="1"/>
  <c r="J4392" i="1"/>
  <c r="K4392" i="1" s="1"/>
  <c r="J4394" i="1"/>
  <c r="K4394" i="1" s="1"/>
  <c r="J4395" i="1"/>
  <c r="K4395" i="1" s="1"/>
  <c r="J4397" i="1"/>
  <c r="K4397" i="1" s="1"/>
  <c r="J4398" i="1"/>
  <c r="K4398" i="1" s="1"/>
  <c r="J4400" i="1"/>
  <c r="K4400" i="1" s="1"/>
  <c r="J4401" i="1"/>
  <c r="K4401" i="1" s="1"/>
  <c r="J4403" i="1"/>
  <c r="K4403" i="1" s="1"/>
  <c r="J4404" i="1"/>
  <c r="K4404" i="1" s="1"/>
  <c r="J4406" i="1"/>
  <c r="K4406" i="1" s="1"/>
  <c r="J4407" i="1"/>
  <c r="K4407" i="1" s="1"/>
  <c r="J4409" i="1"/>
  <c r="K4409" i="1" s="1"/>
  <c r="J4410" i="1"/>
  <c r="K4410" i="1" s="1"/>
  <c r="J4412" i="1"/>
  <c r="K4412" i="1" s="1"/>
  <c r="J4413" i="1"/>
  <c r="K4413" i="1" s="1"/>
  <c r="J4415" i="1"/>
  <c r="K4415" i="1" s="1"/>
  <c r="J4416" i="1"/>
  <c r="K4416" i="1" s="1"/>
  <c r="J4418" i="1"/>
  <c r="K4418" i="1" s="1"/>
  <c r="J4419" i="1"/>
  <c r="K4419" i="1" s="1"/>
  <c r="J4421" i="1"/>
  <c r="K4421" i="1" s="1"/>
  <c r="J4422" i="1"/>
  <c r="K4422" i="1" s="1"/>
  <c r="J4424" i="1"/>
  <c r="K4424" i="1" s="1"/>
  <c r="J4425" i="1"/>
  <c r="K4425" i="1" s="1"/>
  <c r="J4427" i="1"/>
  <c r="K4427" i="1" s="1"/>
  <c r="J4428" i="1"/>
  <c r="K4428" i="1" s="1"/>
  <c r="J4430" i="1"/>
  <c r="K4430" i="1" s="1"/>
  <c r="J4431" i="1"/>
  <c r="K4431" i="1" s="1"/>
  <c r="J4433" i="1"/>
  <c r="K4433" i="1" s="1"/>
  <c r="J4434" i="1"/>
  <c r="K4434" i="1" s="1"/>
  <c r="J4436" i="1"/>
  <c r="K4436" i="1" s="1"/>
  <c r="J4437" i="1"/>
  <c r="K4437" i="1" s="1"/>
  <c r="J4439" i="1"/>
  <c r="K4439" i="1" s="1"/>
  <c r="J4440" i="1"/>
  <c r="K4440" i="1" s="1"/>
  <c r="J4442" i="1"/>
  <c r="K4442" i="1" s="1"/>
  <c r="J4443" i="1"/>
  <c r="K4443" i="1" s="1"/>
  <c r="J4445" i="1"/>
  <c r="K4445" i="1" s="1"/>
  <c r="J4446" i="1"/>
  <c r="K4446" i="1" s="1"/>
  <c r="J4448" i="1"/>
  <c r="K4448" i="1" s="1"/>
  <c r="J4449" i="1"/>
  <c r="K4449" i="1" s="1"/>
  <c r="J4451" i="1"/>
  <c r="K4451" i="1" s="1"/>
  <c r="J4452" i="1"/>
  <c r="K4452" i="1" s="1"/>
  <c r="J4454" i="1"/>
  <c r="K4454" i="1" s="1"/>
  <c r="J4455" i="1"/>
  <c r="K4455" i="1" s="1"/>
  <c r="J4457" i="1"/>
  <c r="K4457" i="1" s="1"/>
  <c r="J4458" i="1"/>
  <c r="K4458" i="1" s="1"/>
  <c r="J4460" i="1"/>
  <c r="K4460" i="1" s="1"/>
  <c r="J4461" i="1"/>
  <c r="K4461" i="1" s="1"/>
  <c r="J4463" i="1"/>
  <c r="K4463" i="1" s="1"/>
  <c r="J4464" i="1"/>
  <c r="K4464" i="1" s="1"/>
  <c r="J4466" i="1"/>
  <c r="K4466" i="1" s="1"/>
  <c r="J4467" i="1"/>
  <c r="K4467" i="1" s="1"/>
  <c r="J4469" i="1"/>
  <c r="K4469" i="1" s="1"/>
  <c r="J4470" i="1"/>
  <c r="K4470" i="1" s="1"/>
  <c r="J4472" i="1"/>
  <c r="K4472" i="1" s="1"/>
  <c r="J4473" i="1"/>
  <c r="K4473" i="1" s="1"/>
  <c r="J4475" i="1"/>
  <c r="K4475" i="1" s="1"/>
  <c r="J4476" i="1"/>
  <c r="K4476" i="1" s="1"/>
  <c r="J4478" i="1"/>
  <c r="K4478" i="1" s="1"/>
  <c r="J4479" i="1"/>
  <c r="K4479" i="1" s="1"/>
  <c r="J4481" i="1"/>
  <c r="K4481" i="1" s="1"/>
  <c r="J4482" i="1"/>
  <c r="K4482" i="1" s="1"/>
  <c r="J4484" i="1"/>
  <c r="K4484" i="1" s="1"/>
  <c r="J4485" i="1"/>
  <c r="K4485" i="1" s="1"/>
  <c r="J4487" i="1"/>
  <c r="K4487" i="1" s="1"/>
  <c r="J4488" i="1"/>
  <c r="K4488" i="1" s="1"/>
  <c r="J4490" i="1"/>
  <c r="K4490" i="1" s="1"/>
  <c r="J4491" i="1"/>
  <c r="K4491" i="1" s="1"/>
  <c r="J4493" i="1"/>
  <c r="K4493" i="1" s="1"/>
  <c r="J4494" i="1"/>
  <c r="K4494" i="1" s="1"/>
  <c r="J4496" i="1"/>
  <c r="K4496" i="1" s="1"/>
  <c r="J4497" i="1"/>
  <c r="K4497" i="1" s="1"/>
  <c r="J4499" i="1"/>
  <c r="K4499" i="1" s="1"/>
  <c r="J4500" i="1"/>
  <c r="K4500" i="1" s="1"/>
  <c r="J4502" i="1"/>
  <c r="K4502" i="1" s="1"/>
  <c r="J4503" i="1"/>
  <c r="K4503" i="1" s="1"/>
  <c r="J4505" i="1"/>
  <c r="K4505" i="1" s="1"/>
  <c r="J4506" i="1"/>
  <c r="K4506" i="1" s="1"/>
  <c r="J4508" i="1"/>
  <c r="K4508" i="1" s="1"/>
  <c r="J4509" i="1"/>
  <c r="K4509" i="1" s="1"/>
  <c r="J4511" i="1"/>
  <c r="K4511" i="1" s="1"/>
  <c r="J4512" i="1"/>
  <c r="K4512" i="1" s="1"/>
  <c r="J4514" i="1"/>
  <c r="K4514" i="1" s="1"/>
  <c r="J4515" i="1"/>
  <c r="K4515" i="1" s="1"/>
  <c r="J4517" i="1"/>
  <c r="K4517" i="1" s="1"/>
  <c r="J4518" i="1"/>
  <c r="K4518" i="1" s="1"/>
  <c r="J4520" i="1"/>
  <c r="K4520" i="1" s="1"/>
  <c r="J4521" i="1"/>
  <c r="K4521" i="1" s="1"/>
  <c r="J4523" i="1"/>
  <c r="K4523" i="1" s="1"/>
  <c r="J4524" i="1"/>
  <c r="K4524" i="1" s="1"/>
  <c r="J4526" i="1"/>
  <c r="K4526" i="1" s="1"/>
  <c r="J4527" i="1"/>
  <c r="K4527" i="1" s="1"/>
  <c r="J4529" i="1"/>
  <c r="K4529" i="1" s="1"/>
  <c r="J4530" i="1"/>
  <c r="K4530" i="1" s="1"/>
  <c r="J4532" i="1"/>
  <c r="K4532" i="1" s="1"/>
  <c r="J4533" i="1"/>
  <c r="K4533" i="1" s="1"/>
  <c r="J4535" i="1"/>
  <c r="K4535" i="1" s="1"/>
  <c r="J4536" i="1"/>
  <c r="K4536" i="1" s="1"/>
  <c r="J4538" i="1"/>
  <c r="K4538" i="1" s="1"/>
  <c r="J4539" i="1"/>
  <c r="K4539" i="1" s="1"/>
  <c r="J4541" i="1"/>
  <c r="K4541" i="1" s="1"/>
  <c r="J4542" i="1"/>
  <c r="K4542" i="1" s="1"/>
  <c r="J4544" i="1"/>
  <c r="K4544" i="1" s="1"/>
  <c r="J4545" i="1"/>
  <c r="K4545" i="1" s="1"/>
  <c r="J4547" i="1"/>
  <c r="K4547" i="1" s="1"/>
  <c r="J4548" i="1"/>
  <c r="K4548" i="1" s="1"/>
  <c r="J4550" i="1"/>
  <c r="K4550" i="1" s="1"/>
  <c r="J4551" i="1"/>
  <c r="K4551" i="1" s="1"/>
  <c r="J4553" i="1"/>
  <c r="K4553" i="1" s="1"/>
  <c r="J4554" i="1"/>
  <c r="K4554" i="1" s="1"/>
  <c r="J4556" i="1"/>
  <c r="K4556" i="1" s="1"/>
  <c r="J4557" i="1"/>
  <c r="K4557" i="1" s="1"/>
  <c r="J4559" i="1"/>
  <c r="K4559" i="1" s="1"/>
  <c r="J4560" i="1"/>
  <c r="K4560" i="1" s="1"/>
  <c r="J4562" i="1"/>
  <c r="K4562" i="1" s="1"/>
  <c r="J4563" i="1"/>
  <c r="K4563" i="1" s="1"/>
  <c r="J4565" i="1"/>
  <c r="K4565" i="1" s="1"/>
  <c r="J4566" i="1"/>
  <c r="K4566" i="1" s="1"/>
  <c r="J4568" i="1"/>
  <c r="K4568" i="1" s="1"/>
  <c r="J4569" i="1"/>
  <c r="K4569" i="1" s="1"/>
  <c r="J4571" i="1"/>
  <c r="K4571" i="1" s="1"/>
  <c r="J4572" i="1"/>
  <c r="K4572" i="1" s="1"/>
  <c r="J4574" i="1"/>
  <c r="K4574" i="1" s="1"/>
  <c r="J4575" i="1"/>
  <c r="K4575" i="1" s="1"/>
  <c r="J4577" i="1"/>
  <c r="K4577" i="1" s="1"/>
  <c r="J4578" i="1"/>
  <c r="K4578" i="1" s="1"/>
  <c r="J4580" i="1"/>
  <c r="K4580" i="1" s="1"/>
  <c r="J4581" i="1"/>
  <c r="K4581" i="1" s="1"/>
  <c r="J4583" i="1"/>
  <c r="K4583" i="1" s="1"/>
  <c r="J4584" i="1"/>
  <c r="K4584" i="1" s="1"/>
  <c r="J4586" i="1"/>
  <c r="K4586" i="1" s="1"/>
  <c r="J4587" i="1"/>
  <c r="K4587" i="1" s="1"/>
  <c r="J4589" i="1"/>
  <c r="K4589" i="1" s="1"/>
  <c r="J4590" i="1"/>
  <c r="K4590" i="1" s="1"/>
  <c r="J4592" i="1"/>
  <c r="K4592" i="1" s="1"/>
  <c r="J4593" i="1"/>
  <c r="K4593" i="1" s="1"/>
  <c r="J4595" i="1"/>
  <c r="K4595" i="1" s="1"/>
  <c r="J4596" i="1"/>
  <c r="K4596" i="1" s="1"/>
  <c r="J4598" i="1"/>
  <c r="K4598" i="1" s="1"/>
  <c r="J4599" i="1"/>
  <c r="K4599" i="1" s="1"/>
  <c r="J4601" i="1"/>
  <c r="K4601" i="1" s="1"/>
  <c r="J4602" i="1"/>
  <c r="K4602" i="1" s="1"/>
  <c r="J4604" i="1"/>
  <c r="K4604" i="1" s="1"/>
  <c r="J4605" i="1"/>
  <c r="K4605" i="1" s="1"/>
  <c r="J4607" i="1"/>
  <c r="K4607" i="1" s="1"/>
  <c r="J4608" i="1"/>
  <c r="K4608" i="1" s="1"/>
  <c r="J4610" i="1"/>
  <c r="K4610" i="1" s="1"/>
  <c r="J4611" i="1"/>
  <c r="K4611" i="1" s="1"/>
  <c r="J4613" i="1"/>
  <c r="K4613" i="1" s="1"/>
  <c r="J4614" i="1"/>
  <c r="K4614" i="1" s="1"/>
  <c r="J4616" i="1"/>
  <c r="K4616" i="1" s="1"/>
  <c r="J4617" i="1"/>
  <c r="K4617" i="1" s="1"/>
  <c r="J4619" i="1"/>
  <c r="K4619" i="1" s="1"/>
  <c r="J4620" i="1"/>
  <c r="K4620" i="1" s="1"/>
  <c r="J4622" i="1"/>
  <c r="K4622" i="1" s="1"/>
  <c r="J4623" i="1"/>
  <c r="K4623" i="1" s="1"/>
  <c r="J4625" i="1"/>
  <c r="K4625" i="1" s="1"/>
  <c r="J4626" i="1"/>
  <c r="K4626" i="1" s="1"/>
  <c r="J4628" i="1"/>
  <c r="K4628" i="1" s="1"/>
  <c r="J4629" i="1"/>
  <c r="K4629" i="1" s="1"/>
  <c r="J4631" i="1"/>
  <c r="K4631" i="1" s="1"/>
  <c r="J4632" i="1"/>
  <c r="K4632" i="1" s="1"/>
  <c r="J4634" i="1"/>
  <c r="K4634" i="1" s="1"/>
  <c r="J4635" i="1"/>
  <c r="K4635" i="1" s="1"/>
  <c r="J4637" i="1"/>
  <c r="K4637" i="1" s="1"/>
  <c r="J4638" i="1"/>
  <c r="K4638" i="1" s="1"/>
  <c r="J4640" i="1"/>
  <c r="K4640" i="1" s="1"/>
  <c r="J4641" i="1"/>
  <c r="K4641" i="1" s="1"/>
  <c r="J4643" i="1"/>
  <c r="K4643" i="1" s="1"/>
  <c r="J4644" i="1"/>
  <c r="K4644" i="1" s="1"/>
  <c r="J4646" i="1"/>
  <c r="K4646" i="1" s="1"/>
  <c r="J4647" i="1"/>
  <c r="K4647" i="1" s="1"/>
  <c r="J4649" i="1"/>
  <c r="K4649" i="1" s="1"/>
  <c r="J4650" i="1"/>
  <c r="K4650" i="1" s="1"/>
  <c r="J4652" i="1"/>
  <c r="K4652" i="1" s="1"/>
  <c r="J4653" i="1"/>
  <c r="K4653" i="1" s="1"/>
  <c r="J4655" i="1"/>
  <c r="K4655" i="1" s="1"/>
  <c r="J4656" i="1"/>
  <c r="K4656" i="1" s="1"/>
  <c r="J4658" i="1"/>
  <c r="K4658" i="1" s="1"/>
  <c r="J4659" i="1"/>
  <c r="K4659" i="1" s="1"/>
  <c r="J4661" i="1"/>
  <c r="K4661" i="1" s="1"/>
  <c r="J4662" i="1"/>
  <c r="K4662" i="1" s="1"/>
  <c r="J4664" i="1"/>
  <c r="K4664" i="1" s="1"/>
  <c r="J4665" i="1"/>
  <c r="K4665" i="1" s="1"/>
  <c r="J4667" i="1"/>
  <c r="K4667" i="1" s="1"/>
  <c r="J4668" i="1"/>
  <c r="K4668" i="1" s="1"/>
  <c r="J4670" i="1"/>
  <c r="K4670" i="1" s="1"/>
  <c r="J4671" i="1"/>
  <c r="K4671" i="1" s="1"/>
  <c r="J4673" i="1"/>
  <c r="K4673" i="1" s="1"/>
  <c r="J4674" i="1"/>
  <c r="K4674" i="1" s="1"/>
  <c r="J4676" i="1"/>
  <c r="K4676" i="1" s="1"/>
  <c r="J4677" i="1"/>
  <c r="K4677" i="1" s="1"/>
  <c r="J4679" i="1"/>
  <c r="K4679" i="1" s="1"/>
  <c r="J4680" i="1"/>
  <c r="K4680" i="1" s="1"/>
  <c r="J4682" i="1"/>
  <c r="K4682" i="1" s="1"/>
  <c r="J4683" i="1"/>
  <c r="K4683" i="1" s="1"/>
  <c r="J4685" i="1"/>
  <c r="K4685" i="1" s="1"/>
  <c r="J4686" i="1"/>
  <c r="K4686" i="1" s="1"/>
  <c r="J4688" i="1"/>
  <c r="K4688" i="1" s="1"/>
  <c r="J4689" i="1"/>
  <c r="K4689" i="1" s="1"/>
  <c r="J4691" i="1"/>
  <c r="K4691" i="1" s="1"/>
  <c r="J4692" i="1"/>
  <c r="K4692" i="1" s="1"/>
  <c r="J4694" i="1"/>
  <c r="K4694" i="1" s="1"/>
  <c r="J4695" i="1"/>
  <c r="K4695" i="1" s="1"/>
  <c r="J4697" i="1"/>
  <c r="K4697" i="1" s="1"/>
  <c r="J4698" i="1"/>
  <c r="K4698" i="1" s="1"/>
  <c r="J4700" i="1"/>
  <c r="K4700" i="1" s="1"/>
  <c r="J4701" i="1"/>
  <c r="K4701" i="1" s="1"/>
  <c r="J4703" i="1"/>
  <c r="K4703" i="1" s="1"/>
  <c r="J4704" i="1"/>
  <c r="K4704" i="1" s="1"/>
  <c r="J4706" i="1"/>
  <c r="K4706" i="1" s="1"/>
  <c r="J4707" i="1"/>
  <c r="K4707" i="1" s="1"/>
  <c r="J4709" i="1"/>
  <c r="K4709" i="1" s="1"/>
  <c r="J4710" i="1"/>
  <c r="K4710" i="1" s="1"/>
  <c r="J4712" i="1"/>
  <c r="K4712" i="1" s="1"/>
  <c r="J4713" i="1"/>
  <c r="K4713" i="1" s="1"/>
  <c r="J4715" i="1"/>
  <c r="K4715" i="1" s="1"/>
  <c r="J4716" i="1"/>
  <c r="K4716" i="1" s="1"/>
  <c r="J4718" i="1"/>
  <c r="K4718" i="1" s="1"/>
  <c r="J4719" i="1"/>
  <c r="K4719" i="1" s="1"/>
  <c r="J4721" i="1"/>
  <c r="K4721" i="1" s="1"/>
  <c r="J4722" i="1"/>
  <c r="K4722" i="1" s="1"/>
  <c r="J4724" i="1"/>
  <c r="K4724" i="1" s="1"/>
  <c r="J4725" i="1"/>
  <c r="K4725" i="1" s="1"/>
  <c r="J4727" i="1"/>
  <c r="K4727" i="1" s="1"/>
  <c r="J4728" i="1"/>
  <c r="K4728" i="1" s="1"/>
  <c r="J4730" i="1"/>
  <c r="K4730" i="1" s="1"/>
  <c r="J4731" i="1"/>
  <c r="K4731" i="1" s="1"/>
  <c r="J4733" i="1"/>
  <c r="K4733" i="1" s="1"/>
  <c r="J4734" i="1"/>
  <c r="K4734" i="1" s="1"/>
  <c r="J4736" i="1"/>
  <c r="K4736" i="1" s="1"/>
  <c r="J4737" i="1"/>
  <c r="K4737" i="1" s="1"/>
  <c r="J4739" i="1"/>
  <c r="K4739" i="1" s="1"/>
  <c r="J4740" i="1"/>
  <c r="K4740" i="1" s="1"/>
  <c r="J4742" i="1"/>
  <c r="K4742" i="1" s="1"/>
  <c r="J4743" i="1"/>
  <c r="K4743" i="1" s="1"/>
  <c r="J4745" i="1"/>
  <c r="K4745" i="1" s="1"/>
  <c r="J4746" i="1"/>
  <c r="K4746" i="1" s="1"/>
  <c r="J4748" i="1"/>
  <c r="K4748" i="1" s="1"/>
  <c r="J4749" i="1"/>
  <c r="K4749" i="1" s="1"/>
  <c r="J4751" i="1"/>
  <c r="K4751" i="1" s="1"/>
  <c r="J4752" i="1"/>
  <c r="K4752" i="1" s="1"/>
  <c r="J4754" i="1"/>
  <c r="K4754" i="1" s="1"/>
  <c r="J4755" i="1"/>
  <c r="K4755" i="1" s="1"/>
  <c r="J4757" i="1"/>
  <c r="K4757" i="1" s="1"/>
  <c r="J4758" i="1"/>
  <c r="K4758" i="1" s="1"/>
  <c r="J4760" i="1"/>
  <c r="K4760" i="1" s="1"/>
  <c r="J4761" i="1"/>
  <c r="K4761" i="1" s="1"/>
  <c r="J4763" i="1"/>
  <c r="K4763" i="1" s="1"/>
  <c r="J4764" i="1"/>
  <c r="K4764" i="1" s="1"/>
  <c r="J4766" i="1"/>
  <c r="K4766" i="1" s="1"/>
  <c r="J4767" i="1"/>
  <c r="K4767" i="1" s="1"/>
  <c r="J4769" i="1"/>
  <c r="K4769" i="1" s="1"/>
  <c r="J4770" i="1"/>
  <c r="K4770" i="1" s="1"/>
  <c r="J4772" i="1"/>
  <c r="K4772" i="1" s="1"/>
  <c r="J4773" i="1"/>
  <c r="K4773" i="1" s="1"/>
  <c r="J4775" i="1"/>
  <c r="K4775" i="1" s="1"/>
  <c r="J4776" i="1"/>
  <c r="K4776" i="1" s="1"/>
  <c r="J4778" i="1"/>
  <c r="K4778" i="1" s="1"/>
  <c r="J4779" i="1"/>
  <c r="K4779" i="1" s="1"/>
  <c r="J4781" i="1"/>
  <c r="K4781" i="1" s="1"/>
  <c r="J4782" i="1"/>
  <c r="K4782" i="1" s="1"/>
  <c r="J4784" i="1"/>
  <c r="K4784" i="1" s="1"/>
  <c r="J4785" i="1"/>
  <c r="K4785" i="1" s="1"/>
  <c r="J4787" i="1"/>
  <c r="K4787" i="1" s="1"/>
  <c r="J4788" i="1"/>
  <c r="K4788" i="1" s="1"/>
  <c r="J4790" i="1"/>
  <c r="K4790" i="1" s="1"/>
  <c r="J4791" i="1"/>
  <c r="K4791" i="1" s="1"/>
  <c r="J4793" i="1"/>
  <c r="K4793" i="1" s="1"/>
  <c r="J4794" i="1"/>
  <c r="K4794" i="1" s="1"/>
  <c r="J4796" i="1"/>
  <c r="K4796" i="1" s="1"/>
  <c r="J4797" i="1"/>
  <c r="K4797" i="1" s="1"/>
  <c r="J4799" i="1"/>
  <c r="K4799" i="1" s="1"/>
  <c r="J4800" i="1"/>
  <c r="K4800" i="1" s="1"/>
  <c r="J4802" i="1"/>
  <c r="K4802" i="1" s="1"/>
  <c r="J4803" i="1"/>
  <c r="K4803" i="1" s="1"/>
  <c r="J4805" i="1"/>
  <c r="K4805" i="1" s="1"/>
  <c r="J4806" i="1"/>
  <c r="K4806" i="1" s="1"/>
  <c r="J4808" i="1"/>
  <c r="K4808" i="1" s="1"/>
  <c r="J4809" i="1"/>
  <c r="K4809" i="1" s="1"/>
  <c r="J4811" i="1"/>
  <c r="K4811" i="1" s="1"/>
  <c r="J4812" i="1"/>
  <c r="K4812" i="1" s="1"/>
  <c r="J4814" i="1"/>
  <c r="K4814" i="1" s="1"/>
  <c r="J4815" i="1"/>
  <c r="K4815" i="1" s="1"/>
  <c r="J4817" i="1"/>
  <c r="K4817" i="1" s="1"/>
  <c r="J4818" i="1"/>
  <c r="K4818" i="1" s="1"/>
  <c r="J4820" i="1"/>
  <c r="K4820" i="1" s="1"/>
  <c r="J4821" i="1"/>
  <c r="K4821" i="1" s="1"/>
  <c r="J4823" i="1"/>
  <c r="K4823" i="1" s="1"/>
  <c r="J4824" i="1"/>
  <c r="K4824" i="1" s="1"/>
  <c r="J4826" i="1"/>
  <c r="K4826" i="1" s="1"/>
  <c r="J4827" i="1"/>
  <c r="K4827" i="1" s="1"/>
  <c r="J4829" i="1"/>
  <c r="K4829" i="1" s="1"/>
  <c r="J4830" i="1"/>
  <c r="K4830" i="1" s="1"/>
  <c r="J4832" i="1"/>
  <c r="K4832" i="1" s="1"/>
  <c r="J4833" i="1"/>
  <c r="K4833" i="1" s="1"/>
  <c r="J4835" i="1"/>
  <c r="K4835" i="1" s="1"/>
  <c r="J4836" i="1"/>
  <c r="K4836" i="1" s="1"/>
  <c r="J4838" i="1"/>
  <c r="K4838" i="1" s="1"/>
  <c r="J4839" i="1"/>
  <c r="K4839" i="1" s="1"/>
  <c r="J4841" i="1"/>
  <c r="K4841" i="1" s="1"/>
  <c r="J4842" i="1"/>
  <c r="K4842" i="1" s="1"/>
  <c r="J4844" i="1"/>
  <c r="K4844" i="1" s="1"/>
  <c r="J4845" i="1"/>
  <c r="K4845" i="1" s="1"/>
  <c r="J4847" i="1"/>
  <c r="K4847" i="1" s="1"/>
  <c r="J4848" i="1"/>
  <c r="K4848" i="1" s="1"/>
  <c r="J4850" i="1"/>
  <c r="K4850" i="1" s="1"/>
  <c r="J4851" i="1"/>
  <c r="K4851" i="1" s="1"/>
  <c r="J4853" i="1"/>
  <c r="K4853" i="1" s="1"/>
  <c r="J4854" i="1"/>
  <c r="K4854" i="1" s="1"/>
  <c r="J4856" i="1"/>
  <c r="K4856" i="1" s="1"/>
  <c r="J4857" i="1"/>
  <c r="K4857" i="1" s="1"/>
  <c r="J4859" i="1"/>
  <c r="K4859" i="1" s="1"/>
  <c r="J4860" i="1"/>
  <c r="K4860" i="1" s="1"/>
  <c r="J4862" i="1"/>
  <c r="K4862" i="1" s="1"/>
  <c r="J4863" i="1"/>
  <c r="K4863" i="1" s="1"/>
  <c r="J4865" i="1"/>
  <c r="K4865" i="1" s="1"/>
  <c r="J4866" i="1"/>
  <c r="K4866" i="1" s="1"/>
  <c r="J4868" i="1"/>
  <c r="K4868" i="1" s="1"/>
  <c r="J4869" i="1"/>
  <c r="K4869" i="1" s="1"/>
  <c r="J4871" i="1"/>
  <c r="K4871" i="1" s="1"/>
  <c r="J4872" i="1"/>
  <c r="K4872" i="1" s="1"/>
  <c r="J4874" i="1"/>
  <c r="K4874" i="1" s="1"/>
  <c r="J4875" i="1"/>
  <c r="K4875" i="1" s="1"/>
  <c r="J4877" i="1"/>
  <c r="K4877" i="1" s="1"/>
  <c r="J4878" i="1"/>
  <c r="K4878" i="1" s="1"/>
  <c r="J4880" i="1"/>
  <c r="K4880" i="1" s="1"/>
  <c r="J4881" i="1"/>
  <c r="K4881" i="1" s="1"/>
  <c r="J4883" i="1"/>
  <c r="K4883" i="1" s="1"/>
  <c r="J4884" i="1"/>
  <c r="K4884" i="1" s="1"/>
  <c r="J4886" i="1"/>
  <c r="K4886" i="1" s="1"/>
  <c r="J4887" i="1"/>
  <c r="K4887" i="1" s="1"/>
  <c r="J4889" i="1"/>
  <c r="K4889" i="1" s="1"/>
  <c r="J4890" i="1"/>
  <c r="K4890" i="1" s="1"/>
  <c r="J4892" i="1"/>
  <c r="K4892" i="1" s="1"/>
  <c r="J4893" i="1"/>
  <c r="K4893" i="1" s="1"/>
  <c r="J4895" i="1"/>
  <c r="K4895" i="1" s="1"/>
  <c r="J4896" i="1"/>
  <c r="K4896" i="1" s="1"/>
  <c r="J4898" i="1"/>
  <c r="K4898" i="1" s="1"/>
  <c r="J4899" i="1"/>
  <c r="K4899" i="1" s="1"/>
  <c r="J4901" i="1"/>
  <c r="K4901" i="1" s="1"/>
  <c r="J4902" i="1"/>
  <c r="K4902" i="1" s="1"/>
  <c r="J4904" i="1"/>
  <c r="K4904" i="1" s="1"/>
  <c r="J4905" i="1"/>
  <c r="K4905" i="1" s="1"/>
  <c r="J4907" i="1"/>
  <c r="K4907" i="1" s="1"/>
  <c r="J4908" i="1"/>
  <c r="K4908" i="1" s="1"/>
  <c r="J4910" i="1"/>
  <c r="K4910" i="1" s="1"/>
  <c r="J4911" i="1"/>
  <c r="K4911" i="1" s="1"/>
  <c r="J4913" i="1"/>
  <c r="K4913" i="1" s="1"/>
  <c r="J4914" i="1"/>
  <c r="K4914" i="1" s="1"/>
  <c r="J4916" i="1"/>
  <c r="K4916" i="1" s="1"/>
  <c r="J4917" i="1"/>
  <c r="K4917" i="1" s="1"/>
  <c r="J4919" i="1"/>
  <c r="K4919" i="1" s="1"/>
  <c r="J4920" i="1"/>
  <c r="K4920" i="1" s="1"/>
  <c r="J4922" i="1"/>
  <c r="K4922" i="1" s="1"/>
  <c r="J4923" i="1"/>
  <c r="K4923" i="1" s="1"/>
  <c r="J4925" i="1"/>
  <c r="K4925" i="1" s="1"/>
  <c r="J4926" i="1"/>
  <c r="K4926" i="1" s="1"/>
  <c r="J4928" i="1"/>
  <c r="K4928" i="1" s="1"/>
  <c r="J4929" i="1"/>
  <c r="K4929" i="1" s="1"/>
  <c r="J4931" i="1"/>
  <c r="K4931" i="1" s="1"/>
  <c r="J4932" i="1"/>
  <c r="K4932" i="1" s="1"/>
  <c r="J4934" i="1"/>
  <c r="K4934" i="1" s="1"/>
  <c r="J4935" i="1"/>
  <c r="K4935" i="1" s="1"/>
  <c r="J4937" i="1"/>
  <c r="K4937" i="1" s="1"/>
  <c r="J4938" i="1"/>
  <c r="K4938" i="1" s="1"/>
  <c r="J4940" i="1"/>
  <c r="K4940" i="1" s="1"/>
  <c r="J4941" i="1"/>
  <c r="K4941" i="1" s="1"/>
  <c r="J4943" i="1"/>
  <c r="K4943" i="1" s="1"/>
  <c r="J4944" i="1"/>
  <c r="K4944" i="1" s="1"/>
  <c r="J4946" i="1"/>
  <c r="K4946" i="1" s="1"/>
  <c r="J4947" i="1"/>
  <c r="K4947" i="1" s="1"/>
  <c r="J4949" i="1"/>
  <c r="K4949" i="1" s="1"/>
  <c r="J4950" i="1"/>
  <c r="K4950" i="1" s="1"/>
  <c r="J4952" i="1"/>
  <c r="K4952" i="1" s="1"/>
  <c r="J4953" i="1"/>
  <c r="K4953" i="1" s="1"/>
  <c r="J4955" i="1"/>
  <c r="K4955" i="1" s="1"/>
  <c r="J4956" i="1"/>
  <c r="K4956" i="1" s="1"/>
  <c r="J4958" i="1"/>
  <c r="K4958" i="1" s="1"/>
  <c r="J4959" i="1"/>
  <c r="K4959" i="1" s="1"/>
  <c r="J4961" i="1"/>
  <c r="K4961" i="1" s="1"/>
  <c r="J4962" i="1"/>
  <c r="K4962" i="1" s="1"/>
  <c r="J4964" i="1"/>
  <c r="K4964" i="1" s="1"/>
  <c r="J4965" i="1"/>
  <c r="K4965" i="1" s="1"/>
  <c r="J4967" i="1"/>
  <c r="K4967" i="1" s="1"/>
  <c r="J4968" i="1"/>
  <c r="K4968" i="1" s="1"/>
  <c r="J4970" i="1"/>
  <c r="K4970" i="1" s="1"/>
  <c r="J4971" i="1"/>
  <c r="K4971" i="1" s="1"/>
  <c r="J4973" i="1"/>
  <c r="K4973" i="1" s="1"/>
  <c r="J4974" i="1"/>
  <c r="K4974" i="1" s="1"/>
  <c r="J4976" i="1"/>
  <c r="K4976" i="1" s="1"/>
  <c r="J4977" i="1"/>
  <c r="K4977" i="1" s="1"/>
  <c r="J4979" i="1"/>
  <c r="K4979" i="1" s="1"/>
  <c r="J4980" i="1"/>
  <c r="K4980" i="1" s="1"/>
  <c r="J4982" i="1"/>
  <c r="K4982" i="1" s="1"/>
  <c r="J4983" i="1"/>
  <c r="K4983" i="1" s="1"/>
  <c r="J4985" i="1"/>
  <c r="K4985" i="1" s="1"/>
  <c r="J4986" i="1"/>
  <c r="K4986" i="1" s="1"/>
  <c r="J4988" i="1"/>
  <c r="K4988" i="1" s="1"/>
  <c r="J4989" i="1"/>
  <c r="K4989" i="1" s="1"/>
  <c r="J4991" i="1"/>
  <c r="K4991" i="1" s="1"/>
  <c r="J4992" i="1"/>
  <c r="K4992" i="1" s="1"/>
  <c r="J4994" i="1"/>
  <c r="K4994" i="1" s="1"/>
  <c r="J4995" i="1"/>
  <c r="K4995" i="1" s="1"/>
  <c r="J4997" i="1"/>
  <c r="K4997" i="1" s="1"/>
  <c r="J4998" i="1"/>
  <c r="K4998" i="1" s="1"/>
  <c r="J5000" i="1"/>
  <c r="K5000" i="1" s="1"/>
  <c r="J5001" i="1"/>
  <c r="K5001" i="1" s="1"/>
  <c r="J5003" i="1"/>
  <c r="K5003" i="1" s="1"/>
  <c r="J5004" i="1"/>
  <c r="K5004" i="1" s="1"/>
  <c r="J5006" i="1"/>
  <c r="K5006" i="1" s="1"/>
  <c r="J5007" i="1"/>
  <c r="K5007" i="1" s="1"/>
  <c r="J5009" i="1"/>
  <c r="K5009" i="1" s="1"/>
  <c r="J5010" i="1"/>
  <c r="K5010" i="1" s="1"/>
  <c r="J5012" i="1"/>
  <c r="K5012" i="1" s="1"/>
  <c r="J5013" i="1"/>
  <c r="K5013" i="1" s="1"/>
  <c r="J5015" i="1"/>
  <c r="K5015" i="1" s="1"/>
  <c r="J5016" i="1"/>
  <c r="K5016" i="1" s="1"/>
  <c r="J5018" i="1"/>
  <c r="K5018" i="1" s="1"/>
  <c r="J5019" i="1"/>
  <c r="K5019" i="1" s="1"/>
  <c r="J5021" i="1"/>
  <c r="K5021" i="1" s="1"/>
  <c r="J5022" i="1"/>
  <c r="K5022" i="1" s="1"/>
  <c r="J5024" i="1"/>
  <c r="K5024" i="1" s="1"/>
  <c r="J5025" i="1"/>
  <c r="K5025" i="1" s="1"/>
  <c r="J5027" i="1"/>
  <c r="K5027" i="1" s="1"/>
  <c r="J5028" i="1"/>
  <c r="K5028" i="1" s="1"/>
  <c r="J5030" i="1"/>
  <c r="K5030" i="1" s="1"/>
  <c r="J5031" i="1"/>
  <c r="K5031" i="1" s="1"/>
  <c r="J5033" i="1"/>
  <c r="K5033" i="1" s="1"/>
  <c r="J5034" i="1"/>
  <c r="K5034" i="1" s="1"/>
  <c r="J5036" i="1"/>
  <c r="K5036" i="1" s="1"/>
  <c r="J5037" i="1"/>
  <c r="K5037" i="1" s="1"/>
  <c r="J5039" i="1"/>
  <c r="K5039" i="1" s="1"/>
  <c r="J5040" i="1"/>
  <c r="K5040" i="1" s="1"/>
  <c r="J5042" i="1"/>
  <c r="K5042" i="1" s="1"/>
  <c r="J5043" i="1"/>
  <c r="K5043" i="1" s="1"/>
  <c r="J5045" i="1"/>
  <c r="K5045" i="1" s="1"/>
  <c r="J5046" i="1"/>
  <c r="K5046" i="1" s="1"/>
  <c r="J5048" i="1"/>
  <c r="K5048" i="1" s="1"/>
  <c r="J5049" i="1"/>
  <c r="K5049" i="1" s="1"/>
  <c r="J5051" i="1"/>
  <c r="K5051" i="1" s="1"/>
  <c r="J5052" i="1"/>
  <c r="K5052" i="1" s="1"/>
  <c r="J5054" i="1"/>
  <c r="K5054" i="1" s="1"/>
  <c r="J5055" i="1"/>
  <c r="K5055" i="1" s="1"/>
  <c r="J5057" i="1"/>
  <c r="K5057" i="1" s="1"/>
  <c r="J5058" i="1"/>
  <c r="K5058" i="1" s="1"/>
  <c r="J5060" i="1"/>
  <c r="K5060" i="1" s="1"/>
  <c r="J5061" i="1"/>
  <c r="K5061" i="1" s="1"/>
  <c r="J5063" i="1"/>
  <c r="K5063" i="1" s="1"/>
  <c r="J5064" i="1"/>
  <c r="K5064" i="1" s="1"/>
  <c r="J5066" i="1"/>
  <c r="K5066" i="1" s="1"/>
  <c r="J5067" i="1"/>
  <c r="K5067" i="1" s="1"/>
  <c r="J5069" i="1"/>
  <c r="K5069" i="1" s="1"/>
  <c r="J5070" i="1"/>
  <c r="K5070" i="1" s="1"/>
  <c r="J5072" i="1"/>
  <c r="K5072" i="1" s="1"/>
  <c r="J5073" i="1"/>
  <c r="K5073" i="1" s="1"/>
  <c r="J5075" i="1"/>
  <c r="K5075" i="1" s="1"/>
  <c r="J5076" i="1"/>
  <c r="K5076" i="1" s="1"/>
  <c r="J5078" i="1"/>
  <c r="K5078" i="1" s="1"/>
  <c r="J5079" i="1"/>
  <c r="K5079" i="1" s="1"/>
  <c r="J5081" i="1"/>
  <c r="K5081" i="1" s="1"/>
  <c r="J5082" i="1"/>
  <c r="K5082" i="1" s="1"/>
  <c r="J5084" i="1"/>
  <c r="K5084" i="1" s="1"/>
  <c r="J5085" i="1"/>
  <c r="K5085" i="1" s="1"/>
  <c r="J5087" i="1"/>
  <c r="K5087" i="1" s="1"/>
  <c r="J5088" i="1"/>
  <c r="K5088" i="1" s="1"/>
  <c r="J5090" i="1"/>
  <c r="K5090" i="1" s="1"/>
  <c r="J5091" i="1"/>
  <c r="K5091" i="1" s="1"/>
  <c r="J5093" i="1"/>
  <c r="K5093" i="1" s="1"/>
  <c r="J5094" i="1"/>
  <c r="K5094" i="1" s="1"/>
  <c r="J5096" i="1"/>
  <c r="K5096" i="1" s="1"/>
  <c r="J5097" i="1"/>
  <c r="K5097" i="1" s="1"/>
  <c r="J5099" i="1"/>
  <c r="K5099" i="1" s="1"/>
  <c r="J5100" i="1"/>
  <c r="K5100" i="1" s="1"/>
  <c r="J5102" i="1"/>
  <c r="K5102" i="1" s="1"/>
  <c r="J5103" i="1"/>
  <c r="K5103" i="1" s="1"/>
  <c r="J5105" i="1"/>
  <c r="K5105" i="1" s="1"/>
  <c r="J5106" i="1"/>
  <c r="K5106" i="1" s="1"/>
  <c r="J5108" i="1"/>
  <c r="K5108" i="1" s="1"/>
  <c r="J5109" i="1"/>
  <c r="K5109" i="1" s="1"/>
  <c r="J5111" i="1"/>
  <c r="K5111" i="1" s="1"/>
  <c r="J5112" i="1"/>
  <c r="K5112" i="1" s="1"/>
  <c r="J5114" i="1"/>
  <c r="K5114" i="1" s="1"/>
  <c r="J5115" i="1"/>
  <c r="K5115" i="1" s="1"/>
  <c r="J5117" i="1"/>
  <c r="K5117" i="1" s="1"/>
  <c r="J5118" i="1"/>
  <c r="K5118" i="1" s="1"/>
  <c r="J5120" i="1"/>
  <c r="K5120" i="1" s="1"/>
  <c r="J5121" i="1"/>
  <c r="K5121" i="1" s="1"/>
  <c r="J5123" i="1"/>
  <c r="K5123" i="1" s="1"/>
  <c r="J5124" i="1"/>
  <c r="K5124" i="1" s="1"/>
  <c r="J5126" i="1"/>
  <c r="K5126" i="1" s="1"/>
  <c r="J5127" i="1"/>
  <c r="K5127" i="1" s="1"/>
  <c r="J5129" i="1"/>
  <c r="K5129" i="1" s="1"/>
  <c r="J5130" i="1"/>
  <c r="K5130" i="1" s="1"/>
  <c r="J5132" i="1"/>
  <c r="K5132" i="1" s="1"/>
  <c r="J5133" i="1"/>
  <c r="K5133" i="1" s="1"/>
  <c r="J5135" i="1"/>
  <c r="K5135" i="1" s="1"/>
  <c r="J5136" i="1"/>
  <c r="K5136" i="1" s="1"/>
  <c r="J5138" i="1"/>
  <c r="K5138" i="1" s="1"/>
  <c r="J5139" i="1"/>
  <c r="K5139" i="1" s="1"/>
  <c r="J5141" i="1"/>
  <c r="K5141" i="1" s="1"/>
  <c r="J5142" i="1"/>
  <c r="K5142" i="1" s="1"/>
  <c r="J5144" i="1"/>
  <c r="K5144" i="1" s="1"/>
  <c r="J5145" i="1"/>
  <c r="K5145" i="1" s="1"/>
  <c r="J5147" i="1"/>
  <c r="K5147" i="1" s="1"/>
  <c r="J5148" i="1"/>
  <c r="K5148" i="1" s="1"/>
  <c r="J5150" i="1"/>
  <c r="K5150" i="1" s="1"/>
  <c r="J5151" i="1"/>
  <c r="K5151" i="1" s="1"/>
  <c r="J5153" i="1"/>
  <c r="K5153" i="1" s="1"/>
  <c r="J5154" i="1"/>
  <c r="K5154" i="1" s="1"/>
  <c r="J5156" i="1"/>
  <c r="K5156" i="1" s="1"/>
  <c r="J5157" i="1"/>
  <c r="K5157" i="1" s="1"/>
  <c r="J5159" i="1"/>
  <c r="K5159" i="1" s="1"/>
  <c r="J5160" i="1"/>
  <c r="K5160" i="1" s="1"/>
  <c r="J5162" i="1"/>
  <c r="K5162" i="1" s="1"/>
  <c r="J5163" i="1"/>
  <c r="K5163" i="1" s="1"/>
  <c r="J5165" i="1"/>
  <c r="K5165" i="1" s="1"/>
  <c r="J5166" i="1"/>
  <c r="K5166" i="1" s="1"/>
  <c r="J5168" i="1"/>
  <c r="K5168" i="1" s="1"/>
  <c r="J5169" i="1"/>
  <c r="K5169" i="1" s="1"/>
  <c r="J5171" i="1"/>
  <c r="K5171" i="1" s="1"/>
  <c r="J5172" i="1"/>
  <c r="K5172" i="1" s="1"/>
  <c r="J5174" i="1"/>
  <c r="K5174" i="1" s="1"/>
  <c r="J5175" i="1"/>
  <c r="K5175" i="1" s="1"/>
  <c r="J5177" i="1"/>
  <c r="K5177" i="1" s="1"/>
  <c r="J5178" i="1"/>
  <c r="K5178" i="1" s="1"/>
  <c r="J5180" i="1"/>
  <c r="K5180" i="1" s="1"/>
  <c r="J5181" i="1"/>
  <c r="K5181" i="1" s="1"/>
  <c r="J5183" i="1"/>
  <c r="K5183" i="1" s="1"/>
  <c r="J5184" i="1"/>
  <c r="K5184" i="1" s="1"/>
  <c r="J5186" i="1"/>
  <c r="K5186" i="1" s="1"/>
  <c r="J5187" i="1"/>
  <c r="K5187" i="1" s="1"/>
  <c r="J5189" i="1"/>
  <c r="K5189" i="1" s="1"/>
  <c r="J5190" i="1"/>
  <c r="K5190" i="1" s="1"/>
  <c r="J5192" i="1"/>
  <c r="K5192" i="1" s="1"/>
  <c r="J5193" i="1"/>
  <c r="K5193" i="1" s="1"/>
  <c r="J5195" i="1"/>
  <c r="K5195" i="1" s="1"/>
  <c r="J5196" i="1"/>
  <c r="K5196" i="1" s="1"/>
  <c r="J5198" i="1"/>
  <c r="K5198" i="1" s="1"/>
  <c r="J5199" i="1"/>
  <c r="K5199" i="1" s="1"/>
  <c r="J5201" i="1"/>
  <c r="K5201" i="1" s="1"/>
  <c r="J5202" i="1"/>
  <c r="K5202" i="1" s="1"/>
  <c r="J5204" i="1"/>
  <c r="K5204" i="1" s="1"/>
  <c r="J5205" i="1"/>
  <c r="K5205" i="1" s="1"/>
  <c r="J5207" i="1"/>
  <c r="K5207" i="1" s="1"/>
  <c r="J5208" i="1"/>
  <c r="K5208" i="1" s="1"/>
  <c r="J5210" i="1"/>
  <c r="K5210" i="1" s="1"/>
  <c r="J5211" i="1"/>
  <c r="K5211" i="1" s="1"/>
  <c r="J5213" i="1"/>
  <c r="K5213" i="1" s="1"/>
  <c r="J5214" i="1"/>
  <c r="K5214" i="1" s="1"/>
  <c r="J5216" i="1"/>
  <c r="K5216" i="1" s="1"/>
  <c r="J5217" i="1"/>
  <c r="K5217" i="1" s="1"/>
  <c r="J5219" i="1"/>
  <c r="K5219" i="1" s="1"/>
  <c r="J5220" i="1"/>
  <c r="K5220" i="1" s="1"/>
  <c r="J5222" i="1"/>
  <c r="K5222" i="1" s="1"/>
  <c r="J5223" i="1"/>
  <c r="K5223" i="1" s="1"/>
  <c r="J5225" i="1"/>
  <c r="K5225" i="1" s="1"/>
  <c r="J5226" i="1"/>
  <c r="K5226" i="1" s="1"/>
  <c r="J5228" i="1"/>
  <c r="K5228" i="1" s="1"/>
  <c r="J5229" i="1"/>
  <c r="K5229" i="1" s="1"/>
  <c r="J5231" i="1"/>
  <c r="K5231" i="1" s="1"/>
  <c r="J5232" i="1"/>
  <c r="K5232" i="1" s="1"/>
  <c r="J5234" i="1"/>
  <c r="K5234" i="1" s="1"/>
  <c r="J5235" i="1"/>
  <c r="K5235" i="1" s="1"/>
  <c r="J5237" i="1"/>
  <c r="K5237" i="1" s="1"/>
  <c r="J5238" i="1"/>
  <c r="K5238" i="1" s="1"/>
  <c r="J5240" i="1"/>
  <c r="K5240" i="1" s="1"/>
  <c r="J5241" i="1"/>
  <c r="K5241" i="1" s="1"/>
  <c r="J5243" i="1"/>
  <c r="K5243" i="1" s="1"/>
  <c r="J5244" i="1"/>
  <c r="K5244" i="1" s="1"/>
  <c r="J5246" i="1"/>
  <c r="K5246" i="1" s="1"/>
  <c r="J5247" i="1"/>
  <c r="K5247" i="1" s="1"/>
  <c r="J5249" i="1"/>
  <c r="K5249" i="1" s="1"/>
  <c r="J5250" i="1"/>
  <c r="K5250" i="1" s="1"/>
  <c r="J5252" i="1"/>
  <c r="K5252" i="1" s="1"/>
  <c r="J5253" i="1"/>
  <c r="K5253" i="1" s="1"/>
  <c r="J5255" i="1"/>
  <c r="K5255" i="1" s="1"/>
  <c r="J5256" i="1"/>
  <c r="K5256" i="1" s="1"/>
  <c r="J5258" i="1"/>
  <c r="K5258" i="1" s="1"/>
  <c r="J5259" i="1"/>
  <c r="K5259" i="1" s="1"/>
  <c r="J5261" i="1"/>
  <c r="K5261" i="1" s="1"/>
  <c r="J5262" i="1"/>
  <c r="K5262" i="1" s="1"/>
  <c r="J5264" i="1"/>
  <c r="K5264" i="1" s="1"/>
  <c r="J5265" i="1"/>
  <c r="K5265" i="1" s="1"/>
  <c r="J5267" i="1"/>
  <c r="K5267" i="1" s="1"/>
  <c r="J5268" i="1"/>
  <c r="K5268" i="1" s="1"/>
  <c r="J5270" i="1"/>
  <c r="K5270" i="1" s="1"/>
  <c r="J5271" i="1"/>
  <c r="K5271" i="1" s="1"/>
  <c r="J5273" i="1"/>
  <c r="K5273" i="1" s="1"/>
  <c r="J5274" i="1"/>
  <c r="K5274" i="1" s="1"/>
  <c r="J5276" i="1"/>
  <c r="K5276" i="1" s="1"/>
  <c r="J5277" i="1"/>
  <c r="K5277" i="1" s="1"/>
  <c r="J5279" i="1"/>
  <c r="K5279" i="1" s="1"/>
  <c r="J5280" i="1"/>
  <c r="K5280" i="1" s="1"/>
  <c r="J5282" i="1"/>
  <c r="K5282" i="1" s="1"/>
  <c r="J5283" i="1"/>
  <c r="K5283" i="1" s="1"/>
  <c r="J5285" i="1"/>
  <c r="K5285" i="1" s="1"/>
  <c r="J5286" i="1"/>
  <c r="K5286" i="1" s="1"/>
  <c r="J5288" i="1"/>
  <c r="K5288" i="1" s="1"/>
  <c r="J5289" i="1"/>
  <c r="K5289" i="1" s="1"/>
  <c r="J5291" i="1"/>
  <c r="K5291" i="1" s="1"/>
  <c r="J5292" i="1"/>
  <c r="K5292" i="1" s="1"/>
  <c r="J5294" i="1"/>
  <c r="K5294" i="1" s="1"/>
  <c r="J5295" i="1"/>
  <c r="K5295" i="1" s="1"/>
  <c r="J5297" i="1"/>
  <c r="K5297" i="1" s="1"/>
  <c r="J5298" i="1"/>
  <c r="K5298" i="1" s="1"/>
  <c r="J5300" i="1"/>
  <c r="K5300" i="1" s="1"/>
  <c r="J5301" i="1"/>
  <c r="K5301" i="1" s="1"/>
  <c r="J5303" i="1"/>
  <c r="K5303" i="1" s="1"/>
  <c r="J5304" i="1"/>
  <c r="K5304" i="1" s="1"/>
  <c r="J5306" i="1"/>
  <c r="K5306" i="1" s="1"/>
  <c r="J5307" i="1"/>
  <c r="K5307" i="1" s="1"/>
  <c r="J5309" i="1"/>
  <c r="K5309" i="1" s="1"/>
  <c r="J5310" i="1"/>
  <c r="K5310" i="1" s="1"/>
  <c r="J5312" i="1"/>
  <c r="K5312" i="1" s="1"/>
  <c r="J5313" i="1"/>
  <c r="K5313" i="1" s="1"/>
  <c r="J5315" i="1"/>
  <c r="K5315" i="1" s="1"/>
  <c r="J5316" i="1"/>
  <c r="K5316" i="1" s="1"/>
  <c r="J5318" i="1"/>
  <c r="K5318" i="1" s="1"/>
  <c r="J5319" i="1"/>
  <c r="K5319" i="1" s="1"/>
  <c r="J5321" i="1"/>
  <c r="K5321" i="1" s="1"/>
  <c r="J5322" i="1"/>
  <c r="K5322" i="1" s="1"/>
  <c r="J5324" i="1"/>
  <c r="K5324" i="1" s="1"/>
  <c r="J5325" i="1"/>
  <c r="K5325" i="1" s="1"/>
  <c r="J5327" i="1"/>
  <c r="K5327" i="1" s="1"/>
  <c r="J5328" i="1"/>
  <c r="K5328" i="1" s="1"/>
  <c r="J5330" i="1"/>
  <c r="K5330" i="1" s="1"/>
  <c r="J5331" i="1"/>
  <c r="K5331" i="1" s="1"/>
  <c r="J5333" i="1"/>
  <c r="K5333" i="1" s="1"/>
  <c r="J5334" i="1"/>
  <c r="K5334" i="1" s="1"/>
  <c r="J5336" i="1"/>
  <c r="K5336" i="1" s="1"/>
  <c r="J5337" i="1"/>
  <c r="K5337" i="1" s="1"/>
  <c r="J5339" i="1"/>
  <c r="K5339" i="1" s="1"/>
  <c r="J5340" i="1"/>
  <c r="K5340" i="1" s="1"/>
  <c r="J5342" i="1"/>
  <c r="K5342" i="1" s="1"/>
  <c r="J5343" i="1"/>
  <c r="K5343" i="1" s="1"/>
  <c r="J5345" i="1"/>
  <c r="K5345" i="1" s="1"/>
  <c r="J5346" i="1"/>
  <c r="K5346" i="1" s="1"/>
  <c r="J5348" i="1"/>
  <c r="K5348" i="1" s="1"/>
  <c r="J5349" i="1"/>
  <c r="K5349" i="1" s="1"/>
  <c r="J5351" i="1"/>
  <c r="K5351" i="1" s="1"/>
  <c r="J5352" i="1"/>
  <c r="K5352" i="1" s="1"/>
  <c r="J5354" i="1"/>
  <c r="K5354" i="1" s="1"/>
  <c r="J5355" i="1"/>
  <c r="K5355" i="1" s="1"/>
  <c r="J5357" i="1"/>
  <c r="K5357" i="1" s="1"/>
  <c r="J5358" i="1"/>
  <c r="K5358" i="1" s="1"/>
  <c r="J5360" i="1"/>
  <c r="K5360" i="1" s="1"/>
  <c r="J5361" i="1"/>
  <c r="K5361" i="1" s="1"/>
  <c r="J5363" i="1"/>
  <c r="K5363" i="1" s="1"/>
  <c r="J5364" i="1"/>
  <c r="K5364" i="1" s="1"/>
  <c r="J5366" i="1"/>
  <c r="K5366" i="1" s="1"/>
  <c r="J5367" i="1"/>
  <c r="K5367" i="1" s="1"/>
  <c r="J5369" i="1"/>
  <c r="K5369" i="1" s="1"/>
  <c r="J5370" i="1"/>
  <c r="K5370" i="1" s="1"/>
  <c r="J5372" i="1"/>
  <c r="K5372" i="1" s="1"/>
  <c r="J5373" i="1"/>
  <c r="K5373" i="1" s="1"/>
  <c r="J5375" i="1"/>
  <c r="K5375" i="1" s="1"/>
  <c r="J5376" i="1"/>
  <c r="K5376" i="1" s="1"/>
  <c r="J5378" i="1"/>
  <c r="K5378" i="1" s="1"/>
  <c r="J5379" i="1"/>
  <c r="K5379" i="1" s="1"/>
  <c r="J5381" i="1"/>
  <c r="K5381" i="1" s="1"/>
  <c r="J5382" i="1"/>
  <c r="K5382" i="1" s="1"/>
  <c r="J5384" i="1"/>
  <c r="K5384" i="1" s="1"/>
  <c r="J5385" i="1"/>
  <c r="K5385" i="1" s="1"/>
  <c r="J5387" i="1"/>
  <c r="K5387" i="1" s="1"/>
  <c r="J5388" i="1"/>
  <c r="K5388" i="1" s="1"/>
  <c r="J5390" i="1"/>
  <c r="K5390" i="1" s="1"/>
  <c r="J5391" i="1"/>
  <c r="K5391" i="1" s="1"/>
  <c r="J5393" i="1"/>
  <c r="K5393" i="1" s="1"/>
  <c r="J5394" i="1"/>
  <c r="K5394" i="1" s="1"/>
  <c r="J5396" i="1"/>
  <c r="K5396" i="1" s="1"/>
  <c r="J5397" i="1"/>
  <c r="K5397" i="1" s="1"/>
  <c r="J5399" i="1"/>
  <c r="K5399" i="1" s="1"/>
  <c r="J5400" i="1"/>
  <c r="K5400" i="1" s="1"/>
  <c r="J5402" i="1"/>
  <c r="K5402" i="1" s="1"/>
  <c r="J5403" i="1"/>
  <c r="K5403" i="1" s="1"/>
  <c r="J5405" i="1"/>
  <c r="K5405" i="1" s="1"/>
  <c r="J5406" i="1"/>
  <c r="K5406" i="1" s="1"/>
  <c r="J5408" i="1"/>
  <c r="K5408" i="1" s="1"/>
  <c r="J5409" i="1"/>
  <c r="K5409" i="1" s="1"/>
  <c r="J5411" i="1"/>
  <c r="K5411" i="1" s="1"/>
  <c r="J5412" i="1"/>
  <c r="K5412" i="1" s="1"/>
  <c r="J5414" i="1"/>
  <c r="K5414" i="1" s="1"/>
  <c r="J5415" i="1"/>
  <c r="K5415" i="1" s="1"/>
  <c r="J5417" i="1"/>
  <c r="K5417" i="1" s="1"/>
  <c r="J5418" i="1"/>
  <c r="K5418" i="1" s="1"/>
  <c r="J5420" i="1"/>
  <c r="K5420" i="1" s="1"/>
  <c r="J5421" i="1"/>
  <c r="K5421" i="1" s="1"/>
  <c r="J5423" i="1"/>
  <c r="K5423" i="1" s="1"/>
  <c r="J5424" i="1"/>
  <c r="K5424" i="1" s="1"/>
  <c r="J5426" i="1"/>
  <c r="K5426" i="1" s="1"/>
  <c r="J5427" i="1"/>
  <c r="K5427" i="1" s="1"/>
  <c r="J5429" i="1"/>
  <c r="K5429" i="1" s="1"/>
  <c r="J5430" i="1"/>
  <c r="K5430" i="1" s="1"/>
  <c r="J5432" i="1"/>
  <c r="K5432" i="1" s="1"/>
  <c r="J5433" i="1"/>
  <c r="K5433" i="1" s="1"/>
  <c r="J5435" i="1"/>
  <c r="K5435" i="1" s="1"/>
  <c r="J5436" i="1"/>
  <c r="K5436" i="1" s="1"/>
  <c r="J5438" i="1"/>
  <c r="K5438" i="1" s="1"/>
  <c r="J5439" i="1"/>
  <c r="K5439" i="1" s="1"/>
  <c r="J5441" i="1"/>
  <c r="K5441" i="1" s="1"/>
  <c r="J5442" i="1"/>
  <c r="K5442" i="1" s="1"/>
  <c r="J5444" i="1"/>
  <c r="K5444" i="1" s="1"/>
  <c r="J5445" i="1"/>
  <c r="K5445" i="1" s="1"/>
  <c r="J5447" i="1"/>
  <c r="K5447" i="1" s="1"/>
  <c r="J5448" i="1"/>
  <c r="K5448" i="1" s="1"/>
  <c r="J5450" i="1"/>
  <c r="K5450" i="1" s="1"/>
  <c r="J5451" i="1"/>
  <c r="K5451" i="1" s="1"/>
  <c r="J5453" i="1"/>
  <c r="K5453" i="1" s="1"/>
  <c r="J5454" i="1"/>
  <c r="K5454" i="1" s="1"/>
  <c r="J5456" i="1"/>
  <c r="K5456" i="1" s="1"/>
  <c r="J5457" i="1"/>
  <c r="K5457" i="1" s="1"/>
  <c r="J5459" i="1"/>
  <c r="K5459" i="1" s="1"/>
  <c r="J5460" i="1"/>
  <c r="K5460" i="1" s="1"/>
  <c r="J5462" i="1"/>
  <c r="K5462" i="1" s="1"/>
  <c r="J5463" i="1"/>
  <c r="K5463" i="1" s="1"/>
  <c r="J5465" i="1"/>
  <c r="K5465" i="1" s="1"/>
  <c r="J5466" i="1"/>
  <c r="K5466" i="1" s="1"/>
  <c r="J5468" i="1"/>
  <c r="K5468" i="1" s="1"/>
  <c r="J5469" i="1"/>
  <c r="K5469" i="1" s="1"/>
  <c r="J5471" i="1"/>
  <c r="K5471" i="1" s="1"/>
  <c r="J5472" i="1"/>
  <c r="K5472" i="1" s="1"/>
  <c r="J5474" i="1"/>
  <c r="K5474" i="1" s="1"/>
  <c r="J5475" i="1"/>
  <c r="K5475" i="1" s="1"/>
  <c r="J5477" i="1"/>
  <c r="K5477" i="1" s="1"/>
  <c r="J5478" i="1"/>
  <c r="K5478" i="1" s="1"/>
  <c r="J5480" i="1"/>
  <c r="K5480" i="1" s="1"/>
  <c r="J5481" i="1"/>
  <c r="K5481" i="1" s="1"/>
  <c r="J5483" i="1"/>
  <c r="K5483" i="1" s="1"/>
  <c r="J5484" i="1"/>
  <c r="K5484" i="1" s="1"/>
  <c r="J5486" i="1"/>
  <c r="K5486" i="1" s="1"/>
  <c r="J5487" i="1"/>
  <c r="K5487" i="1" s="1"/>
  <c r="J5489" i="1"/>
  <c r="K5489" i="1" s="1"/>
  <c r="J5490" i="1"/>
  <c r="K5490" i="1" s="1"/>
  <c r="J5492" i="1"/>
  <c r="K5492" i="1" s="1"/>
  <c r="J5493" i="1"/>
  <c r="K5493" i="1" s="1"/>
  <c r="J5495" i="1"/>
  <c r="K5495" i="1" s="1"/>
  <c r="J5496" i="1"/>
  <c r="K5496" i="1" s="1"/>
  <c r="J5498" i="1"/>
  <c r="K5498" i="1" s="1"/>
  <c r="J5499" i="1"/>
  <c r="K5499" i="1" s="1"/>
  <c r="J5501" i="1"/>
  <c r="K5501" i="1" s="1"/>
  <c r="J5502" i="1"/>
  <c r="K5502" i="1" s="1"/>
  <c r="J5504" i="1"/>
  <c r="K5504" i="1" s="1"/>
  <c r="J5505" i="1"/>
  <c r="K5505" i="1" s="1"/>
  <c r="J5507" i="1"/>
  <c r="K5507" i="1" s="1"/>
  <c r="J5508" i="1"/>
  <c r="K5508" i="1" s="1"/>
  <c r="J5510" i="1"/>
  <c r="K5510" i="1" s="1"/>
  <c r="J5511" i="1"/>
  <c r="K5511" i="1" s="1"/>
  <c r="J5513" i="1"/>
  <c r="K5513" i="1" s="1"/>
  <c r="J5514" i="1"/>
  <c r="K5514" i="1" s="1"/>
  <c r="J5516" i="1"/>
  <c r="K5516" i="1" s="1"/>
  <c r="J5517" i="1"/>
  <c r="K5517" i="1" s="1"/>
  <c r="J5519" i="1"/>
  <c r="K5519" i="1" s="1"/>
  <c r="J5520" i="1"/>
  <c r="K5520" i="1" s="1"/>
  <c r="J5522" i="1"/>
  <c r="K5522" i="1" s="1"/>
  <c r="J5523" i="1"/>
  <c r="K5523" i="1" s="1"/>
  <c r="J5525" i="1"/>
  <c r="K5525" i="1" s="1"/>
  <c r="J5526" i="1"/>
  <c r="K5526" i="1" s="1"/>
  <c r="J5528" i="1"/>
  <c r="K5528" i="1" s="1"/>
  <c r="J5529" i="1"/>
  <c r="K5529" i="1" s="1"/>
  <c r="J5531" i="1"/>
  <c r="K5531" i="1" s="1"/>
  <c r="J5532" i="1"/>
  <c r="K5532" i="1" s="1"/>
  <c r="J5534" i="1"/>
  <c r="K5534" i="1" s="1"/>
  <c r="J5535" i="1"/>
  <c r="K5535" i="1" s="1"/>
  <c r="J5537" i="1"/>
  <c r="K5537" i="1" s="1"/>
  <c r="J5538" i="1"/>
  <c r="K5538" i="1" s="1"/>
  <c r="J5540" i="1"/>
  <c r="K5540" i="1" s="1"/>
  <c r="J5541" i="1"/>
  <c r="K5541" i="1" s="1"/>
  <c r="J5543" i="1"/>
  <c r="K5543" i="1" s="1"/>
  <c r="J5544" i="1"/>
  <c r="K5544" i="1" s="1"/>
  <c r="J5546" i="1"/>
  <c r="K5546" i="1" s="1"/>
  <c r="J5547" i="1"/>
  <c r="K5547" i="1" s="1"/>
  <c r="J5549" i="1"/>
  <c r="K5549" i="1" s="1"/>
  <c r="J5550" i="1"/>
  <c r="K5550" i="1" s="1"/>
  <c r="J5552" i="1"/>
  <c r="K5552" i="1" s="1"/>
  <c r="J5553" i="1"/>
  <c r="K5553" i="1" s="1"/>
  <c r="J5555" i="1"/>
  <c r="K5555" i="1" s="1"/>
  <c r="J5556" i="1"/>
  <c r="K5556" i="1" s="1"/>
  <c r="J5558" i="1"/>
  <c r="K5558" i="1" s="1"/>
  <c r="J5559" i="1"/>
  <c r="K5559" i="1" s="1"/>
  <c r="J5561" i="1"/>
  <c r="K5561" i="1" s="1"/>
  <c r="J5562" i="1"/>
  <c r="K5562" i="1" s="1"/>
  <c r="J5564" i="1"/>
  <c r="K5564" i="1" s="1"/>
  <c r="J5565" i="1"/>
  <c r="K5565" i="1" s="1"/>
  <c r="J5567" i="1"/>
  <c r="K5567" i="1" s="1"/>
  <c r="J5568" i="1"/>
  <c r="K5568" i="1" s="1"/>
  <c r="J5570" i="1"/>
  <c r="K5570" i="1" s="1"/>
  <c r="J5571" i="1"/>
  <c r="K5571" i="1" s="1"/>
  <c r="J5573" i="1"/>
  <c r="K5573" i="1" s="1"/>
  <c r="J5574" i="1"/>
  <c r="K5574" i="1" s="1"/>
  <c r="J5576" i="1"/>
  <c r="K5576" i="1" s="1"/>
  <c r="J5577" i="1"/>
  <c r="K5577" i="1" s="1"/>
  <c r="J5579" i="1"/>
  <c r="K5579" i="1" s="1"/>
  <c r="J5580" i="1"/>
  <c r="K5580" i="1" s="1"/>
  <c r="J5582" i="1"/>
  <c r="K5582" i="1" s="1"/>
  <c r="J5583" i="1"/>
  <c r="K5583" i="1" s="1"/>
  <c r="J5585" i="1"/>
  <c r="K5585" i="1" s="1"/>
  <c r="J5586" i="1"/>
  <c r="K5586" i="1" s="1"/>
  <c r="J5588" i="1"/>
  <c r="K5588" i="1" s="1"/>
  <c r="J5589" i="1"/>
  <c r="K5589" i="1" s="1"/>
  <c r="J5591" i="1"/>
  <c r="K5591" i="1" s="1"/>
  <c r="J5592" i="1"/>
  <c r="K5592" i="1" s="1"/>
  <c r="J5594" i="1"/>
  <c r="K5594" i="1" s="1"/>
  <c r="J5595" i="1"/>
  <c r="K5595" i="1" s="1"/>
  <c r="J5597" i="1"/>
  <c r="K5597" i="1" s="1"/>
  <c r="J5598" i="1"/>
  <c r="K5598" i="1" s="1"/>
  <c r="J5600" i="1"/>
  <c r="K5600" i="1" s="1"/>
  <c r="J5601" i="1"/>
  <c r="K5601" i="1" s="1"/>
  <c r="J5603" i="1"/>
  <c r="K5603" i="1" s="1"/>
  <c r="J5604" i="1"/>
  <c r="K5604" i="1" s="1"/>
  <c r="J5606" i="1"/>
  <c r="K5606" i="1" s="1"/>
  <c r="J5607" i="1"/>
  <c r="K5607" i="1" s="1"/>
  <c r="J5609" i="1"/>
  <c r="K5609" i="1" s="1"/>
  <c r="J5610" i="1"/>
  <c r="K5610" i="1" s="1"/>
  <c r="J5612" i="1"/>
  <c r="K5612" i="1" s="1"/>
  <c r="J5613" i="1"/>
  <c r="K5613" i="1" s="1"/>
  <c r="J5615" i="1"/>
  <c r="K5615" i="1" s="1"/>
  <c r="J5616" i="1"/>
  <c r="K5616" i="1" s="1"/>
  <c r="J5618" i="1"/>
  <c r="K5618" i="1" s="1"/>
  <c r="J5619" i="1"/>
  <c r="K5619" i="1" s="1"/>
  <c r="J5621" i="1"/>
  <c r="K5621" i="1" s="1"/>
  <c r="J5622" i="1"/>
  <c r="K5622" i="1" s="1"/>
  <c r="J5624" i="1"/>
  <c r="K5624" i="1" s="1"/>
  <c r="J5625" i="1"/>
  <c r="K5625" i="1" s="1"/>
  <c r="J5627" i="1"/>
  <c r="K5627" i="1" s="1"/>
  <c r="J5628" i="1"/>
  <c r="K5628" i="1" s="1"/>
  <c r="J5630" i="1"/>
  <c r="K5630" i="1" s="1"/>
  <c r="J5631" i="1"/>
  <c r="K5631" i="1" s="1"/>
  <c r="J5633" i="1"/>
  <c r="K5633" i="1" s="1"/>
  <c r="J5634" i="1"/>
  <c r="K5634" i="1" s="1"/>
  <c r="J5636" i="1"/>
  <c r="K5636" i="1" s="1"/>
  <c r="J5637" i="1"/>
  <c r="K5637" i="1" s="1"/>
  <c r="J5639" i="1"/>
  <c r="K5639" i="1" s="1"/>
  <c r="J5640" i="1"/>
  <c r="K5640" i="1" s="1"/>
  <c r="J5642" i="1"/>
  <c r="K5642" i="1" s="1"/>
  <c r="J5643" i="1"/>
  <c r="K5643" i="1" s="1"/>
  <c r="J5645" i="1"/>
  <c r="K5645" i="1" s="1"/>
  <c r="J5646" i="1"/>
  <c r="K5646" i="1" s="1"/>
  <c r="J5648" i="1"/>
  <c r="K5648" i="1" s="1"/>
  <c r="J5649" i="1"/>
  <c r="K5649" i="1" s="1"/>
  <c r="J5651" i="1"/>
  <c r="K5651" i="1" s="1"/>
  <c r="J5652" i="1"/>
  <c r="K5652" i="1" s="1"/>
  <c r="J5654" i="1"/>
  <c r="K5654" i="1" s="1"/>
  <c r="J5655" i="1"/>
  <c r="K5655" i="1" s="1"/>
  <c r="J5657" i="1"/>
  <c r="K5657" i="1" s="1"/>
  <c r="J5658" i="1"/>
  <c r="K5658" i="1" s="1"/>
  <c r="J5660" i="1"/>
  <c r="K5660" i="1" s="1"/>
  <c r="J5661" i="1"/>
  <c r="K5661" i="1" s="1"/>
  <c r="J5663" i="1"/>
  <c r="K5663" i="1" s="1"/>
  <c r="J5664" i="1"/>
  <c r="K5664" i="1" s="1"/>
  <c r="J5666" i="1"/>
  <c r="K5666" i="1" s="1"/>
  <c r="J5667" i="1"/>
  <c r="K5667" i="1" s="1"/>
  <c r="J5669" i="1"/>
  <c r="K5669" i="1" s="1"/>
  <c r="J5670" i="1"/>
  <c r="K5670" i="1" s="1"/>
  <c r="J5672" i="1"/>
  <c r="K5672" i="1" s="1"/>
  <c r="J5673" i="1"/>
  <c r="K5673" i="1" s="1"/>
  <c r="J5675" i="1"/>
  <c r="K5675" i="1" s="1"/>
  <c r="J5676" i="1"/>
  <c r="K5676" i="1" s="1"/>
  <c r="J5678" i="1"/>
  <c r="K5678" i="1" s="1"/>
  <c r="J5679" i="1"/>
  <c r="K5679" i="1" s="1"/>
  <c r="J5681" i="1"/>
  <c r="K5681" i="1" s="1"/>
  <c r="J5682" i="1"/>
  <c r="K5682" i="1" s="1"/>
  <c r="J5684" i="1"/>
  <c r="K5684" i="1" s="1"/>
  <c r="J5685" i="1"/>
  <c r="K5685" i="1" s="1"/>
  <c r="J5687" i="1"/>
  <c r="K5687" i="1" s="1"/>
  <c r="J5688" i="1"/>
  <c r="K5688" i="1" s="1"/>
  <c r="J5690" i="1"/>
  <c r="K5690" i="1" s="1"/>
  <c r="J5691" i="1"/>
  <c r="K5691" i="1" s="1"/>
  <c r="J5693" i="1"/>
  <c r="K5693" i="1" s="1"/>
  <c r="J5694" i="1"/>
  <c r="K5694" i="1" s="1"/>
  <c r="J5696" i="1"/>
  <c r="K5696" i="1" s="1"/>
  <c r="J5697" i="1"/>
  <c r="K5697" i="1" s="1"/>
  <c r="J5699" i="1"/>
  <c r="K5699" i="1" s="1"/>
  <c r="J5700" i="1"/>
  <c r="K5700" i="1" s="1"/>
  <c r="J5702" i="1"/>
  <c r="K5702" i="1" s="1"/>
  <c r="J5703" i="1"/>
  <c r="K5703" i="1" s="1"/>
  <c r="J5705" i="1"/>
  <c r="K5705" i="1" s="1"/>
  <c r="J5706" i="1"/>
  <c r="K5706" i="1" s="1"/>
  <c r="J5708" i="1"/>
  <c r="K5708" i="1" s="1"/>
  <c r="J5709" i="1"/>
  <c r="K5709" i="1" s="1"/>
  <c r="J5711" i="1"/>
  <c r="K5711" i="1" s="1"/>
  <c r="J5712" i="1"/>
  <c r="K5712" i="1" s="1"/>
  <c r="J5714" i="1"/>
  <c r="K5714" i="1" s="1"/>
  <c r="J5715" i="1"/>
  <c r="K5715" i="1" s="1"/>
  <c r="J5717" i="1"/>
  <c r="K5717" i="1" s="1"/>
  <c r="J5718" i="1"/>
  <c r="K5718" i="1" s="1"/>
  <c r="J5720" i="1"/>
  <c r="K5720" i="1" s="1"/>
  <c r="J5721" i="1"/>
  <c r="K5721" i="1" s="1"/>
  <c r="J5723" i="1"/>
  <c r="K5723" i="1" s="1"/>
  <c r="J5724" i="1"/>
  <c r="K5724" i="1" s="1"/>
  <c r="J5726" i="1"/>
  <c r="K5726" i="1" s="1"/>
  <c r="J5727" i="1"/>
  <c r="K5727" i="1" s="1"/>
  <c r="J5729" i="1"/>
  <c r="K5729" i="1" s="1"/>
  <c r="J5730" i="1"/>
  <c r="K5730" i="1" s="1"/>
  <c r="J5732" i="1"/>
  <c r="K5732" i="1" s="1"/>
  <c r="J5733" i="1"/>
  <c r="K5733" i="1" s="1"/>
  <c r="J5735" i="1"/>
  <c r="K5735" i="1" s="1"/>
  <c r="J5736" i="1"/>
  <c r="K5736" i="1" s="1"/>
  <c r="J5738" i="1"/>
  <c r="K5738" i="1" s="1"/>
  <c r="J5739" i="1"/>
  <c r="K5739" i="1" s="1"/>
  <c r="J5741" i="1"/>
  <c r="K5741" i="1" s="1"/>
  <c r="J5742" i="1"/>
  <c r="K5742" i="1" s="1"/>
  <c r="J5744" i="1"/>
  <c r="K5744" i="1" s="1"/>
  <c r="J5745" i="1"/>
  <c r="K5745" i="1" s="1"/>
  <c r="J5747" i="1"/>
  <c r="K5747" i="1" s="1"/>
  <c r="J5748" i="1"/>
  <c r="K5748" i="1" s="1"/>
  <c r="J5750" i="1"/>
  <c r="K5750" i="1" s="1"/>
  <c r="J5751" i="1"/>
  <c r="K5751" i="1" s="1"/>
  <c r="J5753" i="1"/>
  <c r="K5753" i="1" s="1"/>
  <c r="J5754" i="1"/>
  <c r="K5754" i="1" s="1"/>
  <c r="J5756" i="1"/>
  <c r="K5756" i="1" s="1"/>
  <c r="J5757" i="1"/>
  <c r="K5757" i="1" s="1"/>
  <c r="J5759" i="1"/>
  <c r="K5759" i="1" s="1"/>
  <c r="J5760" i="1"/>
  <c r="K5760" i="1" s="1"/>
  <c r="J5762" i="1"/>
  <c r="K5762" i="1" s="1"/>
  <c r="J5763" i="1"/>
  <c r="K5763" i="1" s="1"/>
  <c r="J5765" i="1"/>
  <c r="K5765" i="1" s="1"/>
  <c r="J5766" i="1"/>
  <c r="K5766" i="1" s="1"/>
  <c r="J5768" i="1"/>
  <c r="K5768" i="1" s="1"/>
  <c r="J5769" i="1"/>
  <c r="K5769" i="1" s="1"/>
  <c r="J5771" i="1"/>
  <c r="K5771" i="1" s="1"/>
  <c r="J5772" i="1"/>
  <c r="K5772" i="1" s="1"/>
  <c r="J5774" i="1"/>
  <c r="K5774" i="1" s="1"/>
  <c r="J5775" i="1"/>
  <c r="K5775" i="1" s="1"/>
  <c r="J5777" i="1"/>
  <c r="K5777" i="1" s="1"/>
  <c r="J5778" i="1"/>
  <c r="K5778" i="1" s="1"/>
  <c r="J5780" i="1"/>
  <c r="K5780" i="1" s="1"/>
  <c r="J5781" i="1"/>
  <c r="K5781" i="1" s="1"/>
  <c r="J5783" i="1"/>
  <c r="K5783" i="1" s="1"/>
  <c r="J5784" i="1"/>
  <c r="K5784" i="1" s="1"/>
  <c r="J5786" i="1"/>
  <c r="K5786" i="1" s="1"/>
  <c r="J5787" i="1"/>
  <c r="K5787" i="1" s="1"/>
  <c r="J5789" i="1"/>
  <c r="K5789" i="1" s="1"/>
  <c r="J5790" i="1"/>
  <c r="K5790" i="1" s="1"/>
  <c r="J5792" i="1"/>
  <c r="K5792" i="1" s="1"/>
  <c r="J5793" i="1"/>
  <c r="K5793" i="1" s="1"/>
  <c r="J5795" i="1"/>
  <c r="K5795" i="1" s="1"/>
  <c r="J5796" i="1"/>
  <c r="K5796" i="1" s="1"/>
  <c r="J5798" i="1"/>
  <c r="K5798" i="1" s="1"/>
  <c r="J5799" i="1"/>
  <c r="K5799" i="1" s="1"/>
  <c r="J5801" i="1"/>
  <c r="K5801" i="1" s="1"/>
  <c r="J5802" i="1"/>
  <c r="K5802" i="1" s="1"/>
  <c r="J5804" i="1"/>
  <c r="K5804" i="1" s="1"/>
  <c r="J5805" i="1"/>
  <c r="K5805" i="1" s="1"/>
  <c r="J5807" i="1"/>
  <c r="K5807" i="1" s="1"/>
  <c r="J5808" i="1"/>
  <c r="K5808" i="1" s="1"/>
  <c r="J5810" i="1"/>
  <c r="K5810" i="1" s="1"/>
  <c r="J5811" i="1"/>
  <c r="K5811" i="1" s="1"/>
  <c r="J5813" i="1"/>
  <c r="K5813" i="1" s="1"/>
  <c r="J5814" i="1"/>
  <c r="K5814" i="1" s="1"/>
  <c r="J5816" i="1"/>
  <c r="K5816" i="1" s="1"/>
  <c r="J5817" i="1"/>
  <c r="K5817" i="1" s="1"/>
  <c r="J5819" i="1"/>
  <c r="K5819" i="1" s="1"/>
  <c r="J5820" i="1"/>
  <c r="K5820" i="1" s="1"/>
  <c r="J5822" i="1"/>
  <c r="K5822" i="1" s="1"/>
  <c r="J5823" i="1"/>
  <c r="K5823" i="1" s="1"/>
  <c r="J5825" i="1"/>
  <c r="K5825" i="1" s="1"/>
  <c r="J5826" i="1"/>
  <c r="K5826" i="1" s="1"/>
  <c r="J5828" i="1"/>
  <c r="K5828" i="1" s="1"/>
  <c r="J5829" i="1"/>
  <c r="K5829" i="1" s="1"/>
  <c r="J5831" i="1"/>
  <c r="K5831" i="1" s="1"/>
  <c r="J5832" i="1"/>
  <c r="K5832" i="1" s="1"/>
  <c r="J5834" i="1"/>
  <c r="K5834" i="1" s="1"/>
  <c r="J5835" i="1"/>
  <c r="K5835" i="1" s="1"/>
  <c r="J5837" i="1"/>
  <c r="K5837" i="1" s="1"/>
  <c r="J5838" i="1"/>
  <c r="K5838" i="1" s="1"/>
  <c r="J5840" i="1"/>
  <c r="K5840" i="1" s="1"/>
  <c r="J5841" i="1"/>
  <c r="K5841" i="1" s="1"/>
  <c r="J5843" i="1"/>
  <c r="K5843" i="1" s="1"/>
  <c r="J5844" i="1"/>
  <c r="K5844" i="1" s="1"/>
  <c r="J5846" i="1"/>
  <c r="K5846" i="1" s="1"/>
  <c r="J5847" i="1"/>
  <c r="K5847" i="1" s="1"/>
  <c r="J5849" i="1"/>
  <c r="K5849" i="1" s="1"/>
  <c r="J5850" i="1"/>
  <c r="K5850" i="1" s="1"/>
  <c r="J5852" i="1"/>
  <c r="K5852" i="1" s="1"/>
  <c r="J5853" i="1"/>
  <c r="K5853" i="1" s="1"/>
  <c r="J5855" i="1"/>
  <c r="K5855" i="1" s="1"/>
  <c r="J5856" i="1"/>
  <c r="K5856" i="1" s="1"/>
  <c r="J5858" i="1"/>
  <c r="K5858" i="1" s="1"/>
  <c r="J5859" i="1"/>
  <c r="K5859" i="1" s="1"/>
  <c r="J5861" i="1"/>
  <c r="K5861" i="1" s="1"/>
  <c r="J5862" i="1"/>
  <c r="K5862" i="1" s="1"/>
  <c r="J5864" i="1"/>
  <c r="K5864" i="1" s="1"/>
  <c r="J5865" i="1"/>
  <c r="K5865" i="1" s="1"/>
  <c r="J5867" i="1"/>
  <c r="K5867" i="1" s="1"/>
  <c r="J5868" i="1"/>
  <c r="K5868" i="1" s="1"/>
  <c r="J5870" i="1"/>
  <c r="K5870" i="1" s="1"/>
  <c r="J5871" i="1"/>
  <c r="K5871" i="1" s="1"/>
  <c r="J5873" i="1"/>
  <c r="K5873" i="1" s="1"/>
  <c r="J5874" i="1"/>
  <c r="K5874" i="1" s="1"/>
  <c r="J5876" i="1"/>
  <c r="K5876" i="1" s="1"/>
  <c r="J5877" i="1"/>
  <c r="K5877" i="1" s="1"/>
  <c r="J5879" i="1"/>
  <c r="K5879" i="1" s="1"/>
  <c r="J5880" i="1"/>
  <c r="K5880" i="1" s="1"/>
  <c r="J5882" i="1"/>
  <c r="K5882" i="1" s="1"/>
  <c r="J5883" i="1"/>
  <c r="K5883" i="1" s="1"/>
  <c r="J5885" i="1"/>
  <c r="K5885" i="1" s="1"/>
  <c r="J5886" i="1"/>
  <c r="K5886" i="1" s="1"/>
  <c r="J5888" i="1"/>
  <c r="K5888" i="1" s="1"/>
  <c r="J5889" i="1"/>
  <c r="K5889" i="1" s="1"/>
  <c r="J5891" i="1"/>
  <c r="K5891" i="1" s="1"/>
  <c r="J5892" i="1"/>
  <c r="K5892" i="1" s="1"/>
  <c r="J5894" i="1"/>
  <c r="K5894" i="1" s="1"/>
  <c r="J5895" i="1"/>
  <c r="K5895" i="1" s="1"/>
  <c r="J5897" i="1"/>
  <c r="K5897" i="1" s="1"/>
  <c r="J5898" i="1"/>
  <c r="K5898" i="1" s="1"/>
  <c r="J5900" i="1"/>
  <c r="K5900" i="1" s="1"/>
  <c r="J5901" i="1"/>
  <c r="K5901" i="1" s="1"/>
  <c r="J5903" i="1"/>
  <c r="K5903" i="1" s="1"/>
  <c r="J5904" i="1"/>
  <c r="K5904" i="1" s="1"/>
  <c r="J5906" i="1"/>
  <c r="K5906" i="1" s="1"/>
  <c r="J5907" i="1"/>
  <c r="K5907" i="1" s="1"/>
  <c r="J5909" i="1"/>
  <c r="K5909" i="1" s="1"/>
  <c r="J5910" i="1"/>
  <c r="K5910" i="1" s="1"/>
  <c r="J5912" i="1"/>
  <c r="K5912" i="1" s="1"/>
  <c r="J5913" i="1"/>
  <c r="K5913" i="1" s="1"/>
  <c r="J5915" i="1"/>
  <c r="K5915" i="1" s="1"/>
  <c r="J5916" i="1"/>
  <c r="K5916" i="1" s="1"/>
  <c r="J5918" i="1"/>
  <c r="K5918" i="1" s="1"/>
  <c r="J5919" i="1"/>
  <c r="K5919" i="1" s="1"/>
  <c r="J5921" i="1"/>
  <c r="K5921" i="1" s="1"/>
  <c r="J5922" i="1"/>
  <c r="K5922" i="1" s="1"/>
  <c r="J5924" i="1"/>
  <c r="K5924" i="1" s="1"/>
  <c r="J5925" i="1"/>
  <c r="K5925" i="1" s="1"/>
  <c r="J5927" i="1"/>
  <c r="K5927" i="1" s="1"/>
  <c r="J5928" i="1"/>
  <c r="K5928" i="1" s="1"/>
  <c r="J5930" i="1"/>
  <c r="K5930" i="1" s="1"/>
  <c r="J5931" i="1"/>
  <c r="K5931" i="1" s="1"/>
  <c r="J5933" i="1"/>
  <c r="K5933" i="1" s="1"/>
  <c r="J5934" i="1"/>
  <c r="K5934" i="1" s="1"/>
  <c r="J5936" i="1"/>
  <c r="K5936" i="1" s="1"/>
  <c r="J5937" i="1"/>
  <c r="K5937" i="1" s="1"/>
  <c r="J5939" i="1"/>
  <c r="K5939" i="1" s="1"/>
  <c r="J5940" i="1"/>
  <c r="K5940" i="1" s="1"/>
  <c r="J5942" i="1"/>
  <c r="K5942" i="1" s="1"/>
  <c r="J5943" i="1"/>
  <c r="K5943" i="1" s="1"/>
  <c r="J5945" i="1"/>
  <c r="K5945" i="1" s="1"/>
  <c r="J5946" i="1"/>
  <c r="K5946" i="1" s="1"/>
  <c r="J5948" i="1"/>
  <c r="K5948" i="1" s="1"/>
  <c r="J5949" i="1"/>
  <c r="K5949" i="1" s="1"/>
  <c r="J5951" i="1"/>
  <c r="K5951" i="1" s="1"/>
  <c r="J5952" i="1"/>
  <c r="K5952" i="1" s="1"/>
  <c r="J5954" i="1"/>
  <c r="K5954" i="1" s="1"/>
  <c r="J5955" i="1"/>
  <c r="K5955" i="1" s="1"/>
  <c r="J5957" i="1"/>
  <c r="K5957" i="1" s="1"/>
  <c r="J5958" i="1"/>
  <c r="K5958" i="1" s="1"/>
  <c r="J5960" i="1"/>
  <c r="K5960" i="1" s="1"/>
  <c r="J5961" i="1"/>
  <c r="K5961" i="1" s="1"/>
  <c r="J5963" i="1"/>
  <c r="K5963" i="1" s="1"/>
  <c r="J5964" i="1"/>
  <c r="K5964" i="1" s="1"/>
  <c r="J5966" i="1"/>
  <c r="K5966" i="1" s="1"/>
  <c r="J5967" i="1"/>
  <c r="K5967" i="1" s="1"/>
  <c r="J5969" i="1"/>
  <c r="K5969" i="1" s="1"/>
  <c r="J5970" i="1"/>
  <c r="K5970" i="1" s="1"/>
  <c r="J5972" i="1"/>
  <c r="K5972" i="1" s="1"/>
  <c r="J5973" i="1"/>
  <c r="K5973" i="1" s="1"/>
  <c r="J5975" i="1"/>
  <c r="K5975" i="1" s="1"/>
  <c r="J5976" i="1"/>
  <c r="K5976" i="1" s="1"/>
  <c r="J5978" i="1"/>
  <c r="K5978" i="1" s="1"/>
  <c r="J5979" i="1"/>
  <c r="K5979" i="1" s="1"/>
  <c r="J5981" i="1"/>
  <c r="K5981" i="1" s="1"/>
  <c r="J5982" i="1"/>
  <c r="K5982" i="1" s="1"/>
  <c r="J5984" i="1"/>
  <c r="K5984" i="1" s="1"/>
  <c r="J5985" i="1"/>
  <c r="K5985" i="1" s="1"/>
  <c r="J5987" i="1"/>
  <c r="K5987" i="1" s="1"/>
  <c r="J5988" i="1"/>
  <c r="K5988" i="1" s="1"/>
  <c r="J5990" i="1"/>
  <c r="K5990" i="1" s="1"/>
  <c r="J5991" i="1"/>
  <c r="K5991" i="1" s="1"/>
  <c r="J5993" i="1"/>
  <c r="K5993" i="1" s="1"/>
  <c r="J5994" i="1"/>
  <c r="K5994" i="1" s="1"/>
  <c r="J5996" i="1"/>
  <c r="K5996" i="1" s="1"/>
  <c r="J5997" i="1"/>
  <c r="K5997" i="1" s="1"/>
  <c r="J5999" i="1"/>
  <c r="K5999" i="1" s="1"/>
  <c r="J6000" i="1"/>
  <c r="K6000" i="1" s="1"/>
  <c r="J6002" i="1"/>
  <c r="K6002" i="1" s="1"/>
  <c r="J6003" i="1"/>
  <c r="K6003" i="1" s="1"/>
  <c r="J6005" i="1"/>
  <c r="K6005" i="1" s="1"/>
  <c r="J6006" i="1"/>
  <c r="K6006" i="1" s="1"/>
  <c r="J6008" i="1"/>
  <c r="K6008" i="1" s="1"/>
  <c r="J6009" i="1"/>
  <c r="K6009" i="1" s="1"/>
  <c r="J6011" i="1"/>
  <c r="K6011" i="1" s="1"/>
  <c r="J6012" i="1"/>
  <c r="K6012" i="1" s="1"/>
  <c r="J6014" i="1"/>
  <c r="K6014" i="1" s="1"/>
  <c r="J6015" i="1"/>
  <c r="K6015" i="1" s="1"/>
  <c r="J6017" i="1"/>
  <c r="K6017" i="1" s="1"/>
  <c r="J6018" i="1"/>
  <c r="K6018" i="1" s="1"/>
  <c r="J6020" i="1"/>
  <c r="K6020" i="1" s="1"/>
  <c r="J6021" i="1"/>
  <c r="K6021" i="1" s="1"/>
  <c r="J6023" i="1"/>
  <c r="K6023" i="1" s="1"/>
  <c r="J6024" i="1"/>
  <c r="K6024" i="1" s="1"/>
  <c r="J6026" i="1"/>
  <c r="K6026" i="1" s="1"/>
  <c r="J6027" i="1"/>
  <c r="K6027" i="1" s="1"/>
  <c r="J6029" i="1"/>
  <c r="K6029" i="1" s="1"/>
  <c r="J6030" i="1"/>
  <c r="K6030" i="1" s="1"/>
  <c r="J6032" i="1"/>
  <c r="K6032" i="1" s="1"/>
  <c r="J6033" i="1"/>
  <c r="K6033" i="1" s="1"/>
  <c r="J6035" i="1"/>
  <c r="K6035" i="1" s="1"/>
  <c r="J6036" i="1"/>
  <c r="K6036" i="1" s="1"/>
  <c r="J6038" i="1"/>
  <c r="K6038" i="1" s="1"/>
  <c r="J6039" i="1"/>
  <c r="K6039" i="1" s="1"/>
  <c r="J6041" i="1"/>
  <c r="K6041" i="1" s="1"/>
  <c r="J6042" i="1"/>
  <c r="K6042" i="1" s="1"/>
  <c r="J6044" i="1"/>
  <c r="K6044" i="1" s="1"/>
  <c r="J6045" i="1"/>
  <c r="K6045" i="1" s="1"/>
  <c r="J6047" i="1"/>
  <c r="K6047" i="1" s="1"/>
  <c r="J6048" i="1"/>
  <c r="K6048" i="1" s="1"/>
  <c r="J6050" i="1"/>
  <c r="K6050" i="1" s="1"/>
  <c r="J6051" i="1"/>
  <c r="K6051" i="1" s="1"/>
  <c r="J6053" i="1"/>
  <c r="K6053" i="1" s="1"/>
  <c r="J6054" i="1"/>
  <c r="K6054" i="1" s="1"/>
  <c r="J6056" i="1"/>
  <c r="K6056" i="1" s="1"/>
  <c r="J6057" i="1"/>
  <c r="K6057" i="1" s="1"/>
  <c r="J6059" i="1"/>
  <c r="K6059" i="1" s="1"/>
  <c r="J6060" i="1"/>
  <c r="K6060" i="1" s="1"/>
  <c r="J6062" i="1"/>
  <c r="K6062" i="1" s="1"/>
  <c r="J6063" i="1"/>
  <c r="K6063" i="1" s="1"/>
  <c r="J6065" i="1"/>
  <c r="K6065" i="1" s="1"/>
  <c r="J6066" i="1"/>
  <c r="K6066" i="1" s="1"/>
  <c r="J6068" i="1"/>
  <c r="K6068" i="1" s="1"/>
  <c r="J6069" i="1"/>
  <c r="K6069" i="1" s="1"/>
  <c r="J6071" i="1"/>
  <c r="K6071" i="1" s="1"/>
  <c r="J6072" i="1"/>
  <c r="K6072" i="1" s="1"/>
  <c r="J6074" i="1"/>
  <c r="K6074" i="1" s="1"/>
  <c r="J6075" i="1"/>
  <c r="K6075" i="1" s="1"/>
  <c r="J6077" i="1"/>
  <c r="K6077" i="1" s="1"/>
  <c r="J6078" i="1"/>
  <c r="K6078" i="1" s="1"/>
  <c r="J6080" i="1"/>
  <c r="K6080" i="1" s="1"/>
  <c r="J6081" i="1"/>
  <c r="K6081" i="1" s="1"/>
  <c r="J6083" i="1"/>
  <c r="K6083" i="1" s="1"/>
  <c r="J6084" i="1"/>
  <c r="K6084" i="1" s="1"/>
  <c r="J6086" i="1"/>
  <c r="K6086" i="1" s="1"/>
  <c r="J6087" i="1"/>
  <c r="K6087" i="1" s="1"/>
  <c r="J6089" i="1"/>
  <c r="K6089" i="1" s="1"/>
  <c r="J6090" i="1"/>
  <c r="K6090" i="1" s="1"/>
  <c r="J6092" i="1"/>
  <c r="K6092" i="1" s="1"/>
  <c r="J6093" i="1"/>
  <c r="K6093" i="1" s="1"/>
  <c r="J6095" i="1"/>
  <c r="K6095" i="1" s="1"/>
  <c r="J6096" i="1"/>
  <c r="K6096" i="1" s="1"/>
  <c r="J6098" i="1"/>
  <c r="K6098" i="1" s="1"/>
  <c r="J6099" i="1"/>
  <c r="K6099" i="1" s="1"/>
  <c r="J6101" i="1"/>
  <c r="K6101" i="1" s="1"/>
  <c r="J6102" i="1"/>
  <c r="K6102" i="1" s="1"/>
  <c r="J6104" i="1"/>
  <c r="K6104" i="1" s="1"/>
  <c r="J6105" i="1"/>
  <c r="K6105" i="1" s="1"/>
  <c r="J6107" i="1"/>
  <c r="K6107" i="1" s="1"/>
  <c r="J6108" i="1"/>
  <c r="K6108" i="1" s="1"/>
  <c r="J6110" i="1"/>
  <c r="K6110" i="1" s="1"/>
  <c r="J6111" i="1"/>
  <c r="K6111" i="1" s="1"/>
  <c r="J6113" i="1"/>
  <c r="K6113" i="1" s="1"/>
  <c r="J6114" i="1"/>
  <c r="K6114" i="1" s="1"/>
  <c r="J6116" i="1"/>
  <c r="K6116" i="1" s="1"/>
  <c r="J6117" i="1"/>
  <c r="K6117" i="1" s="1"/>
  <c r="J6119" i="1"/>
  <c r="K6119" i="1" s="1"/>
  <c r="J6120" i="1"/>
  <c r="K6120" i="1" s="1"/>
  <c r="J6122" i="1"/>
  <c r="K6122" i="1" s="1"/>
  <c r="J6123" i="1"/>
  <c r="K6123" i="1" s="1"/>
  <c r="J6125" i="1"/>
  <c r="K6125" i="1" s="1"/>
  <c r="J6126" i="1"/>
  <c r="K6126" i="1" s="1"/>
  <c r="J6128" i="1"/>
  <c r="K6128" i="1" s="1"/>
  <c r="J6129" i="1"/>
  <c r="K6129" i="1" s="1"/>
  <c r="J6131" i="1"/>
  <c r="K6131" i="1" s="1"/>
  <c r="J6132" i="1"/>
  <c r="K6132" i="1" s="1"/>
  <c r="J6134" i="1"/>
  <c r="K6134" i="1" s="1"/>
  <c r="J6135" i="1"/>
  <c r="K6135" i="1" s="1"/>
  <c r="J6137" i="1"/>
  <c r="K6137" i="1" s="1"/>
  <c r="J6138" i="1"/>
  <c r="K6138" i="1" s="1"/>
  <c r="J6140" i="1"/>
  <c r="K6140" i="1" s="1"/>
  <c r="J6141" i="1"/>
  <c r="K6141" i="1" s="1"/>
  <c r="J6143" i="1"/>
  <c r="K6143" i="1" s="1"/>
  <c r="J6144" i="1"/>
  <c r="K6144" i="1" s="1"/>
  <c r="J6146" i="1"/>
  <c r="K6146" i="1" s="1"/>
  <c r="J6147" i="1"/>
  <c r="K6147" i="1" s="1"/>
  <c r="J6149" i="1"/>
  <c r="K6149" i="1" s="1"/>
  <c r="J6150" i="1"/>
  <c r="K6150" i="1" s="1"/>
  <c r="J6152" i="1"/>
  <c r="K6152" i="1" s="1"/>
  <c r="J6153" i="1"/>
  <c r="K6153" i="1" s="1"/>
  <c r="J6155" i="1"/>
  <c r="K6155" i="1" s="1"/>
  <c r="J6156" i="1"/>
  <c r="K6156" i="1" s="1"/>
  <c r="J6158" i="1"/>
  <c r="K6158" i="1" s="1"/>
  <c r="J6159" i="1"/>
  <c r="K6159" i="1" s="1"/>
  <c r="J6161" i="1"/>
  <c r="K6161" i="1" s="1"/>
  <c r="J6162" i="1"/>
  <c r="K6162" i="1" s="1"/>
  <c r="J6164" i="1"/>
  <c r="K6164" i="1" s="1"/>
  <c r="J6165" i="1"/>
  <c r="K6165" i="1" s="1"/>
  <c r="J6167" i="1"/>
  <c r="K6167" i="1" s="1"/>
  <c r="J6168" i="1"/>
  <c r="K6168" i="1" s="1"/>
  <c r="J6170" i="1"/>
  <c r="K6170" i="1" s="1"/>
  <c r="J6171" i="1"/>
  <c r="K6171" i="1" s="1"/>
  <c r="J6173" i="1"/>
  <c r="K6173" i="1" s="1"/>
  <c r="J6174" i="1"/>
  <c r="K6174" i="1" s="1"/>
  <c r="J6176" i="1"/>
  <c r="K6176" i="1" s="1"/>
  <c r="J6177" i="1"/>
  <c r="K6177" i="1" s="1"/>
  <c r="J6179" i="1"/>
  <c r="K6179" i="1" s="1"/>
  <c r="J6180" i="1"/>
  <c r="K6180" i="1" s="1"/>
  <c r="J6182" i="1"/>
  <c r="K6182" i="1" s="1"/>
  <c r="J6183" i="1"/>
  <c r="K6183" i="1" s="1"/>
  <c r="J6185" i="1"/>
  <c r="K6185" i="1" s="1"/>
  <c r="J6186" i="1"/>
  <c r="K6186" i="1" s="1"/>
  <c r="J6188" i="1"/>
  <c r="K6188" i="1" s="1"/>
  <c r="J6189" i="1"/>
  <c r="K6189" i="1" s="1"/>
  <c r="J6191" i="1"/>
  <c r="K6191" i="1" s="1"/>
  <c r="J6192" i="1"/>
  <c r="K6192" i="1" s="1"/>
  <c r="J6194" i="1"/>
  <c r="K6194" i="1" s="1"/>
  <c r="J6195" i="1"/>
  <c r="K6195" i="1" s="1"/>
  <c r="J6197" i="1"/>
  <c r="K6197" i="1" s="1"/>
  <c r="J6198" i="1"/>
  <c r="K6198" i="1" s="1"/>
  <c r="J6200" i="1"/>
  <c r="K6200" i="1" s="1"/>
  <c r="J6201" i="1"/>
  <c r="K6201" i="1" s="1"/>
  <c r="J6203" i="1"/>
  <c r="K6203" i="1" s="1"/>
  <c r="J6204" i="1"/>
  <c r="K6204" i="1" s="1"/>
  <c r="J6206" i="1"/>
  <c r="K6206" i="1" s="1"/>
  <c r="J6207" i="1"/>
  <c r="K6207" i="1" s="1"/>
  <c r="J6209" i="1"/>
  <c r="K6209" i="1" s="1"/>
  <c r="J6210" i="1"/>
  <c r="K6210" i="1" s="1"/>
  <c r="J6212" i="1"/>
  <c r="K6212" i="1" s="1"/>
  <c r="J6213" i="1"/>
  <c r="K6213" i="1" s="1"/>
  <c r="J6215" i="1"/>
  <c r="K6215" i="1" s="1"/>
  <c r="J6216" i="1"/>
  <c r="K6216" i="1" s="1"/>
  <c r="J6218" i="1"/>
  <c r="K6218" i="1" s="1"/>
  <c r="J6219" i="1"/>
  <c r="K6219" i="1" s="1"/>
  <c r="J6221" i="1"/>
  <c r="K6221" i="1" s="1"/>
  <c r="J6222" i="1"/>
  <c r="K6222" i="1" s="1"/>
  <c r="J6224" i="1"/>
  <c r="K6224" i="1" s="1"/>
  <c r="J6225" i="1"/>
  <c r="K6225" i="1" s="1"/>
  <c r="J6227" i="1"/>
  <c r="K6227" i="1" s="1"/>
  <c r="J6228" i="1"/>
  <c r="K6228" i="1" s="1"/>
  <c r="J6230" i="1"/>
  <c r="K6230" i="1" s="1"/>
  <c r="J6231" i="1"/>
  <c r="K6231" i="1" s="1"/>
  <c r="J6233" i="1"/>
  <c r="K6233" i="1" s="1"/>
  <c r="J6234" i="1"/>
  <c r="K6234" i="1" s="1"/>
  <c r="J6236" i="1"/>
  <c r="K6236" i="1" s="1"/>
  <c r="J6237" i="1"/>
  <c r="K6237" i="1" s="1"/>
  <c r="J6239" i="1"/>
  <c r="K6239" i="1" s="1"/>
  <c r="J6240" i="1"/>
  <c r="K6240" i="1" s="1"/>
  <c r="J6242" i="1"/>
  <c r="K6242" i="1" s="1"/>
  <c r="J6243" i="1"/>
  <c r="K6243" i="1" s="1"/>
  <c r="J6245" i="1"/>
  <c r="K6245" i="1" s="1"/>
  <c r="J6246" i="1"/>
  <c r="K6246" i="1" s="1"/>
  <c r="J6248" i="1"/>
  <c r="K6248" i="1" s="1"/>
  <c r="J6249" i="1"/>
  <c r="K6249" i="1" s="1"/>
  <c r="J6251" i="1"/>
  <c r="K6251" i="1" s="1"/>
  <c r="J6252" i="1"/>
  <c r="K6252" i="1" s="1"/>
  <c r="J6254" i="1"/>
  <c r="K6254" i="1" s="1"/>
  <c r="J6255" i="1"/>
  <c r="K6255" i="1" s="1"/>
  <c r="J6257" i="1"/>
  <c r="K6257" i="1" s="1"/>
  <c r="J6258" i="1"/>
  <c r="K6258" i="1" s="1"/>
  <c r="J6260" i="1"/>
  <c r="K6260" i="1" s="1"/>
  <c r="J6261" i="1"/>
  <c r="K6261" i="1" s="1"/>
  <c r="J6263" i="1"/>
  <c r="K6263" i="1" s="1"/>
  <c r="J6264" i="1"/>
  <c r="K6264" i="1" s="1"/>
  <c r="J6266" i="1"/>
  <c r="K6266" i="1" s="1"/>
  <c r="J6267" i="1"/>
  <c r="K6267" i="1" s="1"/>
  <c r="J6269" i="1"/>
  <c r="K6269" i="1" s="1"/>
  <c r="J6270" i="1"/>
  <c r="K6270" i="1" s="1"/>
  <c r="J6272" i="1"/>
  <c r="K6272" i="1" s="1"/>
  <c r="J6273" i="1"/>
  <c r="K6273" i="1" s="1"/>
  <c r="J6275" i="1"/>
  <c r="K6275" i="1" s="1"/>
  <c r="J6276" i="1"/>
  <c r="K6276" i="1" s="1"/>
  <c r="J6278" i="1"/>
  <c r="K6278" i="1" s="1"/>
  <c r="J6279" i="1"/>
  <c r="K6279" i="1" s="1"/>
  <c r="J6281" i="1"/>
  <c r="K6281" i="1" s="1"/>
  <c r="J6282" i="1"/>
  <c r="K6282" i="1" s="1"/>
  <c r="J6284" i="1"/>
  <c r="K6284" i="1" s="1"/>
  <c r="J6285" i="1"/>
  <c r="K6285" i="1" s="1"/>
  <c r="J6287" i="1"/>
  <c r="K6287" i="1" s="1"/>
  <c r="J6288" i="1"/>
  <c r="K6288" i="1" s="1"/>
  <c r="J6290" i="1"/>
  <c r="K6290" i="1" s="1"/>
  <c r="J6291" i="1"/>
  <c r="K6291" i="1" s="1"/>
  <c r="J6293" i="1"/>
  <c r="K6293" i="1" s="1"/>
  <c r="J6294" i="1"/>
  <c r="K6294" i="1" s="1"/>
  <c r="J6296" i="1"/>
  <c r="K6296" i="1" s="1"/>
  <c r="J6297" i="1"/>
  <c r="K6297" i="1" s="1"/>
  <c r="J6299" i="1"/>
  <c r="K6299" i="1" s="1"/>
  <c r="J6300" i="1"/>
  <c r="K6300" i="1" s="1"/>
  <c r="J6302" i="1"/>
  <c r="K6302" i="1" s="1"/>
  <c r="J6303" i="1"/>
  <c r="K6303" i="1" s="1"/>
  <c r="J6305" i="1"/>
  <c r="K6305" i="1" s="1"/>
  <c r="J6306" i="1"/>
  <c r="K6306" i="1" s="1"/>
  <c r="J6308" i="1"/>
  <c r="K6308" i="1" s="1"/>
  <c r="J6309" i="1"/>
  <c r="K6309" i="1" s="1"/>
  <c r="J6311" i="1"/>
  <c r="K6311" i="1" s="1"/>
  <c r="J6312" i="1"/>
  <c r="K6312" i="1" s="1"/>
  <c r="J6314" i="1"/>
  <c r="K6314" i="1" s="1"/>
  <c r="J6315" i="1"/>
  <c r="K6315" i="1" s="1"/>
  <c r="J6317" i="1"/>
  <c r="K6317" i="1" s="1"/>
  <c r="J6318" i="1"/>
  <c r="K6318" i="1" s="1"/>
  <c r="J6320" i="1"/>
  <c r="K6320" i="1" s="1"/>
  <c r="J6321" i="1"/>
  <c r="K6321" i="1" s="1"/>
  <c r="J6323" i="1"/>
  <c r="K6323" i="1" s="1"/>
  <c r="J6324" i="1"/>
  <c r="K6324" i="1" s="1"/>
  <c r="J6326" i="1"/>
  <c r="K6326" i="1" s="1"/>
  <c r="J6327" i="1"/>
  <c r="K6327" i="1" s="1"/>
  <c r="J6329" i="1"/>
  <c r="K6329" i="1" s="1"/>
  <c r="J6330" i="1"/>
  <c r="K6330" i="1" s="1"/>
  <c r="J6332" i="1"/>
  <c r="K6332" i="1" s="1"/>
  <c r="J6333" i="1"/>
  <c r="K6333" i="1" s="1"/>
  <c r="J6335" i="1"/>
  <c r="K6335" i="1" s="1"/>
  <c r="J6336" i="1"/>
  <c r="K6336" i="1" s="1"/>
  <c r="J6338" i="1"/>
  <c r="K6338" i="1" s="1"/>
  <c r="J6339" i="1"/>
  <c r="K6339" i="1" s="1"/>
  <c r="J6341" i="1"/>
  <c r="K6341" i="1" s="1"/>
  <c r="J6342" i="1"/>
  <c r="K6342" i="1" s="1"/>
  <c r="J6344" i="1"/>
  <c r="K6344" i="1" s="1"/>
  <c r="J6345" i="1"/>
  <c r="K6345" i="1" s="1"/>
  <c r="J6347" i="1"/>
  <c r="K6347" i="1" s="1"/>
  <c r="J6348" i="1"/>
  <c r="K6348" i="1" s="1"/>
  <c r="J6350" i="1"/>
  <c r="K6350" i="1" s="1"/>
  <c r="J6351" i="1"/>
  <c r="K6351" i="1" s="1"/>
  <c r="J6353" i="1"/>
  <c r="K6353" i="1" s="1"/>
  <c r="J6354" i="1"/>
  <c r="K6354" i="1" s="1"/>
  <c r="J6356" i="1"/>
  <c r="K6356" i="1" s="1"/>
  <c r="J6357" i="1"/>
  <c r="K6357" i="1" s="1"/>
  <c r="J6359" i="1"/>
  <c r="K6359" i="1" s="1"/>
  <c r="J6360" i="1"/>
  <c r="K6360" i="1" s="1"/>
  <c r="J6362" i="1"/>
  <c r="K6362" i="1" s="1"/>
  <c r="J6363" i="1"/>
  <c r="K6363" i="1" s="1"/>
  <c r="J6365" i="1"/>
  <c r="K6365" i="1" s="1"/>
  <c r="J6366" i="1"/>
  <c r="K6366" i="1" s="1"/>
  <c r="J6368" i="1"/>
  <c r="K6368" i="1" s="1"/>
  <c r="J6369" i="1"/>
  <c r="K6369" i="1" s="1"/>
  <c r="J6371" i="1"/>
  <c r="K6371" i="1" s="1"/>
  <c r="J6372" i="1"/>
  <c r="K6372" i="1" s="1"/>
  <c r="J6374" i="1"/>
  <c r="K6374" i="1" s="1"/>
  <c r="J6375" i="1"/>
  <c r="K6375" i="1" s="1"/>
  <c r="J6377" i="1"/>
  <c r="K6377" i="1" s="1"/>
  <c r="J6378" i="1"/>
  <c r="K6378" i="1" s="1"/>
  <c r="J6380" i="1"/>
  <c r="K6380" i="1" s="1"/>
  <c r="J6381" i="1"/>
  <c r="K6381" i="1" s="1"/>
  <c r="J6383" i="1"/>
  <c r="K6383" i="1" s="1"/>
  <c r="J6384" i="1"/>
  <c r="K6384" i="1" s="1"/>
  <c r="J6386" i="1"/>
  <c r="K6386" i="1" s="1"/>
  <c r="J6387" i="1"/>
  <c r="K6387" i="1" s="1"/>
  <c r="J6389" i="1"/>
  <c r="K6389" i="1" s="1"/>
  <c r="J6390" i="1"/>
  <c r="K6390" i="1" s="1"/>
  <c r="J6392" i="1"/>
  <c r="K6392" i="1" s="1"/>
  <c r="J6393" i="1"/>
  <c r="K6393" i="1" s="1"/>
  <c r="J6395" i="1"/>
  <c r="K6395" i="1" s="1"/>
  <c r="J6396" i="1"/>
  <c r="K6396" i="1" s="1"/>
  <c r="J6398" i="1"/>
  <c r="K6398" i="1" s="1"/>
  <c r="J6399" i="1"/>
  <c r="K6399" i="1" s="1"/>
  <c r="J6401" i="1"/>
  <c r="K6401" i="1" s="1"/>
  <c r="J6402" i="1"/>
  <c r="K6402" i="1" s="1"/>
  <c r="J6404" i="1"/>
  <c r="K6404" i="1" s="1"/>
  <c r="J6405" i="1"/>
  <c r="K6405" i="1" s="1"/>
  <c r="J6407" i="1"/>
  <c r="K6407" i="1" s="1"/>
  <c r="J6408" i="1"/>
  <c r="K6408" i="1" s="1"/>
  <c r="J6410" i="1"/>
  <c r="K6410" i="1" s="1"/>
  <c r="J6411" i="1"/>
  <c r="K6411" i="1" s="1"/>
  <c r="J6413" i="1"/>
  <c r="K6413" i="1" s="1"/>
  <c r="J6414" i="1"/>
  <c r="K6414" i="1" s="1"/>
  <c r="J6416" i="1"/>
  <c r="K6416" i="1" s="1"/>
  <c r="J6417" i="1"/>
  <c r="K6417" i="1" s="1"/>
  <c r="J6419" i="1"/>
  <c r="K6419" i="1" s="1"/>
  <c r="J6420" i="1"/>
  <c r="K6420" i="1" s="1"/>
  <c r="J6422" i="1"/>
  <c r="K6422" i="1" s="1"/>
  <c r="J6423" i="1"/>
  <c r="K6423" i="1" s="1"/>
  <c r="J6425" i="1"/>
  <c r="K6425" i="1" s="1"/>
  <c r="J6426" i="1"/>
  <c r="K6426" i="1" s="1"/>
  <c r="J6428" i="1"/>
  <c r="K6428" i="1" s="1"/>
  <c r="J6429" i="1"/>
  <c r="K6429" i="1" s="1"/>
  <c r="J6431" i="1"/>
  <c r="K6431" i="1" s="1"/>
  <c r="J6432" i="1"/>
  <c r="K6432" i="1" s="1"/>
  <c r="J6434" i="1"/>
  <c r="K6434" i="1" s="1"/>
  <c r="J6435" i="1"/>
  <c r="K6435" i="1" s="1"/>
  <c r="J6437" i="1"/>
  <c r="K6437" i="1" s="1"/>
  <c r="J6438" i="1"/>
  <c r="K6438" i="1" s="1"/>
  <c r="J6440" i="1"/>
  <c r="K6440" i="1" s="1"/>
  <c r="J6441" i="1"/>
  <c r="K6441" i="1" s="1"/>
  <c r="J6443" i="1"/>
  <c r="K6443" i="1" s="1"/>
  <c r="J6444" i="1"/>
  <c r="K6444" i="1" s="1"/>
  <c r="J6446" i="1"/>
  <c r="K6446" i="1" s="1"/>
  <c r="J6447" i="1"/>
  <c r="K6447" i="1" s="1"/>
  <c r="J6449" i="1"/>
  <c r="K6449" i="1" s="1"/>
  <c r="J6450" i="1"/>
  <c r="K6450" i="1" s="1"/>
  <c r="J6452" i="1"/>
  <c r="K6452" i="1" s="1"/>
  <c r="J6453" i="1"/>
  <c r="K6453" i="1" s="1"/>
  <c r="J6455" i="1"/>
  <c r="K6455" i="1" s="1"/>
  <c r="J6456" i="1"/>
  <c r="K6456" i="1" s="1"/>
  <c r="J6458" i="1"/>
  <c r="K6458" i="1" s="1"/>
  <c r="J6459" i="1"/>
  <c r="K6459" i="1" s="1"/>
  <c r="J6461" i="1"/>
  <c r="K6461" i="1" s="1"/>
  <c r="J6462" i="1"/>
  <c r="K6462" i="1" s="1"/>
  <c r="J6464" i="1"/>
  <c r="K6464" i="1" s="1"/>
  <c r="J6465" i="1"/>
  <c r="K6465" i="1" s="1"/>
  <c r="J6467" i="1"/>
  <c r="K6467" i="1" s="1"/>
  <c r="J6468" i="1"/>
  <c r="K6468" i="1" s="1"/>
  <c r="J6470" i="1"/>
  <c r="K6470" i="1" s="1"/>
  <c r="J6471" i="1"/>
  <c r="K6471" i="1" s="1"/>
  <c r="J6473" i="1"/>
  <c r="K6473" i="1" s="1"/>
  <c r="J6474" i="1"/>
  <c r="K6474" i="1" s="1"/>
  <c r="J6476" i="1"/>
  <c r="K6476" i="1" s="1"/>
  <c r="J6477" i="1"/>
  <c r="K6477" i="1" s="1"/>
  <c r="J6479" i="1"/>
  <c r="K6479" i="1" s="1"/>
  <c r="J6480" i="1"/>
  <c r="K6480" i="1" s="1"/>
  <c r="J6482" i="1"/>
  <c r="K6482" i="1" s="1"/>
  <c r="J6483" i="1"/>
  <c r="K6483" i="1" s="1"/>
  <c r="J6485" i="1"/>
  <c r="K6485" i="1" s="1"/>
  <c r="J6486" i="1"/>
  <c r="K6486" i="1" s="1"/>
  <c r="J6488" i="1"/>
  <c r="K6488" i="1" s="1"/>
  <c r="J6489" i="1"/>
  <c r="K6489" i="1" s="1"/>
  <c r="J6491" i="1"/>
  <c r="K6491" i="1" s="1"/>
  <c r="J6492" i="1"/>
  <c r="K6492" i="1" s="1"/>
  <c r="J6494" i="1"/>
  <c r="K6494" i="1" s="1"/>
  <c r="J6495" i="1"/>
  <c r="K6495" i="1" s="1"/>
  <c r="J6497" i="1"/>
  <c r="K6497" i="1" s="1"/>
  <c r="J6498" i="1"/>
  <c r="K6498" i="1" s="1"/>
  <c r="J6500" i="1"/>
  <c r="K6500" i="1" s="1"/>
  <c r="J6501" i="1"/>
  <c r="K6501" i="1" s="1"/>
  <c r="J6503" i="1"/>
  <c r="K6503" i="1" s="1"/>
  <c r="J6504" i="1"/>
  <c r="K6504" i="1" s="1"/>
  <c r="J6506" i="1"/>
  <c r="K6506" i="1" s="1"/>
  <c r="J6507" i="1"/>
  <c r="K6507" i="1" s="1"/>
  <c r="J6509" i="1"/>
  <c r="K6509" i="1" s="1"/>
  <c r="J6510" i="1"/>
  <c r="K6510" i="1" s="1"/>
  <c r="J6512" i="1"/>
  <c r="K6512" i="1" s="1"/>
  <c r="J6513" i="1"/>
  <c r="K6513" i="1" s="1"/>
  <c r="J6515" i="1"/>
  <c r="K6515" i="1" s="1"/>
  <c r="J6516" i="1"/>
  <c r="K6516" i="1" s="1"/>
  <c r="J6518" i="1"/>
  <c r="K6518" i="1" s="1"/>
  <c r="J6519" i="1"/>
  <c r="K6519" i="1" s="1"/>
  <c r="J6521" i="1"/>
  <c r="K6521" i="1" s="1"/>
  <c r="J6522" i="1"/>
  <c r="K6522" i="1" s="1"/>
  <c r="J6524" i="1"/>
  <c r="K6524" i="1" s="1"/>
  <c r="J6525" i="1"/>
  <c r="K6525" i="1" s="1"/>
  <c r="J6527" i="1"/>
  <c r="K6527" i="1" s="1"/>
  <c r="J6528" i="1"/>
  <c r="K6528" i="1" s="1"/>
  <c r="J6530" i="1"/>
  <c r="K6530" i="1" s="1"/>
  <c r="J6531" i="1"/>
  <c r="K6531" i="1" s="1"/>
  <c r="J6533" i="1"/>
  <c r="K6533" i="1" s="1"/>
  <c r="J6534" i="1"/>
  <c r="K6534" i="1" s="1"/>
  <c r="J6536" i="1"/>
  <c r="K6536" i="1" s="1"/>
  <c r="J6537" i="1"/>
  <c r="K6537" i="1" s="1"/>
  <c r="J6539" i="1"/>
  <c r="K6539" i="1" s="1"/>
  <c r="J6540" i="1"/>
  <c r="K6540" i="1" s="1"/>
  <c r="J6542" i="1"/>
  <c r="K6542" i="1" s="1"/>
  <c r="J6543" i="1"/>
  <c r="K6543" i="1" s="1"/>
  <c r="J6545" i="1"/>
  <c r="K6545" i="1" s="1"/>
  <c r="J6546" i="1"/>
  <c r="K6546" i="1" s="1"/>
  <c r="J6548" i="1"/>
  <c r="K6548" i="1" s="1"/>
  <c r="J6549" i="1"/>
  <c r="K6549" i="1" s="1"/>
  <c r="J6551" i="1"/>
  <c r="K6551" i="1" s="1"/>
  <c r="J6552" i="1"/>
  <c r="K6552" i="1" s="1"/>
  <c r="J6554" i="1"/>
  <c r="K6554" i="1" s="1"/>
  <c r="J6555" i="1"/>
  <c r="K6555" i="1" s="1"/>
  <c r="J6557" i="1"/>
  <c r="K6557" i="1" s="1"/>
  <c r="J6558" i="1"/>
  <c r="K6558" i="1" s="1"/>
  <c r="J6560" i="1"/>
  <c r="K6560" i="1" s="1"/>
  <c r="J6561" i="1"/>
  <c r="K6561" i="1" s="1"/>
  <c r="J6563" i="1"/>
  <c r="K6563" i="1" s="1"/>
  <c r="J6564" i="1"/>
  <c r="K6564" i="1" s="1"/>
  <c r="J6566" i="1"/>
  <c r="K6566" i="1" s="1"/>
  <c r="J6567" i="1"/>
  <c r="K6567" i="1" s="1"/>
  <c r="J6569" i="1"/>
  <c r="K6569" i="1" s="1"/>
  <c r="J6570" i="1"/>
  <c r="K6570" i="1" s="1"/>
  <c r="J6572" i="1"/>
  <c r="K6572" i="1" s="1"/>
  <c r="J6573" i="1"/>
  <c r="K6573" i="1" s="1"/>
  <c r="J6575" i="1"/>
  <c r="K6575" i="1" s="1"/>
  <c r="J6576" i="1"/>
  <c r="K6576" i="1" s="1"/>
  <c r="J6578" i="1"/>
  <c r="K6578" i="1" s="1"/>
  <c r="J6579" i="1"/>
  <c r="K6579" i="1" s="1"/>
  <c r="J6581" i="1"/>
  <c r="K6581" i="1" s="1"/>
  <c r="J6582" i="1"/>
  <c r="K6582" i="1" s="1"/>
  <c r="J6584" i="1"/>
  <c r="K6584" i="1" s="1"/>
  <c r="J6585" i="1"/>
  <c r="K6585" i="1" s="1"/>
  <c r="J6587" i="1"/>
  <c r="K6587" i="1" s="1"/>
  <c r="J6588" i="1"/>
  <c r="K6588" i="1" s="1"/>
  <c r="J6590" i="1"/>
  <c r="K6590" i="1" s="1"/>
  <c r="J6591" i="1"/>
  <c r="K6591" i="1" s="1"/>
  <c r="J6593" i="1"/>
  <c r="K6593" i="1" s="1"/>
  <c r="J6594" i="1"/>
  <c r="K6594" i="1" s="1"/>
  <c r="J6596" i="1"/>
  <c r="K6596" i="1" s="1"/>
  <c r="J6597" i="1"/>
  <c r="K6597" i="1" s="1"/>
  <c r="J6599" i="1"/>
  <c r="K6599" i="1" s="1"/>
  <c r="J6600" i="1"/>
  <c r="K6600" i="1" s="1"/>
  <c r="J6602" i="1"/>
  <c r="K6602" i="1" s="1"/>
  <c r="J6603" i="1"/>
  <c r="K6603" i="1" s="1"/>
  <c r="J6605" i="1"/>
  <c r="K6605" i="1" s="1"/>
  <c r="J6606" i="1"/>
  <c r="K6606" i="1" s="1"/>
  <c r="J6608" i="1"/>
  <c r="K6608" i="1" s="1"/>
  <c r="J6609" i="1"/>
  <c r="K6609" i="1" s="1"/>
  <c r="J6611" i="1"/>
  <c r="K6611" i="1" s="1"/>
  <c r="J6612" i="1"/>
  <c r="K6612" i="1" s="1"/>
  <c r="J6614" i="1"/>
  <c r="K6614" i="1" s="1"/>
  <c r="J6615" i="1"/>
  <c r="K6615" i="1" s="1"/>
  <c r="J6617" i="1"/>
  <c r="K6617" i="1" s="1"/>
  <c r="J6618" i="1"/>
  <c r="K6618" i="1" s="1"/>
  <c r="J6620" i="1"/>
  <c r="K6620" i="1" s="1"/>
  <c r="J6621" i="1"/>
  <c r="K6621" i="1" s="1"/>
  <c r="J6623" i="1"/>
  <c r="K6623" i="1" s="1"/>
  <c r="J6624" i="1"/>
  <c r="K6624" i="1" s="1"/>
  <c r="J6626" i="1"/>
  <c r="K6626" i="1" s="1"/>
  <c r="J6627" i="1"/>
  <c r="K6627" i="1" s="1"/>
  <c r="J6629" i="1"/>
  <c r="K6629" i="1" s="1"/>
  <c r="J6630" i="1"/>
  <c r="K6630" i="1" s="1"/>
  <c r="J6632" i="1"/>
  <c r="K6632" i="1" s="1"/>
  <c r="J6633" i="1"/>
  <c r="K6633" i="1" s="1"/>
  <c r="J6635" i="1"/>
  <c r="K6635" i="1" s="1"/>
  <c r="J6636" i="1"/>
  <c r="K6636" i="1" s="1"/>
  <c r="J6638" i="1"/>
  <c r="K6638" i="1" s="1"/>
  <c r="J6639" i="1"/>
  <c r="K6639" i="1" s="1"/>
  <c r="J6641" i="1"/>
  <c r="K6641" i="1" s="1"/>
  <c r="J6642" i="1"/>
  <c r="K6642" i="1" s="1"/>
  <c r="J6644" i="1"/>
  <c r="K6644" i="1" s="1"/>
  <c r="J6645" i="1"/>
  <c r="K6645" i="1" s="1"/>
  <c r="J6647" i="1"/>
  <c r="K6647" i="1" s="1"/>
  <c r="J6648" i="1"/>
  <c r="K6648" i="1" s="1"/>
  <c r="J6650" i="1"/>
  <c r="K6650" i="1" s="1"/>
  <c r="J6651" i="1"/>
  <c r="K6651" i="1" s="1"/>
  <c r="J6653" i="1"/>
  <c r="K6653" i="1" s="1"/>
  <c r="J6654" i="1"/>
  <c r="K6654" i="1" s="1"/>
  <c r="J6656" i="1"/>
  <c r="K6656" i="1" s="1"/>
  <c r="J6657" i="1"/>
  <c r="K6657" i="1" s="1"/>
  <c r="J6659" i="1"/>
  <c r="K6659" i="1" s="1"/>
  <c r="J6660" i="1"/>
  <c r="K6660" i="1" s="1"/>
  <c r="J6662" i="1"/>
  <c r="K6662" i="1" s="1"/>
  <c r="J6663" i="1"/>
  <c r="K6663" i="1" s="1"/>
  <c r="J6665" i="1"/>
  <c r="K6665" i="1" s="1"/>
  <c r="J6666" i="1"/>
  <c r="K6666" i="1" s="1"/>
  <c r="J6668" i="1"/>
  <c r="K6668" i="1" s="1"/>
  <c r="J6669" i="1"/>
  <c r="K6669" i="1" s="1"/>
  <c r="J6671" i="1"/>
  <c r="K6671" i="1" s="1"/>
  <c r="J6672" i="1"/>
  <c r="K6672" i="1" s="1"/>
  <c r="J6674" i="1"/>
  <c r="K6674" i="1" s="1"/>
  <c r="J6675" i="1"/>
  <c r="K6675" i="1" s="1"/>
  <c r="J6677" i="1"/>
  <c r="K6677" i="1" s="1"/>
  <c r="J6678" i="1"/>
  <c r="K6678" i="1" s="1"/>
  <c r="J6680" i="1"/>
  <c r="K6680" i="1" s="1"/>
  <c r="J6681" i="1"/>
  <c r="K6681" i="1" s="1"/>
  <c r="J6683" i="1"/>
  <c r="K6683" i="1" s="1"/>
  <c r="J6684" i="1"/>
  <c r="K6684" i="1" s="1"/>
  <c r="J6686" i="1"/>
  <c r="K6686" i="1" s="1"/>
  <c r="J6687" i="1"/>
  <c r="K6687" i="1" s="1"/>
  <c r="J6689" i="1"/>
  <c r="K6689" i="1" s="1"/>
  <c r="J6690" i="1"/>
  <c r="K6690" i="1" s="1"/>
  <c r="J6692" i="1"/>
  <c r="K6692" i="1" s="1"/>
  <c r="J6693" i="1"/>
  <c r="K6693" i="1" s="1"/>
  <c r="J6695" i="1"/>
  <c r="K6695" i="1" s="1"/>
  <c r="J6696" i="1"/>
  <c r="K6696" i="1" s="1"/>
  <c r="J6698" i="1"/>
  <c r="K6698" i="1" s="1"/>
  <c r="J6699" i="1"/>
  <c r="K6699" i="1" s="1"/>
  <c r="J6701" i="1"/>
  <c r="K6701" i="1" s="1"/>
  <c r="J6702" i="1"/>
  <c r="K6702" i="1" s="1"/>
  <c r="J6704" i="1"/>
  <c r="K6704" i="1" s="1"/>
  <c r="J6705" i="1"/>
  <c r="K6705" i="1" s="1"/>
  <c r="J6707" i="1"/>
  <c r="K6707" i="1" s="1"/>
  <c r="J6708" i="1"/>
  <c r="K6708" i="1" s="1"/>
  <c r="J6710" i="1"/>
  <c r="K6710" i="1" s="1"/>
  <c r="J6711" i="1"/>
  <c r="K6711" i="1" s="1"/>
  <c r="J6713" i="1"/>
  <c r="K6713" i="1" s="1"/>
  <c r="J6714" i="1"/>
  <c r="K6714" i="1" s="1"/>
  <c r="J6716" i="1"/>
  <c r="K6716" i="1" s="1"/>
  <c r="J6717" i="1"/>
  <c r="K6717" i="1" s="1"/>
  <c r="J6719" i="1"/>
  <c r="K6719" i="1" s="1"/>
  <c r="J6720" i="1"/>
  <c r="K6720" i="1" s="1"/>
  <c r="J6722" i="1"/>
  <c r="K6722" i="1" s="1"/>
  <c r="J6723" i="1"/>
  <c r="K6723" i="1" s="1"/>
  <c r="J6725" i="1"/>
  <c r="K6725" i="1" s="1"/>
  <c r="J6726" i="1"/>
  <c r="K6726" i="1" s="1"/>
  <c r="J6728" i="1"/>
  <c r="K6728" i="1" s="1"/>
  <c r="J6729" i="1"/>
  <c r="K6729" i="1" s="1"/>
  <c r="J6731" i="1"/>
  <c r="K6731" i="1" s="1"/>
  <c r="J6732" i="1"/>
  <c r="K6732" i="1" s="1"/>
  <c r="J6734" i="1"/>
  <c r="K6734" i="1" s="1"/>
  <c r="J6735" i="1"/>
  <c r="K6735" i="1" s="1"/>
  <c r="J6737" i="1"/>
  <c r="K6737" i="1" s="1"/>
  <c r="J6738" i="1"/>
  <c r="K6738" i="1" s="1"/>
  <c r="J6740" i="1"/>
  <c r="K6740" i="1" s="1"/>
  <c r="J6741" i="1"/>
  <c r="K6741" i="1" s="1"/>
  <c r="J6743" i="1"/>
  <c r="K6743" i="1" s="1"/>
  <c r="J6744" i="1"/>
  <c r="K6744" i="1" s="1"/>
  <c r="J6746" i="1"/>
  <c r="K6746" i="1" s="1"/>
  <c r="J6747" i="1"/>
  <c r="K6747" i="1" s="1"/>
  <c r="J6749" i="1"/>
  <c r="K6749" i="1" s="1"/>
  <c r="J6750" i="1"/>
  <c r="K6750" i="1" s="1"/>
  <c r="J6752" i="1"/>
  <c r="K6752" i="1" s="1"/>
  <c r="J6753" i="1"/>
  <c r="K6753" i="1" s="1"/>
  <c r="J6755" i="1"/>
  <c r="K6755" i="1" s="1"/>
  <c r="J6756" i="1"/>
  <c r="K6756" i="1" s="1"/>
  <c r="J6758" i="1"/>
  <c r="K6758" i="1" s="1"/>
  <c r="J6759" i="1"/>
  <c r="K6759" i="1" s="1"/>
  <c r="J6761" i="1"/>
  <c r="K6761" i="1" s="1"/>
  <c r="J6762" i="1"/>
  <c r="K6762" i="1" s="1"/>
  <c r="J6764" i="1"/>
  <c r="K6764" i="1" s="1"/>
  <c r="J6765" i="1"/>
  <c r="K6765" i="1" s="1"/>
  <c r="J6767" i="1"/>
  <c r="K6767" i="1" s="1"/>
  <c r="J6768" i="1"/>
  <c r="K6768" i="1" s="1"/>
  <c r="J6770" i="1"/>
  <c r="K6770" i="1" s="1"/>
  <c r="J6771" i="1"/>
  <c r="K6771" i="1" s="1"/>
  <c r="J6773" i="1"/>
  <c r="K6773" i="1" s="1"/>
  <c r="J6774" i="1"/>
  <c r="K6774" i="1" s="1"/>
  <c r="J6776" i="1"/>
  <c r="K6776" i="1" s="1"/>
  <c r="J6777" i="1"/>
  <c r="K6777" i="1" s="1"/>
  <c r="J6779" i="1"/>
  <c r="K6779" i="1" s="1"/>
  <c r="J6780" i="1"/>
  <c r="K6780" i="1" s="1"/>
  <c r="J6782" i="1"/>
  <c r="K6782" i="1" s="1"/>
  <c r="J6783" i="1"/>
  <c r="K6783" i="1" s="1"/>
  <c r="J6785" i="1"/>
  <c r="K6785" i="1" s="1"/>
  <c r="J6786" i="1"/>
  <c r="K6786" i="1" s="1"/>
  <c r="J6788" i="1"/>
  <c r="K6788" i="1" s="1"/>
  <c r="J6789" i="1"/>
  <c r="K6789" i="1" s="1"/>
  <c r="J6791" i="1"/>
  <c r="K6791" i="1" s="1"/>
  <c r="J6792" i="1"/>
  <c r="K6792" i="1" s="1"/>
  <c r="J6794" i="1"/>
  <c r="K6794" i="1" s="1"/>
  <c r="J6795" i="1"/>
  <c r="K6795" i="1" s="1"/>
  <c r="J6797" i="1"/>
  <c r="K6797" i="1" s="1"/>
  <c r="J6798" i="1"/>
  <c r="K6798" i="1" s="1"/>
  <c r="J6800" i="1"/>
  <c r="K6800" i="1" s="1"/>
  <c r="J6801" i="1"/>
  <c r="K6801" i="1" s="1"/>
  <c r="J6803" i="1"/>
  <c r="K6803" i="1" s="1"/>
  <c r="J6804" i="1"/>
  <c r="K6804" i="1" s="1"/>
  <c r="J6806" i="1"/>
  <c r="K6806" i="1" s="1"/>
  <c r="J6807" i="1"/>
  <c r="K6807" i="1" s="1"/>
  <c r="J6809" i="1"/>
  <c r="K6809" i="1" s="1"/>
  <c r="J6810" i="1"/>
  <c r="K6810" i="1" s="1"/>
  <c r="J6812" i="1"/>
  <c r="K6812" i="1" s="1"/>
  <c r="J6813" i="1"/>
  <c r="K6813" i="1" s="1"/>
  <c r="J6815" i="1"/>
  <c r="K6815" i="1" s="1"/>
  <c r="J6816" i="1"/>
  <c r="K6816" i="1" s="1"/>
  <c r="J6818" i="1"/>
  <c r="K6818" i="1" s="1"/>
  <c r="J6819" i="1"/>
  <c r="K6819" i="1" s="1"/>
  <c r="J6821" i="1"/>
  <c r="K6821" i="1" s="1"/>
  <c r="J6822" i="1"/>
  <c r="K6822" i="1" s="1"/>
  <c r="J6824" i="1"/>
  <c r="K6824" i="1" s="1"/>
  <c r="J6825" i="1"/>
  <c r="K6825" i="1" s="1"/>
  <c r="J6827" i="1"/>
  <c r="K6827" i="1" s="1"/>
  <c r="J6828" i="1"/>
  <c r="K6828" i="1" s="1"/>
  <c r="J6830" i="1"/>
  <c r="K6830" i="1" s="1"/>
  <c r="J6831" i="1"/>
  <c r="K6831" i="1" s="1"/>
  <c r="J6833" i="1"/>
  <c r="K6833" i="1" s="1"/>
  <c r="J6834" i="1"/>
  <c r="K6834" i="1" s="1"/>
  <c r="J6836" i="1"/>
  <c r="K6836" i="1" s="1"/>
  <c r="J6837" i="1"/>
  <c r="K6837" i="1" s="1"/>
  <c r="J6839" i="1"/>
  <c r="K6839" i="1" s="1"/>
  <c r="J6840" i="1"/>
  <c r="K6840" i="1" s="1"/>
  <c r="J6842" i="1"/>
  <c r="K6842" i="1" s="1"/>
  <c r="J6843" i="1"/>
  <c r="K6843" i="1" s="1"/>
  <c r="J6845" i="1"/>
  <c r="K6845" i="1" s="1"/>
  <c r="J6846" i="1"/>
  <c r="K6846" i="1" s="1"/>
  <c r="J6848" i="1"/>
  <c r="K6848" i="1" s="1"/>
  <c r="J6849" i="1"/>
  <c r="K6849" i="1" s="1"/>
  <c r="J6851" i="1"/>
  <c r="K6851" i="1" s="1"/>
  <c r="J6852" i="1"/>
  <c r="K6852" i="1" s="1"/>
  <c r="J6854" i="1"/>
  <c r="K6854" i="1" s="1"/>
  <c r="J6855" i="1"/>
  <c r="K6855" i="1" s="1"/>
  <c r="J6857" i="1"/>
  <c r="K6857" i="1" s="1"/>
  <c r="J6858" i="1"/>
  <c r="K6858" i="1" s="1"/>
  <c r="J6860" i="1"/>
  <c r="K6860" i="1" s="1"/>
  <c r="J6861" i="1"/>
  <c r="K6861" i="1" s="1"/>
  <c r="J6863" i="1"/>
  <c r="K6863" i="1" s="1"/>
  <c r="J6864" i="1"/>
  <c r="K6864" i="1" s="1"/>
  <c r="J6866" i="1"/>
  <c r="K6866" i="1" s="1"/>
  <c r="J6867" i="1"/>
  <c r="K6867" i="1" s="1"/>
  <c r="J6869" i="1"/>
  <c r="K6869" i="1" s="1"/>
  <c r="J6870" i="1"/>
  <c r="K6870" i="1" s="1"/>
  <c r="J6872" i="1"/>
  <c r="K6872" i="1" s="1"/>
  <c r="J6873" i="1"/>
  <c r="K6873" i="1" s="1"/>
  <c r="J6875" i="1"/>
  <c r="K6875" i="1" s="1"/>
  <c r="J6876" i="1"/>
  <c r="K6876" i="1" s="1"/>
  <c r="J6878" i="1"/>
  <c r="K6878" i="1" s="1"/>
  <c r="J6879" i="1"/>
  <c r="K6879" i="1" s="1"/>
  <c r="J6881" i="1"/>
  <c r="K6881" i="1" s="1"/>
  <c r="J6882" i="1"/>
  <c r="K6882" i="1" s="1"/>
  <c r="J6884" i="1"/>
  <c r="K6884" i="1" s="1"/>
  <c r="J6885" i="1"/>
  <c r="K6885" i="1" s="1"/>
  <c r="J6887" i="1"/>
  <c r="K6887" i="1" s="1"/>
  <c r="J6888" i="1"/>
  <c r="K6888" i="1" s="1"/>
  <c r="J6890" i="1"/>
  <c r="K6890" i="1" s="1"/>
  <c r="J6891" i="1"/>
  <c r="K6891" i="1" s="1"/>
  <c r="J6893" i="1"/>
  <c r="K6893" i="1" s="1"/>
  <c r="J6894" i="1"/>
  <c r="K6894" i="1" s="1"/>
  <c r="J6896" i="1"/>
  <c r="K6896" i="1" s="1"/>
  <c r="J6897" i="1"/>
  <c r="K6897" i="1" s="1"/>
  <c r="J6899" i="1"/>
  <c r="K6899" i="1" s="1"/>
  <c r="J6900" i="1"/>
  <c r="K6900" i="1" s="1"/>
  <c r="J6902" i="1"/>
  <c r="K6902" i="1" s="1"/>
  <c r="J6903" i="1"/>
  <c r="K6903" i="1" s="1"/>
  <c r="J6905" i="1"/>
  <c r="K6905" i="1" s="1"/>
  <c r="J6906" i="1"/>
  <c r="K6906" i="1" s="1"/>
  <c r="J6908" i="1"/>
  <c r="K6908" i="1" s="1"/>
  <c r="J6909" i="1"/>
  <c r="K6909" i="1" s="1"/>
  <c r="J6911" i="1"/>
  <c r="K6911" i="1" s="1"/>
  <c r="J6912" i="1"/>
  <c r="K6912" i="1" s="1"/>
  <c r="J6914" i="1"/>
  <c r="K6914" i="1" s="1"/>
  <c r="J6915" i="1"/>
  <c r="K6915" i="1" s="1"/>
  <c r="J6917" i="1"/>
  <c r="K6917" i="1" s="1"/>
  <c r="J6918" i="1"/>
  <c r="K6918" i="1" s="1"/>
  <c r="J6920" i="1"/>
  <c r="K6920" i="1" s="1"/>
  <c r="J6921" i="1"/>
  <c r="K6921" i="1" s="1"/>
  <c r="J6923" i="1"/>
  <c r="K6923" i="1" s="1"/>
  <c r="J6924" i="1"/>
  <c r="K6924" i="1" s="1"/>
  <c r="J6926" i="1"/>
  <c r="K6926" i="1" s="1"/>
  <c r="J6927" i="1"/>
  <c r="K6927" i="1" s="1"/>
  <c r="J6929" i="1"/>
  <c r="K6929" i="1" s="1"/>
  <c r="J6930" i="1"/>
  <c r="K6930" i="1" s="1"/>
  <c r="J6932" i="1"/>
  <c r="K6932" i="1" s="1"/>
  <c r="J6933" i="1"/>
  <c r="K6933" i="1" s="1"/>
  <c r="J6935" i="1"/>
  <c r="K6935" i="1" s="1"/>
  <c r="J6936" i="1"/>
  <c r="K6936" i="1" s="1"/>
  <c r="J6938" i="1"/>
  <c r="K6938" i="1" s="1"/>
  <c r="J6939" i="1"/>
  <c r="K6939" i="1" s="1"/>
  <c r="J6941" i="1"/>
  <c r="K6941" i="1" s="1"/>
  <c r="J6942" i="1"/>
  <c r="K6942" i="1" s="1"/>
  <c r="J6944" i="1"/>
  <c r="K6944" i="1" s="1"/>
  <c r="J6945" i="1"/>
  <c r="K6945" i="1" s="1"/>
  <c r="J6947" i="1"/>
  <c r="K6947" i="1" s="1"/>
  <c r="J6948" i="1"/>
  <c r="K6948" i="1" s="1"/>
  <c r="J6950" i="1"/>
  <c r="K6950" i="1" s="1"/>
  <c r="J6951" i="1"/>
  <c r="K6951" i="1" s="1"/>
  <c r="J6953" i="1"/>
  <c r="K6953" i="1" s="1"/>
  <c r="J6954" i="1"/>
  <c r="K6954" i="1" s="1"/>
  <c r="J6956" i="1"/>
  <c r="K6956" i="1" s="1"/>
  <c r="J6957" i="1"/>
  <c r="K6957" i="1" s="1"/>
  <c r="J6959" i="1"/>
  <c r="K6959" i="1" s="1"/>
  <c r="J6960" i="1"/>
  <c r="K6960" i="1" s="1"/>
  <c r="J6962" i="1"/>
  <c r="K6962" i="1" s="1"/>
  <c r="J6963" i="1"/>
  <c r="K6963" i="1" s="1"/>
  <c r="J6965" i="1"/>
  <c r="K6965" i="1" s="1"/>
  <c r="J6966" i="1"/>
  <c r="K6966" i="1" s="1"/>
  <c r="J6968" i="1"/>
  <c r="K6968" i="1" s="1"/>
  <c r="J6969" i="1"/>
  <c r="K6969" i="1" s="1"/>
  <c r="J6971" i="1"/>
  <c r="K6971" i="1" s="1"/>
  <c r="J6972" i="1"/>
  <c r="K6972" i="1" s="1"/>
  <c r="J6974" i="1"/>
  <c r="K6974" i="1" s="1"/>
  <c r="J6975" i="1"/>
  <c r="K6975" i="1" s="1"/>
  <c r="J6977" i="1"/>
  <c r="K6977" i="1" s="1"/>
  <c r="J6978" i="1"/>
  <c r="K6978" i="1" s="1"/>
  <c r="J6980" i="1"/>
  <c r="K6980" i="1" s="1"/>
  <c r="J6981" i="1"/>
  <c r="K6981" i="1" s="1"/>
  <c r="J6983" i="1"/>
  <c r="K6983" i="1" s="1"/>
  <c r="J6984" i="1"/>
  <c r="K6984" i="1" s="1"/>
  <c r="J6986" i="1"/>
  <c r="K6986" i="1" s="1"/>
  <c r="J6987" i="1"/>
  <c r="K6987" i="1" s="1"/>
  <c r="J6989" i="1"/>
  <c r="K6989" i="1" s="1"/>
  <c r="J6990" i="1"/>
  <c r="K6990" i="1" s="1"/>
  <c r="J6992" i="1"/>
  <c r="K6992" i="1" s="1"/>
  <c r="J6993" i="1"/>
  <c r="K6993" i="1" s="1"/>
  <c r="J6995" i="1"/>
  <c r="K6995" i="1" s="1"/>
  <c r="J6996" i="1"/>
  <c r="K6996" i="1" s="1"/>
  <c r="J6998" i="1"/>
  <c r="K6998" i="1" s="1"/>
  <c r="J6999" i="1"/>
  <c r="K6999" i="1" s="1"/>
  <c r="J7001" i="1"/>
  <c r="K7001" i="1" s="1"/>
  <c r="J7002" i="1"/>
  <c r="K7002" i="1" s="1"/>
  <c r="J7004" i="1"/>
  <c r="K7004" i="1" s="1"/>
  <c r="J7005" i="1"/>
  <c r="K7005" i="1" s="1"/>
  <c r="J7007" i="1"/>
  <c r="K7007" i="1" s="1"/>
  <c r="J7008" i="1"/>
  <c r="K7008" i="1" s="1"/>
  <c r="J7010" i="1"/>
  <c r="K7010" i="1" s="1"/>
  <c r="J7011" i="1"/>
  <c r="K7011" i="1" s="1"/>
  <c r="J7013" i="1"/>
  <c r="K7013" i="1" s="1"/>
  <c r="J7014" i="1"/>
  <c r="K7014" i="1" s="1"/>
  <c r="J7016" i="1"/>
  <c r="K7016" i="1" s="1"/>
  <c r="J7017" i="1"/>
  <c r="K7017" i="1" s="1"/>
  <c r="J7019" i="1"/>
  <c r="K7019" i="1" s="1"/>
  <c r="J7020" i="1"/>
  <c r="K7020" i="1" s="1"/>
  <c r="J7022" i="1"/>
  <c r="K7022" i="1" s="1"/>
  <c r="J7023" i="1"/>
  <c r="K7023" i="1" s="1"/>
  <c r="J7025" i="1"/>
  <c r="K7025" i="1" s="1"/>
  <c r="J7026" i="1"/>
  <c r="K7026" i="1" s="1"/>
  <c r="J7028" i="1"/>
  <c r="K7028" i="1" s="1"/>
  <c r="J7029" i="1"/>
  <c r="K7029" i="1" s="1"/>
  <c r="J7031" i="1"/>
  <c r="K7031" i="1" s="1"/>
  <c r="J7032" i="1"/>
  <c r="K7032" i="1" s="1"/>
  <c r="J7034" i="1"/>
  <c r="K7034" i="1" s="1"/>
  <c r="J7035" i="1"/>
  <c r="K7035" i="1" s="1"/>
  <c r="J7037" i="1"/>
  <c r="K7037" i="1" s="1"/>
  <c r="J7038" i="1"/>
  <c r="K7038" i="1" s="1"/>
  <c r="J7040" i="1"/>
  <c r="K7040" i="1" s="1"/>
  <c r="J7041" i="1"/>
  <c r="K7041" i="1" s="1"/>
  <c r="J7043" i="1"/>
  <c r="K7043" i="1" s="1"/>
  <c r="J7044" i="1"/>
  <c r="K7044" i="1" s="1"/>
  <c r="J7046" i="1"/>
  <c r="K7046" i="1" s="1"/>
  <c r="J7047" i="1"/>
  <c r="K7047" i="1" s="1"/>
  <c r="J7049" i="1"/>
  <c r="K7049" i="1" s="1"/>
  <c r="J7050" i="1"/>
  <c r="K7050" i="1" s="1"/>
  <c r="J7052" i="1"/>
  <c r="K7052" i="1" s="1"/>
  <c r="J7053" i="1"/>
  <c r="K7053" i="1" s="1"/>
  <c r="J7055" i="1"/>
  <c r="K7055" i="1" s="1"/>
  <c r="J7056" i="1"/>
  <c r="K7056" i="1" s="1"/>
  <c r="J7058" i="1"/>
  <c r="K7058" i="1" s="1"/>
  <c r="J7059" i="1"/>
  <c r="K7059" i="1" s="1"/>
  <c r="J7061" i="1"/>
  <c r="K7061" i="1" s="1"/>
  <c r="J7062" i="1"/>
  <c r="K7062" i="1" s="1"/>
  <c r="J7064" i="1"/>
  <c r="K7064" i="1" s="1"/>
  <c r="J7065" i="1"/>
  <c r="K7065" i="1" s="1"/>
  <c r="J7067" i="1"/>
  <c r="K7067" i="1" s="1"/>
  <c r="J7068" i="1"/>
  <c r="K7068" i="1" s="1"/>
  <c r="J7070" i="1"/>
  <c r="K7070" i="1" s="1"/>
  <c r="J7071" i="1"/>
  <c r="K7071" i="1" s="1"/>
  <c r="J7073" i="1"/>
  <c r="K7073" i="1" s="1"/>
  <c r="J7074" i="1"/>
  <c r="K7074" i="1" s="1"/>
  <c r="J7076" i="1"/>
  <c r="K7076" i="1" s="1"/>
  <c r="J7077" i="1"/>
  <c r="K7077" i="1" s="1"/>
  <c r="J7079" i="1"/>
  <c r="K7079" i="1" s="1"/>
  <c r="J7080" i="1"/>
  <c r="K7080" i="1" s="1"/>
  <c r="J7082" i="1"/>
  <c r="K7082" i="1" s="1"/>
  <c r="J7083" i="1"/>
  <c r="K7083" i="1" s="1"/>
  <c r="J7085" i="1"/>
  <c r="K7085" i="1" s="1"/>
  <c r="J7086" i="1"/>
  <c r="K7086" i="1" s="1"/>
  <c r="J7088" i="1"/>
  <c r="K7088" i="1" s="1"/>
  <c r="J7089" i="1"/>
  <c r="K7089" i="1" s="1"/>
  <c r="J7091" i="1"/>
  <c r="K7091" i="1" s="1"/>
  <c r="J7092" i="1"/>
  <c r="K7092" i="1" s="1"/>
  <c r="J7094" i="1"/>
  <c r="K7094" i="1" s="1"/>
  <c r="J7095" i="1"/>
  <c r="K7095" i="1" s="1"/>
  <c r="J7097" i="1"/>
  <c r="K7097" i="1" s="1"/>
  <c r="J7098" i="1"/>
  <c r="K7098" i="1" s="1"/>
  <c r="J7100" i="1"/>
  <c r="K7100" i="1" s="1"/>
  <c r="J7101" i="1"/>
  <c r="K7101" i="1" s="1"/>
  <c r="J7103" i="1"/>
  <c r="K7103" i="1" s="1"/>
  <c r="J7104" i="1"/>
  <c r="K7104" i="1" s="1"/>
  <c r="J7106" i="1"/>
  <c r="K7106" i="1" s="1"/>
  <c r="J7107" i="1"/>
  <c r="K7107" i="1" s="1"/>
  <c r="J7109" i="1"/>
  <c r="K7109" i="1" s="1"/>
  <c r="J7110" i="1"/>
  <c r="K7110" i="1" s="1"/>
  <c r="J7112" i="1"/>
  <c r="K7112" i="1" s="1"/>
  <c r="J7113" i="1"/>
  <c r="K7113" i="1" s="1"/>
  <c r="J7115" i="1"/>
  <c r="K7115" i="1" s="1"/>
  <c r="J7116" i="1"/>
  <c r="K7116" i="1" s="1"/>
  <c r="J7118" i="1"/>
  <c r="K7118" i="1" s="1"/>
  <c r="J7119" i="1"/>
  <c r="K7119" i="1" s="1"/>
  <c r="J7121" i="1"/>
  <c r="K7121" i="1" s="1"/>
  <c r="J7122" i="1"/>
  <c r="K7122" i="1" s="1"/>
  <c r="J7124" i="1"/>
  <c r="K7124" i="1" s="1"/>
  <c r="J7125" i="1"/>
  <c r="K7125" i="1" s="1"/>
  <c r="J7127" i="1"/>
  <c r="K7127" i="1" s="1"/>
  <c r="J7128" i="1"/>
  <c r="K7128" i="1" s="1"/>
  <c r="J7131" i="1"/>
  <c r="K7131" i="1" s="1"/>
  <c r="J7134" i="1"/>
  <c r="K7134" i="1" s="1"/>
  <c r="J7137" i="1"/>
  <c r="K7137" i="1" s="1"/>
  <c r="J7140" i="1"/>
  <c r="K7140" i="1" s="1"/>
  <c r="J7143" i="1"/>
  <c r="K7143" i="1" s="1"/>
  <c r="J7146" i="1"/>
  <c r="K7146" i="1" s="1"/>
  <c r="J7149" i="1"/>
  <c r="K7149" i="1" s="1"/>
  <c r="J7152" i="1"/>
  <c r="K7152" i="1" s="1"/>
  <c r="J7155" i="1"/>
  <c r="K7155" i="1" s="1"/>
  <c r="J7158" i="1"/>
  <c r="K7158" i="1" s="1"/>
  <c r="J7161" i="1"/>
  <c r="K7161" i="1" s="1"/>
  <c r="J7164" i="1"/>
  <c r="K7164" i="1" s="1"/>
  <c r="J7167" i="1"/>
  <c r="K7167" i="1" s="1"/>
  <c r="J7170" i="1"/>
  <c r="K7170" i="1" s="1"/>
  <c r="J7173" i="1"/>
  <c r="K7173" i="1" s="1"/>
  <c r="J7176" i="1"/>
  <c r="K7176" i="1" s="1"/>
  <c r="J7179" i="1"/>
  <c r="K7179" i="1" s="1"/>
  <c r="J7182" i="1"/>
  <c r="K7182" i="1" s="1"/>
  <c r="J7185" i="1"/>
  <c r="K7185" i="1" s="1"/>
  <c r="J7188" i="1"/>
  <c r="K7188" i="1" s="1"/>
  <c r="J7191" i="1"/>
  <c r="K7191" i="1" s="1"/>
  <c r="J7194" i="1"/>
  <c r="K7194" i="1" s="1"/>
  <c r="J7197" i="1"/>
  <c r="K7197" i="1" s="1"/>
  <c r="J7200" i="1"/>
  <c r="K7200" i="1" s="1"/>
  <c r="J7203" i="1"/>
  <c r="K7203" i="1" s="1"/>
  <c r="J7206" i="1"/>
  <c r="K7206" i="1" s="1"/>
  <c r="J7209" i="1"/>
  <c r="K7209" i="1" s="1"/>
  <c r="J7212" i="1"/>
  <c r="K7212" i="1" s="1"/>
  <c r="J7215" i="1"/>
  <c r="K7215" i="1" s="1"/>
  <c r="J7218" i="1"/>
  <c r="K7218" i="1" s="1"/>
  <c r="J7221" i="1"/>
  <c r="K7221" i="1" s="1"/>
  <c r="J7224" i="1"/>
  <c r="K7224" i="1" s="1"/>
  <c r="J7227" i="1"/>
  <c r="K7227" i="1" s="1"/>
  <c r="J7230" i="1"/>
  <c r="K7230" i="1" s="1"/>
  <c r="J7233" i="1"/>
  <c r="K7233" i="1" s="1"/>
  <c r="J7236" i="1"/>
  <c r="K7236" i="1" s="1"/>
  <c r="J7239" i="1"/>
  <c r="K7239" i="1" s="1"/>
  <c r="J7242" i="1"/>
  <c r="K7242" i="1" s="1"/>
  <c r="J7245" i="1"/>
  <c r="K7245" i="1" s="1"/>
  <c r="J7248" i="1"/>
  <c r="K7248" i="1" s="1"/>
  <c r="J7251" i="1"/>
  <c r="K7251" i="1" s="1"/>
  <c r="J7254" i="1"/>
  <c r="K7254" i="1" s="1"/>
  <c r="J7257" i="1"/>
  <c r="K7257" i="1" s="1"/>
  <c r="J7260" i="1"/>
  <c r="K7260" i="1" s="1"/>
  <c r="J7263" i="1"/>
  <c r="K7263" i="1" s="1"/>
  <c r="J7266" i="1"/>
  <c r="K7266" i="1" s="1"/>
  <c r="J7269" i="1"/>
  <c r="K7269" i="1" s="1"/>
  <c r="J7272" i="1"/>
  <c r="K7272" i="1" s="1"/>
  <c r="J7275" i="1"/>
  <c r="K7275" i="1" s="1"/>
  <c r="J7278" i="1"/>
  <c r="K7278" i="1" s="1"/>
  <c r="J7281" i="1"/>
  <c r="K7281" i="1" s="1"/>
  <c r="J7284" i="1"/>
  <c r="K7284" i="1" s="1"/>
  <c r="J7287" i="1"/>
  <c r="K7287" i="1" s="1"/>
  <c r="J7290" i="1"/>
  <c r="K7290" i="1" s="1"/>
  <c r="J7293" i="1"/>
  <c r="K7293" i="1" s="1"/>
  <c r="J7296" i="1"/>
  <c r="K7296" i="1" s="1"/>
  <c r="J7299" i="1"/>
  <c r="K7299" i="1" s="1"/>
  <c r="J7302" i="1"/>
  <c r="K7302" i="1" s="1"/>
  <c r="J7305" i="1"/>
  <c r="K7305" i="1" s="1"/>
  <c r="J7308" i="1"/>
  <c r="K7308" i="1" s="1"/>
  <c r="J7311" i="1"/>
  <c r="K7311" i="1" s="1"/>
  <c r="J7314" i="1"/>
  <c r="K7314" i="1" s="1"/>
  <c r="J7317" i="1"/>
  <c r="K7317" i="1" s="1"/>
  <c r="J7320" i="1"/>
  <c r="K7320" i="1" s="1"/>
  <c r="J7323" i="1"/>
  <c r="K7323" i="1" s="1"/>
  <c r="J7326" i="1"/>
  <c r="K7326" i="1" s="1"/>
  <c r="J7329" i="1"/>
  <c r="K7329" i="1" s="1"/>
  <c r="J7332" i="1"/>
  <c r="K7332" i="1" s="1"/>
  <c r="J7335" i="1"/>
  <c r="K7335" i="1" s="1"/>
  <c r="J7338" i="1"/>
  <c r="K7338" i="1" s="1"/>
  <c r="J7341" i="1"/>
  <c r="K7341" i="1" s="1"/>
  <c r="J7344" i="1"/>
  <c r="K7344" i="1" s="1"/>
  <c r="J7347" i="1"/>
  <c r="K7347" i="1" s="1"/>
  <c r="J7350" i="1"/>
  <c r="K7350" i="1" s="1"/>
  <c r="J7353" i="1"/>
  <c r="K7353" i="1" s="1"/>
  <c r="J7356" i="1"/>
  <c r="K7356" i="1" s="1"/>
  <c r="J7359" i="1"/>
  <c r="K7359" i="1" s="1"/>
  <c r="J7362" i="1"/>
  <c r="K7362" i="1" s="1"/>
  <c r="J7365" i="1"/>
  <c r="K7365" i="1" s="1"/>
  <c r="J7368" i="1"/>
  <c r="K7368" i="1" s="1"/>
  <c r="J7371" i="1"/>
  <c r="K7371" i="1" s="1"/>
  <c r="J7374" i="1"/>
  <c r="K7374" i="1" s="1"/>
  <c r="J7377" i="1"/>
  <c r="K7377" i="1" s="1"/>
  <c r="J7380" i="1"/>
  <c r="K7380" i="1" s="1"/>
  <c r="J7383" i="1"/>
  <c r="K7383" i="1" s="1"/>
  <c r="J7386" i="1"/>
  <c r="K7386" i="1" s="1"/>
  <c r="J7389" i="1"/>
  <c r="K7389" i="1" s="1"/>
  <c r="J7392" i="1"/>
  <c r="K7392" i="1" s="1"/>
  <c r="J7395" i="1"/>
  <c r="K7395" i="1" s="1"/>
  <c r="J7398" i="1"/>
  <c r="K7398" i="1" s="1"/>
  <c r="J7401" i="1"/>
  <c r="K7401" i="1" s="1"/>
  <c r="J7404" i="1"/>
  <c r="K7404" i="1" s="1"/>
  <c r="J7407" i="1"/>
  <c r="K7407" i="1" s="1"/>
  <c r="J7410" i="1"/>
  <c r="K7410" i="1" s="1"/>
  <c r="J7413" i="1"/>
  <c r="K7413" i="1" s="1"/>
  <c r="J7416" i="1"/>
  <c r="K7416" i="1" s="1"/>
  <c r="J7419" i="1"/>
  <c r="K7419" i="1" s="1"/>
  <c r="J7422" i="1"/>
  <c r="K7422" i="1" s="1"/>
  <c r="J7425" i="1"/>
  <c r="K7425" i="1" s="1"/>
  <c r="J7428" i="1"/>
  <c r="K7428" i="1" s="1"/>
  <c r="J7431" i="1"/>
  <c r="K7431" i="1" s="1"/>
  <c r="J7434" i="1"/>
  <c r="K7434" i="1" s="1"/>
  <c r="J7437" i="1"/>
  <c r="K7437" i="1" s="1"/>
  <c r="J7440" i="1"/>
  <c r="K7440" i="1" s="1"/>
  <c r="J7443" i="1"/>
  <c r="K7443" i="1" s="1"/>
  <c r="J7446" i="1"/>
  <c r="K7446" i="1" s="1"/>
  <c r="J7449" i="1"/>
  <c r="K7449" i="1" s="1"/>
  <c r="J7452" i="1"/>
  <c r="K7452" i="1" s="1"/>
  <c r="J7455" i="1"/>
  <c r="K7455" i="1" s="1"/>
  <c r="J7458" i="1"/>
  <c r="K7458" i="1" s="1"/>
  <c r="J7461" i="1"/>
  <c r="K7461" i="1" s="1"/>
  <c r="J7464" i="1"/>
  <c r="K7464" i="1" s="1"/>
  <c r="J7467" i="1"/>
  <c r="K7467" i="1" s="1"/>
  <c r="J7470" i="1"/>
  <c r="K7470" i="1" s="1"/>
  <c r="J7473" i="1"/>
  <c r="K7473" i="1" s="1"/>
  <c r="J7476" i="1"/>
  <c r="K7476" i="1" s="1"/>
  <c r="J7479" i="1"/>
  <c r="K7479" i="1" s="1"/>
  <c r="J7482" i="1"/>
  <c r="K7482" i="1" s="1"/>
  <c r="J7485" i="1"/>
  <c r="K7485" i="1" s="1"/>
  <c r="J7488" i="1"/>
  <c r="K7488" i="1" s="1"/>
  <c r="J7491" i="1"/>
  <c r="K7491" i="1" s="1"/>
  <c r="J7494" i="1"/>
  <c r="K7494" i="1" s="1"/>
  <c r="J7497" i="1"/>
  <c r="K7497" i="1" s="1"/>
  <c r="J7500" i="1"/>
  <c r="K7500" i="1" s="1"/>
  <c r="J7503" i="1"/>
  <c r="K7503" i="1" s="1"/>
  <c r="J7506" i="1"/>
  <c r="K7506" i="1" s="1"/>
  <c r="J7509" i="1"/>
  <c r="K7509" i="1" s="1"/>
  <c r="J7512" i="1"/>
  <c r="K7512" i="1" s="1"/>
  <c r="J7515" i="1"/>
  <c r="K7515" i="1" s="1"/>
  <c r="J7518" i="1"/>
  <c r="K7518" i="1" s="1"/>
  <c r="J7521" i="1"/>
  <c r="K7521" i="1" s="1"/>
  <c r="J7524" i="1"/>
  <c r="K7524" i="1" s="1"/>
  <c r="J7527" i="1"/>
  <c r="K7527" i="1" s="1"/>
  <c r="J7530" i="1"/>
  <c r="K7530" i="1" s="1"/>
  <c r="J7533" i="1"/>
  <c r="K7533" i="1" s="1"/>
  <c r="J7536" i="1"/>
  <c r="K7536" i="1" s="1"/>
  <c r="J7539" i="1"/>
  <c r="K7539" i="1" s="1"/>
  <c r="J7542" i="1"/>
  <c r="K7542" i="1" s="1"/>
  <c r="J7545" i="1"/>
  <c r="K7545" i="1" s="1"/>
  <c r="J7548" i="1"/>
  <c r="K7548" i="1" s="1"/>
  <c r="J7551" i="1"/>
  <c r="K7551" i="1" s="1"/>
  <c r="J7554" i="1"/>
  <c r="K7554" i="1" s="1"/>
  <c r="J7557" i="1"/>
  <c r="K7557" i="1" s="1"/>
  <c r="J7560" i="1"/>
  <c r="K7560" i="1" s="1"/>
  <c r="J7563" i="1"/>
  <c r="K7563" i="1" s="1"/>
  <c r="J7566" i="1"/>
  <c r="K7566" i="1" s="1"/>
  <c r="J7569" i="1"/>
  <c r="K7569" i="1" s="1"/>
  <c r="J7572" i="1"/>
  <c r="K7572" i="1" s="1"/>
  <c r="J7575" i="1"/>
  <c r="K7575" i="1" s="1"/>
  <c r="J7578" i="1"/>
  <c r="K7578" i="1" s="1"/>
  <c r="J7581" i="1"/>
  <c r="K7581" i="1" s="1"/>
  <c r="J7584" i="1"/>
  <c r="K7584" i="1" s="1"/>
  <c r="J7587" i="1"/>
  <c r="K7587" i="1" s="1"/>
  <c r="J7590" i="1"/>
  <c r="K7590" i="1" s="1"/>
  <c r="J7593" i="1"/>
  <c r="K7593" i="1" s="1"/>
  <c r="J7596" i="1"/>
  <c r="K7596" i="1" s="1"/>
  <c r="J7599" i="1"/>
  <c r="K7599" i="1" s="1"/>
  <c r="J7602" i="1"/>
  <c r="K7602" i="1" s="1"/>
  <c r="J7605" i="1"/>
  <c r="K7605" i="1" s="1"/>
  <c r="J7608" i="1"/>
  <c r="K7608" i="1" s="1"/>
  <c r="J7611" i="1"/>
  <c r="K7611" i="1" s="1"/>
  <c r="J7614" i="1"/>
  <c r="K7614" i="1" s="1"/>
  <c r="J7617" i="1"/>
  <c r="K7617" i="1" s="1"/>
  <c r="J7620" i="1"/>
  <c r="K7620" i="1" s="1"/>
  <c r="J7623" i="1"/>
  <c r="K7623" i="1" s="1"/>
  <c r="J7626" i="1"/>
  <c r="K7626" i="1" s="1"/>
  <c r="J7629" i="1"/>
  <c r="K7629" i="1" s="1"/>
  <c r="J7632" i="1"/>
  <c r="K7632" i="1" s="1"/>
  <c r="J7635" i="1"/>
  <c r="K7635" i="1" s="1"/>
  <c r="J7638" i="1"/>
  <c r="K7638" i="1" s="1"/>
  <c r="J7641" i="1"/>
  <c r="K7641" i="1" s="1"/>
  <c r="J7644" i="1"/>
  <c r="K7644" i="1" s="1"/>
  <c r="J7647" i="1"/>
  <c r="K7647" i="1" s="1"/>
  <c r="J7650" i="1"/>
  <c r="K7650" i="1" s="1"/>
  <c r="J7653" i="1"/>
  <c r="K7653" i="1" s="1"/>
  <c r="J7656" i="1"/>
  <c r="K7656" i="1" s="1"/>
  <c r="J7659" i="1"/>
  <c r="K7659" i="1" s="1"/>
  <c r="J7662" i="1"/>
  <c r="K7662" i="1" s="1"/>
  <c r="J7665" i="1"/>
  <c r="K7665" i="1" s="1"/>
  <c r="J7668" i="1"/>
  <c r="K7668" i="1" s="1"/>
  <c r="J7671" i="1"/>
  <c r="K7671" i="1" s="1"/>
  <c r="J7674" i="1"/>
  <c r="K7674" i="1" s="1"/>
  <c r="J7677" i="1"/>
  <c r="K7677" i="1" s="1"/>
  <c r="J7680" i="1"/>
  <c r="K7680" i="1" s="1"/>
  <c r="J7683" i="1"/>
  <c r="K7683" i="1" s="1"/>
  <c r="J7686" i="1"/>
  <c r="K7686" i="1" s="1"/>
  <c r="J7689" i="1"/>
  <c r="K7689" i="1" s="1"/>
  <c r="J7692" i="1"/>
  <c r="K7692" i="1" s="1"/>
  <c r="J7695" i="1"/>
  <c r="K7695" i="1" s="1"/>
  <c r="J7698" i="1"/>
  <c r="K7698" i="1" s="1"/>
  <c r="J7701" i="1"/>
  <c r="K7701" i="1" s="1"/>
  <c r="J7704" i="1"/>
  <c r="K7704" i="1" s="1"/>
  <c r="J7707" i="1"/>
  <c r="K7707" i="1" s="1"/>
  <c r="J7710" i="1"/>
  <c r="K7710" i="1" s="1"/>
  <c r="J7713" i="1"/>
  <c r="K7713" i="1" s="1"/>
  <c r="J7716" i="1"/>
  <c r="K7716" i="1" s="1"/>
  <c r="J7719" i="1"/>
  <c r="K7719" i="1" s="1"/>
  <c r="J7722" i="1"/>
  <c r="K7722" i="1" s="1"/>
  <c r="J7725" i="1"/>
  <c r="K7725" i="1" s="1"/>
  <c r="J7728" i="1"/>
  <c r="K7728" i="1" s="1"/>
  <c r="J7731" i="1"/>
  <c r="K7731" i="1" s="1"/>
  <c r="J7734" i="1"/>
  <c r="K7734" i="1" s="1"/>
  <c r="J7737" i="1"/>
  <c r="K7737" i="1" s="1"/>
  <c r="J7740" i="1"/>
  <c r="K7740" i="1" s="1"/>
  <c r="J7743" i="1"/>
  <c r="K7743" i="1" s="1"/>
  <c r="J7746" i="1"/>
  <c r="K7746" i="1" s="1"/>
  <c r="J7749" i="1"/>
  <c r="K7749" i="1" s="1"/>
  <c r="J7752" i="1"/>
  <c r="K7752" i="1" s="1"/>
  <c r="J7755" i="1"/>
  <c r="K7755" i="1" s="1"/>
  <c r="J7758" i="1"/>
  <c r="K7758" i="1" s="1"/>
  <c r="J7761" i="1"/>
  <c r="K7761" i="1" s="1"/>
  <c r="J7764" i="1"/>
  <c r="K7764" i="1" s="1"/>
  <c r="J7767" i="1"/>
  <c r="K7767" i="1" s="1"/>
  <c r="J7770" i="1"/>
  <c r="K7770" i="1" s="1"/>
  <c r="J7773" i="1"/>
  <c r="K7773" i="1" s="1"/>
  <c r="J7776" i="1"/>
  <c r="K7776" i="1" s="1"/>
  <c r="J7779" i="1"/>
  <c r="K7779" i="1" s="1"/>
  <c r="J7782" i="1"/>
  <c r="K7782" i="1" s="1"/>
  <c r="J7785" i="1"/>
  <c r="K7785" i="1" s="1"/>
  <c r="J7788" i="1"/>
  <c r="K7788" i="1" s="1"/>
  <c r="J7791" i="1"/>
  <c r="K7791" i="1" s="1"/>
  <c r="J7794" i="1"/>
  <c r="K7794" i="1" s="1"/>
  <c r="J7797" i="1"/>
  <c r="K7797" i="1" s="1"/>
  <c r="J7800" i="1"/>
  <c r="K7800" i="1" s="1"/>
  <c r="J7803" i="1"/>
  <c r="K7803" i="1" s="1"/>
  <c r="J7806" i="1"/>
  <c r="K7806" i="1" s="1"/>
  <c r="J7809" i="1"/>
  <c r="K7809" i="1" s="1"/>
  <c r="J7812" i="1"/>
  <c r="K7812" i="1" s="1"/>
  <c r="J7815" i="1"/>
  <c r="K7815" i="1" s="1"/>
  <c r="J7818" i="1"/>
  <c r="K7818" i="1" s="1"/>
  <c r="J7821" i="1"/>
  <c r="K7821" i="1" s="1"/>
  <c r="J7824" i="1"/>
  <c r="K7824" i="1" s="1"/>
  <c r="J7827" i="1"/>
  <c r="K7827" i="1" s="1"/>
  <c r="J7830" i="1"/>
  <c r="K7830" i="1" s="1"/>
  <c r="J7833" i="1"/>
  <c r="K7833" i="1" s="1"/>
  <c r="J7836" i="1"/>
  <c r="K7836" i="1" s="1"/>
  <c r="J7839" i="1"/>
  <c r="K7839" i="1" s="1"/>
  <c r="J7842" i="1"/>
  <c r="K7842" i="1" s="1"/>
  <c r="J7845" i="1"/>
  <c r="K7845" i="1" s="1"/>
  <c r="J7848" i="1"/>
  <c r="K7848" i="1" s="1"/>
  <c r="J7851" i="1"/>
  <c r="K7851" i="1" s="1"/>
  <c r="J7854" i="1"/>
  <c r="K7854" i="1" s="1"/>
  <c r="J7857" i="1"/>
  <c r="K7857" i="1" s="1"/>
  <c r="J7860" i="1"/>
  <c r="K7860" i="1" s="1"/>
  <c r="J7863" i="1"/>
  <c r="K7863" i="1" s="1"/>
  <c r="J7866" i="1"/>
  <c r="K7866" i="1" s="1"/>
  <c r="J7869" i="1"/>
  <c r="K7869" i="1" s="1"/>
  <c r="J7872" i="1"/>
  <c r="K7872" i="1" s="1"/>
  <c r="J7875" i="1"/>
  <c r="K7875" i="1" s="1"/>
  <c r="J7878" i="1"/>
  <c r="K7878" i="1" s="1"/>
  <c r="J7881" i="1"/>
  <c r="K7881" i="1" s="1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 s="1"/>
  <c r="J711" i="1"/>
  <c r="K711" i="1" s="1"/>
  <c r="J712" i="1"/>
  <c r="K712" i="1" s="1"/>
  <c r="J713" i="1"/>
  <c r="K713" i="1" s="1"/>
  <c r="J714" i="1"/>
  <c r="K714" i="1" s="1"/>
  <c r="J715" i="1"/>
  <c r="K715" i="1" s="1"/>
  <c r="J716" i="1"/>
  <c r="K716" i="1" s="1"/>
  <c r="J717" i="1"/>
  <c r="K717" i="1" s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K731" i="1" s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0" i="1"/>
  <c r="K750" i="1" s="1"/>
  <c r="J751" i="1"/>
  <c r="K751" i="1" s="1"/>
  <c r="J752" i="1"/>
  <c r="K752" i="1" s="1"/>
  <c r="J753" i="1"/>
  <c r="K753" i="1" s="1"/>
  <c r="J754" i="1"/>
  <c r="K754" i="1" s="1"/>
  <c r="J755" i="1"/>
  <c r="K755" i="1" s="1"/>
  <c r="J756" i="1"/>
  <c r="K756" i="1" s="1"/>
  <c r="J757" i="1"/>
  <c r="K757" i="1" s="1"/>
  <c r="J758" i="1"/>
  <c r="K758" i="1" s="1"/>
  <c r="J759" i="1"/>
  <c r="K759" i="1" s="1"/>
  <c r="J760" i="1"/>
  <c r="K760" i="1" s="1"/>
  <c r="J761" i="1"/>
  <c r="K761" i="1" s="1"/>
  <c r="J762" i="1"/>
  <c r="K762" i="1" s="1"/>
  <c r="J763" i="1"/>
  <c r="K763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0" i="1"/>
  <c r="K770" i="1" s="1"/>
  <c r="J771" i="1"/>
  <c r="K771" i="1" s="1"/>
  <c r="J772" i="1"/>
  <c r="K772" i="1" s="1"/>
  <c r="J773" i="1"/>
  <c r="K773" i="1" s="1"/>
  <c r="J774" i="1"/>
  <c r="K774" i="1" s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 s="1"/>
  <c r="J781" i="1"/>
  <c r="K781" i="1" s="1"/>
  <c r="J782" i="1"/>
  <c r="K782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K796" i="1" s="1"/>
  <c r="J797" i="1"/>
  <c r="K797" i="1" s="1"/>
  <c r="J798" i="1"/>
  <c r="K798" i="1" s="1"/>
  <c r="J799" i="1"/>
  <c r="K799" i="1" s="1"/>
  <c r="J800" i="1"/>
  <c r="K800" i="1" s="1"/>
  <c r="J801" i="1"/>
  <c r="K801" i="1" s="1"/>
  <c r="J802" i="1"/>
  <c r="K802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0" i="1"/>
  <c r="K810" i="1" s="1"/>
  <c r="J811" i="1"/>
  <c r="K811" i="1" s="1"/>
  <c r="J812" i="1"/>
  <c r="K812" i="1" s="1"/>
  <c r="J813" i="1"/>
  <c r="K813" i="1" s="1"/>
  <c r="J814" i="1"/>
  <c r="K814" i="1" s="1"/>
  <c r="J815" i="1"/>
  <c r="K815" i="1" s="1"/>
  <c r="J816" i="1"/>
  <c r="K816" i="1" s="1"/>
  <c r="J817" i="1"/>
  <c r="K817" i="1" s="1"/>
  <c r="J818" i="1"/>
  <c r="K818" i="1" s="1"/>
  <c r="J819" i="1"/>
  <c r="K819" i="1" s="1"/>
  <c r="J820" i="1"/>
  <c r="K820" i="1" s="1"/>
  <c r="J821" i="1"/>
  <c r="K821" i="1" s="1"/>
  <c r="J822" i="1"/>
  <c r="K822" i="1" s="1"/>
  <c r="J823" i="1"/>
  <c r="K823" i="1" s="1"/>
  <c r="J824" i="1"/>
  <c r="K824" i="1" s="1"/>
  <c r="J825" i="1"/>
  <c r="K825" i="1" s="1"/>
  <c r="J826" i="1"/>
  <c r="K826" i="1" s="1"/>
  <c r="J827" i="1"/>
  <c r="K827" i="1" s="1"/>
  <c r="J828" i="1"/>
  <c r="K828" i="1" s="1"/>
  <c r="J829" i="1"/>
  <c r="K829" i="1" s="1"/>
  <c r="J830" i="1"/>
  <c r="K830" i="1" s="1"/>
  <c r="J831" i="1"/>
  <c r="K831" i="1" s="1"/>
  <c r="J832" i="1"/>
  <c r="K832" i="1" s="1"/>
  <c r="J833" i="1"/>
  <c r="K833" i="1" s="1"/>
  <c r="J834" i="1"/>
  <c r="K834" i="1" s="1"/>
  <c r="J835" i="1"/>
  <c r="K835" i="1" s="1"/>
  <c r="J836" i="1"/>
  <c r="K836" i="1" s="1"/>
  <c r="J837" i="1"/>
  <c r="K837" i="1" s="1"/>
  <c r="J838" i="1"/>
  <c r="K838" i="1" s="1"/>
  <c r="J839" i="1"/>
  <c r="K839" i="1" s="1"/>
  <c r="J840" i="1"/>
  <c r="K840" i="1" s="1"/>
  <c r="J841" i="1"/>
  <c r="K841" i="1" s="1"/>
  <c r="J842" i="1"/>
  <c r="K842" i="1" s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0" i="1"/>
  <c r="K870" i="1" s="1"/>
  <c r="J871" i="1"/>
  <c r="K871" i="1" s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K882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 s="1"/>
  <c r="J893" i="1"/>
  <c r="K893" i="1" s="1"/>
  <c r="J894" i="1"/>
  <c r="K894" i="1" s="1"/>
  <c r="J895" i="1"/>
  <c r="K895" i="1" s="1"/>
  <c r="J896" i="1"/>
  <c r="K896" i="1" s="1"/>
  <c r="J897" i="1"/>
  <c r="K897" i="1" s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0" i="1"/>
  <c r="K910" i="1" s="1"/>
  <c r="J911" i="1"/>
  <c r="K911" i="1" s="1"/>
  <c r="J912" i="1"/>
  <c r="K912" i="1" s="1"/>
  <c r="J913" i="1"/>
  <c r="K913" i="1" s="1"/>
  <c r="J914" i="1"/>
  <c r="K914" i="1" s="1"/>
  <c r="J915" i="1"/>
  <c r="K915" i="1" s="1"/>
  <c r="J916" i="1"/>
  <c r="K916" i="1" s="1"/>
  <c r="J917" i="1"/>
  <c r="K917" i="1" s="1"/>
  <c r="J918" i="1"/>
  <c r="K918" i="1" s="1"/>
  <c r="J919" i="1"/>
  <c r="K919" i="1" s="1"/>
  <c r="J920" i="1"/>
  <c r="K920" i="1" s="1"/>
  <c r="J921" i="1"/>
  <c r="K921" i="1" s="1"/>
  <c r="J922" i="1"/>
  <c r="K922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K935" i="1" s="1"/>
  <c r="J936" i="1"/>
  <c r="K936" i="1" s="1"/>
  <c r="J937" i="1"/>
  <c r="K937" i="1" s="1"/>
  <c r="J938" i="1"/>
  <c r="K938" i="1" s="1"/>
  <c r="J939" i="1"/>
  <c r="K939" i="1" s="1"/>
  <c r="J940" i="1"/>
  <c r="K940" i="1" s="1"/>
  <c r="J941" i="1"/>
  <c r="K941" i="1" s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0" i="1"/>
  <c r="K950" i="1" s="1"/>
  <c r="J951" i="1"/>
  <c r="K951" i="1" s="1"/>
  <c r="J952" i="1"/>
  <c r="K952" i="1" s="1"/>
  <c r="J953" i="1"/>
  <c r="K953" i="1" s="1"/>
  <c r="J954" i="1"/>
  <c r="K954" i="1" s="1"/>
  <c r="J955" i="1"/>
  <c r="K955" i="1" s="1"/>
  <c r="J956" i="1"/>
  <c r="K956" i="1" s="1"/>
  <c r="J957" i="1"/>
  <c r="K957" i="1" s="1"/>
  <c r="J958" i="1"/>
  <c r="K958" i="1" s="1"/>
  <c r="J959" i="1"/>
  <c r="K959" i="1" s="1"/>
  <c r="J960" i="1"/>
  <c r="K960" i="1" s="1"/>
  <c r="J961" i="1"/>
  <c r="K961" i="1" s="1"/>
  <c r="J962" i="1"/>
  <c r="K962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K968" i="1" s="1"/>
  <c r="J969" i="1"/>
  <c r="K969" i="1" s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 s="1"/>
  <c r="J977" i="1"/>
  <c r="K977" i="1" s="1"/>
  <c r="J978" i="1"/>
  <c r="K978" i="1" s="1"/>
  <c r="J979" i="1"/>
  <c r="K979" i="1" s="1"/>
  <c r="J980" i="1"/>
  <c r="K980" i="1" s="1"/>
  <c r="J981" i="1"/>
  <c r="K981" i="1" s="1"/>
  <c r="J982" i="1"/>
  <c r="K982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2" i="1"/>
  <c r="K992" i="1" s="1"/>
  <c r="J993" i="1"/>
  <c r="K993" i="1" s="1"/>
  <c r="J994" i="1"/>
  <c r="K994" i="1" s="1"/>
  <c r="J995" i="1"/>
  <c r="K995" i="1" s="1"/>
  <c r="J996" i="1"/>
  <c r="K996" i="1" s="1"/>
  <c r="J997" i="1"/>
  <c r="K997" i="1" s="1"/>
  <c r="J998" i="1"/>
  <c r="K998" i="1" s="1"/>
  <c r="J999" i="1"/>
  <c r="K999" i="1" s="1"/>
  <c r="J1000" i="1"/>
  <c r="K1000" i="1" s="1"/>
  <c r="J1001" i="1"/>
  <c r="K1001" i="1" s="1"/>
  <c r="J1002" i="1"/>
  <c r="K1002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0" i="1"/>
  <c r="K1010" i="1" s="1"/>
  <c r="J1011" i="1"/>
  <c r="K1011" i="1" s="1"/>
  <c r="J1012" i="1"/>
  <c r="K1012" i="1" s="1"/>
  <c r="J1013" i="1"/>
  <c r="K1013" i="1" s="1"/>
  <c r="J1014" i="1"/>
  <c r="K1014" i="1" s="1"/>
  <c r="J1015" i="1"/>
  <c r="K1015" i="1" s="1"/>
  <c r="J1016" i="1"/>
  <c r="K1016" i="1" s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0" i="1"/>
  <c r="K1030" i="1" s="1"/>
  <c r="J1031" i="1"/>
  <c r="K1031" i="1" s="1"/>
  <c r="J1032" i="1"/>
  <c r="K1032" i="1" s="1"/>
  <c r="J1033" i="1"/>
  <c r="K1033" i="1" s="1"/>
  <c r="J1034" i="1"/>
  <c r="K1034" i="1" s="1"/>
  <c r="J1035" i="1"/>
  <c r="K1035" i="1" s="1"/>
  <c r="J1036" i="1"/>
  <c r="K1036" i="1" s="1"/>
  <c r="J1037" i="1"/>
  <c r="K1037" i="1" s="1"/>
  <c r="J1038" i="1"/>
  <c r="K1038" i="1" s="1"/>
  <c r="J1039" i="1"/>
  <c r="K1039" i="1" s="1"/>
  <c r="J1040" i="1"/>
  <c r="K1040" i="1" s="1"/>
  <c r="J1041" i="1"/>
  <c r="K1041" i="1" s="1"/>
  <c r="J1042" i="1"/>
  <c r="K1042" i="1" s="1"/>
  <c r="J1043" i="1"/>
  <c r="K1043" i="1" s="1"/>
  <c r="J1044" i="1"/>
  <c r="K1044" i="1" s="1"/>
  <c r="J1045" i="1"/>
  <c r="K1045" i="1" s="1"/>
  <c r="J1046" i="1"/>
  <c r="K1046" i="1" s="1"/>
  <c r="J1047" i="1"/>
  <c r="K1047" i="1" s="1"/>
  <c r="J1048" i="1"/>
  <c r="K1048" i="1" s="1"/>
  <c r="J1049" i="1"/>
  <c r="K1049" i="1" s="1"/>
  <c r="J1050" i="1"/>
  <c r="K1050" i="1" s="1"/>
  <c r="J1051" i="1"/>
  <c r="K1051" i="1" s="1"/>
  <c r="J1052" i="1"/>
  <c r="K1052" i="1" s="1"/>
  <c r="J1053" i="1"/>
  <c r="K1053" i="1" s="1"/>
  <c r="J1054" i="1"/>
  <c r="K1054" i="1" s="1"/>
  <c r="J1055" i="1"/>
  <c r="K1055" i="1" s="1"/>
  <c r="J1056" i="1"/>
  <c r="K1056" i="1" s="1"/>
  <c r="J1057" i="1"/>
  <c r="K1057" i="1" s="1"/>
  <c r="J1058" i="1"/>
  <c r="K1058" i="1" s="1"/>
  <c r="J1059" i="1"/>
  <c r="K1059" i="1" s="1"/>
  <c r="J1060" i="1"/>
  <c r="K1060" i="1" s="1"/>
  <c r="J1061" i="1"/>
  <c r="K1061" i="1" s="1"/>
  <c r="J1062" i="1"/>
  <c r="K1062" i="1" s="1"/>
  <c r="J1063" i="1"/>
  <c r="K1063" i="1" s="1"/>
  <c r="J1064" i="1"/>
  <c r="K1064" i="1" s="1"/>
  <c r="J1065" i="1"/>
  <c r="K1065" i="1" s="1"/>
  <c r="J1066" i="1"/>
  <c r="K1066" i="1" s="1"/>
  <c r="J1067" i="1"/>
  <c r="K1067" i="1" s="1"/>
  <c r="J1068" i="1"/>
  <c r="K1068" i="1" s="1"/>
  <c r="J1069" i="1"/>
  <c r="K1069" i="1" s="1"/>
  <c r="J1070" i="1"/>
  <c r="K1070" i="1" s="1"/>
  <c r="J1071" i="1"/>
  <c r="K1071" i="1" s="1"/>
  <c r="J1072" i="1"/>
  <c r="K1072" i="1" s="1"/>
  <c r="J1073" i="1"/>
  <c r="K1073" i="1" s="1"/>
  <c r="J1074" i="1"/>
  <c r="K1074" i="1" s="1"/>
  <c r="J1075" i="1"/>
  <c r="K1075" i="1" s="1"/>
  <c r="J1076" i="1"/>
  <c r="K1076" i="1" s="1"/>
  <c r="J1077" i="1"/>
  <c r="K1077" i="1" s="1"/>
  <c r="J1078" i="1"/>
  <c r="K1078" i="1" s="1"/>
  <c r="J1079" i="1"/>
  <c r="K1079" i="1" s="1"/>
  <c r="J1080" i="1"/>
  <c r="K1080" i="1" s="1"/>
  <c r="J1081" i="1"/>
  <c r="K1081" i="1" s="1"/>
  <c r="J1082" i="1"/>
  <c r="K1082" i="1" s="1"/>
  <c r="J1083" i="1"/>
  <c r="K1083" i="1" s="1"/>
  <c r="J1084" i="1"/>
  <c r="K1084" i="1" s="1"/>
  <c r="J1085" i="1"/>
  <c r="K1085" i="1" s="1"/>
  <c r="J1086" i="1"/>
  <c r="K1086" i="1" s="1"/>
  <c r="J1087" i="1"/>
  <c r="K1087" i="1" s="1"/>
  <c r="J1088" i="1"/>
  <c r="K1088" i="1" s="1"/>
  <c r="J1089" i="1"/>
  <c r="K1089" i="1" s="1"/>
  <c r="J1090" i="1"/>
  <c r="K1090" i="1" s="1"/>
  <c r="J1091" i="1"/>
  <c r="K1091" i="1" s="1"/>
  <c r="J1092" i="1"/>
  <c r="K1092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099" i="1"/>
  <c r="K1099" i="1" s="1"/>
  <c r="J1100" i="1"/>
  <c r="K1100" i="1" s="1"/>
  <c r="J1101" i="1"/>
  <c r="K1101" i="1" s="1"/>
  <c r="J1102" i="1"/>
  <c r="K1102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2" i="1"/>
  <c r="K1112" i="1" s="1"/>
  <c r="J1113" i="1"/>
  <c r="K1113" i="1" s="1"/>
  <c r="J1114" i="1"/>
  <c r="K1114" i="1" s="1"/>
  <c r="J1115" i="1"/>
  <c r="K1115" i="1" s="1"/>
  <c r="J1116" i="1"/>
  <c r="K1116" i="1" s="1"/>
  <c r="J1117" i="1"/>
  <c r="K1117" i="1" s="1"/>
  <c r="J1118" i="1"/>
  <c r="K1118" i="1" s="1"/>
  <c r="J1119" i="1"/>
  <c r="K1119" i="1" s="1"/>
  <c r="J1120" i="1"/>
  <c r="K1120" i="1" s="1"/>
  <c r="J1121" i="1"/>
  <c r="K1121" i="1" s="1"/>
  <c r="J1122" i="1"/>
  <c r="K1122" i="1" s="1"/>
  <c r="J1123" i="1"/>
  <c r="K1123" i="1" s="1"/>
  <c r="J1124" i="1"/>
  <c r="K1124" i="1" s="1"/>
  <c r="J1125" i="1"/>
  <c r="K1125" i="1" s="1"/>
  <c r="J1126" i="1"/>
  <c r="K1126" i="1" s="1"/>
  <c r="J1127" i="1"/>
  <c r="K1127" i="1" s="1"/>
  <c r="J1128" i="1"/>
  <c r="K1128" i="1" s="1"/>
  <c r="J1129" i="1"/>
  <c r="K1129" i="1" s="1"/>
  <c r="J1130" i="1"/>
  <c r="K1130" i="1" s="1"/>
  <c r="J1131" i="1"/>
  <c r="K1131" i="1" s="1"/>
  <c r="J1132" i="1"/>
  <c r="K1132" i="1" s="1"/>
  <c r="J1133" i="1"/>
  <c r="K1133" i="1" s="1"/>
  <c r="J1134" i="1"/>
  <c r="K1134" i="1" s="1"/>
  <c r="J1135" i="1"/>
  <c r="K1135" i="1" s="1"/>
  <c r="J1136" i="1"/>
  <c r="K1136" i="1" s="1"/>
  <c r="J1137" i="1"/>
  <c r="K1137" i="1" s="1"/>
  <c r="J1138" i="1"/>
  <c r="K1138" i="1" s="1"/>
  <c r="J1139" i="1"/>
  <c r="K1139" i="1" s="1"/>
  <c r="J1140" i="1"/>
  <c r="K1140" i="1" s="1"/>
  <c r="J1141" i="1"/>
  <c r="K1141" i="1" s="1"/>
  <c r="J1142" i="1"/>
  <c r="K1142" i="1" s="1"/>
  <c r="J1143" i="1"/>
  <c r="K1143" i="1" s="1"/>
  <c r="J1144" i="1"/>
  <c r="K1144" i="1" s="1"/>
  <c r="J1145" i="1"/>
  <c r="K1145" i="1" s="1"/>
  <c r="J1146" i="1"/>
  <c r="K1146" i="1" s="1"/>
  <c r="J1147" i="1"/>
  <c r="K1147" i="1" s="1"/>
  <c r="J1148" i="1"/>
  <c r="K1148" i="1" s="1"/>
  <c r="J1149" i="1"/>
  <c r="K1149" i="1" s="1"/>
  <c r="J1150" i="1"/>
  <c r="K1150" i="1" s="1"/>
  <c r="J1151" i="1"/>
  <c r="K1151" i="1" s="1"/>
  <c r="J1152" i="1"/>
  <c r="K1152" i="1" s="1"/>
  <c r="J1153" i="1"/>
  <c r="K1153" i="1" s="1"/>
  <c r="J1154" i="1"/>
  <c r="K1154" i="1" s="1"/>
  <c r="J1155" i="1"/>
  <c r="K1155" i="1" s="1"/>
  <c r="J1156" i="1"/>
  <c r="K1156" i="1" s="1"/>
  <c r="J1157" i="1"/>
  <c r="K1157" i="1" s="1"/>
  <c r="J1158" i="1"/>
  <c r="K1158" i="1" s="1"/>
  <c r="J1159" i="1"/>
  <c r="K1159" i="1" s="1"/>
  <c r="J1160" i="1"/>
  <c r="K1160" i="1" s="1"/>
  <c r="J1161" i="1"/>
  <c r="K1161" i="1" s="1"/>
  <c r="J1162" i="1"/>
  <c r="K1162" i="1" s="1"/>
  <c r="J1163" i="1"/>
  <c r="K1163" i="1" s="1"/>
  <c r="J1164" i="1"/>
  <c r="K1164" i="1" s="1"/>
  <c r="J1165" i="1"/>
  <c r="K1165" i="1" s="1"/>
  <c r="J1166" i="1"/>
  <c r="K1166" i="1" s="1"/>
  <c r="J1167" i="1"/>
  <c r="K1167" i="1" s="1"/>
  <c r="J1168" i="1"/>
  <c r="K1168" i="1" s="1"/>
  <c r="J1169" i="1"/>
  <c r="K1169" i="1" s="1"/>
  <c r="J1170" i="1"/>
  <c r="K1170" i="1" s="1"/>
  <c r="J1171" i="1"/>
  <c r="K1171" i="1" s="1"/>
  <c r="J1172" i="1"/>
  <c r="K1172" i="1" s="1"/>
  <c r="J1173" i="1"/>
  <c r="K1173" i="1" s="1"/>
  <c r="J1174" i="1"/>
  <c r="K1174" i="1" s="1"/>
  <c r="J1175" i="1"/>
  <c r="K1175" i="1" s="1"/>
  <c r="J1176" i="1"/>
  <c r="K1176" i="1" s="1"/>
  <c r="J1177" i="1"/>
  <c r="K1177" i="1" s="1"/>
  <c r="J1178" i="1"/>
  <c r="K1178" i="1" s="1"/>
  <c r="J1179" i="1"/>
  <c r="K1179" i="1" s="1"/>
  <c r="J1180" i="1"/>
  <c r="K1180" i="1" s="1"/>
  <c r="J1181" i="1"/>
  <c r="K1181" i="1" s="1"/>
  <c r="J1182" i="1"/>
  <c r="K1182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88" i="1"/>
  <c r="K1188" i="1" s="1"/>
  <c r="J1189" i="1"/>
  <c r="K1189" i="1" s="1"/>
  <c r="J1190" i="1"/>
  <c r="K1190" i="1" s="1"/>
  <c r="J1191" i="1"/>
  <c r="K1191" i="1" s="1"/>
  <c r="J1192" i="1"/>
  <c r="K1192" i="1" s="1"/>
  <c r="J1193" i="1"/>
  <c r="K1193" i="1" s="1"/>
  <c r="J1194" i="1"/>
  <c r="K1194" i="1" s="1"/>
  <c r="J1195" i="1"/>
  <c r="K1195" i="1" s="1"/>
  <c r="J1196" i="1"/>
  <c r="K1196" i="1" s="1"/>
  <c r="J1197" i="1"/>
  <c r="K1197" i="1" s="1"/>
  <c r="J1198" i="1"/>
  <c r="K1198" i="1" s="1"/>
  <c r="J1199" i="1"/>
  <c r="K1199" i="1" s="1"/>
  <c r="J1200" i="1"/>
  <c r="K1200" i="1" s="1"/>
  <c r="J1201" i="1"/>
  <c r="K1201" i="1" s="1"/>
  <c r="J1202" i="1"/>
  <c r="K1202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 s="1"/>
  <c r="J1209" i="1"/>
  <c r="K1209" i="1" s="1"/>
  <c r="J1210" i="1"/>
  <c r="K1210" i="1" s="1"/>
  <c r="J1211" i="1"/>
  <c r="K1211" i="1" s="1"/>
  <c r="J1212" i="1"/>
  <c r="K1212" i="1" s="1"/>
  <c r="J1213" i="1"/>
  <c r="K1213" i="1" s="1"/>
  <c r="J1214" i="1"/>
  <c r="K1214" i="1" s="1"/>
  <c r="J1215" i="1"/>
  <c r="K1215" i="1" s="1"/>
  <c r="J1216" i="1"/>
  <c r="K1216" i="1" s="1"/>
  <c r="J1217" i="1"/>
  <c r="K1217" i="1" s="1"/>
  <c r="J1218" i="1"/>
  <c r="K1218" i="1" s="1"/>
  <c r="J1219" i="1"/>
  <c r="K1219" i="1" s="1"/>
  <c r="J1220" i="1"/>
  <c r="K1220" i="1" s="1"/>
  <c r="J1221" i="1"/>
  <c r="K1221" i="1" s="1"/>
  <c r="J1222" i="1"/>
  <c r="K1222" i="1" s="1"/>
  <c r="J1223" i="1"/>
  <c r="K1223" i="1" s="1"/>
  <c r="J1224" i="1"/>
  <c r="K1224" i="1" s="1"/>
  <c r="J1225" i="1"/>
  <c r="K1225" i="1" s="1"/>
  <c r="J1226" i="1"/>
  <c r="K1226" i="1" s="1"/>
  <c r="J1227" i="1"/>
  <c r="K1227" i="1" s="1"/>
  <c r="J1228" i="1"/>
  <c r="K1228" i="1" s="1"/>
  <c r="J1229" i="1"/>
  <c r="K1229" i="1" s="1"/>
  <c r="J1230" i="1"/>
  <c r="K1230" i="1" s="1"/>
  <c r="J1231" i="1"/>
  <c r="K1231" i="1" s="1"/>
  <c r="J1232" i="1"/>
  <c r="K1232" i="1" s="1"/>
  <c r="J1233" i="1"/>
  <c r="K1233" i="1" s="1"/>
  <c r="J1234" i="1"/>
  <c r="K1234" i="1" s="1"/>
  <c r="J1235" i="1"/>
  <c r="K1235" i="1" s="1"/>
  <c r="J1236" i="1"/>
  <c r="K1236" i="1" s="1"/>
  <c r="J1237" i="1"/>
  <c r="K1237" i="1" s="1"/>
  <c r="J1238" i="1"/>
  <c r="K1238" i="1" s="1"/>
  <c r="J1239" i="1"/>
  <c r="K1239" i="1" s="1"/>
  <c r="J1240" i="1"/>
  <c r="K1240" i="1" s="1"/>
  <c r="J1241" i="1"/>
  <c r="K1241" i="1" s="1"/>
  <c r="J1242" i="1"/>
  <c r="K1242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0" i="1"/>
  <c r="K1250" i="1" s="1"/>
  <c r="J1251" i="1"/>
  <c r="K1251" i="1" s="1"/>
  <c r="J1252" i="1"/>
  <c r="K1252" i="1" s="1"/>
  <c r="J1253" i="1"/>
  <c r="K1253" i="1" s="1"/>
  <c r="J1254" i="1"/>
  <c r="K1254" i="1" s="1"/>
  <c r="J1255" i="1"/>
  <c r="K1255" i="1" s="1"/>
  <c r="J1256" i="1"/>
  <c r="K1256" i="1" s="1"/>
  <c r="J1257" i="1"/>
  <c r="K1257" i="1" s="1"/>
  <c r="J1258" i="1"/>
  <c r="K1258" i="1" s="1"/>
  <c r="J1259" i="1"/>
  <c r="K1259" i="1" s="1"/>
  <c r="J1260" i="1"/>
  <c r="K1260" i="1" s="1"/>
  <c r="J1261" i="1"/>
  <c r="K1261" i="1" s="1"/>
  <c r="J1262" i="1"/>
  <c r="K1262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0" i="1"/>
  <c r="K1270" i="1" s="1"/>
  <c r="J1271" i="1"/>
  <c r="K1271" i="1" s="1"/>
  <c r="J1272" i="1"/>
  <c r="K1272" i="1" s="1"/>
  <c r="J1273" i="1"/>
  <c r="K1273" i="1" s="1"/>
  <c r="J1274" i="1"/>
  <c r="K1274" i="1" s="1"/>
  <c r="J1275" i="1"/>
  <c r="K1275" i="1" s="1"/>
  <c r="J1276" i="1"/>
  <c r="K1276" i="1" s="1"/>
  <c r="J1277" i="1"/>
  <c r="K1277" i="1" s="1"/>
  <c r="J1278" i="1"/>
  <c r="K1278" i="1" s="1"/>
  <c r="J1279" i="1"/>
  <c r="K1279" i="1" s="1"/>
  <c r="J1280" i="1"/>
  <c r="K1280" i="1" s="1"/>
  <c r="J1281" i="1"/>
  <c r="K1281" i="1" s="1"/>
  <c r="J1282" i="1"/>
  <c r="K1282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0" i="1"/>
  <c r="K1290" i="1" s="1"/>
  <c r="J1291" i="1"/>
  <c r="K1291" i="1" s="1"/>
  <c r="J1292" i="1"/>
  <c r="K1292" i="1" s="1"/>
  <c r="J1293" i="1"/>
  <c r="K1293" i="1" s="1"/>
  <c r="J1294" i="1"/>
  <c r="K1294" i="1" s="1"/>
  <c r="J1295" i="1"/>
  <c r="K1295" i="1" s="1"/>
  <c r="J1296" i="1"/>
  <c r="K1296" i="1" s="1"/>
  <c r="J1297" i="1"/>
  <c r="K1297" i="1" s="1"/>
  <c r="J1298" i="1"/>
  <c r="K1298" i="1" s="1"/>
  <c r="J1299" i="1"/>
  <c r="K1299" i="1" s="1"/>
  <c r="J1300" i="1"/>
  <c r="K1300" i="1" s="1"/>
  <c r="J1301" i="1"/>
  <c r="K1301" i="1" s="1"/>
  <c r="J1302" i="1"/>
  <c r="K1302" i="1" s="1"/>
  <c r="J1303" i="1"/>
  <c r="K1303" i="1" s="1"/>
  <c r="J1304" i="1"/>
  <c r="K1304" i="1" s="1"/>
  <c r="J1305" i="1"/>
  <c r="K1305" i="1" s="1"/>
  <c r="J1306" i="1"/>
  <c r="K1306" i="1" s="1"/>
  <c r="J1307" i="1"/>
  <c r="K1307" i="1" s="1"/>
  <c r="J1308" i="1"/>
  <c r="K1308" i="1" s="1"/>
  <c r="J1309" i="1"/>
  <c r="K1309" i="1" s="1"/>
  <c r="J1310" i="1"/>
  <c r="K1310" i="1" s="1"/>
  <c r="J1311" i="1"/>
  <c r="K1311" i="1" s="1"/>
  <c r="J1312" i="1"/>
  <c r="K1312" i="1" s="1"/>
  <c r="J1313" i="1"/>
  <c r="K1313" i="1" s="1"/>
  <c r="J1314" i="1"/>
  <c r="K1314" i="1" s="1"/>
  <c r="J1315" i="1"/>
  <c r="K1315" i="1" s="1"/>
  <c r="J1316" i="1"/>
  <c r="K1316" i="1" s="1"/>
  <c r="J1317" i="1"/>
  <c r="K1317" i="1" s="1"/>
  <c r="J1318" i="1"/>
  <c r="K1318" i="1" s="1"/>
  <c r="J1319" i="1"/>
  <c r="K1319" i="1" s="1"/>
  <c r="J1320" i="1"/>
  <c r="K1320" i="1" s="1"/>
  <c r="J1321" i="1"/>
  <c r="K1321" i="1" s="1"/>
  <c r="J1322" i="1"/>
  <c r="K1322" i="1" s="1"/>
  <c r="J1323" i="1"/>
  <c r="K1323" i="1" s="1"/>
  <c r="J1324" i="1"/>
  <c r="K1324" i="1" s="1"/>
  <c r="J1325" i="1"/>
  <c r="K1325" i="1" s="1"/>
  <c r="J1326" i="1"/>
  <c r="K1326" i="1" s="1"/>
  <c r="J1327" i="1"/>
  <c r="K1327" i="1" s="1"/>
  <c r="J1328" i="1"/>
  <c r="K1328" i="1" s="1"/>
  <c r="J1329" i="1"/>
  <c r="K1329" i="1" s="1"/>
  <c r="J1330" i="1"/>
  <c r="K1330" i="1" s="1"/>
  <c r="J1331" i="1"/>
  <c r="K1331" i="1" s="1"/>
  <c r="J1332" i="1"/>
  <c r="K1332" i="1" s="1"/>
  <c r="J1333" i="1"/>
  <c r="K1333" i="1" s="1"/>
  <c r="J1334" i="1"/>
  <c r="K1334" i="1" s="1"/>
  <c r="J1335" i="1"/>
  <c r="K1335" i="1" s="1"/>
  <c r="J1336" i="1"/>
  <c r="K1336" i="1" s="1"/>
  <c r="J1337" i="1"/>
  <c r="K1337" i="1" s="1"/>
  <c r="J1338" i="1"/>
  <c r="K1338" i="1" s="1"/>
  <c r="J1339" i="1"/>
  <c r="K1339" i="1" s="1"/>
  <c r="J1340" i="1"/>
  <c r="K1340" i="1" s="1"/>
  <c r="J1341" i="1"/>
  <c r="K1341" i="1" s="1"/>
  <c r="J1342" i="1"/>
  <c r="K1342" i="1" s="1"/>
  <c r="J1343" i="1"/>
  <c r="K1343" i="1" s="1"/>
  <c r="J1344" i="1"/>
  <c r="K1344" i="1" s="1"/>
  <c r="J1345" i="1"/>
  <c r="K1345" i="1" s="1"/>
  <c r="J1346" i="1"/>
  <c r="K1346" i="1" s="1"/>
  <c r="J1347" i="1"/>
  <c r="K1347" i="1" s="1"/>
  <c r="J1348" i="1"/>
  <c r="K1348" i="1" s="1"/>
  <c r="J1349" i="1"/>
  <c r="K1349" i="1" s="1"/>
  <c r="J1350" i="1"/>
  <c r="K1350" i="1" s="1"/>
  <c r="J1351" i="1"/>
  <c r="K1351" i="1" s="1"/>
  <c r="J1352" i="1"/>
  <c r="K1352" i="1" s="1"/>
  <c r="J1353" i="1"/>
  <c r="K1353" i="1" s="1"/>
  <c r="J1354" i="1"/>
  <c r="K1354" i="1" s="1"/>
  <c r="J1355" i="1"/>
  <c r="K1355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0" i="1"/>
  <c r="K1370" i="1" s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0" i="1"/>
  <c r="K1390" i="1" s="1"/>
  <c r="J1391" i="1"/>
  <c r="K1391" i="1" s="1"/>
  <c r="J1392" i="1"/>
  <c r="K1392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8" i="1"/>
  <c r="K1398" i="1" s="1"/>
  <c r="J1399" i="1"/>
  <c r="K1399" i="1" s="1"/>
  <c r="J1400" i="1"/>
  <c r="K1400" i="1" s="1"/>
  <c r="J1401" i="1"/>
  <c r="K1401" i="1" s="1"/>
  <c r="J1402" i="1"/>
  <c r="K1402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 s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2" i="1"/>
  <c r="K1532" i="1" s="1"/>
  <c r="J1533" i="1"/>
  <c r="K1533" i="1" s="1"/>
  <c r="J1534" i="1"/>
  <c r="K1534" i="1" s="1"/>
  <c r="J1535" i="1"/>
  <c r="K1535" i="1" s="1"/>
  <c r="J1536" i="1"/>
  <c r="K1536" i="1" s="1"/>
  <c r="J1537" i="1"/>
  <c r="K1537" i="1" s="1"/>
  <c r="J1538" i="1"/>
  <c r="K1538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5" i="1"/>
  <c r="K1575" i="1" s="1"/>
  <c r="J1576" i="1"/>
  <c r="K1576" i="1" s="1"/>
  <c r="J1577" i="1"/>
  <c r="K1577" i="1" s="1"/>
  <c r="J1578" i="1"/>
  <c r="K1578" i="1" s="1"/>
  <c r="J1579" i="1"/>
  <c r="K1579" i="1" s="1"/>
  <c r="J1580" i="1"/>
  <c r="K1580" i="1" s="1"/>
  <c r="J1581" i="1"/>
  <c r="K1581" i="1" s="1"/>
  <c r="J1582" i="1"/>
  <c r="K1582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J1589" i="1"/>
  <c r="K1589" i="1" s="1"/>
  <c r="J1590" i="1"/>
  <c r="K1590" i="1" s="1"/>
  <c r="J1591" i="1"/>
  <c r="K1591" i="1" s="1"/>
  <c r="J1592" i="1"/>
  <c r="K1592" i="1" s="1"/>
  <c r="J1593" i="1"/>
  <c r="K1593" i="1" s="1"/>
  <c r="J1594" i="1"/>
  <c r="K1594" i="1" s="1"/>
  <c r="J1595" i="1"/>
  <c r="K1595" i="1" s="1"/>
  <c r="J1596" i="1"/>
  <c r="K1596" i="1" s="1"/>
  <c r="J1597" i="1"/>
  <c r="K1597" i="1" s="1"/>
  <c r="J1598" i="1"/>
  <c r="K1598" i="1" s="1"/>
  <c r="J1599" i="1"/>
  <c r="K1599" i="1" s="1"/>
  <c r="J1600" i="1"/>
  <c r="K1600" i="1" s="1"/>
  <c r="J1601" i="1"/>
  <c r="K1601" i="1" s="1"/>
  <c r="J1602" i="1"/>
  <c r="K1602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K1609" i="1" s="1"/>
  <c r="J1610" i="1"/>
  <c r="K1610" i="1" s="1"/>
  <c r="J1611" i="1"/>
  <c r="K1611" i="1" s="1"/>
  <c r="J1612" i="1"/>
  <c r="K1612" i="1" s="1"/>
  <c r="J1613" i="1"/>
  <c r="K1613" i="1" s="1"/>
  <c r="J1614" i="1"/>
  <c r="K1614" i="1" s="1"/>
  <c r="J1615" i="1"/>
  <c r="K1615" i="1" s="1"/>
  <c r="J1616" i="1"/>
  <c r="K1616" i="1" s="1"/>
  <c r="J1617" i="1"/>
  <c r="K1617" i="1" s="1"/>
  <c r="J1618" i="1"/>
  <c r="K1618" i="1" s="1"/>
  <c r="J1619" i="1"/>
  <c r="K1619" i="1" s="1"/>
  <c r="J1620" i="1"/>
  <c r="K1620" i="1" s="1"/>
  <c r="J1621" i="1"/>
  <c r="K1621" i="1" s="1"/>
  <c r="J1622" i="1"/>
  <c r="K1622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0" i="1"/>
  <c r="K1630" i="1" s="1"/>
  <c r="J1631" i="1"/>
  <c r="K1631" i="1" s="1"/>
  <c r="J1632" i="1"/>
  <c r="K1632" i="1" s="1"/>
  <c r="J1633" i="1"/>
  <c r="K1633" i="1" s="1"/>
  <c r="J1634" i="1"/>
  <c r="K1634" i="1" s="1"/>
  <c r="J1635" i="1"/>
  <c r="K1635" i="1" s="1"/>
  <c r="J1636" i="1"/>
  <c r="K1636" i="1" s="1"/>
  <c r="J1637" i="1"/>
  <c r="K1637" i="1" s="1"/>
  <c r="J1638" i="1"/>
  <c r="K1638" i="1" s="1"/>
  <c r="J1639" i="1"/>
  <c r="K1639" i="1" s="1"/>
  <c r="J1640" i="1"/>
  <c r="K1640" i="1" s="1"/>
  <c r="J1641" i="1"/>
  <c r="K1641" i="1" s="1"/>
  <c r="J1642" i="1"/>
  <c r="K1642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0" i="1"/>
  <c r="K1650" i="1" s="1"/>
  <c r="J1651" i="1"/>
  <c r="K1651" i="1" s="1"/>
  <c r="J1652" i="1"/>
  <c r="K1652" i="1" s="1"/>
  <c r="J1653" i="1"/>
  <c r="K1653" i="1" s="1"/>
  <c r="J1654" i="1"/>
  <c r="K1654" i="1" s="1"/>
  <c r="J1655" i="1"/>
  <c r="K1655" i="1" s="1"/>
  <c r="J1656" i="1"/>
  <c r="K1656" i="1" s="1"/>
  <c r="J1657" i="1"/>
  <c r="K1657" i="1" s="1"/>
  <c r="J1658" i="1"/>
  <c r="K1658" i="1" s="1"/>
  <c r="J1659" i="1"/>
  <c r="K1659" i="1" s="1"/>
  <c r="J1660" i="1"/>
  <c r="K1660" i="1" s="1"/>
  <c r="J1661" i="1"/>
  <c r="K1661" i="1" s="1"/>
  <c r="J1662" i="1"/>
  <c r="K1662" i="1" s="1"/>
  <c r="J1663" i="1"/>
  <c r="K1663" i="1" s="1"/>
  <c r="J1664" i="1"/>
  <c r="K1664" i="1" s="1"/>
  <c r="J1665" i="1"/>
  <c r="K1665" i="1" s="1"/>
  <c r="J1666" i="1"/>
  <c r="K1666" i="1" s="1"/>
  <c r="J1667" i="1"/>
  <c r="K1667" i="1" s="1"/>
  <c r="J1668" i="1"/>
  <c r="K1668" i="1" s="1"/>
  <c r="J1669" i="1"/>
  <c r="K1669" i="1" s="1"/>
  <c r="J1670" i="1"/>
  <c r="K1670" i="1" s="1"/>
  <c r="J1671" i="1"/>
  <c r="K1671" i="1" s="1"/>
  <c r="J1672" i="1"/>
  <c r="K1672" i="1" s="1"/>
  <c r="J1673" i="1"/>
  <c r="K1673" i="1" s="1"/>
  <c r="J1674" i="1"/>
  <c r="K1674" i="1" s="1"/>
  <c r="J1675" i="1"/>
  <c r="K1675" i="1" s="1"/>
  <c r="J1676" i="1"/>
  <c r="K1676" i="1" s="1"/>
  <c r="J1677" i="1"/>
  <c r="K1677" i="1" s="1"/>
  <c r="J1678" i="1"/>
  <c r="K1678" i="1" s="1"/>
  <c r="J1679" i="1"/>
  <c r="K1679" i="1" s="1"/>
  <c r="J1680" i="1"/>
  <c r="K1680" i="1" s="1"/>
  <c r="J1681" i="1"/>
  <c r="K1681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0" i="1"/>
  <c r="K1690" i="1" s="1"/>
  <c r="J1691" i="1"/>
  <c r="K1691" i="1" s="1"/>
  <c r="J1692" i="1"/>
  <c r="K1692" i="1" s="1"/>
  <c r="J1693" i="1"/>
  <c r="K1693" i="1" s="1"/>
  <c r="J1694" i="1"/>
  <c r="K1694" i="1" s="1"/>
  <c r="J1695" i="1"/>
  <c r="K1695" i="1" s="1"/>
  <c r="J1696" i="1"/>
  <c r="K1696" i="1" s="1"/>
  <c r="J1697" i="1"/>
  <c r="K1697" i="1" s="1"/>
  <c r="J1698" i="1"/>
  <c r="K1698" i="1" s="1"/>
  <c r="J1699" i="1"/>
  <c r="K1699" i="1" s="1"/>
  <c r="J1700" i="1"/>
  <c r="K1700" i="1" s="1"/>
  <c r="J1701" i="1"/>
  <c r="K1701" i="1" s="1"/>
  <c r="J1702" i="1"/>
  <c r="K1702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0" i="1"/>
  <c r="K1710" i="1" s="1"/>
  <c r="J1711" i="1"/>
  <c r="K1711" i="1" s="1"/>
  <c r="J1712" i="1"/>
  <c r="K1712" i="1" s="1"/>
  <c r="J1713" i="1"/>
  <c r="K1713" i="1" s="1"/>
  <c r="J1714" i="1"/>
  <c r="K1714" i="1" s="1"/>
  <c r="J1715" i="1"/>
  <c r="K1715" i="1" s="1"/>
  <c r="J1716" i="1"/>
  <c r="K1716" i="1" s="1"/>
  <c r="J1717" i="1"/>
  <c r="K1717" i="1" s="1"/>
  <c r="J1718" i="1"/>
  <c r="K1718" i="1" s="1"/>
  <c r="J1719" i="1"/>
  <c r="K1719" i="1" s="1"/>
  <c r="J1720" i="1"/>
  <c r="K1720" i="1" s="1"/>
  <c r="J1721" i="1"/>
  <c r="K1721" i="1" s="1"/>
  <c r="J1722" i="1"/>
  <c r="K1722" i="1" s="1"/>
  <c r="J1723" i="1"/>
  <c r="K1723" i="1" s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K1729" i="1" s="1"/>
  <c r="J1730" i="1"/>
  <c r="K1730" i="1" s="1"/>
  <c r="J1731" i="1"/>
  <c r="K1731" i="1" s="1"/>
  <c r="J1732" i="1"/>
  <c r="K1732" i="1" s="1"/>
  <c r="J1733" i="1"/>
  <c r="K1733" i="1" s="1"/>
  <c r="J1734" i="1"/>
  <c r="K1734" i="1" s="1"/>
  <c r="J1735" i="1"/>
  <c r="K1735" i="1" s="1"/>
  <c r="J1736" i="1"/>
  <c r="K1736" i="1" s="1"/>
  <c r="J1737" i="1"/>
  <c r="K1737" i="1" s="1"/>
  <c r="J1738" i="1"/>
  <c r="K1738" i="1" s="1"/>
  <c r="J1739" i="1"/>
  <c r="K1739" i="1" s="1"/>
  <c r="J1740" i="1"/>
  <c r="K1740" i="1" s="1"/>
  <c r="J1741" i="1"/>
  <c r="K1741" i="1" s="1"/>
  <c r="J1742" i="1"/>
  <c r="K1742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K1754" i="1" s="1"/>
  <c r="J1755" i="1"/>
  <c r="K1755" i="1" s="1"/>
  <c r="J1756" i="1"/>
  <c r="K1756" i="1" s="1"/>
  <c r="J1757" i="1"/>
  <c r="K1757" i="1" s="1"/>
  <c r="J1758" i="1"/>
  <c r="K1758" i="1" s="1"/>
  <c r="J1759" i="1"/>
  <c r="K1759" i="1" s="1"/>
  <c r="J1760" i="1"/>
  <c r="K1760" i="1" s="1"/>
  <c r="J1761" i="1"/>
  <c r="K1761" i="1" s="1"/>
  <c r="J1762" i="1"/>
  <c r="K1762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0" i="1"/>
  <c r="K1770" i="1" s="1"/>
  <c r="J1771" i="1"/>
  <c r="K1771" i="1" s="1"/>
  <c r="J1772" i="1"/>
  <c r="K1772" i="1" s="1"/>
  <c r="J1773" i="1"/>
  <c r="K1773" i="1" s="1"/>
  <c r="J1774" i="1"/>
  <c r="K1774" i="1" s="1"/>
  <c r="J1775" i="1"/>
  <c r="K1775" i="1" s="1"/>
  <c r="J1776" i="1"/>
  <c r="K1776" i="1" s="1"/>
  <c r="J1777" i="1"/>
  <c r="K1777" i="1" s="1"/>
  <c r="J1778" i="1"/>
  <c r="K1778" i="1" s="1"/>
  <c r="J1779" i="1"/>
  <c r="K1779" i="1" s="1"/>
  <c r="J1780" i="1"/>
  <c r="K1780" i="1" s="1"/>
  <c r="J1781" i="1"/>
  <c r="K1781" i="1" s="1"/>
  <c r="J1782" i="1"/>
  <c r="K1782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2" i="1"/>
  <c r="K1792" i="1" s="1"/>
  <c r="J1793" i="1"/>
  <c r="K1793" i="1" s="1"/>
  <c r="J1794" i="1"/>
  <c r="K1794" i="1" s="1"/>
  <c r="J1795" i="1"/>
  <c r="K1795" i="1" s="1"/>
  <c r="J1796" i="1"/>
  <c r="K1796" i="1" s="1"/>
  <c r="J1797" i="1"/>
  <c r="K1797" i="1" s="1"/>
  <c r="J1798" i="1"/>
  <c r="K1798" i="1" s="1"/>
  <c r="J1799" i="1"/>
  <c r="K1799" i="1" s="1"/>
  <c r="J1800" i="1"/>
  <c r="K1800" i="1" s="1"/>
  <c r="J1801" i="1"/>
  <c r="K1801" i="1" s="1"/>
  <c r="J1802" i="1"/>
  <c r="K1802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0" i="1"/>
  <c r="K1810" i="1" s="1"/>
  <c r="J1811" i="1"/>
  <c r="K1811" i="1" s="1"/>
  <c r="J1812" i="1"/>
  <c r="K1812" i="1" s="1"/>
  <c r="J1813" i="1"/>
  <c r="K1813" i="1" s="1"/>
  <c r="J1814" i="1"/>
  <c r="K1814" i="1" s="1"/>
  <c r="J1815" i="1"/>
  <c r="K1815" i="1" s="1"/>
  <c r="J1816" i="1"/>
  <c r="K1816" i="1" s="1"/>
  <c r="J1817" i="1"/>
  <c r="K1817" i="1" s="1"/>
  <c r="J1818" i="1"/>
  <c r="K1818" i="1" s="1"/>
  <c r="J1819" i="1"/>
  <c r="K1819" i="1" s="1"/>
  <c r="J1820" i="1"/>
  <c r="K1820" i="1" s="1"/>
  <c r="J1821" i="1"/>
  <c r="K1821" i="1" s="1"/>
  <c r="J1822" i="1"/>
  <c r="K1822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K1828" i="1" s="1"/>
  <c r="J1829" i="1"/>
  <c r="K1829" i="1" s="1"/>
  <c r="J1830" i="1"/>
  <c r="K1830" i="1" s="1"/>
  <c r="J1831" i="1"/>
  <c r="K1831" i="1" s="1"/>
  <c r="J1832" i="1"/>
  <c r="K1832" i="1" s="1"/>
  <c r="J1833" i="1"/>
  <c r="K1833" i="1" s="1"/>
  <c r="J1834" i="1"/>
  <c r="K1834" i="1" s="1"/>
  <c r="J1835" i="1"/>
  <c r="K1835" i="1" s="1"/>
  <c r="J1836" i="1"/>
  <c r="K1836" i="1" s="1"/>
  <c r="J1837" i="1"/>
  <c r="K1837" i="1" s="1"/>
  <c r="J1838" i="1"/>
  <c r="K1838" i="1" s="1"/>
  <c r="J1839" i="1"/>
  <c r="K1839" i="1" s="1"/>
  <c r="J1840" i="1"/>
  <c r="K1840" i="1" s="1"/>
  <c r="J1841" i="1"/>
  <c r="K1841" i="1" s="1"/>
  <c r="J1842" i="1"/>
  <c r="K1842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2" i="1"/>
  <c r="K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2" i="1"/>
  <c r="L2" i="1" l="1"/>
  <c r="L1258" i="1"/>
  <c r="M1258" i="1" s="1"/>
  <c r="L2275" i="1"/>
  <c r="M2275" i="1" s="1"/>
  <c r="L2277" i="1"/>
  <c r="M2277" i="1" s="1"/>
  <c r="L4293" i="1"/>
  <c r="M4293" i="1" s="1"/>
  <c r="L4628" i="1"/>
  <c r="M4628" i="1" s="1"/>
  <c r="L4630" i="1"/>
  <c r="M4630" i="1" s="1"/>
  <c r="L4632" i="1"/>
  <c r="M4632" i="1" s="1"/>
  <c r="L4642" i="1"/>
  <c r="M4642" i="1" s="1"/>
  <c r="L6452" i="1"/>
  <c r="M6452" i="1" s="1"/>
  <c r="L6798" i="1"/>
  <c r="M6798" i="1" s="1"/>
  <c r="L746" i="1"/>
  <c r="M746" i="1" s="1"/>
  <c r="L6722" i="1"/>
  <c r="M6722" i="1" s="1"/>
  <c r="L6840" i="1"/>
  <c r="M6840" i="1" s="1"/>
  <c r="L6842" i="1"/>
  <c r="M6842" i="1" s="1"/>
  <c r="L73" i="1"/>
  <c r="M73" i="1" s="1"/>
  <c r="L6863" i="1"/>
  <c r="M6863" i="1" s="1"/>
  <c r="L5538" i="1"/>
  <c r="M5538" i="1" s="1"/>
  <c r="L3254" i="1"/>
  <c r="M3254" i="1" s="1"/>
  <c r="L375" i="1"/>
  <c r="M375" i="1" s="1"/>
  <c r="L3621" i="1"/>
  <c r="M3621" i="1" s="1"/>
  <c r="L4867" i="1"/>
  <c r="M4867" i="1" s="1"/>
  <c r="L6329" i="1"/>
  <c r="M6329" i="1" s="1"/>
  <c r="L6335" i="1"/>
  <c r="M6335" i="1" s="1"/>
  <c r="L6337" i="1"/>
  <c r="M6337" i="1" s="1"/>
  <c r="L2615" i="1"/>
  <c r="M2615" i="1" s="1"/>
  <c r="L3005" i="1"/>
  <c r="M3005" i="1" s="1"/>
  <c r="L5257" i="1"/>
  <c r="M5257" i="1" s="1"/>
  <c r="L7657" i="1"/>
  <c r="M7657" i="1" s="1"/>
  <c r="L282" i="1"/>
  <c r="M282" i="1" s="1"/>
  <c r="L5263" i="1"/>
  <c r="M5263" i="1" s="1"/>
  <c r="L3180" i="1"/>
  <c r="M3180" i="1" s="1"/>
  <c r="L4294" i="1"/>
  <c r="M4294" i="1" s="1"/>
  <c r="L7407" i="1"/>
  <c r="M7407" i="1" s="1"/>
  <c r="L7409" i="1"/>
  <c r="M7409" i="1" s="1"/>
  <c r="L7021" i="1"/>
  <c r="M7021" i="1" s="1"/>
  <c r="L7201" i="1"/>
  <c r="M7201" i="1" s="1"/>
  <c r="L7551" i="1"/>
  <c r="M7551" i="1" s="1"/>
  <c r="L7646" i="1"/>
  <c r="M7646" i="1" s="1"/>
  <c r="L7277" i="1"/>
  <c r="M7277" i="1" s="1"/>
  <c r="L7584" i="1"/>
  <c r="M7584" i="1" s="1"/>
  <c r="L7599" i="1"/>
  <c r="M7599" i="1" s="1"/>
  <c r="L7627" i="1"/>
  <c r="M7627" i="1" s="1"/>
  <c r="L7629" i="1"/>
  <c r="M7629" i="1" s="1"/>
  <c r="L7821" i="1"/>
  <c r="M7821" i="1" s="1"/>
  <c r="L7401" i="1"/>
  <c r="M7401" i="1" s="1"/>
  <c r="L7124" i="1"/>
  <c r="M7124" i="1" s="1"/>
  <c r="L7313" i="1"/>
  <c r="M7313" i="1" s="1"/>
  <c r="L7104" i="1"/>
  <c r="M7104" i="1" s="1"/>
  <c r="L7797" i="1"/>
  <c r="M7797" i="1" s="1"/>
  <c r="L7242" i="1" l="1"/>
  <c r="M7242" i="1" s="1"/>
  <c r="L3723" i="1"/>
  <c r="M3723" i="1" s="1"/>
  <c r="L3719" i="1"/>
  <c r="M3719" i="1" s="1"/>
  <c r="L1651" i="1"/>
  <c r="M1651" i="1" s="1"/>
  <c r="L1477" i="1"/>
  <c r="M1477" i="1" s="1"/>
  <c r="L1475" i="1"/>
  <c r="M1475" i="1" s="1"/>
  <c r="L1265" i="1"/>
  <c r="M1265" i="1" s="1"/>
  <c r="L1038" i="1"/>
  <c r="M1038" i="1" s="1"/>
  <c r="L880" i="1"/>
  <c r="M880" i="1" s="1"/>
  <c r="L413" i="1"/>
  <c r="M413" i="1" s="1"/>
  <c r="L2719" i="1"/>
  <c r="M2719" i="1" s="1"/>
  <c r="L2353" i="1"/>
  <c r="M2353" i="1" s="1"/>
  <c r="L7421" i="1"/>
  <c r="M7421" i="1" s="1"/>
  <c r="L6715" i="1"/>
  <c r="M6715" i="1" s="1"/>
  <c r="L5900" i="1"/>
  <c r="M5900" i="1" s="1"/>
  <c r="L5420" i="1"/>
  <c r="M5420" i="1" s="1"/>
  <c r="L5150" i="1"/>
  <c r="M5150" i="1" s="1"/>
  <c r="L5148" i="1"/>
  <c r="M5148" i="1" s="1"/>
  <c r="L5144" i="1"/>
  <c r="M5144" i="1" s="1"/>
  <c r="L4097" i="1"/>
  <c r="M4097" i="1" s="1"/>
  <c r="L2692" i="1"/>
  <c r="M2692" i="1" s="1"/>
  <c r="L2480" i="1"/>
  <c r="M2480" i="1" s="1"/>
  <c r="L2478" i="1"/>
  <c r="M2478" i="1" s="1"/>
  <c r="L2417" i="1"/>
  <c r="M2417" i="1" s="1"/>
  <c r="L2080" i="1"/>
  <c r="M2080" i="1" s="1"/>
  <c r="L1984" i="1"/>
  <c r="M1984" i="1" s="1"/>
  <c r="L1341" i="1"/>
  <c r="M1341" i="1" s="1"/>
  <c r="L632" i="1"/>
  <c r="M632" i="1" s="1"/>
  <c r="L569" i="1"/>
  <c r="M569" i="1" s="1"/>
  <c r="L125" i="1"/>
  <c r="M125" i="1" s="1"/>
  <c r="L6557" i="1"/>
  <c r="M6557" i="1" s="1"/>
  <c r="L4902" i="1"/>
  <c r="M4902" i="1" s="1"/>
  <c r="L2522" i="1"/>
  <c r="M2522" i="1" s="1"/>
  <c r="L1131" i="1"/>
  <c r="M1131" i="1" s="1"/>
  <c r="L910" i="1"/>
  <c r="M910" i="1" s="1"/>
  <c r="L881" i="1"/>
  <c r="M881" i="1" s="1"/>
  <c r="L6739" i="1"/>
  <c r="M6739" i="1" s="1"/>
  <c r="L1179" i="1"/>
  <c r="M1179" i="1" s="1"/>
  <c r="L4313" i="1"/>
  <c r="M4313" i="1" s="1"/>
  <c r="L3475" i="1"/>
  <c r="M3475" i="1" s="1"/>
  <c r="L3473" i="1"/>
  <c r="M3473" i="1" s="1"/>
  <c r="L3471" i="1"/>
  <c r="M3471" i="1" s="1"/>
  <c r="L3469" i="1"/>
  <c r="M3469" i="1" s="1"/>
  <c r="L5953" i="1"/>
  <c r="M5953" i="1" s="1"/>
  <c r="L5173" i="1"/>
  <c r="M5173" i="1" s="1"/>
  <c r="L3509" i="1"/>
  <c r="M3509" i="1" s="1"/>
  <c r="L3144" i="1"/>
  <c r="M3144" i="1" s="1"/>
  <c r="L2669" i="1"/>
  <c r="M2669" i="1" s="1"/>
  <c r="L2667" i="1"/>
  <c r="M2667" i="1" s="1"/>
  <c r="L2500" i="1"/>
  <c r="M2500" i="1" s="1"/>
  <c r="L2332" i="1"/>
  <c r="M2332" i="1" s="1"/>
  <c r="L2136" i="1"/>
  <c r="M2136" i="1" s="1"/>
  <c r="L1363" i="1"/>
  <c r="M1363" i="1" s="1"/>
  <c r="L1093" i="1"/>
  <c r="M1093" i="1" s="1"/>
  <c r="L3452" i="1"/>
  <c r="M3452" i="1" s="1"/>
  <c r="L2769" i="1"/>
  <c r="M2769" i="1" s="1"/>
  <c r="L1217" i="1"/>
  <c r="M1217" i="1" s="1"/>
  <c r="L4748" i="1"/>
  <c r="M4748" i="1" s="1"/>
  <c r="L3419" i="1"/>
  <c r="M3419" i="1" s="1"/>
  <c r="L6822" i="1"/>
  <c r="M6822" i="1" s="1"/>
  <c r="L6757" i="1"/>
  <c r="M6757" i="1" s="1"/>
  <c r="L6418" i="1"/>
  <c r="M6418" i="1" s="1"/>
  <c r="L5461" i="1"/>
  <c r="M5461" i="1" s="1"/>
  <c r="L5440" i="1"/>
  <c r="M5440" i="1" s="1"/>
  <c r="L5279" i="1"/>
  <c r="M5279" i="1" s="1"/>
  <c r="L5277" i="1"/>
  <c r="M5277" i="1" s="1"/>
  <c r="L5079" i="1"/>
  <c r="M5079" i="1" s="1"/>
  <c r="L5077" i="1"/>
  <c r="M5077" i="1" s="1"/>
  <c r="L5930" i="1"/>
  <c r="M5930" i="1" s="1"/>
  <c r="L5629" i="1"/>
  <c r="M5629" i="1" s="1"/>
  <c r="L4493" i="1"/>
  <c r="M4493" i="1" s="1"/>
  <c r="L4193" i="1"/>
  <c r="M4193" i="1" s="1"/>
  <c r="L3025" i="1"/>
  <c r="M3025" i="1" s="1"/>
  <c r="L2518" i="1"/>
  <c r="M2518" i="1" s="1"/>
  <c r="L983" i="1"/>
  <c r="M983" i="1" s="1"/>
  <c r="L556" i="1"/>
  <c r="M556" i="1" s="1"/>
  <c r="L3553" i="1"/>
  <c r="M3553" i="1" s="1"/>
  <c r="L4868" i="1"/>
  <c r="M4868" i="1" s="1"/>
  <c r="L3559" i="1"/>
  <c r="M3559" i="1" s="1"/>
  <c r="L3391" i="1"/>
  <c r="M3391" i="1" s="1"/>
  <c r="L2789" i="1"/>
  <c r="M2789" i="1" s="1"/>
  <c r="L2573" i="1"/>
  <c r="M2573" i="1" s="1"/>
  <c r="L2193" i="1"/>
  <c r="M2193" i="1" s="1"/>
  <c r="L34" i="1"/>
  <c r="M34" i="1" s="1"/>
  <c r="L610" i="1"/>
  <c r="M610" i="1" s="1"/>
  <c r="L608" i="1"/>
  <c r="M608" i="1" s="1"/>
  <c r="L7787" i="1"/>
  <c r="M7787" i="1" s="1"/>
  <c r="L6836" i="1"/>
  <c r="M6836" i="1" s="1"/>
  <c r="L6802" i="1"/>
  <c r="M6802" i="1" s="1"/>
  <c r="L6709" i="1"/>
  <c r="M6709" i="1" s="1"/>
  <c r="L6229" i="1"/>
  <c r="M6229" i="1" s="1"/>
  <c r="L6041" i="1"/>
  <c r="M6041" i="1" s="1"/>
  <c r="L5534" i="1"/>
  <c r="M5534" i="1" s="1"/>
  <c r="L5163" i="1"/>
  <c r="M5163" i="1" s="1"/>
  <c r="L5156" i="1"/>
  <c r="M5156" i="1" s="1"/>
  <c r="L4925" i="1"/>
  <c r="M4925" i="1" s="1"/>
  <c r="L4740" i="1"/>
  <c r="M4740" i="1" s="1"/>
  <c r="L4575" i="1"/>
  <c r="M4575" i="1" s="1"/>
  <c r="L4445" i="1"/>
  <c r="M4445" i="1" s="1"/>
  <c r="L4273" i="1"/>
  <c r="M4273" i="1" s="1"/>
  <c r="L3647" i="1"/>
  <c r="M3647" i="1" s="1"/>
  <c r="L3645" i="1"/>
  <c r="M3645" i="1" s="1"/>
  <c r="L3643" i="1"/>
  <c r="M3643" i="1" s="1"/>
  <c r="L3416" i="1"/>
  <c r="M3416" i="1" s="1"/>
  <c r="L2961" i="1"/>
  <c r="M2961" i="1" s="1"/>
  <c r="L2948" i="1"/>
  <c r="M2948" i="1" s="1"/>
  <c r="L2891" i="1"/>
  <c r="M2891" i="1" s="1"/>
  <c r="L2287" i="1"/>
  <c r="M2287" i="1" s="1"/>
  <c r="L1674" i="1"/>
  <c r="M1674" i="1" s="1"/>
  <c r="L1399" i="1"/>
  <c r="M1399" i="1" s="1"/>
  <c r="L1237" i="1"/>
  <c r="M1237" i="1" s="1"/>
  <c r="L1189" i="1"/>
  <c r="M1189" i="1" s="1"/>
  <c r="L272" i="1"/>
  <c r="M272" i="1" s="1"/>
  <c r="L166" i="1"/>
  <c r="M166" i="1" s="1"/>
  <c r="L3710" i="1"/>
  <c r="M3710" i="1" s="1"/>
  <c r="L2682" i="1"/>
  <c r="M2682" i="1" s="1"/>
  <c r="L1388" i="1"/>
  <c r="M1388" i="1" s="1"/>
  <c r="L728" i="1"/>
  <c r="M728" i="1" s="1"/>
  <c r="L6697" i="1"/>
  <c r="M6697" i="1" s="1"/>
  <c r="L5449" i="1"/>
  <c r="M5449" i="1" s="1"/>
  <c r="L5214" i="1"/>
  <c r="M5214" i="1" s="1"/>
  <c r="L4880" i="1"/>
  <c r="M4880" i="1" s="1"/>
  <c r="L4399" i="1"/>
  <c r="M4399" i="1" s="1"/>
  <c r="L4241" i="1"/>
  <c r="M4241" i="1" s="1"/>
  <c r="L3480" i="1"/>
  <c r="M3480" i="1" s="1"/>
  <c r="L3066" i="1"/>
  <c r="M3066" i="1" s="1"/>
  <c r="L2026" i="1"/>
  <c r="M2026" i="1" s="1"/>
  <c r="L2601" i="1"/>
  <c r="M2601" i="1" s="1"/>
  <c r="L7264" i="1"/>
  <c r="M7264" i="1" s="1"/>
  <c r="L6940" i="1"/>
  <c r="M6940" i="1" s="1"/>
  <c r="L6586" i="1"/>
  <c r="M6586" i="1" s="1"/>
  <c r="L6584" i="1"/>
  <c r="M6584" i="1" s="1"/>
  <c r="L6578" i="1"/>
  <c r="M6578" i="1" s="1"/>
  <c r="L6572" i="1"/>
  <c r="M6572" i="1" s="1"/>
  <c r="L6396" i="1"/>
  <c r="M6396" i="1" s="1"/>
  <c r="L6296" i="1"/>
  <c r="M6296" i="1" s="1"/>
  <c r="L5810" i="1"/>
  <c r="M5810" i="1" s="1"/>
  <c r="L5806" i="1"/>
  <c r="M5806" i="1" s="1"/>
  <c r="L5804" i="1"/>
  <c r="M5804" i="1" s="1"/>
  <c r="L5802" i="1"/>
  <c r="M5802" i="1" s="1"/>
  <c r="L5800" i="1"/>
  <c r="M5800" i="1" s="1"/>
  <c r="L5797" i="1"/>
  <c r="M5797" i="1" s="1"/>
  <c r="L5795" i="1"/>
  <c r="M5795" i="1" s="1"/>
  <c r="L5793" i="1"/>
  <c r="M5793" i="1" s="1"/>
  <c r="L5345" i="1"/>
  <c r="M5345" i="1" s="1"/>
  <c r="L5343" i="1"/>
  <c r="M5343" i="1" s="1"/>
  <c r="L5337" i="1"/>
  <c r="M5337" i="1" s="1"/>
  <c r="L5335" i="1"/>
  <c r="M5335" i="1" s="1"/>
  <c r="L5333" i="1"/>
  <c r="M5333" i="1" s="1"/>
  <c r="L5327" i="1"/>
  <c r="M5327" i="1" s="1"/>
  <c r="L5325" i="1"/>
  <c r="M5325" i="1" s="1"/>
  <c r="L5323" i="1"/>
  <c r="M5323" i="1" s="1"/>
  <c r="L5319" i="1"/>
  <c r="M5319" i="1" s="1"/>
  <c r="L5315" i="1"/>
  <c r="M5315" i="1" s="1"/>
  <c r="L5313" i="1"/>
  <c r="M5313" i="1" s="1"/>
  <c r="L4817" i="1"/>
  <c r="M4817" i="1" s="1"/>
  <c r="L4815" i="1"/>
  <c r="M4815" i="1" s="1"/>
  <c r="L4230" i="1"/>
  <c r="M4230" i="1" s="1"/>
  <c r="L2756" i="1"/>
  <c r="M2756" i="1" s="1"/>
  <c r="L2754" i="1"/>
  <c r="M2754" i="1" s="1"/>
  <c r="L2750" i="1"/>
  <c r="M2750" i="1" s="1"/>
  <c r="L2748" i="1"/>
  <c r="M2748" i="1" s="1"/>
  <c r="L2746" i="1"/>
  <c r="M2746" i="1" s="1"/>
  <c r="L2744" i="1"/>
  <c r="M2744" i="1" s="1"/>
  <c r="L2735" i="1"/>
  <c r="M2735" i="1" s="1"/>
  <c r="L712" i="1"/>
  <c r="M712" i="1" s="1"/>
  <c r="L709" i="1"/>
  <c r="M709" i="1" s="1"/>
  <c r="L707" i="1"/>
  <c r="M707" i="1" s="1"/>
  <c r="L691" i="1"/>
  <c r="M691" i="1" s="1"/>
  <c r="L5088" i="1"/>
  <c r="M5088" i="1" s="1"/>
  <c r="L4840" i="1"/>
  <c r="M4840" i="1" s="1"/>
  <c r="L4455" i="1"/>
  <c r="M4455" i="1" s="1"/>
  <c r="L4045" i="1"/>
  <c r="M4045" i="1" s="1"/>
  <c r="L3943" i="1"/>
  <c r="M3943" i="1" s="1"/>
  <c r="L3626" i="1"/>
  <c r="M3626" i="1" s="1"/>
  <c r="L3004" i="1"/>
  <c r="M3004" i="1" s="1"/>
  <c r="L2620" i="1"/>
  <c r="M2620" i="1" s="1"/>
  <c r="L1607" i="1"/>
  <c r="M1607" i="1" s="1"/>
  <c r="L1049" i="1"/>
  <c r="M1049" i="1" s="1"/>
  <c r="L2924" i="1"/>
  <c r="M2924" i="1" s="1"/>
  <c r="L1226" i="1"/>
  <c r="M1226" i="1" s="1"/>
  <c r="L4248" i="1"/>
  <c r="M4248" i="1" s="1"/>
  <c r="L4246" i="1"/>
  <c r="M4246" i="1" s="1"/>
  <c r="L6314" i="1"/>
  <c r="M6314" i="1" s="1"/>
  <c r="L6289" i="1"/>
  <c r="M6289" i="1" s="1"/>
  <c r="L5937" i="1"/>
  <c r="M5937" i="1" s="1"/>
  <c r="L5682" i="1"/>
  <c r="M5682" i="1" s="1"/>
  <c r="L5558" i="1"/>
  <c r="M5558" i="1" s="1"/>
  <c r="L4169" i="1"/>
  <c r="M4169" i="1" s="1"/>
  <c r="L4157" i="1"/>
  <c r="M4157" i="1" s="1"/>
  <c r="L3956" i="1"/>
  <c r="M3956" i="1" s="1"/>
  <c r="L3431" i="1"/>
  <c r="M3431" i="1" s="1"/>
  <c r="L3378" i="1"/>
  <c r="M3378" i="1" s="1"/>
  <c r="L1991" i="1"/>
  <c r="M1991" i="1" s="1"/>
  <c r="L1665" i="1"/>
  <c r="M1665" i="1" s="1"/>
  <c r="L1570" i="1"/>
  <c r="M1570" i="1" s="1"/>
  <c r="L1568" i="1"/>
  <c r="M1568" i="1" s="1"/>
  <c r="L1488" i="1"/>
  <c r="M1488" i="1" s="1"/>
  <c r="L1430" i="1"/>
  <c r="M1430" i="1" s="1"/>
  <c r="L1102" i="1"/>
  <c r="M1102" i="1" s="1"/>
  <c r="L929" i="1"/>
  <c r="M929" i="1" s="1"/>
  <c r="L816" i="1"/>
  <c r="M816" i="1" s="1"/>
  <c r="L759" i="1"/>
  <c r="M759" i="1" s="1"/>
  <c r="L537" i="1"/>
  <c r="M537" i="1" s="1"/>
  <c r="L6555" i="1"/>
  <c r="M6555" i="1" s="1"/>
  <c r="L3283" i="1"/>
  <c r="M3283" i="1" s="1"/>
  <c r="L3101" i="1"/>
  <c r="M3101" i="1" s="1"/>
  <c r="L5070" i="1"/>
  <c r="M5070" i="1" s="1"/>
  <c r="L3810" i="1"/>
  <c r="M3810" i="1" s="1"/>
  <c r="L1787" i="1"/>
  <c r="M1787" i="1" s="1"/>
  <c r="L335" i="1"/>
  <c r="M335" i="1" s="1"/>
  <c r="L6812" i="1"/>
  <c r="M6812" i="1" s="1"/>
  <c r="L3887" i="1"/>
  <c r="M3887" i="1" s="1"/>
  <c r="L3885" i="1"/>
  <c r="M3885" i="1" s="1"/>
  <c r="L2896" i="1"/>
  <c r="M2896" i="1" s="1"/>
  <c r="L2894" i="1"/>
  <c r="M2894" i="1" s="1"/>
  <c r="L2091" i="1"/>
  <c r="M2091" i="1" s="1"/>
  <c r="L2089" i="1"/>
  <c r="M2089" i="1" s="1"/>
  <c r="L2053" i="1"/>
  <c r="M2053" i="1" s="1"/>
  <c r="L414" i="1"/>
  <c r="M414" i="1" s="1"/>
  <c r="L557" i="1"/>
  <c r="M557" i="1" s="1"/>
  <c r="L864" i="1"/>
  <c r="M864" i="1" s="1"/>
  <c r="L862" i="1"/>
  <c r="M862" i="1" s="1"/>
  <c r="L4971" i="1"/>
  <c r="M4971" i="1" s="1"/>
  <c r="L3327" i="1"/>
  <c r="M3327" i="1" s="1"/>
  <c r="L1108" i="1"/>
  <c r="M1108" i="1" s="1"/>
  <c r="L1020" i="1"/>
  <c r="M1020" i="1" s="1"/>
  <c r="L1006" i="1"/>
  <c r="M1006" i="1" s="1"/>
  <c r="L496" i="1"/>
  <c r="M496" i="1" s="1"/>
  <c r="L446" i="1"/>
  <c r="M446" i="1" s="1"/>
  <c r="L444" i="1"/>
  <c r="M444" i="1" s="1"/>
  <c r="L293" i="1"/>
  <c r="M293" i="1" s="1"/>
  <c r="L244" i="1"/>
  <c r="M244" i="1" s="1"/>
  <c r="L118" i="1"/>
  <c r="M118" i="1" s="1"/>
  <c r="L6999" i="1"/>
  <c r="M6999" i="1" s="1"/>
  <c r="L6839" i="1"/>
  <c r="M6839" i="1" s="1"/>
  <c r="L6837" i="1"/>
  <c r="M6837" i="1" s="1"/>
  <c r="L6104" i="1"/>
  <c r="M6104" i="1" s="1"/>
  <c r="L6102" i="1"/>
  <c r="M6102" i="1" s="1"/>
  <c r="L5238" i="1"/>
  <c r="M5238" i="1" s="1"/>
  <c r="L5082" i="1"/>
  <c r="M5082" i="1" s="1"/>
  <c r="L5026" i="1"/>
  <c r="M5026" i="1" s="1"/>
  <c r="L4833" i="1"/>
  <c r="M4833" i="1" s="1"/>
  <c r="L4268" i="1"/>
  <c r="M4268" i="1" s="1"/>
  <c r="L3046" i="1"/>
  <c r="M3046" i="1" s="1"/>
  <c r="L3034" i="1"/>
  <c r="M3034" i="1" s="1"/>
  <c r="L3032" i="1"/>
  <c r="M3032" i="1" s="1"/>
  <c r="L3030" i="1"/>
  <c r="M3030" i="1" s="1"/>
  <c r="L2515" i="1"/>
  <c r="M2515" i="1" s="1"/>
  <c r="L1704" i="1"/>
  <c r="M1704" i="1" s="1"/>
  <c r="L1538" i="1"/>
  <c r="M1538" i="1" s="1"/>
  <c r="L1534" i="1"/>
  <c r="M1534" i="1" s="1"/>
  <c r="L660" i="1"/>
  <c r="M660" i="1" s="1"/>
  <c r="L658" i="1"/>
  <c r="M658" i="1" s="1"/>
  <c r="L656" i="1"/>
  <c r="M656" i="1" s="1"/>
  <c r="L630" i="1"/>
  <c r="M630" i="1" s="1"/>
  <c r="L7317" i="1"/>
  <c r="M7317" i="1" s="1"/>
  <c r="L2998" i="1"/>
  <c r="M2998" i="1" s="1"/>
  <c r="L2352" i="1"/>
  <c r="M2352" i="1" s="1"/>
  <c r="L1032" i="1"/>
  <c r="M1032" i="1" s="1"/>
  <c r="L200" i="1"/>
  <c r="M200" i="1" s="1"/>
  <c r="L198" i="1"/>
  <c r="M198" i="1" s="1"/>
  <c r="L7731" i="1"/>
  <c r="M7731" i="1" s="1"/>
  <c r="L7729" i="1"/>
  <c r="M7729" i="1" s="1"/>
  <c r="L7817" i="1"/>
  <c r="M7817" i="1" s="1"/>
  <c r="L6525" i="1"/>
  <c r="M6525" i="1" s="1"/>
  <c r="L5659" i="1"/>
  <c r="M5659" i="1" s="1"/>
  <c r="L5513" i="1"/>
  <c r="M5513" i="1" s="1"/>
  <c r="L5348" i="1"/>
  <c r="M5348" i="1" s="1"/>
  <c r="L5269" i="1"/>
  <c r="M5269" i="1" s="1"/>
  <c r="L5267" i="1"/>
  <c r="M5267" i="1" s="1"/>
  <c r="L5265" i="1"/>
  <c r="M5265" i="1" s="1"/>
  <c r="L5048" i="1"/>
  <c r="M5048" i="1" s="1"/>
  <c r="L4810" i="1"/>
  <c r="M4810" i="1" s="1"/>
  <c r="L4808" i="1"/>
  <c r="M4808" i="1" s="1"/>
  <c r="L4636" i="1"/>
  <c r="M4636" i="1" s="1"/>
  <c r="L3568" i="1"/>
  <c r="M3568" i="1" s="1"/>
  <c r="L2656" i="1"/>
  <c r="M2656" i="1" s="1"/>
  <c r="L1892" i="1"/>
  <c r="M1892" i="1" s="1"/>
  <c r="L1688" i="1"/>
  <c r="M1688" i="1" s="1"/>
  <c r="L476" i="1"/>
  <c r="M476" i="1" s="1"/>
  <c r="L117" i="1"/>
  <c r="M117" i="1" s="1"/>
  <c r="L4263" i="1"/>
  <c r="M4263" i="1" s="1"/>
  <c r="L4071" i="1"/>
  <c r="M4071" i="1" s="1"/>
  <c r="L6135" i="1"/>
  <c r="M6135" i="1" s="1"/>
  <c r="L5104" i="1"/>
  <c r="M5104" i="1" s="1"/>
  <c r="L4708" i="1"/>
  <c r="M4708" i="1" s="1"/>
  <c r="L4650" i="1"/>
  <c r="M4650" i="1" s="1"/>
  <c r="L4416" i="1"/>
  <c r="M4416" i="1" s="1"/>
  <c r="L4405" i="1"/>
  <c r="M4405" i="1" s="1"/>
  <c r="L4139" i="1"/>
  <c r="M4139" i="1" s="1"/>
  <c r="L4137" i="1"/>
  <c r="M4137" i="1" s="1"/>
  <c r="L3364" i="1"/>
  <c r="M3364" i="1" s="1"/>
  <c r="L2991" i="1"/>
  <c r="M2991" i="1" s="1"/>
  <c r="L2566" i="1"/>
  <c r="M2566" i="1" s="1"/>
  <c r="L2377" i="1"/>
  <c r="M2377" i="1" s="1"/>
  <c r="L1812" i="1"/>
  <c r="M1812" i="1" s="1"/>
  <c r="L1162" i="1"/>
  <c r="M1162" i="1" s="1"/>
  <c r="L607" i="1"/>
  <c r="M607" i="1" s="1"/>
  <c r="L6877" i="1"/>
  <c r="M6877" i="1" s="1"/>
  <c r="L6873" i="1"/>
  <c r="M6873" i="1" s="1"/>
  <c r="L6871" i="1"/>
  <c r="M6871" i="1" s="1"/>
  <c r="L1543" i="1"/>
  <c r="M1543" i="1" s="1"/>
  <c r="L3946" i="1"/>
  <c r="M3946" i="1" s="1"/>
  <c r="L3680" i="1"/>
  <c r="M3680" i="1" s="1"/>
  <c r="L4607" i="1"/>
  <c r="M4607" i="1" s="1"/>
  <c r="L3449" i="1"/>
  <c r="M3449" i="1" s="1"/>
  <c r="L6068" i="1"/>
  <c r="M6068" i="1" s="1"/>
  <c r="L7724" i="1"/>
  <c r="M7724" i="1" s="1"/>
  <c r="L5125" i="1"/>
  <c r="M5125" i="1" s="1"/>
  <c r="L2721" i="1"/>
  <c r="M2721" i="1" s="1"/>
  <c r="L1992" i="1"/>
  <c r="M1992" i="1" s="1"/>
  <c r="L129" i="1"/>
  <c r="M129" i="1" s="1"/>
  <c r="L1278" i="1"/>
  <c r="M1278" i="1" s="1"/>
  <c r="L393" i="1"/>
  <c r="M393" i="1" s="1"/>
  <c r="L6986" i="1"/>
  <c r="M6986" i="1" s="1"/>
  <c r="L6257" i="1"/>
  <c r="M6257" i="1" s="1"/>
  <c r="L6086" i="1"/>
  <c r="M6086" i="1" s="1"/>
  <c r="L6043" i="1"/>
  <c r="M6043" i="1" s="1"/>
  <c r="L5888" i="1"/>
  <c r="M5888" i="1" s="1"/>
  <c r="L5871" i="1"/>
  <c r="M5871" i="1" s="1"/>
  <c r="L5792" i="1"/>
  <c r="M5792" i="1" s="1"/>
  <c r="L5415" i="1"/>
  <c r="M5415" i="1" s="1"/>
  <c r="L5213" i="1"/>
  <c r="M5213" i="1" s="1"/>
  <c r="L5132" i="1"/>
  <c r="M5132" i="1" s="1"/>
  <c r="L5130" i="1"/>
  <c r="M5130" i="1" s="1"/>
  <c r="L5101" i="1"/>
  <c r="M5101" i="1" s="1"/>
  <c r="L4828" i="1"/>
  <c r="M4828" i="1" s="1"/>
  <c r="L4680" i="1"/>
  <c r="M4680" i="1" s="1"/>
  <c r="L4678" i="1"/>
  <c r="M4678" i="1" s="1"/>
  <c r="L2642" i="1"/>
  <c r="M2642" i="1" s="1"/>
  <c r="L2447" i="1"/>
  <c r="M2447" i="1" s="1"/>
  <c r="L2429" i="1"/>
  <c r="M2429" i="1" s="1"/>
  <c r="L2125" i="1"/>
  <c r="M2125" i="1" s="1"/>
  <c r="L2123" i="1"/>
  <c r="M2123" i="1" s="1"/>
  <c r="L2117" i="1"/>
  <c r="M2117" i="1" s="1"/>
  <c r="L2115" i="1"/>
  <c r="M2115" i="1" s="1"/>
  <c r="L1907" i="1"/>
  <c r="M1907" i="1" s="1"/>
  <c r="L1806" i="1"/>
  <c r="M1806" i="1" s="1"/>
  <c r="L1693" i="1"/>
  <c r="M1693" i="1" s="1"/>
  <c r="L1186" i="1"/>
  <c r="M1186" i="1" s="1"/>
  <c r="L1182" i="1"/>
  <c r="M1182" i="1" s="1"/>
  <c r="L959" i="1"/>
  <c r="M959" i="1" s="1"/>
  <c r="L827" i="1"/>
  <c r="M827" i="1" s="1"/>
  <c r="L560" i="1"/>
  <c r="M560" i="1" s="1"/>
  <c r="L7862" i="1"/>
  <c r="M7862" i="1" s="1"/>
  <c r="L7858" i="1"/>
  <c r="M7858" i="1" s="1"/>
  <c r="L7856" i="1"/>
  <c r="M7856" i="1" s="1"/>
  <c r="L7854" i="1"/>
  <c r="M7854" i="1" s="1"/>
  <c r="L7852" i="1"/>
  <c r="M7852" i="1" s="1"/>
  <c r="L7566" i="1"/>
  <c r="M7566" i="1" s="1"/>
  <c r="L7501" i="1"/>
  <c r="M7501" i="1" s="1"/>
  <c r="L7499" i="1"/>
  <c r="M7499" i="1" s="1"/>
  <c r="L7213" i="1"/>
  <c r="M7213" i="1" s="1"/>
  <c r="L7149" i="1"/>
  <c r="M7149" i="1" s="1"/>
  <c r="L6828" i="1"/>
  <c r="M6828" i="1" s="1"/>
  <c r="L6641" i="1"/>
  <c r="M6641" i="1" s="1"/>
  <c r="L6639" i="1"/>
  <c r="M6639" i="1" s="1"/>
  <c r="L6637" i="1"/>
  <c r="M6637" i="1" s="1"/>
  <c r="L6633" i="1"/>
  <c r="M6633" i="1" s="1"/>
  <c r="L6625" i="1"/>
  <c r="M6625" i="1" s="1"/>
  <c r="L6623" i="1"/>
  <c r="M6623" i="1" s="1"/>
  <c r="L5761" i="1"/>
  <c r="M5761" i="1" s="1"/>
  <c r="L4988" i="1"/>
  <c r="M4988" i="1" s="1"/>
  <c r="L3882" i="1"/>
  <c r="M3882" i="1" s="1"/>
  <c r="L3880" i="1"/>
  <c r="M3880" i="1" s="1"/>
  <c r="L3878" i="1"/>
  <c r="M3878" i="1" s="1"/>
  <c r="L3876" i="1"/>
  <c r="M3876" i="1" s="1"/>
  <c r="L3874" i="1"/>
  <c r="M3874" i="1" s="1"/>
  <c r="L3872" i="1"/>
  <c r="M3872" i="1" s="1"/>
  <c r="L3864" i="1"/>
  <c r="M3864" i="1" s="1"/>
  <c r="L3862" i="1"/>
  <c r="M3862" i="1" s="1"/>
  <c r="L3860" i="1"/>
  <c r="M3860" i="1" s="1"/>
  <c r="L3858" i="1"/>
  <c r="M3858" i="1" s="1"/>
  <c r="L3856" i="1"/>
  <c r="M3856" i="1" s="1"/>
  <c r="L3854" i="1"/>
  <c r="M3854" i="1" s="1"/>
  <c r="L3852" i="1"/>
  <c r="M3852" i="1" s="1"/>
  <c r="L2175" i="1"/>
  <c r="M2175" i="1" s="1"/>
  <c r="L2173" i="1"/>
  <c r="M2173" i="1" s="1"/>
  <c r="L2171" i="1"/>
  <c r="M2171" i="1" s="1"/>
  <c r="L2169" i="1"/>
  <c r="M2169" i="1" s="1"/>
  <c r="L2167" i="1"/>
  <c r="M2167" i="1" s="1"/>
  <c r="L2165" i="1"/>
  <c r="M2165" i="1" s="1"/>
  <c r="L2159" i="1"/>
  <c r="M2159" i="1" s="1"/>
  <c r="L2157" i="1"/>
  <c r="M2157" i="1" s="1"/>
  <c r="L2155" i="1"/>
  <c r="M2155" i="1" s="1"/>
  <c r="L2153" i="1"/>
  <c r="M2153" i="1" s="1"/>
  <c r="L2149" i="1"/>
  <c r="M2149" i="1" s="1"/>
  <c r="L1230" i="1"/>
  <c r="M1230" i="1" s="1"/>
  <c r="L371" i="1"/>
  <c r="M371" i="1" s="1"/>
  <c r="L369" i="1"/>
  <c r="M369" i="1" s="1"/>
  <c r="L6522" i="1"/>
  <c r="M6522" i="1" s="1"/>
  <c r="L7254" i="1"/>
  <c r="M7254" i="1" s="1"/>
  <c r="L7240" i="1"/>
  <c r="M7240" i="1" s="1"/>
  <c r="L5903" i="1"/>
  <c r="M5903" i="1" s="1"/>
  <c r="L4960" i="1"/>
  <c r="M4960" i="1" s="1"/>
  <c r="L5530" i="1"/>
  <c r="M5530" i="1" s="1"/>
  <c r="L5528" i="1"/>
  <c r="M5528" i="1" s="1"/>
  <c r="L4422" i="1"/>
  <c r="M4422" i="1" s="1"/>
  <c r="L6603" i="1"/>
  <c r="M6603" i="1" s="1"/>
  <c r="L6299" i="1"/>
  <c r="M6299" i="1" s="1"/>
  <c r="L5782" i="1"/>
  <c r="M5782" i="1" s="1"/>
  <c r="L5351" i="1"/>
  <c r="M5351" i="1" s="1"/>
  <c r="L4686" i="1"/>
  <c r="M4686" i="1" s="1"/>
  <c r="L3485" i="1"/>
  <c r="M3485" i="1" s="1"/>
  <c r="L3307" i="1"/>
  <c r="M3307" i="1" s="1"/>
  <c r="L2868" i="1"/>
  <c r="M2868" i="1" s="1"/>
  <c r="L2197" i="1"/>
  <c r="M2197" i="1" s="1"/>
  <c r="L421" i="1"/>
  <c r="M421" i="1" s="1"/>
  <c r="L316" i="1"/>
  <c r="M316" i="1" s="1"/>
  <c r="L183" i="1"/>
  <c r="M183" i="1" s="1"/>
  <c r="L6361" i="1"/>
  <c r="M6361" i="1" s="1"/>
  <c r="L3059" i="1"/>
  <c r="M3059" i="1" s="1"/>
  <c r="L120" i="1"/>
  <c r="M120" i="1" s="1"/>
  <c r="L2927" i="1"/>
  <c r="M2927" i="1" s="1"/>
  <c r="L2560" i="1"/>
  <c r="M2560" i="1" s="1"/>
  <c r="L2257" i="1"/>
  <c r="M2257" i="1" s="1"/>
  <c r="L1901" i="1"/>
  <c r="M1901" i="1" s="1"/>
  <c r="L1490" i="1"/>
  <c r="M1490" i="1" s="1"/>
  <c r="L853" i="1"/>
  <c r="M853" i="1" s="1"/>
  <c r="L3219" i="1"/>
  <c r="M3219" i="1" s="1"/>
  <c r="L1296" i="1"/>
  <c r="M1296" i="1" s="1"/>
  <c r="L6808" i="1"/>
  <c r="M6808" i="1" s="1"/>
  <c r="L6480" i="1"/>
  <c r="M6480" i="1" s="1"/>
  <c r="L6439" i="1"/>
  <c r="M6439" i="1" s="1"/>
  <c r="L6437" i="1"/>
  <c r="M6437" i="1" s="1"/>
  <c r="L5495" i="1"/>
  <c r="M5495" i="1" s="1"/>
  <c r="L5052" i="1"/>
  <c r="M5052" i="1" s="1"/>
  <c r="L4467" i="1"/>
  <c r="M4467" i="1" s="1"/>
  <c r="L1129" i="1"/>
  <c r="M1129" i="1" s="1"/>
  <c r="L417" i="1"/>
  <c r="M417" i="1" s="1"/>
  <c r="L5459" i="1"/>
  <c r="M5459" i="1" s="1"/>
  <c r="L2876" i="1"/>
  <c r="M2876" i="1" s="1"/>
  <c r="L2549" i="1"/>
  <c r="M2549" i="1" s="1"/>
  <c r="L2137" i="1"/>
  <c r="M2137" i="1" s="1"/>
  <c r="L1945" i="1"/>
  <c r="M1945" i="1" s="1"/>
  <c r="L1799" i="1"/>
  <c r="M1799" i="1" s="1"/>
  <c r="L857" i="1"/>
  <c r="M857" i="1" s="1"/>
  <c r="L6681" i="1"/>
  <c r="M6681" i="1" s="1"/>
  <c r="L6679" i="1"/>
  <c r="M6679" i="1" s="1"/>
  <c r="L6677" i="1"/>
  <c r="M6677" i="1" s="1"/>
  <c r="L6172" i="1"/>
  <c r="M6172" i="1" s="1"/>
  <c r="L5834" i="1"/>
  <c r="M5834" i="1" s="1"/>
  <c r="L5776" i="1"/>
  <c r="M5776" i="1" s="1"/>
  <c r="L5774" i="1"/>
  <c r="M5774" i="1" s="1"/>
  <c r="L5047" i="1"/>
  <c r="M5047" i="1" s="1"/>
  <c r="L4847" i="1"/>
  <c r="M4847" i="1" s="1"/>
  <c r="L4776" i="1"/>
  <c r="M4776" i="1" s="1"/>
  <c r="L4772" i="1"/>
  <c r="M4772" i="1" s="1"/>
  <c r="L4717" i="1"/>
  <c r="M4717" i="1" s="1"/>
  <c r="L4555" i="1"/>
  <c r="M4555" i="1" s="1"/>
  <c r="L6472" i="1"/>
  <c r="M6472" i="1" s="1"/>
  <c r="L3556" i="1"/>
  <c r="M3556" i="1" s="1"/>
  <c r="L6783" i="1"/>
  <c r="M6783" i="1" s="1"/>
  <c r="L6897" i="1"/>
  <c r="M6897" i="1" s="1"/>
  <c r="L6590" i="1"/>
  <c r="M6590" i="1" s="1"/>
  <c r="L6431" i="1"/>
  <c r="M6431" i="1" s="1"/>
  <c r="L6080" i="1"/>
  <c r="M6080" i="1" s="1"/>
  <c r="L6072" i="1"/>
  <c r="M6072" i="1" s="1"/>
  <c r="L5554" i="1"/>
  <c r="M5554" i="1" s="1"/>
  <c r="L5517" i="1"/>
  <c r="M5517" i="1" s="1"/>
  <c r="L5378" i="1"/>
  <c r="M5378" i="1" s="1"/>
  <c r="L5365" i="1"/>
  <c r="M5365" i="1" s="1"/>
  <c r="L4901" i="1"/>
  <c r="M4901" i="1" s="1"/>
  <c r="L4819" i="1"/>
  <c r="M4819" i="1" s="1"/>
  <c r="L4411" i="1"/>
  <c r="M4411" i="1" s="1"/>
  <c r="L4367" i="1"/>
  <c r="M4367" i="1" s="1"/>
  <c r="L4187" i="1"/>
  <c r="M4187" i="1" s="1"/>
  <c r="L4185" i="1"/>
  <c r="M4185" i="1" s="1"/>
  <c r="L3675" i="1"/>
  <c r="M3675" i="1" s="1"/>
  <c r="L3587" i="1"/>
  <c r="M3587" i="1" s="1"/>
  <c r="L3551" i="1"/>
  <c r="M3551" i="1" s="1"/>
  <c r="L3430" i="1"/>
  <c r="M3430" i="1" s="1"/>
  <c r="L3390" i="1"/>
  <c r="M3390" i="1" s="1"/>
  <c r="L3318" i="1"/>
  <c r="M3318" i="1" s="1"/>
  <c r="L3204" i="1"/>
  <c r="M3204" i="1" s="1"/>
  <c r="L2776" i="1"/>
  <c r="M2776" i="1" s="1"/>
  <c r="L1463" i="1"/>
  <c r="M1463" i="1" s="1"/>
  <c r="L1141" i="1"/>
  <c r="M1141" i="1" s="1"/>
  <c r="L752" i="1"/>
  <c r="M752" i="1" s="1"/>
  <c r="L627" i="1"/>
  <c r="M627" i="1" s="1"/>
  <c r="L331" i="1"/>
  <c r="M331" i="1" s="1"/>
  <c r="L242" i="1"/>
  <c r="M242" i="1" s="1"/>
  <c r="L158" i="1"/>
  <c r="M158" i="1" s="1"/>
  <c r="L16" i="1"/>
  <c r="M16" i="1" s="1"/>
  <c r="L4360" i="1"/>
  <c r="M4360" i="1" s="1"/>
  <c r="L3262" i="1"/>
  <c r="M3262" i="1" s="1"/>
  <c r="L6362" i="1"/>
  <c r="M6362" i="1" s="1"/>
  <c r="L6111" i="1"/>
  <c r="M6111" i="1" s="1"/>
  <c r="L5407" i="1"/>
  <c r="M5407" i="1" s="1"/>
  <c r="L4992" i="1"/>
  <c r="M4992" i="1" s="1"/>
  <c r="L4900" i="1"/>
  <c r="M4900" i="1" s="1"/>
  <c r="L4739" i="1"/>
  <c r="M4739" i="1" s="1"/>
  <c r="L4732" i="1"/>
  <c r="M4732" i="1" s="1"/>
  <c r="L4480" i="1"/>
  <c r="M4480" i="1" s="1"/>
  <c r="L4465" i="1"/>
  <c r="M4465" i="1" s="1"/>
  <c r="L3843" i="1"/>
  <c r="M3843" i="1" s="1"/>
  <c r="L3324" i="1"/>
  <c r="M3324" i="1" s="1"/>
  <c r="L2649" i="1"/>
  <c r="M2649" i="1" s="1"/>
  <c r="L1880" i="1"/>
  <c r="M1880" i="1" s="1"/>
  <c r="L1878" i="1"/>
  <c r="M1878" i="1" s="1"/>
  <c r="L1699" i="1"/>
  <c r="M1699" i="1" s="1"/>
  <c r="L1697" i="1"/>
  <c r="M1697" i="1" s="1"/>
  <c r="L1438" i="1"/>
  <c r="M1438" i="1" s="1"/>
  <c r="L1314" i="1"/>
  <c r="M1314" i="1" s="1"/>
  <c r="L6317" i="1"/>
  <c r="M6317" i="1" s="1"/>
  <c r="L6223" i="1"/>
  <c r="M6223" i="1" s="1"/>
  <c r="L6132" i="1"/>
  <c r="M6132" i="1" s="1"/>
  <c r="L4648" i="1"/>
  <c r="M4648" i="1" s="1"/>
  <c r="L4441" i="1"/>
  <c r="M4441" i="1" s="1"/>
  <c r="L4309" i="1"/>
  <c r="M4309" i="1" s="1"/>
  <c r="L4228" i="1"/>
  <c r="M4228" i="1" s="1"/>
  <c r="L4033" i="1"/>
  <c r="M4033" i="1" s="1"/>
  <c r="L2915" i="1"/>
  <c r="M2915" i="1" s="1"/>
  <c r="L2426" i="1"/>
  <c r="M2426" i="1" s="1"/>
  <c r="L2074" i="1"/>
  <c r="M2074" i="1" s="1"/>
  <c r="L1917" i="1"/>
  <c r="M1917" i="1" s="1"/>
  <c r="L1757" i="1"/>
  <c r="M1757" i="1" s="1"/>
  <c r="L1609" i="1"/>
  <c r="M1609" i="1" s="1"/>
  <c r="L1079" i="1"/>
  <c r="M1079" i="1" s="1"/>
  <c r="L756" i="1"/>
  <c r="M756" i="1" s="1"/>
  <c r="L514" i="1"/>
  <c r="M514" i="1" s="1"/>
  <c r="L205" i="1"/>
  <c r="M205" i="1" s="1"/>
  <c r="L4066" i="1"/>
  <c r="M4066" i="1" s="1"/>
  <c r="L931" i="1"/>
  <c r="M931" i="1" s="1"/>
  <c r="L2234" i="1"/>
  <c r="M2234" i="1" s="1"/>
  <c r="L5349" i="1"/>
  <c r="M5349" i="1" s="1"/>
  <c r="L4154" i="1"/>
  <c r="M4154" i="1" s="1"/>
  <c r="L1004" i="1"/>
  <c r="M1004" i="1" s="1"/>
  <c r="L4668" i="1"/>
  <c r="M4668" i="1" s="1"/>
  <c r="L4176" i="1"/>
  <c r="M4176" i="1" s="1"/>
  <c r="L1069" i="1"/>
  <c r="M1069" i="1" s="1"/>
  <c r="L1750" i="1"/>
  <c r="M1750" i="1" s="1"/>
  <c r="L1215" i="1"/>
  <c r="M1215" i="1" s="1"/>
  <c r="L1213" i="1"/>
  <c r="M1213" i="1" s="1"/>
  <c r="L1211" i="1"/>
  <c r="M1211" i="1" s="1"/>
  <c r="L5926" i="1"/>
  <c r="M5926" i="1" s="1"/>
  <c r="L3547" i="1"/>
  <c r="M3547" i="1" s="1"/>
  <c r="L5253" i="1"/>
  <c r="M5253" i="1" s="1"/>
  <c r="L5251" i="1"/>
  <c r="M5251" i="1" s="1"/>
  <c r="L4004" i="1"/>
  <c r="M4004" i="1" s="1"/>
  <c r="L2921" i="1"/>
  <c r="M2921" i="1" s="1"/>
  <c r="L3959" i="1"/>
  <c r="M3959" i="1" s="1"/>
  <c r="L2435" i="1"/>
  <c r="M2435" i="1" s="1"/>
  <c r="L1018" i="1"/>
  <c r="M1018" i="1" s="1"/>
  <c r="L962" i="1"/>
  <c r="M962" i="1" s="1"/>
  <c r="L5447" i="1"/>
  <c r="M5447" i="1" s="1"/>
  <c r="L2951" i="1"/>
  <c r="M2951" i="1" s="1"/>
  <c r="L6007" i="1"/>
  <c r="M6007" i="1" s="1"/>
  <c r="L6221" i="1"/>
  <c r="M6221" i="1" s="1"/>
  <c r="L3953" i="1"/>
  <c r="M3953" i="1" s="1"/>
  <c r="L3493" i="1"/>
  <c r="M3493" i="1" s="1"/>
  <c r="L2772" i="1"/>
  <c r="M2772" i="1" s="1"/>
  <c r="L1076" i="1"/>
  <c r="M1076" i="1" s="1"/>
  <c r="L779" i="1"/>
  <c r="M779" i="1" s="1"/>
  <c r="L777" i="1"/>
  <c r="M777" i="1" s="1"/>
  <c r="L614" i="1"/>
  <c r="M614" i="1" s="1"/>
  <c r="L342" i="1"/>
  <c r="M342" i="1" s="1"/>
  <c r="L6560" i="1"/>
  <c r="M6560" i="1" s="1"/>
  <c r="L6544" i="1"/>
  <c r="M6544" i="1" s="1"/>
  <c r="L4698" i="1"/>
  <c r="M4698" i="1" s="1"/>
  <c r="L4209" i="1"/>
  <c r="M4209" i="1" s="1"/>
  <c r="L2978" i="1"/>
  <c r="M2978" i="1" s="1"/>
  <c r="L2685" i="1"/>
  <c r="M2685" i="1" s="1"/>
  <c r="L4823" i="1"/>
  <c r="M4823" i="1" s="1"/>
  <c r="L4821" i="1"/>
  <c r="M4821" i="1" s="1"/>
  <c r="L3787" i="1"/>
  <c r="M3787" i="1" s="1"/>
  <c r="L3785" i="1"/>
  <c r="M3785" i="1" s="1"/>
  <c r="L3440" i="1"/>
  <c r="M3440" i="1" s="1"/>
  <c r="L434" i="1"/>
  <c r="M434" i="1" s="1"/>
  <c r="L105" i="1"/>
  <c r="M105" i="1" s="1"/>
  <c r="L1849" i="1"/>
  <c r="M1849" i="1" s="1"/>
  <c r="L3457" i="1"/>
  <c r="M3457" i="1" s="1"/>
  <c r="L2544" i="1"/>
  <c r="M2544" i="1" s="1"/>
  <c r="L6211" i="1"/>
  <c r="M6211" i="1" s="1"/>
  <c r="L5390" i="1"/>
  <c r="M5390" i="1" s="1"/>
  <c r="L3203" i="1"/>
  <c r="M3203" i="1" s="1"/>
  <c r="L4938" i="1"/>
  <c r="M4938" i="1" s="1"/>
  <c r="L4881" i="1"/>
  <c r="M4881" i="1" s="1"/>
  <c r="L4372" i="1"/>
  <c r="M4372" i="1" s="1"/>
  <c r="L5245" i="1"/>
  <c r="M5245" i="1" s="1"/>
  <c r="L4261" i="1"/>
  <c r="M4261" i="1" s="1"/>
  <c r="L1176" i="1"/>
  <c r="M1176" i="1" s="1"/>
  <c r="L424" i="1"/>
  <c r="M424" i="1" s="1"/>
  <c r="L3123" i="1"/>
  <c r="M3123" i="1" s="1"/>
  <c r="L6845" i="1"/>
  <c r="M6845" i="1" s="1"/>
  <c r="L6305" i="1"/>
  <c r="M6305" i="1" s="1"/>
  <c r="L5730" i="1"/>
  <c r="M5730" i="1" s="1"/>
  <c r="L5456" i="1"/>
  <c r="M5456" i="1" s="1"/>
  <c r="L4802" i="1"/>
  <c r="M4802" i="1" s="1"/>
  <c r="L4142" i="1"/>
  <c r="M4142" i="1" s="1"/>
  <c r="L3693" i="1"/>
  <c r="M3693" i="1" s="1"/>
  <c r="L3687" i="1"/>
  <c r="M3687" i="1" s="1"/>
  <c r="L3354" i="1"/>
  <c r="M3354" i="1" s="1"/>
  <c r="L3097" i="1"/>
  <c r="M3097" i="1" s="1"/>
  <c r="L2864" i="1"/>
  <c r="M2864" i="1" s="1"/>
  <c r="L799" i="1"/>
  <c r="M799" i="1" s="1"/>
  <c r="L6244" i="1"/>
  <c r="M6244" i="1" s="1"/>
  <c r="L4735" i="1"/>
  <c r="M4735" i="1" s="1"/>
  <c r="L4301" i="1"/>
  <c r="M4301" i="1" s="1"/>
  <c r="L4299" i="1"/>
  <c r="M4299" i="1" s="1"/>
  <c r="L4149" i="1"/>
  <c r="M4149" i="1" s="1"/>
  <c r="L3526" i="1"/>
  <c r="M3526" i="1" s="1"/>
  <c r="L3522" i="1"/>
  <c r="M3522" i="1" s="1"/>
  <c r="L1263" i="1"/>
  <c r="M1263" i="1" s="1"/>
  <c r="L6893" i="1"/>
  <c r="M6893" i="1" s="1"/>
  <c r="L7234" i="1"/>
  <c r="M7234" i="1" s="1"/>
  <c r="L7404" i="1"/>
  <c r="M7404" i="1" s="1"/>
  <c r="L7168" i="1"/>
  <c r="M7168" i="1" s="1"/>
  <c r="L7598" i="1"/>
  <c r="M7598" i="1" s="1"/>
  <c r="L7579" i="1"/>
  <c r="M7579" i="1" s="1"/>
  <c r="L7263" i="1"/>
  <c r="M7263" i="1" s="1"/>
  <c r="L7679" i="1"/>
  <c r="M7679" i="1" s="1"/>
  <c r="L7133" i="1"/>
  <c r="M7133" i="1" s="1"/>
  <c r="L7515" i="1"/>
  <c r="M7515" i="1" s="1"/>
  <c r="L7689" i="1"/>
  <c r="M7689" i="1" s="1"/>
  <c r="L7645" i="1"/>
  <c r="M7645" i="1" s="1"/>
  <c r="L7094" i="1"/>
  <c r="M7094" i="1" s="1"/>
  <c r="L7015" i="1"/>
  <c r="M7015" i="1" s="1"/>
  <c r="L7793" i="1"/>
  <c r="M7793" i="1" s="1"/>
  <c r="L7296" i="1"/>
  <c r="M7296" i="1" s="1"/>
  <c r="L7034" i="1"/>
  <c r="M7034" i="1" s="1"/>
  <c r="L7230" i="1"/>
  <c r="M7230" i="1" s="1"/>
  <c r="L7097" i="1"/>
  <c r="M7097" i="1" s="1"/>
  <c r="L7602" i="1"/>
  <c r="M7602" i="1" s="1"/>
  <c r="L6996" i="1"/>
  <c r="M6996" i="1" s="1"/>
  <c r="L7677" i="1"/>
  <c r="M7677" i="1" s="1"/>
  <c r="L7420" i="1"/>
  <c r="M7420" i="1" s="1"/>
  <c r="L7005" i="1"/>
  <c r="M7005" i="1" s="1"/>
  <c r="L7037" i="1"/>
  <c r="M7037" i="1" s="1"/>
  <c r="L7717" i="1"/>
  <c r="M7717" i="1" s="1"/>
  <c r="L7391" i="1"/>
  <c r="M7391" i="1" s="1"/>
  <c r="L7730" i="1"/>
  <c r="M7730" i="1" s="1"/>
  <c r="L7497" i="1"/>
  <c r="M7497" i="1" s="1"/>
  <c r="L6987" i="1"/>
  <c r="M6987" i="1" s="1"/>
  <c r="L6985" i="1"/>
  <c r="M6985" i="1" s="1"/>
  <c r="L7877" i="1"/>
  <c r="M7877" i="1" s="1"/>
  <c r="L7875" i="1"/>
  <c r="M7875" i="1" s="1"/>
  <c r="L7865" i="1"/>
  <c r="M7865" i="1" s="1"/>
  <c r="L7859" i="1"/>
  <c r="M7859" i="1" s="1"/>
  <c r="L7567" i="1"/>
  <c r="M7567" i="1" s="1"/>
  <c r="L7563" i="1"/>
  <c r="M7563" i="1" s="1"/>
  <c r="L7504" i="1"/>
  <c r="M7504" i="1" s="1"/>
  <c r="L7212" i="1"/>
  <c r="M7212" i="1" s="1"/>
  <c r="L7196" i="1"/>
  <c r="M7196" i="1" s="1"/>
  <c r="L7186" i="1"/>
  <c r="M7186" i="1" s="1"/>
  <c r="L7148" i="1"/>
  <c r="M7148" i="1" s="1"/>
  <c r="L7239" i="1"/>
  <c r="M7239" i="1" s="1"/>
  <c r="L7518" i="1"/>
  <c r="M7518" i="1" s="1"/>
  <c r="L7284" i="1"/>
  <c r="M7284" i="1" s="1"/>
  <c r="L7043" i="1"/>
  <c r="M7043" i="1" s="1"/>
  <c r="L7165" i="1"/>
  <c r="M7165" i="1" s="1"/>
  <c r="L7692" i="1"/>
  <c r="M7692" i="1" s="1"/>
  <c r="L7778" i="1"/>
  <c r="M7778" i="1" s="1"/>
  <c r="L7597" i="1"/>
  <c r="M7597" i="1" s="1"/>
  <c r="L7680" i="1"/>
  <c r="M7680" i="1" s="1"/>
  <c r="L7224" i="1"/>
  <c r="M7224" i="1" s="1"/>
  <c r="L6975" i="1"/>
  <c r="M6975" i="1" s="1"/>
  <c r="L7568" i="1"/>
  <c r="M7568" i="1" s="1"/>
  <c r="L7179" i="1"/>
  <c r="M7179" i="1" s="1"/>
  <c r="L7272" i="1"/>
  <c r="M7272" i="1" s="1"/>
  <c r="L7139" i="1"/>
  <c r="M7139" i="1" s="1"/>
  <c r="L7794" i="1"/>
  <c r="M7794" i="1" s="1"/>
  <c r="L7792" i="1"/>
  <c r="M7792" i="1" s="1"/>
  <c r="L7532" i="1"/>
  <c r="M7532" i="1" s="1"/>
  <c r="L7684" i="1"/>
  <c r="M7684" i="1" s="1"/>
  <c r="L7879" i="1"/>
  <c r="M7879" i="1" s="1"/>
  <c r="L7204" i="1"/>
  <c r="M7204" i="1" s="1"/>
  <c r="L7558" i="1"/>
  <c r="M7558" i="1" s="1"/>
  <c r="L7690" i="1"/>
  <c r="M7690" i="1" s="1"/>
  <c r="L7320" i="1"/>
  <c r="M7320" i="1" s="1"/>
  <c r="L7736" i="1"/>
  <c r="M7736" i="1" s="1"/>
  <c r="L7157" i="1"/>
  <c r="M7157" i="1" s="1"/>
  <c r="L7442" i="1"/>
  <c r="M7442" i="1" s="1"/>
  <c r="L7387" i="1"/>
  <c r="M7387" i="1" s="1"/>
  <c r="L7012" i="1"/>
  <c r="M7012" i="1" s="1"/>
  <c r="L7777" i="1"/>
  <c r="M7777" i="1" s="1"/>
  <c r="L7745" i="1"/>
  <c r="M7745" i="1" s="1"/>
  <c r="L7554" i="1"/>
  <c r="M7554" i="1" s="1"/>
  <c r="L7543" i="1"/>
  <c r="M7543" i="1" s="1"/>
  <c r="L7525" i="1"/>
  <c r="M7525" i="1" s="1"/>
  <c r="L7171" i="1"/>
  <c r="M7171" i="1" s="1"/>
  <c r="L7429" i="1"/>
  <c r="M7429" i="1" s="1"/>
  <c r="L7101" i="1"/>
  <c r="M7101" i="1" s="1"/>
  <c r="L7090" i="1"/>
  <c r="M7090" i="1" s="1"/>
  <c r="L7071" i="1"/>
  <c r="M7071" i="1" s="1"/>
  <c r="L7161" i="1"/>
  <c r="M7161" i="1" s="1"/>
  <c r="L7836" i="1"/>
  <c r="M7836" i="1" s="1"/>
  <c r="L7141" i="1"/>
  <c r="M7141" i="1" s="1"/>
  <c r="L7490" i="1"/>
  <c r="M7490" i="1" s="1"/>
  <c r="L7365" i="1"/>
  <c r="M7365" i="1" s="1"/>
  <c r="L7331" i="1"/>
  <c r="M7331" i="1" s="1"/>
  <c r="L7799" i="1"/>
  <c r="M7799" i="1" s="1"/>
  <c r="L7110" i="1"/>
  <c r="M7110" i="1" s="1"/>
  <c r="L7328" i="1"/>
  <c r="M7328" i="1" s="1"/>
  <c r="L7268" i="1"/>
  <c r="M7268" i="1" s="1"/>
  <c r="L6967" i="1"/>
  <c r="M6967" i="1" s="1"/>
  <c r="L7707" i="1"/>
  <c r="M7707" i="1" s="1"/>
  <c r="L7878" i="1"/>
  <c r="M7878" i="1" s="1"/>
  <c r="L7252" i="1"/>
  <c r="M7252" i="1" s="1"/>
  <c r="L7156" i="1"/>
  <c r="M7156" i="1" s="1"/>
  <c r="L7526" i="1"/>
  <c r="M7526" i="1" s="1"/>
  <c r="L6954" i="1"/>
  <c r="M6954" i="1" s="1"/>
  <c r="L7162" i="1"/>
  <c r="M7162" i="1" s="1"/>
  <c r="L7555" i="1"/>
  <c r="M7555" i="1" s="1"/>
  <c r="L4096" i="1"/>
  <c r="M4096" i="1" s="1"/>
  <c r="L2290" i="1"/>
  <c r="M2290" i="1" s="1"/>
  <c r="L7476" i="1"/>
  <c r="M7476" i="1" s="1"/>
  <c r="L6382" i="1"/>
  <c r="M6382" i="1" s="1"/>
  <c r="L2529" i="1"/>
  <c r="M2529" i="1" s="1"/>
  <c r="L1935" i="1"/>
  <c r="M1935" i="1" s="1"/>
  <c r="L531" i="1"/>
  <c r="M531" i="1" s="1"/>
  <c r="L4924" i="1"/>
  <c r="M4924" i="1" s="1"/>
  <c r="L2681" i="1"/>
  <c r="M2681" i="1" s="1"/>
  <c r="L3175" i="1"/>
  <c r="M3175" i="1" s="1"/>
  <c r="L4098" i="1"/>
  <c r="M4098" i="1" s="1"/>
  <c r="L7607" i="1"/>
  <c r="M7607" i="1" s="1"/>
  <c r="L6959" i="1"/>
  <c r="M6959" i="1" s="1"/>
  <c r="L7261" i="1"/>
  <c r="M7261" i="1" s="1"/>
  <c r="L5809" i="1"/>
  <c r="M5809" i="1" s="1"/>
  <c r="L4224" i="1"/>
  <c r="M4224" i="1" s="1"/>
  <c r="L3963" i="1"/>
  <c r="M3963" i="1" s="1"/>
  <c r="L3772" i="1"/>
  <c r="M3772" i="1" s="1"/>
  <c r="L3140" i="1"/>
  <c r="M3140" i="1" s="1"/>
  <c r="L3118" i="1"/>
  <c r="M3118" i="1" s="1"/>
  <c r="L3108" i="1"/>
  <c r="M3108" i="1" s="1"/>
  <c r="L3104" i="1"/>
  <c r="M3104" i="1" s="1"/>
  <c r="L2767" i="1"/>
  <c r="M2767" i="1" s="1"/>
  <c r="L2763" i="1"/>
  <c r="M2763" i="1" s="1"/>
  <c r="L2759" i="1"/>
  <c r="M2759" i="1" s="1"/>
  <c r="L716" i="1"/>
  <c r="M716" i="1" s="1"/>
  <c r="L3447" i="1"/>
  <c r="M3447" i="1" s="1"/>
  <c r="L336" i="1"/>
  <c r="M336" i="1" s="1"/>
  <c r="L5020" i="1"/>
  <c r="M5020" i="1" s="1"/>
  <c r="L2783" i="1"/>
  <c r="M2783" i="1" s="1"/>
  <c r="L2188" i="1"/>
  <c r="M2188" i="1" s="1"/>
  <c r="L5958" i="1"/>
  <c r="M5958" i="1" s="1"/>
  <c r="L3565" i="1"/>
  <c r="M3565" i="1" s="1"/>
  <c r="L4068" i="1"/>
  <c r="M4068" i="1" s="1"/>
  <c r="L6486" i="1"/>
  <c r="M6486" i="1" s="1"/>
  <c r="L6425" i="1"/>
  <c r="M6425" i="1" s="1"/>
  <c r="L882" i="1"/>
  <c r="M882" i="1" s="1"/>
  <c r="L1052" i="1"/>
  <c r="M1052" i="1" s="1"/>
  <c r="L6645" i="1"/>
  <c r="M6645" i="1" s="1"/>
  <c r="L5416" i="1"/>
  <c r="M5416" i="1" s="1"/>
  <c r="L2446" i="1"/>
  <c r="M2446" i="1" s="1"/>
  <c r="L2120" i="1"/>
  <c r="M2120" i="1" s="1"/>
  <c r="L2102" i="1"/>
  <c r="M2102" i="1" s="1"/>
  <c r="L7863" i="1"/>
  <c r="M7863" i="1" s="1"/>
  <c r="L7849" i="1"/>
  <c r="M7849" i="1" s="1"/>
  <c r="L7845" i="1"/>
  <c r="M7845" i="1" s="1"/>
  <c r="L7206" i="1"/>
  <c r="M7206" i="1" s="1"/>
  <c r="L7190" i="1"/>
  <c r="M7190" i="1" s="1"/>
  <c r="L5753" i="1"/>
  <c r="M5753" i="1" s="1"/>
  <c r="L5749" i="1"/>
  <c r="M5749" i="1" s="1"/>
  <c r="L7516" i="1"/>
  <c r="M7516" i="1" s="1"/>
  <c r="L7825" i="1"/>
  <c r="M7825" i="1" s="1"/>
  <c r="L7281" i="1"/>
  <c r="M7281" i="1" s="1"/>
  <c r="L4475" i="1"/>
  <c r="M4475" i="1" s="1"/>
  <c r="L532" i="1"/>
  <c r="M532" i="1" s="1"/>
  <c r="L6417" i="1"/>
  <c r="M6417" i="1" s="1"/>
  <c r="L3909" i="1"/>
  <c r="M3909" i="1" s="1"/>
  <c r="L1997" i="1"/>
  <c r="M1997" i="1" s="1"/>
  <c r="L7654" i="1"/>
  <c r="M7654" i="1" s="1"/>
  <c r="L7045" i="1"/>
  <c r="M7045" i="1" s="1"/>
  <c r="L6020" i="1"/>
  <c r="M6020" i="1" s="1"/>
  <c r="L5771" i="1"/>
  <c r="M5771" i="1" s="1"/>
  <c r="L5767" i="1"/>
  <c r="M5767" i="1" s="1"/>
  <c r="L4664" i="1"/>
  <c r="M4664" i="1" s="1"/>
  <c r="L4596" i="1"/>
  <c r="M4596" i="1" s="1"/>
  <c r="L4565" i="1"/>
  <c r="M4565" i="1" s="1"/>
  <c r="L3911" i="1"/>
  <c r="M3911" i="1" s="1"/>
  <c r="L3737" i="1"/>
  <c r="M3737" i="1" s="1"/>
  <c r="L84" i="1"/>
  <c r="M84" i="1" s="1"/>
  <c r="L7271" i="1"/>
  <c r="M7271" i="1" s="1"/>
  <c r="L6169" i="1"/>
  <c r="M6169" i="1" s="1"/>
  <c r="L5045" i="1"/>
  <c r="M5045" i="1" s="1"/>
  <c r="L3233" i="1"/>
  <c r="M3233" i="1" s="1"/>
  <c r="L2779" i="1"/>
  <c r="M2779" i="1" s="1"/>
  <c r="L7649" i="1"/>
  <c r="M7649" i="1" s="1"/>
  <c r="L3933" i="1"/>
  <c r="M3933" i="1" s="1"/>
  <c r="L2957" i="1"/>
  <c r="M2957" i="1" s="1"/>
  <c r="L134" i="1"/>
  <c r="M134" i="1" s="1"/>
  <c r="L507" i="1"/>
  <c r="M507" i="1" s="1"/>
  <c r="L7403" i="1"/>
  <c r="M7403" i="1" s="1"/>
  <c r="L6183" i="1"/>
  <c r="M6183" i="1" s="1"/>
  <c r="L4324" i="1"/>
  <c r="M4324" i="1" s="1"/>
  <c r="L299" i="1"/>
  <c r="M299" i="1" s="1"/>
  <c r="L5223" i="1"/>
  <c r="M5223" i="1" s="1"/>
  <c r="L5157" i="1"/>
  <c r="M5157" i="1" s="1"/>
  <c r="L98" i="1"/>
  <c r="M98" i="1" s="1"/>
  <c r="L6958" i="1"/>
  <c r="M6958" i="1" s="1"/>
  <c r="L6574" i="1"/>
  <c r="M6574" i="1" s="1"/>
  <c r="L7004" i="1"/>
  <c r="M7004" i="1" s="1"/>
  <c r="L1273" i="1"/>
  <c r="M1273" i="1" s="1"/>
  <c r="L2796" i="1"/>
  <c r="M2796" i="1" s="1"/>
  <c r="L5216" i="1"/>
  <c r="M5216" i="1" s="1"/>
  <c r="L3329" i="1"/>
  <c r="M3329" i="1" s="1"/>
  <c r="L295" i="1"/>
  <c r="M295" i="1" s="1"/>
  <c r="L5720" i="1"/>
  <c r="M5720" i="1" s="1"/>
  <c r="L5687" i="1"/>
  <c r="M5687" i="1" s="1"/>
  <c r="L4503" i="1"/>
  <c r="M4503" i="1" s="1"/>
  <c r="L1619" i="1"/>
  <c r="M1619" i="1" s="1"/>
  <c r="L6366" i="1"/>
  <c r="M6366" i="1" s="1"/>
  <c r="L4519" i="1"/>
  <c r="M4519" i="1" s="1"/>
  <c r="L3834" i="1"/>
  <c r="M3834" i="1" s="1"/>
  <c r="L1291" i="1"/>
  <c r="M1291" i="1" s="1"/>
  <c r="L5921" i="1"/>
  <c r="M5921" i="1" s="1"/>
  <c r="L1972" i="1"/>
  <c r="M1972" i="1" s="1"/>
  <c r="L1421" i="1"/>
  <c r="M1421" i="1" s="1"/>
  <c r="L1419" i="1"/>
  <c r="M1419" i="1" s="1"/>
  <c r="L478" i="1"/>
  <c r="M478" i="1" s="1"/>
  <c r="L4069" i="1"/>
  <c r="M4069" i="1" s="1"/>
  <c r="L3393" i="1"/>
  <c r="M3393" i="1" s="1"/>
  <c r="L3212" i="1"/>
  <c r="M3212" i="1" s="1"/>
  <c r="L6430" i="1"/>
  <c r="M6430" i="1" s="1"/>
  <c r="L5192" i="1"/>
  <c r="M5192" i="1" s="1"/>
  <c r="L4349" i="1"/>
  <c r="M4349" i="1" s="1"/>
  <c r="L3700" i="1"/>
  <c r="M3700" i="1" s="1"/>
  <c r="L2946" i="1"/>
  <c r="M2946" i="1" s="1"/>
  <c r="L1330" i="1"/>
  <c r="M1330" i="1" s="1"/>
  <c r="L545" i="1"/>
  <c r="M545" i="1" s="1"/>
  <c r="L615" i="1"/>
  <c r="M615" i="1" s="1"/>
  <c r="L1417" i="1"/>
  <c r="M1417" i="1" s="1"/>
  <c r="L763" i="1"/>
  <c r="M763" i="1" s="1"/>
  <c r="L247" i="1"/>
  <c r="M247" i="1" s="1"/>
  <c r="L3512" i="1"/>
  <c r="M3512" i="1" s="1"/>
  <c r="L1755" i="1"/>
  <c r="M1755" i="1" s="1"/>
  <c r="L7219" i="1"/>
  <c r="M7219" i="1" s="1"/>
  <c r="L4243" i="1"/>
  <c r="M4243" i="1" s="1"/>
  <c r="L6342" i="1"/>
  <c r="M6342" i="1" s="1"/>
  <c r="L6741" i="1"/>
  <c r="M6741" i="1" s="1"/>
  <c r="L1726" i="1"/>
  <c r="M1726" i="1" s="1"/>
  <c r="L6990" i="1"/>
  <c r="M6990" i="1" s="1"/>
  <c r="L6984" i="1"/>
  <c r="M6984" i="1" s="1"/>
  <c r="L6982" i="1"/>
  <c r="M6982" i="1" s="1"/>
  <c r="L6646" i="1"/>
  <c r="M6646" i="1" s="1"/>
  <c r="L6177" i="1"/>
  <c r="M6177" i="1" s="1"/>
  <c r="L6175" i="1"/>
  <c r="M6175" i="1" s="1"/>
  <c r="L6084" i="1"/>
  <c r="M6084" i="1" s="1"/>
  <c r="L5413" i="1"/>
  <c r="M5413" i="1" s="1"/>
  <c r="L4676" i="1"/>
  <c r="M4676" i="1" s="1"/>
  <c r="L4429" i="1"/>
  <c r="M4429" i="1" s="1"/>
  <c r="L4024" i="1"/>
  <c r="M4024" i="1" s="1"/>
  <c r="L3902" i="1"/>
  <c r="M3902" i="1" s="1"/>
  <c r="L3418" i="1"/>
  <c r="M3418" i="1" s="1"/>
  <c r="L2648" i="1"/>
  <c r="M2648" i="1" s="1"/>
  <c r="L2646" i="1"/>
  <c r="M2646" i="1" s="1"/>
  <c r="L2644" i="1"/>
  <c r="M2644" i="1" s="1"/>
  <c r="L1188" i="1"/>
  <c r="M1188" i="1" s="1"/>
  <c r="L387" i="1"/>
  <c r="M387" i="1" s="1"/>
  <c r="L255" i="1"/>
  <c r="M255" i="1" s="1"/>
  <c r="L253" i="1"/>
  <c r="M253" i="1" s="1"/>
  <c r="L165" i="1"/>
  <c r="M165" i="1" s="1"/>
  <c r="L142" i="1"/>
  <c r="M142" i="1" s="1"/>
  <c r="L7872" i="1"/>
  <c r="M7872" i="1" s="1"/>
  <c r="L7503" i="1"/>
  <c r="M7503" i="1" s="1"/>
  <c r="L7205" i="1"/>
  <c r="M7205" i="1" s="1"/>
  <c r="L7177" i="1"/>
  <c r="M7177" i="1" s="1"/>
  <c r="L6631" i="1"/>
  <c r="M6631" i="1" s="1"/>
  <c r="L6627" i="1"/>
  <c r="M6627" i="1" s="1"/>
  <c r="L6621" i="1"/>
  <c r="M6621" i="1" s="1"/>
  <c r="L6617" i="1"/>
  <c r="M6617" i="1" s="1"/>
  <c r="L5838" i="1"/>
  <c r="M5838" i="1" s="1"/>
  <c r="L5748" i="1"/>
  <c r="M5748" i="1" s="1"/>
  <c r="L5746" i="1"/>
  <c r="M5746" i="1" s="1"/>
  <c r="L4984" i="1"/>
  <c r="M4984" i="1" s="1"/>
  <c r="L4982" i="1"/>
  <c r="M4982" i="1" s="1"/>
  <c r="L2177" i="1"/>
  <c r="M2177" i="1" s="1"/>
  <c r="L2151" i="1"/>
  <c r="M2151" i="1" s="1"/>
  <c r="L1151" i="1"/>
  <c r="M1151" i="1" s="1"/>
  <c r="L6733" i="1"/>
  <c r="M6733" i="1" s="1"/>
  <c r="L1196" i="1"/>
  <c r="M1196" i="1" s="1"/>
  <c r="L520" i="1"/>
  <c r="M520" i="1" s="1"/>
  <c r="L5473" i="1"/>
  <c r="M5473" i="1" s="1"/>
  <c r="L4556" i="1"/>
  <c r="M4556" i="1" s="1"/>
  <c r="L3702" i="1"/>
  <c r="M3702" i="1" s="1"/>
  <c r="L2937" i="1"/>
  <c r="M2937" i="1" s="1"/>
  <c r="L2204" i="1"/>
  <c r="M2204" i="1" s="1"/>
  <c r="L2202" i="1"/>
  <c r="M2202" i="1" s="1"/>
  <c r="L1999" i="1"/>
  <c r="M1999" i="1" s="1"/>
  <c r="L1656" i="1"/>
  <c r="M1656" i="1" s="1"/>
  <c r="L1573" i="1"/>
  <c r="M1573" i="1" s="1"/>
  <c r="L1361" i="1"/>
  <c r="M1361" i="1" s="1"/>
  <c r="L5141" i="1"/>
  <c r="M5141" i="1" s="1"/>
  <c r="L3908" i="1"/>
  <c r="M3908" i="1" s="1"/>
  <c r="L2393" i="1"/>
  <c r="M2393" i="1" s="1"/>
  <c r="L1355" i="1"/>
  <c r="M1355" i="1" s="1"/>
  <c r="L419" i="1"/>
  <c r="M419" i="1" s="1"/>
  <c r="L5657" i="1"/>
  <c r="M5657" i="1" s="1"/>
  <c r="L4521" i="1"/>
  <c r="M4521" i="1" s="1"/>
  <c r="L2450" i="1"/>
  <c r="M2450" i="1" s="1"/>
  <c r="L611" i="1"/>
  <c r="M611" i="1" s="1"/>
  <c r="L7095" i="1"/>
  <c r="M7095" i="1" s="1"/>
  <c r="L5832" i="1"/>
  <c r="M5832" i="1" s="1"/>
  <c r="L5258" i="1"/>
  <c r="M5258" i="1" s="1"/>
  <c r="L3912" i="1"/>
  <c r="M3912" i="1" s="1"/>
  <c r="L1844" i="1"/>
  <c r="M1844" i="1" s="1"/>
  <c r="L3051" i="1"/>
  <c r="M3051" i="1" s="1"/>
  <c r="L6692" i="1"/>
  <c r="M6692" i="1" s="1"/>
  <c r="L7844" i="1"/>
  <c r="M7844" i="1" s="1"/>
  <c r="L7408" i="1"/>
  <c r="M7408" i="1" s="1"/>
  <c r="L7668" i="1"/>
  <c r="M7668" i="1" s="1"/>
  <c r="L7756" i="1"/>
  <c r="M7756" i="1" s="1"/>
  <c r="L7727" i="1"/>
  <c r="M7727" i="1" s="1"/>
  <c r="L7414" i="1"/>
  <c r="M7414" i="1" s="1"/>
  <c r="L7393" i="1"/>
  <c r="M7393" i="1" s="1"/>
  <c r="L6470" i="1"/>
  <c r="M6470" i="1" s="1"/>
  <c r="L6444" i="1"/>
  <c r="M6444" i="1" s="1"/>
  <c r="L6191" i="1"/>
  <c r="M6191" i="1" s="1"/>
  <c r="L5548" i="1"/>
  <c r="M5548" i="1" s="1"/>
  <c r="L5546" i="1"/>
  <c r="M5546" i="1" s="1"/>
  <c r="L5394" i="1"/>
  <c r="M5394" i="1" s="1"/>
  <c r="L5382" i="1"/>
  <c r="M5382" i="1" s="1"/>
  <c r="L5380" i="1"/>
  <c r="M5380" i="1" s="1"/>
  <c r="L4890" i="1"/>
  <c r="M4890" i="1" s="1"/>
  <c r="L4189" i="1"/>
  <c r="M4189" i="1" s="1"/>
  <c r="L7430" i="1"/>
  <c r="M7430" i="1" s="1"/>
  <c r="L7131" i="1"/>
  <c r="M7131" i="1" s="1"/>
  <c r="L7098" i="1"/>
  <c r="M7098" i="1" s="1"/>
  <c r="L5948" i="1"/>
  <c r="M5948" i="1" s="1"/>
  <c r="L4894" i="1"/>
  <c r="M4894" i="1" s="1"/>
  <c r="L2483" i="1"/>
  <c r="M2483" i="1" s="1"/>
  <c r="L6747" i="1"/>
  <c r="M6747" i="1" s="1"/>
  <c r="L528" i="1"/>
  <c r="M528" i="1" s="1"/>
  <c r="L2012" i="1"/>
  <c r="M2012" i="1" s="1"/>
  <c r="L4359" i="1"/>
  <c r="M4359" i="1" s="1"/>
  <c r="L2243" i="1"/>
  <c r="M2243" i="1" s="1"/>
  <c r="L1395" i="1"/>
  <c r="M1395" i="1" s="1"/>
  <c r="L1202" i="1"/>
  <c r="M1202" i="1" s="1"/>
  <c r="L2634" i="1"/>
  <c r="M2634" i="1" s="1"/>
  <c r="L2391" i="1"/>
  <c r="M2391" i="1" s="1"/>
  <c r="L2094" i="1"/>
  <c r="M2094" i="1" s="1"/>
  <c r="L3714" i="1"/>
  <c r="M3714" i="1" s="1"/>
  <c r="L5301" i="1"/>
  <c r="M5301" i="1" s="1"/>
  <c r="L6591" i="1"/>
  <c r="M6591" i="1" s="1"/>
  <c r="L2109" i="1"/>
  <c r="M2109" i="1" s="1"/>
  <c r="L6992" i="1"/>
  <c r="M6992" i="1" s="1"/>
  <c r="L2887" i="1"/>
  <c r="M2887" i="1" s="1"/>
  <c r="L7441" i="1"/>
  <c r="M7441" i="1" s="1"/>
  <c r="L3503" i="1"/>
  <c r="M3503" i="1" s="1"/>
  <c r="L1531" i="1"/>
  <c r="M1531" i="1" s="1"/>
  <c r="L5092" i="1"/>
  <c r="M5092" i="1" s="1"/>
  <c r="L977" i="1"/>
  <c r="M977" i="1" s="1"/>
  <c r="L5139" i="1"/>
  <c r="M5139" i="1" s="1"/>
  <c r="L3451" i="1"/>
  <c r="M3451" i="1" s="1"/>
  <c r="L595" i="1"/>
  <c r="M595" i="1" s="1"/>
  <c r="L6820" i="1"/>
  <c r="M6820" i="1" s="1"/>
  <c r="L2304" i="1"/>
  <c r="M2304" i="1" s="1"/>
  <c r="L7796" i="1"/>
  <c r="M7796" i="1" s="1"/>
  <c r="L6130" i="1"/>
  <c r="M6130" i="1" s="1"/>
  <c r="L6764" i="1"/>
  <c r="M6764" i="1" s="1"/>
  <c r="L2528" i="1"/>
  <c r="M2528" i="1" s="1"/>
  <c r="L2526" i="1"/>
  <c r="M2526" i="1" s="1"/>
  <c r="L1322" i="1"/>
  <c r="M1322" i="1" s="1"/>
  <c r="L5819" i="1"/>
  <c r="M5819" i="1" s="1"/>
  <c r="L4870" i="1"/>
  <c r="M4870" i="1" s="1"/>
  <c r="L4889" i="1"/>
  <c r="M4889" i="1" s="1"/>
  <c r="L2708" i="1"/>
  <c r="M2708" i="1" s="1"/>
  <c r="L664" i="1"/>
  <c r="M664" i="1" s="1"/>
  <c r="L3176" i="1"/>
  <c r="M3176" i="1" s="1"/>
  <c r="L3174" i="1"/>
  <c r="M3174" i="1" s="1"/>
  <c r="L7621" i="1"/>
  <c r="M7621" i="1" s="1"/>
  <c r="L7603" i="1"/>
  <c r="M7603" i="1" s="1"/>
  <c r="L5808" i="1"/>
  <c r="M5808" i="1" s="1"/>
  <c r="L4225" i="1"/>
  <c r="M4225" i="1" s="1"/>
  <c r="L3964" i="1"/>
  <c r="M3964" i="1" s="1"/>
  <c r="L3775" i="1"/>
  <c r="M3775" i="1" s="1"/>
  <c r="L3766" i="1"/>
  <c r="M3766" i="1" s="1"/>
  <c r="L3764" i="1"/>
  <c r="M3764" i="1" s="1"/>
  <c r="L3141" i="1"/>
  <c r="M3141" i="1" s="1"/>
  <c r="L3139" i="1"/>
  <c r="M3139" i="1" s="1"/>
  <c r="L3117" i="1"/>
  <c r="M3117" i="1" s="1"/>
  <c r="L3109" i="1"/>
  <c r="M3109" i="1" s="1"/>
  <c r="L3105" i="1"/>
  <c r="M3105" i="1" s="1"/>
  <c r="L3103" i="1"/>
  <c r="M3103" i="1" s="1"/>
  <c r="L2766" i="1"/>
  <c r="M2766" i="1" s="1"/>
  <c r="L2764" i="1"/>
  <c r="M2764" i="1" s="1"/>
  <c r="L2760" i="1"/>
  <c r="M2760" i="1" s="1"/>
  <c r="L2758" i="1"/>
  <c r="M2758" i="1" s="1"/>
  <c r="L705" i="1"/>
  <c r="M705" i="1" s="1"/>
  <c r="L6138" i="1"/>
  <c r="M6138" i="1" s="1"/>
  <c r="L717" i="1"/>
  <c r="M717" i="1" s="1"/>
  <c r="L83" i="1"/>
  <c r="M83" i="1" s="1"/>
  <c r="L3769" i="1"/>
  <c r="M3769" i="1" s="1"/>
  <c r="L3670" i="1"/>
  <c r="M3670" i="1" s="1"/>
  <c r="L3380" i="1"/>
  <c r="M3380" i="1" s="1"/>
  <c r="L5072" i="1"/>
  <c r="M5072" i="1" s="1"/>
  <c r="L5068" i="1"/>
  <c r="M5068" i="1" s="1"/>
  <c r="L1536" i="1"/>
  <c r="M1536" i="1" s="1"/>
  <c r="L6215" i="1"/>
  <c r="M6215" i="1" s="1"/>
  <c r="L4407" i="1"/>
  <c r="M4407" i="1" s="1"/>
  <c r="L6489" i="1"/>
  <c r="M6489" i="1" s="1"/>
  <c r="L6280" i="1"/>
  <c r="M6280" i="1" s="1"/>
  <c r="L5481" i="1"/>
  <c r="M5481" i="1" s="1"/>
  <c r="L6587" i="1"/>
  <c r="M6587" i="1" s="1"/>
  <c r="L5968" i="1"/>
  <c r="M5968" i="1" s="1"/>
  <c r="L2119" i="1"/>
  <c r="M2119" i="1" s="1"/>
  <c r="L2105" i="1"/>
  <c r="M2105" i="1" s="1"/>
  <c r="L2103" i="1"/>
  <c r="M2103" i="1" s="1"/>
  <c r="L2101" i="1"/>
  <c r="M2101" i="1" s="1"/>
  <c r="L7882" i="1"/>
  <c r="M7882" i="1" s="1"/>
  <c r="L7850" i="1"/>
  <c r="M7850" i="1" s="1"/>
  <c r="L7848" i="1"/>
  <c r="M7848" i="1" s="1"/>
  <c r="L7846" i="1"/>
  <c r="M7846" i="1" s="1"/>
  <c r="L7564" i="1"/>
  <c r="M7564" i="1" s="1"/>
  <c r="L7215" i="1"/>
  <c r="M7215" i="1" s="1"/>
  <c r="L7199" i="1"/>
  <c r="M7199" i="1" s="1"/>
  <c r="L7197" i="1"/>
  <c r="M7197" i="1" s="1"/>
  <c r="L5836" i="1"/>
  <c r="M5836" i="1" s="1"/>
  <c r="L5750" i="1"/>
  <c r="M5750" i="1" s="1"/>
  <c r="L2179" i="1"/>
  <c r="M2179" i="1" s="1"/>
  <c r="L4476" i="1"/>
  <c r="M4476" i="1" s="1"/>
  <c r="L1581" i="1"/>
  <c r="M1581" i="1" s="1"/>
  <c r="L1522" i="1"/>
  <c r="M1522" i="1" s="1"/>
  <c r="L1450" i="1"/>
  <c r="M1450" i="1" s="1"/>
  <c r="L1447" i="1"/>
  <c r="M1447" i="1" s="1"/>
  <c r="L937" i="1"/>
  <c r="M937" i="1" s="1"/>
  <c r="L7688" i="1"/>
  <c r="M7688" i="1" s="1"/>
  <c r="L6283" i="1"/>
  <c r="M6283" i="1" s="1"/>
  <c r="L5452" i="1"/>
  <c r="M5452" i="1" s="1"/>
  <c r="L4795" i="1"/>
  <c r="M4795" i="1" s="1"/>
  <c r="L4159" i="1"/>
  <c r="M4159" i="1" s="1"/>
  <c r="L2686" i="1"/>
  <c r="M2686" i="1" s="1"/>
  <c r="L1590" i="1"/>
  <c r="M1590" i="1" s="1"/>
  <c r="L1323" i="1"/>
  <c r="M1323" i="1" s="1"/>
  <c r="L913" i="1"/>
  <c r="M913" i="1" s="1"/>
  <c r="L671" i="1"/>
  <c r="M671" i="1" s="1"/>
  <c r="L266" i="1"/>
  <c r="M266" i="1" s="1"/>
  <c r="L6372" i="1"/>
  <c r="M6372" i="1" s="1"/>
  <c r="L6258" i="1"/>
  <c r="M6258" i="1" s="1"/>
  <c r="L5458" i="1"/>
  <c r="M5458" i="1" s="1"/>
  <c r="L5169" i="1"/>
  <c r="M5169" i="1" s="1"/>
  <c r="L4645" i="1"/>
  <c r="M4645" i="1" s="1"/>
  <c r="L3897" i="1"/>
  <c r="M3897" i="1" s="1"/>
  <c r="L3002" i="1"/>
  <c r="M3002" i="1" s="1"/>
  <c r="L2925" i="1"/>
  <c r="M2925" i="1" s="1"/>
  <c r="L4585" i="1"/>
  <c r="M4585" i="1" s="1"/>
  <c r="L6374" i="1"/>
  <c r="M6374" i="1" s="1"/>
  <c r="L5298" i="1"/>
  <c r="M5298" i="1" s="1"/>
  <c r="L5123" i="1"/>
  <c r="M5123" i="1" s="1"/>
  <c r="L7046" i="1"/>
  <c r="M7046" i="1" s="1"/>
  <c r="L7044" i="1"/>
  <c r="M7044" i="1" s="1"/>
  <c r="L6170" i="1"/>
  <c r="M6170" i="1" s="1"/>
  <c r="L6019" i="1"/>
  <c r="M6019" i="1" s="1"/>
  <c r="L5686" i="1"/>
  <c r="M5686" i="1" s="1"/>
  <c r="L5502" i="1"/>
  <c r="M5502" i="1" s="1"/>
  <c r="L4770" i="1"/>
  <c r="M4770" i="1" s="1"/>
  <c r="L2062" i="1"/>
  <c r="M2062" i="1" s="1"/>
  <c r="L7319" i="1"/>
  <c r="M7319" i="1" s="1"/>
  <c r="L7304" i="1"/>
  <c r="M7304" i="1" s="1"/>
  <c r="L3422" i="1"/>
  <c r="M3422" i="1" s="1"/>
  <c r="L2671" i="1"/>
  <c r="M2671" i="1" s="1"/>
  <c r="L6847" i="1"/>
  <c r="M6847" i="1" s="1"/>
  <c r="L6386" i="1"/>
  <c r="M6386" i="1" s="1"/>
  <c r="L5474" i="1"/>
  <c r="M5474" i="1" s="1"/>
  <c r="L4358" i="1"/>
  <c r="M4358" i="1" s="1"/>
  <c r="L3211" i="1"/>
  <c r="M3211" i="1" s="1"/>
  <c r="L2814" i="1"/>
  <c r="M2814" i="1" s="1"/>
  <c r="L1846" i="1"/>
  <c r="M1846" i="1" s="1"/>
  <c r="L899" i="1"/>
  <c r="M899" i="1" s="1"/>
  <c r="L832" i="1"/>
  <c r="M832" i="1" s="1"/>
  <c r="L194" i="1"/>
  <c r="M194" i="1" s="1"/>
  <c r="L2372" i="1"/>
  <c r="M2372" i="1" s="1"/>
  <c r="L512" i="1"/>
  <c r="M512" i="1" s="1"/>
  <c r="L7577" i="1"/>
  <c r="M7577" i="1" s="1"/>
  <c r="L1121" i="1"/>
  <c r="M1121" i="1" s="1"/>
  <c r="L53" i="1"/>
  <c r="M53" i="1" s="1"/>
  <c r="L5405" i="1"/>
  <c r="M5405" i="1" s="1"/>
  <c r="L4292" i="1"/>
  <c r="M4292" i="1" s="1"/>
  <c r="L4252" i="1"/>
  <c r="M4252" i="1" s="1"/>
  <c r="L3937" i="1"/>
  <c r="M3937" i="1" s="1"/>
  <c r="L3756" i="1"/>
  <c r="M3756" i="1" s="1"/>
  <c r="L3981" i="1"/>
  <c r="M3981" i="1" s="1"/>
  <c r="L5075" i="1"/>
  <c r="M5075" i="1" s="1"/>
  <c r="L5722" i="1"/>
  <c r="M5722" i="1" s="1"/>
  <c r="L2187" i="1"/>
  <c r="M2187" i="1" s="1"/>
  <c r="L3566" i="1"/>
  <c r="M3566" i="1" s="1"/>
  <c r="L3564" i="1"/>
  <c r="M3564" i="1" s="1"/>
  <c r="L6855" i="1"/>
  <c r="M6855" i="1" s="1"/>
  <c r="L3534" i="1"/>
  <c r="M3534" i="1" s="1"/>
  <c r="L1910" i="1"/>
  <c r="M1910" i="1" s="1"/>
  <c r="L1280" i="1"/>
  <c r="M1280" i="1" s="1"/>
  <c r="L6988" i="1"/>
  <c r="M6988" i="1" s="1"/>
  <c r="L2113" i="1"/>
  <c r="M2113" i="1" s="1"/>
  <c r="L68" i="1"/>
  <c r="M68" i="1" s="1"/>
  <c r="L7570" i="1"/>
  <c r="M7570" i="1" s="1"/>
  <c r="L3870" i="1"/>
  <c r="M3870" i="1" s="1"/>
  <c r="L4605" i="1"/>
  <c r="M4605" i="1" s="1"/>
  <c r="L1805" i="1"/>
  <c r="M1805" i="1" s="1"/>
  <c r="L1443" i="1"/>
  <c r="M1443" i="1" s="1"/>
  <c r="L5444" i="1"/>
  <c r="M5444" i="1" s="1"/>
  <c r="L1780" i="1"/>
  <c r="M1780" i="1" s="1"/>
  <c r="L7438" i="1"/>
  <c r="M7438" i="1" s="1"/>
  <c r="L5772" i="1"/>
  <c r="M5772" i="1" s="1"/>
  <c r="L5770" i="1"/>
  <c r="M5770" i="1" s="1"/>
  <c r="L5766" i="1"/>
  <c r="M5766" i="1" s="1"/>
  <c r="L4665" i="1"/>
  <c r="M4665" i="1" s="1"/>
  <c r="L4663" i="1"/>
  <c r="M4663" i="1" s="1"/>
  <c r="L4595" i="1"/>
  <c r="M4595" i="1" s="1"/>
  <c r="L82" i="1"/>
  <c r="M82" i="1" s="1"/>
  <c r="L4533" i="1"/>
  <c r="M4533" i="1" s="1"/>
  <c r="L6200" i="1"/>
  <c r="M6200" i="1" s="1"/>
  <c r="L6168" i="1"/>
  <c r="M6168" i="1" s="1"/>
  <c r="L3232" i="1"/>
  <c r="M3232" i="1" s="1"/>
  <c r="L1887" i="1"/>
  <c r="M1887" i="1" s="1"/>
  <c r="L1837" i="1"/>
  <c r="M1837" i="1" s="1"/>
  <c r="L7725" i="1"/>
  <c r="M7725" i="1" s="1"/>
  <c r="L6070" i="1"/>
  <c r="M6070" i="1" s="1"/>
  <c r="L5396" i="1"/>
  <c r="M5396" i="1" s="1"/>
  <c r="L3225" i="1"/>
  <c r="M3225" i="1" s="1"/>
  <c r="L3223" i="1"/>
  <c r="M3223" i="1" s="1"/>
  <c r="L3137" i="1"/>
  <c r="M3137" i="1" s="1"/>
  <c r="L3127" i="1"/>
  <c r="M3127" i="1" s="1"/>
  <c r="L2971" i="1"/>
  <c r="M2971" i="1" s="1"/>
  <c r="L2848" i="1"/>
  <c r="M2848" i="1" s="1"/>
  <c r="L1145" i="1"/>
  <c r="M1145" i="1" s="1"/>
  <c r="L51" i="1"/>
  <c r="M51" i="1" s="1"/>
  <c r="L42" i="1"/>
  <c r="M42" i="1" s="1"/>
  <c r="L3502" i="1"/>
  <c r="M3502" i="1" s="1"/>
  <c r="L3125" i="1"/>
  <c r="M3125" i="1" s="1"/>
  <c r="L3054" i="1"/>
  <c r="M3054" i="1" s="1"/>
  <c r="L2269" i="1"/>
  <c r="M2269" i="1" s="1"/>
  <c r="L6860" i="1"/>
  <c r="M6860" i="1" s="1"/>
  <c r="L6668" i="1"/>
  <c r="M6668" i="1" s="1"/>
  <c r="L6666" i="1"/>
  <c r="M6666" i="1" s="1"/>
  <c r="L5400" i="1"/>
  <c r="M5400" i="1" s="1"/>
  <c r="L3932" i="1"/>
  <c r="M3932" i="1" s="1"/>
  <c r="L3845" i="1"/>
  <c r="M3845" i="1" s="1"/>
  <c r="L3706" i="1"/>
  <c r="M3706" i="1" s="1"/>
  <c r="L3313" i="1"/>
  <c r="M3313" i="1" s="1"/>
  <c r="L1824" i="1"/>
  <c r="M1824" i="1" s="1"/>
  <c r="L1532" i="1"/>
  <c r="M1532" i="1" s="1"/>
  <c r="L1512" i="1"/>
  <c r="M1512" i="1" s="1"/>
  <c r="L1064" i="1"/>
  <c r="M1064" i="1" s="1"/>
  <c r="L1062" i="1"/>
  <c r="M1062" i="1" s="1"/>
  <c r="L1058" i="1"/>
  <c r="M1058" i="1" s="1"/>
  <c r="L1016" i="1"/>
  <c r="M1016" i="1" s="1"/>
  <c r="L625" i="1"/>
  <c r="M625" i="1" s="1"/>
  <c r="L623" i="1"/>
  <c r="M623" i="1" s="1"/>
  <c r="L621" i="1"/>
  <c r="M621" i="1" s="1"/>
  <c r="L7316" i="1"/>
  <c r="M7316" i="1" s="1"/>
  <c r="L6730" i="1"/>
  <c r="M6730" i="1" s="1"/>
  <c r="L6467" i="1"/>
  <c r="M6467" i="1" s="1"/>
  <c r="L3736" i="1"/>
  <c r="M3736" i="1" s="1"/>
  <c r="L3552" i="1"/>
  <c r="M3552" i="1" s="1"/>
  <c r="L3484" i="1"/>
  <c r="M3484" i="1" s="1"/>
  <c r="L3285" i="1"/>
  <c r="M3285" i="1" s="1"/>
  <c r="L3197" i="1"/>
  <c r="M3197" i="1" s="1"/>
  <c r="L677" i="1"/>
  <c r="M677" i="1" s="1"/>
  <c r="L674" i="1"/>
  <c r="M674" i="1" s="1"/>
  <c r="L655" i="1"/>
  <c r="M655" i="1" s="1"/>
  <c r="L1740" i="1"/>
  <c r="M1740" i="1" s="1"/>
  <c r="L7705" i="1"/>
  <c r="M7705" i="1" s="1"/>
  <c r="L1321" i="1"/>
  <c r="M1321" i="1" s="1"/>
  <c r="L4953" i="1"/>
  <c r="M4953" i="1" s="1"/>
  <c r="L4727" i="1"/>
  <c r="M4727" i="1" s="1"/>
  <c r="L1042" i="1"/>
  <c r="M1042" i="1" s="1"/>
  <c r="L4161" i="1"/>
  <c r="M4161" i="1" s="1"/>
  <c r="L3011" i="1"/>
  <c r="M3011" i="1" s="1"/>
  <c r="L3009" i="1"/>
  <c r="M3009" i="1" s="1"/>
  <c r="L605" i="1"/>
  <c r="M605" i="1" s="1"/>
  <c r="L3082" i="1"/>
  <c r="M3082" i="1" s="1"/>
  <c r="L3070" i="1"/>
  <c r="M3070" i="1" s="1"/>
  <c r="L2583" i="1"/>
  <c r="M2583" i="1" s="1"/>
  <c r="L4000" i="1"/>
  <c r="M4000" i="1" s="1"/>
  <c r="L1246" i="1"/>
  <c r="M1246" i="1" s="1"/>
  <c r="L1333" i="1"/>
  <c r="M1333" i="1" s="1"/>
  <c r="L972" i="1"/>
  <c r="M972" i="1" s="1"/>
  <c r="L4964" i="1"/>
  <c r="M4964" i="1" s="1"/>
  <c r="L6412" i="1"/>
  <c r="M6412" i="1" s="1"/>
  <c r="L2128" i="1"/>
  <c r="M2128" i="1" s="1"/>
  <c r="L432" i="1"/>
  <c r="M432" i="1" s="1"/>
  <c r="L1440" i="1"/>
  <c r="M1440" i="1" s="1"/>
  <c r="L1857" i="1"/>
  <c r="M1857" i="1" s="1"/>
  <c r="L283" i="1"/>
  <c r="M283" i="1" s="1"/>
  <c r="L5691" i="1"/>
  <c r="M5691" i="1" s="1"/>
  <c r="L1412" i="1"/>
  <c r="M1412" i="1" s="1"/>
  <c r="L1744" i="1"/>
  <c r="M1744" i="1" s="1"/>
  <c r="L315" i="1"/>
  <c r="M315" i="1" s="1"/>
  <c r="L7457" i="1"/>
  <c r="M7457" i="1" s="1"/>
  <c r="L7453" i="1"/>
  <c r="M7453" i="1" s="1"/>
  <c r="L5597" i="1"/>
  <c r="M5597" i="1" s="1"/>
  <c r="L4295" i="1"/>
  <c r="M4295" i="1" s="1"/>
  <c r="L1370" i="1"/>
  <c r="M1370" i="1" s="1"/>
  <c r="L848" i="1"/>
  <c r="M848" i="1" s="1"/>
  <c r="L3615" i="1"/>
  <c r="M3615" i="1" s="1"/>
  <c r="L3497" i="1"/>
  <c r="M3497" i="1" s="1"/>
  <c r="L6040" i="1"/>
  <c r="M6040" i="1" s="1"/>
  <c r="L7241" i="1"/>
  <c r="M7241" i="1" s="1"/>
  <c r="L5801" i="1"/>
  <c r="M5801" i="1" s="1"/>
  <c r="L6387" i="1"/>
  <c r="M6387" i="1" s="1"/>
  <c r="L3128" i="1"/>
  <c r="M3128" i="1" s="1"/>
  <c r="L3186" i="1"/>
  <c r="M3186" i="1" s="1"/>
  <c r="L3323" i="1"/>
  <c r="M3323" i="1" s="1"/>
  <c r="L4589" i="1"/>
  <c r="M4589" i="1" s="1"/>
  <c r="L2218" i="1"/>
  <c r="M2218" i="1" s="1"/>
  <c r="L4029" i="1"/>
  <c r="M4029" i="1" s="1"/>
  <c r="L6654" i="1"/>
  <c r="M6654" i="1" s="1"/>
  <c r="L100" i="1"/>
  <c r="M100" i="1" s="1"/>
  <c r="L2021" i="1"/>
  <c r="M2021" i="1" s="1"/>
  <c r="L4403" i="1"/>
  <c r="M4403" i="1" s="1"/>
  <c r="L7468" i="1"/>
  <c r="M7468" i="1" s="1"/>
  <c r="L7450" i="1"/>
  <c r="M7450" i="1" s="1"/>
  <c r="L7448" i="1"/>
  <c r="M7448" i="1" s="1"/>
  <c r="L7444" i="1"/>
  <c r="M7444" i="1" s="1"/>
  <c r="L5596" i="1"/>
  <c r="M5596" i="1" s="1"/>
  <c r="L7830" i="1"/>
  <c r="M7830" i="1" s="1"/>
  <c r="L7735" i="1"/>
  <c r="M7735" i="1" s="1"/>
  <c r="L3616" i="1"/>
  <c r="M3616" i="1" s="1"/>
  <c r="L7536" i="1"/>
  <c r="M7536" i="1" s="1"/>
  <c r="L4545" i="1"/>
  <c r="M4545" i="1" s="1"/>
  <c r="L1807" i="1"/>
  <c r="M1807" i="1" s="1"/>
  <c r="L7723" i="1"/>
  <c r="M7723" i="1" s="1"/>
  <c r="L406" i="1"/>
  <c r="M406" i="1" s="1"/>
  <c r="L6458" i="1"/>
  <c r="M6458" i="1" s="1"/>
  <c r="L5544" i="1"/>
  <c r="M5544" i="1" s="1"/>
  <c r="L5499" i="1"/>
  <c r="M5499" i="1" s="1"/>
  <c r="L7880" i="1"/>
  <c r="M7880" i="1" s="1"/>
  <c r="L6938" i="1"/>
  <c r="M6938" i="1" s="1"/>
  <c r="L5619" i="1"/>
  <c r="M5619" i="1" s="1"/>
  <c r="L3919" i="1"/>
  <c r="M3919" i="1" s="1"/>
  <c r="L1348" i="1"/>
  <c r="M1348" i="1" s="1"/>
  <c r="L5759" i="1"/>
  <c r="M5759" i="1" s="1"/>
  <c r="L2209" i="1"/>
  <c r="M2209" i="1" s="1"/>
  <c r="L5329" i="1"/>
  <c r="M5329" i="1" s="1"/>
  <c r="L6851" i="1"/>
  <c r="M6851" i="1" s="1"/>
  <c r="L6664" i="1"/>
  <c r="M6664" i="1" s="1"/>
  <c r="L1864" i="1"/>
  <c r="M1864" i="1" s="1"/>
  <c r="L1060" i="1"/>
  <c r="M1060" i="1" s="1"/>
  <c r="L1014" i="1"/>
  <c r="M1014" i="1" s="1"/>
  <c r="L6377" i="1"/>
  <c r="M6377" i="1" s="1"/>
  <c r="L3080" i="1"/>
  <c r="M3080" i="1" s="1"/>
  <c r="L5963" i="1"/>
  <c r="M5963" i="1" s="1"/>
  <c r="L1605" i="1"/>
  <c r="M1605" i="1" s="1"/>
  <c r="L2578" i="1"/>
  <c r="M2578" i="1" s="1"/>
  <c r="L2085" i="1"/>
  <c r="M2085" i="1" s="1"/>
  <c r="L31" i="1"/>
  <c r="M31" i="1" s="1"/>
  <c r="L6246" i="1"/>
  <c r="M6246" i="1" s="1"/>
  <c r="L4733" i="1"/>
  <c r="M4733" i="1" s="1"/>
  <c r="L156" i="1"/>
  <c r="M156" i="1" s="1"/>
  <c r="L5758" i="1"/>
  <c r="M5758" i="1" s="1"/>
  <c r="L381" i="1"/>
  <c r="M381" i="1" s="1"/>
  <c r="L4937" i="1"/>
  <c r="M4937" i="1" s="1"/>
  <c r="L7456" i="1"/>
  <c r="M7456" i="1" s="1"/>
  <c r="L4296" i="1"/>
  <c r="M4296" i="1" s="1"/>
  <c r="L775" i="1"/>
  <c r="M775" i="1" s="1"/>
  <c r="L3920" i="1"/>
  <c r="M3920" i="1" s="1"/>
  <c r="L291" i="1"/>
  <c r="M291" i="1" s="1"/>
  <c r="L7367" i="1"/>
  <c r="M7367" i="1" s="1"/>
  <c r="L6330" i="1"/>
  <c r="M6330" i="1" s="1"/>
  <c r="L7123" i="1"/>
  <c r="M7123" i="1" s="1"/>
  <c r="L7449" i="1"/>
  <c r="M7449" i="1" s="1"/>
  <c r="L4058" i="1"/>
  <c r="M4058" i="1" s="1"/>
  <c r="L638" i="1"/>
  <c r="M638" i="1" s="1"/>
  <c r="L2959" i="1"/>
  <c r="M2959" i="1" s="1"/>
  <c r="L340" i="1"/>
  <c r="M340" i="1" s="1"/>
  <c r="L314" i="1"/>
  <c r="M314" i="1" s="1"/>
  <c r="L5310" i="1"/>
  <c r="M5310" i="1" s="1"/>
  <c r="L453" i="1"/>
  <c r="M453" i="1" s="1"/>
  <c r="L3182" i="1"/>
  <c r="M3182" i="1" s="1"/>
  <c r="L1838" i="1"/>
  <c r="M1838" i="1" s="1"/>
  <c r="L1549" i="1"/>
  <c r="M1549" i="1" s="1"/>
  <c r="L5403" i="1"/>
  <c r="M5403" i="1" s="1"/>
  <c r="L6408" i="1"/>
  <c r="M6408" i="1" s="1"/>
  <c r="L3960" i="1"/>
  <c r="M3960" i="1" s="1"/>
  <c r="L4474" i="1"/>
  <c r="M4474" i="1" s="1"/>
  <c r="L7827" i="1"/>
  <c r="M7827" i="1" s="1"/>
  <c r="L1773" i="1"/>
  <c r="M1773" i="1" s="1"/>
  <c r="L1234" i="1"/>
  <c r="M1234" i="1" s="1"/>
  <c r="L7314" i="1"/>
  <c r="M7314" i="1" s="1"/>
  <c r="L6235" i="1"/>
  <c r="M6235" i="1" s="1"/>
  <c r="L6158" i="1"/>
  <c r="M6158" i="1" s="1"/>
  <c r="L6208" i="1"/>
  <c r="M6208" i="1" s="1"/>
  <c r="L2952" i="1"/>
  <c r="M2952" i="1" s="1"/>
  <c r="L4237" i="1"/>
  <c r="M4237" i="1" s="1"/>
  <c r="L7329" i="1"/>
  <c r="M7329" i="1" s="1"/>
  <c r="L5667" i="1"/>
  <c r="M5667" i="1" s="1"/>
  <c r="L7734" i="1"/>
  <c r="M7734" i="1" s="1"/>
  <c r="L71" i="1"/>
  <c r="M71" i="1" s="1"/>
  <c r="L1469" i="1"/>
  <c r="M1469" i="1" s="1"/>
  <c r="L7222" i="1"/>
  <c r="M7222" i="1" s="1"/>
  <c r="L2960" i="1"/>
  <c r="M2960" i="1" s="1"/>
  <c r="L5331" i="1"/>
  <c r="M5331" i="1" s="1"/>
  <c r="L333" i="1"/>
  <c r="M333" i="1" s="1"/>
  <c r="L6230" i="1"/>
  <c r="M6230" i="1" s="1"/>
  <c r="L475" i="1"/>
  <c r="M475" i="1" s="1"/>
  <c r="L6662" i="1"/>
  <c r="M6662" i="1" s="1"/>
  <c r="L844" i="1"/>
  <c r="M844" i="1" s="1"/>
  <c r="L379" i="1"/>
  <c r="M379" i="1" s="1"/>
  <c r="L5988" i="1"/>
  <c r="M5988" i="1" s="1"/>
  <c r="L2623" i="1"/>
  <c r="M2623" i="1" s="1"/>
  <c r="L2099" i="1"/>
  <c r="M2099" i="1" s="1"/>
  <c r="L6870" i="1"/>
  <c r="M6870" i="1" s="1"/>
  <c r="L2112" i="1"/>
  <c r="M2112" i="1" s="1"/>
  <c r="L6634" i="1"/>
  <c r="M6634" i="1" s="1"/>
  <c r="L3572" i="1"/>
  <c r="M3572" i="1" s="1"/>
  <c r="L2059" i="1"/>
  <c r="M2059" i="1" s="1"/>
  <c r="L5379" i="1"/>
  <c r="M5379" i="1" s="1"/>
  <c r="L5949" i="1"/>
  <c r="M5949" i="1" s="1"/>
  <c r="L5406" i="1"/>
  <c r="M5406" i="1" s="1"/>
  <c r="L1717" i="1"/>
  <c r="M1717" i="1" s="1"/>
  <c r="L6442" i="1"/>
  <c r="M6442" i="1" s="1"/>
  <c r="L1898" i="1"/>
  <c r="M1898" i="1" s="1"/>
  <c r="L1648" i="1"/>
  <c r="M1648" i="1" s="1"/>
  <c r="L1078" i="1"/>
  <c r="M1078" i="1" s="1"/>
  <c r="L1332" i="1"/>
  <c r="M1332" i="1" s="1"/>
  <c r="L3424" i="1"/>
  <c r="M3424" i="1" s="1"/>
  <c r="L1762" i="1"/>
  <c r="M1762" i="1" s="1"/>
  <c r="L7435" i="1"/>
  <c r="M7435" i="1" s="1"/>
  <c r="L3433" i="1"/>
  <c r="M3433" i="1" s="1"/>
  <c r="L1441" i="1"/>
  <c r="M1441" i="1" s="1"/>
  <c r="L36" i="1"/>
  <c r="M36" i="1" s="1"/>
  <c r="L7454" i="1"/>
  <c r="M7454" i="1" s="1"/>
  <c r="L7612" i="1"/>
  <c r="M7612" i="1" s="1"/>
  <c r="L751" i="1"/>
  <c r="M751" i="1" s="1"/>
  <c r="L866" i="1"/>
  <c r="M866" i="1" s="1"/>
  <c r="L7609" i="1"/>
  <c r="M7609" i="1" s="1"/>
  <c r="L4866" i="1"/>
  <c r="M4866" i="1" s="1"/>
  <c r="L5289" i="1"/>
  <c r="M5289" i="1" s="1"/>
  <c r="L4347" i="1"/>
  <c r="M4347" i="1" s="1"/>
  <c r="L6344" i="1"/>
  <c r="M6344" i="1" s="1"/>
  <c r="L6224" i="1"/>
  <c r="M6224" i="1" s="1"/>
  <c r="L4038" i="1"/>
  <c r="M4038" i="1" s="1"/>
  <c r="L6464" i="1"/>
  <c r="M6464" i="1" s="1"/>
  <c r="L6250" i="1"/>
  <c r="M6250" i="1" s="1"/>
  <c r="L4913" i="1"/>
  <c r="M4913" i="1" s="1"/>
  <c r="L1593" i="1"/>
  <c r="M1593" i="1" s="1"/>
  <c r="L2050" i="1"/>
  <c r="M2050" i="1" s="1"/>
  <c r="L4326" i="1"/>
  <c r="M4326" i="1" s="1"/>
  <c r="L4976" i="1"/>
  <c r="M4976" i="1" s="1"/>
  <c r="L1939" i="1"/>
  <c r="M1939" i="1" s="1"/>
  <c r="L1695" i="1"/>
  <c r="M1695" i="1" s="1"/>
  <c r="L6831" i="1"/>
  <c r="M6831" i="1" s="1"/>
  <c r="L5658" i="1"/>
  <c r="M5658" i="1" s="1"/>
  <c r="L7732" i="1"/>
  <c r="M7732" i="1" s="1"/>
  <c r="L6810" i="1"/>
  <c r="M6810" i="1" s="1"/>
  <c r="L363" i="1"/>
  <c r="M363" i="1" s="1"/>
  <c r="L6140" i="1"/>
  <c r="M6140" i="1" s="1"/>
  <c r="L7220" i="1"/>
  <c r="M7220" i="1" s="1"/>
  <c r="L5369" i="1"/>
  <c r="M5369" i="1" s="1"/>
  <c r="L4892" i="1"/>
  <c r="M4892" i="1" s="1"/>
  <c r="L4656" i="1"/>
  <c r="M4656" i="1" s="1"/>
  <c r="L3929" i="1"/>
  <c r="M3929" i="1" s="1"/>
  <c r="L7102" i="1"/>
  <c r="M7102" i="1" s="1"/>
  <c r="L4091" i="1"/>
  <c r="M4091" i="1" s="1"/>
  <c r="L3268" i="1"/>
  <c r="M3268" i="1" s="1"/>
  <c r="L2589" i="1"/>
  <c r="M2589" i="1" s="1"/>
  <c r="L2471" i="1"/>
  <c r="M2471" i="1" s="1"/>
  <c r="L1925" i="1"/>
  <c r="M1925" i="1" s="1"/>
  <c r="L6315" i="1"/>
  <c r="M6315" i="1" s="1"/>
  <c r="L3098" i="1"/>
  <c r="M3098" i="1" s="1"/>
  <c r="L396" i="1"/>
  <c r="M396" i="1" s="1"/>
  <c r="L795" i="1"/>
  <c r="M795" i="1" s="1"/>
  <c r="L5255" i="1"/>
  <c r="M5255" i="1" s="1"/>
  <c r="L5249" i="1"/>
  <c r="M5249" i="1" s="1"/>
  <c r="L4763" i="1"/>
  <c r="M4763" i="1" s="1"/>
  <c r="L4030" i="1"/>
  <c r="M4030" i="1" s="1"/>
  <c r="L1920" i="1"/>
  <c r="M1920" i="1" s="1"/>
  <c r="L4262" i="1"/>
  <c r="M4262" i="1" s="1"/>
  <c r="L2020" i="1"/>
  <c r="M2020" i="1" s="1"/>
  <c r="L7082" i="1"/>
  <c r="M7082" i="1" s="1"/>
  <c r="L361" i="1"/>
  <c r="M361" i="1" s="1"/>
  <c r="L4812" i="1"/>
  <c r="M4812" i="1" s="1"/>
  <c r="L422" i="1"/>
  <c r="M422" i="1" s="1"/>
  <c r="L6951" i="1"/>
  <c r="M6951" i="1" s="1"/>
  <c r="L6025" i="1"/>
  <c r="M6025" i="1" s="1"/>
  <c r="L3805" i="1"/>
  <c r="M3805" i="1" s="1"/>
  <c r="L3691" i="1"/>
  <c r="M3691" i="1" s="1"/>
  <c r="L3500" i="1"/>
  <c r="M3500" i="1" s="1"/>
  <c r="L3209" i="1"/>
  <c r="M3209" i="1" s="1"/>
  <c r="L2812" i="1"/>
  <c r="M2812" i="1" s="1"/>
  <c r="L33" i="1"/>
  <c r="M33" i="1" s="1"/>
  <c r="L7459" i="1"/>
  <c r="M7459" i="1" s="1"/>
  <c r="L6242" i="1"/>
  <c r="M6242" i="1" s="1"/>
  <c r="L3530" i="1"/>
  <c r="M3530" i="1" s="1"/>
  <c r="L6063" i="1"/>
  <c r="M6063" i="1" s="1"/>
  <c r="L1884" i="1"/>
  <c r="M1884" i="1" s="1"/>
  <c r="L952" i="1"/>
  <c r="M952" i="1" s="1"/>
  <c r="L3187" i="1"/>
  <c r="M3187" i="1" s="1"/>
  <c r="L7364" i="1"/>
  <c r="M7364" i="1" s="1"/>
  <c r="L6327" i="1"/>
  <c r="M6327" i="1" s="1"/>
  <c r="L5790" i="1"/>
  <c r="M5790" i="1" s="1"/>
  <c r="L4056" i="1"/>
  <c r="M4056" i="1" s="1"/>
  <c r="L469" i="1"/>
  <c r="M469" i="1" s="1"/>
  <c r="L3752" i="1"/>
  <c r="M3752" i="1" s="1"/>
  <c r="L1794" i="1"/>
  <c r="M1794" i="1" s="1"/>
  <c r="L4131" i="1"/>
  <c r="M4131" i="1" s="1"/>
  <c r="L6979" i="1"/>
  <c r="M6979" i="1" s="1"/>
  <c r="L6530" i="1"/>
  <c r="M6530" i="1" s="1"/>
  <c r="L2931" i="1"/>
  <c r="M2931" i="1" s="1"/>
  <c r="L3869" i="1"/>
  <c r="M3869" i="1" s="1"/>
  <c r="L2001" i="1"/>
  <c r="M2001" i="1" s="1"/>
  <c r="L2344" i="1"/>
  <c r="M2344" i="1" s="1"/>
  <c r="L4587" i="1"/>
  <c r="M4587" i="1" s="1"/>
  <c r="L2222" i="1"/>
  <c r="M2222" i="1" s="1"/>
  <c r="L2460" i="1"/>
  <c r="M2460" i="1" s="1"/>
  <c r="L4734" i="1"/>
  <c r="M4734" i="1" s="1"/>
  <c r="L286" i="1"/>
  <c r="M286" i="1" s="1"/>
  <c r="L6957" i="1"/>
  <c r="M6957" i="1" s="1"/>
  <c r="L4450" i="1"/>
  <c r="M4450" i="1" s="1"/>
  <c r="L6456" i="1"/>
  <c r="M6456" i="1" s="1"/>
  <c r="L6166" i="1"/>
  <c r="M6166" i="1" s="1"/>
  <c r="L1241" i="1"/>
  <c r="M1241" i="1" s="1"/>
  <c r="L2303" i="1"/>
  <c r="M2303" i="1" s="1"/>
  <c r="L7335" i="1"/>
  <c r="M7335" i="1" s="1"/>
  <c r="L3958" i="1"/>
  <c r="M3958" i="1" s="1"/>
  <c r="L6306" i="1"/>
  <c r="M6306" i="1" s="1"/>
  <c r="L5272" i="1"/>
  <c r="M5272" i="1" s="1"/>
  <c r="L5610" i="1"/>
  <c r="M5610" i="1" s="1"/>
  <c r="L4122" i="1"/>
  <c r="M4122" i="1" s="1"/>
  <c r="L4040" i="1"/>
  <c r="M4040" i="1" s="1"/>
  <c r="L3078" i="1"/>
  <c r="M3078" i="1" s="1"/>
  <c r="L2248" i="1"/>
  <c r="M2248" i="1" s="1"/>
  <c r="L2019" i="1"/>
  <c r="M2019" i="1" s="1"/>
  <c r="L4626" i="1"/>
  <c r="M4626" i="1" s="1"/>
  <c r="L4271" i="1"/>
  <c r="M4271" i="1" s="1"/>
  <c r="L80" i="1"/>
  <c r="M80" i="1" s="1"/>
  <c r="L3811" i="1"/>
  <c r="M3811" i="1" s="1"/>
  <c r="L1716" i="1"/>
  <c r="M1716" i="1" s="1"/>
  <c r="L6441" i="1"/>
  <c r="M6441" i="1" s="1"/>
  <c r="L665" i="1"/>
  <c r="M665" i="1" s="1"/>
  <c r="L3515" i="1"/>
  <c r="M3515" i="1" s="1"/>
  <c r="L6728" i="1"/>
  <c r="M6728" i="1" s="1"/>
  <c r="L887" i="1"/>
  <c r="M887" i="1" s="1"/>
  <c r="L3831" i="1"/>
  <c r="M3831" i="1" s="1"/>
  <c r="L1252" i="1"/>
  <c r="M1252" i="1" s="1"/>
  <c r="L4560" i="1"/>
  <c r="M4560" i="1" s="1"/>
  <c r="L296" i="1"/>
  <c r="M296" i="1" s="1"/>
  <c r="L5962" i="1"/>
  <c r="M5962" i="1" s="1"/>
  <c r="L3690" i="1"/>
  <c r="M3690" i="1" s="1"/>
  <c r="L3208" i="1"/>
  <c r="M3208" i="1" s="1"/>
  <c r="L2490" i="1"/>
  <c r="M2490" i="1" s="1"/>
  <c r="L1072" i="1"/>
  <c r="M1072" i="1" s="1"/>
  <c r="L7303" i="1"/>
  <c r="M7303" i="1" s="1"/>
  <c r="L1851" i="1"/>
  <c r="M1851" i="1" s="1"/>
  <c r="L6062" i="1"/>
  <c r="M6062" i="1" s="1"/>
  <c r="L1727" i="1"/>
  <c r="M1727" i="1" s="1"/>
  <c r="L902" i="1"/>
  <c r="M902" i="1" s="1"/>
  <c r="L337" i="1"/>
  <c r="M337" i="1" s="1"/>
  <c r="L6338" i="1"/>
  <c r="M6338" i="1" s="1"/>
  <c r="L7775" i="1"/>
  <c r="M7775" i="1" s="1"/>
  <c r="L6579" i="1"/>
  <c r="M6579" i="1" s="1"/>
  <c r="L1287" i="1"/>
  <c r="M1287" i="1" s="1"/>
  <c r="L6738" i="1"/>
  <c r="M6738" i="1" s="1"/>
  <c r="L1298" i="1"/>
  <c r="M1298" i="1" s="1"/>
  <c r="L6529" i="1"/>
  <c r="M6529" i="1" s="1"/>
  <c r="L4390" i="1"/>
  <c r="M4390" i="1" s="1"/>
  <c r="L7336" i="1"/>
  <c r="M7336" i="1" s="1"/>
  <c r="L6484" i="1"/>
  <c r="M6484" i="1" s="1"/>
  <c r="L3945" i="1"/>
  <c r="M3945" i="1" s="1"/>
  <c r="L4586" i="1"/>
  <c r="M4586" i="1" s="1"/>
  <c r="L5896" i="1"/>
  <c r="M5896" i="1" s="1"/>
  <c r="L7302" i="1"/>
  <c r="M7302" i="1" s="1"/>
  <c r="L284" i="1"/>
  <c r="M284" i="1" s="1"/>
  <c r="L2457" i="1"/>
  <c r="M2457" i="1" s="1"/>
  <c r="L1541" i="1"/>
  <c r="M1541" i="1" s="1"/>
  <c r="L76" i="1"/>
  <c r="M76" i="1" s="1"/>
  <c r="L5966" i="1"/>
  <c r="M5966" i="1" s="1"/>
  <c r="L6963" i="1"/>
  <c r="M6963" i="1" s="1"/>
  <c r="L5951" i="1"/>
  <c r="M5951" i="1" s="1"/>
  <c r="L3722" i="1"/>
  <c r="M3722" i="1" s="1"/>
  <c r="L576" i="1"/>
  <c r="M576" i="1" s="1"/>
  <c r="L1620" i="1"/>
  <c r="M1620" i="1" s="1"/>
  <c r="L6490" i="1"/>
  <c r="M6490" i="1" s="1"/>
  <c r="L1422" i="1"/>
  <c r="M1422" i="1" s="1"/>
  <c r="L1643" i="1"/>
  <c r="M1643" i="1" s="1"/>
  <c r="L3815" i="1"/>
  <c r="M3815" i="1" s="1"/>
  <c r="L2895" i="1"/>
  <c r="M2895" i="1" s="1"/>
  <c r="L4814" i="1"/>
  <c r="M4814" i="1" s="1"/>
  <c r="L5778" i="1"/>
  <c r="M5778" i="1" s="1"/>
  <c r="L1175" i="1"/>
  <c r="M1175" i="1" s="1"/>
  <c r="L4951" i="1"/>
  <c r="M4951" i="1" s="1"/>
  <c r="L3987" i="1"/>
  <c r="M3987" i="1" s="1"/>
  <c r="L4042" i="1"/>
  <c r="M4042" i="1" s="1"/>
  <c r="L7767" i="1"/>
  <c r="M7767" i="1" s="1"/>
  <c r="L2468" i="1"/>
  <c r="M2468" i="1" s="1"/>
  <c r="L5898" i="1"/>
  <c r="M5898" i="1" s="1"/>
  <c r="L5535" i="1"/>
  <c r="M5535" i="1" s="1"/>
  <c r="L6159" i="1"/>
  <c r="M6159" i="1" s="1"/>
  <c r="L6416" i="1"/>
  <c r="M6416" i="1" s="1"/>
  <c r="L1889" i="1"/>
  <c r="M1889" i="1" s="1"/>
  <c r="L6364" i="1"/>
  <c r="M6364" i="1" s="1"/>
  <c r="L5850" i="1"/>
  <c r="M5850" i="1" s="1"/>
  <c r="L1931" i="1"/>
  <c r="M1931" i="1" s="1"/>
  <c r="L3064" i="1"/>
  <c r="M3064" i="1" s="1"/>
  <c r="L2279" i="1"/>
  <c r="M2279" i="1" s="1"/>
  <c r="L2068" i="1"/>
  <c r="M2068" i="1" s="1"/>
  <c r="L1831" i="1"/>
  <c r="M1831" i="1" s="1"/>
  <c r="L1611" i="1"/>
  <c r="M1611" i="1" s="1"/>
  <c r="L1250" i="1"/>
  <c r="M1250" i="1" s="1"/>
  <c r="L876" i="1"/>
  <c r="M876" i="1" s="1"/>
  <c r="L2552" i="1"/>
  <c r="M2552" i="1" s="1"/>
  <c r="L122" i="1"/>
  <c r="M122" i="1" s="1"/>
  <c r="L2221" i="1"/>
  <c r="M2221" i="1" s="1"/>
  <c r="L1044" i="1"/>
  <c r="M1044" i="1" s="1"/>
  <c r="L3689" i="1"/>
  <c r="M3689" i="1" s="1"/>
  <c r="L3413" i="1"/>
  <c r="M3413" i="1" s="1"/>
  <c r="L5568" i="1"/>
  <c r="M5568" i="1" s="1"/>
  <c r="L3658" i="1"/>
  <c r="M3658" i="1" s="1"/>
  <c r="L5428" i="1"/>
  <c r="M5428" i="1" s="1"/>
  <c r="L6237" i="1"/>
  <c r="M6237" i="1" s="1"/>
  <c r="L1243" i="1"/>
  <c r="M1243" i="1" s="1"/>
  <c r="L2511" i="1"/>
  <c r="M2511" i="1" s="1"/>
  <c r="L6273" i="1"/>
  <c r="M6273" i="1" s="1"/>
  <c r="L1158" i="1"/>
  <c r="M1158" i="1" s="1"/>
  <c r="L5418" i="1"/>
  <c r="M5418" i="1" s="1"/>
  <c r="L5146" i="1"/>
  <c r="M5146" i="1" s="1"/>
  <c r="L4099" i="1"/>
  <c r="M4099" i="1" s="1"/>
  <c r="L2093" i="1"/>
  <c r="M2093" i="1" s="1"/>
  <c r="L1254" i="1"/>
  <c r="M1254" i="1" s="1"/>
  <c r="L4995" i="1"/>
  <c r="M4995" i="1" s="1"/>
  <c r="L2997" i="1"/>
  <c r="M2997" i="1" s="1"/>
  <c r="L1219" i="1"/>
  <c r="M1219" i="1" s="1"/>
  <c r="L4655" i="1"/>
  <c r="M4655" i="1" s="1"/>
  <c r="L4227" i="1"/>
  <c r="M4227" i="1" s="1"/>
  <c r="L3672" i="1"/>
  <c r="M3672" i="1" s="1"/>
  <c r="L1783" i="1"/>
  <c r="M1783" i="1" s="1"/>
  <c r="L5086" i="1"/>
  <c r="M5086" i="1" s="1"/>
  <c r="L6899" i="1"/>
  <c r="M6899" i="1" s="1"/>
  <c r="L6869" i="1"/>
  <c r="M6869" i="1" s="1"/>
  <c r="L2414" i="1"/>
  <c r="M2414" i="1" s="1"/>
  <c r="L7443" i="1"/>
  <c r="M7443" i="1" s="1"/>
  <c r="L4427" i="1"/>
  <c r="M4427" i="1" s="1"/>
  <c r="L2111" i="1"/>
  <c r="M2111" i="1" s="1"/>
  <c r="L7207" i="1"/>
  <c r="M7207" i="1" s="1"/>
  <c r="L1228" i="1"/>
  <c r="M1228" i="1" s="1"/>
  <c r="L5111" i="1"/>
  <c r="M5111" i="1" s="1"/>
  <c r="L3246" i="1"/>
  <c r="M3246" i="1" s="1"/>
  <c r="L1706" i="1"/>
  <c r="M1706" i="1" s="1"/>
  <c r="L1998" i="1"/>
  <c r="M1998" i="1" s="1"/>
  <c r="L1790" i="1"/>
  <c r="M1790" i="1" s="1"/>
  <c r="L5768" i="1"/>
  <c r="M5768" i="1" s="1"/>
  <c r="L4566" i="1"/>
  <c r="M4566" i="1" s="1"/>
  <c r="L3454" i="1"/>
  <c r="M3454" i="1" s="1"/>
  <c r="L2144" i="1"/>
  <c r="M2144" i="1" s="1"/>
  <c r="L7528" i="1"/>
  <c r="M7528" i="1" s="1"/>
  <c r="L2351" i="1"/>
  <c r="M2351" i="1" s="1"/>
  <c r="L2072" i="1"/>
  <c r="M2072" i="1" s="1"/>
  <c r="L1853" i="1"/>
  <c r="M1853" i="1" s="1"/>
  <c r="L1613" i="1"/>
  <c r="M1613" i="1" s="1"/>
  <c r="L1343" i="1"/>
  <c r="M1343" i="1" s="1"/>
  <c r="L957" i="1"/>
  <c r="M957" i="1" s="1"/>
  <c r="L4588" i="1"/>
  <c r="M4588" i="1" s="1"/>
  <c r="L3170" i="1"/>
  <c r="M3170" i="1" s="1"/>
  <c r="L868" i="1"/>
  <c r="M868" i="1" s="1"/>
  <c r="L2223" i="1"/>
  <c r="M2223" i="1" s="1"/>
  <c r="L1981" i="1"/>
  <c r="M1981" i="1" s="1"/>
  <c r="L1579" i="1"/>
  <c r="M1579" i="1" s="1"/>
  <c r="L1782" i="1"/>
  <c r="M1782" i="1" s="1"/>
  <c r="L5536" i="1"/>
  <c r="M5536" i="1" s="1"/>
  <c r="L1938" i="1"/>
  <c r="M1938" i="1" s="1"/>
  <c r="L3705" i="1"/>
  <c r="M3705" i="1" s="1"/>
  <c r="L249" i="1"/>
  <c r="M249" i="1" s="1"/>
  <c r="L3288" i="1"/>
  <c r="M3288" i="1" s="1"/>
  <c r="L69" i="1"/>
  <c r="M69" i="1" s="1"/>
  <c r="L1612" i="1"/>
  <c r="M1612" i="1" s="1"/>
  <c r="L7231" i="1"/>
  <c r="M7231" i="1" s="1"/>
  <c r="L7432" i="1"/>
  <c r="M7432" i="1" s="1"/>
  <c r="L4674" i="1"/>
  <c r="M4674" i="1" s="1"/>
  <c r="L7608" i="1"/>
  <c r="M7608" i="1" s="1"/>
  <c r="L2994" i="1"/>
  <c r="M2994" i="1" s="1"/>
  <c r="L1764" i="1"/>
  <c r="M1764" i="1" s="1"/>
  <c r="L6745" i="1"/>
  <c r="M6745" i="1" s="1"/>
  <c r="L1724" i="1"/>
  <c r="M1724" i="1" s="1"/>
  <c r="L395" i="1"/>
  <c r="M395" i="1" s="1"/>
  <c r="L6695" i="1"/>
  <c r="M6695" i="1" s="1"/>
  <c r="L367" i="1"/>
  <c r="M367" i="1" s="1"/>
  <c r="L533" i="1"/>
  <c r="M533" i="1" s="1"/>
  <c r="L529" i="1"/>
  <c r="M529" i="1" s="1"/>
  <c r="L6281" i="1"/>
  <c r="M6281" i="1" s="1"/>
  <c r="L4597" i="1"/>
  <c r="M4597" i="1" s="1"/>
  <c r="L4564" i="1"/>
  <c r="M4564" i="1" s="1"/>
  <c r="L3317" i="1"/>
  <c r="M3317" i="1" s="1"/>
  <c r="L3829" i="1"/>
  <c r="M3829" i="1" s="1"/>
  <c r="L2379" i="1"/>
  <c r="M2379" i="1" s="1"/>
  <c r="L5402" i="1"/>
  <c r="M5402" i="1" s="1"/>
  <c r="L5117" i="1"/>
  <c r="M5117" i="1" s="1"/>
  <c r="L4673" i="1"/>
  <c r="M4673" i="1" s="1"/>
  <c r="L3934" i="1"/>
  <c r="M3934" i="1" s="1"/>
  <c r="L5527" i="1"/>
  <c r="M5527" i="1" s="1"/>
  <c r="L5842" i="1"/>
  <c r="M5842" i="1" s="1"/>
  <c r="L4761" i="1"/>
  <c r="M4761" i="1" s="1"/>
  <c r="L2982" i="1"/>
  <c r="M2982" i="1" s="1"/>
  <c r="L6956" i="1"/>
  <c r="M6956" i="1" s="1"/>
  <c r="L6199" i="1"/>
  <c r="M6199" i="1" s="1"/>
  <c r="L723" i="1"/>
  <c r="M723" i="1" s="1"/>
  <c r="L7152" i="1"/>
  <c r="M7152" i="1" s="1"/>
  <c r="L209" i="1"/>
  <c r="M209" i="1" s="1"/>
  <c r="L7581" i="1"/>
  <c r="M7581" i="1" s="1"/>
  <c r="L7750" i="1"/>
  <c r="M7750" i="1" s="1"/>
  <c r="L7669" i="1"/>
  <c r="M7669" i="1" s="1"/>
  <c r="L6363" i="1"/>
  <c r="M6363" i="1" s="1"/>
  <c r="L2465" i="1"/>
  <c r="M2465" i="1" s="1"/>
  <c r="L1080" i="1"/>
  <c r="M1080" i="1" s="1"/>
  <c r="L2986" i="1"/>
  <c r="M2986" i="1" s="1"/>
  <c r="L1244" i="1"/>
  <c r="M1244" i="1" s="1"/>
  <c r="L5784" i="1"/>
  <c r="M5784" i="1" s="1"/>
  <c r="L1504" i="1"/>
  <c r="M1504" i="1" s="1"/>
  <c r="L719" i="1"/>
  <c r="M719" i="1" s="1"/>
  <c r="L380" i="1"/>
  <c r="M380" i="1" s="1"/>
  <c r="L5943" i="1"/>
  <c r="M5943" i="1" s="1"/>
  <c r="L4622" i="1"/>
  <c r="M4622" i="1" s="1"/>
  <c r="L7507" i="1"/>
  <c r="M7507" i="1" s="1"/>
  <c r="L7695" i="1"/>
  <c r="M7695" i="1" s="1"/>
  <c r="L3073" i="1"/>
  <c r="M3073" i="1" s="1"/>
  <c r="L4315" i="1"/>
  <c r="M4315" i="1" s="1"/>
  <c r="L2216" i="1"/>
  <c r="M2216" i="1" s="1"/>
  <c r="L7601" i="1"/>
  <c r="M7601" i="1" s="1"/>
  <c r="L4223" i="1"/>
  <c r="M4223" i="1" s="1"/>
  <c r="L3773" i="1"/>
  <c r="M3773" i="1" s="1"/>
  <c r="L3762" i="1"/>
  <c r="M3762" i="1" s="1"/>
  <c r="L3119" i="1"/>
  <c r="M3119" i="1" s="1"/>
  <c r="L3107" i="1"/>
  <c r="M3107" i="1" s="1"/>
  <c r="L2768" i="1"/>
  <c r="M2768" i="1" s="1"/>
  <c r="L2762" i="1"/>
  <c r="M2762" i="1" s="1"/>
  <c r="L695" i="1"/>
  <c r="M695" i="1" s="1"/>
  <c r="L6268" i="1"/>
  <c r="M6268" i="1" s="1"/>
  <c r="L6157" i="1"/>
  <c r="M6157" i="1" s="1"/>
  <c r="L2107" i="1"/>
  <c r="M2107" i="1" s="1"/>
  <c r="L6207" i="1"/>
  <c r="M6207" i="1" s="1"/>
  <c r="L6265" i="1"/>
  <c r="M6265" i="1" s="1"/>
  <c r="L5822" i="1"/>
  <c r="M5822" i="1" s="1"/>
  <c r="L6318" i="1"/>
  <c r="M6318" i="1" s="1"/>
  <c r="L3129" i="1"/>
  <c r="M3129" i="1" s="1"/>
  <c r="L2347" i="1"/>
  <c r="M2347" i="1" s="1"/>
  <c r="L1927" i="1"/>
  <c r="M1927" i="1" s="1"/>
  <c r="L870" i="1"/>
  <c r="M870" i="1" s="1"/>
  <c r="L2225" i="1"/>
  <c r="M2225" i="1" s="1"/>
  <c r="L2219" i="1"/>
  <c r="M2219" i="1" s="1"/>
  <c r="L3721" i="1"/>
  <c r="M3721" i="1" s="1"/>
  <c r="L1596" i="1"/>
  <c r="M1596" i="1" s="1"/>
  <c r="L4317" i="1"/>
  <c r="M4317" i="1" s="1"/>
  <c r="L6902" i="1"/>
  <c r="M6902" i="1" s="1"/>
  <c r="L6683" i="1"/>
  <c r="M6683" i="1" s="1"/>
  <c r="L6596" i="1"/>
  <c r="M6596" i="1" s="1"/>
  <c r="L6594" i="1"/>
  <c r="M6594" i="1" s="1"/>
  <c r="L3965" i="1"/>
  <c r="M3965" i="1" s="1"/>
  <c r="L3950" i="1"/>
  <c r="M3950" i="1" s="1"/>
  <c r="L3584" i="1"/>
  <c r="M3584" i="1" s="1"/>
  <c r="L3300" i="1"/>
  <c r="M3300" i="1" s="1"/>
  <c r="L3162" i="1"/>
  <c r="M3162" i="1" s="1"/>
  <c r="L5311" i="1"/>
  <c r="M5311" i="1" s="1"/>
  <c r="L2403" i="1"/>
  <c r="M2403" i="1" s="1"/>
  <c r="L1768" i="1"/>
  <c r="M1768" i="1" s="1"/>
  <c r="L1098" i="1"/>
  <c r="M1098" i="1" s="1"/>
  <c r="L2213" i="1"/>
  <c r="M2213" i="1" s="1"/>
  <c r="L245" i="1"/>
  <c r="M245" i="1" s="1"/>
  <c r="L5724" i="1"/>
  <c r="M5724" i="1" s="1"/>
  <c r="L7006" i="1"/>
  <c r="M7006" i="1" s="1"/>
  <c r="L3516" i="1"/>
  <c r="M3516" i="1" s="1"/>
  <c r="L1771" i="1"/>
  <c r="M1771" i="1" s="1"/>
  <c r="L159" i="1"/>
  <c r="M159" i="1" s="1"/>
  <c r="L3973" i="1"/>
  <c r="M3973" i="1" s="1"/>
  <c r="L5744" i="1"/>
  <c r="M5744" i="1" s="1"/>
  <c r="L4986" i="1"/>
  <c r="M4986" i="1" s="1"/>
  <c r="L3868" i="1"/>
  <c r="M3868" i="1" s="1"/>
  <c r="L4269" i="1"/>
  <c r="M4269" i="1" s="1"/>
  <c r="L2816" i="1"/>
  <c r="M2816" i="1" s="1"/>
  <c r="L7294" i="1"/>
  <c r="M7294" i="1" s="1"/>
  <c r="L4979" i="1"/>
  <c r="M4979" i="1" s="1"/>
  <c r="L6403" i="1"/>
  <c r="M6403" i="1" s="1"/>
  <c r="L1149" i="1"/>
  <c r="M1149" i="1" s="1"/>
  <c r="L1882" i="1"/>
  <c r="M1882" i="1" s="1"/>
  <c r="L135" i="1"/>
  <c r="M135" i="1" s="1"/>
  <c r="L5662" i="1"/>
  <c r="M5662" i="1" s="1"/>
  <c r="L3704" i="1"/>
  <c r="M3704" i="1" s="1"/>
  <c r="L515" i="1"/>
  <c r="M515" i="1" s="1"/>
  <c r="L313" i="1"/>
  <c r="M313" i="1" s="1"/>
  <c r="L4637" i="1"/>
  <c r="M4637" i="1" s="1"/>
  <c r="L4016" i="1"/>
  <c r="M4016" i="1" s="1"/>
  <c r="L1761" i="1"/>
  <c r="M1761" i="1" s="1"/>
  <c r="L2875" i="1"/>
  <c r="M2875" i="1" s="1"/>
  <c r="L2873" i="1"/>
  <c r="M2873" i="1" s="1"/>
  <c r="L7019" i="1"/>
  <c r="M7019" i="1" s="1"/>
  <c r="L3425" i="1"/>
  <c r="M3425" i="1" s="1"/>
  <c r="L2639" i="1"/>
  <c r="M2639" i="1" s="1"/>
  <c r="L5109" i="1"/>
  <c r="M5109" i="1" s="1"/>
  <c r="L373" i="1"/>
  <c r="M373" i="1" s="1"/>
  <c r="L7436" i="1"/>
  <c r="M7436" i="1" s="1"/>
  <c r="L7434" i="1"/>
  <c r="M7434" i="1" s="1"/>
  <c r="L6390" i="1"/>
  <c r="M6390" i="1" s="1"/>
  <c r="L3442" i="1"/>
  <c r="M3442" i="1" s="1"/>
  <c r="L2568" i="1"/>
  <c r="M2568" i="1" s="1"/>
  <c r="L6763" i="1"/>
  <c r="M6763" i="1" s="1"/>
  <c r="L6397" i="1"/>
  <c r="M6397" i="1" s="1"/>
  <c r="L103" i="1"/>
  <c r="M103" i="1" s="1"/>
  <c r="L101" i="1"/>
  <c r="M101" i="1" s="1"/>
  <c r="L6035" i="1"/>
  <c r="M6035" i="1" s="1"/>
  <c r="L3222" i="1"/>
  <c r="M3222" i="1" s="1"/>
  <c r="L4207" i="1"/>
  <c r="M4207" i="1" s="1"/>
  <c r="L2716" i="1"/>
  <c r="M2716" i="1" s="1"/>
  <c r="L2602" i="1"/>
  <c r="M2602" i="1" s="1"/>
  <c r="L6942" i="1"/>
  <c r="M6942" i="1" s="1"/>
  <c r="L6598" i="1"/>
  <c r="M6598" i="1" s="1"/>
  <c r="L5732" i="1"/>
  <c r="M5732" i="1" s="1"/>
  <c r="L5454" i="1"/>
  <c r="M5454" i="1" s="1"/>
  <c r="L4561" i="1"/>
  <c r="M4561" i="1" s="1"/>
  <c r="L4526" i="1"/>
  <c r="M4526" i="1" s="1"/>
  <c r="L7469" i="1"/>
  <c r="M7469" i="1" s="1"/>
  <c r="L5609" i="1"/>
  <c r="M5609" i="1" s="1"/>
  <c r="L5595" i="1"/>
  <c r="M5595" i="1" s="1"/>
  <c r="L5593" i="1"/>
  <c r="M5593" i="1" s="1"/>
  <c r="L1073" i="1"/>
  <c r="M1073" i="1" s="1"/>
  <c r="L968" i="1"/>
  <c r="M968" i="1" s="1"/>
  <c r="L459" i="1"/>
  <c r="M459" i="1" s="1"/>
  <c r="L7489" i="1"/>
  <c r="M7489" i="1" s="1"/>
  <c r="L5090" i="1"/>
  <c r="M5090" i="1" s="1"/>
  <c r="L613" i="1"/>
  <c r="M613" i="1" s="1"/>
  <c r="L6786" i="1"/>
  <c r="M6786" i="1" s="1"/>
  <c r="L1156" i="1"/>
  <c r="M1156" i="1" s="1"/>
  <c r="L290" i="1"/>
  <c r="M290" i="1" s="1"/>
  <c r="L287" i="1"/>
  <c r="M287" i="1" s="1"/>
  <c r="L285" i="1"/>
  <c r="M285" i="1" s="1"/>
  <c r="L7366" i="1"/>
  <c r="M7366" i="1" s="1"/>
  <c r="L6325" i="1"/>
  <c r="M6325" i="1" s="1"/>
  <c r="L4382" i="1"/>
  <c r="M4382" i="1" s="1"/>
  <c r="L4380" i="1"/>
  <c r="M4380" i="1" s="1"/>
  <c r="L3611" i="1"/>
  <c r="M3611" i="1" s="1"/>
  <c r="L2408" i="1"/>
  <c r="M2408" i="1" s="1"/>
  <c r="L2400" i="1"/>
  <c r="M2400" i="1" s="1"/>
  <c r="L5288" i="1"/>
  <c r="M5288" i="1" s="1"/>
  <c r="L2834" i="1"/>
  <c r="M2834" i="1" s="1"/>
  <c r="L769" i="1"/>
  <c r="M769" i="1" s="1"/>
  <c r="L4484" i="1"/>
  <c r="M4484" i="1" s="1"/>
  <c r="L4344" i="1"/>
  <c r="M4344" i="1" s="1"/>
  <c r="L4546" i="1"/>
  <c r="M4546" i="1" s="1"/>
  <c r="L4397" i="1"/>
  <c r="M4397" i="1" s="1"/>
  <c r="L4395" i="1"/>
  <c r="M4395" i="1" s="1"/>
  <c r="L2270" i="1"/>
  <c r="M2270" i="1" s="1"/>
  <c r="L1027" i="1"/>
  <c r="M1027" i="1" s="1"/>
  <c r="L2674" i="1"/>
  <c r="M2674" i="1" s="1"/>
  <c r="L966" i="1"/>
  <c r="M966" i="1" s="1"/>
  <c r="L530" i="1"/>
  <c r="M530" i="1" s="1"/>
  <c r="L372" i="1"/>
  <c r="M372" i="1" s="1"/>
  <c r="L7770" i="1"/>
  <c r="M7770" i="1" s="1"/>
  <c r="L523" i="1"/>
  <c r="M523" i="1" s="1"/>
  <c r="L5860" i="1"/>
  <c r="M5860" i="1" s="1"/>
  <c r="L6347" i="1"/>
  <c r="M6347" i="1" s="1"/>
  <c r="L6345" i="1"/>
  <c r="M6345" i="1" s="1"/>
  <c r="L4453" i="1"/>
  <c r="M4453" i="1" s="1"/>
  <c r="L4451" i="1"/>
  <c r="M4451" i="1" s="1"/>
  <c r="L4333" i="1"/>
  <c r="M4333" i="1" s="1"/>
  <c r="L4921" i="1"/>
  <c r="M4921" i="1" s="1"/>
  <c r="L7838" i="1"/>
  <c r="M7838" i="1" s="1"/>
  <c r="L5550" i="1"/>
  <c r="M5550" i="1" s="1"/>
  <c r="L1397" i="1"/>
  <c r="M1397" i="1" s="1"/>
  <c r="L3301" i="1"/>
  <c r="M3301" i="1" s="1"/>
  <c r="L7145" i="1"/>
  <c r="M7145" i="1" s="1"/>
  <c r="L5318" i="1"/>
  <c r="M5318" i="1" s="1"/>
  <c r="L5306" i="1"/>
  <c r="M5306" i="1" s="1"/>
  <c r="L708" i="1"/>
  <c r="M708" i="1" s="1"/>
  <c r="L692" i="1"/>
  <c r="M692" i="1" s="1"/>
  <c r="L7415" i="1"/>
  <c r="M7415" i="1" s="1"/>
  <c r="L1556" i="1"/>
  <c r="M1556" i="1" s="1"/>
  <c r="L2909" i="1"/>
  <c r="M2909" i="1" s="1"/>
  <c r="L6946" i="1"/>
  <c r="M6946" i="1" s="1"/>
  <c r="L7728" i="1"/>
  <c r="M7728" i="1" s="1"/>
  <c r="L6726" i="1"/>
  <c r="M6726" i="1" s="1"/>
  <c r="L3035" i="1"/>
  <c r="M3035" i="1" s="1"/>
  <c r="L4524" i="1"/>
  <c r="M4524" i="1" s="1"/>
  <c r="L5191" i="1"/>
  <c r="M5191" i="1" s="1"/>
  <c r="L3467" i="1"/>
  <c r="M3467" i="1" s="1"/>
  <c r="L5933" i="1"/>
  <c r="M5933" i="1" s="1"/>
  <c r="L3028" i="1"/>
  <c r="M3028" i="1" s="1"/>
  <c r="L2684" i="1"/>
  <c r="M2684" i="1" s="1"/>
  <c r="L3917" i="1"/>
  <c r="M3917" i="1" s="1"/>
  <c r="L3302" i="1"/>
  <c r="M3302" i="1" s="1"/>
  <c r="L2185" i="1"/>
  <c r="M2185" i="1" s="1"/>
  <c r="L510" i="1"/>
  <c r="M510" i="1" s="1"/>
  <c r="L7630" i="1"/>
  <c r="M7630" i="1" s="1"/>
  <c r="L6576" i="1"/>
  <c r="M6576" i="1" s="1"/>
  <c r="L6394" i="1"/>
  <c r="M6394" i="1" s="1"/>
  <c r="L5341" i="1"/>
  <c r="M5341" i="1" s="1"/>
  <c r="L5339" i="1"/>
  <c r="M5339" i="1" s="1"/>
  <c r="L5317" i="1"/>
  <c r="M5317" i="1" s="1"/>
  <c r="L5309" i="1"/>
  <c r="M5309" i="1" s="1"/>
  <c r="L5307" i="1"/>
  <c r="M5307" i="1" s="1"/>
  <c r="L5028" i="1"/>
  <c r="M5028" i="1" s="1"/>
  <c r="L4653" i="1"/>
  <c r="M4653" i="1" s="1"/>
  <c r="L2752" i="1"/>
  <c r="M2752" i="1" s="1"/>
  <c r="L693" i="1"/>
  <c r="M693" i="1" s="1"/>
  <c r="L6030" i="1"/>
  <c r="M6030" i="1" s="1"/>
  <c r="L1797" i="1"/>
  <c r="M1797" i="1" s="1"/>
  <c r="L1022" i="1"/>
  <c r="M1022" i="1" s="1"/>
  <c r="L1785" i="1"/>
  <c r="M1785" i="1" s="1"/>
  <c r="L1770" i="1"/>
  <c r="M1770" i="1" s="1"/>
  <c r="L1766" i="1"/>
  <c r="M1766" i="1" s="1"/>
  <c r="L463" i="1"/>
  <c r="M463" i="1" s="1"/>
  <c r="L1555" i="1"/>
  <c r="M1555" i="1" s="1"/>
  <c r="L3056" i="1"/>
  <c r="M3056" i="1" s="1"/>
  <c r="L1240" i="1"/>
  <c r="M1240" i="1" s="1"/>
  <c r="L5024" i="1"/>
  <c r="M5024" i="1" s="1"/>
  <c r="L4905" i="1"/>
  <c r="M4905" i="1" s="1"/>
  <c r="L4266" i="1"/>
  <c r="M4266" i="1" s="1"/>
  <c r="L3048" i="1"/>
  <c r="M3048" i="1" s="1"/>
  <c r="L2947" i="1"/>
  <c r="M2947" i="1" s="1"/>
  <c r="L7791" i="1"/>
  <c r="M7791" i="1" s="1"/>
  <c r="L7002" i="1"/>
  <c r="M7002" i="1" s="1"/>
  <c r="L6044" i="1"/>
  <c r="M6044" i="1" s="1"/>
  <c r="L1192" i="1"/>
  <c r="M1192" i="1" s="1"/>
  <c r="L6427" i="1"/>
  <c r="M6427" i="1" s="1"/>
  <c r="L6527" i="1"/>
  <c r="M6527" i="1" s="1"/>
  <c r="L4525" i="1"/>
  <c r="M4525" i="1" s="1"/>
  <c r="L4523" i="1"/>
  <c r="M4523" i="1" s="1"/>
  <c r="L474" i="1"/>
  <c r="M474" i="1" s="1"/>
  <c r="L7514" i="1"/>
  <c r="M7514" i="1" s="1"/>
  <c r="L5763" i="1"/>
  <c r="M5763" i="1" s="1"/>
  <c r="L5190" i="1"/>
  <c r="M5190" i="1" s="1"/>
  <c r="L3533" i="1"/>
  <c r="M3533" i="1" s="1"/>
  <c r="L412" i="1"/>
  <c r="M412" i="1" s="1"/>
  <c r="L7801" i="1"/>
  <c r="M7801" i="1" s="1"/>
  <c r="L6981" i="1"/>
  <c r="M6981" i="1" s="1"/>
  <c r="L1860" i="1"/>
  <c r="M1860" i="1" s="1"/>
  <c r="L1485" i="1"/>
  <c r="M1485" i="1" s="1"/>
  <c r="L392" i="1"/>
  <c r="M392" i="1" s="1"/>
  <c r="L7873" i="1"/>
  <c r="M7873" i="1" s="1"/>
  <c r="L7210" i="1"/>
  <c r="M7210" i="1" s="1"/>
  <c r="L7182" i="1"/>
  <c r="M7182" i="1" s="1"/>
  <c r="L6620" i="1"/>
  <c r="M6620" i="1" s="1"/>
  <c r="L2160" i="1"/>
  <c r="M2160" i="1" s="1"/>
  <c r="L25" i="1"/>
  <c r="M25" i="1" s="1"/>
  <c r="L7772" i="1"/>
  <c r="M7772" i="1" s="1"/>
  <c r="L6523" i="1"/>
  <c r="M6523" i="1" s="1"/>
  <c r="L5261" i="1"/>
  <c r="M5261" i="1" s="1"/>
  <c r="L617" i="1"/>
  <c r="M617" i="1" s="1"/>
  <c r="L4528" i="1"/>
  <c r="M4528" i="1" s="1"/>
  <c r="L1423" i="1"/>
  <c r="M1423" i="1" s="1"/>
  <c r="L6866" i="1"/>
  <c r="M6866" i="1" s="1"/>
  <c r="L3667" i="1"/>
  <c r="M3667" i="1" s="1"/>
  <c r="L1442" i="1"/>
  <c r="M1442" i="1" s="1"/>
  <c r="L7663" i="1"/>
  <c r="M7663" i="1" s="1"/>
  <c r="L7614" i="1"/>
  <c r="M7614" i="1" s="1"/>
  <c r="L7291" i="1"/>
  <c r="M7291" i="1" s="1"/>
  <c r="L6282" i="1"/>
  <c r="M6282" i="1" s="1"/>
  <c r="L3185" i="1"/>
  <c r="M3185" i="1" s="1"/>
  <c r="L836" i="1"/>
  <c r="M836" i="1" s="1"/>
  <c r="L2196" i="1"/>
  <c r="M2196" i="1" s="1"/>
  <c r="L856" i="1"/>
  <c r="M856" i="1" s="1"/>
  <c r="L7275" i="1"/>
  <c r="M7275" i="1" s="1"/>
  <c r="L7096" i="1"/>
  <c r="M7096" i="1" s="1"/>
  <c r="L6311" i="1"/>
  <c r="M6311" i="1" s="1"/>
  <c r="L6266" i="1"/>
  <c r="M6266" i="1" s="1"/>
  <c r="L5831" i="1"/>
  <c r="M5831" i="1" s="1"/>
  <c r="L4935" i="1"/>
  <c r="M4935" i="1" s="1"/>
  <c r="L4931" i="1"/>
  <c r="M4931" i="1" s="1"/>
  <c r="L4722" i="1"/>
  <c r="M4722" i="1" s="1"/>
  <c r="L4283" i="1"/>
  <c r="M4283" i="1" s="1"/>
  <c r="L3579" i="1"/>
  <c r="M3579" i="1" s="1"/>
  <c r="L3242" i="1"/>
  <c r="M3242" i="1" s="1"/>
  <c r="L3164" i="1"/>
  <c r="M3164" i="1" s="1"/>
  <c r="L2320" i="1"/>
  <c r="M2320" i="1" s="1"/>
  <c r="L2015" i="1"/>
  <c r="M2015" i="1" s="1"/>
  <c r="L1685" i="1"/>
  <c r="M1685" i="1" s="1"/>
  <c r="L1458" i="1"/>
  <c r="M1458" i="1" s="1"/>
  <c r="L420" i="1"/>
  <c r="M420" i="1" s="1"/>
  <c r="L55" i="1"/>
  <c r="M55" i="1" s="1"/>
  <c r="L5430" i="1"/>
  <c r="M5430" i="1" s="1"/>
  <c r="L7056" i="1"/>
  <c r="M7056" i="1" s="1"/>
  <c r="L6107" i="1"/>
  <c r="M6107" i="1" s="1"/>
  <c r="L4883" i="1"/>
  <c r="M4883" i="1" s="1"/>
  <c r="L473" i="1"/>
  <c r="M473" i="1" s="1"/>
  <c r="L7312" i="1"/>
  <c r="M7312" i="1" s="1"/>
  <c r="L7016" i="1"/>
  <c r="M7016" i="1" s="1"/>
  <c r="L5756" i="1"/>
  <c r="M5756" i="1" s="1"/>
  <c r="L7496" i="1"/>
  <c r="M7496" i="1" s="1"/>
  <c r="L2005" i="1"/>
  <c r="M2005" i="1" s="1"/>
  <c r="L1336" i="1"/>
  <c r="M1336" i="1" s="1"/>
  <c r="L548" i="1"/>
  <c r="M548" i="1" s="1"/>
  <c r="L264" i="1"/>
  <c r="M264" i="1" s="1"/>
  <c r="L256" i="1"/>
  <c r="M256" i="1" s="1"/>
  <c r="L7107" i="1"/>
  <c r="M7107" i="1" s="1"/>
  <c r="L2607" i="1"/>
  <c r="M2607" i="1" s="1"/>
  <c r="L6971" i="1"/>
  <c r="M6971" i="1" s="1"/>
  <c r="L6653" i="1"/>
  <c r="M6653" i="1" s="1"/>
  <c r="L7533" i="1"/>
  <c r="M7533" i="1" s="1"/>
  <c r="L7167" i="1"/>
  <c r="M7167" i="1" s="1"/>
  <c r="L6073" i="1"/>
  <c r="M6073" i="1" s="1"/>
  <c r="L5518" i="1"/>
  <c r="M5518" i="1" s="1"/>
  <c r="L5200" i="1"/>
  <c r="M5200" i="1" s="1"/>
  <c r="L4196" i="1"/>
  <c r="M4196" i="1" s="1"/>
  <c r="L3731" i="1"/>
  <c r="M3731" i="1" s="1"/>
  <c r="L2633" i="1"/>
  <c r="M2633" i="1" s="1"/>
  <c r="L2306" i="1"/>
  <c r="M2306" i="1" s="1"/>
  <c r="L13" i="1"/>
  <c r="M13" i="1" s="1"/>
  <c r="L3267" i="1"/>
  <c r="M3267" i="1" s="1"/>
  <c r="L7073" i="1"/>
  <c r="M7073" i="1" s="1"/>
  <c r="L6854" i="1"/>
  <c r="M6854" i="1" s="1"/>
  <c r="L6659" i="1"/>
  <c r="M6659" i="1" s="1"/>
  <c r="L6161" i="1"/>
  <c r="M6161" i="1" s="1"/>
  <c r="L4975" i="1"/>
  <c r="M4975" i="1" s="1"/>
  <c r="L3846" i="1"/>
  <c r="M3846" i="1" s="1"/>
  <c r="L3595" i="1"/>
  <c r="M3595" i="1" s="1"/>
  <c r="L2346" i="1"/>
  <c r="M2346" i="1" s="1"/>
  <c r="L126" i="1"/>
  <c r="M126" i="1" s="1"/>
  <c r="L675" i="1"/>
  <c r="M675" i="1" s="1"/>
  <c r="L3373" i="1"/>
  <c r="M3373" i="1" s="1"/>
  <c r="L513" i="1"/>
  <c r="M513" i="1" s="1"/>
  <c r="L2361" i="1"/>
  <c r="M2361" i="1" s="1"/>
  <c r="L6947" i="1"/>
  <c r="M6947" i="1" s="1"/>
  <c r="L4352" i="1"/>
  <c r="M4352" i="1" s="1"/>
  <c r="L2575" i="1"/>
  <c r="M2575" i="1" s="1"/>
  <c r="L1965" i="1"/>
  <c r="M1965" i="1" s="1"/>
  <c r="L4766" i="1"/>
  <c r="M4766" i="1" s="1"/>
  <c r="L4619" i="1"/>
  <c r="M4619" i="1" s="1"/>
  <c r="L4019" i="1"/>
  <c r="M4019" i="1" s="1"/>
  <c r="L3995" i="1"/>
  <c r="M3995" i="1" s="1"/>
  <c r="L7143" i="1"/>
  <c r="M7143" i="1" s="1"/>
  <c r="L6716" i="1"/>
  <c r="M6716" i="1" s="1"/>
  <c r="L2505" i="1"/>
  <c r="M2505" i="1" s="1"/>
  <c r="L4444" i="1"/>
  <c r="M4444" i="1" s="1"/>
  <c r="L1017" i="1"/>
  <c r="M1017" i="1" s="1"/>
  <c r="L2052" i="1"/>
  <c r="M2052" i="1" s="1"/>
  <c r="L1592" i="1"/>
  <c r="M1592" i="1" s="1"/>
  <c r="L356" i="1"/>
  <c r="M356" i="1" s="1"/>
  <c r="L7604" i="1"/>
  <c r="M7604" i="1" s="1"/>
  <c r="L7540" i="1"/>
  <c r="M7540" i="1" s="1"/>
  <c r="L7529" i="1"/>
  <c r="M7529" i="1" s="1"/>
  <c r="L7559" i="1"/>
  <c r="M7559" i="1" s="1"/>
  <c r="L4826" i="1"/>
  <c r="M4826" i="1" s="1"/>
  <c r="L3778" i="1"/>
  <c r="M3778" i="1" s="1"/>
  <c r="L2932" i="1"/>
  <c r="M2932" i="1" s="1"/>
  <c r="L7788" i="1"/>
  <c r="M7788" i="1" s="1"/>
  <c r="L2679" i="1"/>
  <c r="M2679" i="1" s="1"/>
  <c r="L237" i="1"/>
  <c r="M237" i="1" s="1"/>
  <c r="L4752" i="1"/>
  <c r="M4752" i="1" s="1"/>
  <c r="L2880" i="1"/>
  <c r="M2880" i="1" s="1"/>
  <c r="L2579" i="1"/>
  <c r="M2579" i="1" s="1"/>
  <c r="L997" i="1"/>
  <c r="M997" i="1" s="1"/>
  <c r="L7077" i="1"/>
  <c r="M7077" i="1" s="1"/>
  <c r="L714" i="1"/>
  <c r="M714" i="1" s="1"/>
  <c r="L7832" i="1"/>
  <c r="M7832" i="1" s="1"/>
  <c r="L6973" i="1"/>
  <c r="M6973" i="1" s="1"/>
  <c r="L3007" i="1"/>
  <c r="M3007" i="1" s="1"/>
  <c r="L854" i="1"/>
  <c r="M854" i="1" s="1"/>
  <c r="L4374" i="1"/>
  <c r="M4374" i="1" s="1"/>
  <c r="L2088" i="1"/>
  <c r="M2088" i="1" s="1"/>
  <c r="L7749" i="1"/>
  <c r="M7749" i="1" s="1"/>
  <c r="L7289" i="1"/>
  <c r="M7289" i="1" s="1"/>
  <c r="L7163" i="1"/>
  <c r="M7163" i="1" s="1"/>
  <c r="L6965" i="1"/>
  <c r="M6965" i="1" s="1"/>
  <c r="L6378" i="1"/>
  <c r="M6378" i="1" s="1"/>
  <c r="L3698" i="1"/>
  <c r="M3698" i="1" s="1"/>
  <c r="L3366" i="1"/>
  <c r="M3366" i="1" s="1"/>
  <c r="L1819" i="1"/>
  <c r="M1819" i="1" s="1"/>
  <c r="L6875" i="1"/>
  <c r="M6875" i="1" s="1"/>
  <c r="L4337" i="1"/>
  <c r="M4337" i="1" s="1"/>
  <c r="L6725" i="1"/>
  <c r="M6725" i="1" s="1"/>
  <c r="L2858" i="1"/>
  <c r="M2858" i="1" s="1"/>
  <c r="L502" i="1"/>
  <c r="M502" i="1" s="1"/>
  <c r="L2818" i="1"/>
  <c r="M2818" i="1" s="1"/>
  <c r="L6993" i="1"/>
  <c r="M6993" i="1" s="1"/>
  <c r="L6767" i="1"/>
  <c r="M6767" i="1" s="1"/>
  <c r="L6744" i="1"/>
  <c r="M6744" i="1" s="1"/>
  <c r="L6255" i="1"/>
  <c r="M6255" i="1" s="1"/>
  <c r="L5099" i="1"/>
  <c r="M5099" i="1" s="1"/>
  <c r="L5097" i="1"/>
  <c r="M5097" i="1" s="1"/>
  <c r="L4308" i="1"/>
  <c r="M4308" i="1" s="1"/>
  <c r="L4277" i="1"/>
  <c r="M4277" i="1" s="1"/>
  <c r="L2445" i="1"/>
  <c r="M2445" i="1" s="1"/>
  <c r="L2121" i="1"/>
  <c r="M2121" i="1" s="1"/>
  <c r="L1890" i="1"/>
  <c r="M1890" i="1" s="1"/>
  <c r="L1867" i="1"/>
  <c r="M1867" i="1" s="1"/>
  <c r="L1861" i="1"/>
  <c r="M1861" i="1" s="1"/>
  <c r="L1823" i="1"/>
  <c r="M1823" i="1" s="1"/>
  <c r="L1821" i="1"/>
  <c r="M1821" i="1" s="1"/>
  <c r="L1816" i="1"/>
  <c r="M1816" i="1" s="1"/>
  <c r="L1691" i="1"/>
  <c r="M1691" i="1" s="1"/>
  <c r="L1452" i="1"/>
  <c r="M1452" i="1" s="1"/>
  <c r="L1184" i="1"/>
  <c r="M1184" i="1" s="1"/>
  <c r="L452" i="1"/>
  <c r="M452" i="1" s="1"/>
  <c r="L391" i="1"/>
  <c r="M391" i="1" s="1"/>
  <c r="L389" i="1"/>
  <c r="M389" i="1" s="1"/>
  <c r="L385" i="1"/>
  <c r="M385" i="1" s="1"/>
  <c r="L383" i="1"/>
  <c r="M383" i="1" s="1"/>
  <c r="L7866" i="1"/>
  <c r="M7866" i="1" s="1"/>
  <c r="L7211" i="1"/>
  <c r="M7211" i="1" s="1"/>
  <c r="L7181" i="1"/>
  <c r="M7181" i="1" s="1"/>
  <c r="L6635" i="1"/>
  <c r="M6635" i="1" s="1"/>
  <c r="L6629" i="1"/>
  <c r="M6629" i="1" s="1"/>
  <c r="L6619" i="1"/>
  <c r="M6619" i="1" s="1"/>
  <c r="L5752" i="1"/>
  <c r="M5752" i="1" s="1"/>
  <c r="L5742" i="1"/>
  <c r="M5742" i="1" s="1"/>
  <c r="L5740" i="1"/>
  <c r="M5740" i="1" s="1"/>
  <c r="L4980" i="1"/>
  <c r="M4980" i="1" s="1"/>
  <c r="L3866" i="1"/>
  <c r="M3866" i="1" s="1"/>
  <c r="L2163" i="1"/>
  <c r="M2163" i="1" s="1"/>
  <c r="L2161" i="1"/>
  <c r="M2161" i="1" s="1"/>
  <c r="L365" i="1"/>
  <c r="M365" i="1" s="1"/>
  <c r="L26" i="1"/>
  <c r="M26" i="1" s="1"/>
  <c r="L24" i="1"/>
  <c r="M24" i="1" s="1"/>
  <c r="L22" i="1"/>
  <c r="M22" i="1" s="1"/>
  <c r="L20" i="1"/>
  <c r="M20" i="1" s="1"/>
  <c r="L1509" i="1"/>
  <c r="M1509" i="1" s="1"/>
  <c r="L221" i="1"/>
  <c r="M221" i="1" s="1"/>
  <c r="L219" i="1"/>
  <c r="M219" i="1" s="1"/>
  <c r="L7040" i="1"/>
  <c r="M7040" i="1" s="1"/>
  <c r="L5492" i="1"/>
  <c r="M5492" i="1" s="1"/>
  <c r="L5260" i="1"/>
  <c r="M5260" i="1" s="1"/>
  <c r="L4046" i="1"/>
  <c r="M4046" i="1" s="1"/>
  <c r="L886" i="1"/>
  <c r="M886" i="1" s="1"/>
  <c r="L2459" i="1"/>
  <c r="M2459" i="1" s="1"/>
  <c r="L1551" i="1"/>
  <c r="M1551" i="1" s="1"/>
  <c r="L635" i="1"/>
  <c r="M635" i="1" s="1"/>
  <c r="L618" i="1"/>
  <c r="M618" i="1" s="1"/>
  <c r="L616" i="1"/>
  <c r="M616" i="1" s="1"/>
  <c r="L5524" i="1"/>
  <c r="M5524" i="1" s="1"/>
  <c r="L4657" i="1"/>
  <c r="M4657" i="1" s="1"/>
  <c r="L4651" i="1"/>
  <c r="M4651" i="1" s="1"/>
  <c r="L4529" i="1"/>
  <c r="M4529" i="1" s="1"/>
  <c r="L4478" i="1"/>
  <c r="M4478" i="1" s="1"/>
  <c r="L669" i="1"/>
  <c r="M669" i="1" s="1"/>
  <c r="L889" i="1"/>
  <c r="M889" i="1" s="1"/>
  <c r="L6205" i="1"/>
  <c r="M6205" i="1" s="1"/>
  <c r="L1276" i="1"/>
  <c r="M1276" i="1" s="1"/>
  <c r="L1025" i="1"/>
  <c r="M1025" i="1" s="1"/>
  <c r="L964" i="1"/>
  <c r="M964" i="1" s="1"/>
  <c r="L6514" i="1"/>
  <c r="M6514" i="1" s="1"/>
  <c r="L7560" i="1"/>
  <c r="M7560" i="1" s="1"/>
  <c r="L4239" i="1"/>
  <c r="M4239" i="1" s="1"/>
  <c r="L4167" i="1"/>
  <c r="M4167" i="1" s="1"/>
  <c r="L3668" i="1"/>
  <c r="M3668" i="1" s="1"/>
  <c r="L3666" i="1"/>
  <c r="M3666" i="1" s="1"/>
  <c r="L2781" i="1"/>
  <c r="M2781" i="1" s="1"/>
  <c r="L1357" i="1"/>
  <c r="M1357" i="1" s="1"/>
  <c r="L7292" i="1"/>
  <c r="M7292" i="1" s="1"/>
  <c r="L7020" i="1"/>
  <c r="M7020" i="1" s="1"/>
  <c r="L5736" i="1"/>
  <c r="M5736" i="1" s="1"/>
  <c r="L5243" i="1"/>
  <c r="M5243" i="1" s="1"/>
  <c r="L4491" i="1"/>
  <c r="M4491" i="1" s="1"/>
  <c r="L4370" i="1"/>
  <c r="M4370" i="1" s="1"/>
  <c r="L1249" i="1"/>
  <c r="M1249" i="1" s="1"/>
  <c r="L279" i="1"/>
  <c r="M279" i="1" s="1"/>
  <c r="L7822" i="1"/>
  <c r="M7822" i="1" s="1"/>
  <c r="L5670" i="1"/>
  <c r="M5670" i="1" s="1"/>
  <c r="L4947" i="1"/>
  <c r="M4947" i="1" s="1"/>
  <c r="L4547" i="1"/>
  <c r="M4547" i="1" s="1"/>
  <c r="L3414" i="1"/>
  <c r="M3414" i="1" s="1"/>
  <c r="L2537" i="1"/>
  <c r="M2537" i="1" s="1"/>
  <c r="L2333" i="1"/>
  <c r="M2333" i="1" s="1"/>
  <c r="L2308" i="1"/>
  <c r="M2308" i="1" s="1"/>
  <c r="L1358" i="1"/>
  <c r="M1358" i="1" s="1"/>
  <c r="L1283" i="1"/>
  <c r="M1283" i="1" s="1"/>
  <c r="L974" i="1"/>
  <c r="M974" i="1" s="1"/>
  <c r="L835" i="1"/>
  <c r="M835" i="1" s="1"/>
  <c r="L653" i="1"/>
  <c r="M653" i="1" s="1"/>
  <c r="L454" i="1"/>
  <c r="M454" i="1" s="1"/>
  <c r="L2517" i="1"/>
  <c r="M2517" i="1" s="1"/>
  <c r="L479" i="1"/>
  <c r="M479" i="1" s="1"/>
  <c r="L7353" i="1"/>
  <c r="M7353" i="1" s="1"/>
  <c r="L7093" i="1"/>
  <c r="M7093" i="1" s="1"/>
  <c r="L6675" i="1"/>
  <c r="M6675" i="1" s="1"/>
  <c r="L6376" i="1"/>
  <c r="M6376" i="1" s="1"/>
  <c r="L6310" i="1"/>
  <c r="M6310" i="1" s="1"/>
  <c r="L6308" i="1"/>
  <c r="M6308" i="1" s="1"/>
  <c r="L6174" i="1"/>
  <c r="M6174" i="1" s="1"/>
  <c r="L6017" i="1"/>
  <c r="M6017" i="1" s="1"/>
  <c r="L6015" i="1"/>
  <c r="M6015" i="1" s="1"/>
  <c r="L5786" i="1"/>
  <c r="M5786" i="1" s="1"/>
  <c r="L4945" i="1"/>
  <c r="M4945" i="1" s="1"/>
  <c r="L4943" i="1"/>
  <c r="M4943" i="1" s="1"/>
  <c r="L4941" i="1"/>
  <c r="M4941" i="1" s="1"/>
  <c r="L4934" i="1"/>
  <c r="M4934" i="1" s="1"/>
  <c r="L4932" i="1"/>
  <c r="M4932" i="1" s="1"/>
  <c r="L4849" i="1"/>
  <c r="M4849" i="1" s="1"/>
  <c r="L4774" i="1"/>
  <c r="M4774" i="1" s="1"/>
  <c r="L4721" i="1"/>
  <c r="M4721" i="1" s="1"/>
  <c r="L4719" i="1"/>
  <c r="M4719" i="1" s="1"/>
  <c r="L4364" i="1"/>
  <c r="M4364" i="1" s="1"/>
  <c r="L3740" i="1"/>
  <c r="M3740" i="1" s="1"/>
  <c r="L3576" i="1"/>
  <c r="M3576" i="1" s="1"/>
  <c r="L3241" i="1"/>
  <c r="M3241" i="1" s="1"/>
  <c r="L3239" i="1"/>
  <c r="M3239" i="1" s="1"/>
  <c r="L3167" i="1"/>
  <c r="M3167" i="1" s="1"/>
  <c r="L2808" i="1"/>
  <c r="M2808" i="1" s="1"/>
  <c r="L2405" i="1"/>
  <c r="M2405" i="1" s="1"/>
  <c r="L1958" i="1"/>
  <c r="M1958" i="1" s="1"/>
  <c r="L1954" i="1"/>
  <c r="M1954" i="1" s="1"/>
  <c r="L1702" i="1"/>
  <c r="M1702" i="1" s="1"/>
  <c r="L1459" i="1"/>
  <c r="M1459" i="1" s="1"/>
  <c r="L1457" i="1"/>
  <c r="M1457" i="1" s="1"/>
  <c r="L1396" i="1"/>
  <c r="M1396" i="1" s="1"/>
  <c r="L1242" i="1"/>
  <c r="M1242" i="1" s="1"/>
  <c r="L436" i="1"/>
  <c r="M436" i="1" s="1"/>
  <c r="L400" i="1"/>
  <c r="M400" i="1" s="1"/>
  <c r="L250" i="1"/>
  <c r="M250" i="1" s="1"/>
  <c r="L78" i="1"/>
  <c r="M78" i="1" s="1"/>
  <c r="L57" i="1"/>
  <c r="M57" i="1" s="1"/>
  <c r="L3560" i="1"/>
  <c r="M3560" i="1" s="1"/>
  <c r="L2388" i="1"/>
  <c r="M2388" i="1" s="1"/>
  <c r="L2190" i="1"/>
  <c r="M2190" i="1" s="1"/>
  <c r="L526" i="1"/>
  <c r="M526" i="1" s="1"/>
  <c r="L7766" i="1"/>
  <c r="M7766" i="1" s="1"/>
  <c r="L7617" i="1"/>
  <c r="M7617" i="1" s="1"/>
  <c r="L3112" i="1"/>
  <c r="M3112" i="1" s="1"/>
  <c r="L688" i="1"/>
  <c r="M688" i="1" s="1"/>
  <c r="L7041" i="1"/>
  <c r="M7041" i="1" s="1"/>
  <c r="L6108" i="1"/>
  <c r="M6108" i="1" s="1"/>
  <c r="L472" i="1"/>
  <c r="M472" i="1" s="1"/>
  <c r="L5716" i="1"/>
  <c r="M5716" i="1" s="1"/>
  <c r="L4153" i="1"/>
  <c r="M4153" i="1" s="1"/>
  <c r="L7495" i="1"/>
  <c r="M7495" i="1" s="1"/>
  <c r="L7105" i="1"/>
  <c r="M7105" i="1" s="1"/>
  <c r="L6469" i="1"/>
  <c r="M6469" i="1" s="1"/>
  <c r="L5631" i="1"/>
  <c r="M5631" i="1" s="1"/>
  <c r="L5121" i="1"/>
  <c r="M5121" i="1" s="1"/>
  <c r="L5119" i="1"/>
  <c r="M5119" i="1" s="1"/>
  <c r="L4757" i="1"/>
  <c r="M4757" i="1" s="1"/>
  <c r="L4026" i="1"/>
  <c r="M4026" i="1" s="1"/>
  <c r="L3735" i="1"/>
  <c r="M3735" i="1" s="1"/>
  <c r="L3707" i="1"/>
  <c r="M3707" i="1" s="1"/>
  <c r="L3289" i="1"/>
  <c r="M3289" i="1" s="1"/>
  <c r="L2507" i="1"/>
  <c r="M2507" i="1" s="1"/>
  <c r="L2042" i="1"/>
  <c r="M2042" i="1" s="1"/>
  <c r="L2004" i="1"/>
  <c r="M2004" i="1" s="1"/>
  <c r="L1550" i="1"/>
  <c r="M1550" i="1" s="1"/>
  <c r="L1425" i="1"/>
  <c r="M1425" i="1" s="1"/>
  <c r="L1384" i="1"/>
  <c r="M1384" i="1" s="1"/>
  <c r="L987" i="1"/>
  <c r="M987" i="1" s="1"/>
  <c r="L552" i="1"/>
  <c r="M552" i="1" s="1"/>
  <c r="L257" i="1"/>
  <c r="M257" i="1" s="1"/>
  <c r="L5463" i="1"/>
  <c r="M5463" i="1" s="1"/>
  <c r="L2534" i="1"/>
  <c r="M2534" i="1" s="1"/>
  <c r="L39" i="1"/>
  <c r="M39" i="1" s="1"/>
  <c r="L7151" i="1"/>
  <c r="M7151" i="1" s="1"/>
  <c r="L6219" i="1"/>
  <c r="M6219" i="1" s="1"/>
  <c r="L2641" i="1"/>
  <c r="M2641" i="1" s="1"/>
  <c r="L4693" i="1"/>
  <c r="M4693" i="1" s="1"/>
  <c r="L2790" i="1"/>
  <c r="M2790" i="1" s="1"/>
  <c r="L2514" i="1"/>
  <c r="M2514" i="1" s="1"/>
  <c r="L2431" i="1"/>
  <c r="M2431" i="1" s="1"/>
  <c r="L7248" i="1"/>
  <c r="M7248" i="1" s="1"/>
  <c r="L3638" i="1"/>
  <c r="M3638" i="1" s="1"/>
  <c r="L7546" i="1"/>
  <c r="M7546" i="1" s="1"/>
  <c r="L7544" i="1"/>
  <c r="M7544" i="1" s="1"/>
  <c r="L7524" i="1"/>
  <c r="M7524" i="1" s="1"/>
  <c r="L6563" i="1"/>
  <c r="M6563" i="1" s="1"/>
  <c r="L6231" i="1"/>
  <c r="M6231" i="1" s="1"/>
  <c r="L6076" i="1"/>
  <c r="M6076" i="1" s="1"/>
  <c r="L6074" i="1"/>
  <c r="M6074" i="1" s="1"/>
  <c r="L6011" i="1"/>
  <c r="M6011" i="1" s="1"/>
  <c r="L5678" i="1"/>
  <c r="M5678" i="1" s="1"/>
  <c r="L5519" i="1"/>
  <c r="M5519" i="1" s="1"/>
  <c r="L5376" i="1"/>
  <c r="M5376" i="1" s="1"/>
  <c r="L5371" i="1"/>
  <c r="M5371" i="1" s="1"/>
  <c r="L5367" i="1"/>
  <c r="M5367" i="1" s="1"/>
  <c r="L5352" i="1"/>
  <c r="M5352" i="1" s="1"/>
  <c r="L5166" i="1"/>
  <c r="M5166" i="1" s="1"/>
  <c r="L5160" i="1"/>
  <c r="M5160" i="1" s="1"/>
  <c r="L5153" i="1"/>
  <c r="M5153" i="1" s="1"/>
  <c r="L5031" i="1"/>
  <c r="M5031" i="1" s="1"/>
  <c r="L4646" i="1"/>
  <c r="M4646" i="1" s="1"/>
  <c r="L4454" i="1"/>
  <c r="M4454" i="1" s="1"/>
  <c r="L4413" i="1"/>
  <c r="M4413" i="1" s="1"/>
  <c r="L4409" i="1"/>
  <c r="M4409" i="1" s="1"/>
  <c r="L4195" i="1"/>
  <c r="M4195" i="1" s="1"/>
  <c r="L4191" i="1"/>
  <c r="M4191" i="1" s="1"/>
  <c r="L3814" i="1"/>
  <c r="M3814" i="1" s="1"/>
  <c r="L3732" i="1"/>
  <c r="M3732" i="1" s="1"/>
  <c r="L3730" i="1"/>
  <c r="M3730" i="1" s="1"/>
  <c r="L3589" i="1"/>
  <c r="M3589" i="1" s="1"/>
  <c r="L3585" i="1"/>
  <c r="M3585" i="1" s="1"/>
  <c r="L3229" i="1"/>
  <c r="M3229" i="1" s="1"/>
  <c r="L3227" i="1"/>
  <c r="M3227" i="1" s="1"/>
  <c r="L3195" i="1"/>
  <c r="M3195" i="1" s="1"/>
  <c r="L2795" i="1"/>
  <c r="M2795" i="1" s="1"/>
  <c r="L2774" i="1"/>
  <c r="M2774" i="1" s="1"/>
  <c r="L2770" i="1"/>
  <c r="M2770" i="1" s="1"/>
  <c r="L2651" i="1"/>
  <c r="M2651" i="1" s="1"/>
  <c r="L2632" i="1"/>
  <c r="M2632" i="1" s="1"/>
  <c r="L2625" i="1"/>
  <c r="M2625" i="1" s="1"/>
  <c r="L2383" i="1"/>
  <c r="M2383" i="1" s="1"/>
  <c r="L2307" i="1"/>
  <c r="M2307" i="1" s="1"/>
  <c r="L2302" i="1"/>
  <c r="M2302" i="1" s="1"/>
  <c r="L1944" i="1"/>
  <c r="M1944" i="1" s="1"/>
  <c r="L1930" i="1"/>
  <c r="M1930" i="1" s="1"/>
  <c r="L1911" i="1"/>
  <c r="M1911" i="1" s="1"/>
  <c r="L1777" i="1"/>
  <c r="M1777" i="1" s="1"/>
  <c r="L1763" i="1"/>
  <c r="M1763" i="1" s="1"/>
  <c r="L1566" i="1"/>
  <c r="M1566" i="1" s="1"/>
  <c r="L1147" i="1"/>
  <c r="M1147" i="1" s="1"/>
  <c r="L1143" i="1"/>
  <c r="M1143" i="1" s="1"/>
  <c r="L14" i="1"/>
  <c r="M14" i="1" s="1"/>
  <c r="L12" i="1"/>
  <c r="M12" i="1" s="1"/>
  <c r="L4897" i="1"/>
  <c r="M4897" i="1" s="1"/>
  <c r="L1572" i="1"/>
  <c r="M1572" i="1" s="1"/>
  <c r="L1119" i="1"/>
  <c r="M1119" i="1" s="1"/>
  <c r="L7173" i="1"/>
  <c r="M7173" i="1" s="1"/>
  <c r="L7080" i="1"/>
  <c r="M7080" i="1" s="1"/>
  <c r="L7072" i="1"/>
  <c r="M7072" i="1" s="1"/>
  <c r="L7068" i="1"/>
  <c r="M7068" i="1" s="1"/>
  <c r="L6853" i="1"/>
  <c r="M6853" i="1" s="1"/>
  <c r="L6660" i="1"/>
  <c r="M6660" i="1" s="1"/>
  <c r="L6359" i="1"/>
  <c r="M6359" i="1" s="1"/>
  <c r="L6357" i="1"/>
  <c r="M6357" i="1" s="1"/>
  <c r="L6129" i="1"/>
  <c r="M6129" i="1" s="1"/>
  <c r="L6127" i="1"/>
  <c r="M6127" i="1" s="1"/>
  <c r="L6113" i="1"/>
  <c r="M6113" i="1" s="1"/>
  <c r="L6109" i="1"/>
  <c r="M6109" i="1" s="1"/>
  <c r="L5537" i="1"/>
  <c r="M5537" i="1" s="1"/>
  <c r="L5411" i="1"/>
  <c r="M5411" i="1" s="1"/>
  <c r="L5409" i="1"/>
  <c r="M5409" i="1" s="1"/>
  <c r="L5398" i="1"/>
  <c r="M5398" i="1" s="1"/>
  <c r="L5044" i="1"/>
  <c r="M5044" i="1" s="1"/>
  <c r="L5037" i="1"/>
  <c r="M5037" i="1" s="1"/>
  <c r="L5035" i="1"/>
  <c r="M5035" i="1" s="1"/>
  <c r="L4974" i="1"/>
  <c r="M4974" i="1" s="1"/>
  <c r="L4896" i="1"/>
  <c r="M4896" i="1" s="1"/>
  <c r="L4730" i="1"/>
  <c r="M4730" i="1" s="1"/>
  <c r="L4671" i="1"/>
  <c r="M4671" i="1" s="1"/>
  <c r="L4554" i="1"/>
  <c r="M4554" i="1" s="1"/>
  <c r="L4482" i="1"/>
  <c r="M4482" i="1" s="1"/>
  <c r="L3930" i="1"/>
  <c r="M3930" i="1" s="1"/>
  <c r="L3847" i="1"/>
  <c r="M3847" i="1" s="1"/>
  <c r="L3598" i="1"/>
  <c r="M3598" i="1" s="1"/>
  <c r="L3596" i="1"/>
  <c r="M3596" i="1" s="1"/>
  <c r="L3402" i="1"/>
  <c r="M3402" i="1" s="1"/>
  <c r="L3400" i="1"/>
  <c r="M3400" i="1" s="1"/>
  <c r="L3387" i="1"/>
  <c r="M3387" i="1" s="1"/>
  <c r="L3326" i="1"/>
  <c r="M3326" i="1" s="1"/>
  <c r="L2591" i="1"/>
  <c r="M2591" i="1" s="1"/>
  <c r="L2587" i="1"/>
  <c r="M2587" i="1" s="1"/>
  <c r="L2349" i="1"/>
  <c r="M2349" i="1" s="1"/>
  <c r="L2345" i="1"/>
  <c r="M2345" i="1" s="1"/>
  <c r="L1641" i="1"/>
  <c r="M1641" i="1" s="1"/>
  <c r="L1629" i="1"/>
  <c r="M1629" i="1" s="1"/>
  <c r="L1201" i="1"/>
  <c r="M1201" i="1" s="1"/>
  <c r="L1161" i="1"/>
  <c r="M1161" i="1" s="1"/>
  <c r="L1155" i="1"/>
  <c r="M1155" i="1" s="1"/>
  <c r="L1153" i="1"/>
  <c r="M1153" i="1" s="1"/>
  <c r="L7103" i="1"/>
  <c r="M7103" i="1" s="1"/>
  <c r="L6023" i="1"/>
  <c r="M6023" i="1" s="1"/>
  <c r="L6012" i="1"/>
  <c r="M6012" i="1" s="1"/>
  <c r="L5755" i="1"/>
  <c r="M5755" i="1" s="1"/>
  <c r="L5167" i="1"/>
  <c r="M5167" i="1" s="1"/>
  <c r="L5113" i="1"/>
  <c r="M5113" i="1" s="1"/>
  <c r="L3821" i="1"/>
  <c r="M3821" i="1" s="1"/>
  <c r="L3819" i="1"/>
  <c r="M3819" i="1" s="1"/>
  <c r="L3800" i="1"/>
  <c r="M3800" i="1" s="1"/>
  <c r="L2672" i="1"/>
  <c r="M2672" i="1" s="1"/>
  <c r="L2621" i="1"/>
  <c r="M2621" i="1" s="1"/>
  <c r="L172" i="1"/>
  <c r="M172" i="1" s="1"/>
  <c r="L94" i="1"/>
  <c r="M94" i="1" s="1"/>
  <c r="L7656" i="1"/>
  <c r="M7656" i="1" s="1"/>
  <c r="L5862" i="1"/>
  <c r="M5862" i="1" s="1"/>
  <c r="L5664" i="1"/>
  <c r="M5664" i="1" s="1"/>
  <c r="L5183" i="1"/>
  <c r="M5183" i="1" s="1"/>
  <c r="L5181" i="1"/>
  <c r="M5181" i="1" s="1"/>
  <c r="L2866" i="1"/>
  <c r="M2866" i="1" s="1"/>
  <c r="L1995" i="1"/>
  <c r="M1995" i="1" s="1"/>
  <c r="L1503" i="1"/>
  <c r="M1503" i="1" s="1"/>
  <c r="L1501" i="1"/>
  <c r="M1501" i="1" s="1"/>
  <c r="L985" i="1"/>
  <c r="M985" i="1" s="1"/>
  <c r="L933" i="1"/>
  <c r="M933" i="1" s="1"/>
  <c r="L148" i="1"/>
  <c r="M148" i="1" s="1"/>
  <c r="L2650" i="1"/>
  <c r="M2650" i="1" s="1"/>
  <c r="L1680" i="1"/>
  <c r="M1680" i="1" s="1"/>
  <c r="L6009" i="1"/>
  <c r="M6009" i="1" s="1"/>
  <c r="L509" i="1"/>
  <c r="M509" i="1" s="1"/>
  <c r="L6542" i="1"/>
  <c r="M6542" i="1" s="1"/>
  <c r="L4067" i="1"/>
  <c r="M4067" i="1" s="1"/>
  <c r="L865" i="1"/>
  <c r="M865" i="1" s="1"/>
  <c r="L5504" i="1"/>
  <c r="M5504" i="1" s="1"/>
  <c r="L2879" i="1"/>
  <c r="M2879" i="1" s="1"/>
  <c r="L1470" i="1"/>
  <c r="M1470" i="1" s="1"/>
  <c r="L1168" i="1"/>
  <c r="M1168" i="1" s="1"/>
  <c r="L3709" i="1"/>
  <c r="M3709" i="1" s="1"/>
  <c r="L3250" i="1"/>
  <c r="M3250" i="1" s="1"/>
  <c r="L2415" i="1"/>
  <c r="M2415" i="1" s="1"/>
  <c r="L5172" i="1"/>
  <c r="M5172" i="1" s="1"/>
  <c r="L4662" i="1"/>
  <c r="M4662" i="1" s="1"/>
  <c r="L4064" i="1"/>
  <c r="M4064" i="1" s="1"/>
  <c r="L3249" i="1"/>
  <c r="M3249" i="1" s="1"/>
  <c r="L2908" i="1"/>
  <c r="M2908" i="1" s="1"/>
  <c r="L2572" i="1"/>
  <c r="M2572" i="1" s="1"/>
  <c r="L1994" i="1"/>
  <c r="M1994" i="1" s="1"/>
  <c r="L1578" i="1"/>
  <c r="M1578" i="1" s="1"/>
  <c r="L1548" i="1"/>
  <c r="M1548" i="1" s="1"/>
  <c r="L742" i="1"/>
  <c r="M742" i="1" s="1"/>
  <c r="L683" i="1"/>
  <c r="M683" i="1" s="1"/>
  <c r="L4319" i="1"/>
  <c r="M4319" i="1" s="1"/>
  <c r="L4183" i="1"/>
  <c r="M4183" i="1" s="1"/>
  <c r="L3297" i="1"/>
  <c r="M3297" i="1" s="1"/>
  <c r="L3295" i="1"/>
  <c r="M3295" i="1" s="1"/>
  <c r="L3136" i="1"/>
  <c r="M3136" i="1" s="1"/>
  <c r="L2955" i="1"/>
  <c r="M2955" i="1" s="1"/>
  <c r="L1454" i="1"/>
  <c r="M1454" i="1" s="1"/>
  <c r="L464" i="1"/>
  <c r="M464" i="1" s="1"/>
  <c r="L112" i="1"/>
  <c r="M112" i="1" s="1"/>
  <c r="L109" i="1"/>
  <c r="M109" i="1" s="1"/>
  <c r="L7169" i="1"/>
  <c r="M7169" i="1" s="1"/>
  <c r="L6406" i="1"/>
  <c r="M6406" i="1" s="1"/>
  <c r="L6204" i="1"/>
  <c r="M6204" i="1" s="1"/>
  <c r="L5934" i="1"/>
  <c r="M5934" i="1" s="1"/>
  <c r="L4351" i="1"/>
  <c r="M4351" i="1" s="1"/>
  <c r="L6546" i="1"/>
  <c r="M6546" i="1" s="1"/>
  <c r="L3399" i="1"/>
  <c r="M3399" i="1" s="1"/>
  <c r="L1067" i="1"/>
  <c r="M1067" i="1" s="1"/>
  <c r="L364" i="1"/>
  <c r="M364" i="1" s="1"/>
  <c r="L359" i="1"/>
  <c r="M359" i="1" s="1"/>
  <c r="L1758" i="1"/>
  <c r="M1758" i="1" s="1"/>
  <c r="L1645" i="1"/>
  <c r="M1645" i="1" s="1"/>
  <c r="L1408" i="1"/>
  <c r="M1408" i="1" s="1"/>
  <c r="L1209" i="1"/>
  <c r="M1209" i="1" s="1"/>
  <c r="L5798" i="1"/>
  <c r="M5798" i="1" s="1"/>
  <c r="L4468" i="1"/>
  <c r="M4468" i="1" s="1"/>
  <c r="L2872" i="1"/>
  <c r="M2872" i="1" s="1"/>
  <c r="L1194" i="1"/>
  <c r="M1194" i="1" s="1"/>
  <c r="L404" i="1"/>
  <c r="M404" i="1" s="1"/>
  <c r="L958" i="1"/>
  <c r="M958" i="1" s="1"/>
  <c r="L1429" i="1"/>
  <c r="M1429" i="1" s="1"/>
  <c r="L1427" i="1"/>
  <c r="M1427" i="1" s="1"/>
  <c r="L4163" i="1"/>
  <c r="M4163" i="1" s="1"/>
  <c r="L3755" i="1"/>
  <c r="M3755" i="1" s="1"/>
  <c r="L3349" i="1"/>
  <c r="M3349" i="1" s="1"/>
  <c r="L3347" i="1"/>
  <c r="M3347" i="1" s="1"/>
  <c r="L3014" i="1"/>
  <c r="M3014" i="1" s="1"/>
  <c r="L1104" i="1"/>
  <c r="M1104" i="1" s="1"/>
  <c r="L815" i="1"/>
  <c r="M815" i="1" s="1"/>
  <c r="L4799" i="1"/>
  <c r="M4799" i="1" s="1"/>
  <c r="L2477" i="1"/>
  <c r="M2477" i="1" s="1"/>
  <c r="L1802" i="1"/>
  <c r="M1802" i="1" s="1"/>
  <c r="L488" i="1"/>
  <c r="M488" i="1" s="1"/>
  <c r="L232" i="1"/>
  <c r="M232" i="1" s="1"/>
  <c r="L2338" i="1"/>
  <c r="M2338" i="1" s="1"/>
  <c r="L6139" i="1"/>
  <c r="M6139" i="1" s="1"/>
  <c r="L5983" i="1"/>
  <c r="M5983" i="1" s="1"/>
  <c r="L5981" i="1"/>
  <c r="M5981" i="1" s="1"/>
  <c r="L5979" i="1"/>
  <c r="M5979" i="1" s="1"/>
  <c r="L5679" i="1"/>
  <c r="M5679" i="1" s="1"/>
  <c r="L5209" i="1"/>
  <c r="M5209" i="1" s="1"/>
  <c r="L5207" i="1"/>
  <c r="M5207" i="1" s="1"/>
  <c r="L2943" i="1"/>
  <c r="M2943" i="1" s="1"/>
  <c r="L2597" i="1"/>
  <c r="M2597" i="1" s="1"/>
  <c r="L4767" i="1"/>
  <c r="M4767" i="1" s="1"/>
  <c r="L4765" i="1"/>
  <c r="M4765" i="1" s="1"/>
  <c r="L4618" i="1"/>
  <c r="M4618" i="1" s="1"/>
  <c r="L4616" i="1"/>
  <c r="M4616" i="1" s="1"/>
  <c r="L4614" i="1"/>
  <c r="M4614" i="1" s="1"/>
  <c r="L4028" i="1"/>
  <c r="M4028" i="1" s="1"/>
  <c r="L4020" i="1"/>
  <c r="M4020" i="1" s="1"/>
  <c r="L4018" i="1"/>
  <c r="M4018" i="1" s="1"/>
  <c r="L4014" i="1"/>
  <c r="M4014" i="1" s="1"/>
  <c r="L4012" i="1"/>
  <c r="M4012" i="1" s="1"/>
  <c r="L4010" i="1"/>
  <c r="M4010" i="1" s="1"/>
  <c r="L4008" i="1"/>
  <c r="M4008" i="1" s="1"/>
  <c r="L4006" i="1"/>
  <c r="M4006" i="1" s="1"/>
  <c r="L4002" i="1"/>
  <c r="M4002" i="1" s="1"/>
  <c r="L3998" i="1"/>
  <c r="M3998" i="1" s="1"/>
  <c r="L3996" i="1"/>
  <c r="M3996" i="1" s="1"/>
  <c r="L3994" i="1"/>
  <c r="M3994" i="1" s="1"/>
  <c r="L3992" i="1"/>
  <c r="M3992" i="1" s="1"/>
  <c r="L3990" i="1"/>
  <c r="M3990" i="1" s="1"/>
  <c r="L3988" i="1"/>
  <c r="M3988" i="1" s="1"/>
  <c r="L3986" i="1"/>
  <c r="M3986" i="1" s="1"/>
  <c r="L2923" i="1"/>
  <c r="M2923" i="1" s="1"/>
  <c r="L6384" i="1"/>
  <c r="M6384" i="1" s="1"/>
  <c r="L1251" i="1"/>
  <c r="M1251" i="1" s="1"/>
  <c r="L877" i="1"/>
  <c r="M877" i="1" s="1"/>
  <c r="L730" i="1"/>
  <c r="M730" i="1" s="1"/>
  <c r="L7556" i="1"/>
  <c r="M7556" i="1" s="1"/>
  <c r="L6784" i="1"/>
  <c r="M6784" i="1" s="1"/>
  <c r="L4335" i="1"/>
  <c r="M4335" i="1" s="1"/>
  <c r="L4329" i="1"/>
  <c r="M4329" i="1" s="1"/>
  <c r="L1331" i="1"/>
  <c r="M1331" i="1" s="1"/>
  <c r="L5185" i="1"/>
  <c r="M5185" i="1" s="1"/>
  <c r="L3465" i="1"/>
  <c r="M3465" i="1" s="1"/>
  <c r="L1041" i="1"/>
  <c r="M1041" i="1" s="1"/>
  <c r="L1039" i="1"/>
  <c r="M1039" i="1" s="1"/>
  <c r="L970" i="1"/>
  <c r="M970" i="1" s="1"/>
  <c r="L3427" i="1"/>
  <c r="M3427" i="1" s="1"/>
  <c r="L2628" i="1"/>
  <c r="M2628" i="1" s="1"/>
  <c r="L2184" i="1"/>
  <c r="M2184" i="1" s="1"/>
  <c r="L1329" i="1"/>
  <c r="M1329" i="1" s="1"/>
  <c r="L278" i="1"/>
  <c r="M278" i="1" s="1"/>
  <c r="L5844" i="1"/>
  <c r="M5844" i="1" s="1"/>
  <c r="L4530" i="1"/>
  <c r="M4530" i="1" s="1"/>
  <c r="L3448" i="1"/>
  <c r="M3448" i="1" s="1"/>
  <c r="L3286" i="1"/>
  <c r="M3286" i="1" s="1"/>
  <c r="L2934" i="1"/>
  <c r="M2934" i="1" s="1"/>
  <c r="L2736" i="1"/>
  <c r="M2736" i="1" s="1"/>
  <c r="L2504" i="1"/>
  <c r="M2504" i="1" s="1"/>
  <c r="L1369" i="1"/>
  <c r="M1369" i="1" s="1"/>
  <c r="L5203" i="1"/>
  <c r="M5203" i="1" s="1"/>
  <c r="L5198" i="1"/>
  <c r="M5198" i="1" s="1"/>
  <c r="L4311" i="1"/>
  <c r="M4311" i="1" s="1"/>
  <c r="L4170" i="1"/>
  <c r="M4170" i="1" s="1"/>
  <c r="L3192" i="1"/>
  <c r="M3192" i="1" s="1"/>
  <c r="L2421" i="1"/>
  <c r="M2421" i="1" s="1"/>
  <c r="L1714" i="1"/>
  <c r="M1714" i="1" s="1"/>
  <c r="L1075" i="1"/>
  <c r="M1075" i="1" s="1"/>
  <c r="L458" i="1"/>
  <c r="M458" i="1" s="1"/>
  <c r="L2291" i="1"/>
  <c r="M2291" i="1" s="1"/>
  <c r="L1918" i="1"/>
  <c r="M1918" i="1" s="1"/>
  <c r="L519" i="1"/>
  <c r="M519" i="1" s="1"/>
  <c r="L215" i="1"/>
  <c r="M215" i="1" s="1"/>
  <c r="L7539" i="1"/>
  <c r="M7539" i="1" s="1"/>
  <c r="L6701" i="1"/>
  <c r="M6701" i="1" s="1"/>
  <c r="L6613" i="1"/>
  <c r="M6613" i="1" s="1"/>
  <c r="L6119" i="1"/>
  <c r="M6119" i="1" s="1"/>
  <c r="L6117" i="1"/>
  <c r="M6117" i="1" s="1"/>
  <c r="L5542" i="1"/>
  <c r="M5542" i="1" s="1"/>
  <c r="L5358" i="1"/>
  <c r="M5358" i="1" s="1"/>
  <c r="L5320" i="1"/>
  <c r="M5320" i="1" s="1"/>
  <c r="L108" i="1"/>
  <c r="M108" i="1" s="1"/>
  <c r="L7099" i="1"/>
  <c r="M7099" i="1" s="1"/>
  <c r="L6673" i="1"/>
  <c r="M6673" i="1" s="1"/>
  <c r="L6671" i="1"/>
  <c r="M6671" i="1" s="1"/>
  <c r="L6558" i="1"/>
  <c r="M6558" i="1" s="1"/>
  <c r="L4827" i="1"/>
  <c r="M4827" i="1" s="1"/>
  <c r="L4825" i="1"/>
  <c r="M4825" i="1" s="1"/>
  <c r="L3799" i="1"/>
  <c r="M3799" i="1" s="1"/>
  <c r="L3797" i="1"/>
  <c r="M3797" i="1" s="1"/>
  <c r="L3795" i="1"/>
  <c r="M3795" i="1" s="1"/>
  <c r="L3793" i="1"/>
  <c r="M3793" i="1" s="1"/>
  <c r="L3791" i="1"/>
  <c r="M3791" i="1" s="1"/>
  <c r="L3789" i="1"/>
  <c r="M3789" i="1" s="1"/>
  <c r="L3783" i="1"/>
  <c r="M3783" i="1" s="1"/>
  <c r="L3781" i="1"/>
  <c r="M3781" i="1" s="1"/>
  <c r="L3779" i="1"/>
  <c r="M3779" i="1" s="1"/>
  <c r="L3446" i="1"/>
  <c r="M3446" i="1" s="1"/>
  <c r="L3444" i="1"/>
  <c r="M3444" i="1" s="1"/>
  <c r="L3438" i="1"/>
  <c r="M3438" i="1" s="1"/>
  <c r="L3436" i="1"/>
  <c r="M3436" i="1" s="1"/>
  <c r="L3434" i="1"/>
  <c r="M3434" i="1" s="1"/>
  <c r="L2933" i="1"/>
  <c r="M2933" i="1" s="1"/>
  <c r="L2855" i="1"/>
  <c r="M2855" i="1" s="1"/>
  <c r="L2850" i="1"/>
  <c r="M2850" i="1" s="1"/>
  <c r="L2842" i="1"/>
  <c r="M2842" i="1" s="1"/>
  <c r="L3511" i="1"/>
  <c r="M3511" i="1" s="1"/>
  <c r="L6719" i="1"/>
  <c r="M6719" i="1" s="1"/>
  <c r="L6142" i="1"/>
  <c r="M6142" i="1" s="1"/>
  <c r="L2680" i="1"/>
  <c r="M2680" i="1" s="1"/>
  <c r="L2678" i="1"/>
  <c r="M2678" i="1" s="1"/>
  <c r="L1492" i="1"/>
  <c r="M1492" i="1" s="1"/>
  <c r="L1350" i="1"/>
  <c r="M1350" i="1" s="1"/>
  <c r="L905" i="1"/>
  <c r="M905" i="1" s="1"/>
  <c r="L860" i="1"/>
  <c r="M860" i="1" s="1"/>
  <c r="L858" i="1"/>
  <c r="M858" i="1" s="1"/>
  <c r="L238" i="1"/>
  <c r="M238" i="1" s="1"/>
  <c r="L236" i="1"/>
  <c r="M236" i="1" s="1"/>
  <c r="L7754" i="1"/>
  <c r="M7754" i="1" s="1"/>
  <c r="L6134" i="1"/>
  <c r="M6134" i="1" s="1"/>
  <c r="L4954" i="1"/>
  <c r="M4954" i="1" s="1"/>
  <c r="L4338" i="1"/>
  <c r="M4338" i="1" s="1"/>
  <c r="L3013" i="1"/>
  <c r="M3013" i="1" s="1"/>
  <c r="L2603" i="1"/>
  <c r="M2603" i="1" s="1"/>
  <c r="L3358" i="1"/>
  <c r="M3358" i="1" s="1"/>
  <c r="L3356" i="1"/>
  <c r="M3356" i="1" s="1"/>
  <c r="L2580" i="1"/>
  <c r="M2580" i="1" s="1"/>
  <c r="L2576" i="1"/>
  <c r="M2576" i="1" s="1"/>
  <c r="L6286" i="1"/>
  <c r="M6286" i="1" s="1"/>
  <c r="L6284" i="1"/>
  <c r="M6284" i="1" s="1"/>
  <c r="L6037" i="1"/>
  <c r="M6037" i="1" s="1"/>
  <c r="L5915" i="1"/>
  <c r="M5915" i="1" s="1"/>
  <c r="L5830" i="1"/>
  <c r="M5830" i="1" s="1"/>
  <c r="L5828" i="1"/>
  <c r="M5828" i="1" s="1"/>
  <c r="L5487" i="1"/>
  <c r="M5487" i="1" s="1"/>
  <c r="L5485" i="1"/>
  <c r="M5485" i="1" s="1"/>
  <c r="L3459" i="1"/>
  <c r="M3459" i="1" s="1"/>
  <c r="L3370" i="1"/>
  <c r="M3370" i="1" s="1"/>
  <c r="L2024" i="1"/>
  <c r="M2024" i="1" s="1"/>
  <c r="L1318" i="1"/>
  <c r="M1318" i="1" s="1"/>
  <c r="L825" i="1"/>
  <c r="M825" i="1" s="1"/>
  <c r="L823" i="1"/>
  <c r="M823" i="1" s="1"/>
  <c r="L725" i="1"/>
  <c r="M725" i="1" s="1"/>
  <c r="L667" i="1"/>
  <c r="M667" i="1" s="1"/>
  <c r="L3537" i="1"/>
  <c r="M3537" i="1" s="1"/>
  <c r="L3201" i="1"/>
  <c r="M3201" i="1" s="1"/>
  <c r="L3199" i="1"/>
  <c r="M3199" i="1" s="1"/>
  <c r="L715" i="1"/>
  <c r="M715" i="1" s="1"/>
  <c r="L942" i="1"/>
  <c r="M942" i="1" s="1"/>
  <c r="L940" i="1"/>
  <c r="M940" i="1" s="1"/>
  <c r="L938" i="1"/>
  <c r="M938" i="1" s="1"/>
  <c r="L111" i="1"/>
  <c r="M111" i="1" s="1"/>
  <c r="L6974" i="1"/>
  <c r="M6974" i="1" s="1"/>
  <c r="L6972" i="1"/>
  <c r="M6972" i="1" s="1"/>
  <c r="L6592" i="1"/>
  <c r="M6592" i="1" s="1"/>
  <c r="L5425" i="1"/>
  <c r="M5425" i="1" s="1"/>
  <c r="L4699" i="1"/>
  <c r="M4699" i="1" s="1"/>
  <c r="L4527" i="1"/>
  <c r="M4527" i="1" s="1"/>
  <c r="L2705" i="1"/>
  <c r="M2705" i="1" s="1"/>
  <c r="L2251" i="1"/>
  <c r="M2251" i="1" s="1"/>
  <c r="L1647" i="1"/>
  <c r="M1647" i="1" s="1"/>
  <c r="L798" i="1"/>
  <c r="M798" i="1" s="1"/>
  <c r="L7481" i="1"/>
  <c r="M7481" i="1" s="1"/>
  <c r="L7466" i="1"/>
  <c r="M7466" i="1" s="1"/>
  <c r="L7464" i="1"/>
  <c r="M7464" i="1" s="1"/>
  <c r="L7460" i="1"/>
  <c r="M7460" i="1" s="1"/>
  <c r="L7446" i="1"/>
  <c r="M7446" i="1" s="1"/>
  <c r="L5598" i="1"/>
  <c r="M5598" i="1" s="1"/>
  <c r="L5582" i="1"/>
  <c r="M5582" i="1" s="1"/>
  <c r="L5565" i="1"/>
  <c r="M5565" i="1" s="1"/>
  <c r="L4304" i="1"/>
  <c r="M4304" i="1" s="1"/>
  <c r="L3541" i="1"/>
  <c r="M3541" i="1" s="1"/>
  <c r="L7722" i="1"/>
  <c r="M7722" i="1" s="1"/>
  <c r="L6156" i="1"/>
  <c r="M6156" i="1" s="1"/>
  <c r="L5669" i="1"/>
  <c r="M5669" i="1" s="1"/>
  <c r="L5470" i="1"/>
  <c r="M5470" i="1" s="1"/>
  <c r="L5468" i="1"/>
  <c r="M5468" i="1" s="1"/>
  <c r="L5466" i="1"/>
  <c r="M5466" i="1" s="1"/>
  <c r="L5464" i="1"/>
  <c r="M5464" i="1" s="1"/>
  <c r="L4785" i="1"/>
  <c r="M4785" i="1" s="1"/>
  <c r="L4783" i="1"/>
  <c r="M4783" i="1" s="1"/>
  <c r="L4440" i="1"/>
  <c r="M4440" i="1" s="1"/>
  <c r="L4436" i="1"/>
  <c r="M4436" i="1" s="1"/>
  <c r="L4120" i="1"/>
  <c r="M4120" i="1" s="1"/>
  <c r="L3150" i="1"/>
  <c r="M3150" i="1" s="1"/>
  <c r="L3146" i="1"/>
  <c r="M3146" i="1" s="1"/>
  <c r="L2454" i="1"/>
  <c r="M2454" i="1" s="1"/>
  <c r="L7389" i="1"/>
  <c r="M7389" i="1" s="1"/>
  <c r="L6105" i="1"/>
  <c r="M6105" i="1" s="1"/>
  <c r="L2441" i="1"/>
  <c r="M2441" i="1" s="1"/>
  <c r="L7519" i="1"/>
  <c r="M7519" i="1" s="1"/>
  <c r="L3889" i="1"/>
  <c r="M3889" i="1" s="1"/>
  <c r="L3826" i="1"/>
  <c r="M3826" i="1" s="1"/>
  <c r="L2135" i="1"/>
  <c r="M2135" i="1" s="1"/>
  <c r="L1373" i="1"/>
  <c r="M1373" i="1" s="1"/>
  <c r="L186" i="1"/>
  <c r="M186" i="1" s="1"/>
  <c r="L1483" i="1"/>
  <c r="M1483" i="1" s="1"/>
  <c r="L6371" i="1"/>
  <c r="M6371" i="1" s="1"/>
  <c r="L5127" i="1"/>
  <c r="M5127" i="1" s="1"/>
  <c r="L4182" i="1"/>
  <c r="M4182" i="1" s="1"/>
  <c r="L2420" i="1"/>
  <c r="M2420" i="1" s="1"/>
  <c r="L953" i="1"/>
  <c r="M953" i="1" s="1"/>
  <c r="L121" i="1"/>
  <c r="M121" i="1" s="1"/>
  <c r="L5438" i="1"/>
  <c r="M5438" i="1" s="1"/>
  <c r="L5436" i="1"/>
  <c r="M5436" i="1" s="1"/>
  <c r="L4340" i="1"/>
  <c r="M4340" i="1" s="1"/>
  <c r="L3507" i="1"/>
  <c r="M3507" i="1" s="1"/>
  <c r="L3505" i="1"/>
  <c r="M3505" i="1" s="1"/>
  <c r="L2967" i="1"/>
  <c r="M2967" i="1" s="1"/>
  <c r="L2856" i="1"/>
  <c r="M2856" i="1" s="1"/>
  <c r="L908" i="1"/>
  <c r="M908" i="1" s="1"/>
  <c r="L7299" i="1"/>
  <c r="M7299" i="1" s="1"/>
  <c r="L5091" i="1"/>
  <c r="M5091" i="1" s="1"/>
  <c r="L4838" i="1"/>
  <c r="M4838" i="1" s="1"/>
  <c r="L4499" i="1"/>
  <c r="M4499" i="1" s="1"/>
  <c r="L4141" i="1"/>
  <c r="M4141" i="1" s="1"/>
  <c r="L3915" i="1"/>
  <c r="M3915" i="1" s="1"/>
  <c r="L3676" i="1"/>
  <c r="M3676" i="1" s="1"/>
  <c r="L3072" i="1"/>
  <c r="M3072" i="1" s="1"/>
  <c r="L2869" i="1"/>
  <c r="M2869" i="1" s="1"/>
  <c r="L2380" i="1"/>
  <c r="M2380" i="1" s="1"/>
  <c r="L1960" i="1"/>
  <c r="M1960" i="1" s="1"/>
  <c r="L1912" i="1"/>
  <c r="M1912" i="1" s="1"/>
  <c r="L884" i="1"/>
  <c r="M884" i="1" s="1"/>
  <c r="L241" i="1"/>
  <c r="M241" i="1" s="1"/>
  <c r="L157" i="1"/>
  <c r="M157" i="1" s="1"/>
  <c r="L86" i="1"/>
  <c r="M86" i="1" s="1"/>
  <c r="L7245" i="1"/>
  <c r="M7245" i="1" s="1"/>
  <c r="L4201" i="1"/>
  <c r="M4201" i="1" s="1"/>
  <c r="L1170" i="1"/>
  <c r="M1170" i="1" s="1"/>
  <c r="L1515" i="1"/>
  <c r="M1515" i="1" s="1"/>
  <c r="L843" i="1"/>
  <c r="M843" i="1" s="1"/>
  <c r="L7369" i="1"/>
  <c r="M7369" i="1" s="1"/>
  <c r="L6944" i="1"/>
  <c r="M6944" i="1" s="1"/>
  <c r="L4862" i="1"/>
  <c r="M4862" i="1" s="1"/>
  <c r="L2413" i="1"/>
  <c r="M2413" i="1" s="1"/>
  <c r="L792" i="1"/>
  <c r="M792" i="1" s="1"/>
  <c r="L4055" i="1"/>
  <c r="M4055" i="1" s="1"/>
  <c r="L2835" i="1"/>
  <c r="M2835" i="1" s="1"/>
  <c r="L2825" i="1"/>
  <c r="M2825" i="1" s="1"/>
  <c r="L1588" i="1"/>
  <c r="M1588" i="1" s="1"/>
  <c r="L734" i="1"/>
  <c r="M734" i="1" s="1"/>
  <c r="L5013" i="1"/>
  <c r="M5013" i="1" s="1"/>
  <c r="L3535" i="1"/>
  <c r="M3535" i="1" s="1"/>
  <c r="L3255" i="1"/>
  <c r="M3255" i="1" s="1"/>
  <c r="L774" i="1"/>
  <c r="M774" i="1" s="1"/>
  <c r="L7343" i="1"/>
  <c r="M7343" i="1" s="1"/>
  <c r="L60" i="1"/>
  <c r="M60" i="1" s="1"/>
  <c r="L5857" i="1"/>
  <c r="M5857" i="1" s="1"/>
  <c r="L7534" i="1"/>
  <c r="M7534" i="1" s="1"/>
  <c r="L5434" i="1"/>
  <c r="M5434" i="1" s="1"/>
  <c r="L2713" i="1"/>
  <c r="M2713" i="1" s="1"/>
  <c r="L1026" i="1"/>
  <c r="M1026" i="1" s="1"/>
  <c r="L6520" i="1"/>
  <c r="M6520" i="1" s="1"/>
  <c r="L6413" i="1"/>
  <c r="M6413" i="1" s="1"/>
  <c r="L6385" i="1"/>
  <c r="M6385" i="1" s="1"/>
  <c r="L5912" i="1"/>
  <c r="M5912" i="1" s="1"/>
  <c r="L5717" i="1"/>
  <c r="M5717" i="1" s="1"/>
  <c r="L5556" i="1"/>
  <c r="M5556" i="1" s="1"/>
  <c r="L5476" i="1"/>
  <c r="M5476" i="1" s="1"/>
  <c r="L5441" i="1"/>
  <c r="M5441" i="1" s="1"/>
  <c r="L3923" i="1"/>
  <c r="M3923" i="1" s="1"/>
  <c r="L3581" i="1"/>
  <c r="M3581" i="1" s="1"/>
  <c r="L3306" i="1"/>
  <c r="M3306" i="1" s="1"/>
  <c r="L2852" i="1"/>
  <c r="M2852" i="1" s="1"/>
  <c r="L2328" i="1"/>
  <c r="M2328" i="1" s="1"/>
  <c r="L1996" i="1"/>
  <c r="M1996" i="1" s="1"/>
  <c r="L1813" i="1"/>
  <c r="M1813" i="1" s="1"/>
  <c r="L1742" i="1"/>
  <c r="M1742" i="1" s="1"/>
  <c r="L1628" i="1"/>
  <c r="M1628" i="1" s="1"/>
  <c r="L1334" i="1"/>
  <c r="M1334" i="1" s="1"/>
  <c r="L1091" i="1"/>
  <c r="M1091" i="1" s="1"/>
  <c r="L921" i="1"/>
  <c r="M921" i="1" s="1"/>
  <c r="L634" i="1"/>
  <c r="M634" i="1" s="1"/>
  <c r="L485" i="1"/>
  <c r="M485" i="1" s="1"/>
  <c r="L357" i="1"/>
  <c r="M357" i="1" s="1"/>
  <c r="L67" i="1"/>
  <c r="M67" i="1" s="1"/>
  <c r="L28" i="1"/>
  <c r="M28" i="1" s="1"/>
  <c r="L603" i="1"/>
  <c r="M603" i="1" s="1"/>
  <c r="L566" i="1"/>
  <c r="M566" i="1" s="1"/>
  <c r="L146" i="1"/>
  <c r="M146" i="1" s="1"/>
  <c r="L30" i="1"/>
  <c r="M30" i="1" s="1"/>
  <c r="L5693" i="1"/>
  <c r="M5693" i="1" s="1"/>
  <c r="L5689" i="1"/>
  <c r="M5689" i="1" s="1"/>
  <c r="L7774" i="1"/>
  <c r="M7774" i="1" s="1"/>
  <c r="L6216" i="1"/>
  <c r="M6216" i="1" s="1"/>
  <c r="L3304" i="1"/>
  <c r="M3304" i="1" s="1"/>
  <c r="L2087" i="1"/>
  <c r="M2087" i="1" s="1"/>
  <c r="L1672" i="1"/>
  <c r="M1672" i="1" s="1"/>
  <c r="L398" i="1"/>
  <c r="M398" i="1" s="1"/>
  <c r="L7693" i="1"/>
  <c r="M7693" i="1" s="1"/>
  <c r="L7673" i="1"/>
  <c r="M7673" i="1" s="1"/>
  <c r="L7390" i="1"/>
  <c r="M7390" i="1" s="1"/>
  <c r="L7142" i="1"/>
  <c r="M7142" i="1" s="1"/>
  <c r="L6421" i="1"/>
  <c r="M6421" i="1" s="1"/>
  <c r="L6414" i="1"/>
  <c r="M6414" i="1" s="1"/>
  <c r="L6354" i="1"/>
  <c r="M6354" i="1" s="1"/>
  <c r="L6047" i="1"/>
  <c r="M6047" i="1" s="1"/>
  <c r="L5961" i="1"/>
  <c r="M5961" i="1" s="1"/>
  <c r="L5959" i="1"/>
  <c r="M5959" i="1" s="1"/>
  <c r="L5685" i="1"/>
  <c r="M5685" i="1" s="1"/>
  <c r="L5533" i="1"/>
  <c r="M5533" i="1" s="1"/>
  <c r="L5426" i="1"/>
  <c r="M5426" i="1" s="1"/>
  <c r="L5273" i="1"/>
  <c r="M5273" i="1" s="1"/>
  <c r="L5271" i="1"/>
  <c r="M5271" i="1" s="1"/>
  <c r="L5220" i="1"/>
  <c r="M5220" i="1" s="1"/>
  <c r="L5066" i="1"/>
  <c r="M5066" i="1" s="1"/>
  <c r="L5012" i="1"/>
  <c r="M5012" i="1" s="1"/>
  <c r="L4878" i="1"/>
  <c r="M4878" i="1" s="1"/>
  <c r="L4876" i="1"/>
  <c r="M4876" i="1" s="1"/>
  <c r="L4700" i="1"/>
  <c r="M4700" i="1" s="1"/>
  <c r="L4670" i="1"/>
  <c r="M4670" i="1" s="1"/>
  <c r="L4612" i="1"/>
  <c r="M4612" i="1" s="1"/>
  <c r="L4402" i="1"/>
  <c r="M4402" i="1" s="1"/>
  <c r="L4180" i="1"/>
  <c r="M4180" i="1" s="1"/>
  <c r="L4144" i="1"/>
  <c r="M4144" i="1" s="1"/>
  <c r="L3803" i="1"/>
  <c r="M3803" i="1" s="1"/>
  <c r="L2810" i="1"/>
  <c r="M2810" i="1" s="1"/>
  <c r="L2704" i="1"/>
  <c r="M2704" i="1" s="1"/>
  <c r="L2569" i="1"/>
  <c r="M2569" i="1" s="1"/>
  <c r="L2252" i="1"/>
  <c r="M2252" i="1" s="1"/>
  <c r="L2250" i="1"/>
  <c r="M2250" i="1" s="1"/>
  <c r="L2206" i="1"/>
  <c r="M2206" i="1" s="1"/>
  <c r="L1734" i="1"/>
  <c r="M1734" i="1" s="1"/>
  <c r="L1623" i="1"/>
  <c r="M1623" i="1" s="1"/>
  <c r="L1554" i="1"/>
  <c r="M1554" i="1" s="1"/>
  <c r="L1057" i="1"/>
  <c r="M1057" i="1" s="1"/>
  <c r="L842" i="1"/>
  <c r="M842" i="1" s="1"/>
  <c r="L797" i="1"/>
  <c r="M797" i="1" s="1"/>
  <c r="L344" i="1"/>
  <c r="M344" i="1" s="1"/>
  <c r="L1775" i="1"/>
  <c r="M1775" i="1" s="1"/>
  <c r="L1625" i="1"/>
  <c r="M1625" i="1" s="1"/>
  <c r="L1256" i="1"/>
  <c r="M1256" i="1" s="1"/>
  <c r="L755" i="1"/>
  <c r="M755" i="1" s="1"/>
  <c r="L565" i="1"/>
  <c r="M565" i="1" s="1"/>
  <c r="L355" i="1"/>
  <c r="M355" i="1" s="1"/>
  <c r="L7486" i="1"/>
  <c r="M7486" i="1" s="1"/>
  <c r="L7484" i="1"/>
  <c r="M7484" i="1" s="1"/>
  <c r="L7465" i="1"/>
  <c r="M7465" i="1" s="1"/>
  <c r="L7451" i="1"/>
  <c r="M7451" i="1" s="1"/>
  <c r="L6750" i="1"/>
  <c r="M6750" i="1" s="1"/>
  <c r="L6248" i="1"/>
  <c r="M6248" i="1" s="1"/>
  <c r="L6239" i="1"/>
  <c r="M6239" i="1" s="1"/>
  <c r="L5613" i="1"/>
  <c r="M5613" i="1" s="1"/>
  <c r="L5611" i="1"/>
  <c r="M5611" i="1" s="1"/>
  <c r="L5607" i="1"/>
  <c r="M5607" i="1" s="1"/>
  <c r="L5605" i="1"/>
  <c r="M5605" i="1" s="1"/>
  <c r="L5603" i="1"/>
  <c r="M5603" i="1" s="1"/>
  <c r="L5601" i="1"/>
  <c r="M5601" i="1" s="1"/>
  <c r="L5599" i="1"/>
  <c r="M5599" i="1" s="1"/>
  <c r="L5591" i="1"/>
  <c r="M5591" i="1" s="1"/>
  <c r="L5589" i="1"/>
  <c r="M5589" i="1" s="1"/>
  <c r="L5587" i="1"/>
  <c r="M5587" i="1" s="1"/>
  <c r="L5585" i="1"/>
  <c r="M5585" i="1" s="1"/>
  <c r="L5583" i="1"/>
  <c r="M5583" i="1" s="1"/>
  <c r="L5581" i="1"/>
  <c r="M5581" i="1" s="1"/>
  <c r="L5579" i="1"/>
  <c r="M5579" i="1" s="1"/>
  <c r="L5577" i="1"/>
  <c r="M5577" i="1" s="1"/>
  <c r="L5574" i="1"/>
  <c r="M5574" i="1" s="1"/>
  <c r="L5572" i="1"/>
  <c r="M5572" i="1" s="1"/>
  <c r="L5570" i="1"/>
  <c r="M5570" i="1" s="1"/>
  <c r="L5566" i="1"/>
  <c r="M5566" i="1" s="1"/>
  <c r="L5564" i="1"/>
  <c r="M5564" i="1" s="1"/>
  <c r="L5562" i="1"/>
  <c r="M5562" i="1" s="1"/>
  <c r="L4737" i="1"/>
  <c r="M4737" i="1" s="1"/>
  <c r="L4297" i="1"/>
  <c r="M4297" i="1" s="1"/>
  <c r="L4147" i="1"/>
  <c r="M4147" i="1" s="1"/>
  <c r="L4145" i="1"/>
  <c r="M4145" i="1" s="1"/>
  <c r="L4135" i="1"/>
  <c r="M4135" i="1" s="1"/>
  <c r="L4087" i="1"/>
  <c r="M4087" i="1" s="1"/>
  <c r="L4085" i="1"/>
  <c r="M4085" i="1" s="1"/>
  <c r="L4083" i="1"/>
  <c r="M4083" i="1" s="1"/>
  <c r="L4080" i="1"/>
  <c r="M4080" i="1" s="1"/>
  <c r="L4078" i="1"/>
  <c r="M4078" i="1" s="1"/>
  <c r="L3540" i="1"/>
  <c r="M3540" i="1" s="1"/>
  <c r="L3538" i="1"/>
  <c r="M3538" i="1" s="1"/>
  <c r="L3524" i="1"/>
  <c r="M3524" i="1" s="1"/>
  <c r="L2542" i="1"/>
  <c r="M2542" i="1" s="1"/>
  <c r="L678" i="1"/>
  <c r="M678" i="1" s="1"/>
  <c r="L1682" i="1"/>
  <c r="M1682" i="1" s="1"/>
  <c r="L5712" i="1"/>
  <c r="M5712" i="1" s="1"/>
  <c r="L574" i="1"/>
  <c r="M574" i="1" s="1"/>
  <c r="L536" i="1"/>
  <c r="M536" i="1" s="1"/>
  <c r="L6890" i="1"/>
  <c r="M6890" i="1" s="1"/>
  <c r="L6888" i="1"/>
  <c r="M6888" i="1" s="1"/>
  <c r="L6886" i="1"/>
  <c r="M6886" i="1" s="1"/>
  <c r="L6687" i="1"/>
  <c r="M6687" i="1" s="1"/>
  <c r="L6685" i="1"/>
  <c r="M6685" i="1" s="1"/>
  <c r="L6550" i="1"/>
  <c r="M6550" i="1" s="1"/>
  <c r="L7829" i="1"/>
  <c r="M7829" i="1" s="1"/>
  <c r="L2440" i="1"/>
  <c r="M2440" i="1" s="1"/>
  <c r="L7615" i="1"/>
  <c r="M7615" i="1" s="1"/>
  <c r="L7297" i="1"/>
  <c r="M7297" i="1" s="1"/>
  <c r="L2134" i="1"/>
  <c r="M2134" i="1" s="1"/>
  <c r="L7310" i="1"/>
  <c r="M7310" i="1" s="1"/>
  <c r="L5126" i="1"/>
  <c r="M5126" i="1" s="1"/>
  <c r="L7255" i="1"/>
  <c r="M7255" i="1" s="1"/>
  <c r="L6209" i="1"/>
  <c r="M6209" i="1" s="1"/>
  <c r="L5816" i="1"/>
  <c r="M5816" i="1" s="1"/>
  <c r="L4613" i="1"/>
  <c r="M4613" i="1" s="1"/>
  <c r="L3922" i="1"/>
  <c r="M3922" i="1" s="1"/>
  <c r="L3189" i="1"/>
  <c r="M3189" i="1" s="1"/>
  <c r="L2613" i="1"/>
  <c r="M2613" i="1" s="1"/>
  <c r="L2520" i="1"/>
  <c r="M2520" i="1" s="1"/>
  <c r="L2075" i="1"/>
  <c r="M2075" i="1" s="1"/>
  <c r="L2010" i="1"/>
  <c r="M2010" i="1" s="1"/>
  <c r="L2008" i="1"/>
  <c r="M2008" i="1" s="1"/>
  <c r="L2006" i="1"/>
  <c r="M2006" i="1" s="1"/>
  <c r="L1752" i="1"/>
  <c r="M1752" i="1" s="1"/>
  <c r="L1173" i="1"/>
  <c r="M1173" i="1" s="1"/>
  <c r="L1171" i="1"/>
  <c r="M1171" i="1" s="1"/>
  <c r="L1169" i="1"/>
  <c r="M1169" i="1" s="1"/>
  <c r="L6" i="1"/>
  <c r="M6" i="1" s="1"/>
  <c r="M2" i="1"/>
  <c r="L1036" i="1"/>
  <c r="M1036" i="1" s="1"/>
  <c r="L2370" i="1"/>
  <c r="M2370" i="1" s="1"/>
  <c r="L2368" i="1"/>
  <c r="M2368" i="1" s="1"/>
  <c r="L2366" i="1"/>
  <c r="M2366" i="1" s="1"/>
  <c r="L2364" i="1"/>
  <c r="M2364" i="1" s="1"/>
  <c r="L1749" i="1"/>
  <c r="M1749" i="1" s="1"/>
  <c r="L1518" i="1"/>
  <c r="M1518" i="1" s="1"/>
  <c r="L1516" i="1"/>
  <c r="M1516" i="1" s="1"/>
  <c r="L1514" i="1"/>
  <c r="M1514" i="1" s="1"/>
  <c r="L1478" i="1"/>
  <c r="M1478" i="1" s="1"/>
  <c r="L1855" i="1"/>
  <c r="M1855" i="1" s="1"/>
  <c r="L846" i="1"/>
  <c r="M846" i="1" s="1"/>
  <c r="L7710" i="1"/>
  <c r="M7710" i="1" s="1"/>
  <c r="L6339" i="1"/>
  <c r="M6339" i="1" s="1"/>
  <c r="L6333" i="1"/>
  <c r="M6333" i="1" s="1"/>
  <c r="L6331" i="1"/>
  <c r="M6331" i="1" s="1"/>
  <c r="L5955" i="1"/>
  <c r="M5955" i="1" s="1"/>
  <c r="L4865" i="1"/>
  <c r="M4865" i="1" s="1"/>
  <c r="L4863" i="1"/>
  <c r="M4863" i="1" s="1"/>
  <c r="L4861" i="1"/>
  <c r="M4861" i="1" s="1"/>
  <c r="L4392" i="1"/>
  <c r="M4392" i="1" s="1"/>
  <c r="L4388" i="1"/>
  <c r="M4388" i="1" s="1"/>
  <c r="L4386" i="1"/>
  <c r="M4386" i="1" s="1"/>
  <c r="L4384" i="1"/>
  <c r="M4384" i="1" s="1"/>
  <c r="L3660" i="1"/>
  <c r="M3660" i="1" s="1"/>
  <c r="L3619" i="1"/>
  <c r="M3619" i="1" s="1"/>
  <c r="L3617" i="1"/>
  <c r="M3617" i="1" s="1"/>
  <c r="L3613" i="1"/>
  <c r="M3613" i="1" s="1"/>
  <c r="L3609" i="1"/>
  <c r="M3609" i="1" s="1"/>
  <c r="L3495" i="1"/>
  <c r="M3495" i="1" s="1"/>
  <c r="L2412" i="1"/>
  <c r="M2412" i="1" s="1"/>
  <c r="L2410" i="1"/>
  <c r="M2410" i="1" s="1"/>
  <c r="L2398" i="1"/>
  <c r="M2398" i="1" s="1"/>
  <c r="L2396" i="1"/>
  <c r="M2396" i="1" s="1"/>
  <c r="L793" i="1"/>
  <c r="M793" i="1" s="1"/>
  <c r="L791" i="1"/>
  <c r="M791" i="1" s="1"/>
  <c r="L789" i="1"/>
  <c r="M789" i="1" s="1"/>
  <c r="L787" i="1"/>
  <c r="M787" i="1" s="1"/>
  <c r="L785" i="1"/>
  <c r="M785" i="1" s="1"/>
  <c r="L783" i="1"/>
  <c r="M783" i="1" s="1"/>
  <c r="L239" i="1"/>
  <c r="M239" i="1" s="1"/>
  <c r="L226" i="1"/>
  <c r="M226" i="1" s="1"/>
  <c r="L6196" i="1"/>
  <c r="M6196" i="1" s="1"/>
  <c r="L6194" i="1"/>
  <c r="M6194" i="1" s="1"/>
  <c r="L6192" i="1"/>
  <c r="M6192" i="1" s="1"/>
  <c r="L5290" i="1"/>
  <c r="M5290" i="1" s="1"/>
  <c r="L5286" i="1"/>
  <c r="M5286" i="1" s="1"/>
  <c r="L4054" i="1"/>
  <c r="M4054" i="1" s="1"/>
  <c r="L4052" i="1"/>
  <c r="M4052" i="1" s="1"/>
  <c r="L4050" i="1"/>
  <c r="M4050" i="1" s="1"/>
  <c r="L2840" i="1"/>
  <c r="M2840" i="1" s="1"/>
  <c r="L2838" i="1"/>
  <c r="M2838" i="1" s="1"/>
  <c r="L2836" i="1"/>
  <c r="M2836" i="1" s="1"/>
  <c r="L2832" i="1"/>
  <c r="M2832" i="1" s="1"/>
  <c r="L2830" i="1"/>
  <c r="M2830" i="1" s="1"/>
  <c r="L2828" i="1"/>
  <c r="M2828" i="1" s="1"/>
  <c r="L2826" i="1"/>
  <c r="M2826" i="1" s="1"/>
  <c r="L2720" i="1"/>
  <c r="M2720" i="1" s="1"/>
  <c r="L2359" i="1"/>
  <c r="M2359" i="1" s="1"/>
  <c r="L2357" i="1"/>
  <c r="M2357" i="1" s="1"/>
  <c r="L1791" i="1"/>
  <c r="M1791" i="1" s="1"/>
  <c r="L1587" i="1"/>
  <c r="M1587" i="1" s="1"/>
  <c r="L1585" i="1"/>
  <c r="M1585" i="1" s="1"/>
  <c r="L1583" i="1"/>
  <c r="M1583" i="1" s="1"/>
  <c r="L735" i="1"/>
  <c r="M735" i="1" s="1"/>
  <c r="L535" i="1"/>
  <c r="M535" i="1" s="1"/>
  <c r="L50" i="1"/>
  <c r="M50" i="1" s="1"/>
  <c r="L7064" i="1"/>
  <c r="M7064" i="1" s="1"/>
  <c r="L6302" i="1"/>
  <c r="M6302" i="1" s="1"/>
  <c r="L5448" i="1"/>
  <c r="M5448" i="1" s="1"/>
  <c r="L5293" i="1"/>
  <c r="M5293" i="1" s="1"/>
  <c r="L4711" i="1"/>
  <c r="M4711" i="1" s="1"/>
  <c r="L4578" i="1"/>
  <c r="M4578" i="1" s="1"/>
  <c r="L3835" i="1"/>
  <c r="M3835" i="1" s="1"/>
  <c r="L3594" i="1"/>
  <c r="M3594" i="1" s="1"/>
  <c r="L3340" i="1"/>
  <c r="M3340" i="1" s="1"/>
  <c r="L3247" i="1"/>
  <c r="M3247" i="1" s="1"/>
  <c r="L2785" i="1"/>
  <c r="M2785" i="1" s="1"/>
  <c r="L2663" i="1"/>
  <c r="M2663" i="1" s="1"/>
  <c r="L1339" i="1"/>
  <c r="M1339" i="1" s="1"/>
  <c r="L346" i="1"/>
  <c r="M346" i="1" s="1"/>
  <c r="L167" i="1"/>
  <c r="M167" i="1" s="1"/>
  <c r="L123" i="1"/>
  <c r="M123" i="1" s="1"/>
  <c r="L89" i="1"/>
  <c r="M89" i="1" s="1"/>
  <c r="L3770" i="1"/>
  <c r="M3770" i="1" s="1"/>
  <c r="L3258" i="1"/>
  <c r="M3258" i="1" s="1"/>
  <c r="L3256" i="1"/>
  <c r="M3256" i="1" s="1"/>
  <c r="L1827" i="1"/>
  <c r="M1827" i="1" s="1"/>
  <c r="L1392" i="1"/>
  <c r="M1392" i="1" s="1"/>
  <c r="L1033" i="1"/>
  <c r="M1033" i="1" s="1"/>
  <c r="L773" i="1"/>
  <c r="M773" i="1" s="1"/>
  <c r="L771" i="1"/>
  <c r="M771" i="1" s="1"/>
  <c r="L7344" i="1"/>
  <c r="M7344" i="1" s="1"/>
  <c r="L2501" i="1"/>
  <c r="M2501" i="1" s="1"/>
  <c r="L7769" i="1"/>
  <c r="M7769" i="1" s="1"/>
  <c r="L7718" i="1"/>
  <c r="M7718" i="1" s="1"/>
  <c r="L6352" i="1"/>
  <c r="M6352" i="1" s="1"/>
  <c r="L6348" i="1"/>
  <c r="M6348" i="1" s="1"/>
  <c r="L3653" i="1"/>
  <c r="M3653" i="1" s="1"/>
  <c r="L3649" i="1"/>
  <c r="M3649" i="1" s="1"/>
  <c r="L3397" i="1"/>
  <c r="M3397" i="1" s="1"/>
  <c r="L1471" i="1"/>
  <c r="M1471" i="1" s="1"/>
  <c r="L1326" i="1"/>
  <c r="M1326" i="1" s="1"/>
  <c r="L1324" i="1"/>
  <c r="M1324" i="1" s="1"/>
  <c r="L1221" i="1"/>
  <c r="M1221" i="1" s="1"/>
  <c r="L7768" i="1"/>
  <c r="M7768" i="1" s="1"/>
  <c r="L4334" i="1"/>
  <c r="M4334" i="1" s="1"/>
  <c r="L1310" i="1"/>
  <c r="M1310" i="1" s="1"/>
  <c r="L352" i="1"/>
  <c r="M352" i="1" s="1"/>
  <c r="L4920" i="1"/>
  <c r="M4920" i="1" s="1"/>
  <c r="L1264" i="1"/>
  <c r="M1264" i="1" s="1"/>
  <c r="L757" i="1"/>
  <c r="M757" i="1" s="1"/>
  <c r="L2324" i="1"/>
  <c r="M2324" i="1" s="1"/>
  <c r="L4036" i="1"/>
  <c r="M4036" i="1" s="1"/>
  <c r="L4034" i="1"/>
  <c r="M4034" i="1" s="1"/>
  <c r="L2973" i="1"/>
  <c r="M2973" i="1" s="1"/>
  <c r="L2965" i="1"/>
  <c r="M2965" i="1" s="1"/>
  <c r="L2963" i="1"/>
  <c r="M2963" i="1" s="1"/>
  <c r="L1637" i="1"/>
  <c r="M1637" i="1" s="1"/>
  <c r="L1635" i="1"/>
  <c r="M1635" i="1" s="1"/>
  <c r="L1633" i="1"/>
  <c r="M1633" i="1" s="1"/>
  <c r="L1631" i="1"/>
  <c r="M1631" i="1" s="1"/>
  <c r="L1304" i="1"/>
  <c r="M1304" i="1" s="1"/>
  <c r="L1302" i="1"/>
  <c r="M1302" i="1" s="1"/>
  <c r="L1300" i="1"/>
  <c r="M1300" i="1" s="1"/>
  <c r="L639" i="1"/>
  <c r="M639" i="1" s="1"/>
  <c r="L2211" i="1"/>
  <c r="M2211" i="1" s="1"/>
  <c r="L7332" i="1"/>
  <c r="M7332" i="1" s="1"/>
  <c r="L7256" i="1"/>
  <c r="M7256" i="1" s="1"/>
  <c r="L5677" i="1"/>
  <c r="M5677" i="1" s="1"/>
  <c r="L5675" i="1"/>
  <c r="M5675" i="1" s="1"/>
  <c r="L2742" i="1"/>
  <c r="M2742" i="1" s="1"/>
  <c r="L1848" i="1"/>
  <c r="M1848" i="1" s="1"/>
  <c r="L3062" i="1"/>
  <c r="M3062" i="1" s="1"/>
  <c r="L7841" i="1"/>
  <c r="M7841" i="1" s="1"/>
  <c r="L7229" i="1"/>
  <c r="M7229" i="1" s="1"/>
  <c r="L7144" i="1"/>
  <c r="M7144" i="1" s="1"/>
  <c r="L7031" i="1"/>
  <c r="M7031" i="1" s="1"/>
  <c r="L7023" i="1"/>
  <c r="M7023" i="1" s="1"/>
  <c r="L7011" i="1"/>
  <c r="M7011" i="1" s="1"/>
  <c r="L7009" i="1"/>
  <c r="M7009" i="1" s="1"/>
  <c r="L6960" i="1"/>
  <c r="M6960" i="1" s="1"/>
  <c r="L6935" i="1"/>
  <c r="M6935" i="1" s="1"/>
  <c r="L6884" i="1"/>
  <c r="M6884" i="1" s="1"/>
  <c r="L6882" i="1"/>
  <c r="M6882" i="1" s="1"/>
  <c r="L6880" i="1"/>
  <c r="M6880" i="1" s="1"/>
  <c r="L6796" i="1"/>
  <c r="M6796" i="1" s="1"/>
  <c r="L6742" i="1"/>
  <c r="M6742" i="1" s="1"/>
  <c r="L6583" i="1"/>
  <c r="M6583" i="1" s="1"/>
  <c r="L6580" i="1"/>
  <c r="M6580" i="1" s="1"/>
  <c r="L6569" i="1"/>
  <c r="M6569" i="1" s="1"/>
  <c r="L6567" i="1"/>
  <c r="M6567" i="1" s="1"/>
  <c r="L6565" i="1"/>
  <c r="M6565" i="1" s="1"/>
  <c r="L6541" i="1"/>
  <c r="M6541" i="1" s="1"/>
  <c r="L6539" i="1"/>
  <c r="M6539" i="1" s="1"/>
  <c r="L6537" i="1"/>
  <c r="M6537" i="1" s="1"/>
  <c r="L6535" i="1"/>
  <c r="M6535" i="1" s="1"/>
  <c r="L6533" i="1"/>
  <c r="M6533" i="1" s="1"/>
  <c r="L6531" i="1"/>
  <c r="M6531" i="1" s="1"/>
  <c r="L6466" i="1"/>
  <c r="M6466" i="1" s="1"/>
  <c r="L6462" i="1"/>
  <c r="M6462" i="1" s="1"/>
  <c r="L6460" i="1"/>
  <c r="M6460" i="1" s="1"/>
  <c r="L6454" i="1"/>
  <c r="M6454" i="1" s="1"/>
  <c r="L6450" i="1"/>
  <c r="M6450" i="1" s="1"/>
  <c r="L6448" i="1"/>
  <c r="M6448" i="1" s="1"/>
  <c r="L6446" i="1"/>
  <c r="M6446" i="1" s="1"/>
  <c r="L6188" i="1"/>
  <c r="M6188" i="1" s="1"/>
  <c r="L6152" i="1"/>
  <c r="M6152" i="1" s="1"/>
  <c r="L6150" i="1"/>
  <c r="M6150" i="1" s="1"/>
  <c r="L6148" i="1"/>
  <c r="M6148" i="1" s="1"/>
  <c r="L6146" i="1"/>
  <c r="M6146" i="1" s="1"/>
  <c r="L6144" i="1"/>
  <c r="M6144" i="1" s="1"/>
  <c r="L5941" i="1"/>
  <c r="M5941" i="1" s="1"/>
  <c r="L5932" i="1"/>
  <c r="M5932" i="1" s="1"/>
  <c r="L5928" i="1"/>
  <c r="M5928" i="1" s="1"/>
  <c r="L5925" i="1"/>
  <c r="M5925" i="1" s="1"/>
  <c r="L5922" i="1"/>
  <c r="M5922" i="1" s="1"/>
  <c r="L5852" i="1"/>
  <c r="M5852" i="1" s="1"/>
  <c r="L5847" i="1"/>
  <c r="M5847" i="1" s="1"/>
  <c r="L5845" i="1"/>
  <c r="M5845" i="1" s="1"/>
  <c r="L5818" i="1"/>
  <c r="M5818" i="1" s="1"/>
  <c r="L5665" i="1"/>
  <c r="M5665" i="1" s="1"/>
  <c r="L5551" i="1"/>
  <c r="M5551" i="1" s="1"/>
  <c r="L5549" i="1"/>
  <c r="M5549" i="1" s="1"/>
  <c r="L5491" i="1"/>
  <c r="M5491" i="1" s="1"/>
  <c r="L5489" i="1"/>
  <c r="M5489" i="1" s="1"/>
  <c r="L5239" i="1"/>
  <c r="M5239" i="1" s="1"/>
  <c r="L5225" i="1"/>
  <c r="M5225" i="1" s="1"/>
  <c r="L5184" i="1"/>
  <c r="M5184" i="1" s="1"/>
  <c r="L4993" i="1"/>
  <c r="M4993" i="1" s="1"/>
  <c r="L4990" i="1"/>
  <c r="M4990" i="1" s="1"/>
  <c r="L4969" i="1"/>
  <c r="M4969" i="1" s="1"/>
  <c r="L4967" i="1"/>
  <c r="M4967" i="1" s="1"/>
  <c r="L4965" i="1"/>
  <c r="M4965" i="1" s="1"/>
  <c r="L4958" i="1"/>
  <c r="M4958" i="1" s="1"/>
  <c r="L4887" i="1"/>
  <c r="M4887" i="1" s="1"/>
  <c r="L4885" i="1"/>
  <c r="M4885" i="1" s="1"/>
  <c r="L4793" i="1"/>
  <c r="M4793" i="1" s="1"/>
  <c r="L4791" i="1"/>
  <c r="M4791" i="1" s="1"/>
  <c r="L4644" i="1"/>
  <c r="M4644" i="1" s="1"/>
  <c r="L4640" i="1"/>
  <c r="M4640" i="1" s="1"/>
  <c r="L4634" i="1"/>
  <c r="M4634" i="1" s="1"/>
  <c r="L4624" i="1"/>
  <c r="M4624" i="1" s="1"/>
  <c r="L4620" i="1"/>
  <c r="M4620" i="1" s="1"/>
  <c r="L4378" i="1"/>
  <c r="M4378" i="1" s="1"/>
  <c r="L3836" i="1"/>
  <c r="M3836" i="1" s="1"/>
  <c r="L3725" i="1"/>
  <c r="M3725" i="1" s="1"/>
  <c r="L3377" i="1"/>
  <c r="M3377" i="1" s="1"/>
  <c r="L3215" i="1"/>
  <c r="M3215" i="1" s="1"/>
  <c r="L2854" i="1"/>
  <c r="M2854" i="1" s="1"/>
  <c r="L2809" i="1"/>
  <c r="M2809" i="1" s="1"/>
  <c r="L2516" i="1"/>
  <c r="M2516" i="1" s="1"/>
  <c r="L2273" i="1"/>
  <c r="M2273" i="1" s="1"/>
  <c r="L1386" i="1"/>
  <c r="M1386" i="1" s="1"/>
  <c r="L19" i="1"/>
  <c r="M19" i="1" s="1"/>
  <c r="L17" i="1"/>
  <c r="M17" i="1" s="1"/>
  <c r="L4" i="1"/>
  <c r="M4" i="1" s="1"/>
  <c r="L3558" i="1"/>
  <c r="M3558" i="1" s="1"/>
  <c r="L7427" i="1"/>
  <c r="M7427" i="1" s="1"/>
  <c r="L7425" i="1"/>
  <c r="M7425" i="1" s="1"/>
  <c r="L1037" i="1"/>
  <c r="M1037" i="1" s="1"/>
  <c r="L740" i="1"/>
  <c r="M740" i="1" s="1"/>
  <c r="L571" i="1"/>
  <c r="M571" i="1" s="1"/>
  <c r="L348" i="1"/>
  <c r="M348" i="1" s="1"/>
  <c r="L6752" i="1"/>
  <c r="M6752" i="1" s="1"/>
  <c r="L7433" i="1"/>
  <c r="M7433" i="1" s="1"/>
  <c r="L6254" i="1"/>
  <c r="M6254" i="1" s="1"/>
  <c r="L6164" i="1"/>
  <c r="M6164" i="1" s="1"/>
  <c r="L5017" i="1"/>
  <c r="M5017" i="1" s="1"/>
  <c r="L3982" i="1"/>
  <c r="M3982" i="1" s="1"/>
  <c r="L3977" i="1"/>
  <c r="M3977" i="1" s="1"/>
  <c r="L3133" i="1"/>
  <c r="M3133" i="1" s="1"/>
  <c r="L2819" i="1"/>
  <c r="M2819" i="1" s="1"/>
  <c r="L2037" i="1"/>
  <c r="M2037" i="1" s="1"/>
  <c r="L1404" i="1"/>
  <c r="M1404" i="1" s="1"/>
  <c r="L1402" i="1"/>
  <c r="M1402" i="1" s="1"/>
  <c r="L563" i="1"/>
  <c r="M563" i="1" s="1"/>
  <c r="L5666" i="1"/>
  <c r="M5666" i="1" s="1"/>
  <c r="L2714" i="1"/>
  <c r="M2714" i="1" s="1"/>
  <c r="L416" i="1"/>
  <c r="M416" i="1" s="1"/>
  <c r="L180" i="1"/>
  <c r="M180" i="1" s="1"/>
  <c r="L7154" i="1"/>
  <c r="M7154" i="1" s="1"/>
  <c r="L7383" i="1"/>
  <c r="M7383" i="1" s="1"/>
  <c r="L5107" i="1"/>
  <c r="M5107" i="1" s="1"/>
  <c r="L4691" i="1"/>
  <c r="M4691" i="1" s="1"/>
  <c r="L3336" i="1"/>
  <c r="M3336" i="1" s="1"/>
  <c r="L1923" i="1"/>
  <c r="M1923" i="1" s="1"/>
  <c r="L1262" i="1"/>
  <c r="M1262" i="1" s="1"/>
  <c r="L1126" i="1"/>
  <c r="M1126" i="1" s="1"/>
  <c r="L5714" i="1"/>
  <c r="M5714" i="1" s="1"/>
  <c r="L5093" i="1"/>
  <c r="M5093" i="1" s="1"/>
  <c r="L2095" i="1"/>
  <c r="M2095" i="1" s="1"/>
  <c r="L541" i="1"/>
  <c r="M541" i="1" s="1"/>
  <c r="L210" i="1"/>
  <c r="M210" i="1" s="1"/>
  <c r="L841" i="1"/>
  <c r="M841" i="1" s="1"/>
  <c r="L7818" i="1"/>
  <c r="M7818" i="1" s="1"/>
  <c r="L7440" i="1"/>
  <c r="M7440" i="1" s="1"/>
  <c r="L7129" i="1"/>
  <c r="M7129" i="1" s="1"/>
  <c r="L1723" i="1"/>
  <c r="M1723" i="1" s="1"/>
  <c r="L1721" i="1"/>
  <c r="M1721" i="1" s="1"/>
  <c r="L1719" i="1"/>
  <c r="M1719" i="1" s="1"/>
  <c r="L1617" i="1"/>
  <c r="M1617" i="1" s="1"/>
  <c r="L1096" i="1"/>
  <c r="M1096" i="1" s="1"/>
  <c r="L1055" i="1"/>
  <c r="M1055" i="1" s="1"/>
  <c r="L230" i="1"/>
  <c r="M230" i="1" s="1"/>
  <c r="L7784" i="1"/>
  <c r="M7784" i="1" s="1"/>
  <c r="L7700" i="1"/>
  <c r="M7700" i="1" s="1"/>
  <c r="L7697" i="1"/>
  <c r="M7697" i="1" s="1"/>
  <c r="L7632" i="1"/>
  <c r="M7632" i="1" s="1"/>
  <c r="L7596" i="1"/>
  <c r="M7596" i="1" s="1"/>
  <c r="L7593" i="1"/>
  <c r="M7593" i="1" s="1"/>
  <c r="L7588" i="1"/>
  <c r="M7588" i="1" s="1"/>
  <c r="L7399" i="1"/>
  <c r="M7399" i="1" s="1"/>
  <c r="L6921" i="1"/>
  <c r="M6921" i="1" s="1"/>
  <c r="L6917" i="1"/>
  <c r="M6917" i="1" s="1"/>
  <c r="L6911" i="1"/>
  <c r="M6911" i="1" s="1"/>
  <c r="L6655" i="1"/>
  <c r="M6655" i="1" s="1"/>
  <c r="L6234" i="1"/>
  <c r="M6234" i="1" s="1"/>
  <c r="L5906" i="1"/>
  <c r="M5906" i="1" s="1"/>
  <c r="L5904" i="1"/>
  <c r="M5904" i="1" s="1"/>
  <c r="L5883" i="1"/>
  <c r="M5883" i="1" s="1"/>
  <c r="L5879" i="1"/>
  <c r="M5879" i="1" s="1"/>
  <c r="L5875" i="1"/>
  <c r="M5875" i="1" s="1"/>
  <c r="L5383" i="1"/>
  <c r="M5383" i="1" s="1"/>
  <c r="L5211" i="1"/>
  <c r="M5211" i="1" s="1"/>
  <c r="L5114" i="1"/>
  <c r="M5114" i="1" s="1"/>
  <c r="L4666" i="1"/>
  <c r="M4666" i="1" s="1"/>
  <c r="L4486" i="1"/>
  <c r="M4486" i="1" s="1"/>
  <c r="L4346" i="1"/>
  <c r="M4346" i="1" s="1"/>
  <c r="L4032" i="1"/>
  <c r="M4032" i="1" s="1"/>
  <c r="L3335" i="1"/>
  <c r="M3335" i="1" s="1"/>
  <c r="L3333" i="1"/>
  <c r="M3333" i="1" s="1"/>
  <c r="L2916" i="1"/>
  <c r="M2916" i="1" s="1"/>
  <c r="L2701" i="1"/>
  <c r="M2701" i="1" s="1"/>
  <c r="L554" i="1"/>
  <c r="M554" i="1" s="1"/>
  <c r="L484" i="1"/>
  <c r="M484" i="1" s="1"/>
  <c r="L482" i="1"/>
  <c r="M482" i="1" s="1"/>
  <c r="L235" i="1"/>
  <c r="M235" i="1" s="1"/>
  <c r="L61" i="1"/>
  <c r="M61" i="1" s="1"/>
  <c r="L59" i="1"/>
  <c r="M59" i="1" s="1"/>
  <c r="L6734" i="1"/>
  <c r="M6734" i="1" s="1"/>
  <c r="L5627" i="1"/>
  <c r="M5627" i="1" s="1"/>
  <c r="L3299" i="1"/>
  <c r="M3299" i="1" s="1"/>
  <c r="L3041" i="1"/>
  <c r="M3041" i="1" s="1"/>
  <c r="L2226" i="1"/>
  <c r="M2226" i="1" s="1"/>
  <c r="L208" i="1"/>
  <c r="M208" i="1" s="1"/>
  <c r="L197" i="1"/>
  <c r="M197" i="1" s="1"/>
  <c r="L6642" i="1"/>
  <c r="M6642" i="1" s="1"/>
  <c r="L6312" i="1"/>
  <c r="M6312" i="1" s="1"/>
  <c r="L6136" i="1"/>
  <c r="M6136" i="1" s="1"/>
  <c r="L5283" i="1"/>
  <c r="M5283" i="1" s="1"/>
  <c r="L1354" i="1"/>
  <c r="M1354" i="1" s="1"/>
  <c r="L7397" i="1"/>
  <c r="M7397" i="1" s="1"/>
  <c r="L5814" i="1"/>
  <c r="M5814" i="1" s="1"/>
  <c r="L5168" i="1"/>
  <c r="M5168" i="1" s="1"/>
  <c r="L3850" i="1"/>
  <c r="M3850" i="1" s="1"/>
  <c r="L3818" i="1"/>
  <c r="M3818" i="1" s="1"/>
  <c r="L3633" i="1"/>
  <c r="M3633" i="1" s="1"/>
  <c r="L3309" i="1"/>
  <c r="M3309" i="1" s="1"/>
  <c r="L2881" i="1"/>
  <c r="M2881" i="1" s="1"/>
  <c r="L2658" i="1"/>
  <c r="M2658" i="1" s="1"/>
  <c r="L2272" i="1"/>
  <c r="M2272" i="1" s="1"/>
  <c r="L1652" i="1"/>
  <c r="M1652" i="1" s="1"/>
  <c r="L1558" i="1"/>
  <c r="M1558" i="1" s="1"/>
  <c r="L1111" i="1"/>
  <c r="M1111" i="1" s="1"/>
  <c r="L1029" i="1"/>
  <c r="M1029" i="1" s="1"/>
  <c r="L640" i="1"/>
  <c r="M640" i="1" s="1"/>
  <c r="L155" i="1"/>
  <c r="M155" i="1" s="1"/>
  <c r="L1916" i="1"/>
  <c r="M1916" i="1" s="1"/>
  <c r="L1914" i="1"/>
  <c r="M1914" i="1" s="1"/>
  <c r="L5866" i="1"/>
  <c r="M5866" i="1" s="1"/>
  <c r="L5864" i="1"/>
  <c r="M5864" i="1" s="1"/>
  <c r="L6720" i="1"/>
  <c r="M6720" i="1" s="1"/>
  <c r="L6706" i="1"/>
  <c r="M6706" i="1" s="1"/>
  <c r="L6651" i="1"/>
  <c r="M6651" i="1" s="1"/>
  <c r="L6648" i="1"/>
  <c r="M6648" i="1" s="1"/>
  <c r="L6615" i="1"/>
  <c r="M6615" i="1" s="1"/>
  <c r="L6504" i="1"/>
  <c r="M6504" i="1" s="1"/>
  <c r="L6487" i="1"/>
  <c r="M6487" i="1" s="1"/>
  <c r="L6368" i="1"/>
  <c r="M6368" i="1" s="1"/>
  <c r="L5453" i="1"/>
  <c r="M5453" i="1" s="1"/>
  <c r="L4240" i="1"/>
  <c r="M4240" i="1" s="1"/>
  <c r="L3807" i="1"/>
  <c r="M3807" i="1" s="1"/>
  <c r="L3754" i="1"/>
  <c r="M3754" i="1" s="1"/>
  <c r="L3606" i="1"/>
  <c r="M3606" i="1" s="1"/>
  <c r="L3531" i="1"/>
  <c r="M3531" i="1" s="1"/>
  <c r="L2912" i="1"/>
  <c r="M2912" i="1" s="1"/>
  <c r="L2871" i="1"/>
  <c r="M2871" i="1" s="1"/>
  <c r="L2784" i="1"/>
  <c r="M2784" i="1" s="1"/>
  <c r="L2502" i="1"/>
  <c r="M2502" i="1" s="1"/>
  <c r="L2495" i="1"/>
  <c r="M2495" i="1" s="1"/>
  <c r="L2385" i="1"/>
  <c r="M2385" i="1" s="1"/>
  <c r="L2263" i="1"/>
  <c r="M2263" i="1" s="1"/>
  <c r="L2031" i="1"/>
  <c r="M2031" i="1" s="1"/>
  <c r="L2018" i="1"/>
  <c r="M2018" i="1" s="1"/>
  <c r="L1977" i="1"/>
  <c r="M1977" i="1" s="1"/>
  <c r="L1526" i="1"/>
  <c r="M1526" i="1" s="1"/>
  <c r="L1524" i="1"/>
  <c r="M1524" i="1" s="1"/>
  <c r="L1467" i="1"/>
  <c r="M1467" i="1" s="1"/>
  <c r="L1465" i="1"/>
  <c r="M1465" i="1" s="1"/>
  <c r="L1288" i="1"/>
  <c r="M1288" i="1" s="1"/>
  <c r="L1181" i="1"/>
  <c r="M1181" i="1" s="1"/>
  <c r="L1116" i="1"/>
  <c r="M1116" i="1" s="1"/>
  <c r="L911" i="1"/>
  <c r="M911" i="1" s="1"/>
  <c r="L891" i="1"/>
  <c r="M891" i="1" s="1"/>
  <c r="L726" i="1"/>
  <c r="M726" i="1" s="1"/>
  <c r="L687" i="1"/>
  <c r="M687" i="1" s="1"/>
  <c r="L670" i="1"/>
  <c r="M670" i="1" s="1"/>
  <c r="L490" i="1"/>
  <c r="M490" i="1" s="1"/>
  <c r="L465" i="1"/>
  <c r="M465" i="1" s="1"/>
  <c r="L407" i="1"/>
  <c r="M407" i="1" s="1"/>
  <c r="L310" i="1"/>
  <c r="M310" i="1" s="1"/>
  <c r="L202" i="1"/>
  <c r="M202" i="1" s="1"/>
  <c r="L7122" i="1"/>
  <c r="M7122" i="1" s="1"/>
  <c r="L6495" i="1"/>
  <c r="M6495" i="1" s="1"/>
  <c r="L6493" i="1"/>
  <c r="M6493" i="1" s="1"/>
  <c r="L6491" i="1"/>
  <c r="M6491" i="1" s="1"/>
  <c r="L748" i="1"/>
  <c r="M748" i="1" s="1"/>
  <c r="L6271" i="1"/>
  <c r="M6271" i="1" s="1"/>
  <c r="L5501" i="1"/>
  <c r="M5501" i="1" s="1"/>
  <c r="L5482" i="1"/>
  <c r="M5482" i="1" s="1"/>
  <c r="L3517" i="1"/>
  <c r="M3517" i="1" s="1"/>
  <c r="L1379" i="1"/>
  <c r="M1379" i="1" s="1"/>
  <c r="L920" i="1"/>
  <c r="M920" i="1" s="1"/>
  <c r="L918" i="1"/>
  <c r="M918" i="1" s="1"/>
  <c r="L544" i="1"/>
  <c r="M544" i="1" s="1"/>
  <c r="L542" i="1"/>
  <c r="M542" i="1" s="1"/>
  <c r="L511" i="1"/>
  <c r="M511" i="1" s="1"/>
  <c r="L6684" i="1"/>
  <c r="M6684" i="1" s="1"/>
  <c r="L5672" i="1"/>
  <c r="M5672" i="1" s="1"/>
  <c r="L2543" i="1"/>
  <c r="M2543" i="1" s="1"/>
  <c r="L2523" i="1"/>
  <c r="M2523" i="1" s="1"/>
  <c r="L2126" i="1"/>
  <c r="M2126" i="1" s="1"/>
  <c r="L1381" i="1"/>
  <c r="M1381" i="1" s="1"/>
  <c r="L350" i="1"/>
  <c r="M350" i="1" s="1"/>
  <c r="L91" i="1"/>
  <c r="M91" i="1" s="1"/>
  <c r="L1405" i="1"/>
  <c r="M1405" i="1" s="1"/>
  <c r="L7701" i="1"/>
  <c r="M7701" i="1" s="1"/>
  <c r="L6351" i="1"/>
  <c r="M6351" i="1" s="1"/>
  <c r="L6349" i="1"/>
  <c r="M6349" i="1" s="1"/>
  <c r="L6343" i="1"/>
  <c r="M6343" i="1" s="1"/>
  <c r="L5515" i="1"/>
  <c r="M5515" i="1" s="1"/>
  <c r="L4331" i="1"/>
  <c r="M4331" i="1" s="1"/>
  <c r="L3983" i="1"/>
  <c r="M3983" i="1" s="1"/>
  <c r="L3656" i="1"/>
  <c r="M3656" i="1" s="1"/>
  <c r="L3654" i="1"/>
  <c r="M3654" i="1" s="1"/>
  <c r="L3652" i="1"/>
  <c r="M3652" i="1" s="1"/>
  <c r="L3650" i="1"/>
  <c r="M3650" i="1" s="1"/>
  <c r="L3648" i="1"/>
  <c r="M3648" i="1" s="1"/>
  <c r="L2989" i="1"/>
  <c r="M2989" i="1" s="1"/>
  <c r="L1387" i="1"/>
  <c r="M1387" i="1" s="1"/>
  <c r="L5917" i="1"/>
  <c r="M5917" i="1" s="1"/>
  <c r="L4041" i="1"/>
  <c r="M4041" i="1" s="1"/>
  <c r="L2964" i="1"/>
  <c r="M2964" i="1" s="1"/>
  <c r="L1316" i="1"/>
  <c r="M1316" i="1" s="1"/>
  <c r="L7333" i="1"/>
  <c r="M7333" i="1" s="1"/>
  <c r="L7840" i="1"/>
  <c r="M7840" i="1" s="1"/>
  <c r="L7278" i="1"/>
  <c r="M7278" i="1" s="1"/>
  <c r="L7260" i="1"/>
  <c r="M7260" i="1" s="1"/>
  <c r="L7258" i="1"/>
  <c r="M7258" i="1" s="1"/>
  <c r="L7226" i="1"/>
  <c r="M7226" i="1" s="1"/>
  <c r="L7036" i="1"/>
  <c r="M7036" i="1" s="1"/>
  <c r="L7026" i="1"/>
  <c r="M7026" i="1" s="1"/>
  <c r="L6449" i="1"/>
  <c r="M6449" i="1" s="1"/>
  <c r="L5952" i="1"/>
  <c r="M5952" i="1" s="1"/>
  <c r="L4633" i="1"/>
  <c r="M4633" i="1" s="1"/>
  <c r="L4377" i="1"/>
  <c r="M4377" i="1" s="1"/>
  <c r="L1394" i="1"/>
  <c r="M1394" i="1" s="1"/>
  <c r="L572" i="1"/>
  <c r="M572" i="1" s="1"/>
  <c r="L6976" i="1"/>
  <c r="M6976" i="1" s="1"/>
  <c r="L7510" i="1"/>
  <c r="M7510" i="1" s="1"/>
  <c r="L7508" i="1"/>
  <c r="M7508" i="1" s="1"/>
  <c r="L7506" i="1"/>
  <c r="M7506" i="1" s="1"/>
  <c r="L7135" i="1"/>
  <c r="M7135" i="1" s="1"/>
  <c r="L3727" i="1"/>
  <c r="M3727" i="1" s="1"/>
  <c r="L7033" i="1"/>
  <c r="M7033" i="1" s="1"/>
  <c r="L5003" i="1"/>
  <c r="M5003" i="1" s="1"/>
  <c r="L4917" i="1"/>
  <c r="M4917" i="1" s="1"/>
  <c r="L4915" i="1"/>
  <c r="M4915" i="1" s="1"/>
  <c r="L4909" i="1"/>
  <c r="M4909" i="1" s="1"/>
  <c r="L4609" i="1"/>
  <c r="M4609" i="1" s="1"/>
  <c r="L4552" i="1"/>
  <c r="M4552" i="1" s="1"/>
  <c r="L4471" i="1"/>
  <c r="M4471" i="1" s="1"/>
  <c r="L4461" i="1"/>
  <c r="M4461" i="1" s="1"/>
  <c r="L4457" i="1"/>
  <c r="M4457" i="1" s="1"/>
  <c r="L4214" i="1"/>
  <c r="M4214" i="1" s="1"/>
  <c r="L4116" i="1"/>
  <c r="M4116" i="1" s="1"/>
  <c r="L4114" i="1"/>
  <c r="M4114" i="1" s="1"/>
  <c r="L4107" i="1"/>
  <c r="M4107" i="1" s="1"/>
  <c r="L3925" i="1"/>
  <c r="M3925" i="1" s="1"/>
  <c r="L3813" i="1"/>
  <c r="M3813" i="1" s="1"/>
  <c r="L3583" i="1"/>
  <c r="M3583" i="1" s="1"/>
  <c r="L3405" i="1"/>
  <c r="M3405" i="1" s="1"/>
  <c r="L3383" i="1"/>
  <c r="M3383" i="1" s="1"/>
  <c r="L3158" i="1"/>
  <c r="M3158" i="1" s="1"/>
  <c r="L2954" i="1"/>
  <c r="M2954" i="1" s="1"/>
  <c r="L2845" i="1"/>
  <c r="M2845" i="1" s="1"/>
  <c r="L2723" i="1"/>
  <c r="M2723" i="1" s="1"/>
  <c r="L2659" i="1"/>
  <c r="M2659" i="1" s="1"/>
  <c r="L2488" i="1"/>
  <c r="M2488" i="1" s="1"/>
  <c r="L2484" i="1"/>
  <c r="M2484" i="1" s="1"/>
  <c r="L2341" i="1"/>
  <c r="M2341" i="1" s="1"/>
  <c r="L2235" i="1"/>
  <c r="M2235" i="1" s="1"/>
  <c r="L2147" i="1"/>
  <c r="M2147" i="1" s="1"/>
  <c r="L1859" i="1"/>
  <c r="M1859" i="1" s="1"/>
  <c r="L1662" i="1"/>
  <c r="M1662" i="1" s="1"/>
  <c r="L1390" i="1"/>
  <c r="M1390" i="1" s="1"/>
  <c r="L1277" i="1"/>
  <c r="M1277" i="1" s="1"/>
  <c r="L1222" i="1"/>
  <c r="M1222" i="1" s="1"/>
  <c r="L1165" i="1"/>
  <c r="M1165" i="1" s="1"/>
  <c r="L1139" i="1"/>
  <c r="M1139" i="1" s="1"/>
  <c r="L1114" i="1"/>
  <c r="M1114" i="1" s="1"/>
  <c r="L1109" i="1"/>
  <c r="M1109" i="1" s="1"/>
  <c r="L1012" i="1"/>
  <c r="M1012" i="1" s="1"/>
  <c r="L1002" i="1"/>
  <c r="M1002" i="1" s="1"/>
  <c r="L1000" i="1"/>
  <c r="M1000" i="1" s="1"/>
  <c r="L998" i="1"/>
  <c r="M998" i="1" s="1"/>
  <c r="L923" i="1"/>
  <c r="M923" i="1" s="1"/>
  <c r="L907" i="1"/>
  <c r="M907" i="1" s="1"/>
  <c r="L813" i="1"/>
  <c r="M813" i="1" s="1"/>
  <c r="L500" i="1"/>
  <c r="M500" i="1" s="1"/>
  <c r="L451" i="1"/>
  <c r="M451" i="1" s="1"/>
  <c r="L449" i="1"/>
  <c r="M449" i="1" s="1"/>
  <c r="L429" i="1"/>
  <c r="M429" i="1" s="1"/>
  <c r="L277" i="1"/>
  <c r="M277" i="1" s="1"/>
  <c r="L275" i="1"/>
  <c r="M275" i="1" s="1"/>
  <c r="L273" i="1"/>
  <c r="M273" i="1" s="1"/>
  <c r="L269" i="1"/>
  <c r="M269" i="1" s="1"/>
  <c r="L267" i="1"/>
  <c r="M267" i="1" s="1"/>
  <c r="L163" i="1"/>
  <c r="M163" i="1" s="1"/>
  <c r="L139" i="1"/>
  <c r="M139" i="1" s="1"/>
  <c r="L137" i="1"/>
  <c r="M137" i="1" s="1"/>
  <c r="L116" i="1"/>
  <c r="M116" i="1" s="1"/>
  <c r="L114" i="1"/>
  <c r="M114" i="1" s="1"/>
  <c r="L65" i="1"/>
  <c r="M65" i="1" s="1"/>
  <c r="L3277" i="1"/>
  <c r="M3277" i="1" s="1"/>
  <c r="L3275" i="1"/>
  <c r="M3275" i="1" s="1"/>
  <c r="L3273" i="1"/>
  <c r="M3273" i="1" s="1"/>
  <c r="L3271" i="1"/>
  <c r="M3271" i="1" s="1"/>
  <c r="L3265" i="1"/>
  <c r="M3265" i="1" s="1"/>
  <c r="L3263" i="1"/>
  <c r="M3263" i="1" s="1"/>
  <c r="L3151" i="1"/>
  <c r="M3151" i="1" s="1"/>
  <c r="L2491" i="1"/>
  <c r="M2491" i="1" s="1"/>
  <c r="L7813" i="1"/>
  <c r="M7813" i="1" s="1"/>
  <c r="L7811" i="1"/>
  <c r="M7811" i="1" s="1"/>
  <c r="L7809" i="1"/>
  <c r="M7809" i="1" s="1"/>
  <c r="L7807" i="1"/>
  <c r="M7807" i="1" s="1"/>
  <c r="L7805" i="1"/>
  <c r="M7805" i="1" s="1"/>
  <c r="L7640" i="1"/>
  <c r="M7640" i="1" s="1"/>
  <c r="L7636" i="1"/>
  <c r="M7636" i="1" s="1"/>
  <c r="L7379" i="1"/>
  <c r="M7379" i="1" s="1"/>
  <c r="L7356" i="1"/>
  <c r="M7356" i="1" s="1"/>
  <c r="L7250" i="1"/>
  <c r="M7250" i="1" s="1"/>
  <c r="L7120" i="1"/>
  <c r="M7120" i="1" s="1"/>
  <c r="L7114" i="1"/>
  <c r="M7114" i="1" s="1"/>
  <c r="L6931" i="1"/>
  <c r="M6931" i="1" s="1"/>
  <c r="L6927" i="1"/>
  <c r="M6927" i="1" s="1"/>
  <c r="L6910" i="1"/>
  <c r="M6910" i="1" s="1"/>
  <c r="L6907" i="1"/>
  <c r="M6907" i="1" s="1"/>
  <c r="L6905" i="1"/>
  <c r="M6905" i="1" s="1"/>
  <c r="L6803" i="1"/>
  <c r="M6803" i="1" s="1"/>
  <c r="L6718" i="1"/>
  <c r="M6718" i="1" s="1"/>
  <c r="L6708" i="1"/>
  <c r="M6708" i="1" s="1"/>
  <c r="L6482" i="1"/>
  <c r="M6482" i="1" s="1"/>
  <c r="L6474" i="1"/>
  <c r="M6474" i="1" s="1"/>
  <c r="L6392" i="1"/>
  <c r="M6392" i="1" s="1"/>
  <c r="L6180" i="1"/>
  <c r="M6180" i="1" s="1"/>
  <c r="L6005" i="1"/>
  <c r="M6005" i="1" s="1"/>
  <c r="L6001" i="1"/>
  <c r="M6001" i="1" s="1"/>
  <c r="L5997" i="1"/>
  <c r="M5997" i="1" s="1"/>
  <c r="L7816" i="1"/>
  <c r="M7816" i="1" s="1"/>
  <c r="L7744" i="1"/>
  <c r="M7744" i="1" s="1"/>
  <c r="L7477" i="1"/>
  <c r="M7477" i="1" s="1"/>
  <c r="L7402" i="1"/>
  <c r="M7402" i="1" s="1"/>
  <c r="L5882" i="1"/>
  <c r="M5882" i="1" s="1"/>
  <c r="L4608" i="1"/>
  <c r="M4608" i="1" s="1"/>
  <c r="L5989" i="1"/>
  <c r="M5989" i="1" s="1"/>
  <c r="L5973" i="1"/>
  <c r="M5973" i="1" s="1"/>
  <c r="L5969" i="1"/>
  <c r="M5969" i="1" s="1"/>
  <c r="L5709" i="1"/>
  <c r="M5709" i="1" s="1"/>
  <c r="L5705" i="1"/>
  <c r="M5705" i="1" s="1"/>
  <c r="L5701" i="1"/>
  <c r="M5701" i="1" s="1"/>
  <c r="L5373" i="1"/>
  <c r="M5373" i="1" s="1"/>
  <c r="L5297" i="1"/>
  <c r="M5297" i="1" s="1"/>
  <c r="L5151" i="1"/>
  <c r="M5151" i="1" s="1"/>
  <c r="L4936" i="1"/>
  <c r="M4936" i="1" s="1"/>
  <c r="L4803" i="1"/>
  <c r="M4803" i="1" s="1"/>
  <c r="L4756" i="1"/>
  <c r="M4756" i="1" s="1"/>
  <c r="L4582" i="1"/>
  <c r="M4582" i="1" s="1"/>
  <c r="L4550" i="1"/>
  <c r="M4550" i="1" s="1"/>
  <c r="L3939" i="1"/>
  <c r="M3939" i="1" s="1"/>
  <c r="L3374" i="1"/>
  <c r="M3374" i="1" s="1"/>
  <c r="L3253" i="1"/>
  <c r="M3253" i="1" s="1"/>
  <c r="L2889" i="1"/>
  <c r="M2889" i="1" s="1"/>
  <c r="L2253" i="1"/>
  <c r="M2253" i="1" s="1"/>
  <c r="L2228" i="1"/>
  <c r="M2228" i="1" s="1"/>
  <c r="L990" i="1"/>
  <c r="M990" i="1" s="1"/>
  <c r="L457" i="1"/>
  <c r="M457" i="1" s="1"/>
  <c r="L3093" i="1"/>
  <c r="M3093" i="1" s="1"/>
  <c r="L1505" i="1"/>
  <c r="M1505" i="1" s="1"/>
  <c r="L1105" i="1"/>
  <c r="M1105" i="1" s="1"/>
  <c r="L3237" i="1"/>
  <c r="M3237" i="1" s="1"/>
  <c r="L3172" i="1"/>
  <c r="M3172" i="1" s="1"/>
  <c r="L1876" i="1"/>
  <c r="M1876" i="1" s="1"/>
  <c r="L1311" i="1"/>
  <c r="M1311" i="1" s="1"/>
  <c r="L402" i="1"/>
  <c r="M402" i="1" s="1"/>
  <c r="L304" i="1"/>
  <c r="M304" i="1" s="1"/>
  <c r="L3573" i="1"/>
  <c r="M3573" i="1" s="1"/>
  <c r="L802" i="1"/>
  <c r="M802" i="1" s="1"/>
  <c r="L7783" i="1"/>
  <c r="M7783" i="1" s="1"/>
  <c r="L7398" i="1"/>
  <c r="M7398" i="1" s="1"/>
  <c r="L6901" i="1"/>
  <c r="M6901" i="1" s="1"/>
  <c r="L6789" i="1"/>
  <c r="M6789" i="1" s="1"/>
  <c r="L6424" i="1"/>
  <c r="M6424" i="1" s="1"/>
  <c r="L6303" i="1"/>
  <c r="M6303" i="1" s="1"/>
  <c r="L6088" i="1"/>
  <c r="M6088" i="1" s="1"/>
  <c r="L5188" i="1"/>
  <c r="M5188" i="1" s="1"/>
  <c r="L4778" i="1"/>
  <c r="M4778" i="1" s="1"/>
  <c r="L4513" i="1"/>
  <c r="M4513" i="1" s="1"/>
  <c r="L3907" i="1"/>
  <c r="M3907" i="1" s="1"/>
  <c r="L3905" i="1"/>
  <c r="M3905" i="1" s="1"/>
  <c r="L3631" i="1"/>
  <c r="M3631" i="1" s="1"/>
  <c r="L3529" i="1"/>
  <c r="M3529" i="1" s="1"/>
  <c r="L2395" i="1"/>
  <c r="M2395" i="1" s="1"/>
  <c r="L2098" i="1"/>
  <c r="M2098" i="1" s="1"/>
  <c r="L2096" i="1"/>
  <c r="M2096" i="1" s="1"/>
  <c r="L6857" i="1"/>
  <c r="M6857" i="1" s="1"/>
  <c r="L5626" i="1"/>
  <c r="M5626" i="1" s="1"/>
  <c r="L5624" i="1"/>
  <c r="M5624" i="1" s="1"/>
  <c r="L4845" i="1"/>
  <c r="M4845" i="1" s="1"/>
  <c r="L4447" i="1"/>
  <c r="M4447" i="1" s="1"/>
  <c r="L4172" i="1"/>
  <c r="M4172" i="1" s="1"/>
  <c r="L3464" i="1"/>
  <c r="M3464" i="1" s="1"/>
  <c r="L3042" i="1"/>
  <c r="M3042" i="1" s="1"/>
  <c r="L2654" i="1"/>
  <c r="M2654" i="1" s="1"/>
  <c r="L2267" i="1"/>
  <c r="M2267" i="1" s="1"/>
  <c r="L1271" i="1"/>
  <c r="M1271" i="1" s="1"/>
  <c r="L704" i="1"/>
  <c r="M704" i="1" s="1"/>
  <c r="L10" i="1"/>
  <c r="M10" i="1" s="1"/>
  <c r="L5843" i="1"/>
  <c r="M5843" i="1" s="1"/>
  <c r="L2604" i="1"/>
  <c r="M2604" i="1" s="1"/>
  <c r="L7709" i="1"/>
  <c r="M7709" i="1" s="1"/>
  <c r="L7417" i="1"/>
  <c r="M7417" i="1" s="1"/>
  <c r="L7322" i="1"/>
  <c r="M7322" i="1" s="1"/>
  <c r="L6933" i="1"/>
  <c r="M6933" i="1" s="1"/>
  <c r="L6126" i="1"/>
  <c r="M6126" i="1" s="1"/>
  <c r="L6124" i="1"/>
  <c r="M6124" i="1" s="1"/>
  <c r="L5826" i="1"/>
  <c r="M5826" i="1" s="1"/>
  <c r="L5424" i="1"/>
  <c r="M5424" i="1" s="1"/>
  <c r="L5360" i="1"/>
  <c r="M5360" i="1" s="1"/>
  <c r="L5262" i="1"/>
  <c r="M5262" i="1" s="1"/>
  <c r="L5064" i="1"/>
  <c r="M5064" i="1" s="1"/>
  <c r="L5062" i="1"/>
  <c r="M5062" i="1" s="1"/>
  <c r="L5060" i="1"/>
  <c r="M5060" i="1" s="1"/>
  <c r="L5058" i="1"/>
  <c r="M5058" i="1" s="1"/>
  <c r="L5056" i="1"/>
  <c r="M5056" i="1" s="1"/>
  <c r="L5054" i="1"/>
  <c r="M5054" i="1" s="1"/>
  <c r="L4199" i="1"/>
  <c r="M4199" i="1" s="1"/>
  <c r="L4110" i="1"/>
  <c r="M4110" i="1" s="1"/>
  <c r="L4077" i="1"/>
  <c r="M4077" i="1" s="1"/>
  <c r="L4075" i="1"/>
  <c r="M4075" i="1" s="1"/>
  <c r="L4073" i="1"/>
  <c r="M4073" i="1" s="1"/>
  <c r="L2510" i="1"/>
  <c r="M2510" i="1" s="1"/>
  <c r="L2493" i="1"/>
  <c r="M2493" i="1" s="1"/>
  <c r="L2288" i="1"/>
  <c r="M2288" i="1" s="1"/>
  <c r="L2066" i="1"/>
  <c r="M2066" i="1" s="1"/>
  <c r="L1649" i="1"/>
  <c r="M1649" i="1" s="1"/>
  <c r="L1594" i="1"/>
  <c r="M1594" i="1" s="1"/>
  <c r="L1368" i="1"/>
  <c r="M1368" i="1" s="1"/>
  <c r="L1366" i="1"/>
  <c r="M1366" i="1" s="1"/>
  <c r="L1351" i="1"/>
  <c r="M1351" i="1" s="1"/>
  <c r="L517" i="1"/>
  <c r="M517" i="1" s="1"/>
  <c r="L326" i="1"/>
  <c r="M326" i="1" s="1"/>
  <c r="L322" i="1"/>
  <c r="M322" i="1" s="1"/>
  <c r="L1494" i="1"/>
  <c r="M1494" i="1" s="1"/>
  <c r="L7251" i="1"/>
  <c r="M7251" i="1" s="1"/>
  <c r="L7541" i="1"/>
  <c r="M7541" i="1" s="1"/>
  <c r="L7380" i="1"/>
  <c r="M7380" i="1" s="1"/>
  <c r="L138" i="1"/>
  <c r="M138" i="1" s="1"/>
  <c r="L7812" i="1"/>
  <c r="M7812" i="1" s="1"/>
  <c r="L7808" i="1"/>
  <c r="M7808" i="1" s="1"/>
  <c r="L7804" i="1"/>
  <c r="M7804" i="1" s="1"/>
  <c r="L7639" i="1"/>
  <c r="M7639" i="1" s="1"/>
  <c r="L7635" i="1"/>
  <c r="M7635" i="1" s="1"/>
  <c r="L7378" i="1"/>
  <c r="M7378" i="1" s="1"/>
  <c r="L7372" i="1"/>
  <c r="M7372" i="1" s="1"/>
  <c r="L7370" i="1"/>
  <c r="M7370" i="1" s="1"/>
  <c r="L7359" i="1"/>
  <c r="M7359" i="1" s="1"/>
  <c r="L7355" i="1"/>
  <c r="M7355" i="1" s="1"/>
  <c r="L7249" i="1"/>
  <c r="M7249" i="1" s="1"/>
  <c r="L7119" i="1"/>
  <c r="M7119" i="1" s="1"/>
  <c r="L7117" i="1"/>
  <c r="M7117" i="1" s="1"/>
  <c r="L7050" i="1"/>
  <c r="M7050" i="1" s="1"/>
  <c r="L4551" i="1"/>
  <c r="M4551" i="1" s="1"/>
  <c r="L7610" i="1"/>
  <c r="M7610" i="1" s="1"/>
  <c r="L4236" i="1"/>
  <c r="M4236" i="1" s="1"/>
  <c r="L6952" i="1"/>
  <c r="M6952" i="1" s="1"/>
  <c r="L56" i="1"/>
  <c r="M56" i="1" s="1"/>
  <c r="L7054" i="1"/>
  <c r="M7054" i="1" s="1"/>
  <c r="L7785" i="1"/>
  <c r="M7785" i="1" s="1"/>
  <c r="L7416" i="1"/>
  <c r="M7416" i="1" s="1"/>
  <c r="L6260" i="1"/>
  <c r="M6260" i="1" s="1"/>
  <c r="L5179" i="1"/>
  <c r="M5179" i="1" s="1"/>
  <c r="L5177" i="1"/>
  <c r="M5177" i="1" s="1"/>
  <c r="L3665" i="1"/>
  <c r="M3665" i="1" s="1"/>
  <c r="L3663" i="1"/>
  <c r="M3663" i="1" s="1"/>
  <c r="L3294" i="1"/>
  <c r="M3294" i="1" s="1"/>
  <c r="L3292" i="1"/>
  <c r="M3292" i="1" s="1"/>
  <c r="L224" i="1"/>
  <c r="M224" i="1" s="1"/>
  <c r="L37" i="1"/>
  <c r="M37" i="1" s="1"/>
  <c r="L3901" i="1"/>
  <c r="M3901" i="1" s="1"/>
  <c r="L2805" i="1"/>
  <c r="M2805" i="1" s="1"/>
  <c r="L2463" i="1"/>
  <c r="M2463" i="1" s="1"/>
  <c r="L1444" i="1"/>
  <c r="M1444" i="1" s="1"/>
  <c r="L3466" i="1"/>
  <c r="M3466" i="1" s="1"/>
  <c r="L6937" i="1"/>
  <c r="M6937" i="1" s="1"/>
  <c r="L6612" i="1"/>
  <c r="M6612" i="1" s="1"/>
  <c r="L6483" i="1"/>
  <c r="M6483" i="1" s="1"/>
  <c r="L5821" i="1"/>
  <c r="M5821" i="1" s="1"/>
  <c r="L4494" i="1"/>
  <c r="M4494" i="1" s="1"/>
  <c r="L4245" i="1"/>
  <c r="M4245" i="1" s="1"/>
  <c r="L3883" i="1"/>
  <c r="M3883" i="1" s="1"/>
  <c r="L3410" i="1"/>
  <c r="M3410" i="1" s="1"/>
  <c r="L3345" i="1"/>
  <c r="M3345" i="1" s="1"/>
  <c r="L2976" i="1"/>
  <c r="M2976" i="1" s="1"/>
  <c r="L2558" i="1"/>
  <c r="M2558" i="1" s="1"/>
  <c r="L2469" i="1"/>
  <c r="M2469" i="1" s="1"/>
  <c r="L1745" i="1"/>
  <c r="M1745" i="1" s="1"/>
  <c r="L456" i="1"/>
  <c r="M456" i="1" s="1"/>
  <c r="L7280" i="1"/>
  <c r="M7280" i="1" s="1"/>
  <c r="L6292" i="1"/>
  <c r="M6292" i="1" s="1"/>
  <c r="L4754" i="1"/>
  <c r="M4754" i="1" s="1"/>
  <c r="L2533" i="1"/>
  <c r="M2533" i="1" s="1"/>
  <c r="L2355" i="1"/>
  <c r="M2355" i="1" s="1"/>
  <c r="L2200" i="1"/>
  <c r="M2200" i="1" s="1"/>
  <c r="L2198" i="1"/>
  <c r="M2198" i="1" s="1"/>
  <c r="L3461" i="1"/>
  <c r="M3461" i="1" s="1"/>
  <c r="L1295" i="1"/>
  <c r="M1295" i="1" s="1"/>
  <c r="L1293" i="1"/>
  <c r="M1293" i="1" s="1"/>
  <c r="L1267" i="1"/>
  <c r="M1267" i="1" s="1"/>
  <c r="L6760" i="1"/>
  <c r="M6760" i="1" s="1"/>
  <c r="L6115" i="1"/>
  <c r="M6115" i="1" s="1"/>
  <c r="L4919" i="1"/>
  <c r="M4919" i="1" s="1"/>
  <c r="L4797" i="1"/>
  <c r="M4797" i="1" s="1"/>
  <c r="L4599" i="1"/>
  <c r="M4599" i="1" s="1"/>
  <c r="L2464" i="1"/>
  <c r="M2464" i="1" s="1"/>
  <c r="L2327" i="1"/>
  <c r="M2327" i="1" s="1"/>
  <c r="L1952" i="1"/>
  <c r="M1952" i="1" s="1"/>
  <c r="L1788" i="1"/>
  <c r="M1788" i="1" s="1"/>
  <c r="L1159" i="1"/>
  <c r="M1159" i="1" s="1"/>
  <c r="L874" i="1"/>
  <c r="M874" i="1" s="1"/>
  <c r="L820" i="1"/>
  <c r="M820" i="1" s="1"/>
  <c r="L818" i="1"/>
  <c r="M818" i="1" s="1"/>
  <c r="L767" i="1"/>
  <c r="M767" i="1" s="1"/>
  <c r="L559" i="1"/>
  <c r="M559" i="1" s="1"/>
  <c r="L307" i="1"/>
  <c r="M307" i="1" s="1"/>
  <c r="L70" i="1"/>
  <c r="M70" i="1" s="1"/>
  <c r="L4710" i="1"/>
  <c r="M4710" i="1" s="1"/>
  <c r="L4253" i="1"/>
  <c r="M4253" i="1" s="1"/>
  <c r="L2260" i="1"/>
  <c r="M2260" i="1" s="1"/>
  <c r="L1948" i="1"/>
  <c r="M1948" i="1" s="1"/>
  <c r="L892" i="1"/>
  <c r="M892" i="1" s="1"/>
  <c r="L46" i="1"/>
  <c r="M46" i="1" s="1"/>
  <c r="L3068" i="1"/>
  <c r="M3068" i="1" s="1"/>
  <c r="L2539" i="1"/>
  <c r="M2539" i="1" s="1"/>
  <c r="L2029" i="1"/>
  <c r="M2029" i="1" s="1"/>
  <c r="L1089" i="1"/>
  <c r="M1089" i="1" s="1"/>
  <c r="L1087" i="1"/>
  <c r="M1087" i="1" s="1"/>
  <c r="L1085" i="1"/>
  <c r="M1085" i="1" s="1"/>
  <c r="L1083" i="1"/>
  <c r="M1083" i="1" s="1"/>
  <c r="L700" i="1"/>
  <c r="M700" i="1" s="1"/>
  <c r="L648" i="1"/>
  <c r="M648" i="1" s="1"/>
  <c r="L3095" i="1"/>
  <c r="M3095" i="1" s="1"/>
  <c r="L265" i="1"/>
  <c r="M265" i="1" s="1"/>
  <c r="L5241" i="1"/>
  <c r="M5241" i="1" s="1"/>
  <c r="L3331" i="1"/>
  <c r="M3331" i="1" s="1"/>
  <c r="L1562" i="1"/>
  <c r="M1562" i="1" s="1"/>
  <c r="L1135" i="1"/>
  <c r="M1135" i="1" s="1"/>
  <c r="L489" i="1"/>
  <c r="M489" i="1" s="1"/>
  <c r="L7326" i="1"/>
  <c r="M7326" i="1" s="1"/>
  <c r="L7759" i="1"/>
  <c r="M7759" i="1" s="1"/>
  <c r="L7757" i="1"/>
  <c r="M7757" i="1" s="1"/>
  <c r="L7134" i="1"/>
  <c r="M7134" i="1" s="1"/>
  <c r="L6777" i="1"/>
  <c r="M6777" i="1" s="1"/>
  <c r="L5281" i="1"/>
  <c r="M5281" i="1" s="1"/>
  <c r="L7340" i="1"/>
  <c r="M7340" i="1" s="1"/>
  <c r="L5236" i="1"/>
  <c r="M5236" i="1" s="1"/>
  <c r="L5234" i="1"/>
  <c r="M5234" i="1" s="1"/>
  <c r="L5232" i="1"/>
  <c r="M5232" i="1" s="1"/>
  <c r="L5230" i="1"/>
  <c r="M5230" i="1" s="1"/>
  <c r="L5228" i="1"/>
  <c r="M5228" i="1" s="1"/>
  <c r="L5137" i="1"/>
  <c r="M5137" i="1" s="1"/>
  <c r="L5084" i="1"/>
  <c r="M5084" i="1" s="1"/>
  <c r="L4321" i="1"/>
  <c r="M4321" i="1" s="1"/>
  <c r="L3154" i="1"/>
  <c r="M3154" i="1" s="1"/>
  <c r="L1732" i="1"/>
  <c r="M1732" i="1" s="1"/>
  <c r="L1193" i="1"/>
  <c r="M1193" i="1" s="1"/>
  <c r="L4423" i="1"/>
  <c r="M4423" i="1" s="1"/>
  <c r="L4265" i="1"/>
  <c r="M4265" i="1" s="1"/>
  <c r="L4021" i="1"/>
  <c r="M4021" i="1" s="1"/>
  <c r="L3398" i="1"/>
  <c r="M3398" i="1" s="1"/>
  <c r="L839" i="1"/>
  <c r="M839" i="1" s="1"/>
  <c r="L6759" i="1"/>
  <c r="M6759" i="1" s="1"/>
  <c r="L6704" i="1"/>
  <c r="M6704" i="1" s="1"/>
  <c r="L6519" i="1"/>
  <c r="M6519" i="1" s="1"/>
  <c r="L6517" i="1"/>
  <c r="M6517" i="1" s="1"/>
  <c r="L6502" i="1"/>
  <c r="M6502" i="1" s="1"/>
  <c r="L6415" i="1"/>
  <c r="M6415" i="1" s="1"/>
  <c r="L5738" i="1"/>
  <c r="M5738" i="1" s="1"/>
  <c r="L5375" i="1"/>
  <c r="M5375" i="1" s="1"/>
  <c r="L5135" i="1"/>
  <c r="M5135" i="1" s="1"/>
  <c r="L4903" i="1"/>
  <c r="M4903" i="1" s="1"/>
  <c r="L4696" i="1"/>
  <c r="M4696" i="1" s="1"/>
  <c r="L4667" i="1"/>
  <c r="M4667" i="1" s="1"/>
  <c r="L4571" i="1"/>
  <c r="M4571" i="1" s="1"/>
  <c r="L4205" i="1"/>
  <c r="M4205" i="1" s="1"/>
  <c r="L4203" i="1"/>
  <c r="M4203" i="1" s="1"/>
  <c r="L2336" i="1"/>
  <c r="M2336" i="1" s="1"/>
  <c r="L2077" i="1"/>
  <c r="M2077" i="1" s="1"/>
  <c r="L1921" i="1"/>
  <c r="M1921" i="1" s="1"/>
  <c r="L1869" i="1"/>
  <c r="M1869" i="1" s="1"/>
  <c r="L809" i="1"/>
  <c r="M809" i="1" s="1"/>
  <c r="L6806" i="1"/>
  <c r="M6806" i="1" s="1"/>
  <c r="L5909" i="1"/>
  <c r="M5909" i="1" s="1"/>
  <c r="L5907" i="1"/>
  <c r="M5907" i="1" s="1"/>
  <c r="L1011" i="1"/>
  <c r="M1011" i="1" s="1"/>
  <c r="L4353" i="1"/>
  <c r="M4353" i="1" s="1"/>
  <c r="L3640" i="1"/>
  <c r="M3640" i="1" s="1"/>
  <c r="L5985" i="1"/>
  <c r="M5985" i="1" s="1"/>
  <c r="L3545" i="1"/>
  <c r="M3545" i="1" s="1"/>
  <c r="L1626" i="1"/>
  <c r="M1626" i="1" s="1"/>
  <c r="L7743" i="1"/>
  <c r="M7743" i="1" s="1"/>
  <c r="L6559" i="1"/>
  <c r="M6559" i="1" s="1"/>
  <c r="L6998" i="1"/>
  <c r="M6998" i="1" s="1"/>
  <c r="L7828" i="1"/>
  <c r="M7828" i="1" s="1"/>
  <c r="L6122" i="1"/>
  <c r="M6122" i="1" s="1"/>
  <c r="L6100" i="1"/>
  <c r="M6100" i="1" s="1"/>
  <c r="L6098" i="1"/>
  <c r="M6098" i="1" s="1"/>
  <c r="L6096" i="1"/>
  <c r="M6096" i="1" s="1"/>
  <c r="L6094" i="1"/>
  <c r="M6094" i="1" s="1"/>
  <c r="L5728" i="1"/>
  <c r="M5728" i="1" s="1"/>
  <c r="L5726" i="1"/>
  <c r="M5726" i="1" s="1"/>
  <c r="L4660" i="1"/>
  <c r="M4660" i="1" s="1"/>
  <c r="L4323" i="1"/>
  <c r="M4323" i="1" s="1"/>
  <c r="L2555" i="1"/>
  <c r="M2555" i="1" s="1"/>
  <c r="L5221" i="1"/>
  <c r="M5221" i="1" s="1"/>
  <c r="L4558" i="1"/>
  <c r="M4558" i="1" s="1"/>
  <c r="L4425" i="1"/>
  <c r="M4425" i="1" s="1"/>
  <c r="L3395" i="1"/>
  <c r="M3395" i="1" s="1"/>
  <c r="L2731" i="1"/>
  <c r="M2731" i="1" s="1"/>
  <c r="L2703" i="1"/>
  <c r="M2703" i="1" s="1"/>
  <c r="L2564" i="1"/>
  <c r="M2564" i="1" s="1"/>
  <c r="L2562" i="1"/>
  <c r="M2562" i="1" s="1"/>
  <c r="L2241" i="1"/>
  <c r="M2241" i="1" s="1"/>
  <c r="L1873" i="1"/>
  <c r="M1873" i="1" s="1"/>
  <c r="L1871" i="1"/>
  <c r="M1871" i="1" s="1"/>
  <c r="L1282" i="1"/>
  <c r="M1282" i="1" s="1"/>
  <c r="L811" i="1"/>
  <c r="M811" i="1" s="1"/>
  <c r="L1655" i="1"/>
  <c r="M1655" i="1" s="1"/>
  <c r="L1527" i="1"/>
  <c r="M1527" i="1" s="1"/>
  <c r="L1007" i="1"/>
  <c r="M1007" i="1" s="1"/>
  <c r="L950" i="1"/>
  <c r="M950" i="1" s="1"/>
  <c r="L948" i="1"/>
  <c r="M948" i="1" s="1"/>
  <c r="L837" i="1"/>
  <c r="M837" i="1" s="1"/>
  <c r="L7651" i="1"/>
  <c r="M7651" i="1" s="1"/>
  <c r="L6792" i="1"/>
  <c r="M6792" i="1" s="1"/>
  <c r="L6227" i="1"/>
  <c r="M6227" i="1" s="1"/>
  <c r="L6163" i="1"/>
  <c r="M6163" i="1" s="1"/>
  <c r="L6123" i="1"/>
  <c r="M6123" i="1" s="1"/>
  <c r="L6121" i="1"/>
  <c r="M6121" i="1" s="1"/>
  <c r="L6032" i="1"/>
  <c r="M6032" i="1" s="1"/>
  <c r="L5873" i="1"/>
  <c r="M5873" i="1" s="1"/>
  <c r="L5867" i="1"/>
  <c r="M5867" i="1" s="1"/>
  <c r="L4250" i="1"/>
  <c r="M4250" i="1" s="1"/>
  <c r="L4049" i="1"/>
  <c r="M4049" i="1" s="1"/>
  <c r="L3759" i="1"/>
  <c r="M3759" i="1" s="1"/>
  <c r="L3757" i="1"/>
  <c r="M3757" i="1" s="1"/>
  <c r="L3415" i="1"/>
  <c r="M3415" i="1" s="1"/>
  <c r="L3280" i="1"/>
  <c r="M3280" i="1" s="1"/>
  <c r="L3179" i="1"/>
  <c r="M3179" i="1" s="1"/>
  <c r="L3050" i="1"/>
  <c r="M3050" i="1" s="1"/>
  <c r="L2975" i="1"/>
  <c r="M2975" i="1" s="1"/>
  <c r="L2690" i="1"/>
  <c r="M2690" i="1" s="1"/>
  <c r="L2472" i="1"/>
  <c r="M2472" i="1" s="1"/>
  <c r="L2427" i="1"/>
  <c r="M2427" i="1" s="1"/>
  <c r="L2139" i="1"/>
  <c r="M2139" i="1" s="1"/>
  <c r="L1540" i="1"/>
  <c r="M1540" i="1" s="1"/>
  <c r="L1232" i="1"/>
  <c r="M1232" i="1" s="1"/>
  <c r="L4244" i="1"/>
  <c r="M4244" i="1" s="1"/>
  <c r="L3217" i="1"/>
  <c r="M3217" i="1" s="1"/>
  <c r="L2857" i="1"/>
  <c r="M2857" i="1" s="1"/>
  <c r="L2506" i="1"/>
  <c r="M2506" i="1" s="1"/>
  <c r="L1875" i="1"/>
  <c r="M1875" i="1" s="1"/>
  <c r="L1009" i="1"/>
  <c r="M1009" i="1" s="1"/>
  <c r="L6513" i="1"/>
  <c r="M6513" i="1" s="1"/>
  <c r="L6511" i="1"/>
  <c r="M6511" i="1" s="1"/>
  <c r="L6509" i="1"/>
  <c r="M6509" i="1" s="1"/>
  <c r="L5840" i="1"/>
  <c r="M5840" i="1" s="1"/>
  <c r="L5205" i="1"/>
  <c r="M5205" i="1" s="1"/>
  <c r="L4508" i="1"/>
  <c r="M4508" i="1" s="1"/>
  <c r="L4506" i="1"/>
  <c r="M4506" i="1" s="1"/>
  <c r="L4288" i="1"/>
  <c r="M4288" i="1" s="1"/>
  <c r="L4286" i="1"/>
  <c r="M4286" i="1" s="1"/>
  <c r="L4158" i="1"/>
  <c r="M4158" i="1" s="1"/>
  <c r="L3927" i="1"/>
  <c r="M3927" i="1" s="1"/>
  <c r="L3549" i="1"/>
  <c r="M3549" i="1" s="1"/>
  <c r="L3543" i="1"/>
  <c r="M3543" i="1" s="1"/>
  <c r="L3417" i="1"/>
  <c r="M3417" i="1" s="1"/>
  <c r="L3088" i="1"/>
  <c r="M3088" i="1" s="1"/>
  <c r="L3086" i="1"/>
  <c r="M3086" i="1" s="1"/>
  <c r="L3084" i="1"/>
  <c r="M3084" i="1" s="1"/>
  <c r="L2801" i="1"/>
  <c r="M2801" i="1" s="1"/>
  <c r="L2799" i="1"/>
  <c r="M2799" i="1" s="1"/>
  <c r="L2581" i="1"/>
  <c r="M2581" i="1" s="1"/>
  <c r="L2293" i="1"/>
  <c r="M2293" i="1" s="1"/>
  <c r="L7758" i="1"/>
  <c r="M7758" i="1" s="1"/>
  <c r="L7765" i="1"/>
  <c r="M7765" i="1" s="1"/>
  <c r="L7761" i="1"/>
  <c r="M7761" i="1" s="1"/>
  <c r="L7613" i="1"/>
  <c r="M7613" i="1" s="1"/>
  <c r="L7349" i="1"/>
  <c r="M7349" i="1" s="1"/>
  <c r="L7347" i="1"/>
  <c r="M7347" i="1" s="1"/>
  <c r="L7308" i="1"/>
  <c r="M7308" i="1" s="1"/>
  <c r="L6977" i="1"/>
  <c r="M6977" i="1" s="1"/>
  <c r="L6825" i="1"/>
  <c r="M6825" i="1" s="1"/>
  <c r="L6773" i="1"/>
  <c r="M6773" i="1" s="1"/>
  <c r="L6605" i="1"/>
  <c r="M6605" i="1" s="1"/>
  <c r="L6411" i="1"/>
  <c r="M6411" i="1" s="1"/>
  <c r="L6321" i="1"/>
  <c r="M6321" i="1" s="1"/>
  <c r="L6054" i="1"/>
  <c r="M6054" i="1" s="1"/>
  <c r="L6050" i="1"/>
  <c r="M6050" i="1" s="1"/>
  <c r="L5945" i="1"/>
  <c r="M5945" i="1" s="1"/>
  <c r="L5650" i="1"/>
  <c r="M5650" i="1" s="1"/>
  <c r="L5646" i="1"/>
  <c r="M5646" i="1" s="1"/>
  <c r="L5642" i="1"/>
  <c r="M5642" i="1" s="1"/>
  <c r="L5522" i="1"/>
  <c r="M5522" i="1" s="1"/>
  <c r="L3021" i="1"/>
  <c r="M3021" i="1" s="1"/>
  <c r="L3017" i="1"/>
  <c r="M3017" i="1" s="1"/>
  <c r="L2238" i="1"/>
  <c r="M2238" i="1" s="1"/>
  <c r="L1963" i="1"/>
  <c r="M1963" i="1" s="1"/>
  <c r="L1829" i="1"/>
  <c r="M1829" i="1" s="1"/>
  <c r="L1731" i="1"/>
  <c r="M1731" i="1" s="1"/>
  <c r="L1729" i="1"/>
  <c r="M1729" i="1" s="1"/>
  <c r="L1601" i="1"/>
  <c r="M1601" i="1" s="1"/>
  <c r="L1599" i="1"/>
  <c r="M1599" i="1" s="1"/>
  <c r="L1207" i="1"/>
  <c r="M1207" i="1" s="1"/>
  <c r="L935" i="1"/>
  <c r="M935" i="1" s="1"/>
  <c r="L6843" i="1"/>
  <c r="M6843" i="1" s="1"/>
  <c r="L6748" i="1"/>
  <c r="M6748" i="1" s="1"/>
  <c r="L6717" i="1"/>
  <c r="M6717" i="1" s="1"/>
  <c r="L6184" i="1"/>
  <c r="M6184" i="1" s="1"/>
  <c r="L5858" i="1"/>
  <c r="M5858" i="1" s="1"/>
  <c r="L7238" i="1"/>
  <c r="M7238" i="1" s="1"/>
  <c r="L7819" i="1"/>
  <c r="M7819" i="1" s="1"/>
  <c r="L7751" i="1"/>
  <c r="M7751" i="1" s="1"/>
  <c r="L7553" i="1"/>
  <c r="M7553" i="1" s="1"/>
  <c r="L7413" i="1"/>
  <c r="M7413" i="1" s="1"/>
  <c r="L7307" i="1"/>
  <c r="M7307" i="1" s="1"/>
  <c r="L7288" i="1"/>
  <c r="M7288" i="1" s="1"/>
  <c r="L7136" i="1"/>
  <c r="M7136" i="1" s="1"/>
  <c r="L5637" i="1"/>
  <c r="M5637" i="1" s="1"/>
  <c r="L805" i="1"/>
  <c r="M805" i="1" s="1"/>
  <c r="L7309" i="1"/>
  <c r="M7309" i="1" s="1"/>
  <c r="L6966" i="1"/>
  <c r="M6966" i="1" s="1"/>
  <c r="L7479" i="1"/>
  <c r="M7479" i="1" s="1"/>
  <c r="L4174" i="1"/>
  <c r="M4174" i="1" s="1"/>
  <c r="L3122" i="1"/>
  <c r="M3122" i="1" s="1"/>
  <c r="L2675" i="1"/>
  <c r="M2675" i="1" s="1"/>
  <c r="L1675" i="1"/>
  <c r="M1675" i="1" s="1"/>
  <c r="L5128" i="1"/>
  <c r="M5128" i="1" s="1"/>
  <c r="L3177" i="1"/>
  <c r="M3177" i="1" s="1"/>
  <c r="L1233" i="1"/>
  <c r="M1233" i="1" s="1"/>
  <c r="L722" i="1"/>
  <c r="M722" i="1" s="1"/>
  <c r="L562" i="1"/>
  <c r="M562" i="1" s="1"/>
  <c r="L425" i="1"/>
  <c r="M425" i="1" s="1"/>
  <c r="L6756" i="1"/>
  <c r="M6756" i="1" s="1"/>
  <c r="L6554" i="1"/>
  <c r="M6554" i="1" s="1"/>
  <c r="L6061" i="1"/>
  <c r="M6061" i="1" s="1"/>
  <c r="L5622" i="1"/>
  <c r="M5622" i="1" s="1"/>
  <c r="L5618" i="1"/>
  <c r="M5618" i="1" s="1"/>
  <c r="L5023" i="1"/>
  <c r="M5023" i="1" s="1"/>
  <c r="L4835" i="1"/>
  <c r="M4835" i="1" s="1"/>
  <c r="L4601" i="1"/>
  <c r="M4601" i="1" s="1"/>
  <c r="L4517" i="1"/>
  <c r="M4517" i="1" s="1"/>
  <c r="L4419" i="1"/>
  <c r="M4419" i="1" s="1"/>
  <c r="L4290" i="1"/>
  <c r="M4290" i="1" s="1"/>
  <c r="L3892" i="1"/>
  <c r="M3892" i="1" s="1"/>
  <c r="L3630" i="1"/>
  <c r="M3630" i="1" s="1"/>
  <c r="L3520" i="1"/>
  <c r="M3520" i="1" s="1"/>
  <c r="L3481" i="1"/>
  <c r="M3481" i="1" s="1"/>
  <c r="L3269" i="1"/>
  <c r="M3269" i="1" s="1"/>
  <c r="L2900" i="1"/>
  <c r="M2900" i="1" s="1"/>
  <c r="L2622" i="1"/>
  <c r="M2622" i="1" s="1"/>
  <c r="L2375" i="1"/>
  <c r="M2375" i="1" s="1"/>
  <c r="L2189" i="1"/>
  <c r="M2189" i="1" s="1"/>
  <c r="L1560" i="1"/>
  <c r="M1560" i="1" s="1"/>
  <c r="L1433" i="1"/>
  <c r="M1433" i="1" s="1"/>
  <c r="L980" i="1"/>
  <c r="M980" i="1" s="1"/>
  <c r="L914" i="1"/>
  <c r="M914" i="1" s="1"/>
  <c r="L761" i="1"/>
  <c r="M761" i="1" s="1"/>
  <c r="L5043" i="1"/>
  <c r="M5043" i="1" s="1"/>
  <c r="L2282" i="1"/>
  <c r="M2282" i="1" s="1"/>
  <c r="L3038" i="1"/>
  <c r="M3038" i="1" s="1"/>
  <c r="L3825" i="1"/>
  <c r="M3825" i="1" s="1"/>
  <c r="L3339" i="1"/>
  <c r="M3339" i="1" s="1"/>
  <c r="L4140" i="1"/>
  <c r="M4140" i="1" s="1"/>
  <c r="L1486" i="1"/>
  <c r="M1486" i="1" s="1"/>
  <c r="L298" i="1"/>
  <c r="M298" i="1" s="1"/>
  <c r="L6969" i="1"/>
  <c r="M6969" i="1" s="1"/>
  <c r="L7311" i="1"/>
  <c r="M7311" i="1" s="1"/>
  <c r="L7342" i="1"/>
  <c r="M7342" i="1" s="1"/>
  <c r="L7576" i="1"/>
  <c r="M7576" i="1" s="1"/>
  <c r="L7195" i="1"/>
  <c r="M7195" i="1" s="1"/>
  <c r="L7076" i="1"/>
  <c r="M7076" i="1" s="1"/>
  <c r="L4362" i="1"/>
  <c r="M4362" i="1" s="1"/>
  <c r="L4282" i="1"/>
  <c r="M4282" i="1" s="1"/>
  <c r="L3914" i="1"/>
  <c r="M3914" i="1" s="1"/>
  <c r="L3910" i="1"/>
  <c r="M3910" i="1" s="1"/>
  <c r="L3748" i="1"/>
  <c r="M3748" i="1" s="1"/>
  <c r="L3744" i="1"/>
  <c r="M3744" i="1" s="1"/>
  <c r="L3580" i="1"/>
  <c r="M3580" i="1" s="1"/>
  <c r="L3342" i="1"/>
  <c r="M3342" i="1" s="1"/>
  <c r="L3320" i="1"/>
  <c r="M3320" i="1" s="1"/>
  <c r="L3243" i="1"/>
  <c r="M3243" i="1" s="1"/>
  <c r="L3165" i="1"/>
  <c r="M3165" i="1" s="1"/>
  <c r="L2319" i="1"/>
  <c r="M2319" i="1" s="1"/>
  <c r="L2315" i="1"/>
  <c r="M2315" i="1" s="1"/>
  <c r="L2311" i="1"/>
  <c r="M2311" i="1" s="1"/>
  <c r="L2060" i="1"/>
  <c r="M2060" i="1" s="1"/>
  <c r="L2056" i="1"/>
  <c r="M2056" i="1" s="1"/>
  <c r="L2016" i="1"/>
  <c r="M2016" i="1" s="1"/>
  <c r="L1842" i="1"/>
  <c r="M1842" i="1" s="1"/>
  <c r="L1686" i="1"/>
  <c r="M1686" i="1" s="1"/>
  <c r="L1575" i="1"/>
  <c r="M1575" i="1" s="1"/>
  <c r="L994" i="1"/>
  <c r="M994" i="1" s="1"/>
  <c r="L897" i="1"/>
  <c r="M897" i="1" s="1"/>
  <c r="L850" i="1"/>
  <c r="M850" i="1" s="1"/>
  <c r="L682" i="1"/>
  <c r="M682" i="1" s="1"/>
  <c r="L440" i="1"/>
  <c r="M440" i="1" s="1"/>
  <c r="L175" i="1"/>
  <c r="M175" i="1" s="1"/>
  <c r="L149" i="1"/>
  <c r="M149" i="1" s="1"/>
  <c r="L1598" i="1"/>
  <c r="M1598" i="1" s="1"/>
  <c r="L318" i="1"/>
  <c r="M318" i="1" s="1"/>
  <c r="L6133" i="1"/>
  <c r="M6133" i="1" s="1"/>
  <c r="L4305" i="1"/>
  <c r="M4305" i="1" s="1"/>
  <c r="L2740" i="1"/>
  <c r="M2740" i="1" s="1"/>
  <c r="L6711" i="1"/>
  <c r="M6711" i="1" s="1"/>
  <c r="L6090" i="1"/>
  <c r="M6090" i="1" s="1"/>
  <c r="L5433" i="1"/>
  <c r="M5433" i="1" s="1"/>
  <c r="L5154" i="1"/>
  <c r="M5154" i="1" s="1"/>
  <c r="L6694" i="1"/>
  <c r="M6694" i="1" s="1"/>
  <c r="L5668" i="1"/>
  <c r="M5668" i="1" s="1"/>
  <c r="L4893" i="1"/>
  <c r="M4893" i="1" s="1"/>
  <c r="L4724" i="1"/>
  <c r="M4724" i="1" s="1"/>
  <c r="L4101" i="1"/>
  <c r="M4101" i="1" s="1"/>
  <c r="L3156" i="1"/>
  <c r="M3156" i="1" s="1"/>
  <c r="L2665" i="1"/>
  <c r="M2665" i="1" s="1"/>
  <c r="L955" i="1"/>
  <c r="M955" i="1" s="1"/>
  <c r="L6278" i="1"/>
  <c r="M6278" i="1" s="1"/>
  <c r="L5186" i="1"/>
  <c r="M5186" i="1" s="1"/>
  <c r="L2434" i="1"/>
  <c r="M2434" i="1" s="1"/>
  <c r="L1101" i="1"/>
  <c r="M1101" i="1" s="1"/>
  <c r="L6865" i="1"/>
  <c r="M6865" i="1" s="1"/>
  <c r="L6400" i="1"/>
  <c r="M6400" i="1" s="1"/>
  <c r="L5635" i="1"/>
  <c r="M5635" i="1" s="1"/>
  <c r="L4949" i="1"/>
  <c r="M4949" i="1" s="1"/>
  <c r="L4856" i="1"/>
  <c r="M4856" i="1" s="1"/>
  <c r="L4852" i="1"/>
  <c r="M4852" i="1" s="1"/>
  <c r="L4744" i="1"/>
  <c r="M4744" i="1" s="1"/>
  <c r="L4705" i="1"/>
  <c r="M4705" i="1" s="1"/>
  <c r="L4701" i="1"/>
  <c r="M4701" i="1" s="1"/>
  <c r="L4061" i="1"/>
  <c r="M4061" i="1" s="1"/>
  <c r="L2778" i="1"/>
  <c r="M2778" i="1" s="1"/>
  <c r="L2298" i="1"/>
  <c r="M2298" i="1" s="1"/>
  <c r="L2046" i="1"/>
  <c r="M2046" i="1" s="1"/>
  <c r="L1337" i="1"/>
  <c r="M1337" i="1" s="1"/>
  <c r="L830" i="1"/>
  <c r="M830" i="1" s="1"/>
  <c r="L547" i="1"/>
  <c r="M547" i="1" s="1"/>
  <c r="L447" i="1"/>
  <c r="M447" i="1" s="1"/>
  <c r="L321" i="1"/>
  <c r="M321" i="1" s="1"/>
  <c r="L261" i="1"/>
  <c r="M261" i="1" s="1"/>
  <c r="L4685" i="1"/>
  <c r="M4685" i="1" s="1"/>
  <c r="L1317" i="1"/>
  <c r="M1317" i="1" s="1"/>
  <c r="L539" i="1"/>
  <c r="M539" i="1" s="1"/>
  <c r="L4257" i="1"/>
  <c r="M4257" i="1" s="1"/>
  <c r="L3489" i="1"/>
  <c r="M3489" i="1" s="1"/>
  <c r="L2985" i="1"/>
  <c r="M2985" i="1" s="1"/>
  <c r="L1979" i="1"/>
  <c r="M1979" i="1" s="1"/>
  <c r="L1891" i="1"/>
  <c r="M1891" i="1" s="1"/>
  <c r="L4512" i="1"/>
  <c r="M4512" i="1" s="1"/>
  <c r="L5923" i="1"/>
  <c r="M5923" i="1" s="1"/>
  <c r="L4807" i="1"/>
  <c r="M4807" i="1" s="1"/>
  <c r="L7315" i="1"/>
  <c r="M7315" i="1" s="1"/>
  <c r="L804" i="1"/>
  <c r="M804" i="1" s="1"/>
  <c r="L1545" i="1"/>
  <c r="M1545" i="1" s="1"/>
  <c r="L6422" i="1"/>
  <c r="M6422" i="1" s="1"/>
  <c r="L6064" i="1"/>
  <c r="M6064" i="1" s="1"/>
  <c r="L4501" i="1"/>
  <c r="M4501" i="1" s="1"/>
  <c r="L4093" i="1"/>
  <c r="M4093" i="1" s="1"/>
  <c r="L3838" i="1"/>
  <c r="M3838" i="1" s="1"/>
  <c r="L2687" i="1"/>
  <c r="M2687" i="1" s="1"/>
  <c r="L2295" i="1"/>
  <c r="M2295" i="1" s="1"/>
  <c r="L1950" i="1"/>
  <c r="M1950" i="1" s="1"/>
  <c r="L1687" i="1"/>
  <c r="M1687" i="1" s="1"/>
  <c r="L1432" i="1"/>
  <c r="M1432" i="1" s="1"/>
  <c r="L867" i="1"/>
  <c r="M867" i="1" s="1"/>
  <c r="L628" i="1"/>
  <c r="M628" i="1" s="1"/>
  <c r="L598" i="1"/>
  <c r="M598" i="1" s="1"/>
  <c r="L593" i="1"/>
  <c r="M593" i="1" s="1"/>
  <c r="L589" i="1"/>
  <c r="M589" i="1" s="1"/>
  <c r="L585" i="1"/>
  <c r="M585" i="1" s="1"/>
  <c r="L577" i="1"/>
  <c r="M577" i="1" s="1"/>
  <c r="L3720" i="1"/>
  <c r="M3720" i="1" s="1"/>
  <c r="L1650" i="1"/>
  <c r="M1650" i="1" s="1"/>
  <c r="L1266" i="1"/>
  <c r="M1266" i="1" s="1"/>
  <c r="L978" i="1"/>
  <c r="M978" i="1" s="1"/>
  <c r="L879" i="1"/>
  <c r="M879" i="1" s="1"/>
  <c r="L2443" i="1"/>
  <c r="M2443" i="1" s="1"/>
  <c r="L5901" i="1"/>
  <c r="M5901" i="1" s="1"/>
  <c r="L5421" i="1"/>
  <c r="M5421" i="1" s="1"/>
  <c r="L5158" i="1"/>
  <c r="M5158" i="1" s="1"/>
  <c r="L5147" i="1"/>
  <c r="M5147" i="1" s="1"/>
  <c r="L5143" i="1"/>
  <c r="M5143" i="1" s="1"/>
  <c r="L2693" i="1"/>
  <c r="M2693" i="1" s="1"/>
  <c r="L2479" i="1"/>
  <c r="M2479" i="1" s="1"/>
  <c r="L2081" i="1"/>
  <c r="M2081" i="1" s="1"/>
  <c r="L1803" i="1"/>
  <c r="M1803" i="1" s="1"/>
  <c r="L570" i="1"/>
  <c r="M570" i="1" s="1"/>
  <c r="L128" i="1"/>
  <c r="M128" i="1" s="1"/>
  <c r="L6263" i="1"/>
  <c r="M6263" i="1" s="1"/>
  <c r="L5138" i="1"/>
  <c r="M5138" i="1" s="1"/>
  <c r="L4233" i="1"/>
  <c r="M4233" i="1" s="1"/>
  <c r="L2456" i="1"/>
  <c r="M2456" i="1" s="1"/>
  <c r="L1552" i="1"/>
  <c r="M1552" i="1" s="1"/>
  <c r="L1253" i="1"/>
  <c r="M1253" i="1" s="1"/>
  <c r="L909" i="1"/>
  <c r="M909" i="1" s="1"/>
  <c r="L508" i="1"/>
  <c r="M508" i="1" s="1"/>
  <c r="L6409" i="1"/>
  <c r="M6409" i="1" s="1"/>
  <c r="L6819" i="1"/>
  <c r="M6819" i="1" s="1"/>
  <c r="L1595" i="1"/>
  <c r="M1595" i="1" s="1"/>
  <c r="L4314" i="1"/>
  <c r="M4314" i="1" s="1"/>
  <c r="L3474" i="1"/>
  <c r="M3474" i="1" s="1"/>
  <c r="L3470" i="1"/>
  <c r="M3470" i="1" s="1"/>
  <c r="L7557" i="1"/>
  <c r="M7557" i="1" s="1"/>
  <c r="L6008" i="1"/>
  <c r="M6008" i="1" s="1"/>
  <c r="L4996" i="1"/>
  <c r="M4996" i="1" s="1"/>
  <c r="L4490" i="1"/>
  <c r="M4490" i="1" s="1"/>
  <c r="L2878" i="1"/>
  <c r="M2878" i="1" s="1"/>
  <c r="L2531" i="1"/>
  <c r="M2531" i="1" s="1"/>
  <c r="L2331" i="1"/>
  <c r="M2331" i="1" s="1"/>
  <c r="L1362" i="1"/>
  <c r="M1362" i="1" s="1"/>
  <c r="L131" i="1"/>
  <c r="M131" i="1" s="1"/>
  <c r="L2771" i="1"/>
  <c r="M2771" i="1" s="1"/>
  <c r="L3052" i="1"/>
  <c r="M3052" i="1" s="1"/>
  <c r="L5080" i="1"/>
  <c r="M5080" i="1" s="1"/>
  <c r="L5076" i="1"/>
  <c r="M5076" i="1" s="1"/>
  <c r="L5929" i="1"/>
  <c r="M5929" i="1" s="1"/>
  <c r="L4492" i="1"/>
  <c r="M4492" i="1" s="1"/>
  <c r="L3026" i="1"/>
  <c r="M3026" i="1" s="1"/>
  <c r="L2995" i="1"/>
  <c r="M2995" i="1" s="1"/>
  <c r="L989" i="1"/>
  <c r="M989" i="1" s="1"/>
  <c r="L555" i="1"/>
  <c r="M555" i="1" s="1"/>
  <c r="L4869" i="1"/>
  <c r="M4869" i="1" s="1"/>
  <c r="L3514" i="1"/>
  <c r="M3514" i="1" s="1"/>
  <c r="L2788" i="1"/>
  <c r="M2788" i="1" s="1"/>
  <c r="L35" i="1"/>
  <c r="M35" i="1" s="1"/>
  <c r="L4834" i="1"/>
  <c r="M4834" i="1" s="1"/>
  <c r="L609" i="1"/>
  <c r="M609" i="1" s="1"/>
  <c r="L6801" i="1"/>
  <c r="M6801" i="1" s="1"/>
  <c r="L6228" i="1"/>
  <c r="M6228" i="1" s="1"/>
  <c r="L5385" i="1"/>
  <c r="M5385" i="1" s="1"/>
  <c r="L5155" i="1"/>
  <c r="M5155" i="1" s="1"/>
  <c r="L4888" i="1"/>
  <c r="M4888" i="1" s="1"/>
  <c r="L4446" i="1"/>
  <c r="M4446" i="1" s="1"/>
  <c r="L3918" i="1"/>
  <c r="M3918" i="1" s="1"/>
  <c r="L3646" i="1"/>
  <c r="M3646" i="1" s="1"/>
  <c r="L3501" i="1"/>
  <c r="M3501" i="1" s="1"/>
  <c r="L3161" i="1"/>
  <c r="M3161" i="1" s="1"/>
  <c r="L2941" i="1"/>
  <c r="M2941" i="1" s="1"/>
  <c r="L2186" i="1"/>
  <c r="M2186" i="1" s="1"/>
  <c r="L1666" i="1"/>
  <c r="M1666" i="1" s="1"/>
  <c r="L1236" i="1"/>
  <c r="M1236" i="1" s="1"/>
  <c r="L663" i="1"/>
  <c r="M663" i="1" s="1"/>
  <c r="L271" i="1"/>
  <c r="M271" i="1" s="1"/>
  <c r="L97" i="1"/>
  <c r="M97" i="1" s="1"/>
  <c r="L3624" i="1"/>
  <c r="M3624" i="1" s="1"/>
  <c r="L893" i="1"/>
  <c r="M893" i="1" s="1"/>
  <c r="L6698" i="1"/>
  <c r="M6698" i="1" s="1"/>
  <c r="L5215" i="1"/>
  <c r="M5215" i="1" s="1"/>
  <c r="L4687" i="1"/>
  <c r="M4687" i="1" s="1"/>
  <c r="L3486" i="1"/>
  <c r="M3486" i="1" s="1"/>
  <c r="L1255" i="1"/>
  <c r="M1255" i="1" s="1"/>
  <c r="L6939" i="1"/>
  <c r="M6939" i="1" s="1"/>
  <c r="L6581" i="1"/>
  <c r="M6581" i="1" s="1"/>
  <c r="L6575" i="1"/>
  <c r="M6575" i="1" s="1"/>
  <c r="L6571" i="1"/>
  <c r="M6571" i="1" s="1"/>
  <c r="L6379" i="1"/>
  <c r="M6379" i="1" s="1"/>
  <c r="L5805" i="1"/>
  <c r="M5805" i="1" s="1"/>
  <c r="L5796" i="1"/>
  <c r="M5796" i="1" s="1"/>
  <c r="L5346" i="1"/>
  <c r="M5346" i="1" s="1"/>
  <c r="L5342" i="1"/>
  <c r="M5342" i="1" s="1"/>
  <c r="L5334" i="1"/>
  <c r="M5334" i="1" s="1"/>
  <c r="L5330" i="1"/>
  <c r="M5330" i="1" s="1"/>
  <c r="L5326" i="1"/>
  <c r="M5326" i="1" s="1"/>
  <c r="L5322" i="1"/>
  <c r="M5322" i="1" s="1"/>
  <c r="L5316" i="1"/>
  <c r="M5316" i="1" s="1"/>
  <c r="L5312" i="1"/>
  <c r="M5312" i="1" s="1"/>
  <c r="L5308" i="1"/>
  <c r="M5308" i="1" s="1"/>
  <c r="L5027" i="1"/>
  <c r="M5027" i="1" s="1"/>
  <c r="L4231" i="1"/>
  <c r="M4231" i="1" s="1"/>
  <c r="L4226" i="1"/>
  <c r="M4226" i="1" s="1"/>
  <c r="L4222" i="1"/>
  <c r="M4222" i="1" s="1"/>
  <c r="L3774" i="1"/>
  <c r="M3774" i="1" s="1"/>
  <c r="L3765" i="1"/>
  <c r="M3765" i="1" s="1"/>
  <c r="L3142" i="1"/>
  <c r="M3142" i="1" s="1"/>
  <c r="L3138" i="1"/>
  <c r="M3138" i="1" s="1"/>
  <c r="L3110" i="1"/>
  <c r="M3110" i="1" s="1"/>
  <c r="L3106" i="1"/>
  <c r="M3106" i="1" s="1"/>
  <c r="L2939" i="1"/>
  <c r="M2939" i="1" s="1"/>
  <c r="L2765" i="1"/>
  <c r="M2765" i="1" s="1"/>
  <c r="L2761" i="1"/>
  <c r="M2761" i="1" s="1"/>
  <c r="L2757" i="1"/>
  <c r="M2757" i="1" s="1"/>
  <c r="L2753" i="1"/>
  <c r="M2753" i="1" s="1"/>
  <c r="L2749" i="1"/>
  <c r="M2749" i="1" s="1"/>
  <c r="L2745" i="1"/>
  <c r="M2745" i="1" s="1"/>
  <c r="L713" i="1"/>
  <c r="M713" i="1" s="1"/>
  <c r="L696" i="1"/>
  <c r="M696" i="1" s="1"/>
  <c r="L7881" i="1"/>
  <c r="M7881" i="1" s="1"/>
  <c r="L6031" i="1"/>
  <c r="M6031" i="1" s="1"/>
  <c r="L5087" i="1"/>
  <c r="M5087" i="1" s="1"/>
  <c r="L4371" i="1"/>
  <c r="M4371" i="1" s="1"/>
  <c r="L3942" i="1"/>
  <c r="M3942" i="1" s="1"/>
  <c r="L2733" i="1"/>
  <c r="M2733" i="1" s="1"/>
  <c r="L1798" i="1"/>
  <c r="M1798" i="1" s="1"/>
  <c r="L1274" i="1"/>
  <c r="M1274" i="1" s="1"/>
  <c r="L43" i="1"/>
  <c r="M43" i="1" s="1"/>
  <c r="L1445" i="1"/>
  <c r="M1445" i="1" s="1"/>
  <c r="L1980" i="1"/>
  <c r="M1980" i="1" s="1"/>
  <c r="L4247" i="1"/>
  <c r="M4247" i="1" s="1"/>
  <c r="L6313" i="1"/>
  <c r="M6313" i="1" s="1"/>
  <c r="L5936" i="1"/>
  <c r="M5936" i="1" s="1"/>
  <c r="L5557" i="1"/>
  <c r="M5557" i="1" s="1"/>
  <c r="L3957" i="1"/>
  <c r="M3957" i="1" s="1"/>
  <c r="L3671" i="1"/>
  <c r="M3671" i="1" s="1"/>
  <c r="L3381" i="1"/>
  <c r="M3381" i="1" s="1"/>
  <c r="L1990" i="1"/>
  <c r="M1990" i="1" s="1"/>
  <c r="L1569" i="1"/>
  <c r="M1569" i="1" s="1"/>
  <c r="L1487" i="1"/>
  <c r="M1487" i="1" s="1"/>
  <c r="L1103" i="1"/>
  <c r="M1103" i="1" s="1"/>
  <c r="L930" i="1"/>
  <c r="M930" i="1" s="1"/>
  <c r="L760" i="1"/>
  <c r="M760" i="1" s="1"/>
  <c r="L6556" i="1"/>
  <c r="M6556" i="1" s="1"/>
  <c r="L6923" i="1"/>
  <c r="M6923" i="1" s="1"/>
  <c r="L5069" i="1"/>
  <c r="M5069" i="1" s="1"/>
  <c r="L3809" i="1"/>
  <c r="M3809" i="1" s="1"/>
  <c r="L6811" i="1"/>
  <c r="M6811" i="1" s="1"/>
  <c r="L3951" i="1"/>
  <c r="M3951" i="1" s="1"/>
  <c r="L3884" i="1"/>
  <c r="M3884" i="1" s="1"/>
  <c r="L2092" i="1"/>
  <c r="M2092" i="1" s="1"/>
  <c r="L1099" i="1"/>
  <c r="M1099" i="1" s="1"/>
  <c r="L1245" i="1"/>
  <c r="M1245" i="1" s="1"/>
  <c r="L462" i="1"/>
  <c r="M462" i="1" s="1"/>
  <c r="L558" i="1"/>
  <c r="M558" i="1" s="1"/>
  <c r="L863" i="1"/>
  <c r="M863" i="1" s="1"/>
  <c r="L4972" i="1"/>
  <c r="M4972" i="1" s="1"/>
  <c r="L162" i="1"/>
  <c r="M162" i="1" s="1"/>
  <c r="L3057" i="1"/>
  <c r="M3057" i="1" s="1"/>
  <c r="L1239" i="1"/>
  <c r="M1239" i="1" s="1"/>
  <c r="L1019" i="1"/>
  <c r="M1019" i="1" s="1"/>
  <c r="L495" i="1"/>
  <c r="M495" i="1" s="1"/>
  <c r="L443" i="1"/>
  <c r="M443" i="1" s="1"/>
  <c r="L292" i="1"/>
  <c r="M292" i="1" s="1"/>
  <c r="L88" i="1"/>
  <c r="M88" i="1" s="1"/>
  <c r="L1856" i="1"/>
  <c r="M1856" i="1" s="1"/>
  <c r="L4433" i="1"/>
  <c r="M4433" i="1" s="1"/>
  <c r="L3045" i="1"/>
  <c r="M3045" i="1" s="1"/>
  <c r="L3031" i="1"/>
  <c r="M3031" i="1" s="1"/>
  <c r="L1539" i="1"/>
  <c r="M1539" i="1" s="1"/>
  <c r="L1535" i="1"/>
  <c r="M1535" i="1" s="1"/>
  <c r="L659" i="1"/>
  <c r="M659" i="1" s="1"/>
  <c r="L7298" i="1"/>
  <c r="M7298" i="1" s="1"/>
  <c r="L1942" i="1"/>
  <c r="M1942" i="1" s="1"/>
  <c r="L199" i="1"/>
  <c r="M199" i="1" s="1"/>
  <c r="L6526" i="1"/>
  <c r="M6526" i="1" s="1"/>
  <c r="L5920" i="1"/>
  <c r="M5920" i="1" s="1"/>
  <c r="L5512" i="1"/>
  <c r="M5512" i="1" s="1"/>
  <c r="L5268" i="1"/>
  <c r="M5268" i="1" s="1"/>
  <c r="L5049" i="1"/>
  <c r="M5049" i="1" s="1"/>
  <c r="L4809" i="1"/>
  <c r="M4809" i="1" s="1"/>
  <c r="L4327" i="1"/>
  <c r="M4327" i="1" s="1"/>
  <c r="L3567" i="1"/>
  <c r="M3567" i="1" s="1"/>
  <c r="L3563" i="1"/>
  <c r="M3563" i="1" s="1"/>
  <c r="L2509" i="1"/>
  <c r="M2509" i="1" s="1"/>
  <c r="L1973" i="1"/>
  <c r="M1973" i="1" s="1"/>
  <c r="L1839" i="1"/>
  <c r="M1839" i="1" s="1"/>
  <c r="L1690" i="1"/>
  <c r="M1690" i="1" s="1"/>
  <c r="L1420" i="1"/>
  <c r="M1420" i="1" s="1"/>
  <c r="L477" i="1"/>
  <c r="M477" i="1" s="1"/>
  <c r="L160" i="1"/>
  <c r="M160" i="1" s="1"/>
  <c r="L7218" i="1"/>
  <c r="M7218" i="1" s="1"/>
  <c r="L7321" i="1"/>
  <c r="M7321" i="1" s="1"/>
  <c r="L6895" i="1"/>
  <c r="M6895" i="1" s="1"/>
  <c r="L6391" i="1"/>
  <c r="M6391" i="1" s="1"/>
  <c r="L5051" i="1"/>
  <c r="M5051" i="1" s="1"/>
  <c r="L4649" i="1"/>
  <c r="M4649" i="1" s="1"/>
  <c r="L4406" i="1"/>
  <c r="M4406" i="1" s="1"/>
  <c r="L4348" i="1"/>
  <c r="M4348" i="1" s="1"/>
  <c r="L4109" i="1"/>
  <c r="M4109" i="1" s="1"/>
  <c r="L2065" i="1"/>
  <c r="M2065" i="1" s="1"/>
  <c r="L1811" i="1"/>
  <c r="M1811" i="1" s="1"/>
  <c r="L1163" i="1"/>
  <c r="M1163" i="1" s="1"/>
  <c r="L546" i="1"/>
  <c r="M546" i="1" s="1"/>
  <c r="L6876" i="1"/>
  <c r="M6876" i="1" s="1"/>
  <c r="L6872" i="1"/>
  <c r="M6872" i="1" s="1"/>
  <c r="L6868" i="1"/>
  <c r="M6868" i="1" s="1"/>
  <c r="L494" i="1"/>
  <c r="M494" i="1" s="1"/>
  <c r="L1286" i="1"/>
  <c r="M1286" i="1" s="1"/>
  <c r="L1046" i="1"/>
  <c r="M1046" i="1" s="1"/>
  <c r="L3513" i="1"/>
  <c r="M3513" i="1" s="1"/>
  <c r="L1521" i="1"/>
  <c r="M1521" i="1" s="1"/>
  <c r="L3947" i="1"/>
  <c r="M3947" i="1" s="1"/>
  <c r="L3679" i="1"/>
  <c r="M3679" i="1" s="1"/>
  <c r="L6006" i="1"/>
  <c r="M6006" i="1" s="1"/>
  <c r="L6272" i="1"/>
  <c r="M6272" i="1" s="1"/>
  <c r="L3715" i="1"/>
  <c r="M3715" i="1" s="1"/>
  <c r="L6069" i="1"/>
  <c r="M6069" i="1" s="1"/>
  <c r="L6026" i="1"/>
  <c r="M6026" i="1" s="1"/>
  <c r="L3962" i="1"/>
  <c r="M3962" i="1" s="1"/>
  <c r="L2722" i="1"/>
  <c r="M2722" i="1" s="1"/>
  <c r="L1922" i="1"/>
  <c r="M1922" i="1" s="1"/>
  <c r="L324" i="1"/>
  <c r="M324" i="1" s="1"/>
  <c r="L5788" i="1"/>
  <c r="M5788" i="1" s="1"/>
  <c r="L1735" i="1"/>
  <c r="M1735" i="1" s="1"/>
  <c r="L1281" i="1"/>
  <c r="M1281" i="1" s="1"/>
  <c r="L7406" i="1"/>
  <c r="M7406" i="1" s="1"/>
  <c r="L7789" i="1"/>
  <c r="M7789" i="1" s="1"/>
  <c r="L6818" i="1"/>
  <c r="M6818" i="1" s="1"/>
  <c r="L6269" i="1"/>
  <c r="M6269" i="1" s="1"/>
  <c r="L6256" i="1"/>
  <c r="M6256" i="1" s="1"/>
  <c r="L6176" i="1"/>
  <c r="M6176" i="1" s="1"/>
  <c r="L6085" i="1"/>
  <c r="M6085" i="1" s="1"/>
  <c r="L5987" i="1"/>
  <c r="M5987" i="1" s="1"/>
  <c r="L5887" i="1"/>
  <c r="M5887" i="1" s="1"/>
  <c r="L5412" i="1"/>
  <c r="M5412" i="1" s="1"/>
  <c r="L5100" i="1"/>
  <c r="M5100" i="1" s="1"/>
  <c r="L4681" i="1"/>
  <c r="M4681" i="1" s="1"/>
  <c r="L4677" i="1"/>
  <c r="M4677" i="1" s="1"/>
  <c r="L4428" i="1"/>
  <c r="M4428" i="1" s="1"/>
  <c r="L4307" i="1"/>
  <c r="M4307" i="1" s="1"/>
  <c r="L3974" i="1"/>
  <c r="M3974" i="1" s="1"/>
  <c r="L3428" i="1"/>
  <c r="M3428" i="1" s="1"/>
  <c r="L2647" i="1"/>
  <c r="M2647" i="1" s="1"/>
  <c r="L2643" i="1"/>
  <c r="M2643" i="1" s="1"/>
  <c r="L2428" i="1"/>
  <c r="M2428" i="1" s="1"/>
  <c r="L2118" i="1"/>
  <c r="M2118" i="1" s="1"/>
  <c r="L2114" i="1"/>
  <c r="M2114" i="1" s="1"/>
  <c r="L2110" i="1"/>
  <c r="M2110" i="1" s="1"/>
  <c r="L2106" i="1"/>
  <c r="M2106" i="1" s="1"/>
  <c r="L1877" i="1"/>
  <c r="M1877" i="1" s="1"/>
  <c r="L1820" i="1"/>
  <c r="M1820" i="1" s="1"/>
  <c r="L1696" i="1"/>
  <c r="M1696" i="1" s="1"/>
  <c r="L1692" i="1"/>
  <c r="M1692" i="1" s="1"/>
  <c r="L1185" i="1"/>
  <c r="M1185" i="1" s="1"/>
  <c r="L1124" i="1"/>
  <c r="M1124" i="1" s="1"/>
  <c r="L689" i="1"/>
  <c r="M689" i="1" s="1"/>
  <c r="L388" i="1"/>
  <c r="M388" i="1" s="1"/>
  <c r="L254" i="1"/>
  <c r="M254" i="1" s="1"/>
  <c r="L143" i="1"/>
  <c r="M143" i="1" s="1"/>
  <c r="L7773" i="1"/>
  <c r="M7773" i="1" s="1"/>
  <c r="L7648" i="1"/>
  <c r="M7648" i="1" s="1"/>
  <c r="L7746" i="1"/>
  <c r="M7746" i="1" s="1"/>
  <c r="L7535" i="1"/>
  <c r="M7535" i="1" s="1"/>
  <c r="L7857" i="1"/>
  <c r="M7857" i="1" s="1"/>
  <c r="L7855" i="1"/>
  <c r="M7855" i="1" s="1"/>
  <c r="L7847" i="1"/>
  <c r="M7847" i="1" s="1"/>
  <c r="L7216" i="1"/>
  <c r="M7216" i="1" s="1"/>
  <c r="L7565" i="1"/>
  <c r="M7565" i="1" s="1"/>
  <c r="L7042" i="1"/>
  <c r="M7042" i="1" s="1"/>
  <c r="L7437" i="1"/>
  <c r="M7437" i="1" s="1"/>
  <c r="L7500" i="1"/>
  <c r="M7500" i="1" s="1"/>
  <c r="L6827" i="1"/>
  <c r="M6827" i="1" s="1"/>
  <c r="L6638" i="1"/>
  <c r="M6638" i="1" s="1"/>
  <c r="L6630" i="1"/>
  <c r="M6630" i="1" s="1"/>
  <c r="L6626" i="1"/>
  <c r="M6626" i="1" s="1"/>
  <c r="L6622" i="1"/>
  <c r="M6622" i="1" s="1"/>
  <c r="L6618" i="1"/>
  <c r="M6618" i="1" s="1"/>
  <c r="L5837" i="1"/>
  <c r="M5837" i="1" s="1"/>
  <c r="L5741" i="1"/>
  <c r="M5741" i="1" s="1"/>
  <c r="L4987" i="1"/>
  <c r="M4987" i="1" s="1"/>
  <c r="L4983" i="1"/>
  <c r="M4983" i="1" s="1"/>
  <c r="L3879" i="1"/>
  <c r="M3879" i="1" s="1"/>
  <c r="L3875" i="1"/>
  <c r="M3875" i="1" s="1"/>
  <c r="L3871" i="1"/>
  <c r="M3871" i="1" s="1"/>
  <c r="L3867" i="1"/>
  <c r="M3867" i="1" s="1"/>
  <c r="L3859" i="1"/>
  <c r="M3859" i="1" s="1"/>
  <c r="L3855" i="1"/>
  <c r="M3855" i="1" s="1"/>
  <c r="L2180" i="1"/>
  <c r="M2180" i="1" s="1"/>
  <c r="L2172" i="1"/>
  <c r="M2172" i="1" s="1"/>
  <c r="L2168" i="1"/>
  <c r="M2168" i="1" s="1"/>
  <c r="L2164" i="1"/>
  <c r="M2164" i="1" s="1"/>
  <c r="L2156" i="1"/>
  <c r="M2156" i="1" s="1"/>
  <c r="L2152" i="1"/>
  <c r="M2152" i="1" s="1"/>
  <c r="L1231" i="1"/>
  <c r="M1231" i="1" s="1"/>
  <c r="L370" i="1"/>
  <c r="M370" i="1" s="1"/>
  <c r="L366" i="1"/>
  <c r="M366" i="1" s="1"/>
  <c r="L21" i="1"/>
  <c r="M21" i="1" s="1"/>
  <c r="L1508" i="1"/>
  <c r="M1508" i="1" s="1"/>
  <c r="L7733" i="1"/>
  <c r="M7733" i="1" s="1"/>
  <c r="L2888" i="1"/>
  <c r="M2888" i="1" s="1"/>
  <c r="L7626" i="1"/>
  <c r="M7626" i="1" s="1"/>
  <c r="L6179" i="1"/>
  <c r="M6179" i="1" s="1"/>
  <c r="L4047" i="1"/>
  <c r="M4047" i="1" s="1"/>
  <c r="L636" i="1"/>
  <c r="M636" i="1" s="1"/>
  <c r="L5525" i="1"/>
  <c r="M5525" i="1" s="1"/>
  <c r="L6611" i="1"/>
  <c r="M6611" i="1" s="1"/>
  <c r="L4839" i="1"/>
  <c r="M4839" i="1" s="1"/>
  <c r="L2530" i="1"/>
  <c r="M2530" i="1" s="1"/>
  <c r="L1448" i="1"/>
  <c r="M1448" i="1" s="1"/>
  <c r="L204" i="1"/>
  <c r="M204" i="1" s="1"/>
  <c r="L4689" i="1"/>
  <c r="M4689" i="1" s="1"/>
  <c r="L2203" i="1"/>
  <c r="M2203" i="1" s="1"/>
  <c r="L1565" i="1"/>
  <c r="M1565" i="1" s="1"/>
  <c r="L4789" i="1"/>
  <c r="M4789" i="1" s="1"/>
  <c r="L1048" i="1"/>
  <c r="M1048" i="1" s="1"/>
  <c r="L6846" i="1"/>
  <c r="M6846" i="1" s="1"/>
  <c r="L5050" i="1"/>
  <c r="M5050" i="1" s="1"/>
  <c r="L2885" i="1"/>
  <c r="M2885" i="1" s="1"/>
  <c r="L1653" i="1"/>
  <c r="M1653" i="1" s="1"/>
  <c r="L6515" i="1"/>
  <c r="M6515" i="1" s="1"/>
  <c r="L5321" i="1"/>
  <c r="M5321" i="1" s="1"/>
  <c r="L4466" i="1"/>
  <c r="M4466" i="1" s="1"/>
  <c r="L2083" i="1"/>
  <c r="M2083" i="1" s="1"/>
  <c r="L418" i="1"/>
  <c r="M418" i="1" s="1"/>
  <c r="L7354" i="1"/>
  <c r="M7354" i="1" s="1"/>
  <c r="L7418" i="1"/>
  <c r="M7418" i="1" s="1"/>
  <c r="L7324" i="1"/>
  <c r="M7324" i="1" s="1"/>
  <c r="L6995" i="1"/>
  <c r="M6995" i="1" s="1"/>
  <c r="L7003" i="1"/>
  <c r="M7003" i="1" s="1"/>
  <c r="L7208" i="1"/>
  <c r="M7208" i="1" s="1"/>
  <c r="L7192" i="1"/>
  <c r="M7192" i="1" s="1"/>
  <c r="L7174" i="1"/>
  <c r="M7174" i="1" s="1"/>
  <c r="L7431" i="1"/>
  <c r="M7431" i="1" s="1"/>
  <c r="L6950" i="1"/>
  <c r="M6950" i="1" s="1"/>
  <c r="L4128" i="1"/>
  <c r="M4128" i="1" s="1"/>
  <c r="L2284" i="1"/>
  <c r="M2284" i="1" s="1"/>
  <c r="L1519" i="1"/>
  <c r="M1519" i="1" s="1"/>
  <c r="L2553" i="1"/>
  <c r="M2553" i="1" s="1"/>
  <c r="L1826" i="1"/>
  <c r="M1826" i="1" s="1"/>
  <c r="L5038" i="1"/>
  <c r="M5038" i="1" s="1"/>
  <c r="L2131" i="1"/>
  <c r="M2131" i="1" s="1"/>
  <c r="L749" i="1"/>
  <c r="M749" i="1" s="1"/>
  <c r="L5813" i="1"/>
  <c r="M5813" i="1" s="1"/>
  <c r="L2930" i="1"/>
  <c r="M2930" i="1" s="1"/>
  <c r="L6913" i="1"/>
  <c r="M6913" i="1" s="1"/>
  <c r="L4999" i="1"/>
  <c r="M4999" i="1" s="1"/>
  <c r="L4540" i="1"/>
  <c r="M4540" i="1" s="1"/>
  <c r="L3075" i="1"/>
  <c r="M3075" i="1" s="1"/>
  <c r="L1792" i="1"/>
  <c r="M1792" i="1" s="1"/>
  <c r="L927" i="1"/>
  <c r="M927" i="1" s="1"/>
  <c r="L231" i="1"/>
  <c r="M231" i="1" s="1"/>
  <c r="L196" i="1"/>
  <c r="M196" i="1" s="1"/>
  <c r="L6190" i="1"/>
  <c r="M6190" i="1" s="1"/>
  <c r="L6293" i="1"/>
  <c r="M6293" i="1" s="1"/>
  <c r="L87" i="1"/>
  <c r="M87" i="1" s="1"/>
  <c r="L6077" i="1"/>
  <c r="M6077" i="1" s="1"/>
  <c r="L5457" i="1"/>
  <c r="M5457" i="1" s="1"/>
  <c r="L4496" i="1"/>
  <c r="M4496" i="1" s="1"/>
  <c r="L3940" i="1"/>
  <c r="M3940" i="1" s="1"/>
  <c r="L3058" i="1"/>
  <c r="M3058" i="1" s="1"/>
  <c r="L2466" i="1"/>
  <c r="M2466" i="1" s="1"/>
  <c r="L2262" i="1"/>
  <c r="M2262" i="1" s="1"/>
  <c r="L1835" i="1"/>
  <c r="M1835" i="1" s="1"/>
  <c r="L1678" i="1"/>
  <c r="M1678" i="1" s="1"/>
  <c r="L1199" i="1"/>
  <c r="M1199" i="1" s="1"/>
  <c r="L1747" i="1"/>
  <c r="M1747" i="1" s="1"/>
  <c r="L6601" i="1"/>
  <c r="M6601" i="1" s="1"/>
  <c r="L1825" i="1"/>
  <c r="M1825" i="1" s="1"/>
  <c r="L1285" i="1"/>
  <c r="M1285" i="1" s="1"/>
  <c r="L600" i="1"/>
  <c r="M600" i="1" s="1"/>
  <c r="L596" i="1"/>
  <c r="M596" i="1" s="1"/>
  <c r="L591" i="1"/>
  <c r="M591" i="1" s="1"/>
  <c r="L587" i="1"/>
  <c r="M587" i="1" s="1"/>
  <c r="L583" i="1"/>
  <c r="M583" i="1" s="1"/>
  <c r="L579" i="1"/>
  <c r="M579" i="1" s="1"/>
  <c r="L3832" i="1"/>
  <c r="M3832" i="1" s="1"/>
  <c r="L1833" i="1"/>
  <c r="M1833" i="1" s="1"/>
  <c r="L1476" i="1"/>
  <c r="M1476" i="1" s="1"/>
  <c r="L1195" i="1"/>
  <c r="M1195" i="1" s="1"/>
  <c r="L976" i="1"/>
  <c r="M976" i="1" s="1"/>
  <c r="L3282" i="1"/>
  <c r="M3282" i="1" s="1"/>
  <c r="L2070" i="1"/>
  <c r="M2070" i="1" s="1"/>
  <c r="L5899" i="1"/>
  <c r="M5899" i="1" s="1"/>
  <c r="L5419" i="1"/>
  <c r="M5419" i="1" s="1"/>
  <c r="L5149" i="1"/>
  <c r="M5149" i="1" s="1"/>
  <c r="L5145" i="1"/>
  <c r="M5145" i="1" s="1"/>
  <c r="L4197" i="1"/>
  <c r="M4197" i="1" s="1"/>
  <c r="L2958" i="1"/>
  <c r="M2958" i="1" s="1"/>
  <c r="L2481" i="1"/>
  <c r="M2481" i="1" s="1"/>
  <c r="L2418" i="1"/>
  <c r="M2418" i="1" s="1"/>
  <c r="L1985" i="1"/>
  <c r="M1985" i="1" s="1"/>
  <c r="L1315" i="1"/>
  <c r="M1315" i="1" s="1"/>
  <c r="L568" i="1"/>
  <c r="M568" i="1" s="1"/>
  <c r="L5505" i="1"/>
  <c r="M5505" i="1" s="1"/>
  <c r="L4373" i="1"/>
  <c r="M4373" i="1" s="1"/>
  <c r="L3135" i="1"/>
  <c r="M3135" i="1" s="1"/>
  <c r="L1468" i="1"/>
  <c r="M1468" i="1" s="1"/>
  <c r="L925" i="1"/>
  <c r="M925" i="1" s="1"/>
  <c r="L602" i="1"/>
  <c r="M602" i="1" s="1"/>
  <c r="L506" i="1"/>
  <c r="M506" i="1" s="1"/>
  <c r="L1178" i="1"/>
  <c r="M1178" i="1" s="1"/>
  <c r="L4316" i="1"/>
  <c r="M4316" i="1" s="1"/>
  <c r="L4312" i="1"/>
  <c r="M4312" i="1" s="1"/>
  <c r="L3472" i="1"/>
  <c r="M3472" i="1" s="1"/>
  <c r="L3468" i="1"/>
  <c r="M3468" i="1" s="1"/>
  <c r="L7790" i="1"/>
  <c r="M7790" i="1" s="1"/>
  <c r="L6595" i="1"/>
  <c r="M6595" i="1" s="1"/>
  <c r="L6131" i="1"/>
  <c r="M6131" i="1" s="1"/>
  <c r="L5511" i="1"/>
  <c r="M5511" i="1" s="1"/>
  <c r="L3145" i="1"/>
  <c r="M3145" i="1" s="1"/>
  <c r="L2668" i="1"/>
  <c r="M2668" i="1" s="1"/>
  <c r="L2376" i="1"/>
  <c r="M2376" i="1" s="1"/>
  <c r="L1654" i="1"/>
  <c r="M1654" i="1" s="1"/>
  <c r="L1092" i="1"/>
  <c r="M1092" i="1" s="1"/>
  <c r="L1218" i="1"/>
  <c r="M1218" i="1" s="1"/>
  <c r="L3726" i="1"/>
  <c r="M3726" i="1" s="1"/>
  <c r="L6765" i="1"/>
  <c r="M6765" i="1" s="1"/>
  <c r="L5222" i="1"/>
  <c r="M5222" i="1" s="1"/>
  <c r="L5078" i="1"/>
  <c r="M5078" i="1" s="1"/>
  <c r="L5628" i="1"/>
  <c r="M5628" i="1" s="1"/>
  <c r="L4192" i="1"/>
  <c r="M4192" i="1" s="1"/>
  <c r="L3024" i="1"/>
  <c r="M3024" i="1" s="1"/>
  <c r="L2993" i="1"/>
  <c r="M2993" i="1" s="1"/>
  <c r="L926" i="1"/>
  <c r="M926" i="1" s="1"/>
  <c r="L4489" i="1"/>
  <c r="M4489" i="1" s="1"/>
  <c r="L2527" i="1"/>
  <c r="M2527" i="1" s="1"/>
  <c r="L4871" i="1"/>
  <c r="M4871" i="1" s="1"/>
  <c r="L4836" i="1"/>
  <c r="M4836" i="1" s="1"/>
  <c r="L2945" i="1"/>
  <c r="M2945" i="1" s="1"/>
  <c r="L2194" i="1"/>
  <c r="M2194" i="1" s="1"/>
  <c r="L2707" i="1"/>
  <c r="M2707" i="1" s="1"/>
  <c r="L2683" i="1"/>
  <c r="M2683" i="1" s="1"/>
  <c r="L431" i="1"/>
  <c r="M431" i="1" s="1"/>
  <c r="L7682" i="1"/>
  <c r="M7682" i="1" s="1"/>
  <c r="L6814" i="1"/>
  <c r="M6814" i="1" s="1"/>
  <c r="L6475" i="1"/>
  <c r="M6475" i="1" s="1"/>
  <c r="L5739" i="1"/>
  <c r="M5739" i="1" s="1"/>
  <c r="L5162" i="1"/>
  <c r="M5162" i="1" s="1"/>
  <c r="L4577" i="1"/>
  <c r="M4577" i="1" s="1"/>
  <c r="L4357" i="1"/>
  <c r="M4357" i="1" s="1"/>
  <c r="L3812" i="1"/>
  <c r="M3812" i="1" s="1"/>
  <c r="L3644" i="1"/>
  <c r="M3644" i="1" s="1"/>
  <c r="L2949" i="1"/>
  <c r="M2949" i="1" s="1"/>
  <c r="L2734" i="1"/>
  <c r="M2734" i="1" s="1"/>
  <c r="L2217" i="1"/>
  <c r="M2217" i="1" s="1"/>
  <c r="L1238" i="1"/>
  <c r="M1238" i="1" s="1"/>
  <c r="L764" i="1"/>
  <c r="M764" i="1" s="1"/>
  <c r="L99" i="1"/>
  <c r="M99" i="1" s="1"/>
  <c r="L3092" i="1"/>
  <c r="M3092" i="1" s="1"/>
  <c r="L1389" i="1"/>
  <c r="M1389" i="1" s="1"/>
  <c r="L727" i="1"/>
  <c r="M727" i="1" s="1"/>
  <c r="L7726" i="1"/>
  <c r="M7726" i="1" s="1"/>
  <c r="L6066" i="1"/>
  <c r="M6066" i="1" s="1"/>
  <c r="L5196" i="1"/>
  <c r="M5196" i="1" s="1"/>
  <c r="L4398" i="1"/>
  <c r="M4398" i="1" s="1"/>
  <c r="L3479" i="1"/>
  <c r="M3479" i="1" s="1"/>
  <c r="L3116" i="1"/>
  <c r="M3116" i="1" s="1"/>
  <c r="L2354" i="1"/>
  <c r="M2354" i="1" s="1"/>
  <c r="L2600" i="1"/>
  <c r="M2600" i="1" s="1"/>
  <c r="L7203" i="1"/>
  <c r="M7203" i="1" s="1"/>
  <c r="L7243" i="1"/>
  <c r="M7243" i="1" s="1"/>
  <c r="L6585" i="1"/>
  <c r="M6585" i="1" s="1"/>
  <c r="L6577" i="1"/>
  <c r="M6577" i="1" s="1"/>
  <c r="L6573" i="1"/>
  <c r="M6573" i="1" s="1"/>
  <c r="L6395" i="1"/>
  <c r="M6395" i="1" s="1"/>
  <c r="L5811" i="1"/>
  <c r="M5811" i="1" s="1"/>
  <c r="L5807" i="1"/>
  <c r="M5807" i="1" s="1"/>
  <c r="L5803" i="1"/>
  <c r="M5803" i="1" s="1"/>
  <c r="L5799" i="1"/>
  <c r="M5799" i="1" s="1"/>
  <c r="L5794" i="1"/>
  <c r="M5794" i="1" s="1"/>
  <c r="L5340" i="1"/>
  <c r="M5340" i="1" s="1"/>
  <c r="L5336" i="1"/>
  <c r="M5336" i="1" s="1"/>
  <c r="L5332" i="1"/>
  <c r="M5332" i="1" s="1"/>
  <c r="L5328" i="1"/>
  <c r="M5328" i="1" s="1"/>
  <c r="L5324" i="1"/>
  <c r="M5324" i="1" s="1"/>
  <c r="L5314" i="1"/>
  <c r="M5314" i="1" s="1"/>
  <c r="L4816" i="1"/>
  <c r="M4816" i="1" s="1"/>
  <c r="L4229" i="1"/>
  <c r="M4229" i="1" s="1"/>
  <c r="L3763" i="1"/>
  <c r="M3763" i="1" s="1"/>
  <c r="L2755" i="1"/>
  <c r="M2755" i="1" s="1"/>
  <c r="L2751" i="1"/>
  <c r="M2751" i="1" s="1"/>
  <c r="L2747" i="1"/>
  <c r="M2747" i="1" s="1"/>
  <c r="L2743" i="1"/>
  <c r="M2743" i="1" s="1"/>
  <c r="L710" i="1"/>
  <c r="M710" i="1" s="1"/>
  <c r="L706" i="1"/>
  <c r="M706" i="1" s="1"/>
  <c r="L690" i="1"/>
  <c r="M690" i="1" s="1"/>
  <c r="L7035" i="1"/>
  <c r="M7035" i="1" s="1"/>
  <c r="L6785" i="1"/>
  <c r="M6785" i="1" s="1"/>
  <c r="L5429" i="1"/>
  <c r="M5429" i="1" s="1"/>
  <c r="L4456" i="1"/>
  <c r="M4456" i="1" s="1"/>
  <c r="L4043" i="1"/>
  <c r="M4043" i="1" s="1"/>
  <c r="L3625" i="1"/>
  <c r="M3625" i="1" s="1"/>
  <c r="L2458" i="1"/>
  <c r="M2458" i="1" s="1"/>
  <c r="L1796" i="1"/>
  <c r="M1796" i="1" s="1"/>
  <c r="L1050" i="1"/>
  <c r="M1050" i="1" s="1"/>
  <c r="L3768" i="1"/>
  <c r="M3768" i="1" s="1"/>
  <c r="L3827" i="1"/>
  <c r="M3827" i="1" s="1"/>
  <c r="L4249" i="1"/>
  <c r="M4249" i="1" s="1"/>
  <c r="L6288" i="1"/>
  <c r="M6288" i="1" s="1"/>
  <c r="L5681" i="1"/>
  <c r="M5681" i="1" s="1"/>
  <c r="L4168" i="1"/>
  <c r="M4168" i="1" s="1"/>
  <c r="L3673" i="1"/>
  <c r="M3673" i="1" s="1"/>
  <c r="L3432" i="1"/>
  <c r="M3432" i="1" s="1"/>
  <c r="L3379" i="1"/>
  <c r="M3379" i="1" s="1"/>
  <c r="L2339" i="1"/>
  <c r="M2339" i="1" s="1"/>
  <c r="L1664" i="1"/>
  <c r="M1664" i="1" s="1"/>
  <c r="L1567" i="1"/>
  <c r="M1567" i="1" s="1"/>
  <c r="L1203" i="1"/>
  <c r="M1203" i="1" s="1"/>
  <c r="L817" i="1"/>
  <c r="M817" i="1" s="1"/>
  <c r="L538" i="1"/>
  <c r="M538" i="1" s="1"/>
  <c r="L3284" i="1"/>
  <c r="M3284" i="1" s="1"/>
  <c r="L5071" i="1"/>
  <c r="M5071" i="1" s="1"/>
  <c r="L5067" i="1"/>
  <c r="M5067" i="1" s="1"/>
  <c r="L2402" i="1"/>
  <c r="M2402" i="1" s="1"/>
  <c r="L1784" i="1"/>
  <c r="M1784" i="1" s="1"/>
  <c r="L1765" i="1"/>
  <c r="M1765" i="1" s="1"/>
  <c r="L334" i="1"/>
  <c r="M334" i="1" s="1"/>
  <c r="L6816" i="1"/>
  <c r="M6816" i="1" s="1"/>
  <c r="L3886" i="1"/>
  <c r="M3886" i="1" s="1"/>
  <c r="L2090" i="1"/>
  <c r="M2090" i="1" s="1"/>
  <c r="L1097" i="1"/>
  <c r="M1097" i="1" s="1"/>
  <c r="L7458" i="1"/>
  <c r="M7458" i="1" s="1"/>
  <c r="L5217" i="1"/>
  <c r="M5217" i="1" s="1"/>
  <c r="L2717" i="1"/>
  <c r="M2717" i="1" s="1"/>
  <c r="L3328" i="1"/>
  <c r="M3328" i="1" s="1"/>
  <c r="L1107" i="1"/>
  <c r="M1107" i="1" s="1"/>
  <c r="L1005" i="1"/>
  <c r="M1005" i="1" s="1"/>
  <c r="L445" i="1"/>
  <c r="M445" i="1" s="1"/>
  <c r="L189" i="1"/>
  <c r="M189" i="1" s="1"/>
  <c r="L7447" i="1"/>
  <c r="M7447" i="1" s="1"/>
  <c r="L6838" i="1"/>
  <c r="M6838" i="1" s="1"/>
  <c r="L6103" i="1"/>
  <c r="M6103" i="1" s="1"/>
  <c r="L5237" i="1"/>
  <c r="M5237" i="1" s="1"/>
  <c r="L1547" i="1"/>
  <c r="M1547" i="1" s="1"/>
  <c r="L3047" i="1"/>
  <c r="M3047" i="1" s="1"/>
  <c r="L3033" i="1"/>
  <c r="M3033" i="1" s="1"/>
  <c r="L3029" i="1"/>
  <c r="M3029" i="1" s="1"/>
  <c r="L1705" i="1"/>
  <c r="M1705" i="1" s="1"/>
  <c r="L1537" i="1"/>
  <c r="M1537" i="1" s="1"/>
  <c r="L661" i="1"/>
  <c r="M661" i="1" s="1"/>
  <c r="L657" i="1"/>
  <c r="M657" i="1" s="1"/>
  <c r="L2557" i="1"/>
  <c r="M2557" i="1" s="1"/>
  <c r="L201" i="1"/>
  <c r="M201" i="1" s="1"/>
  <c r="L6524" i="1"/>
  <c r="M6524" i="1" s="1"/>
  <c r="L5615" i="1"/>
  <c r="M5615" i="1" s="1"/>
  <c r="L5347" i="1"/>
  <c r="M5347" i="1" s="1"/>
  <c r="L5266" i="1"/>
  <c r="M5266" i="1" s="1"/>
  <c r="L4811" i="1"/>
  <c r="M4811" i="1" s="1"/>
  <c r="L4728" i="1"/>
  <c r="M4728" i="1" s="1"/>
  <c r="L3569" i="1"/>
  <c r="M3569" i="1" s="1"/>
  <c r="L2635" i="1"/>
  <c r="M2635" i="1" s="1"/>
  <c r="L2390" i="1"/>
  <c r="M2390" i="1" s="1"/>
  <c r="L1971" i="1"/>
  <c r="M1971" i="1" s="1"/>
  <c r="L1627" i="1"/>
  <c r="M1627" i="1" s="1"/>
  <c r="L1418" i="1"/>
  <c r="M1418" i="1" s="1"/>
  <c r="L151" i="1"/>
  <c r="M151" i="1" s="1"/>
  <c r="L4070" i="1"/>
  <c r="M4070" i="1" s="1"/>
  <c r="L7676" i="1"/>
  <c r="M7676" i="1" s="1"/>
  <c r="L6900" i="1"/>
  <c r="M6900" i="1" s="1"/>
  <c r="L6500" i="1"/>
  <c r="M6500" i="1" s="1"/>
  <c r="L6214" i="1"/>
  <c r="M6214" i="1" s="1"/>
  <c r="L5762" i="1"/>
  <c r="M5762" i="1" s="1"/>
  <c r="L5105" i="1"/>
  <c r="M5105" i="1" s="1"/>
  <c r="L4707" i="1"/>
  <c r="M4707" i="1" s="1"/>
  <c r="L4404" i="1"/>
  <c r="M4404" i="1" s="1"/>
  <c r="L4138" i="1"/>
  <c r="M4138" i="1" s="1"/>
  <c r="L3699" i="1"/>
  <c r="M3699" i="1" s="1"/>
  <c r="L3365" i="1"/>
  <c r="M3365" i="1" s="1"/>
  <c r="L2990" i="1"/>
  <c r="M2990" i="1" s="1"/>
  <c r="L2378" i="1"/>
  <c r="M2378" i="1" s="1"/>
  <c r="L1818" i="1"/>
  <c r="M1818" i="1" s="1"/>
  <c r="L1235" i="1"/>
  <c r="M1235" i="1" s="1"/>
  <c r="L1021" i="1"/>
  <c r="M1021" i="1" s="1"/>
  <c r="L6878" i="1"/>
  <c r="M6878" i="1" s="1"/>
  <c r="L1542" i="1"/>
  <c r="M1542" i="1" s="1"/>
  <c r="L4394" i="1"/>
  <c r="M4394" i="1" s="1"/>
  <c r="L480" i="1"/>
  <c r="M480" i="1" s="1"/>
  <c r="L1940" i="1"/>
  <c r="M1940" i="1" s="1"/>
  <c r="L7542" i="1"/>
  <c r="M7542" i="1" s="1"/>
  <c r="L3697" i="1"/>
  <c r="M3697" i="1" s="1"/>
  <c r="L2636" i="1"/>
  <c r="M2636" i="1" s="1"/>
  <c r="L3696" i="1"/>
  <c r="M3696" i="1" s="1"/>
  <c r="L2732" i="1"/>
  <c r="M2732" i="1" s="1"/>
  <c r="L6067" i="1"/>
  <c r="M6067" i="1" s="1"/>
  <c r="L2423" i="1"/>
  <c r="M2423" i="1" s="1"/>
  <c r="L5300" i="1"/>
  <c r="M5300" i="1" s="1"/>
  <c r="L1279" i="1"/>
  <c r="M1279" i="1" s="1"/>
  <c r="L394" i="1"/>
  <c r="M394" i="1" s="1"/>
  <c r="L7290" i="1"/>
  <c r="M7290" i="1" s="1"/>
  <c r="L7871" i="1"/>
  <c r="M7871" i="1" s="1"/>
  <c r="L6983" i="1"/>
  <c r="M6983" i="1" s="1"/>
  <c r="L7386" i="1"/>
  <c r="M7386" i="1" s="1"/>
  <c r="L7368" i="1"/>
  <c r="M7368" i="1" s="1"/>
  <c r="L6689" i="1"/>
  <c r="M6689" i="1" s="1"/>
  <c r="L6588" i="1"/>
  <c r="M6588" i="1" s="1"/>
  <c r="L6267" i="1"/>
  <c r="M6267" i="1" s="1"/>
  <c r="L6178" i="1"/>
  <c r="M6178" i="1" s="1"/>
  <c r="L6160" i="1"/>
  <c r="M6160" i="1" s="1"/>
  <c r="L6083" i="1"/>
  <c r="M6083" i="1" s="1"/>
  <c r="L5967" i="1"/>
  <c r="M5967" i="1" s="1"/>
  <c r="L5870" i="1"/>
  <c r="M5870" i="1" s="1"/>
  <c r="L5414" i="1"/>
  <c r="M5414" i="1" s="1"/>
  <c r="L5187" i="1"/>
  <c r="M5187" i="1" s="1"/>
  <c r="L5102" i="1"/>
  <c r="M5102" i="1" s="1"/>
  <c r="L5098" i="1"/>
  <c r="M5098" i="1" s="1"/>
  <c r="L4679" i="1"/>
  <c r="M4679" i="1" s="1"/>
  <c r="L4430" i="1"/>
  <c r="M4430" i="1" s="1"/>
  <c r="L4341" i="1"/>
  <c r="M4341" i="1" s="1"/>
  <c r="L3903" i="1"/>
  <c r="M3903" i="1" s="1"/>
  <c r="L2670" i="1"/>
  <c r="M2670" i="1" s="1"/>
  <c r="L2645" i="1"/>
  <c r="M2645" i="1" s="1"/>
  <c r="L2430" i="1"/>
  <c r="M2430" i="1" s="1"/>
  <c r="L2124" i="1"/>
  <c r="M2124" i="1" s="1"/>
  <c r="L2116" i="1"/>
  <c r="M2116" i="1" s="1"/>
  <c r="L2108" i="1"/>
  <c r="M2108" i="1" s="1"/>
  <c r="L2104" i="1"/>
  <c r="M2104" i="1" s="1"/>
  <c r="L2064" i="1"/>
  <c r="M2064" i="1" s="1"/>
  <c r="L1906" i="1"/>
  <c r="M1906" i="1" s="1"/>
  <c r="L1694" i="1"/>
  <c r="M1694" i="1" s="1"/>
  <c r="L1187" i="1"/>
  <c r="M1187" i="1" s="1"/>
  <c r="L1183" i="1"/>
  <c r="M1183" i="1" s="1"/>
  <c r="L888" i="1"/>
  <c r="M888" i="1" s="1"/>
  <c r="L386" i="1"/>
  <c r="M386" i="1" s="1"/>
  <c r="L382" i="1"/>
  <c r="M382" i="1" s="1"/>
  <c r="L252" i="1"/>
  <c r="M252" i="1" s="1"/>
  <c r="L141" i="1"/>
  <c r="M141" i="1" s="1"/>
  <c r="L7634" i="1"/>
  <c r="M7634" i="1" s="1"/>
  <c r="L7088" i="1"/>
  <c r="M7088" i="1" s="1"/>
  <c r="L7237" i="1"/>
  <c r="M7237" i="1" s="1"/>
  <c r="L7062" i="1"/>
  <c r="M7062" i="1" s="1"/>
  <c r="L7384" i="1"/>
  <c r="M7384" i="1" s="1"/>
  <c r="L7217" i="1"/>
  <c r="M7217" i="1" s="1"/>
  <c r="L7861" i="1"/>
  <c r="M7861" i="1" s="1"/>
  <c r="L7853" i="1"/>
  <c r="M7853" i="1" s="1"/>
  <c r="L7860" i="1"/>
  <c r="M7860" i="1" s="1"/>
  <c r="L7214" i="1"/>
  <c r="M7214" i="1" s="1"/>
  <c r="L7055" i="1"/>
  <c r="M7055" i="1" s="1"/>
  <c r="L7279" i="1"/>
  <c r="M7279" i="1" s="1"/>
  <c r="L7498" i="1"/>
  <c r="M7498" i="1" s="1"/>
  <c r="L6829" i="1"/>
  <c r="M6829" i="1" s="1"/>
  <c r="L6640" i="1"/>
  <c r="M6640" i="1" s="1"/>
  <c r="L6632" i="1"/>
  <c r="M6632" i="1" s="1"/>
  <c r="L6624" i="1"/>
  <c r="M6624" i="1" s="1"/>
  <c r="L5839" i="1"/>
  <c r="M5839" i="1" s="1"/>
  <c r="L5835" i="1"/>
  <c r="M5835" i="1" s="1"/>
  <c r="L5751" i="1"/>
  <c r="M5751" i="1" s="1"/>
  <c r="L5747" i="1"/>
  <c r="M5747" i="1" s="1"/>
  <c r="L4989" i="1"/>
  <c r="M4989" i="1" s="1"/>
  <c r="L4985" i="1"/>
  <c r="M4985" i="1" s="1"/>
  <c r="L4981" i="1"/>
  <c r="M4981" i="1" s="1"/>
  <c r="L3881" i="1"/>
  <c r="M3881" i="1" s="1"/>
  <c r="L3877" i="1"/>
  <c r="M3877" i="1" s="1"/>
  <c r="L3873" i="1"/>
  <c r="M3873" i="1" s="1"/>
  <c r="L3865" i="1"/>
  <c r="M3865" i="1" s="1"/>
  <c r="L3861" i="1"/>
  <c r="M3861" i="1" s="1"/>
  <c r="L3857" i="1"/>
  <c r="M3857" i="1" s="1"/>
  <c r="L3853" i="1"/>
  <c r="M3853" i="1" s="1"/>
  <c r="L2178" i="1"/>
  <c r="M2178" i="1" s="1"/>
  <c r="L2174" i="1"/>
  <c r="M2174" i="1" s="1"/>
  <c r="L2170" i="1"/>
  <c r="M2170" i="1" s="1"/>
  <c r="L2166" i="1"/>
  <c r="M2166" i="1" s="1"/>
  <c r="L2158" i="1"/>
  <c r="M2158" i="1" s="1"/>
  <c r="L2154" i="1"/>
  <c r="M2154" i="1" s="1"/>
  <c r="L2150" i="1"/>
  <c r="M2150" i="1" s="1"/>
  <c r="L1229" i="1"/>
  <c r="M1229" i="1" s="1"/>
  <c r="L1150" i="1"/>
  <c r="M1150" i="1" s="1"/>
  <c r="L368" i="1"/>
  <c r="M368" i="1" s="1"/>
  <c r="L23" i="1"/>
  <c r="M23" i="1" s="1"/>
  <c r="L6042" i="1"/>
  <c r="M6042" i="1" s="1"/>
  <c r="L7422" i="1"/>
  <c r="M7422" i="1" s="1"/>
  <c r="L7820" i="1"/>
  <c r="M7820" i="1" s="1"/>
  <c r="L6832" i="1"/>
  <c r="M6832" i="1" s="1"/>
  <c r="L5493" i="1"/>
  <c r="M5493" i="1" s="1"/>
  <c r="L4794" i="1"/>
  <c r="M4794" i="1" s="1"/>
  <c r="L66" i="1"/>
  <c r="M66" i="1" s="1"/>
  <c r="L4652" i="1"/>
  <c r="M4652" i="1" s="1"/>
  <c r="L6154" i="1"/>
  <c r="M6154" i="1" s="1"/>
  <c r="L3450" i="1"/>
  <c r="M3450" i="1" s="1"/>
  <c r="L1523" i="1"/>
  <c r="M1523" i="1" s="1"/>
  <c r="L1166" i="1"/>
  <c r="M1166" i="1" s="1"/>
  <c r="L319" i="1"/>
  <c r="M319" i="1" s="1"/>
  <c r="L3060" i="1"/>
  <c r="M3060" i="1" s="1"/>
  <c r="L1841" i="1"/>
  <c r="M1841" i="1" s="1"/>
  <c r="L3701" i="1"/>
  <c r="M3701" i="1" s="1"/>
  <c r="L1657" i="1"/>
  <c r="M1657" i="1" s="1"/>
  <c r="L1275" i="1"/>
  <c r="M1275" i="1" s="1"/>
  <c r="L6021" i="1"/>
  <c r="M6021" i="1" s="1"/>
  <c r="L1658" i="1"/>
  <c r="M1658" i="1" s="1"/>
  <c r="L564" i="1"/>
  <c r="M564" i="1" s="1"/>
  <c r="L5815" i="1"/>
  <c r="M5815" i="1" s="1"/>
  <c r="L3683" i="1"/>
  <c r="M3683" i="1" s="1"/>
  <c r="L2559" i="1"/>
  <c r="M2559" i="1" s="1"/>
  <c r="L3261" i="1"/>
  <c r="M3261" i="1" s="1"/>
  <c r="L6438" i="1"/>
  <c r="M6438" i="1" s="1"/>
  <c r="L4591" i="1"/>
  <c r="M4591" i="1" s="1"/>
  <c r="L1804" i="1"/>
  <c r="M1804" i="1" s="1"/>
  <c r="L1130" i="1"/>
  <c r="M1130" i="1" s="1"/>
  <c r="L7876" i="1"/>
  <c r="M7876" i="1" s="1"/>
  <c r="L7622" i="1"/>
  <c r="M7622" i="1" s="1"/>
  <c r="L1800" i="1"/>
  <c r="M1800" i="1" s="1"/>
  <c r="L5671" i="1"/>
  <c r="M5671" i="1" s="1"/>
  <c r="L4548" i="1"/>
  <c r="M4548" i="1" s="1"/>
  <c r="L2309" i="1"/>
  <c r="M2309" i="1" s="1"/>
  <c r="L1284" i="1"/>
  <c r="M1284" i="1" s="1"/>
  <c r="L455" i="1"/>
  <c r="M455" i="1" s="1"/>
  <c r="L7061" i="1"/>
  <c r="M7061" i="1" s="1"/>
  <c r="L6680" i="1"/>
  <c r="M6680" i="1" s="1"/>
  <c r="L6171" i="1"/>
  <c r="M6171" i="1" s="1"/>
  <c r="L5775" i="1"/>
  <c r="M5775" i="1" s="1"/>
  <c r="L5503" i="1"/>
  <c r="M5503" i="1" s="1"/>
  <c r="L5165" i="1"/>
  <c r="M5165" i="1" s="1"/>
  <c r="L4944" i="1"/>
  <c r="M4944" i="1" s="1"/>
  <c r="L4846" i="1"/>
  <c r="M4846" i="1" s="1"/>
  <c r="L4718" i="1"/>
  <c r="M4718" i="1" s="1"/>
  <c r="L4365" i="1"/>
  <c r="M4365" i="1" s="1"/>
  <c r="L7517" i="1"/>
  <c r="M7517" i="1" s="1"/>
  <c r="L4940" i="1"/>
  <c r="M4940" i="1" s="1"/>
  <c r="L3639" i="1"/>
  <c r="M3639" i="1" s="1"/>
  <c r="L3210" i="1"/>
  <c r="M3210" i="1" s="1"/>
  <c r="L1733" i="1"/>
  <c r="M1733" i="1" s="1"/>
  <c r="L697" i="1"/>
  <c r="M697" i="1" s="1"/>
  <c r="L849" i="1"/>
  <c r="M849" i="1" s="1"/>
  <c r="L7738" i="1"/>
  <c r="M7738" i="1" s="1"/>
  <c r="L6980" i="1"/>
  <c r="M6980" i="1" s="1"/>
  <c r="L7233" i="1"/>
  <c r="M7233" i="1" s="1"/>
  <c r="L6445" i="1"/>
  <c r="M6445" i="1" s="1"/>
  <c r="L6426" i="1"/>
  <c r="M6426" i="1" s="1"/>
  <c r="L6081" i="1"/>
  <c r="M6081" i="1" s="1"/>
  <c r="L6071" i="1"/>
  <c r="M6071" i="1" s="1"/>
  <c r="L5553" i="1"/>
  <c r="M5553" i="1" s="1"/>
  <c r="L5520" i="1"/>
  <c r="M5520" i="1" s="1"/>
  <c r="L5446" i="1"/>
  <c r="M5446" i="1" s="1"/>
  <c r="L5389" i="1"/>
  <c r="M5389" i="1" s="1"/>
  <c r="L5372" i="1"/>
  <c r="M5372" i="1" s="1"/>
  <c r="L5161" i="1"/>
  <c r="M5161" i="1" s="1"/>
  <c r="L4898" i="1"/>
  <c r="M4898" i="1" s="1"/>
  <c r="L4842" i="1"/>
  <c r="M4842" i="1" s="1"/>
  <c r="L4647" i="1"/>
  <c r="M4647" i="1" s="1"/>
  <c r="L4410" i="1"/>
  <c r="M4410" i="1" s="1"/>
  <c r="L4186" i="1"/>
  <c r="M4186" i="1" s="1"/>
  <c r="L3682" i="1"/>
  <c r="M3682" i="1" s="1"/>
  <c r="L3554" i="1"/>
  <c r="M3554" i="1" s="1"/>
  <c r="L3421" i="1"/>
  <c r="M3421" i="1" s="1"/>
  <c r="L3230" i="1"/>
  <c r="M3230" i="1" s="1"/>
  <c r="L3226" i="1"/>
  <c r="M3226" i="1" s="1"/>
  <c r="L2970" i="1"/>
  <c r="M2970" i="1" s="1"/>
  <c r="L2794" i="1"/>
  <c r="M2794" i="1" s="1"/>
  <c r="L1778" i="1"/>
  <c r="M1778" i="1" s="1"/>
  <c r="L1227" i="1"/>
  <c r="M1227" i="1" s="1"/>
  <c r="L1146" i="1"/>
  <c r="M1146" i="1" s="1"/>
  <c r="L1142" i="1"/>
  <c r="M1142" i="1" s="1"/>
  <c r="L861" i="1"/>
  <c r="M861" i="1" s="1"/>
  <c r="L534" i="1"/>
  <c r="M534" i="1" s="1"/>
  <c r="L222" i="1"/>
  <c r="M222" i="1" s="1"/>
  <c r="L52" i="1"/>
  <c r="M52" i="1" s="1"/>
  <c r="L7600" i="1"/>
  <c r="M7600" i="1" s="1"/>
  <c r="L7675" i="1"/>
  <c r="M7675" i="1" s="1"/>
  <c r="L6440" i="1"/>
  <c r="M6440" i="1" s="1"/>
  <c r="L5521" i="1"/>
  <c r="M5521" i="1" s="1"/>
  <c r="L4092" i="1"/>
  <c r="M4092" i="1" s="1"/>
  <c r="L3055" i="1"/>
  <c r="M3055" i="1" s="1"/>
  <c r="L1407" i="1"/>
  <c r="M1407" i="1" s="1"/>
  <c r="L6852" i="1"/>
  <c r="M6852" i="1" s="1"/>
  <c r="L6667" i="1"/>
  <c r="M6667" i="1" s="1"/>
  <c r="L6663" i="1"/>
  <c r="M6663" i="1" s="1"/>
  <c r="L6360" i="1"/>
  <c r="M6360" i="1" s="1"/>
  <c r="L5849" i="1"/>
  <c r="M5849" i="1" s="1"/>
  <c r="L5401" i="1"/>
  <c r="M5401" i="1" s="1"/>
  <c r="L5118" i="1"/>
  <c r="M5118" i="1" s="1"/>
  <c r="L5034" i="1"/>
  <c r="M5034" i="1" s="1"/>
  <c r="L4729" i="1"/>
  <c r="M4729" i="1" s="1"/>
  <c r="L4481" i="1"/>
  <c r="M4481" i="1" s="1"/>
  <c r="L3970" i="1"/>
  <c r="M3970" i="1" s="1"/>
  <c r="L3844" i="1"/>
  <c r="M3844" i="1" s="1"/>
  <c r="L3325" i="1"/>
  <c r="M3325" i="1" s="1"/>
  <c r="L3053" i="1"/>
  <c r="M3053" i="1" s="1"/>
  <c r="L2590" i="1"/>
  <c r="M2590" i="1" s="1"/>
  <c r="L1928" i="1"/>
  <c r="M1928" i="1" s="1"/>
  <c r="L1883" i="1"/>
  <c r="M1883" i="1" s="1"/>
  <c r="L1863" i="1"/>
  <c r="M1863" i="1" s="1"/>
  <c r="L1700" i="1"/>
  <c r="M1700" i="1" s="1"/>
  <c r="L1642" i="1"/>
  <c r="M1642" i="1" s="1"/>
  <c r="L1439" i="1"/>
  <c r="M1439" i="1" s="1"/>
  <c r="L1063" i="1"/>
  <c r="M1063" i="1" s="1"/>
  <c r="L1059" i="1"/>
  <c r="M1059" i="1" s="1"/>
  <c r="L1015" i="1"/>
  <c r="M1015" i="1" s="1"/>
  <c r="L154" i="1"/>
  <c r="M154" i="1" s="1"/>
  <c r="L1893" i="1"/>
  <c r="M1893" i="1" s="1"/>
  <c r="L4401" i="1"/>
  <c r="M4401" i="1" s="1"/>
  <c r="L3492" i="1"/>
  <c r="M3492" i="1" s="1"/>
  <c r="L3065" i="1"/>
  <c r="M3065" i="1" s="1"/>
  <c r="L676" i="1"/>
  <c r="M676" i="1" s="1"/>
  <c r="L185" i="1"/>
  <c r="M185" i="1" s="1"/>
  <c r="L5663" i="1"/>
  <c r="M5663" i="1" s="1"/>
  <c r="L2886" i="1"/>
  <c r="M2886" i="1" s="1"/>
  <c r="L7670" i="1"/>
  <c r="M7670" i="1" s="1"/>
  <c r="L7740" i="1"/>
  <c r="M7740" i="1" s="1"/>
  <c r="L5902" i="1"/>
  <c r="M5902" i="1" s="1"/>
  <c r="L4961" i="1"/>
  <c r="M4961" i="1" s="1"/>
  <c r="L4604" i="1"/>
  <c r="M4604" i="1" s="1"/>
  <c r="L5529" i="1"/>
  <c r="M5529" i="1" s="1"/>
  <c r="L6735" i="1"/>
  <c r="M6735" i="1" s="1"/>
  <c r="L6300" i="1"/>
  <c r="M6300" i="1" s="1"/>
  <c r="L5471" i="1"/>
  <c r="M5471" i="1" s="1"/>
  <c r="L3841" i="1"/>
  <c r="M3841" i="1" s="1"/>
  <c r="L2870" i="1"/>
  <c r="M2870" i="1" s="1"/>
  <c r="L1582" i="1"/>
  <c r="M1582" i="1" s="1"/>
  <c r="L1451" i="1"/>
  <c r="M1451" i="1" s="1"/>
  <c r="L936" i="1"/>
  <c r="M936" i="1" s="1"/>
  <c r="L228" i="1"/>
  <c r="M228" i="1" s="1"/>
  <c r="L3830" i="1"/>
  <c r="M3830" i="1" s="1"/>
  <c r="L890" i="1"/>
  <c r="M890" i="1" s="1"/>
  <c r="L521" i="1"/>
  <c r="M521" i="1" s="1"/>
  <c r="L6027" i="1"/>
  <c r="M6027" i="1" s="1"/>
  <c r="L4426" i="1"/>
  <c r="M4426" i="1" s="1"/>
  <c r="L2554" i="1"/>
  <c r="M2554" i="1" s="1"/>
  <c r="L2201" i="1"/>
  <c r="M2201" i="1" s="1"/>
  <c r="L1707" i="1"/>
  <c r="M1707" i="1" s="1"/>
  <c r="L1574" i="1"/>
  <c r="M1574" i="1" s="1"/>
  <c r="L1360" i="1"/>
  <c r="M1360" i="1" s="1"/>
  <c r="L6290" i="1"/>
  <c r="M6290" i="1" s="1"/>
  <c r="L5451" i="1"/>
  <c r="M5451" i="1" s="1"/>
  <c r="L3143" i="1"/>
  <c r="M3143" i="1" s="1"/>
  <c r="L1589" i="1"/>
  <c r="M1589" i="1" s="1"/>
  <c r="L672" i="1"/>
  <c r="M672" i="1" s="1"/>
  <c r="L6356" i="1"/>
  <c r="M6356" i="1" s="1"/>
  <c r="L5170" i="1"/>
  <c r="M5170" i="1" s="1"/>
  <c r="L3898" i="1"/>
  <c r="M3898" i="1" s="1"/>
  <c r="L2977" i="1"/>
  <c r="M2977" i="1" s="1"/>
  <c r="L2815" i="1"/>
  <c r="M2815" i="1" s="1"/>
  <c r="L1964" i="1"/>
  <c r="M1964" i="1" s="1"/>
  <c r="L1489" i="1"/>
  <c r="M1489" i="1" s="1"/>
  <c r="L2305" i="1"/>
  <c r="M2305" i="1" s="1"/>
  <c r="L6925" i="1"/>
  <c r="M6925" i="1" s="1"/>
  <c r="L6479" i="1"/>
  <c r="M6479" i="1" s="1"/>
  <c r="L5496" i="1"/>
  <c r="M5496" i="1" s="1"/>
  <c r="L5140" i="1"/>
  <c r="M5140" i="1" s="1"/>
  <c r="L4584" i="1"/>
  <c r="M4584" i="1" s="1"/>
  <c r="L3504" i="1"/>
  <c r="M3504" i="1" s="1"/>
  <c r="L2729" i="1"/>
  <c r="M2729" i="1" s="1"/>
  <c r="L1530" i="1"/>
  <c r="M1530" i="1" s="1"/>
  <c r="L1128" i="1"/>
  <c r="M1128" i="1" s="1"/>
  <c r="L7327" i="1"/>
  <c r="M7327" i="1" s="1"/>
  <c r="L7824" i="1"/>
  <c r="M7824" i="1" s="1"/>
  <c r="L7590" i="1"/>
  <c r="M7590" i="1" s="1"/>
  <c r="L7285" i="1"/>
  <c r="M7285" i="1" s="1"/>
  <c r="L5122" i="1"/>
  <c r="M5122" i="1" s="1"/>
  <c r="L3967" i="1"/>
  <c r="M3967" i="1" s="1"/>
  <c r="L280" i="1"/>
  <c r="M280" i="1" s="1"/>
  <c r="L7591" i="1"/>
  <c r="M7591" i="1" s="1"/>
  <c r="L6678" i="1"/>
  <c r="M6678" i="1" s="1"/>
  <c r="L6505" i="1"/>
  <c r="M6505" i="1" s="1"/>
  <c r="L6309" i="1"/>
  <c r="M6309" i="1" s="1"/>
  <c r="L6173" i="1"/>
  <c r="M6173" i="1" s="1"/>
  <c r="L6016" i="1"/>
  <c r="M6016" i="1" s="1"/>
  <c r="L5833" i="1"/>
  <c r="M5833" i="1" s="1"/>
  <c r="L5777" i="1"/>
  <c r="M5777" i="1" s="1"/>
  <c r="L5773" i="1"/>
  <c r="M5773" i="1" s="1"/>
  <c r="L5769" i="1"/>
  <c r="M5769" i="1" s="1"/>
  <c r="L5765" i="1"/>
  <c r="M5765" i="1" s="1"/>
  <c r="L5046" i="1"/>
  <c r="M5046" i="1" s="1"/>
  <c r="L4933" i="1"/>
  <c r="M4933" i="1" s="1"/>
  <c r="L4775" i="1"/>
  <c r="M4775" i="1" s="1"/>
  <c r="L4771" i="1"/>
  <c r="M4771" i="1" s="1"/>
  <c r="L4716" i="1"/>
  <c r="M4716" i="1" s="1"/>
  <c r="L4598" i="1"/>
  <c r="M4598" i="1" s="1"/>
  <c r="L4594" i="1"/>
  <c r="M4594" i="1" s="1"/>
  <c r="L4563" i="1"/>
  <c r="M4563" i="1" s="1"/>
  <c r="L4363" i="1"/>
  <c r="M4363" i="1" s="1"/>
  <c r="L7779" i="1"/>
  <c r="M7779" i="1" s="1"/>
  <c r="L7029" i="1"/>
  <c r="M7029" i="1" s="1"/>
  <c r="L5874" i="1"/>
  <c r="M5874" i="1" s="1"/>
  <c r="L4254" i="1"/>
  <c r="M4254" i="1" s="1"/>
  <c r="L2661" i="1"/>
  <c r="M2661" i="1" s="1"/>
  <c r="L898" i="1"/>
  <c r="M898" i="1" s="1"/>
  <c r="L6201" i="1"/>
  <c r="M6201" i="1" s="1"/>
  <c r="L7381" i="1"/>
  <c r="M7381" i="1" s="1"/>
  <c r="L7000" i="1"/>
  <c r="M7000" i="1" s="1"/>
  <c r="L7047" i="1"/>
  <c r="M7047" i="1" s="1"/>
  <c r="L7180" i="1"/>
  <c r="M7180" i="1" s="1"/>
  <c r="L6896" i="1"/>
  <c r="M6896" i="1" s="1"/>
  <c r="L6471" i="1"/>
  <c r="M6471" i="1" s="1"/>
  <c r="L6432" i="1"/>
  <c r="M6432" i="1" s="1"/>
  <c r="L6198" i="1"/>
  <c r="M6198" i="1" s="1"/>
  <c r="L6079" i="1"/>
  <c r="M6079" i="1" s="1"/>
  <c r="L6039" i="1"/>
  <c r="M6039" i="1" s="1"/>
  <c r="L5547" i="1"/>
  <c r="M5547" i="1" s="1"/>
  <c r="L5395" i="1"/>
  <c r="M5395" i="1" s="1"/>
  <c r="L5381" i="1"/>
  <c r="M5381" i="1" s="1"/>
  <c r="L5377" i="1"/>
  <c r="M5377" i="1" s="1"/>
  <c r="L5370" i="1"/>
  <c r="M5370" i="1" s="1"/>
  <c r="L5366" i="1"/>
  <c r="M5366" i="1" s="1"/>
  <c r="L4769" i="1"/>
  <c r="M4769" i="1" s="1"/>
  <c r="L4412" i="1"/>
  <c r="M4412" i="1" s="1"/>
  <c r="L4408" i="1"/>
  <c r="M4408" i="1" s="1"/>
  <c r="L4188" i="1"/>
  <c r="M4188" i="1" s="1"/>
  <c r="L4089" i="1"/>
  <c r="M4089" i="1" s="1"/>
  <c r="L3674" i="1"/>
  <c r="M3674" i="1" s="1"/>
  <c r="L3586" i="1"/>
  <c r="M3586" i="1" s="1"/>
  <c r="L3550" i="1"/>
  <c r="M3550" i="1" s="1"/>
  <c r="L3389" i="1"/>
  <c r="M3389" i="1" s="1"/>
  <c r="L3224" i="1"/>
  <c r="M3224" i="1" s="1"/>
  <c r="L3196" i="1"/>
  <c r="M3196" i="1" s="1"/>
  <c r="L3126" i="1"/>
  <c r="M3126" i="1" s="1"/>
  <c r="L2817" i="1"/>
  <c r="M2817" i="1" s="1"/>
  <c r="L2330" i="1"/>
  <c r="M2330" i="1" s="1"/>
  <c r="L1480" i="1"/>
  <c r="M1480" i="1" s="1"/>
  <c r="L1144" i="1"/>
  <c r="M1144" i="1" s="1"/>
  <c r="L1140" i="1"/>
  <c r="M1140" i="1" s="1"/>
  <c r="L731" i="1"/>
  <c r="M731" i="1" s="1"/>
  <c r="L305" i="1"/>
  <c r="M305" i="1" s="1"/>
  <c r="L54" i="1"/>
  <c r="M54" i="1" s="1"/>
  <c r="L49" i="1"/>
  <c r="M49" i="1" s="1"/>
  <c r="L7583" i="1"/>
  <c r="M7583" i="1" s="1"/>
  <c r="L6485" i="1"/>
  <c r="M6485" i="1" s="1"/>
  <c r="L4850" i="1"/>
  <c r="M4850" i="1" s="1"/>
  <c r="L3971" i="1"/>
  <c r="M3971" i="1" s="1"/>
  <c r="L3353" i="1"/>
  <c r="M3353" i="1" s="1"/>
  <c r="L3027" i="1"/>
  <c r="M3027" i="1" s="1"/>
  <c r="L7569" i="1"/>
  <c r="M7569" i="1" s="1"/>
  <c r="L6669" i="1"/>
  <c r="M6669" i="1" s="1"/>
  <c r="L6665" i="1"/>
  <c r="M6665" i="1" s="1"/>
  <c r="L6661" i="1"/>
  <c r="M6661" i="1" s="1"/>
  <c r="L6358" i="1"/>
  <c r="M6358" i="1" s="1"/>
  <c r="L6128" i="1"/>
  <c r="M6128" i="1" s="1"/>
  <c r="L6112" i="1"/>
  <c r="M6112" i="1" s="1"/>
  <c r="L5110" i="1"/>
  <c r="M5110" i="1" s="1"/>
  <c r="L4741" i="1"/>
  <c r="M4741" i="1" s="1"/>
  <c r="L4479" i="1"/>
  <c r="M4479" i="1" s="1"/>
  <c r="L4280" i="1"/>
  <c r="M4280" i="1" s="1"/>
  <c r="L3935" i="1"/>
  <c r="M3935" i="1" s="1"/>
  <c r="L3931" i="1"/>
  <c r="M3931" i="1" s="1"/>
  <c r="L3842" i="1"/>
  <c r="M3842" i="1" s="1"/>
  <c r="L3597" i="1"/>
  <c r="M3597" i="1" s="1"/>
  <c r="L2593" i="1"/>
  <c r="M2593" i="1" s="1"/>
  <c r="L2588" i="1"/>
  <c r="M2588" i="1" s="1"/>
  <c r="L2482" i="1"/>
  <c r="M2482" i="1" s="1"/>
  <c r="L1881" i="1"/>
  <c r="M1881" i="1" s="1"/>
  <c r="L1865" i="1"/>
  <c r="M1865" i="1" s="1"/>
  <c r="L1698" i="1"/>
  <c r="M1698" i="1" s="1"/>
  <c r="L1513" i="1"/>
  <c r="M1513" i="1" s="1"/>
  <c r="L1065" i="1"/>
  <c r="M1065" i="1" s="1"/>
  <c r="L1061" i="1"/>
  <c r="M1061" i="1" s="1"/>
  <c r="L1054" i="1"/>
  <c r="M1054" i="1" s="1"/>
  <c r="L629" i="1"/>
  <c r="M629" i="1" s="1"/>
  <c r="L622" i="1"/>
  <c r="M622" i="1" s="1"/>
  <c r="L1077" i="1"/>
  <c r="M1077" i="1" s="1"/>
  <c r="L1313" i="1"/>
  <c r="M1313" i="1" s="1"/>
  <c r="L1160" i="1"/>
  <c r="M1160" i="1" s="1"/>
  <c r="L6340" i="1"/>
  <c r="M6340" i="1" s="1"/>
  <c r="L6217" i="1"/>
  <c r="M6217" i="1" s="1"/>
  <c r="L5541" i="1"/>
  <c r="M5541" i="1" s="1"/>
  <c r="L4694" i="1"/>
  <c r="M4694" i="1" s="1"/>
  <c r="L4044" i="1"/>
  <c r="M4044" i="1" s="1"/>
  <c r="L3198" i="1"/>
  <c r="M3198" i="1" s="1"/>
  <c r="L2673" i="1"/>
  <c r="M2673" i="1" s="1"/>
  <c r="L435" i="1"/>
  <c r="M435" i="1" s="1"/>
  <c r="L2608" i="1"/>
  <c r="M2608" i="1" s="1"/>
  <c r="L6478" i="1"/>
  <c r="M6478" i="1" s="1"/>
  <c r="L1340" i="1"/>
  <c r="M1340" i="1" s="1"/>
  <c r="L932" i="1"/>
  <c r="M932" i="1" s="1"/>
  <c r="L467" i="1"/>
  <c r="M467" i="1" s="1"/>
  <c r="L3291" i="1"/>
  <c r="M3291" i="1" s="1"/>
  <c r="L946" i="1"/>
  <c r="M946" i="1" s="1"/>
  <c r="L5350" i="1"/>
  <c r="M5350" i="1" s="1"/>
  <c r="L1814" i="1"/>
  <c r="M1814" i="1" s="1"/>
  <c r="L796" i="1"/>
  <c r="M796" i="1" s="1"/>
  <c r="L3476" i="1"/>
  <c r="M3476" i="1" s="1"/>
  <c r="L4063" i="1"/>
  <c r="M4063" i="1" s="1"/>
  <c r="L1967" i="1"/>
  <c r="M1967" i="1" s="1"/>
  <c r="L2473" i="1"/>
  <c r="M2473" i="1" s="1"/>
  <c r="L4177" i="1"/>
  <c r="M4177" i="1" s="1"/>
  <c r="L3245" i="1"/>
  <c r="M3245" i="1" s="1"/>
  <c r="L113" i="1"/>
  <c r="M113" i="1" s="1"/>
  <c r="L6029" i="1"/>
  <c r="M6029" i="1" s="1"/>
  <c r="L4952" i="1"/>
  <c r="M4952" i="1" s="1"/>
  <c r="L3411" i="1"/>
  <c r="M3411" i="1" s="1"/>
  <c r="L2373" i="1"/>
  <c r="M2373" i="1" s="1"/>
  <c r="L2224" i="1"/>
  <c r="M2224" i="1" s="1"/>
  <c r="L1045" i="1"/>
  <c r="M1045" i="1" s="1"/>
  <c r="L1070" i="1"/>
  <c r="M1070" i="1" s="1"/>
  <c r="L466" i="1"/>
  <c r="M466" i="1" s="1"/>
  <c r="L1646" i="1"/>
  <c r="M1646" i="1" s="1"/>
  <c r="L1216" i="1"/>
  <c r="M1216" i="1" s="1"/>
  <c r="L1212" i="1"/>
  <c r="M1212" i="1" s="1"/>
  <c r="L4160" i="1"/>
  <c r="M4160" i="1" s="1"/>
  <c r="L3348" i="1"/>
  <c r="M3348" i="1" s="1"/>
  <c r="L540" i="1"/>
  <c r="M540" i="1" s="1"/>
  <c r="L1795" i="1"/>
  <c r="M1795" i="1" s="1"/>
  <c r="L3069" i="1"/>
  <c r="M3069" i="1" s="1"/>
  <c r="L7155" i="1"/>
  <c r="M7155" i="1" s="1"/>
  <c r="L7719" i="1"/>
  <c r="M7719" i="1" s="1"/>
  <c r="L7678" i="1"/>
  <c r="M7678" i="1" s="1"/>
  <c r="L5252" i="1"/>
  <c r="M5252" i="1" s="1"/>
  <c r="L4031" i="1"/>
  <c r="M4031" i="1" s="1"/>
  <c r="L4013" i="1"/>
  <c r="M4013" i="1" s="1"/>
  <c r="L4005" i="1"/>
  <c r="M4005" i="1" s="1"/>
  <c r="L3989" i="1"/>
  <c r="M3989" i="1" s="1"/>
  <c r="L2920" i="1"/>
  <c r="M2920" i="1" s="1"/>
  <c r="L6892" i="1"/>
  <c r="M6892" i="1" s="1"/>
  <c r="L5895" i="1"/>
  <c r="M5895" i="1" s="1"/>
  <c r="L1455" i="1"/>
  <c r="M1455" i="1" s="1"/>
  <c r="L2980" i="1"/>
  <c r="M2980" i="1" s="1"/>
  <c r="L875" i="1"/>
  <c r="M875" i="1" s="1"/>
  <c r="L7070" i="1"/>
  <c r="M7070" i="1" s="1"/>
  <c r="L5789" i="1"/>
  <c r="M5789" i="1" s="1"/>
  <c r="L2936" i="1"/>
  <c r="M2936" i="1" s="1"/>
  <c r="L1415" i="1"/>
  <c r="M1415" i="1" s="1"/>
  <c r="L341" i="1"/>
  <c r="M341" i="1" s="1"/>
  <c r="L973" i="1"/>
  <c r="M973" i="1" s="1"/>
  <c r="L6949" i="1"/>
  <c r="M6949" i="1" s="1"/>
  <c r="L3426" i="1"/>
  <c r="M3426" i="1" s="1"/>
  <c r="L2574" i="1"/>
  <c r="M2574" i="1" s="1"/>
  <c r="L778" i="1"/>
  <c r="M778" i="1" s="1"/>
  <c r="L606" i="1"/>
  <c r="M606" i="1" s="1"/>
  <c r="L3590" i="1"/>
  <c r="M3590" i="1" s="1"/>
  <c r="L2935" i="1"/>
  <c r="M2935" i="1" s="1"/>
  <c r="L6118" i="1"/>
  <c r="M6118" i="1" s="1"/>
  <c r="L5540" i="1"/>
  <c r="M5540" i="1" s="1"/>
  <c r="L4211" i="1"/>
  <c r="M4211" i="1" s="1"/>
  <c r="L2129" i="1"/>
  <c r="M2129" i="1" s="1"/>
  <c r="L3023" i="1"/>
  <c r="M3023" i="1" s="1"/>
  <c r="L7069" i="1"/>
  <c r="M7069" i="1" s="1"/>
  <c r="L7287" i="1"/>
  <c r="M7287" i="1" s="1"/>
  <c r="L6674" i="1"/>
  <c r="M6674" i="1" s="1"/>
  <c r="L6670" i="1"/>
  <c r="M6670" i="1" s="1"/>
  <c r="L4820" i="1"/>
  <c r="M4820" i="1" s="1"/>
  <c r="L3780" i="1"/>
  <c r="M3780" i="1" s="1"/>
  <c r="L3441" i="1"/>
  <c r="M3441" i="1" s="1"/>
  <c r="L3437" i="1"/>
  <c r="M3437" i="1" s="1"/>
  <c r="L433" i="1"/>
  <c r="M433" i="1" s="1"/>
  <c r="L104" i="1"/>
  <c r="M104" i="1" s="1"/>
  <c r="L3359" i="1"/>
  <c r="M3359" i="1" s="1"/>
  <c r="L2577" i="1"/>
  <c r="M2577" i="1" s="1"/>
  <c r="L6036" i="1"/>
  <c r="M6036" i="1" s="1"/>
  <c r="L3456" i="1"/>
  <c r="M3456" i="1" s="1"/>
  <c r="L3221" i="1"/>
  <c r="M3221" i="1" s="1"/>
  <c r="L666" i="1"/>
  <c r="M666" i="1" s="1"/>
  <c r="L6210" i="1"/>
  <c r="M6210" i="1" s="1"/>
  <c r="L3202" i="1"/>
  <c r="M3202" i="1" s="1"/>
  <c r="L2867" i="1"/>
  <c r="M2867" i="1" s="1"/>
  <c r="L6521" i="1"/>
  <c r="M6521" i="1" s="1"/>
  <c r="L5863" i="1"/>
  <c r="M5863" i="1" s="1"/>
  <c r="L5175" i="1"/>
  <c r="M5175" i="1" s="1"/>
  <c r="L4879" i="1"/>
  <c r="M4879" i="1" s="1"/>
  <c r="L4342" i="1"/>
  <c r="M4342" i="1" s="1"/>
  <c r="L1847" i="1"/>
  <c r="M1847" i="1" s="1"/>
  <c r="L1290" i="1"/>
  <c r="M1290" i="1" s="1"/>
  <c r="L5692" i="1"/>
  <c r="M5692" i="1" s="1"/>
  <c r="L1413" i="1"/>
  <c r="M1413" i="1" s="1"/>
  <c r="L7198" i="1"/>
  <c r="M7198" i="1" s="1"/>
  <c r="L6507" i="1"/>
  <c r="M6507" i="1" s="1"/>
  <c r="L5011" i="1"/>
  <c r="M5011" i="1" s="1"/>
  <c r="L3891" i="1"/>
  <c r="M3891" i="1" s="1"/>
  <c r="L2863" i="1"/>
  <c r="M2863" i="1" s="1"/>
  <c r="L2071" i="1"/>
  <c r="M2071" i="1" s="1"/>
  <c r="L7301" i="1"/>
  <c r="M7301" i="1" s="1"/>
  <c r="L7395" i="1"/>
  <c r="M7395" i="1" s="1"/>
  <c r="L6243" i="1"/>
  <c r="M6243" i="1" s="1"/>
  <c r="L5604" i="1"/>
  <c r="M5604" i="1" s="1"/>
  <c r="L4150" i="1"/>
  <c r="M4150" i="1" s="1"/>
  <c r="L4134" i="1"/>
  <c r="M4134" i="1" s="1"/>
  <c r="L4079" i="1"/>
  <c r="M4079" i="1" s="1"/>
  <c r="L7628" i="1"/>
  <c r="M7628" i="1" s="1"/>
  <c r="L6316" i="1"/>
  <c r="M6316" i="1" s="1"/>
  <c r="L6225" i="1"/>
  <c r="M6225" i="1" s="1"/>
  <c r="L6045" i="1"/>
  <c r="M6045" i="1" s="1"/>
  <c r="L5893" i="1"/>
  <c r="M5893" i="1" s="1"/>
  <c r="L4442" i="1"/>
  <c r="M4442" i="1" s="1"/>
  <c r="L4275" i="1"/>
  <c r="M4275" i="1" s="1"/>
  <c r="L3966" i="1"/>
  <c r="M3966" i="1" s="1"/>
  <c r="L3801" i="1"/>
  <c r="M3801" i="1" s="1"/>
  <c r="L3593" i="1"/>
  <c r="M3593" i="1" s="1"/>
  <c r="L3315" i="1"/>
  <c r="M3315" i="1" s="1"/>
  <c r="L3184" i="1"/>
  <c r="M3184" i="1" s="1"/>
  <c r="L2956" i="1"/>
  <c r="M2956" i="1" s="1"/>
  <c r="L2666" i="1"/>
  <c r="M2666" i="1" s="1"/>
  <c r="L2278" i="1"/>
  <c r="M2278" i="1" s="1"/>
  <c r="L2069" i="1"/>
  <c r="M2069" i="1" s="1"/>
  <c r="L1830" i="1"/>
  <c r="M1830" i="1" s="1"/>
  <c r="L1411" i="1"/>
  <c r="M1411" i="1" s="1"/>
  <c r="L956" i="1"/>
  <c r="M956" i="1" s="1"/>
  <c r="L711" i="1"/>
  <c r="M711" i="1" s="1"/>
  <c r="L553" i="1"/>
  <c r="M553" i="1" s="1"/>
  <c r="L378" i="1"/>
  <c r="M378" i="1" s="1"/>
  <c r="L5861" i="1"/>
  <c r="M5861" i="1" s="1"/>
  <c r="L2326" i="1"/>
  <c r="M2326" i="1" s="1"/>
  <c r="L903" i="1"/>
  <c r="M903" i="1" s="1"/>
  <c r="L7024" i="1"/>
  <c r="M7024" i="1" s="1"/>
  <c r="L2233" i="1"/>
  <c r="M2233" i="1" s="1"/>
  <c r="L7573" i="1"/>
  <c r="M7573" i="1" s="1"/>
  <c r="L4156" i="1"/>
  <c r="M4156" i="1" s="1"/>
  <c r="L2416" i="1"/>
  <c r="M2416" i="1" s="1"/>
  <c r="L1010" i="1"/>
  <c r="M1010" i="1" s="1"/>
  <c r="L3463" i="1"/>
  <c r="M3463" i="1" s="1"/>
  <c r="L3972" i="1"/>
  <c r="M3972" i="1" s="1"/>
  <c r="L7125" i="1"/>
  <c r="M7125" i="1" s="1"/>
  <c r="L6405" i="1"/>
  <c r="M6405" i="1" s="1"/>
  <c r="L3169" i="1"/>
  <c r="M3169" i="1" s="1"/>
  <c r="L869" i="1"/>
  <c r="M869" i="1" s="1"/>
  <c r="L2538" i="1"/>
  <c r="M2538" i="1" s="1"/>
  <c r="L1043" i="1"/>
  <c r="M1043" i="1" s="1"/>
  <c r="L4171" i="1"/>
  <c r="M4171" i="1" s="1"/>
  <c r="L1214" i="1"/>
  <c r="M1214" i="1" s="1"/>
  <c r="L1210" i="1"/>
  <c r="M1210" i="1" s="1"/>
  <c r="L4473" i="1"/>
  <c r="M4473" i="1" s="1"/>
  <c r="L1066" i="1"/>
  <c r="M1066" i="1" s="1"/>
  <c r="L1428" i="1"/>
  <c r="M1428" i="1" s="1"/>
  <c r="L4162" i="1"/>
  <c r="M4162" i="1" s="1"/>
  <c r="L3575" i="1"/>
  <c r="M3575" i="1" s="1"/>
  <c r="L3010" i="1"/>
  <c r="M3010" i="1" s="1"/>
  <c r="L945" i="1"/>
  <c r="M945" i="1" s="1"/>
  <c r="L652" i="1"/>
  <c r="M652" i="1" s="1"/>
  <c r="L5978" i="1"/>
  <c r="M5978" i="1" s="1"/>
  <c r="L5680" i="1"/>
  <c r="M5680" i="1" s="1"/>
  <c r="L3087" i="1"/>
  <c r="M3087" i="1" s="1"/>
  <c r="L2802" i="1"/>
  <c r="M2802" i="1" s="1"/>
  <c r="L2582" i="1"/>
  <c r="M2582" i="1" s="1"/>
  <c r="L7720" i="1"/>
  <c r="M7720" i="1" s="1"/>
  <c r="L5254" i="1"/>
  <c r="M5254" i="1" s="1"/>
  <c r="L5250" i="1"/>
  <c r="M5250" i="1" s="1"/>
  <c r="L4762" i="1"/>
  <c r="M4762" i="1" s="1"/>
  <c r="L4615" i="1"/>
  <c r="M4615" i="1" s="1"/>
  <c r="L4015" i="1"/>
  <c r="M4015" i="1" s="1"/>
  <c r="L3999" i="1"/>
  <c r="M3999" i="1" s="1"/>
  <c r="L3991" i="1"/>
  <c r="M3991" i="1" s="1"/>
  <c r="L2922" i="1"/>
  <c r="M2922" i="1" s="1"/>
  <c r="L6301" i="1"/>
  <c r="M6301" i="1" s="1"/>
  <c r="L2048" i="1"/>
  <c r="M2048" i="1" s="1"/>
  <c r="L986" i="1"/>
  <c r="M986" i="1" s="1"/>
  <c r="L878" i="1"/>
  <c r="M878" i="1" s="1"/>
  <c r="L5964" i="1"/>
  <c r="M5964" i="1" s="1"/>
  <c r="L4753" i="1"/>
  <c r="M4753" i="1" s="1"/>
  <c r="L3420" i="1"/>
  <c r="M3420" i="1" s="1"/>
  <c r="L2874" i="1"/>
  <c r="M2874" i="1" s="1"/>
  <c r="L971" i="1"/>
  <c r="M971" i="1" s="1"/>
  <c r="L5129" i="1"/>
  <c r="M5129" i="1" s="1"/>
  <c r="L3952" i="1"/>
  <c r="M3952" i="1" s="1"/>
  <c r="L2433" i="1"/>
  <c r="M2433" i="1" s="1"/>
  <c r="L2983" i="1"/>
  <c r="M2983" i="1" s="1"/>
  <c r="L2901" i="1"/>
  <c r="M2901" i="1" s="1"/>
  <c r="L780" i="1"/>
  <c r="M780" i="1" s="1"/>
  <c r="L776" i="1"/>
  <c r="M776" i="1" s="1"/>
  <c r="L325" i="1"/>
  <c r="M325" i="1" s="1"/>
  <c r="L4531" i="1"/>
  <c r="M4531" i="1" s="1"/>
  <c r="L3361" i="1"/>
  <c r="M3361" i="1" s="1"/>
  <c r="L6545" i="1"/>
  <c r="M6545" i="1" s="1"/>
  <c r="L6274" i="1"/>
  <c r="M6274" i="1" s="1"/>
  <c r="L4697" i="1"/>
  <c r="M4697" i="1" s="1"/>
  <c r="L2979" i="1"/>
  <c r="M2979" i="1" s="1"/>
  <c r="L2503" i="1"/>
  <c r="M2503" i="1" s="1"/>
  <c r="L7178" i="1"/>
  <c r="M7178" i="1" s="1"/>
  <c r="L7057" i="1"/>
  <c r="M7057" i="1" s="1"/>
  <c r="L7164" i="1"/>
  <c r="M7164" i="1" s="1"/>
  <c r="L6407" i="1"/>
  <c r="M6407" i="1" s="1"/>
  <c r="L4822" i="1"/>
  <c r="M4822" i="1" s="1"/>
  <c r="L3798" i="1"/>
  <c r="M3798" i="1" s="1"/>
  <c r="L3794" i="1"/>
  <c r="M3794" i="1" s="1"/>
  <c r="L3790" i="1"/>
  <c r="M3790" i="1" s="1"/>
  <c r="L3786" i="1"/>
  <c r="M3786" i="1" s="1"/>
  <c r="L3443" i="1"/>
  <c r="M3443" i="1" s="1"/>
  <c r="L3439" i="1"/>
  <c r="M3439" i="1" s="1"/>
  <c r="L3435" i="1"/>
  <c r="M3435" i="1" s="1"/>
  <c r="L2843" i="1"/>
  <c r="M2843" i="1" s="1"/>
  <c r="L6823" i="1"/>
  <c r="M6823" i="1" s="1"/>
  <c r="L6398" i="1"/>
  <c r="M6398" i="1" s="1"/>
  <c r="L2000" i="1"/>
  <c r="M2000" i="1" s="1"/>
  <c r="L1491" i="1"/>
  <c r="M1491" i="1" s="1"/>
  <c r="L904" i="1"/>
  <c r="M904" i="1" s="1"/>
  <c r="L573" i="1"/>
  <c r="M573" i="1" s="1"/>
  <c r="L102" i="1"/>
  <c r="M102" i="1" s="1"/>
  <c r="L6751" i="1"/>
  <c r="M6751" i="1" s="1"/>
  <c r="L947" i="1"/>
  <c r="M947" i="1" s="1"/>
  <c r="L3357" i="1"/>
  <c r="M3357" i="1" s="1"/>
  <c r="L6034" i="1"/>
  <c r="M6034" i="1" s="1"/>
  <c r="L5829" i="1"/>
  <c r="M5829" i="1" s="1"/>
  <c r="L5486" i="1"/>
  <c r="M5486" i="1" s="1"/>
  <c r="L3458" i="1"/>
  <c r="M3458" i="1" s="1"/>
  <c r="L3369" i="1"/>
  <c r="M3369" i="1" s="1"/>
  <c r="L2025" i="1"/>
  <c r="M2025" i="1" s="1"/>
  <c r="L4328" i="1"/>
  <c r="M4328" i="1" s="1"/>
  <c r="L3392" i="1"/>
  <c r="M3392" i="1" s="1"/>
  <c r="L1125" i="1"/>
  <c r="M1125" i="1" s="1"/>
  <c r="L7771" i="1"/>
  <c r="M7771" i="1" s="1"/>
  <c r="L7052" i="1"/>
  <c r="M7052" i="1" s="1"/>
  <c r="L3713" i="1"/>
  <c r="M3713" i="1" s="1"/>
  <c r="L1976" i="1"/>
  <c r="M1976" i="1" s="1"/>
  <c r="L922" i="1"/>
  <c r="M922" i="1" s="1"/>
  <c r="L633" i="1"/>
  <c r="M633" i="1" s="1"/>
  <c r="L297" i="1"/>
  <c r="M297" i="1" s="1"/>
  <c r="L5246" i="1"/>
  <c r="M5246" i="1" s="1"/>
  <c r="L1177" i="1"/>
  <c r="M1177" i="1" s="1"/>
  <c r="L567" i="1"/>
  <c r="M567" i="1" s="1"/>
  <c r="L423" i="1"/>
  <c r="M423" i="1" s="1"/>
  <c r="L5690" i="1"/>
  <c r="M5690" i="1" s="1"/>
  <c r="L7200" i="1"/>
  <c r="M7200" i="1" s="1"/>
  <c r="L6962" i="1"/>
  <c r="M6962" i="1" s="1"/>
  <c r="L7038" i="1"/>
  <c r="M7038" i="1" s="1"/>
  <c r="L7585" i="1"/>
  <c r="M7585" i="1" s="1"/>
  <c r="L5718" i="1"/>
  <c r="M5718" i="1" s="1"/>
  <c r="L5427" i="1"/>
  <c r="M5427" i="1" s="1"/>
  <c r="L5218" i="1"/>
  <c r="M5218" i="1" s="1"/>
  <c r="L4875" i="1"/>
  <c r="M4875" i="1" s="1"/>
  <c r="L4606" i="1"/>
  <c r="M4606" i="1" s="1"/>
  <c r="L4179" i="1"/>
  <c r="M4179" i="1" s="1"/>
  <c r="L3592" i="1"/>
  <c r="M3592" i="1" s="1"/>
  <c r="L2207" i="1"/>
  <c r="M2207" i="1" s="1"/>
  <c r="L800" i="1"/>
  <c r="M800" i="1" s="1"/>
  <c r="L7582" i="1"/>
  <c r="M7582" i="1" s="1"/>
  <c r="L7223" i="1"/>
  <c r="M7223" i="1" s="1"/>
  <c r="L5608" i="1"/>
  <c r="M5608" i="1" s="1"/>
  <c r="L5592" i="1"/>
  <c r="M5592" i="1" s="1"/>
  <c r="L4298" i="1"/>
  <c r="M4298" i="1" s="1"/>
  <c r="L4146" i="1"/>
  <c r="M4146" i="1" s="1"/>
  <c r="L1074" i="1"/>
  <c r="M1074" i="1" s="1"/>
  <c r="L575" i="1"/>
  <c r="M575" i="1" s="1"/>
  <c r="L6891" i="1"/>
  <c r="M6891" i="1" s="1"/>
  <c r="L6686" i="1"/>
  <c r="M6686" i="1" s="1"/>
  <c r="L5437" i="1"/>
  <c r="M5437" i="1" s="1"/>
  <c r="L3506" i="1"/>
  <c r="M3506" i="1" s="1"/>
  <c r="L3003" i="1"/>
  <c r="M3003" i="1" s="1"/>
  <c r="L1312" i="1"/>
  <c r="M1312" i="1" s="1"/>
  <c r="L5180" i="1"/>
  <c r="M5180" i="1" s="1"/>
  <c r="L1345" i="1"/>
  <c r="M1345" i="1" s="1"/>
  <c r="L6924" i="1"/>
  <c r="M6924" i="1" s="1"/>
  <c r="L4977" i="1"/>
  <c r="M4977" i="1" s="1"/>
  <c r="L3006" i="1"/>
  <c r="M3006" i="1" s="1"/>
  <c r="L2614" i="1"/>
  <c r="M2614" i="1" s="1"/>
  <c r="L2009" i="1"/>
  <c r="M2009" i="1" s="1"/>
  <c r="L1172" i="1"/>
  <c r="M1172" i="1" s="1"/>
  <c r="L2249" i="1"/>
  <c r="M2249" i="1" s="1"/>
  <c r="L2365" i="1"/>
  <c r="M2365" i="1" s="1"/>
  <c r="L1748" i="1"/>
  <c r="M1748" i="1" s="1"/>
  <c r="L288" i="1"/>
  <c r="M288" i="1" s="1"/>
  <c r="L6989" i="1"/>
  <c r="M6989" i="1" s="1"/>
  <c r="L7494" i="1"/>
  <c r="M7494" i="1" s="1"/>
  <c r="L6336" i="1"/>
  <c r="M6336" i="1" s="1"/>
  <c r="L6332" i="1"/>
  <c r="M6332" i="1" s="1"/>
  <c r="L6328" i="1"/>
  <c r="M6328" i="1" s="1"/>
  <c r="L4385" i="1"/>
  <c r="M4385" i="1" s="1"/>
  <c r="L4381" i="1"/>
  <c r="M4381" i="1" s="1"/>
  <c r="L3622" i="1"/>
  <c r="M3622" i="1" s="1"/>
  <c r="L3614" i="1"/>
  <c r="M3614" i="1" s="1"/>
  <c r="L2401" i="1"/>
  <c r="M2401" i="1" s="1"/>
  <c r="L784" i="1"/>
  <c r="M784" i="1" s="1"/>
  <c r="L7079" i="1"/>
  <c r="M7079" i="1" s="1"/>
  <c r="L5291" i="1"/>
  <c r="M5291" i="1" s="1"/>
  <c r="L5287" i="1"/>
  <c r="M5287" i="1" s="1"/>
  <c r="L4057" i="1"/>
  <c r="M4057" i="1" s="1"/>
  <c r="L2833" i="1"/>
  <c r="M2833" i="1" s="1"/>
  <c r="L7795" i="1"/>
  <c r="M7795" i="1" s="1"/>
  <c r="L7545" i="1"/>
  <c r="M7545" i="1" s="1"/>
  <c r="L2499" i="1"/>
  <c r="M2499" i="1" s="1"/>
  <c r="L374" i="1"/>
  <c r="M374" i="1" s="1"/>
  <c r="L7803" i="1"/>
  <c r="M7803" i="1" s="1"/>
  <c r="L6978" i="1"/>
  <c r="M6978" i="1" s="1"/>
  <c r="L5539" i="1"/>
  <c r="M5539" i="1" s="1"/>
  <c r="L4343" i="1"/>
  <c r="M4343" i="1" s="1"/>
  <c r="L3334" i="1"/>
  <c r="M3334" i="1" s="1"/>
  <c r="L551" i="1"/>
  <c r="M551" i="1" s="1"/>
  <c r="L184" i="1"/>
  <c r="M184" i="1" s="1"/>
  <c r="L3849" i="1"/>
  <c r="M3849" i="1" s="1"/>
  <c r="L2271" i="1"/>
  <c r="M2271" i="1" s="1"/>
  <c r="L1559" i="1"/>
  <c r="M1559" i="1" s="1"/>
  <c r="L1915" i="1"/>
  <c r="M1915" i="1" s="1"/>
  <c r="L7092" i="1"/>
  <c r="M7092" i="1" s="1"/>
  <c r="L2813" i="1"/>
  <c r="M2813" i="1" s="1"/>
  <c r="L2653" i="1"/>
  <c r="M2653" i="1" s="1"/>
  <c r="L1982" i="1"/>
  <c r="M1982" i="1" s="1"/>
  <c r="L747" i="1"/>
  <c r="M747" i="1" s="1"/>
  <c r="L7831" i="1"/>
  <c r="M7831" i="1" s="1"/>
  <c r="L6691" i="1"/>
  <c r="M6691" i="1" s="1"/>
  <c r="L6353" i="1"/>
  <c r="M6353" i="1" s="1"/>
  <c r="L6046" i="1"/>
  <c r="M6046" i="1" s="1"/>
  <c r="L5960" i="1"/>
  <c r="M5960" i="1" s="1"/>
  <c r="L5053" i="1"/>
  <c r="M5053" i="1" s="1"/>
  <c r="L4801" i="1"/>
  <c r="M4801" i="1" s="1"/>
  <c r="L4376" i="1"/>
  <c r="M4376" i="1" s="1"/>
  <c r="L4143" i="1"/>
  <c r="M4143" i="1" s="1"/>
  <c r="L3692" i="1"/>
  <c r="M3692" i="1" s="1"/>
  <c r="L3688" i="1"/>
  <c r="M3688" i="1" s="1"/>
  <c r="L3499" i="1"/>
  <c r="M3499" i="1" s="1"/>
  <c r="L3314" i="1"/>
  <c r="M3314" i="1" s="1"/>
  <c r="L3096" i="1"/>
  <c r="M3096" i="1" s="1"/>
  <c r="L2811" i="1"/>
  <c r="M2811" i="1" s="1"/>
  <c r="L1739" i="1"/>
  <c r="M1739" i="1" s="1"/>
  <c r="L343" i="1"/>
  <c r="M343" i="1" s="1"/>
  <c r="L32" i="1"/>
  <c r="M32" i="1" s="1"/>
  <c r="L1047" i="1"/>
  <c r="M1047" i="1" s="1"/>
  <c r="L7523" i="1"/>
  <c r="M7523" i="1" s="1"/>
  <c r="L7711" i="1"/>
  <c r="M7711" i="1" s="1"/>
  <c r="L7839" i="1"/>
  <c r="M7839" i="1" s="1"/>
  <c r="L6245" i="1"/>
  <c r="M6245" i="1" s="1"/>
  <c r="L6240" i="1"/>
  <c r="M6240" i="1" s="1"/>
  <c r="L5594" i="1"/>
  <c r="M5594" i="1" s="1"/>
  <c r="L5590" i="1"/>
  <c r="M5590" i="1" s="1"/>
  <c r="L5573" i="1"/>
  <c r="M5573" i="1" s="1"/>
  <c r="L4300" i="1"/>
  <c r="M4300" i="1" s="1"/>
  <c r="L3527" i="1"/>
  <c r="M3527" i="1" s="1"/>
  <c r="L3523" i="1"/>
  <c r="M3523" i="1" s="1"/>
  <c r="L2541" i="1"/>
  <c r="M2541" i="1" s="1"/>
  <c r="L1608" i="1"/>
  <c r="M1608" i="1" s="1"/>
  <c r="L5713" i="1"/>
  <c r="M5713" i="1" s="1"/>
  <c r="L161" i="1"/>
  <c r="M161" i="1" s="1"/>
  <c r="L7587" i="1"/>
  <c r="M7587" i="1" s="1"/>
  <c r="L6894" i="1"/>
  <c r="M6894" i="1" s="1"/>
  <c r="L6551" i="1"/>
  <c r="M6551" i="1" s="1"/>
  <c r="L5435" i="1"/>
  <c r="M5435" i="1" s="1"/>
  <c r="L1852" i="1"/>
  <c r="M1852" i="1" s="1"/>
  <c r="L5783" i="1"/>
  <c r="M5783" i="1" s="1"/>
  <c r="L2521" i="1"/>
  <c r="M2521" i="1" s="1"/>
  <c r="L1639" i="1"/>
  <c r="M1639" i="1" s="1"/>
  <c r="L883" i="1"/>
  <c r="M883" i="1" s="1"/>
  <c r="L7618" i="1"/>
  <c r="M7618" i="1" s="1"/>
  <c r="L5442" i="1"/>
  <c r="M5442" i="1" s="1"/>
  <c r="L3188" i="1"/>
  <c r="M3188" i="1" s="1"/>
  <c r="L2637" i="1"/>
  <c r="M2637" i="1" s="1"/>
  <c r="L2612" i="1"/>
  <c r="M2612" i="1" s="1"/>
  <c r="L2363" i="1"/>
  <c r="M2363" i="1" s="1"/>
  <c r="L845" i="1"/>
  <c r="M845" i="1" s="1"/>
  <c r="L7620" i="1"/>
  <c r="M7620" i="1" s="1"/>
  <c r="L6326" i="1"/>
  <c r="M6326" i="1" s="1"/>
  <c r="L5954" i="1"/>
  <c r="M5954" i="1" s="1"/>
  <c r="L5757" i="1"/>
  <c r="M5757" i="1" s="1"/>
  <c r="L4383" i="1"/>
  <c r="M4383" i="1" s="1"/>
  <c r="L3695" i="1"/>
  <c r="M3695" i="1" s="1"/>
  <c r="L3498" i="1"/>
  <c r="M3498" i="1" s="1"/>
  <c r="L2409" i="1"/>
  <c r="M2409" i="1" s="1"/>
  <c r="L6197" i="1"/>
  <c r="M6197" i="1" s="1"/>
  <c r="L6193" i="1"/>
  <c r="M6193" i="1" s="1"/>
  <c r="L4051" i="1"/>
  <c r="M4051" i="1" s="1"/>
  <c r="L2839" i="1"/>
  <c r="M2839" i="1" s="1"/>
  <c r="L2827" i="1"/>
  <c r="M2827" i="1" s="1"/>
  <c r="L1414" i="1"/>
  <c r="M1414" i="1" s="1"/>
  <c r="L7753" i="1"/>
  <c r="M7753" i="1" s="1"/>
  <c r="L2741" i="1"/>
  <c r="M2741" i="1" s="1"/>
  <c r="L312" i="1"/>
  <c r="M312" i="1" s="1"/>
  <c r="L2392" i="1"/>
  <c r="M2392" i="1" s="1"/>
  <c r="L3259" i="1"/>
  <c r="M3259" i="1" s="1"/>
  <c r="L1393" i="1"/>
  <c r="M1393" i="1" s="1"/>
  <c r="L770" i="1"/>
  <c r="M770" i="1" s="1"/>
  <c r="L4485" i="1"/>
  <c r="M4485" i="1" s="1"/>
  <c r="L4345" i="1"/>
  <c r="M4345" i="1" s="1"/>
  <c r="L3728" i="1"/>
  <c r="M3728" i="1" s="1"/>
  <c r="L2242" i="1"/>
  <c r="M2242" i="1" s="1"/>
  <c r="L6787" i="1"/>
  <c r="M6787" i="1" s="1"/>
  <c r="L6261" i="1"/>
  <c r="M6261" i="1" s="1"/>
  <c r="L5133" i="1"/>
  <c r="M5133" i="1" s="1"/>
  <c r="L7392" i="1"/>
  <c r="M7392" i="1" s="1"/>
  <c r="L7147" i="1"/>
  <c r="M7147" i="1" s="1"/>
  <c r="L3851" i="1"/>
  <c r="M3851" i="1" s="1"/>
  <c r="L5865" i="1"/>
  <c r="M5865" i="1" s="1"/>
  <c r="L6723" i="1"/>
  <c r="M6723" i="1" s="1"/>
  <c r="L6707" i="1"/>
  <c r="M6707" i="1" s="1"/>
  <c r="L6649" i="1"/>
  <c r="M6649" i="1" s="1"/>
  <c r="L6548" i="1"/>
  <c r="M6548" i="1" s="1"/>
  <c r="L6468" i="1"/>
  <c r="M6468" i="1" s="1"/>
  <c r="L4318" i="1"/>
  <c r="M4318" i="1" s="1"/>
  <c r="L3532" i="1"/>
  <c r="M3532" i="1" s="1"/>
  <c r="L965" i="1"/>
  <c r="M965" i="1" s="1"/>
  <c r="L686" i="1"/>
  <c r="M686" i="1" s="1"/>
  <c r="L426" i="1"/>
  <c r="M426" i="1" s="1"/>
  <c r="L327" i="1"/>
  <c r="M327" i="1" s="1"/>
  <c r="L3753" i="1"/>
  <c r="M3753" i="1" s="1"/>
  <c r="L7580" i="1"/>
  <c r="M7580" i="1" s="1"/>
  <c r="L3751" i="1"/>
  <c r="M3751" i="1" s="1"/>
  <c r="L745" i="1"/>
  <c r="M745" i="1" s="1"/>
  <c r="L6270" i="1"/>
  <c r="M6270" i="1" s="1"/>
  <c r="L1378" i="1"/>
  <c r="M1378" i="1" s="1"/>
  <c r="L6212" i="1"/>
  <c r="M6212" i="1" s="1"/>
  <c r="L2524" i="1"/>
  <c r="M2524" i="1" s="1"/>
  <c r="L92" i="1"/>
  <c r="M92" i="1" s="1"/>
  <c r="L833" i="1"/>
  <c r="M833" i="1" s="1"/>
  <c r="L7018" i="1"/>
  <c r="M7018" i="1" s="1"/>
  <c r="L5676" i="1"/>
  <c r="M5676" i="1" s="1"/>
  <c r="L7586" i="1"/>
  <c r="M7586" i="1" s="1"/>
  <c r="L4391" i="1"/>
  <c r="M4391" i="1" s="1"/>
  <c r="L2276" i="1"/>
  <c r="M2276" i="1" s="1"/>
  <c r="L18" i="1"/>
  <c r="M18" i="1" s="1"/>
  <c r="L7078" i="1"/>
  <c r="M7078" i="1" s="1"/>
  <c r="L2897" i="1"/>
  <c r="M2897" i="1" s="1"/>
  <c r="L6826" i="1"/>
  <c r="M6826" i="1" s="1"/>
  <c r="L7185" i="1"/>
  <c r="M7185" i="1" s="1"/>
  <c r="L6350" i="1"/>
  <c r="M6350" i="1" s="1"/>
  <c r="L6346" i="1"/>
  <c r="M6346" i="1" s="1"/>
  <c r="L4452" i="1"/>
  <c r="M4452" i="1" s="1"/>
  <c r="L7032" i="1"/>
  <c r="M7032" i="1" s="1"/>
  <c r="L7351" i="1"/>
  <c r="M7351" i="1" s="1"/>
  <c r="L7619" i="1"/>
  <c r="M7619" i="1" s="1"/>
  <c r="L6534" i="1"/>
  <c r="M6534" i="1" s="1"/>
  <c r="L6457" i="1"/>
  <c r="M6457" i="1" s="1"/>
  <c r="L4631" i="1"/>
  <c r="M4631" i="1" s="1"/>
  <c r="L2525" i="1"/>
  <c r="M2525" i="1" s="1"/>
  <c r="L7706" i="1"/>
  <c r="M7706" i="1" s="1"/>
  <c r="L7014" i="1"/>
  <c r="M7014" i="1" s="1"/>
  <c r="L5993" i="1"/>
  <c r="M5993" i="1" s="1"/>
  <c r="L5094" i="1"/>
  <c r="M5094" i="1" s="1"/>
  <c r="L4749" i="1"/>
  <c r="M4749" i="1" s="1"/>
  <c r="L4978" i="1"/>
  <c r="M4978" i="1" s="1"/>
  <c r="L3984" i="1"/>
  <c r="M3984" i="1" s="1"/>
  <c r="L3657" i="1"/>
  <c r="M3657" i="1" s="1"/>
  <c r="L178" i="1"/>
  <c r="M178" i="1" s="1"/>
  <c r="L2210" i="1"/>
  <c r="M2210" i="1" s="1"/>
  <c r="L6732" i="1"/>
  <c r="M6732" i="1" s="1"/>
  <c r="L7699" i="1"/>
  <c r="M7699" i="1" s="1"/>
  <c r="L6991" i="1"/>
  <c r="M6991" i="1" s="1"/>
  <c r="L7522" i="1"/>
  <c r="M7522" i="1" s="1"/>
  <c r="L6455" i="1"/>
  <c r="M6455" i="1" s="1"/>
  <c r="L6451" i="1"/>
  <c r="M6451" i="1" s="1"/>
  <c r="L6145" i="1"/>
  <c r="M6145" i="1" s="1"/>
  <c r="L5226" i="1"/>
  <c r="M5226" i="1" s="1"/>
  <c r="L4629" i="1"/>
  <c r="M4629" i="1" s="1"/>
  <c r="L4625" i="1"/>
  <c r="M4625" i="1" s="1"/>
  <c r="L3837" i="1"/>
  <c r="M3837" i="1" s="1"/>
  <c r="L5" i="1"/>
  <c r="M5" i="1" s="1"/>
  <c r="L7550" i="1"/>
  <c r="M7550" i="1" s="1"/>
  <c r="L7091" i="1"/>
  <c r="M7091" i="1" s="1"/>
  <c r="L7410" i="1"/>
  <c r="M7410" i="1" s="1"/>
  <c r="L6712" i="1"/>
  <c r="M6712" i="1" s="1"/>
  <c r="L736" i="1"/>
  <c r="M736" i="1" s="1"/>
  <c r="L6078" i="1"/>
  <c r="M6078" i="1" s="1"/>
  <c r="L5733" i="1"/>
  <c r="M5733" i="1" s="1"/>
  <c r="L4500" i="1"/>
  <c r="M4500" i="1" s="1"/>
  <c r="L3941" i="1"/>
  <c r="M3941" i="1" s="1"/>
  <c r="L3102" i="1"/>
  <c r="M3102" i="1" s="1"/>
  <c r="L2384" i="1"/>
  <c r="M2384" i="1" s="1"/>
  <c r="L2011" i="1"/>
  <c r="M2011" i="1" s="1"/>
  <c r="L1689" i="1"/>
  <c r="M1689" i="1" s="1"/>
  <c r="L1484" i="1"/>
  <c r="M1484" i="1" s="1"/>
  <c r="L1198" i="1"/>
  <c r="M1198" i="1" s="1"/>
  <c r="L1746" i="1"/>
  <c r="M1746" i="1" s="1"/>
  <c r="L2710" i="1"/>
  <c r="M2710" i="1" s="1"/>
  <c r="L353" i="1"/>
  <c r="M353" i="1" s="1"/>
  <c r="L599" i="1"/>
  <c r="M599" i="1" s="1"/>
  <c r="L594" i="1"/>
  <c r="M594" i="1" s="1"/>
  <c r="L590" i="1"/>
  <c r="M590" i="1" s="1"/>
  <c r="L586" i="1"/>
  <c r="M586" i="1" s="1"/>
  <c r="L582" i="1"/>
  <c r="M582" i="1" s="1"/>
  <c r="L578" i="1"/>
  <c r="M578" i="1" s="1"/>
  <c r="L2706" i="1"/>
  <c r="M2706" i="1" s="1"/>
  <c r="L4714" i="1"/>
  <c r="M4714" i="1" s="1"/>
  <c r="L6423" i="1"/>
  <c r="M6423" i="1" s="1"/>
  <c r="L6065" i="1"/>
  <c r="M6065" i="1" s="1"/>
  <c r="L5164" i="1"/>
  <c r="M5164" i="1" s="1"/>
  <c r="L4443" i="1"/>
  <c r="M4443" i="1" s="1"/>
  <c r="L3839" i="1"/>
  <c r="M3839" i="1" s="1"/>
  <c r="L2906" i="1"/>
  <c r="M2906" i="1" s="1"/>
  <c r="L2627" i="1"/>
  <c r="M2627" i="1" s="1"/>
  <c r="L2289" i="1"/>
  <c r="M2289" i="1" s="1"/>
  <c r="L1836" i="1"/>
  <c r="M1836" i="1" s="1"/>
  <c r="L1681" i="1"/>
  <c r="M1681" i="1" s="1"/>
  <c r="L1431" i="1"/>
  <c r="M1431" i="1" s="1"/>
  <c r="L145" i="1"/>
  <c r="M145" i="1" s="1"/>
  <c r="L6602" i="1"/>
  <c r="M6602" i="1" s="1"/>
  <c r="L6600" i="1"/>
  <c r="M6600" i="1" s="1"/>
  <c r="L1840" i="1"/>
  <c r="M1840" i="1" s="1"/>
  <c r="L601" i="1"/>
  <c r="M601" i="1" s="1"/>
  <c r="L597" i="1"/>
  <c r="M597" i="1" s="1"/>
  <c r="L592" i="1"/>
  <c r="M592" i="1" s="1"/>
  <c r="L588" i="1"/>
  <c r="M588" i="1" s="1"/>
  <c r="L584" i="1"/>
  <c r="M584" i="1" s="1"/>
  <c r="L580" i="1"/>
  <c r="M580" i="1" s="1"/>
  <c r="L4369" i="1"/>
  <c r="M4369" i="1" s="1"/>
  <c r="L4368" i="1"/>
  <c r="M4368" i="1" s="1"/>
  <c r="L3954" i="1"/>
  <c r="M3954" i="1" s="1"/>
  <c r="L2677" i="1"/>
  <c r="M2677" i="1" s="1"/>
  <c r="L2676" i="1"/>
  <c r="M2676" i="1" s="1"/>
  <c r="L1677" i="1"/>
  <c r="M1677" i="1" s="1"/>
  <c r="L1676" i="1"/>
  <c r="M1676" i="1" s="1"/>
  <c r="L338" i="1"/>
  <c r="M338" i="1" s="1"/>
  <c r="L943" i="1"/>
  <c r="M943" i="1" s="1"/>
  <c r="L1618" i="1"/>
  <c r="M1618" i="1" s="1"/>
  <c r="L738" i="1"/>
  <c r="M738" i="1" s="1"/>
  <c r="L737" i="1"/>
  <c r="M737" i="1" s="1"/>
  <c r="L720" i="1"/>
  <c r="M720" i="1" s="1"/>
  <c r="L673" i="1"/>
  <c r="M673" i="1" s="1"/>
  <c r="L354" i="1"/>
  <c r="M354" i="1" s="1"/>
  <c r="L328" i="1"/>
  <c r="M328" i="1" s="1"/>
  <c r="L7423" i="1"/>
  <c r="M7423" i="1" s="1"/>
  <c r="L7106" i="1"/>
  <c r="M7106" i="1" s="1"/>
  <c r="L7160" i="1"/>
  <c r="M7160" i="1" s="1"/>
  <c r="L7739" i="1"/>
  <c r="M7739" i="1" s="1"/>
  <c r="L6754" i="1"/>
  <c r="M6754" i="1" s="1"/>
  <c r="L6753" i="1"/>
  <c r="M6753" i="1" s="1"/>
  <c r="L6365" i="1"/>
  <c r="M6365" i="1" s="1"/>
  <c r="L6058" i="1"/>
  <c r="M6058" i="1" s="1"/>
  <c r="L5791" i="1"/>
  <c r="M5791" i="1" s="1"/>
  <c r="L5673" i="1"/>
  <c r="M5673" i="1" s="1"/>
  <c r="L5620" i="1"/>
  <c r="M5620" i="1" s="1"/>
  <c r="L5616" i="1"/>
  <c r="M5616" i="1" s="1"/>
  <c r="L5284" i="1"/>
  <c r="M5284" i="1" s="1"/>
  <c r="L4602" i="1"/>
  <c r="M4602" i="1" s="1"/>
  <c r="L4518" i="1"/>
  <c r="M4518" i="1" s="1"/>
  <c r="L4421" i="1"/>
  <c r="M4421" i="1" s="1"/>
  <c r="L4420" i="1"/>
  <c r="M4420" i="1" s="1"/>
  <c r="L4417" i="1"/>
  <c r="M4417" i="1" s="1"/>
  <c r="L4291" i="1"/>
  <c r="M4291" i="1" s="1"/>
  <c r="L3961" i="1"/>
  <c r="M3961" i="1" s="1"/>
  <c r="L3893" i="1"/>
  <c r="M3893" i="1" s="1"/>
  <c r="L3833" i="1"/>
  <c r="M3833" i="1" s="1"/>
  <c r="L3628" i="1"/>
  <c r="M3628" i="1" s="1"/>
  <c r="L3627" i="1"/>
  <c r="M3627" i="1" s="1"/>
  <c r="L3483" i="1"/>
  <c r="M3483" i="1" s="1"/>
  <c r="L3482" i="1"/>
  <c r="M3482" i="1" s="1"/>
  <c r="L3310" i="1"/>
  <c r="M3310" i="1" s="1"/>
  <c r="L3183" i="1"/>
  <c r="M3183" i="1" s="1"/>
  <c r="L2624" i="1"/>
  <c r="M2624" i="1" s="1"/>
  <c r="L2436" i="1"/>
  <c r="M2436" i="1" s="1"/>
  <c r="L2322" i="1"/>
  <c r="M2322" i="1" s="1"/>
  <c r="L2266" i="1"/>
  <c r="M2266" i="1" s="1"/>
  <c r="L1602" i="1"/>
  <c r="M1602" i="1" s="1"/>
  <c r="L1435" i="1"/>
  <c r="M1435" i="1" s="1"/>
  <c r="L1434" i="1"/>
  <c r="M1434" i="1" s="1"/>
  <c r="L981" i="1"/>
  <c r="M981" i="1" s="1"/>
  <c r="L916" i="1"/>
  <c r="M916" i="1" s="1"/>
  <c r="L915" i="1"/>
  <c r="M915" i="1" s="1"/>
  <c r="L765" i="1"/>
  <c r="M765" i="1" s="1"/>
  <c r="L762" i="1"/>
  <c r="M762" i="1" s="1"/>
  <c r="L7461" i="1"/>
  <c r="M7461" i="1" s="1"/>
  <c r="L6552" i="1"/>
  <c r="M6552" i="1" s="1"/>
  <c r="L6010" i="1"/>
  <c r="M6010" i="1" s="1"/>
  <c r="L2283" i="1"/>
  <c r="M2283" i="1" s="1"/>
  <c r="L1970" i="1"/>
  <c r="M1970" i="1" s="1"/>
  <c r="L1969" i="1"/>
  <c r="M1969" i="1" s="1"/>
  <c r="L3040" i="1"/>
  <c r="M3040" i="1" s="1"/>
  <c r="L3039" i="1"/>
  <c r="M3039" i="1" s="1"/>
  <c r="L3036" i="1"/>
  <c r="M3036" i="1" s="1"/>
  <c r="L3823" i="1"/>
  <c r="M3823" i="1" s="1"/>
  <c r="L3822" i="1"/>
  <c r="M3822" i="1" s="1"/>
  <c r="L1191" i="1"/>
  <c r="M1191" i="1" s="1"/>
  <c r="L4516" i="1"/>
  <c r="M4516" i="1" s="1"/>
  <c r="L4515" i="1"/>
  <c r="M4515" i="1" s="1"/>
  <c r="L2689" i="1"/>
  <c r="M2689" i="1" s="1"/>
  <c r="L2268" i="1"/>
  <c r="M2268" i="1" s="1"/>
  <c r="L427" i="1"/>
  <c r="M427" i="1" s="1"/>
  <c r="L3351" i="1"/>
  <c r="M3351" i="1" s="1"/>
  <c r="L6968" i="1"/>
  <c r="M6968" i="1" s="1"/>
  <c r="L6696" i="1"/>
  <c r="M6696" i="1" s="1"/>
  <c r="L4173" i="1"/>
  <c r="M4173" i="1" s="1"/>
  <c r="L3121" i="1"/>
  <c r="M3121" i="1" s="1"/>
  <c r="L1986" i="1"/>
  <c r="M1986" i="1" s="1"/>
  <c r="L871" i="1"/>
  <c r="M871" i="1" s="1"/>
  <c r="L944" i="1"/>
  <c r="M944" i="1" s="1"/>
  <c r="L1190" i="1"/>
  <c r="M1190" i="1" s="1"/>
  <c r="L721" i="1"/>
  <c r="M721" i="1" s="1"/>
  <c r="L561" i="1"/>
  <c r="M561" i="1" s="1"/>
  <c r="L397" i="1"/>
  <c r="M397" i="1" s="1"/>
  <c r="L7059" i="1"/>
  <c r="M7059" i="1" s="1"/>
  <c r="L7232" i="1"/>
  <c r="M7232" i="1" s="1"/>
  <c r="L7008" i="1"/>
  <c r="M7008" i="1" s="1"/>
  <c r="L6755" i="1"/>
  <c r="M6755" i="1" s="1"/>
  <c r="L6389" i="1"/>
  <c r="M6389" i="1" s="1"/>
  <c r="L6060" i="1"/>
  <c r="M6060" i="1" s="1"/>
  <c r="L5851" i="1"/>
  <c r="M5851" i="1" s="1"/>
  <c r="L5621" i="1"/>
  <c r="M5621" i="1" s="1"/>
  <c r="L5617" i="1"/>
  <c r="M5617" i="1" s="1"/>
  <c r="L4659" i="1"/>
  <c r="M4659" i="1" s="1"/>
  <c r="L4573" i="1"/>
  <c r="M4573" i="1" s="1"/>
  <c r="L4431" i="1"/>
  <c r="M4431" i="1" s="1"/>
  <c r="L4418" i="1"/>
  <c r="M4418" i="1" s="1"/>
  <c r="L4289" i="1"/>
  <c r="M4289" i="1" s="1"/>
  <c r="L3840" i="1"/>
  <c r="M3840" i="1" s="1"/>
  <c r="L3629" i="1"/>
  <c r="M3629" i="1" s="1"/>
  <c r="L3519" i="1"/>
  <c r="M3519" i="1" s="1"/>
  <c r="L3312" i="1"/>
  <c r="M3312" i="1" s="1"/>
  <c r="L3191" i="1"/>
  <c r="M3191" i="1" s="1"/>
  <c r="L2438" i="1"/>
  <c r="M2438" i="1" s="1"/>
  <c r="L2374" i="1"/>
  <c r="M2374" i="1" s="1"/>
  <c r="L1436" i="1"/>
  <c r="M1436" i="1" s="1"/>
  <c r="L1292" i="1"/>
  <c r="M1292" i="1" s="1"/>
  <c r="L766" i="1"/>
  <c r="M766" i="1" s="1"/>
  <c r="L2281" i="1"/>
  <c r="M2281" i="1" s="1"/>
  <c r="L3037" i="1"/>
  <c r="M3037" i="1" s="1"/>
  <c r="L3824" i="1"/>
  <c r="M3824" i="1" s="1"/>
  <c r="L2981" i="1"/>
  <c r="M2981" i="1" s="1"/>
  <c r="L963" i="1"/>
  <c r="M963" i="1" s="1"/>
  <c r="L7666" i="1"/>
  <c r="M7666" i="1" s="1"/>
  <c r="L4284" i="1"/>
  <c r="M4284" i="1" s="1"/>
  <c r="L4278" i="1"/>
  <c r="M4278" i="1" s="1"/>
  <c r="L3816" i="1"/>
  <c r="M3816" i="1" s="1"/>
  <c r="L3749" i="1"/>
  <c r="M3749" i="1" s="1"/>
  <c r="L3746" i="1"/>
  <c r="M3746" i="1" s="1"/>
  <c r="L3745" i="1"/>
  <c r="M3745" i="1" s="1"/>
  <c r="L3742" i="1"/>
  <c r="M3742" i="1" s="1"/>
  <c r="L3741" i="1"/>
  <c r="M3741" i="1" s="1"/>
  <c r="L3738" i="1"/>
  <c r="M3738" i="1" s="1"/>
  <c r="L3453" i="1"/>
  <c r="M3453" i="1" s="1"/>
  <c r="L3322" i="1"/>
  <c r="M3322" i="1" s="1"/>
  <c r="L3316" i="1"/>
  <c r="M3316" i="1" s="1"/>
  <c r="L2316" i="1"/>
  <c r="M2316" i="1" s="1"/>
  <c r="L2313" i="1"/>
  <c r="M2313" i="1" s="1"/>
  <c r="L2312" i="1"/>
  <c r="M2312" i="1" s="1"/>
  <c r="L2146" i="1"/>
  <c r="M2146" i="1" s="1"/>
  <c r="L2145" i="1"/>
  <c r="M2145" i="1" s="1"/>
  <c r="L2061" i="1"/>
  <c r="M2061" i="1" s="1"/>
  <c r="L2054" i="1"/>
  <c r="M2054" i="1" s="1"/>
  <c r="L2017" i="1"/>
  <c r="M2017" i="1" s="1"/>
  <c r="L2014" i="1"/>
  <c r="M2014" i="1" s="1"/>
  <c r="L1959" i="1"/>
  <c r="M1959" i="1" s="1"/>
  <c r="L1956" i="1"/>
  <c r="M1956" i="1" s="1"/>
  <c r="L1955" i="1"/>
  <c r="M1955" i="1" s="1"/>
  <c r="L1843" i="1"/>
  <c r="M1843" i="1" s="1"/>
  <c r="L1701" i="1"/>
  <c r="M1701" i="1" s="1"/>
  <c r="L1684" i="1"/>
  <c r="M1684" i="1" s="1"/>
  <c r="L995" i="1"/>
  <c r="M995" i="1" s="1"/>
  <c r="L991" i="1"/>
  <c r="M991" i="1" s="1"/>
  <c r="L895" i="1"/>
  <c r="M895" i="1" s="1"/>
  <c r="L894" i="1"/>
  <c r="M894" i="1" s="1"/>
  <c r="L781" i="1"/>
  <c r="M781" i="1" s="1"/>
  <c r="L685" i="1"/>
  <c r="M685" i="1" s="1"/>
  <c r="L679" i="1"/>
  <c r="M679" i="1" s="1"/>
  <c r="L441" i="1"/>
  <c r="M441" i="1" s="1"/>
  <c r="L438" i="1"/>
  <c r="M438" i="1" s="1"/>
  <c r="L248" i="1"/>
  <c r="M248" i="1" s="1"/>
  <c r="L225" i="1"/>
  <c r="M225" i="1" s="1"/>
  <c r="L173" i="1"/>
  <c r="M173" i="1" s="1"/>
  <c r="L150" i="1"/>
  <c r="M150" i="1" s="1"/>
  <c r="L81" i="1"/>
  <c r="M81" i="1" s="1"/>
  <c r="L77" i="1"/>
  <c r="M77" i="1" s="1"/>
  <c r="L2387" i="1"/>
  <c r="M2387" i="1" s="1"/>
  <c r="L2545" i="1"/>
  <c r="M2545" i="1" s="1"/>
  <c r="L5935" i="1"/>
  <c r="M5935" i="1" s="1"/>
  <c r="L7492" i="1"/>
  <c r="M7492" i="1" s="1"/>
  <c r="L7737" i="1"/>
  <c r="M7737" i="1" s="1"/>
  <c r="L6768" i="1"/>
  <c r="M6768" i="1" s="1"/>
  <c r="L6262" i="1"/>
  <c r="M6262" i="1" s="1"/>
  <c r="L5073" i="1"/>
  <c r="M5073" i="1" s="1"/>
  <c r="L4306" i="1"/>
  <c r="M4306" i="1" s="1"/>
  <c r="L3570" i="1"/>
  <c r="M3570" i="1" s="1"/>
  <c r="L3555" i="1"/>
  <c r="M3555" i="1" s="1"/>
  <c r="L2340" i="1"/>
  <c r="M2340" i="1" s="1"/>
  <c r="L527" i="1"/>
  <c r="M527" i="1" s="1"/>
  <c r="L7691" i="1"/>
  <c r="M7691" i="1" s="1"/>
  <c r="L6813" i="1"/>
  <c r="M6813" i="1" s="1"/>
  <c r="L6091" i="1"/>
  <c r="M6091" i="1" s="1"/>
  <c r="L5911" i="1"/>
  <c r="M5911" i="1" s="1"/>
  <c r="L5760" i="1"/>
  <c r="M5760" i="1" s="1"/>
  <c r="L5431" i="1"/>
  <c r="M5431" i="1" s="1"/>
  <c r="L3111" i="1"/>
  <c r="M3111" i="1" s="1"/>
  <c r="L2862" i="1"/>
  <c r="M2862" i="1" s="1"/>
  <c r="L2498" i="1"/>
  <c r="M2498" i="1" s="1"/>
  <c r="L1553" i="1"/>
  <c r="M1553" i="1" s="1"/>
  <c r="L1497" i="1"/>
  <c r="M1497" i="1" s="1"/>
  <c r="L6794" i="1"/>
  <c r="M6794" i="1" s="1"/>
  <c r="L5856" i="1"/>
  <c r="M5856" i="1" s="1"/>
  <c r="L5855" i="1"/>
  <c r="M5855" i="1" s="1"/>
  <c r="L5292" i="1"/>
  <c r="M5292" i="1" s="1"/>
  <c r="L4939" i="1"/>
  <c r="M4939" i="1" s="1"/>
  <c r="L4725" i="1"/>
  <c r="M4725" i="1" s="1"/>
  <c r="L4164" i="1"/>
  <c r="M4164" i="1" s="1"/>
  <c r="L4102" i="1"/>
  <c r="M4102" i="1" s="1"/>
  <c r="L3761" i="1"/>
  <c r="M3761" i="1" s="1"/>
  <c r="L3157" i="1"/>
  <c r="M3157" i="1" s="1"/>
  <c r="L2859" i="1"/>
  <c r="M2859" i="1" s="1"/>
  <c r="L2694" i="1"/>
  <c r="M2694" i="1" s="1"/>
  <c r="L1622" i="1"/>
  <c r="M1622" i="1" s="1"/>
  <c r="L1621" i="1"/>
  <c r="M1621" i="1" s="1"/>
  <c r="L872" i="1"/>
  <c r="M872" i="1" s="1"/>
  <c r="L218" i="1"/>
  <c r="M218" i="1" s="1"/>
  <c r="L206" i="1"/>
  <c r="M206" i="1" s="1"/>
  <c r="L7874" i="1"/>
  <c r="M7874" i="1" s="1"/>
  <c r="L7741" i="1"/>
  <c r="M7741" i="1" s="1"/>
  <c r="L6434" i="1"/>
  <c r="M6434" i="1" s="1"/>
  <c r="L6279" i="1"/>
  <c r="M6279" i="1" s="1"/>
  <c r="L5868" i="1"/>
  <c r="M5868" i="1" s="1"/>
  <c r="L5439" i="1"/>
  <c r="M5439" i="1" s="1"/>
  <c r="L5302" i="1"/>
  <c r="M5302" i="1" s="1"/>
  <c r="L4688" i="1"/>
  <c r="M4688" i="1" s="1"/>
  <c r="L4534" i="1"/>
  <c r="M4534" i="1" s="1"/>
  <c r="L4434" i="1"/>
  <c r="M4434" i="1" s="1"/>
  <c r="L3684" i="1"/>
  <c r="M3684" i="1" s="1"/>
  <c r="L3681" i="1"/>
  <c r="M3681" i="1" s="1"/>
  <c r="L2461" i="1"/>
  <c r="M2461" i="1" s="1"/>
  <c r="L2265" i="1"/>
  <c r="M2265" i="1" s="1"/>
  <c r="L2264" i="1"/>
  <c r="M2264" i="1" s="1"/>
  <c r="L119" i="1"/>
  <c r="M119" i="1" s="1"/>
  <c r="L74" i="1"/>
  <c r="M74" i="1" s="1"/>
  <c r="L7066" i="1"/>
  <c r="M7066" i="1" s="1"/>
  <c r="L6879" i="1"/>
  <c r="M6879" i="1" s="1"/>
  <c r="L6849" i="1"/>
  <c r="M6849" i="1" s="1"/>
  <c r="L6848" i="1"/>
  <c r="M6848" i="1" s="1"/>
  <c r="L6769" i="1"/>
  <c r="M6769" i="1" s="1"/>
  <c r="L6401" i="1"/>
  <c r="M6401" i="1" s="1"/>
  <c r="L6295" i="1"/>
  <c r="M6295" i="1" s="1"/>
  <c r="L6294" i="1"/>
  <c r="M6294" i="1" s="1"/>
  <c r="L5820" i="1"/>
  <c r="M5820" i="1" s="1"/>
  <c r="L5508" i="1"/>
  <c r="M5508" i="1" s="1"/>
  <c r="L5404" i="1"/>
  <c r="M5404" i="1" s="1"/>
  <c r="L4858" i="1"/>
  <c r="M4858" i="1" s="1"/>
  <c r="L4857" i="1"/>
  <c r="M4857" i="1" s="1"/>
  <c r="L4854" i="1"/>
  <c r="M4854" i="1" s="1"/>
  <c r="L4853" i="1"/>
  <c r="M4853" i="1" s="1"/>
  <c r="L4787" i="1"/>
  <c r="M4787" i="1" s="1"/>
  <c r="L4758" i="1"/>
  <c r="M4758" i="1" s="1"/>
  <c r="L4746" i="1"/>
  <c r="M4746" i="1" s="1"/>
  <c r="L4745" i="1"/>
  <c r="M4745" i="1" s="1"/>
  <c r="L4742" i="1"/>
  <c r="M4742" i="1" s="1"/>
  <c r="L4706" i="1"/>
  <c r="M4706" i="1" s="1"/>
  <c r="L4703" i="1"/>
  <c r="M4703" i="1" s="1"/>
  <c r="L4702" i="1"/>
  <c r="M4702" i="1" s="1"/>
  <c r="L4302" i="1"/>
  <c r="M4302" i="1" s="1"/>
  <c r="L4062" i="1"/>
  <c r="M4062" i="1" s="1"/>
  <c r="L4025" i="1"/>
  <c r="M4025" i="1" s="1"/>
  <c r="L3372" i="1"/>
  <c r="M3372" i="1" s="1"/>
  <c r="L3234" i="1"/>
  <c r="M3234" i="1" s="1"/>
  <c r="L2718" i="1"/>
  <c r="M2718" i="1" s="1"/>
  <c r="L2508" i="1"/>
  <c r="M2508" i="1" s="1"/>
  <c r="L2300" i="1"/>
  <c r="M2300" i="1" s="1"/>
  <c r="L2299" i="1"/>
  <c r="M2299" i="1" s="1"/>
  <c r="L2258" i="1"/>
  <c r="M2258" i="1" s="1"/>
  <c r="L2047" i="1"/>
  <c r="M2047" i="1" s="1"/>
  <c r="L2043" i="1"/>
  <c r="M2043" i="1" s="1"/>
  <c r="L1886" i="1"/>
  <c r="M1886" i="1" s="1"/>
  <c r="L1383" i="1"/>
  <c r="M1383" i="1" s="1"/>
  <c r="L852" i="1"/>
  <c r="M852" i="1" s="1"/>
  <c r="L829" i="1"/>
  <c r="M829" i="1" s="1"/>
  <c r="L377" i="1"/>
  <c r="M377" i="1" s="1"/>
  <c r="L260" i="1"/>
  <c r="M260" i="1" s="1"/>
  <c r="L3948" i="1"/>
  <c r="M3948" i="1" s="1"/>
  <c r="L4281" i="1"/>
  <c r="M4281" i="1" s="1"/>
  <c r="L3913" i="1"/>
  <c r="M3913" i="1" s="1"/>
  <c r="L3817" i="1"/>
  <c r="M3817" i="1" s="1"/>
  <c r="L3747" i="1"/>
  <c r="M3747" i="1" s="1"/>
  <c r="L3743" i="1"/>
  <c r="M3743" i="1" s="1"/>
  <c r="L3455" i="1"/>
  <c r="M3455" i="1" s="1"/>
  <c r="L3341" i="1"/>
  <c r="M3341" i="1" s="1"/>
  <c r="L3319" i="1"/>
  <c r="M3319" i="1" s="1"/>
  <c r="L3168" i="1"/>
  <c r="M3168" i="1" s="1"/>
  <c r="L2807" i="1"/>
  <c r="M2807" i="1" s="1"/>
  <c r="L2404" i="1"/>
  <c r="M2404" i="1" s="1"/>
  <c r="L2318" i="1"/>
  <c r="M2318" i="1" s="1"/>
  <c r="L2310" i="1"/>
  <c r="M2310" i="1" s="1"/>
  <c r="L2063" i="1"/>
  <c r="M2063" i="1" s="1"/>
  <c r="L2055" i="1"/>
  <c r="M2055" i="1" s="1"/>
  <c r="L1703" i="1"/>
  <c r="M1703" i="1" s="1"/>
  <c r="L1462" i="1"/>
  <c r="M1462" i="1" s="1"/>
  <c r="L1307" i="1"/>
  <c r="M1307" i="1" s="1"/>
  <c r="L896" i="1"/>
  <c r="M896" i="1" s="1"/>
  <c r="L782" i="1"/>
  <c r="M782" i="1" s="1"/>
  <c r="L681" i="1"/>
  <c r="M681" i="1" s="1"/>
  <c r="L439" i="1"/>
  <c r="M439" i="1" s="1"/>
  <c r="L174" i="1"/>
  <c r="M174" i="1" s="1"/>
  <c r="L79" i="1"/>
  <c r="M79" i="1" s="1"/>
  <c r="L63" i="1"/>
  <c r="M63" i="1" s="1"/>
  <c r="L2389" i="1"/>
  <c r="M2389" i="1" s="1"/>
  <c r="L1597" i="1"/>
  <c r="M1597" i="1" s="1"/>
  <c r="L317" i="1"/>
  <c r="M317" i="1" s="1"/>
  <c r="L7575" i="1"/>
  <c r="M7575" i="1" s="1"/>
  <c r="L5576" i="1"/>
  <c r="M5576" i="1" s="1"/>
  <c r="L3571" i="1"/>
  <c r="M3571" i="1" s="1"/>
  <c r="L7318" i="1"/>
  <c r="M7318" i="1" s="1"/>
  <c r="L6710" i="1"/>
  <c r="M6710" i="1" s="1"/>
  <c r="L6033" i="1"/>
  <c r="M6033" i="1" s="1"/>
  <c r="L5432" i="1"/>
  <c r="M5432" i="1" s="1"/>
  <c r="L3153" i="1"/>
  <c r="M3153" i="1" s="1"/>
  <c r="L2968" i="1"/>
  <c r="M2968" i="1" s="1"/>
  <c r="L2497" i="1"/>
  <c r="M2497" i="1" s="1"/>
  <c r="L2496" i="1"/>
  <c r="M2496" i="1" s="1"/>
  <c r="L1496" i="1"/>
  <c r="M1496" i="1" s="1"/>
  <c r="L1270" i="1"/>
  <c r="M1270" i="1" s="1"/>
  <c r="L193" i="1"/>
  <c r="M193" i="1" s="1"/>
  <c r="L6693" i="1"/>
  <c r="M6693" i="1" s="1"/>
  <c r="L5660" i="1"/>
  <c r="M5660" i="1" s="1"/>
  <c r="L4165" i="1"/>
  <c r="M4165" i="1" s="1"/>
  <c r="L4100" i="1"/>
  <c r="M4100" i="1" s="1"/>
  <c r="L2883" i="1"/>
  <c r="M2883" i="1" s="1"/>
  <c r="L2259" i="1"/>
  <c r="M2259" i="1" s="1"/>
  <c r="L471" i="1"/>
  <c r="M471" i="1" s="1"/>
  <c r="L7126" i="1"/>
  <c r="M7126" i="1" s="1"/>
  <c r="L6116" i="1"/>
  <c r="M6116" i="1" s="1"/>
  <c r="L5507" i="1"/>
  <c r="M5507" i="1" s="1"/>
  <c r="L5014" i="1"/>
  <c r="M5014" i="1" s="1"/>
  <c r="L4469" i="1"/>
  <c r="M4469" i="1" s="1"/>
  <c r="L3685" i="1"/>
  <c r="M3685" i="1" s="1"/>
  <c r="L2893" i="1"/>
  <c r="M2893" i="1" s="1"/>
  <c r="L2329" i="1"/>
  <c r="M2329" i="1" s="1"/>
  <c r="L1100" i="1"/>
  <c r="M1100" i="1" s="1"/>
  <c r="L6850" i="1"/>
  <c r="M6850" i="1" s="1"/>
  <c r="L6821" i="1"/>
  <c r="M6821" i="1" s="1"/>
  <c r="L6399" i="1"/>
  <c r="M6399" i="1" s="1"/>
  <c r="L6218" i="1"/>
  <c r="M6218" i="1" s="1"/>
  <c r="L5913" i="1"/>
  <c r="M5913" i="1" s="1"/>
  <c r="L5634" i="1"/>
  <c r="M5634" i="1" s="1"/>
  <c r="L5630" i="1"/>
  <c r="M5630" i="1" s="1"/>
  <c r="L4859" i="1"/>
  <c r="M4859" i="1" s="1"/>
  <c r="L4855" i="1"/>
  <c r="M4855" i="1" s="1"/>
  <c r="L4851" i="1"/>
  <c r="M4851" i="1" s="1"/>
  <c r="L4747" i="1"/>
  <c r="M4747" i="1" s="1"/>
  <c r="L4743" i="1"/>
  <c r="M4743" i="1" s="1"/>
  <c r="L4704" i="1"/>
  <c r="M4704" i="1" s="1"/>
  <c r="L4303" i="1"/>
  <c r="M4303" i="1" s="1"/>
  <c r="L4060" i="1"/>
  <c r="M4060" i="1" s="1"/>
  <c r="L3734" i="1"/>
  <c r="M3734" i="1" s="1"/>
  <c r="L3231" i="1"/>
  <c r="M3231" i="1" s="1"/>
  <c r="L2777" i="1"/>
  <c r="M2777" i="1" s="1"/>
  <c r="L2301" i="1"/>
  <c r="M2301" i="1" s="1"/>
  <c r="L2297" i="1"/>
  <c r="M2297" i="1" s="1"/>
  <c r="L2045" i="1"/>
  <c r="M2045" i="1" s="1"/>
  <c r="L2003" i="1"/>
  <c r="M2003" i="1" s="1"/>
  <c r="L1888" i="1"/>
  <c r="M1888" i="1" s="1"/>
  <c r="L1644" i="1"/>
  <c r="M1644" i="1" s="1"/>
  <c r="L1615" i="1"/>
  <c r="M1615" i="1" s="1"/>
  <c r="L1614" i="1"/>
  <c r="M1614" i="1" s="1"/>
  <c r="L1338" i="1"/>
  <c r="M1338" i="1" s="1"/>
  <c r="L1013" i="1"/>
  <c r="M1013" i="1" s="1"/>
  <c r="L831" i="1"/>
  <c r="M831" i="1" s="1"/>
  <c r="L828" i="1"/>
  <c r="M828" i="1" s="1"/>
  <c r="L826" i="1"/>
  <c r="M826" i="1" s="1"/>
  <c r="L460" i="1"/>
  <c r="M460" i="1" s="1"/>
  <c r="L362" i="1"/>
  <c r="M362" i="1" s="1"/>
  <c r="L263" i="1"/>
  <c r="M263" i="1" s="1"/>
  <c r="L262" i="1"/>
  <c r="M262" i="1" s="1"/>
  <c r="L259" i="1"/>
  <c r="M259" i="1" s="1"/>
  <c r="L258" i="1"/>
  <c r="M258" i="1" s="1"/>
  <c r="L5462" i="1"/>
  <c r="M5462" i="1" s="1"/>
  <c r="L3362" i="1"/>
  <c r="M3362" i="1" s="1"/>
  <c r="L3344" i="1"/>
  <c r="M3344" i="1" s="1"/>
  <c r="L7067" i="1"/>
  <c r="M7067" i="1" s="1"/>
  <c r="L2049" i="1"/>
  <c r="M2049" i="1" s="1"/>
  <c r="L1120" i="1"/>
  <c r="M1120" i="1" s="1"/>
  <c r="L430" i="1"/>
  <c r="M430" i="1" s="1"/>
  <c r="L6658" i="1"/>
  <c r="M6658" i="1" s="1"/>
  <c r="L5202" i="1"/>
  <c r="M5202" i="1" s="1"/>
  <c r="L4258" i="1"/>
  <c r="M4258" i="1" s="1"/>
  <c r="L4255" i="1"/>
  <c r="M4255" i="1" s="1"/>
  <c r="L3490" i="1"/>
  <c r="M3490" i="1" s="1"/>
  <c r="L3308" i="1"/>
  <c r="M3308" i="1" s="1"/>
  <c r="L3214" i="1"/>
  <c r="M3214" i="1" s="1"/>
  <c r="L1983" i="1"/>
  <c r="M1983" i="1" s="1"/>
  <c r="L1937" i="1"/>
  <c r="M1937" i="1" s="1"/>
  <c r="L1936" i="1"/>
  <c r="M1936" i="1" s="1"/>
  <c r="L1754" i="1"/>
  <c r="M1754" i="1" s="1"/>
  <c r="L522" i="1"/>
  <c r="M522" i="1" s="1"/>
  <c r="L127" i="1"/>
  <c r="M127" i="1" s="1"/>
  <c r="L4022" i="1"/>
  <c r="M4022" i="1" s="1"/>
  <c r="L2860" i="1"/>
  <c r="M2860" i="1" s="1"/>
  <c r="L6736" i="1"/>
  <c r="M6736" i="1" s="1"/>
  <c r="L5174" i="1"/>
  <c r="M5174" i="1" s="1"/>
  <c r="L743" i="1"/>
  <c r="M743" i="1" s="1"/>
  <c r="L320" i="1"/>
  <c r="M320" i="1" s="1"/>
  <c r="L7405" i="1"/>
  <c r="M7405" i="1" s="1"/>
  <c r="L7798" i="1"/>
  <c r="M7798" i="1" s="1"/>
  <c r="L6702" i="1"/>
  <c r="M6702" i="1" s="1"/>
  <c r="L2738" i="1"/>
  <c r="M2738" i="1" s="1"/>
  <c r="L2737" i="1"/>
  <c r="M2737" i="1" s="1"/>
  <c r="L2605" i="1"/>
  <c r="M2605" i="1" s="1"/>
  <c r="L967" i="1"/>
  <c r="M967" i="1" s="1"/>
  <c r="L647" i="1"/>
  <c r="M647" i="1" s="1"/>
  <c r="L153" i="1"/>
  <c r="M153" i="1" s="1"/>
  <c r="L152" i="1"/>
  <c r="M152" i="1" s="1"/>
  <c r="L5199" i="1"/>
  <c r="M5199" i="1" s="1"/>
  <c r="L4449" i="1"/>
  <c r="M4449" i="1" s="1"/>
  <c r="L4310" i="1"/>
  <c r="M4310" i="1" s="1"/>
  <c r="L4256" i="1"/>
  <c r="M4256" i="1" s="1"/>
  <c r="L4166" i="1"/>
  <c r="M4166" i="1" s="1"/>
  <c r="L2988" i="1"/>
  <c r="M2988" i="1" s="1"/>
  <c r="L2984" i="1"/>
  <c r="M2984" i="1" s="1"/>
  <c r="L2296" i="1"/>
  <c r="M2296" i="1" s="1"/>
  <c r="L1947" i="1"/>
  <c r="M1947" i="1" s="1"/>
  <c r="L1710" i="1"/>
  <c r="M1710" i="1" s="1"/>
  <c r="L170" i="1"/>
  <c r="M170" i="1" s="1"/>
  <c r="L4511" i="1"/>
  <c r="M4511" i="1" s="1"/>
  <c r="L7270" i="1"/>
  <c r="M7270" i="1" s="1"/>
  <c r="L5275" i="1"/>
  <c r="M5275" i="1" s="1"/>
  <c r="L4806" i="1"/>
  <c r="M4806" i="1" s="1"/>
  <c r="L442" i="1"/>
  <c r="M442" i="1" s="1"/>
  <c r="L7209" i="1"/>
  <c r="M7209" i="1" s="1"/>
  <c r="L7595" i="1"/>
  <c r="M7595" i="1" s="1"/>
  <c r="L6700" i="1"/>
  <c r="M6700" i="1" s="1"/>
  <c r="L6561" i="1"/>
  <c r="M6561" i="1" s="1"/>
  <c r="L5472" i="1"/>
  <c r="M5472" i="1" s="1"/>
  <c r="L5467" i="1"/>
  <c r="M5467" i="1" s="1"/>
  <c r="L4786" i="1"/>
  <c r="M4786" i="1" s="1"/>
  <c r="L4782" i="1"/>
  <c r="M4782" i="1" s="1"/>
  <c r="L4779" i="1"/>
  <c r="M4779" i="1" s="1"/>
  <c r="L4715" i="1"/>
  <c r="M4715" i="1" s="1"/>
  <c r="L4438" i="1"/>
  <c r="M4438" i="1" s="1"/>
  <c r="L4437" i="1"/>
  <c r="M4437" i="1" s="1"/>
  <c r="L4130" i="1"/>
  <c r="M4130" i="1" s="1"/>
  <c r="L4126" i="1"/>
  <c r="M4126" i="1" s="1"/>
  <c r="L4121" i="1"/>
  <c r="M4121" i="1" s="1"/>
  <c r="L4118" i="1"/>
  <c r="M4118" i="1" s="1"/>
  <c r="L4117" i="1"/>
  <c r="M4117" i="1" s="1"/>
  <c r="L3148" i="1"/>
  <c r="M3148" i="1" s="1"/>
  <c r="L2610" i="1"/>
  <c r="M2610" i="1" s="1"/>
  <c r="L2455" i="1"/>
  <c r="M2455" i="1" s="1"/>
  <c r="L2285" i="1"/>
  <c r="M2285" i="1" s="1"/>
  <c r="L1908" i="1"/>
  <c r="M1908" i="1" s="1"/>
  <c r="L306" i="1"/>
  <c r="M306" i="1" s="1"/>
  <c r="L6137" i="1"/>
  <c r="M6137" i="1" s="1"/>
  <c r="L6106" i="1"/>
  <c r="M6106" i="1" s="1"/>
  <c r="L4202" i="1"/>
  <c r="M4202" i="1" s="1"/>
  <c r="L2439" i="1"/>
  <c r="M2439" i="1" s="1"/>
  <c r="L2084" i="1"/>
  <c r="M2084" i="1" s="1"/>
  <c r="L7552" i="1"/>
  <c r="M7552" i="1" s="1"/>
  <c r="L7363" i="1"/>
  <c r="M7363" i="1" s="1"/>
  <c r="L6644" i="1"/>
  <c r="M6644" i="1" s="1"/>
  <c r="L1375" i="1"/>
  <c r="M1375" i="1" s="1"/>
  <c r="L1374" i="1"/>
  <c r="M1374" i="1" s="1"/>
  <c r="L1371" i="1"/>
  <c r="M1371" i="1" s="1"/>
  <c r="L7362" i="1"/>
  <c r="M7362" i="1" s="1"/>
  <c r="L750" i="1"/>
  <c r="M750" i="1" s="1"/>
  <c r="L7538" i="1"/>
  <c r="M7538" i="1" s="1"/>
  <c r="L4439" i="1"/>
  <c r="M4439" i="1" s="1"/>
  <c r="L4355" i="1"/>
  <c r="M4355" i="1" s="1"/>
  <c r="L4127" i="1"/>
  <c r="M4127" i="1" s="1"/>
  <c r="L4123" i="1"/>
  <c r="M4123" i="1" s="1"/>
  <c r="L4119" i="1"/>
  <c r="M4119" i="1" s="1"/>
  <c r="L3149" i="1"/>
  <c r="M3149" i="1" s="1"/>
  <c r="L2611" i="1"/>
  <c r="M2611" i="1" s="1"/>
  <c r="L2599" i="1"/>
  <c r="M2599" i="1" s="1"/>
  <c r="L2453" i="1"/>
  <c r="M2453" i="1" s="1"/>
  <c r="L1909" i="1"/>
  <c r="M1909" i="1" s="1"/>
  <c r="L1349" i="1"/>
  <c r="M1349" i="1" s="1"/>
  <c r="L7202" i="1"/>
  <c r="M7202" i="1" s="1"/>
  <c r="L2699" i="1"/>
  <c r="M2699" i="1" s="1"/>
  <c r="L1630" i="1"/>
  <c r="M1630" i="1" s="1"/>
  <c r="L6477" i="1"/>
  <c r="M6477" i="1" s="1"/>
  <c r="L4184" i="1"/>
  <c r="M4184" i="1" s="1"/>
  <c r="L3777" i="1"/>
  <c r="M3777" i="1" s="1"/>
  <c r="L2130" i="1"/>
  <c r="M2130" i="1" s="1"/>
  <c r="L1372" i="1"/>
  <c r="M1372" i="1" s="1"/>
  <c r="L7295" i="1"/>
  <c r="M7295" i="1" s="1"/>
  <c r="L7834" i="1"/>
  <c r="M7834" i="1" s="1"/>
  <c r="L6788" i="1"/>
  <c r="M6788" i="1" s="1"/>
  <c r="L1670" i="1"/>
  <c r="M1670" i="1" s="1"/>
  <c r="L1669" i="1"/>
  <c r="M1669" i="1" s="1"/>
  <c r="L1325" i="1"/>
  <c r="M1325" i="1" s="1"/>
  <c r="L1094" i="1"/>
  <c r="M1094" i="1" s="1"/>
  <c r="L6428" i="1"/>
  <c r="M6428" i="1" s="1"/>
  <c r="L5363" i="1"/>
  <c r="M5363" i="1" s="1"/>
  <c r="L4829" i="1"/>
  <c r="M4829" i="1" s="1"/>
  <c r="L4336" i="1"/>
  <c r="M4336" i="1" s="1"/>
  <c r="L2619" i="1"/>
  <c r="M2619" i="1" s="1"/>
  <c r="L2618" i="1"/>
  <c r="M2618" i="1" s="1"/>
  <c r="L1309" i="1"/>
  <c r="M1309" i="1" s="1"/>
  <c r="L351" i="1"/>
  <c r="M351" i="1" s="1"/>
  <c r="L6867" i="1"/>
  <c r="M6867" i="1" s="1"/>
  <c r="L4831" i="1"/>
  <c r="M4831" i="1" s="1"/>
  <c r="L5919" i="1"/>
  <c r="M5919" i="1" s="1"/>
  <c r="L5916" i="1"/>
  <c r="M5916" i="1" s="1"/>
  <c r="L1953" i="1"/>
  <c r="M1953" i="1" s="1"/>
  <c r="L4590" i="1"/>
  <c r="M4590" i="1" s="1"/>
  <c r="L7616" i="1"/>
  <c r="M7616" i="1" s="1"/>
  <c r="L4155" i="1"/>
  <c r="M4155" i="1" s="1"/>
  <c r="L5918" i="1"/>
  <c r="M5918" i="1" s="1"/>
  <c r="L2877" i="1"/>
  <c r="M2877" i="1" s="1"/>
  <c r="L7400" i="1"/>
  <c r="M7400" i="1" s="1"/>
  <c r="L6253" i="1"/>
  <c r="M6253" i="1" s="1"/>
  <c r="L6167" i="1"/>
  <c r="M6167" i="1" s="1"/>
  <c r="L5274" i="1"/>
  <c r="M5274" i="1" s="1"/>
  <c r="L5016" i="1"/>
  <c r="M5016" i="1" s="1"/>
  <c r="L961" i="1"/>
  <c r="M961" i="1" s="1"/>
  <c r="L4198" i="1"/>
  <c r="M4198" i="1" s="1"/>
  <c r="L2938" i="1"/>
  <c r="M2938" i="1" s="1"/>
  <c r="L1834" i="1"/>
  <c r="M1834" i="1" s="1"/>
  <c r="L182" i="1"/>
  <c r="M182" i="1" s="1"/>
  <c r="L7081" i="1"/>
  <c r="M7081" i="1" s="1"/>
  <c r="L5478" i="1"/>
  <c r="M5478" i="1" s="1"/>
  <c r="L5355" i="1"/>
  <c r="M5355" i="1" s="1"/>
  <c r="L4712" i="1"/>
  <c r="M4712" i="1" s="1"/>
  <c r="L3478" i="1"/>
  <c r="M3478" i="1" s="1"/>
  <c r="L2899" i="1"/>
  <c r="M2899" i="1" s="1"/>
  <c r="L2246" i="1"/>
  <c r="M2246" i="1" s="1"/>
  <c r="L1398" i="1"/>
  <c r="M1398" i="1" s="1"/>
  <c r="L1259" i="1"/>
  <c r="M1259" i="1" s="1"/>
  <c r="L662" i="1"/>
  <c r="M662" i="1" s="1"/>
  <c r="L4683" i="1"/>
  <c r="M4683" i="1" s="1"/>
  <c r="L3124" i="1"/>
  <c r="M3124" i="1" s="1"/>
  <c r="L2928" i="1"/>
  <c r="M2928" i="1" s="1"/>
  <c r="L2142" i="1"/>
  <c r="M2142" i="1" s="1"/>
  <c r="L1123" i="1"/>
  <c r="M1123" i="1" s="1"/>
  <c r="L212" i="1"/>
  <c r="M212" i="1" s="1"/>
  <c r="L7721" i="1"/>
  <c r="M7721" i="1" s="1"/>
  <c r="L7491" i="1"/>
  <c r="M7491" i="1" s="1"/>
  <c r="L1934" i="1"/>
  <c r="M1934" i="1" s="1"/>
  <c r="L7086" i="1"/>
  <c r="M7086" i="1" s="1"/>
  <c r="L7227" i="1"/>
  <c r="M7227" i="1" s="1"/>
  <c r="L7527" i="1"/>
  <c r="M7527" i="1" s="1"/>
  <c r="L7624" i="1"/>
  <c r="M7624" i="1" s="1"/>
  <c r="L6252" i="1"/>
  <c r="M6252" i="1" s="1"/>
  <c r="L6251" i="1"/>
  <c r="M6251" i="1" s="1"/>
  <c r="L5019" i="1"/>
  <c r="M5019" i="1" s="1"/>
  <c r="L4510" i="1"/>
  <c r="M4510" i="1" s="1"/>
  <c r="L4375" i="1"/>
  <c r="M4375" i="1" s="1"/>
  <c r="L3979" i="1"/>
  <c r="M3979" i="1" s="1"/>
  <c r="L3978" i="1"/>
  <c r="M3978" i="1" s="1"/>
  <c r="L3975" i="1"/>
  <c r="M3975" i="1" s="1"/>
  <c r="L3131" i="1"/>
  <c r="M3131" i="1" s="1"/>
  <c r="L2821" i="1"/>
  <c r="M2821" i="1" s="1"/>
  <c r="L2039" i="1"/>
  <c r="M2039" i="1" s="1"/>
  <c r="L2035" i="1"/>
  <c r="M2035" i="1" s="1"/>
  <c r="L2034" i="1"/>
  <c r="M2034" i="1" s="1"/>
  <c r="L1401" i="1"/>
  <c r="M1401" i="1" s="1"/>
  <c r="L960" i="1"/>
  <c r="M960" i="1" s="1"/>
  <c r="L40" i="1"/>
  <c r="M40" i="1" s="1"/>
  <c r="L3462" i="1"/>
  <c r="M3462" i="1" s="1"/>
  <c r="L415" i="1"/>
  <c r="M415" i="1" s="1"/>
  <c r="L7623" i="1"/>
  <c r="M7623" i="1" s="1"/>
  <c r="L7571" i="1"/>
  <c r="M7571" i="1" s="1"/>
  <c r="L5356" i="1"/>
  <c r="M5356" i="1" s="1"/>
  <c r="L3305" i="1"/>
  <c r="M3305" i="1" s="1"/>
  <c r="L5965" i="1"/>
  <c r="M5965" i="1" s="1"/>
  <c r="L3343" i="1"/>
  <c r="M3343" i="1" s="1"/>
  <c r="L2929" i="1"/>
  <c r="M2929" i="1" s="1"/>
  <c r="L7572" i="1"/>
  <c r="M7572" i="1" s="1"/>
  <c r="L7716" i="1"/>
  <c r="M7716" i="1" s="1"/>
  <c r="L3477" i="1"/>
  <c r="M3477" i="1" s="1"/>
  <c r="L2898" i="1"/>
  <c r="M2898" i="1" s="1"/>
  <c r="L2884" i="1"/>
  <c r="M2884" i="1" s="1"/>
  <c r="L3207" i="1"/>
  <c r="M3207" i="1" s="1"/>
  <c r="L2232" i="1"/>
  <c r="M2232" i="1" s="1"/>
  <c r="L7686" i="1"/>
  <c r="M7686" i="1" s="1"/>
  <c r="L7650" i="1"/>
  <c r="M7650" i="1" s="1"/>
  <c r="L6908" i="1"/>
  <c r="M6908" i="1" s="1"/>
  <c r="L4260" i="1"/>
  <c r="M4260" i="1" s="1"/>
  <c r="L309" i="1"/>
  <c r="M309" i="1" s="1"/>
  <c r="L187" i="1"/>
  <c r="M187" i="1" s="1"/>
  <c r="L7869" i="1"/>
  <c r="M7869" i="1" s="1"/>
  <c r="L7187" i="1"/>
  <c r="M7187" i="1" s="1"/>
  <c r="L7188" i="1"/>
  <c r="M7188" i="1" s="1"/>
  <c r="L7138" i="1"/>
  <c r="M7138" i="1" s="1"/>
  <c r="L7633" i="1"/>
  <c r="M7633" i="1" s="1"/>
  <c r="L7868" i="1"/>
  <c r="M7868" i="1" s="1"/>
  <c r="L7867" i="1"/>
  <c r="M7867" i="1" s="1"/>
  <c r="L7175" i="1"/>
  <c r="M7175" i="1" s="1"/>
  <c r="L7176" i="1"/>
  <c r="M7176" i="1" s="1"/>
  <c r="L7075" i="1"/>
  <c r="M7075" i="1" s="1"/>
  <c r="L7158" i="1"/>
  <c r="M7158" i="1" s="1"/>
  <c r="L6928" i="1"/>
  <c r="M6928" i="1" s="1"/>
  <c r="L6919" i="1"/>
  <c r="M6919" i="1" s="1"/>
  <c r="L6918" i="1"/>
  <c r="M6918" i="1" s="1"/>
  <c r="L6915" i="1"/>
  <c r="M6915" i="1" s="1"/>
  <c r="L6657" i="1"/>
  <c r="M6657" i="1" s="1"/>
  <c r="L6656" i="1"/>
  <c r="M6656" i="1" s="1"/>
  <c r="L6259" i="1"/>
  <c r="M6259" i="1" s="1"/>
  <c r="L5892" i="1"/>
  <c r="M5892" i="1" s="1"/>
  <c r="L5885" i="1"/>
  <c r="M5885" i="1" s="1"/>
  <c r="L5881" i="1"/>
  <c r="M5881" i="1" s="1"/>
  <c r="L5877" i="1"/>
  <c r="M5877" i="1" s="1"/>
  <c r="L5392" i="1"/>
  <c r="M5392" i="1" s="1"/>
  <c r="L5386" i="1"/>
  <c r="M5386" i="1" s="1"/>
  <c r="L5247" i="1"/>
  <c r="M5247" i="1" s="1"/>
  <c r="L5194" i="1"/>
  <c r="M5194" i="1" s="1"/>
  <c r="L5005" i="1"/>
  <c r="M5005" i="1" s="1"/>
  <c r="L4907" i="1"/>
  <c r="M4907" i="1" s="1"/>
  <c r="L4463" i="1"/>
  <c r="M4463" i="1" s="1"/>
  <c r="L4221" i="1"/>
  <c r="M4221" i="1" s="1"/>
  <c r="L3384" i="1"/>
  <c r="M3384" i="1" s="1"/>
  <c r="L2725" i="1"/>
  <c r="M2725" i="1" s="1"/>
  <c r="L2724" i="1"/>
  <c r="M2724" i="1" s="1"/>
  <c r="L2702" i="1"/>
  <c r="M2702" i="1" s="1"/>
  <c r="L1660" i="1"/>
  <c r="M1660" i="1" s="1"/>
  <c r="L223" i="1"/>
  <c r="M223" i="1" s="1"/>
  <c r="L195" i="1"/>
  <c r="M195" i="1" s="1"/>
  <c r="L7662" i="1"/>
  <c r="M7662" i="1" s="1"/>
  <c r="L7236" i="1"/>
  <c r="M7236" i="1" s="1"/>
  <c r="L7053" i="1"/>
  <c r="M7053" i="1" s="1"/>
  <c r="L7674" i="1"/>
  <c r="M7674" i="1" s="1"/>
  <c r="L7193" i="1"/>
  <c r="M7193" i="1" s="1"/>
  <c r="L7782" i="1"/>
  <c r="M7782" i="1" s="1"/>
  <c r="L7074" i="1"/>
  <c r="M7074" i="1" s="1"/>
  <c r="L6929" i="1"/>
  <c r="M6929" i="1" s="1"/>
  <c r="L6647" i="1"/>
  <c r="M6647" i="1" s="1"/>
  <c r="L5006" i="1"/>
  <c r="M5006" i="1" s="1"/>
  <c r="L3582" i="1"/>
  <c r="M3582" i="1" s="1"/>
  <c r="L3074" i="1"/>
  <c r="M3074" i="1" s="1"/>
  <c r="L2350" i="1"/>
  <c r="M2350" i="1" s="1"/>
  <c r="L1713" i="1"/>
  <c r="M1713" i="1" s="1"/>
  <c r="L1224" i="1"/>
  <c r="M1224" i="1" s="1"/>
  <c r="L498" i="1"/>
  <c r="M498" i="1" s="1"/>
  <c r="L217" i="1"/>
  <c r="M217" i="1" s="1"/>
  <c r="L191" i="1"/>
  <c r="M191" i="1" s="1"/>
  <c r="L95" i="1"/>
  <c r="M95" i="1" s="1"/>
  <c r="L7184" i="1"/>
  <c r="M7184" i="1" s="1"/>
  <c r="L7262" i="1"/>
  <c r="M7262" i="1" s="1"/>
  <c r="L7341" i="1"/>
  <c r="M7341" i="1" s="1"/>
  <c r="L6994" i="1"/>
  <c r="M6994" i="1" s="1"/>
  <c r="L7661" i="1"/>
  <c r="M7661" i="1" s="1"/>
  <c r="L7652" i="1"/>
  <c r="M7652" i="1" s="1"/>
  <c r="L7323" i="1"/>
  <c r="M7323" i="1" s="1"/>
  <c r="L6805" i="1"/>
  <c r="M6805" i="1" s="1"/>
  <c r="L7153" i="1"/>
  <c r="M7153" i="1" s="1"/>
  <c r="L4570" i="1"/>
  <c r="M4570" i="1" s="1"/>
  <c r="L8" i="1"/>
  <c r="M8" i="1" s="1"/>
  <c r="L4813" i="1"/>
  <c r="M4813" i="1" s="1"/>
  <c r="L5976" i="1"/>
  <c r="M5976" i="1" s="1"/>
  <c r="L4112" i="1"/>
  <c r="M4112" i="1" s="1"/>
  <c r="L1377" i="1"/>
  <c r="M1377" i="1" s="1"/>
  <c r="L216" i="1"/>
  <c r="M216" i="1" s="1"/>
  <c r="L7183" i="1"/>
  <c r="M7183" i="1" s="1"/>
  <c r="L7660" i="1"/>
  <c r="M7660" i="1" s="1"/>
  <c r="L7653" i="1"/>
  <c r="M7653" i="1" s="1"/>
  <c r="L7235" i="1"/>
  <c r="M7235" i="1" s="1"/>
  <c r="L7606" i="1"/>
  <c r="M7606" i="1" s="1"/>
  <c r="L6186" i="1"/>
  <c r="M6186" i="1" s="1"/>
  <c r="L5304" i="1"/>
  <c r="M5304" i="1" s="1"/>
  <c r="L4274" i="1"/>
  <c r="M4274" i="1" s="1"/>
  <c r="L3921" i="1"/>
  <c r="M3921" i="1" s="1"/>
  <c r="L2793" i="1"/>
  <c r="M2793" i="1" s="1"/>
  <c r="L5417" i="1"/>
  <c r="M5417" i="1" s="1"/>
  <c r="L7060" i="1"/>
  <c r="M7060" i="1" s="1"/>
  <c r="L7128" i="1"/>
  <c r="M7128" i="1" s="1"/>
  <c r="L6189" i="1"/>
  <c r="M6189" i="1" s="1"/>
  <c r="L7293" i="1"/>
  <c r="M7293" i="1" s="1"/>
  <c r="L7159" i="1"/>
  <c r="M7159" i="1" s="1"/>
  <c r="L7694" i="1"/>
  <c r="M7694" i="1" s="1"/>
  <c r="L2494" i="1"/>
  <c r="M2494" i="1" s="1"/>
  <c r="L5178" i="1"/>
  <c r="M5178" i="1" s="1"/>
  <c r="L7659" i="1"/>
  <c r="M7659" i="1" s="1"/>
  <c r="L3664" i="1"/>
  <c r="M3664" i="1" s="1"/>
  <c r="L3287" i="1"/>
  <c r="M3287" i="1" s="1"/>
  <c r="L2535" i="1"/>
  <c r="M2535" i="1" s="1"/>
  <c r="L701" i="1"/>
  <c r="M701" i="1" s="1"/>
  <c r="L7259" i="1" l="1"/>
  <c r="M7259" i="1" s="1"/>
  <c r="L7681" i="1"/>
  <c r="M7681" i="1" s="1"/>
  <c r="L7166" i="1"/>
  <c r="M7166" i="1" s="1"/>
  <c r="L7065" i="1"/>
  <c r="M7065" i="1" s="1"/>
  <c r="L303" i="1"/>
  <c r="M303" i="1" s="1"/>
  <c r="L7547" i="1"/>
  <c r="M7547" i="1" s="1"/>
  <c r="L7611" i="1"/>
  <c r="M7611" i="1" s="1"/>
  <c r="L7505" i="1"/>
  <c r="M7505" i="1" s="1"/>
  <c r="L7561" i="1"/>
  <c r="M7561" i="1" s="1"/>
  <c r="L604" i="1"/>
  <c r="M604" i="1" s="1"/>
  <c r="L1679" i="1"/>
  <c r="M1679" i="1" s="1"/>
  <c r="L5477" i="1"/>
  <c r="M5477" i="1" s="1"/>
  <c r="L6388" i="1"/>
  <c r="M6388" i="1" s="1"/>
  <c r="L939" i="1"/>
  <c r="M939" i="1" s="1"/>
  <c r="L822" i="1"/>
  <c r="M822" i="1" s="1"/>
  <c r="L6285" i="1"/>
  <c r="M6285" i="1" s="1"/>
  <c r="L6143" i="1"/>
  <c r="M6143" i="1" s="1"/>
  <c r="L3784" i="1"/>
  <c r="M3784" i="1" s="1"/>
  <c r="L5029" i="1"/>
  <c r="M5029" i="1" s="1"/>
  <c r="L4279" i="1"/>
  <c r="M4279" i="1" s="1"/>
  <c r="L2950" i="1"/>
  <c r="M2950" i="1" s="1"/>
  <c r="L4001" i="1"/>
  <c r="M4001" i="1" s="1"/>
  <c r="L4009" i="1"/>
  <c r="M4009" i="1" s="1"/>
  <c r="L5984" i="1"/>
  <c r="M5984" i="1" s="1"/>
  <c r="L487" i="1"/>
  <c r="M487" i="1" s="1"/>
  <c r="L5040" i="1"/>
  <c r="M5040" i="1" s="1"/>
  <c r="L3012" i="1"/>
  <c r="M3012" i="1" s="1"/>
  <c r="L1759" i="1"/>
  <c r="M1759" i="1" s="1"/>
  <c r="L1453" i="1"/>
  <c r="M1453" i="1" s="1"/>
  <c r="L1053" i="1"/>
  <c r="M1053" i="1" s="1"/>
  <c r="L2907" i="1"/>
  <c r="M2907" i="1" s="1"/>
  <c r="L5171" i="1"/>
  <c r="M5171" i="1" s="1"/>
  <c r="L3924" i="1"/>
  <c r="M3924" i="1" s="1"/>
  <c r="L2013" i="1"/>
  <c r="M2013" i="1" s="1"/>
  <c r="L1760" i="1"/>
  <c r="M1760" i="1" s="1"/>
  <c r="L5182" i="1"/>
  <c r="M5182" i="1" s="1"/>
  <c r="L4065" i="1"/>
  <c r="M4065" i="1" s="1"/>
  <c r="L6713" i="1"/>
  <c r="M6713" i="1" s="1"/>
  <c r="L229" i="1"/>
  <c r="M229" i="1" s="1"/>
  <c r="L1640" i="1"/>
  <c r="M1640" i="1" s="1"/>
  <c r="L2470" i="1"/>
  <c r="M2470" i="1" s="1"/>
  <c r="L3388" i="1"/>
  <c r="M3388" i="1" s="1"/>
  <c r="L3599" i="1"/>
  <c r="M3599" i="1" s="1"/>
  <c r="L3848" i="1"/>
  <c r="M3848" i="1" s="1"/>
  <c r="L4574" i="1"/>
  <c r="M4574" i="1" s="1"/>
  <c r="L4738" i="1"/>
  <c r="M4738" i="1" s="1"/>
  <c r="L4899" i="1"/>
  <c r="M4899" i="1" s="1"/>
  <c r="L5039" i="1"/>
  <c r="M5039" i="1" s="1"/>
  <c r="L5410" i="1"/>
  <c r="M5410" i="1" s="1"/>
  <c r="L6110" i="1"/>
  <c r="M6110" i="1" s="1"/>
  <c r="L1118" i="1"/>
  <c r="M1118" i="1" s="1"/>
  <c r="L41" i="1"/>
  <c r="M41" i="1" s="1"/>
  <c r="L1738" i="1"/>
  <c r="M1738" i="1" s="1"/>
  <c r="L1943" i="1"/>
  <c r="M1943" i="1" s="1"/>
  <c r="L2449" i="1"/>
  <c r="M2449" i="1" s="1"/>
  <c r="L2773" i="1"/>
  <c r="M2773" i="1" s="1"/>
  <c r="L3194" i="1"/>
  <c r="M3194" i="1" s="1"/>
  <c r="L4190" i="1"/>
  <c r="M4190" i="1" s="1"/>
  <c r="L4576" i="1"/>
  <c r="M4576" i="1" s="1"/>
  <c r="L5152" i="1"/>
  <c r="M5152" i="1" s="1"/>
  <c r="L5353" i="1"/>
  <c r="M5353" i="1" s="1"/>
  <c r="L5656" i="1"/>
  <c r="M5656" i="1" s="1"/>
  <c r="L6075" i="1"/>
  <c r="M6075" i="1" s="1"/>
  <c r="L6232" i="1"/>
  <c r="M6232" i="1" s="1"/>
  <c r="L7150" i="1"/>
  <c r="M7150" i="1" s="1"/>
  <c r="L7221" i="1"/>
  <c r="M7221" i="1" s="1"/>
  <c r="L2079" i="1"/>
  <c r="M2079" i="1" s="1"/>
  <c r="L4690" i="1"/>
  <c r="M4690" i="1" s="1"/>
  <c r="L6141" i="1"/>
  <c r="M6141" i="1" s="1"/>
  <c r="L7625" i="1"/>
  <c r="M7625" i="1" s="1"/>
  <c r="L4234" i="1"/>
  <c r="M4234" i="1" s="1"/>
  <c r="L4998" i="1"/>
  <c r="M4998" i="1" s="1"/>
  <c r="L6916" i="1"/>
  <c r="M6916" i="1" s="1"/>
  <c r="L2485" i="1"/>
  <c r="M2485" i="1" s="1"/>
  <c r="L4459" i="1"/>
  <c r="M4459" i="1" s="1"/>
  <c r="L4483" i="1"/>
  <c r="M4483" i="1" s="1"/>
  <c r="L4911" i="1"/>
  <c r="M4911" i="1" s="1"/>
  <c r="L4997" i="1"/>
  <c r="M4997" i="1" s="1"/>
  <c r="L5009" i="1"/>
  <c r="M5009" i="1" s="1"/>
  <c r="L4692" i="1"/>
  <c r="M4692" i="1" s="1"/>
  <c r="L5479" i="1"/>
  <c r="M5479" i="1" s="1"/>
  <c r="L2547" i="1"/>
  <c r="M2547" i="1" s="1"/>
  <c r="L2918" i="1"/>
  <c r="M2918" i="1" s="1"/>
  <c r="L2820" i="1"/>
  <c r="M2820" i="1" s="1"/>
  <c r="L2824" i="1"/>
  <c r="M2824" i="1" s="1"/>
  <c r="L7116" i="1"/>
  <c r="M7116" i="1" s="1"/>
  <c r="L5817" i="1"/>
  <c r="M5817" i="1" s="1"/>
  <c r="L3677" i="1"/>
  <c r="M3677" i="1" s="1"/>
  <c r="L7843" i="1"/>
  <c r="M7843" i="1" s="1"/>
  <c r="L1466" i="1"/>
  <c r="M1466" i="1" s="1"/>
  <c r="L7247" i="1"/>
  <c r="M7247" i="1" s="1"/>
  <c r="L7647" i="1"/>
  <c r="M7647" i="1" s="1"/>
  <c r="L281" i="1"/>
  <c r="M281" i="1" s="1"/>
  <c r="L1961" i="1"/>
  <c r="M1961" i="1" s="1"/>
  <c r="L4837" i="1"/>
  <c r="M4837" i="1" s="1"/>
  <c r="L7140" i="1"/>
  <c r="M7140" i="1" s="1"/>
  <c r="L7671" i="1"/>
  <c r="M7671" i="1" s="1"/>
  <c r="L6841" i="1"/>
  <c r="M6841" i="1" s="1"/>
  <c r="L203" i="1"/>
  <c r="M203" i="1" s="1"/>
  <c r="L1030" i="1"/>
  <c r="M1030" i="1" s="1"/>
  <c r="L3632" i="1"/>
  <c r="M3632" i="1" s="1"/>
  <c r="L4396" i="1"/>
  <c r="M4396" i="1" s="1"/>
  <c r="L1353" i="1"/>
  <c r="M1353" i="1" s="1"/>
  <c r="L6864" i="1"/>
  <c r="M6864" i="1" s="1"/>
  <c r="L481" i="1"/>
  <c r="M481" i="1" s="1"/>
  <c r="L2849" i="1"/>
  <c r="M2849" i="1" s="1"/>
  <c r="L4495" i="1"/>
  <c r="M4495" i="1" s="1"/>
  <c r="L2910" i="1"/>
  <c r="M2910" i="1" s="1"/>
  <c r="L4208" i="1"/>
  <c r="M4208" i="1" s="1"/>
  <c r="L6082" i="1"/>
  <c r="M6082" i="1" s="1"/>
  <c r="L1584" i="1"/>
  <c r="M1584" i="1" s="1"/>
  <c r="L2358" i="1"/>
  <c r="M2358" i="1" s="1"/>
  <c r="L2829" i="1"/>
  <c r="M2829" i="1" s="1"/>
  <c r="L227" i="1"/>
  <c r="M227" i="1" s="1"/>
  <c r="L788" i="1"/>
  <c r="M788" i="1" s="1"/>
  <c r="L2397" i="1"/>
  <c r="M2397" i="1" s="1"/>
  <c r="L3610" i="1"/>
  <c r="M3610" i="1" s="1"/>
  <c r="L3618" i="1"/>
  <c r="M3618" i="1" s="1"/>
  <c r="L4389" i="1"/>
  <c r="M4389" i="1" s="1"/>
  <c r="L6324" i="1"/>
  <c r="M6324" i="1" s="1"/>
  <c r="L6473" i="1"/>
  <c r="M6473" i="1" s="1"/>
  <c r="L847" i="1"/>
  <c r="M847" i="1" s="1"/>
  <c r="L1157" i="1"/>
  <c r="M1157" i="1" s="1"/>
  <c r="L2369" i="1"/>
  <c r="M2369" i="1" s="1"/>
  <c r="L7" i="1"/>
  <c r="M7" i="1" s="1"/>
  <c r="L1753" i="1"/>
  <c r="M1753" i="1" s="1"/>
  <c r="L2215" i="1"/>
  <c r="M2215" i="1" s="1"/>
  <c r="L6153" i="1"/>
  <c r="M6153" i="1" s="1"/>
  <c r="L6887" i="1"/>
  <c r="M6887" i="1" s="1"/>
  <c r="L4084" i="1"/>
  <c r="M4084" i="1" s="1"/>
  <c r="L5561" i="1"/>
  <c r="M5561" i="1" s="1"/>
  <c r="L5569" i="1"/>
  <c r="M5569" i="1" s="1"/>
  <c r="L5578" i="1"/>
  <c r="M5578" i="1" s="1"/>
  <c r="L5586" i="1"/>
  <c r="M5586" i="1" s="1"/>
  <c r="L5600" i="1"/>
  <c r="M5600" i="1" s="1"/>
  <c r="L5606" i="1"/>
  <c r="M5606" i="1" s="1"/>
  <c r="L5614" i="1"/>
  <c r="M5614" i="1" s="1"/>
  <c r="L6247" i="1"/>
  <c r="M6247" i="1" s="1"/>
  <c r="L7462" i="1"/>
  <c r="M7462" i="1" s="1"/>
  <c r="L7485" i="1"/>
  <c r="M7485" i="1" s="1"/>
  <c r="L505" i="1"/>
  <c r="M505" i="1" s="1"/>
  <c r="L1774" i="1"/>
  <c r="M1774" i="1" s="1"/>
  <c r="L1138" i="1"/>
  <c r="M1138" i="1" s="1"/>
  <c r="L5497" i="1"/>
  <c r="M5497" i="1" s="1"/>
  <c r="L5731" i="1"/>
  <c r="M5731" i="1" s="1"/>
  <c r="L7835" i="1"/>
  <c r="M7835" i="1" s="1"/>
  <c r="L7058" i="1"/>
  <c r="M7058" i="1" s="1"/>
  <c r="L7548" i="1"/>
  <c r="M7548" i="1" s="1"/>
  <c r="L7274" i="1"/>
  <c r="M7274" i="1" s="1"/>
  <c r="L7083" i="1"/>
  <c r="M7083" i="1" s="1"/>
  <c r="L7467" i="1"/>
  <c r="M7467" i="1" s="1"/>
  <c r="L2617" i="1"/>
  <c r="M2617" i="1" s="1"/>
  <c r="L4151" i="1"/>
  <c r="M4151" i="1" s="1"/>
  <c r="L1900" i="1"/>
  <c r="M1900" i="1" s="1"/>
  <c r="L4804" i="1"/>
  <c r="M4804" i="1" s="1"/>
  <c r="L5971" i="1"/>
  <c r="M5971" i="1" s="1"/>
  <c r="L5296" i="1"/>
  <c r="M5296" i="1" s="1"/>
  <c r="L1661" i="1"/>
  <c r="M1661" i="1" s="1"/>
  <c r="L3404" i="1"/>
  <c r="M3404" i="1" s="1"/>
  <c r="L4106" i="1"/>
  <c r="M4106" i="1" s="1"/>
  <c r="L4464" i="1"/>
  <c r="M4464" i="1" s="1"/>
  <c r="L4908" i="1"/>
  <c r="M4908" i="1" s="1"/>
  <c r="L1225" i="1"/>
  <c r="M1225" i="1" s="1"/>
  <c r="L2148" i="1"/>
  <c r="M2148" i="1" s="1"/>
  <c r="L5189" i="1"/>
  <c r="M5189" i="1" s="1"/>
  <c r="L5391" i="1"/>
  <c r="M5391" i="1" s="1"/>
  <c r="L5884" i="1"/>
  <c r="M5884" i="1" s="1"/>
  <c r="L6241" i="1"/>
  <c r="M6241" i="1" s="1"/>
  <c r="L1472" i="1"/>
  <c r="M1472" i="1" s="1"/>
  <c r="L1260" i="1"/>
  <c r="M1260" i="1" s="1"/>
  <c r="L486" i="1"/>
  <c r="M486" i="1" s="1"/>
  <c r="L5653" i="1"/>
  <c r="M5653" i="1" s="1"/>
  <c r="L7696" i="1"/>
  <c r="M7696" i="1" s="1"/>
  <c r="L4884" i="1"/>
  <c r="M4884" i="1" s="1"/>
  <c r="L5927" i="1"/>
  <c r="M5927" i="1" s="1"/>
  <c r="L4928" i="1"/>
  <c r="M4928" i="1" s="1"/>
  <c r="L1071" i="1"/>
  <c r="M1071" i="1" s="1"/>
  <c r="L5545" i="1"/>
  <c r="M5545" i="1" s="1"/>
  <c r="L6568" i="1"/>
  <c r="M6568" i="1" s="1"/>
  <c r="L3776" i="1"/>
  <c r="M3776" i="1" s="1"/>
  <c r="L7305" i="1"/>
  <c r="M7305" i="1" s="1"/>
  <c r="L7373" i="1"/>
  <c r="M7373" i="1" s="1"/>
  <c r="L7638" i="1"/>
  <c r="M7638" i="1" s="1"/>
  <c r="L1902" i="1"/>
  <c r="M1902" i="1" s="1"/>
  <c r="L2727" i="1"/>
  <c r="M2727" i="1" s="1"/>
  <c r="L4103" i="1"/>
  <c r="M4103" i="1" s="1"/>
  <c r="L2205" i="1"/>
  <c r="M2205" i="1" s="1"/>
  <c r="L1606" i="1"/>
  <c r="M1606" i="1" s="1"/>
  <c r="L3376" i="1"/>
  <c r="M3376" i="1" s="1"/>
  <c r="L3729" i="1"/>
  <c r="M3729" i="1" s="1"/>
  <c r="L4623" i="1"/>
  <c r="M4623" i="1" s="1"/>
  <c r="L5240" i="1"/>
  <c r="M5240" i="1" s="1"/>
  <c r="L5498" i="1"/>
  <c r="M5498" i="1" s="1"/>
  <c r="L6151" i="1"/>
  <c r="M6151" i="1" s="1"/>
  <c r="L6291" i="1"/>
  <c r="M6291" i="1" s="1"/>
  <c r="L6538" i="1"/>
  <c r="M6538" i="1" s="1"/>
  <c r="L6547" i="1"/>
  <c r="M6547" i="1" s="1"/>
  <c r="L6795" i="1"/>
  <c r="M6795" i="1" s="1"/>
  <c r="L7010" i="1"/>
  <c r="M7010" i="1" s="1"/>
  <c r="L3061" i="1"/>
  <c r="M3061" i="1" s="1"/>
  <c r="L2974" i="1"/>
  <c r="M2974" i="1" s="1"/>
  <c r="L2323" i="1"/>
  <c r="M2323" i="1" s="1"/>
  <c r="L7493" i="1"/>
  <c r="M7493" i="1" s="1"/>
  <c r="L7509" i="1"/>
  <c r="M7509" i="1" s="1"/>
  <c r="L7027" i="1"/>
  <c r="M7027" i="1" s="1"/>
  <c r="L7300" i="1"/>
  <c r="M7300" i="1" s="1"/>
  <c r="L3659" i="1"/>
  <c r="M3659" i="1" s="1"/>
  <c r="L7702" i="1"/>
  <c r="M7702" i="1" s="1"/>
  <c r="L1406" i="1"/>
  <c r="M1406" i="1" s="1"/>
  <c r="L1988" i="1"/>
  <c r="M1988" i="1" s="1"/>
  <c r="L6276" i="1"/>
  <c r="M6276" i="1" s="1"/>
  <c r="L855" i="1"/>
  <c r="M855" i="1" s="1"/>
  <c r="L3518" i="1"/>
  <c r="M3518" i="1" s="1"/>
  <c r="L6494" i="1"/>
  <c r="M6494" i="1" s="1"/>
  <c r="L179" i="1"/>
  <c r="M179" i="1" s="1"/>
  <c r="L491" i="1"/>
  <c r="M491" i="1" s="1"/>
  <c r="L739" i="1"/>
  <c r="M739" i="1" s="1"/>
  <c r="L1180" i="1"/>
  <c r="M1180" i="1" s="1"/>
  <c r="L1525" i="1"/>
  <c r="M1525" i="1" s="1"/>
  <c r="L2362" i="1"/>
  <c r="M2362" i="1" s="1"/>
  <c r="L2911" i="1"/>
  <c r="M2911" i="1" s="1"/>
  <c r="L3806" i="1"/>
  <c r="M3806" i="1" s="1"/>
  <c r="L5516" i="1"/>
  <c r="M5516" i="1" s="1"/>
  <c r="L85" i="1"/>
  <c r="M85" i="1" s="1"/>
  <c r="L2914" i="1"/>
  <c r="M2914" i="1" s="1"/>
  <c r="L4094" i="1"/>
  <c r="M4094" i="1" s="1"/>
  <c r="L2512" i="1"/>
  <c r="M2512" i="1" s="1"/>
  <c r="L3508" i="1"/>
  <c r="M3508" i="1" s="1"/>
  <c r="L954" i="1"/>
  <c r="M954" i="1" s="1"/>
  <c r="L4488" i="1"/>
  <c r="M4488" i="1" s="1"/>
  <c r="L2806" i="1"/>
  <c r="M2806" i="1" s="1"/>
  <c r="L3235" i="1"/>
  <c r="M3235" i="1" s="1"/>
  <c r="L4583" i="1"/>
  <c r="M4583" i="1" s="1"/>
  <c r="L5096" i="1"/>
  <c r="M5096" i="1" s="1"/>
  <c r="L5699" i="1"/>
  <c r="M5699" i="1" s="1"/>
  <c r="L5975" i="1"/>
  <c r="M5975" i="1" s="1"/>
  <c r="L501" i="1"/>
  <c r="M501" i="1" s="1"/>
  <c r="L1500" i="1"/>
  <c r="M1500" i="1" s="1"/>
  <c r="L2227" i="1"/>
  <c r="M2227" i="1" s="1"/>
  <c r="L2726" i="1"/>
  <c r="M2726" i="1" s="1"/>
  <c r="L3382" i="1"/>
  <c r="M3382" i="1" s="1"/>
  <c r="L3408" i="1"/>
  <c r="M3408" i="1" s="1"/>
  <c r="L4095" i="1"/>
  <c r="M4095" i="1" s="1"/>
  <c r="L4213" i="1"/>
  <c r="M4213" i="1" s="1"/>
  <c r="L4460" i="1"/>
  <c r="M4460" i="1" s="1"/>
  <c r="L4539" i="1"/>
  <c r="M4539" i="1" s="1"/>
  <c r="L4800" i="1"/>
  <c r="M4800" i="1" s="1"/>
  <c r="L4916" i="1"/>
  <c r="M4916" i="1" s="1"/>
  <c r="L5002" i="1"/>
  <c r="M5002" i="1" s="1"/>
  <c r="L6833" i="1"/>
  <c r="M6833" i="1" s="1"/>
  <c r="L6920" i="1"/>
  <c r="M6920" i="1" s="1"/>
  <c r="L1095" i="1"/>
  <c r="M1095" i="1" s="1"/>
  <c r="L1197" i="1"/>
  <c r="M1197" i="1" s="1"/>
  <c r="L2342" i="1"/>
  <c r="M2342" i="1" s="1"/>
  <c r="L2532" i="1"/>
  <c r="M2532" i="1" s="1"/>
  <c r="L243" i="1"/>
  <c r="M243" i="1" s="1"/>
  <c r="L6856" i="1"/>
  <c r="M6856" i="1" s="1"/>
  <c r="L2143" i="1"/>
  <c r="M2143" i="1" s="1"/>
  <c r="L988" i="1"/>
  <c r="M988" i="1" s="1"/>
  <c r="L6964" i="1"/>
  <c r="M6964" i="1" s="1"/>
  <c r="L7112" i="1"/>
  <c r="M7112" i="1" s="1"/>
  <c r="L7712" i="1"/>
  <c r="M7712" i="1" s="1"/>
  <c r="L7257" i="1"/>
  <c r="M7257" i="1" s="1"/>
  <c r="L3557" i="1"/>
  <c r="M3557" i="1" s="1"/>
  <c r="L2422" i="1"/>
  <c r="M2422" i="1" s="1"/>
  <c r="L4379" i="1"/>
  <c r="M4379" i="1" s="1"/>
  <c r="L4790" i="1"/>
  <c r="M4790" i="1" s="1"/>
  <c r="L4970" i="1"/>
  <c r="M4970" i="1" s="1"/>
  <c r="L5846" i="1"/>
  <c r="M5846" i="1" s="1"/>
  <c r="L5940" i="1"/>
  <c r="M5940" i="1" s="1"/>
  <c r="L6528" i="1"/>
  <c r="M6528" i="1" s="1"/>
  <c r="L1301" i="1"/>
  <c r="M1301" i="1" s="1"/>
  <c r="L6881" i="1"/>
  <c r="M6881" i="1" s="1"/>
  <c r="L1636" i="1"/>
  <c r="M1636" i="1" s="1"/>
  <c r="L3409" i="1"/>
  <c r="M3409" i="1" s="1"/>
  <c r="L6885" i="1"/>
  <c r="M6885" i="1" s="1"/>
  <c r="L7513" i="1"/>
  <c r="M7513" i="1" s="1"/>
  <c r="L7377" i="1"/>
  <c r="M7377" i="1" s="1"/>
  <c r="L7704" i="1"/>
  <c r="M7704" i="1" s="1"/>
  <c r="L7244" i="1"/>
  <c r="M7244" i="1" s="1"/>
  <c r="L7445" i="1"/>
  <c r="M7445" i="1" s="1"/>
  <c r="L7480" i="1"/>
  <c r="M7480" i="1" s="1"/>
  <c r="L5469" i="1"/>
  <c r="M5469" i="1" s="1"/>
  <c r="L6616" i="1"/>
  <c r="M6616" i="1" s="1"/>
  <c r="L2657" i="1"/>
  <c r="M2657" i="1" s="1"/>
  <c r="L5294" i="1"/>
  <c r="M5294" i="1" s="1"/>
  <c r="L4387" i="1"/>
  <c r="M4387" i="1" s="1"/>
  <c r="L4081" i="1"/>
  <c r="M4081" i="1" s="1"/>
  <c r="L5580" i="1"/>
  <c r="M5580" i="1" s="1"/>
  <c r="L1024" i="1"/>
  <c r="M1024" i="1" s="1"/>
  <c r="L6206" i="1"/>
  <c r="M6206" i="1" s="1"/>
  <c r="L2451" i="1"/>
  <c r="M2451" i="1" s="1"/>
  <c r="L7132" i="1"/>
  <c r="M7132" i="1" s="1"/>
  <c r="L3338" i="1"/>
  <c r="M3338" i="1" s="1"/>
  <c r="L3205" i="1"/>
  <c r="M3205" i="1" s="1"/>
  <c r="L6149" i="1"/>
  <c r="M6149" i="1" s="1"/>
  <c r="L1634" i="1"/>
  <c r="M1634" i="1" s="1"/>
  <c r="L2630" i="1"/>
  <c r="M2630" i="1" s="1"/>
  <c r="L6643" i="1"/>
  <c r="M6643" i="1" s="1"/>
  <c r="L302" i="1"/>
  <c r="M302" i="1" s="1"/>
  <c r="L6699" i="1"/>
  <c r="M6699" i="1" s="1"/>
  <c r="L4544" i="1"/>
  <c r="M4544" i="1" s="1"/>
  <c r="L2698" i="1"/>
  <c r="M2698" i="1" s="1"/>
  <c r="L3355" i="1"/>
  <c r="M3355" i="1" s="1"/>
  <c r="L834" i="1"/>
  <c r="M834" i="1" s="1"/>
  <c r="L5514" i="1"/>
  <c r="M5514" i="1" s="1"/>
  <c r="L3216" i="1"/>
  <c r="M3216" i="1" s="1"/>
  <c r="L7352" i="1"/>
  <c r="M7352" i="1" s="1"/>
  <c r="L5886" i="1"/>
  <c r="M5886" i="1" s="1"/>
  <c r="L2987" i="1"/>
  <c r="M2987" i="1" s="1"/>
  <c r="L2280" i="1"/>
  <c r="M2280" i="1" s="1"/>
  <c r="L917" i="1"/>
  <c r="M917" i="1" s="1"/>
  <c r="L2780" i="1"/>
  <c r="M2780" i="1" s="1"/>
  <c r="L7574" i="1"/>
  <c r="M7574" i="1" s="1"/>
  <c r="L4603" i="1"/>
  <c r="M4603" i="1" s="1"/>
  <c r="L1632" i="1"/>
  <c r="M1632" i="1" s="1"/>
  <c r="L1667" i="1"/>
  <c r="M1667" i="1" s="1"/>
  <c r="L7266" i="1"/>
  <c r="M7266" i="1" s="1"/>
  <c r="L2127" i="1"/>
  <c r="M2127" i="1" s="1"/>
  <c r="L3244" i="1"/>
  <c r="M3244" i="1" s="1"/>
  <c r="L2966" i="1"/>
  <c r="M2966" i="1" s="1"/>
  <c r="L1482" i="1"/>
  <c r="M1482" i="1" s="1"/>
  <c r="L300" i="1"/>
  <c r="M300" i="1" s="1"/>
  <c r="L1557" i="1"/>
  <c r="M1557" i="1" s="1"/>
  <c r="L6506" i="1"/>
  <c r="M6506" i="1" s="1"/>
  <c r="L234" i="1"/>
  <c r="M234" i="1" s="1"/>
  <c r="L1034" i="1"/>
  <c r="M1034" i="1" s="1"/>
  <c r="L3496" i="1"/>
  <c r="M3496" i="1" s="1"/>
  <c r="L5575" i="1"/>
  <c r="M5575" i="1" s="1"/>
  <c r="L5734" i="1"/>
  <c r="M5734" i="1" s="1"/>
  <c r="L6553" i="1"/>
  <c r="M6553" i="1" s="1"/>
  <c r="L7776" i="1"/>
  <c r="M7776" i="1" s="1"/>
  <c r="L753" i="1"/>
  <c r="M753" i="1" s="1"/>
  <c r="L2696" i="1"/>
  <c r="M2696" i="1" s="1"/>
  <c r="L2407" i="1"/>
  <c r="M2407" i="1" s="1"/>
  <c r="L399" i="1"/>
  <c r="M399" i="1" s="1"/>
  <c r="L885" i="1"/>
  <c r="M885" i="1" s="1"/>
  <c r="L941" i="1"/>
  <c r="M941" i="1" s="1"/>
  <c r="L3200" i="1"/>
  <c r="M3200" i="1" s="1"/>
  <c r="L2027" i="1"/>
  <c r="M2027" i="1" s="1"/>
  <c r="L5041" i="1"/>
  <c r="M5041" i="1" s="1"/>
  <c r="L1708" i="1"/>
  <c r="M1708" i="1" s="1"/>
  <c r="L2424" i="1"/>
  <c r="M2424" i="1" s="1"/>
  <c r="L3487" i="1"/>
  <c r="M3487" i="1" s="1"/>
  <c r="L4251" i="1"/>
  <c r="M4251" i="1" s="1"/>
  <c r="L5197" i="1"/>
  <c r="M5197" i="1" s="1"/>
  <c r="L2606" i="1"/>
  <c r="M2606" i="1" s="1"/>
  <c r="L410" i="1"/>
  <c r="M410" i="1" s="1"/>
  <c r="L1248" i="1"/>
  <c r="M1248" i="1" s="1"/>
  <c r="L7664" i="1"/>
  <c r="M7664" i="1" s="1"/>
  <c r="L4973" i="1"/>
  <c r="M4973" i="1" s="1"/>
  <c r="L7394" i="1"/>
  <c r="M7394" i="1" s="1"/>
  <c r="L2381" i="1"/>
  <c r="M2381" i="1" s="1"/>
  <c r="L504" i="1"/>
  <c r="M504" i="1" s="1"/>
  <c r="L1261" i="1"/>
  <c r="M1261" i="1" s="1"/>
  <c r="L1624" i="1"/>
  <c r="M1624" i="1" s="1"/>
  <c r="L1845" i="1"/>
  <c r="M1845" i="1" s="1"/>
  <c r="L3739" i="1"/>
  <c r="M3739" i="1" s="1"/>
  <c r="L4361" i="1"/>
  <c r="M4361" i="1" s="1"/>
  <c r="L1356" i="1"/>
  <c r="M1356" i="1" s="1"/>
  <c r="L4238" i="1"/>
  <c r="M4238" i="1" s="1"/>
  <c r="L6355" i="1"/>
  <c r="M6355" i="1" s="1"/>
  <c r="L2425" i="1"/>
  <c r="M2425" i="1" s="1"/>
  <c r="L6564" i="1"/>
  <c r="M6564" i="1" s="1"/>
  <c r="L5359" i="1"/>
  <c r="M5359" i="1" s="1"/>
  <c r="L1506" i="1"/>
  <c r="M1506" i="1" s="1"/>
  <c r="L2181" i="1"/>
  <c r="M2181" i="1" s="1"/>
  <c r="L3605" i="1"/>
  <c r="M3605" i="1" s="1"/>
  <c r="L5095" i="1"/>
  <c r="M5095" i="1" s="1"/>
  <c r="L6997" i="1"/>
  <c r="M6997" i="1" s="1"/>
  <c r="L3264" i="1"/>
  <c r="M3264" i="1" s="1"/>
  <c r="L1223" i="1"/>
  <c r="M1223" i="1" s="1"/>
  <c r="L4581" i="1"/>
  <c r="M4581" i="1" s="1"/>
  <c r="L311" i="1"/>
  <c r="M311" i="1" s="1"/>
  <c r="L7655" i="1"/>
  <c r="M7655" i="1" s="1"/>
  <c r="L7786" i="1"/>
  <c r="M7786" i="1" s="1"/>
  <c r="L2551" i="1"/>
  <c r="M2551" i="1" s="1"/>
  <c r="L3063" i="1"/>
  <c r="M3063" i="1" s="1"/>
  <c r="L3076" i="1"/>
  <c r="M3076" i="1" s="1"/>
  <c r="L3669" i="1"/>
  <c r="M3669" i="1" s="1"/>
  <c r="L4536" i="1"/>
  <c r="M4536" i="1" s="1"/>
  <c r="L4682" i="1"/>
  <c r="M4682" i="1" s="1"/>
  <c r="L1932" i="1"/>
  <c r="M1932" i="1" s="1"/>
  <c r="L7146" i="1"/>
  <c r="M7146" i="1" s="1"/>
  <c r="L3980" i="1"/>
  <c r="M3980" i="1" s="1"/>
  <c r="L7265" i="1"/>
  <c r="M7265" i="1" s="1"/>
  <c r="L3536" i="1"/>
  <c r="M3536" i="1" s="1"/>
  <c r="L2371" i="1"/>
  <c r="M2371" i="1" s="1"/>
  <c r="L1715" i="1"/>
  <c r="M1715" i="1" s="1"/>
  <c r="L5632" i="1"/>
  <c r="M5632" i="1" s="1"/>
  <c r="L6497" i="1"/>
  <c r="M6497" i="1" s="1"/>
  <c r="L2996" i="1"/>
  <c r="M2996" i="1" s="1"/>
  <c r="L62" i="1"/>
  <c r="M62" i="1" s="1"/>
  <c r="L992" i="1"/>
  <c r="M992" i="1" s="1"/>
  <c r="L996" i="1"/>
  <c r="M996" i="1" s="1"/>
  <c r="L1474" i="1"/>
  <c r="M1474" i="1" s="1"/>
  <c r="L7800" i="1"/>
  <c r="M7800" i="1" s="1"/>
  <c r="L4332" i="1"/>
  <c r="M4332" i="1" s="1"/>
  <c r="L1913" i="1"/>
  <c r="M1913" i="1" s="1"/>
  <c r="L786" i="1"/>
  <c r="M786" i="1" s="1"/>
  <c r="L5543" i="1"/>
  <c r="M5543" i="1" s="1"/>
  <c r="L5483" i="1"/>
  <c r="M5483" i="1" s="1"/>
  <c r="L724" i="1"/>
  <c r="M724" i="1" s="1"/>
  <c r="L130" i="1"/>
  <c r="M130" i="1" s="1"/>
  <c r="L5684" i="1"/>
  <c r="M5684" i="1" s="1"/>
  <c r="L6038" i="1"/>
  <c r="M6038" i="1" s="1"/>
  <c r="L411" i="1"/>
  <c r="M411" i="1" s="1"/>
  <c r="L330" i="1"/>
  <c r="M330" i="1" s="1"/>
  <c r="L4007" i="1"/>
  <c r="M4007" i="1" s="1"/>
  <c r="L360" i="1"/>
  <c r="M360" i="1" s="1"/>
  <c r="L110" i="1"/>
  <c r="M110" i="1" s="1"/>
  <c r="L1577" i="1"/>
  <c r="M1577" i="1" s="1"/>
  <c r="L1604" i="1"/>
  <c r="M1604" i="1" s="1"/>
  <c r="L2851" i="1"/>
  <c r="M2851" i="1" s="1"/>
  <c r="L3445" i="1"/>
  <c r="M3445" i="1" s="1"/>
  <c r="L5344" i="1"/>
  <c r="M5344" i="1" s="1"/>
  <c r="L6797" i="1"/>
  <c r="M6797" i="1" s="1"/>
  <c r="L2195" i="1"/>
  <c r="M2195" i="1" s="1"/>
  <c r="L1668" i="1"/>
  <c r="M1668" i="1" s="1"/>
  <c r="L3655" i="1"/>
  <c r="M3655" i="1" s="1"/>
  <c r="L90" i="1"/>
  <c r="M90" i="1" s="1"/>
  <c r="L2865" i="1"/>
  <c r="M2865" i="1" s="1"/>
  <c r="L919" i="1"/>
  <c r="M919" i="1" s="1"/>
  <c r="L6496" i="1"/>
  <c r="M6496" i="1" s="1"/>
  <c r="L213" i="1"/>
  <c r="M213" i="1" s="1"/>
  <c r="L642" i="1"/>
  <c r="M642" i="1" s="1"/>
  <c r="L900" i="1"/>
  <c r="M900" i="1" s="1"/>
  <c r="L1580" i="1"/>
  <c r="M1580" i="1" s="1"/>
  <c r="L2474" i="1"/>
  <c r="M2474" i="1" s="1"/>
  <c r="L2700" i="1"/>
  <c r="M2700" i="1" s="1"/>
  <c r="L3808" i="1"/>
  <c r="M3808" i="1" s="1"/>
  <c r="L6943" i="1"/>
  <c r="M6943" i="1" s="1"/>
  <c r="L1924" i="1"/>
  <c r="M1924" i="1" s="1"/>
  <c r="L6375" i="1"/>
  <c r="M6375" i="1" s="1"/>
  <c r="L4339" i="1"/>
  <c r="M4339" i="1" s="1"/>
  <c r="L3888" i="1"/>
  <c r="M3888" i="1" s="1"/>
  <c r="L7013" i="1"/>
  <c r="M7013" i="1" s="1"/>
  <c r="L7388" i="1"/>
  <c r="M7388" i="1" s="1"/>
  <c r="L2002" i="1"/>
  <c r="M2002" i="1" s="1"/>
  <c r="L2040" i="1"/>
  <c r="M2040" i="1" s="1"/>
  <c r="L2044" i="1"/>
  <c r="M2044" i="1" s="1"/>
  <c r="L5633" i="1"/>
  <c r="M5633" i="1" s="1"/>
  <c r="L6402" i="1"/>
  <c r="M6402" i="1" s="1"/>
  <c r="L6770" i="1"/>
  <c r="M6770" i="1" s="1"/>
  <c r="L4726" i="1"/>
  <c r="M4726" i="1" s="1"/>
  <c r="L192" i="1"/>
  <c r="M192" i="1" s="1"/>
  <c r="L1269" i="1"/>
  <c r="M1269" i="1" s="1"/>
  <c r="L6092" i="1"/>
  <c r="M6092" i="1" s="1"/>
  <c r="L7276" i="1"/>
  <c r="M7276" i="1" s="1"/>
  <c r="L7864" i="1"/>
  <c r="M7864" i="1" s="1"/>
  <c r="L5204" i="1"/>
  <c r="M5204" i="1" s="1"/>
  <c r="L1364" i="1"/>
  <c r="M1364" i="1" s="1"/>
  <c r="L2926" i="1"/>
  <c r="M2926" i="1" s="1"/>
  <c r="L4354" i="1"/>
  <c r="M4354" i="1" s="1"/>
  <c r="L2638" i="1"/>
  <c r="M2638" i="1" s="1"/>
  <c r="L6222" i="1"/>
  <c r="M6222" i="1" s="1"/>
  <c r="L7578" i="1"/>
  <c r="M7578" i="1" s="1"/>
  <c r="L1040" i="1"/>
  <c r="M1040" i="1" s="1"/>
  <c r="L4330" i="1"/>
  <c r="M4330" i="1" s="1"/>
  <c r="L7781" i="1"/>
  <c r="M7781" i="1" s="1"/>
  <c r="L1247" i="1"/>
  <c r="M1247" i="1" s="1"/>
  <c r="L3993" i="1"/>
  <c r="M3993" i="1" s="1"/>
  <c r="L3997" i="1"/>
  <c r="M3997" i="1" s="1"/>
  <c r="L4003" i="1"/>
  <c r="M4003" i="1" s="1"/>
  <c r="L4011" i="1"/>
  <c r="M4011" i="1" s="1"/>
  <c r="L4017" i="1"/>
  <c r="M4017" i="1" s="1"/>
  <c r="L4638" i="1"/>
  <c r="M4638" i="1" s="1"/>
  <c r="L4764" i="1"/>
  <c r="M4764" i="1" s="1"/>
  <c r="L5248" i="1"/>
  <c r="M5248" i="1" s="1"/>
  <c r="L3544" i="1"/>
  <c r="M3544" i="1" s="1"/>
  <c r="L5982" i="1"/>
  <c r="M5982" i="1" s="1"/>
  <c r="L4217" i="1"/>
  <c r="M4217" i="1" s="1"/>
  <c r="L3712" i="1"/>
  <c r="M3712" i="1" s="1"/>
  <c r="L3008" i="1"/>
  <c r="M3008" i="1" s="1"/>
  <c r="L3346" i="1"/>
  <c r="M3346" i="1" s="1"/>
  <c r="L1426" i="1"/>
  <c r="M1426" i="1" s="1"/>
  <c r="L814" i="1"/>
  <c r="M814" i="1" s="1"/>
  <c r="L2913" i="1"/>
  <c r="M2913" i="1" s="1"/>
  <c r="L801" i="1"/>
  <c r="M801" i="1" s="1"/>
  <c r="L1751" i="1"/>
  <c r="M1751" i="1" s="1"/>
  <c r="L1068" i="1"/>
  <c r="M1068" i="1" s="1"/>
  <c r="L6549" i="1"/>
  <c r="M6549" i="1" s="1"/>
  <c r="L5488" i="1"/>
  <c r="M5488" i="1" s="1"/>
  <c r="L1320" i="1"/>
  <c r="M1320" i="1" s="1"/>
  <c r="L684" i="1"/>
  <c r="M684" i="1" s="1"/>
  <c r="L2571" i="1"/>
  <c r="M2571" i="1" s="1"/>
  <c r="L4661" i="1"/>
  <c r="M4661" i="1" s="1"/>
  <c r="L4393" i="1"/>
  <c r="M4393" i="1" s="1"/>
  <c r="L6087" i="1"/>
  <c r="M6087" i="1" s="1"/>
  <c r="L1989" i="1"/>
  <c r="M1989" i="1" s="1"/>
  <c r="L169" i="1"/>
  <c r="M169" i="1" s="1"/>
  <c r="L984" i="1"/>
  <c r="M984" i="1" s="1"/>
  <c r="L1502" i="1"/>
  <c r="M1502" i="1" s="1"/>
  <c r="L3703" i="1"/>
  <c r="M3703" i="1" s="1"/>
  <c r="L5661" i="1"/>
  <c r="M5661" i="1" s="1"/>
  <c r="L6727" i="1"/>
  <c r="M6727" i="1" s="1"/>
  <c r="L72" i="1"/>
  <c r="M72" i="1" s="1"/>
  <c r="L171" i="1"/>
  <c r="M171" i="1" s="1"/>
  <c r="L2386" i="1"/>
  <c r="M2386" i="1" s="1"/>
  <c r="L3767" i="1"/>
  <c r="M3767" i="1" s="1"/>
  <c r="L3820" i="1"/>
  <c r="M3820" i="1" s="1"/>
  <c r="L5115" i="1"/>
  <c r="M5115" i="1" s="1"/>
  <c r="L1200" i="1"/>
  <c r="M1200" i="1" s="1"/>
  <c r="L1926" i="1"/>
  <c r="M1926" i="1" s="1"/>
  <c r="L2348" i="1"/>
  <c r="M2348" i="1" s="1"/>
  <c r="L2586" i="1"/>
  <c r="M2586" i="1" s="1"/>
  <c r="L3386" i="1"/>
  <c r="M3386" i="1" s="1"/>
  <c r="L3401" i="1"/>
  <c r="M3401" i="1" s="1"/>
  <c r="L4537" i="1"/>
  <c r="M4537" i="1" s="1"/>
  <c r="L4672" i="1"/>
  <c r="M4672" i="1" s="1"/>
  <c r="L4731" i="1"/>
  <c r="M4731" i="1" s="1"/>
  <c r="L4895" i="1"/>
  <c r="M4895" i="1" s="1"/>
  <c r="L5036" i="1"/>
  <c r="M5036" i="1" s="1"/>
  <c r="L5408" i="1"/>
  <c r="M5408" i="1" s="1"/>
  <c r="L5531" i="1"/>
  <c r="M5531" i="1" s="1"/>
  <c r="L5854" i="1"/>
  <c r="M5854" i="1" s="1"/>
  <c r="L6114" i="1"/>
  <c r="M6114" i="1" s="1"/>
  <c r="L6861" i="1"/>
  <c r="M6861" i="1" s="1"/>
  <c r="L7755" i="1"/>
  <c r="M7755" i="1" s="1"/>
  <c r="L2244" i="1"/>
  <c r="M2244" i="1" s="1"/>
  <c r="L3944" i="1"/>
  <c r="M3944" i="1" s="1"/>
  <c r="L11" i="1"/>
  <c r="M11" i="1" s="1"/>
  <c r="L15" i="1"/>
  <c r="M15" i="1" s="1"/>
  <c r="L1148" i="1"/>
  <c r="M1148" i="1" s="1"/>
  <c r="L1776" i="1"/>
  <c r="M1776" i="1" s="1"/>
  <c r="L1929" i="1"/>
  <c r="M1929" i="1" s="1"/>
  <c r="L2261" i="1"/>
  <c r="M2261" i="1" s="1"/>
  <c r="L2631" i="1"/>
  <c r="M2631" i="1" s="1"/>
  <c r="L2695" i="1"/>
  <c r="M2695" i="1" s="1"/>
  <c r="L2775" i="1"/>
  <c r="M2775" i="1" s="1"/>
  <c r="L3228" i="1"/>
  <c r="M3228" i="1" s="1"/>
  <c r="L3588" i="1"/>
  <c r="M3588" i="1" s="1"/>
  <c r="L3733" i="1"/>
  <c r="M3733" i="1" s="1"/>
  <c r="L4414" i="1"/>
  <c r="M4414" i="1" s="1"/>
  <c r="L5030" i="1"/>
  <c r="M5030" i="1" s="1"/>
  <c r="L5159" i="1"/>
  <c r="M5159" i="1" s="1"/>
  <c r="L5368" i="1"/>
  <c r="M5368" i="1" s="1"/>
  <c r="L5956" i="1"/>
  <c r="M5956" i="1" s="1"/>
  <c r="L6369" i="1"/>
  <c r="M6369" i="1" s="1"/>
  <c r="L3350" i="1"/>
  <c r="M3350" i="1" s="1"/>
  <c r="L2432" i="1"/>
  <c r="M2432" i="1" s="1"/>
  <c r="L2791" i="1"/>
  <c r="M2791" i="1" s="1"/>
  <c r="L2640" i="1"/>
  <c r="M2640" i="1" s="1"/>
  <c r="L550" i="1"/>
  <c r="M550" i="1" s="1"/>
  <c r="L1424" i="1"/>
  <c r="M1424" i="1" s="1"/>
  <c r="L2041" i="1"/>
  <c r="M2041" i="1" s="1"/>
  <c r="L5120" i="1"/>
  <c r="M5120" i="1" s="1"/>
  <c r="L6443" i="1"/>
  <c r="M6443" i="1" s="1"/>
  <c r="L4272" i="1"/>
  <c r="M4272" i="1" s="1"/>
  <c r="L6737" i="1"/>
  <c r="M6737" i="1" s="1"/>
  <c r="L873" i="1"/>
  <c r="M873" i="1" s="1"/>
  <c r="L525" i="1"/>
  <c r="M525" i="1" s="1"/>
  <c r="L2711" i="1"/>
  <c r="M2711" i="1" s="1"/>
  <c r="L7334" i="1"/>
  <c r="M7334" i="1" s="1"/>
  <c r="L3561" i="1"/>
  <c r="M3561" i="1" s="1"/>
  <c r="L58" i="1"/>
  <c r="M58" i="1" s="1"/>
  <c r="L251" i="1"/>
  <c r="M251" i="1" s="1"/>
  <c r="L437" i="1"/>
  <c r="M437" i="1" s="1"/>
  <c r="L993" i="1"/>
  <c r="M993" i="1" s="1"/>
  <c r="L1305" i="1"/>
  <c r="M1305" i="1" s="1"/>
  <c r="L1456" i="1"/>
  <c r="M1456" i="1" s="1"/>
  <c r="L1460" i="1"/>
  <c r="M1460" i="1" s="1"/>
  <c r="L1683" i="1"/>
  <c r="M1683" i="1" s="1"/>
  <c r="L1957" i="1"/>
  <c r="M1957" i="1" s="1"/>
  <c r="L2057" i="1"/>
  <c r="M2057" i="1" s="1"/>
  <c r="L2314" i="1"/>
  <c r="M2314" i="1" s="1"/>
  <c r="L2406" i="1"/>
  <c r="M2406" i="1" s="1"/>
  <c r="L3120" i="1"/>
  <c r="M3120" i="1" s="1"/>
  <c r="L3166" i="1"/>
  <c r="M3166" i="1" s="1"/>
  <c r="L3240" i="1"/>
  <c r="M3240" i="1" s="1"/>
  <c r="L3321" i="1"/>
  <c r="M3321" i="1" s="1"/>
  <c r="L3577" i="1"/>
  <c r="M3577" i="1" s="1"/>
  <c r="L4242" i="1"/>
  <c r="M4242" i="1" s="1"/>
  <c r="L4720" i="1"/>
  <c r="M4720" i="1" s="1"/>
  <c r="L4773" i="1"/>
  <c r="M4773" i="1" s="1"/>
  <c r="L4848" i="1"/>
  <c r="M4848" i="1" s="1"/>
  <c r="L4942" i="1"/>
  <c r="M4942" i="1" s="1"/>
  <c r="L5259" i="1"/>
  <c r="M5259" i="1" s="1"/>
  <c r="L6014" i="1"/>
  <c r="M6014" i="1" s="1"/>
  <c r="L6018" i="1"/>
  <c r="M6018" i="1" s="1"/>
  <c r="L6676" i="1"/>
  <c r="M6676" i="1" s="1"/>
  <c r="L7273" i="1"/>
  <c r="M7273" i="1" s="1"/>
  <c r="L3043" i="1"/>
  <c r="M3043" i="1" s="1"/>
  <c r="L654" i="1"/>
  <c r="M654" i="1" s="1"/>
  <c r="L975" i="1"/>
  <c r="M975" i="1" s="1"/>
  <c r="L2536" i="1"/>
  <c r="M2536" i="1" s="1"/>
  <c r="L3678" i="1"/>
  <c r="M3678" i="1" s="1"/>
  <c r="L4948" i="1"/>
  <c r="M4948" i="1" s="1"/>
  <c r="L7823" i="1"/>
  <c r="M7823" i="1" s="1"/>
  <c r="L3375" i="1"/>
  <c r="M3375" i="1" s="1"/>
  <c r="L620" i="1"/>
  <c r="M620" i="1" s="1"/>
  <c r="L4477" i="1"/>
  <c r="M4477" i="1" s="1"/>
  <c r="L4532" i="1"/>
  <c r="M4532" i="1" s="1"/>
  <c r="L4658" i="1"/>
  <c r="M4658" i="1" s="1"/>
  <c r="L619" i="1"/>
  <c r="M619" i="1" s="1"/>
  <c r="L2382" i="1"/>
  <c r="M2382" i="1" s="1"/>
  <c r="L3115" i="1"/>
  <c r="M3115" i="1" s="1"/>
  <c r="L5112" i="1"/>
  <c r="M5112" i="1" s="1"/>
  <c r="L7253" i="1"/>
  <c r="M7253" i="1" s="1"/>
  <c r="L220" i="1"/>
  <c r="M220" i="1" s="1"/>
  <c r="L27" i="1"/>
  <c r="M27" i="1" s="1"/>
  <c r="L1152" i="1"/>
  <c r="M1152" i="1" s="1"/>
  <c r="L2162" i="1"/>
  <c r="M2162" i="1" s="1"/>
  <c r="L2176" i="1"/>
  <c r="M2176" i="1" s="1"/>
  <c r="L3969" i="1"/>
  <c r="M3969" i="1" s="1"/>
  <c r="L5743" i="1"/>
  <c r="M5743" i="1" s="1"/>
  <c r="L6628" i="1"/>
  <c r="M6628" i="1" s="1"/>
  <c r="L6636" i="1"/>
  <c r="M6636" i="1" s="1"/>
  <c r="L7194" i="1"/>
  <c r="M7194" i="1" s="1"/>
  <c r="L7502" i="1"/>
  <c r="M7502" i="1" s="1"/>
  <c r="L7851" i="1"/>
  <c r="M7851" i="1" s="1"/>
  <c r="L384" i="1"/>
  <c r="M384" i="1" s="1"/>
  <c r="L390" i="1"/>
  <c r="M390" i="1" s="1"/>
  <c r="L503" i="1"/>
  <c r="M503" i="1" s="1"/>
  <c r="L1347" i="1"/>
  <c r="M1347" i="1" s="1"/>
  <c r="L1815" i="1"/>
  <c r="M1815" i="1" s="1"/>
  <c r="L1822" i="1"/>
  <c r="M1822" i="1" s="1"/>
  <c r="L1866" i="1"/>
  <c r="M1866" i="1" s="1"/>
  <c r="L2122" i="1"/>
  <c r="M2122" i="1" s="1"/>
  <c r="L4276" i="1"/>
  <c r="M4276" i="1" s="1"/>
  <c r="L6766" i="1"/>
  <c r="M6766" i="1" s="1"/>
  <c r="L7338" i="1"/>
  <c r="M7338" i="1" s="1"/>
  <c r="L7687" i="1"/>
  <c r="M7687" i="1" s="1"/>
  <c r="L5480" i="1"/>
  <c r="M5480" i="1" s="1"/>
  <c r="L6874" i="1"/>
  <c r="M6874" i="1" s="1"/>
  <c r="L2739" i="1"/>
  <c r="M2739" i="1" s="1"/>
  <c r="L5021" i="1"/>
  <c r="M5021" i="1" s="1"/>
  <c r="L6059" i="1"/>
  <c r="M6059" i="1" s="1"/>
  <c r="L3955" i="1"/>
  <c r="M3955" i="1" s="1"/>
  <c r="L7685" i="1"/>
  <c r="M7685" i="1" s="1"/>
  <c r="L7382" i="1"/>
  <c r="M7382" i="1" s="1"/>
  <c r="L7419" i="1"/>
  <c r="M7419" i="1" s="1"/>
  <c r="L2567" i="1"/>
  <c r="M2567" i="1" s="1"/>
  <c r="L2992" i="1"/>
  <c r="M2992" i="1" s="1"/>
  <c r="L5764" i="1"/>
  <c r="M5764" i="1" s="1"/>
  <c r="L7330" i="1"/>
  <c r="M7330" i="1" s="1"/>
  <c r="L4635" i="1"/>
  <c r="M4635" i="1" s="1"/>
  <c r="L5089" i="1"/>
  <c r="M5089" i="1" s="1"/>
  <c r="L3193" i="1"/>
  <c r="M3193" i="1" s="1"/>
  <c r="L5022" i="1"/>
  <c r="M5022" i="1" s="1"/>
  <c r="L7267" i="1"/>
  <c r="M7267" i="1" s="1"/>
  <c r="L1711" i="1"/>
  <c r="M1711" i="1" s="1"/>
  <c r="L3899" i="1"/>
  <c r="M3899" i="1" s="1"/>
  <c r="L6000" i="1"/>
  <c r="M6000" i="1" s="1"/>
  <c r="L6932" i="1"/>
  <c r="M6932" i="1" s="1"/>
  <c r="L274" i="1"/>
  <c r="M274" i="1" s="1"/>
  <c r="L999" i="1"/>
  <c r="M999" i="1" s="1"/>
  <c r="L1663" i="1"/>
  <c r="M1663" i="1" s="1"/>
  <c r="L2214" i="1"/>
  <c r="M2214" i="1" s="1"/>
  <c r="L2709" i="1"/>
  <c r="M2709" i="1" s="1"/>
  <c r="L3661" i="1"/>
  <c r="M3661" i="1" s="1"/>
  <c r="L4215" i="1"/>
  <c r="M4215" i="1" s="1"/>
  <c r="L4462" i="1"/>
  <c r="M4462" i="1" s="1"/>
  <c r="L4541" i="1"/>
  <c r="M4541" i="1" s="1"/>
  <c r="L4906" i="1"/>
  <c r="M4906" i="1" s="1"/>
  <c r="L4918" i="1"/>
  <c r="M4918" i="1" s="1"/>
  <c r="L5393" i="1"/>
  <c r="M5393" i="1" s="1"/>
  <c r="L5889" i="1"/>
  <c r="M5889" i="1" s="1"/>
  <c r="L1051" i="1"/>
  <c r="M1051" i="1" s="1"/>
  <c r="L2540" i="1"/>
  <c r="M2540" i="1" s="1"/>
  <c r="L7172" i="1"/>
  <c r="M7172" i="1" s="1"/>
  <c r="L211" i="1"/>
  <c r="M211" i="1" s="1"/>
  <c r="L4684" i="1"/>
  <c r="M4684" i="1" s="1"/>
  <c r="L1437" i="1"/>
  <c r="M1437" i="1" s="1"/>
  <c r="L7371" i="1"/>
  <c r="M7371" i="1" s="1"/>
  <c r="L2343" i="1"/>
  <c r="M2343" i="1" s="1"/>
  <c r="L3077" i="1"/>
  <c r="M3077" i="1" s="1"/>
  <c r="L3270" i="1"/>
  <c r="M3270" i="1" s="1"/>
  <c r="L3385" i="1"/>
  <c r="M3385" i="1" s="1"/>
  <c r="L3895" i="1"/>
  <c r="M3895" i="1" s="1"/>
  <c r="L4105" i="1"/>
  <c r="M4105" i="1" s="1"/>
  <c r="L5001" i="1"/>
  <c r="M5001" i="1" s="1"/>
  <c r="L4713" i="1"/>
  <c r="M4713" i="1" s="1"/>
  <c r="L7683" i="1"/>
  <c r="M7683" i="1" s="1"/>
  <c r="L3750" i="1"/>
  <c r="M3750" i="1" s="1"/>
  <c r="L1403" i="1"/>
  <c r="M1403" i="1" s="1"/>
  <c r="L2822" i="1"/>
  <c r="M2822" i="1" s="1"/>
  <c r="L5639" i="1"/>
  <c r="M5639" i="1" s="1"/>
  <c r="L741" i="1"/>
  <c r="M741" i="1" s="1"/>
  <c r="L3403" i="1"/>
  <c r="M3403" i="1" s="1"/>
  <c r="L4639" i="1"/>
  <c r="M4639" i="1" s="1"/>
  <c r="L4886" i="1"/>
  <c r="M4886" i="1" s="1"/>
  <c r="L5500" i="1"/>
  <c r="M5500" i="1" s="1"/>
  <c r="L5848" i="1"/>
  <c r="M5848" i="1" s="1"/>
  <c r="L5942" i="1"/>
  <c r="M5942" i="1" s="1"/>
  <c r="L6187" i="1"/>
  <c r="M6187" i="1" s="1"/>
  <c r="L6453" i="1"/>
  <c r="M6453" i="1" s="1"/>
  <c r="L6536" i="1"/>
  <c r="M6536" i="1" s="1"/>
  <c r="L6883" i="1"/>
  <c r="M6883" i="1" s="1"/>
  <c r="L7022" i="1"/>
  <c r="M7022" i="1" s="1"/>
  <c r="L7028" i="1"/>
  <c r="M7028" i="1" s="1"/>
  <c r="L5674" i="1"/>
  <c r="M5674" i="1" s="1"/>
  <c r="L4035" i="1"/>
  <c r="M4035" i="1" s="1"/>
  <c r="L4497" i="1"/>
  <c r="M4497" i="1" s="1"/>
  <c r="L6429" i="1"/>
  <c r="M6429" i="1" s="1"/>
  <c r="L1327" i="1"/>
  <c r="M1327" i="1" s="1"/>
  <c r="L7385" i="1"/>
  <c r="M7385" i="1" s="1"/>
  <c r="L5890" i="1"/>
  <c r="M5890" i="1" s="1"/>
  <c r="L376" i="1"/>
  <c r="M376" i="1" s="1"/>
  <c r="L3635" i="1"/>
  <c r="M3635" i="1" s="1"/>
  <c r="L7837" i="1"/>
  <c r="M7837" i="1" s="1"/>
  <c r="L3114" i="1"/>
  <c r="M3114" i="1" s="1"/>
  <c r="L4922" i="1"/>
  <c r="M4922" i="1" s="1"/>
  <c r="L2023" i="1"/>
  <c r="M2023" i="1" s="1"/>
  <c r="L7063" i="1"/>
  <c r="M7063" i="1" s="1"/>
  <c r="L3220" i="1"/>
  <c r="M3220" i="1" s="1"/>
  <c r="L4498" i="1"/>
  <c r="M4498" i="1" s="1"/>
  <c r="L3181" i="1"/>
  <c r="M3181" i="1" s="1"/>
  <c r="L124" i="1"/>
  <c r="M124" i="1" s="1"/>
  <c r="L6028" i="1"/>
  <c r="M6028" i="1" s="1"/>
  <c r="L164" i="1"/>
  <c r="M164" i="1" s="1"/>
  <c r="L2132" i="1"/>
  <c r="M2132" i="1" s="1"/>
  <c r="L5124" i="1"/>
  <c r="M5124" i="1" s="1"/>
  <c r="L2442" i="1"/>
  <c r="M2442" i="1" s="1"/>
  <c r="L6307" i="1"/>
  <c r="M6307" i="1" s="1"/>
  <c r="L4780" i="1"/>
  <c r="M4780" i="1" s="1"/>
  <c r="L5465" i="1"/>
  <c r="M5465" i="1" s="1"/>
  <c r="L6155" i="1"/>
  <c r="M6155" i="1" s="1"/>
  <c r="L7463" i="1"/>
  <c r="M7463" i="1" s="1"/>
  <c r="L7478" i="1"/>
  <c r="M7478" i="1" s="1"/>
  <c r="L7482" i="1"/>
  <c r="M7482" i="1" s="1"/>
  <c r="L6503" i="1"/>
  <c r="M6503" i="1" s="1"/>
  <c r="L6652" i="1"/>
  <c r="M6652" i="1" s="1"/>
  <c r="L492" i="1"/>
  <c r="M492" i="1" s="1"/>
  <c r="L1028" i="1"/>
  <c r="M1028" i="1" s="1"/>
  <c r="L2882" i="1"/>
  <c r="M2882" i="1" s="1"/>
  <c r="L5116" i="1"/>
  <c r="M5116" i="1" s="1"/>
  <c r="L7396" i="1"/>
  <c r="M7396" i="1" s="1"/>
  <c r="L5526" i="1"/>
  <c r="M5526" i="1" s="1"/>
  <c r="L207" i="1"/>
  <c r="M207" i="1" s="1"/>
  <c r="L3298" i="1"/>
  <c r="M3298" i="1" s="1"/>
  <c r="L47" i="1"/>
  <c r="M47" i="1" s="1"/>
  <c r="L483" i="1"/>
  <c r="M483" i="1" s="1"/>
  <c r="L2917" i="1"/>
  <c r="M2917" i="1" s="1"/>
  <c r="L5106" i="1"/>
  <c r="M5106" i="1" s="1"/>
  <c r="L772" i="1"/>
  <c r="M772" i="1" s="1"/>
  <c r="L1828" i="1"/>
  <c r="M1828" i="1" s="1"/>
  <c r="L3771" i="1"/>
  <c r="M3771" i="1" s="1"/>
  <c r="L680" i="1"/>
  <c r="M680" i="1" s="1"/>
  <c r="L3337" i="1"/>
  <c r="M3337" i="1" s="1"/>
  <c r="L4579" i="1"/>
  <c r="M4579" i="1" s="1"/>
  <c r="L6830" i="1"/>
  <c r="M6830" i="1" s="1"/>
  <c r="L7361" i="1"/>
  <c r="M7361" i="1" s="1"/>
  <c r="L339" i="1"/>
  <c r="M339" i="1" s="1"/>
  <c r="L1586" i="1"/>
  <c r="M1586" i="1" s="1"/>
  <c r="L2360" i="1"/>
  <c r="M2360" i="1" s="1"/>
  <c r="L2831" i="1"/>
  <c r="M2831" i="1" s="1"/>
  <c r="L2837" i="1"/>
  <c r="M2837" i="1" s="1"/>
  <c r="L4053" i="1"/>
  <c r="M4053" i="1" s="1"/>
  <c r="L6195" i="1"/>
  <c r="M6195" i="1" s="1"/>
  <c r="L329" i="1"/>
  <c r="M329" i="1" s="1"/>
  <c r="L790" i="1"/>
  <c r="M790" i="1" s="1"/>
  <c r="L2399" i="1"/>
  <c r="M2399" i="1" s="1"/>
  <c r="L2411" i="1"/>
  <c r="M2411" i="1" s="1"/>
  <c r="L3612" i="1"/>
  <c r="M3612" i="1" s="1"/>
  <c r="L3620" i="1"/>
  <c r="M3620" i="1" s="1"/>
  <c r="L4860" i="1"/>
  <c r="M4860" i="1" s="1"/>
  <c r="L6334" i="1"/>
  <c r="M6334" i="1" s="1"/>
  <c r="L1854" i="1"/>
  <c r="M1854" i="1" s="1"/>
  <c r="L1517" i="1"/>
  <c r="M1517" i="1" s="1"/>
  <c r="L2367" i="1"/>
  <c r="M2367" i="1" s="1"/>
  <c r="L3" i="1"/>
  <c r="M3" i="1" s="1"/>
  <c r="L1671" i="1"/>
  <c r="M1671" i="1" s="1"/>
  <c r="L2030" i="1"/>
  <c r="M2030" i="1" s="1"/>
  <c r="L3190" i="1"/>
  <c r="M3190" i="1" s="1"/>
  <c r="L6404" i="1"/>
  <c r="M6404" i="1" s="1"/>
  <c r="L1885" i="1"/>
  <c r="M1885" i="1" s="1"/>
  <c r="L301" i="1"/>
  <c r="M301" i="1" s="1"/>
  <c r="L2452" i="1"/>
  <c r="M2452" i="1" s="1"/>
  <c r="L2598" i="1"/>
  <c r="M2598" i="1" s="1"/>
  <c r="L4781" i="1"/>
  <c r="M4781" i="1" s="1"/>
  <c r="L6889" i="1"/>
  <c r="M6889" i="1" s="1"/>
  <c r="L3521" i="1"/>
  <c r="M3521" i="1" s="1"/>
  <c r="L3525" i="1"/>
  <c r="M3525" i="1" s="1"/>
  <c r="L4086" i="1"/>
  <c r="M4086" i="1" s="1"/>
  <c r="L4148" i="1"/>
  <c r="M4148" i="1" s="1"/>
  <c r="L5563" i="1"/>
  <c r="M5563" i="1" s="1"/>
  <c r="L5567" i="1"/>
  <c r="M5567" i="1" s="1"/>
  <c r="L5571" i="1"/>
  <c r="M5571" i="1" s="1"/>
  <c r="L5584" i="1"/>
  <c r="M5584" i="1" s="1"/>
  <c r="L5588" i="1"/>
  <c r="M5588" i="1" s="1"/>
  <c r="L5602" i="1"/>
  <c r="M5602" i="1" s="1"/>
  <c r="L5612" i="1"/>
  <c r="M5612" i="1" s="1"/>
  <c r="L6238" i="1"/>
  <c r="M6238" i="1" s="1"/>
  <c r="L6249" i="1"/>
  <c r="M6249" i="1" s="1"/>
  <c r="L7470" i="1"/>
  <c r="M7470" i="1" s="1"/>
  <c r="L7483" i="1"/>
  <c r="M7483" i="1" s="1"/>
  <c r="L7487" i="1"/>
  <c r="M7487" i="1" s="1"/>
  <c r="L754" i="1"/>
  <c r="M754" i="1" s="1"/>
  <c r="L1495" i="1"/>
  <c r="M1495" i="1" s="1"/>
  <c r="L1894" i="1"/>
  <c r="M1894" i="1" s="1"/>
  <c r="L345" i="1"/>
  <c r="M345" i="1" s="1"/>
  <c r="L1056" i="1"/>
  <c r="M1056" i="1" s="1"/>
  <c r="L3804" i="1"/>
  <c r="M3804" i="1" s="1"/>
  <c r="L4669" i="1"/>
  <c r="M4669" i="1" s="1"/>
  <c r="L4877" i="1"/>
  <c r="M4877" i="1" s="1"/>
  <c r="L5270" i="1"/>
  <c r="M5270" i="1" s="1"/>
  <c r="L5455" i="1"/>
  <c r="M5455" i="1" s="1"/>
  <c r="L7084" i="1"/>
  <c r="M7084" i="1" s="1"/>
  <c r="L7051" i="1"/>
  <c r="M7051" i="1" s="1"/>
  <c r="L744" i="1"/>
  <c r="M744" i="1" s="1"/>
  <c r="L2028" i="1"/>
  <c r="M2028" i="1" s="1"/>
  <c r="L2513" i="1"/>
  <c r="M2513" i="1" s="1"/>
  <c r="L7605" i="1"/>
  <c r="M7605" i="1" s="1"/>
  <c r="L132" i="1"/>
  <c r="M132" i="1" s="1"/>
  <c r="L641" i="1"/>
  <c r="M641" i="1" s="1"/>
  <c r="L1709" i="1"/>
  <c r="M1709" i="1" s="1"/>
  <c r="L1987" i="1"/>
  <c r="M1987" i="1" s="1"/>
  <c r="L2905" i="1"/>
  <c r="M2905" i="1" s="1"/>
  <c r="L3491" i="1"/>
  <c r="M3491" i="1" s="1"/>
  <c r="L4259" i="1"/>
  <c r="M4259" i="1" s="1"/>
  <c r="L4448" i="1"/>
  <c r="M4448" i="1" s="1"/>
  <c r="L7017" i="1"/>
  <c r="M7017" i="1" s="1"/>
  <c r="L6948" i="1"/>
  <c r="M6948" i="1" s="1"/>
  <c r="L7089" i="1"/>
  <c r="M7089" i="1" s="1"/>
  <c r="L7170" i="1"/>
  <c r="M7170" i="1" s="1"/>
  <c r="L7802" i="1"/>
  <c r="M7802" i="1" s="1"/>
  <c r="L6304" i="1"/>
  <c r="M6304" i="1" s="1"/>
  <c r="L6420" i="1"/>
  <c r="M6420" i="1" s="1"/>
  <c r="L6941" i="1"/>
  <c r="M6941" i="1" s="1"/>
  <c r="L7672" i="1"/>
  <c r="M7672" i="1" s="1"/>
  <c r="L7715" i="1"/>
  <c r="M7715" i="1" s="1"/>
  <c r="L1673" i="1"/>
  <c r="M1673" i="1" s="1"/>
  <c r="L5688" i="1"/>
  <c r="M5688" i="1" s="1"/>
  <c r="L147" i="1"/>
  <c r="M147" i="1" s="1"/>
  <c r="L5244" i="1"/>
  <c r="M5244" i="1" s="1"/>
  <c r="L29" i="1"/>
  <c r="M29" i="1" s="1"/>
  <c r="L358" i="1"/>
  <c r="M358" i="1" s="1"/>
  <c r="L1544" i="1"/>
  <c r="M1544" i="1" s="1"/>
  <c r="L2629" i="1"/>
  <c r="M2629" i="1" s="1"/>
  <c r="L3574" i="1"/>
  <c r="M3574" i="1" s="1"/>
  <c r="L5475" i="1"/>
  <c r="M5475" i="1" s="1"/>
  <c r="L6367" i="1"/>
  <c r="M6367" i="1" s="1"/>
  <c r="L1528" i="1"/>
  <c r="M1528" i="1" s="1"/>
  <c r="L3623" i="1"/>
  <c r="M3623" i="1" s="1"/>
  <c r="L668" i="1"/>
  <c r="M668" i="1" s="1"/>
  <c r="L1319" i="1"/>
  <c r="M1319" i="1" s="1"/>
  <c r="L5484" i="1"/>
  <c r="M5484" i="1" s="1"/>
  <c r="L5827" i="1"/>
  <c r="M5827" i="1" s="1"/>
  <c r="L5914" i="1"/>
  <c r="M5914" i="1" s="1"/>
  <c r="L6287" i="1"/>
  <c r="M6287" i="1" s="1"/>
  <c r="L2861" i="1"/>
  <c r="M2861" i="1" s="1"/>
  <c r="L1850" i="1"/>
  <c r="M1850" i="1" s="1"/>
  <c r="L5683" i="1"/>
  <c r="M5683" i="1" s="1"/>
  <c r="L106" i="1"/>
  <c r="M106" i="1" s="1"/>
  <c r="L859" i="1"/>
  <c r="M859" i="1" s="1"/>
  <c r="L969" i="1"/>
  <c r="M969" i="1" s="1"/>
  <c r="L2904" i="1"/>
  <c r="M2904" i="1" s="1"/>
  <c r="L6961" i="1"/>
  <c r="M6961" i="1" s="1"/>
  <c r="L2592" i="1"/>
  <c r="M2592" i="1" s="1"/>
  <c r="L3782" i="1"/>
  <c r="M3782" i="1" s="1"/>
  <c r="L3788" i="1"/>
  <c r="M3788" i="1" s="1"/>
  <c r="L3792" i="1"/>
  <c r="M3792" i="1" s="1"/>
  <c r="L3796" i="1"/>
  <c r="M3796" i="1" s="1"/>
  <c r="L4824" i="1"/>
  <c r="M4824" i="1" s="1"/>
  <c r="L5729" i="1"/>
  <c r="M5729" i="1" s="1"/>
  <c r="L6672" i="1"/>
  <c r="M6672" i="1" s="1"/>
  <c r="L7085" i="1"/>
  <c r="M7085" i="1" s="1"/>
  <c r="L5357" i="1"/>
  <c r="M5357" i="1" s="1"/>
  <c r="L6543" i="1"/>
  <c r="M6543" i="1" s="1"/>
  <c r="L6614" i="1"/>
  <c r="M6614" i="1" s="1"/>
  <c r="L5242" i="1"/>
  <c r="M5242" i="1" s="1"/>
  <c r="L2962" i="1"/>
  <c r="M2962" i="1" s="1"/>
  <c r="L3900" i="1"/>
  <c r="M3900" i="1" s="1"/>
  <c r="L1603" i="1"/>
  <c r="M1603" i="1" s="1"/>
  <c r="L4232" i="1"/>
  <c r="M4232" i="1" s="1"/>
  <c r="L4562" i="1"/>
  <c r="M4562" i="1" s="1"/>
  <c r="L3173" i="1"/>
  <c r="M3173" i="1" s="1"/>
  <c r="L3238" i="1"/>
  <c r="M3238" i="1" s="1"/>
  <c r="L2792" i="1"/>
  <c r="M2792" i="1" s="1"/>
  <c r="L2890" i="1"/>
  <c r="M2890" i="1" s="1"/>
  <c r="L3716" i="1"/>
  <c r="M3716" i="1" s="1"/>
  <c r="L4580" i="1"/>
  <c r="M4580" i="1" s="1"/>
  <c r="L4760" i="1"/>
  <c r="M4760" i="1" s="1"/>
  <c r="L5256" i="1"/>
  <c r="M5256" i="1" s="1"/>
  <c r="L5698" i="1"/>
  <c r="M5698" i="1" s="1"/>
  <c r="L5710" i="1"/>
  <c r="M5710" i="1" s="1"/>
  <c r="L5974" i="1"/>
  <c r="M5974" i="1" s="1"/>
  <c r="L5999" i="1"/>
  <c r="M5999" i="1" s="1"/>
  <c r="L7870" i="1"/>
  <c r="M7870" i="1" s="1"/>
  <c r="L2492" i="1"/>
  <c r="M2492" i="1" s="1"/>
  <c r="L3276" i="1"/>
  <c r="M3276" i="1" s="1"/>
  <c r="L190" i="1"/>
  <c r="M190" i="1" s="1"/>
  <c r="L6004" i="1"/>
  <c r="M6004" i="1" s="1"/>
  <c r="L1905" i="1"/>
  <c r="M1905" i="1" s="1"/>
  <c r="L5195" i="1"/>
  <c r="M5195" i="1" s="1"/>
  <c r="L7189" i="1"/>
  <c r="M7189" i="1" s="1"/>
  <c r="L6393" i="1"/>
  <c r="M6393" i="1" s="1"/>
  <c r="L499" i="1"/>
  <c r="M499" i="1" s="1"/>
  <c r="L1904" i="1"/>
  <c r="M1904" i="1" s="1"/>
  <c r="L3099" i="1"/>
  <c r="M3099" i="1" s="1"/>
  <c r="L3407" i="1"/>
  <c r="M3407" i="1" s="1"/>
  <c r="L4104" i="1"/>
  <c r="M4104" i="1" s="1"/>
  <c r="L4216" i="1"/>
  <c r="M4216" i="1" s="1"/>
  <c r="L4600" i="1"/>
  <c r="M4600" i="1" s="1"/>
  <c r="L4930" i="1"/>
  <c r="M4930" i="1" s="1"/>
  <c r="L5000" i="1"/>
  <c r="M5000" i="1" s="1"/>
  <c r="L181" i="1"/>
  <c r="M181" i="1" s="1"/>
  <c r="L5640" i="1"/>
  <c r="M5640" i="1" s="1"/>
  <c r="L2212" i="1"/>
  <c r="M2212" i="1" s="1"/>
  <c r="L1743" i="1"/>
  <c r="M1743" i="1" s="1"/>
  <c r="L5560" i="1"/>
  <c r="M5560" i="1" s="1"/>
  <c r="L4784" i="1"/>
  <c r="M4784" i="1" s="1"/>
  <c r="L4675" i="1"/>
  <c r="M4675" i="1" s="1"/>
  <c r="L2133" i="1"/>
  <c r="M2133" i="1" s="1"/>
  <c r="L3607" i="1"/>
  <c r="M3607" i="1" s="1"/>
  <c r="L6476" i="1"/>
  <c r="M6476" i="1" s="1"/>
  <c r="L1520" i="1"/>
  <c r="M1520" i="1" s="1"/>
  <c r="L2609" i="1"/>
  <c r="M2609" i="1" s="1"/>
  <c r="L3147" i="1"/>
  <c r="M3147" i="1" s="1"/>
  <c r="L4125" i="1"/>
  <c r="M4125" i="1" s="1"/>
  <c r="L4129" i="1"/>
  <c r="M4129" i="1" s="1"/>
  <c r="L5201" i="1"/>
  <c r="M5201" i="1" s="1"/>
  <c r="L7780" i="1"/>
  <c r="M7780" i="1" s="1"/>
  <c r="L461" i="1"/>
  <c r="M461" i="1" s="1"/>
  <c r="L549" i="1"/>
  <c r="M549" i="1" s="1"/>
  <c r="L851" i="1"/>
  <c r="M851" i="1" s="1"/>
  <c r="L1335" i="1"/>
  <c r="M1335" i="1" s="1"/>
  <c r="L1382" i="1"/>
  <c r="M1382" i="1" s="1"/>
  <c r="L38" i="1"/>
  <c r="M38" i="1" s="1"/>
  <c r="L1306" i="1"/>
  <c r="M1306" i="1" s="1"/>
  <c r="L1461" i="1"/>
  <c r="M1461" i="1" s="1"/>
  <c r="L2058" i="1"/>
  <c r="M2058" i="1" s="1"/>
  <c r="L2317" i="1"/>
  <c r="M2317" i="1" s="1"/>
  <c r="L2321" i="1"/>
  <c r="M2321" i="1" s="1"/>
  <c r="L3163" i="1"/>
  <c r="M3163" i="1" s="1"/>
  <c r="L3578" i="1"/>
  <c r="M3578" i="1" s="1"/>
  <c r="L6459" i="1"/>
  <c r="M6459" i="1" s="1"/>
  <c r="L6570" i="1"/>
  <c r="M6570" i="1" s="1"/>
  <c r="L7748" i="1"/>
  <c r="M7748" i="1" s="1"/>
  <c r="L982" i="1"/>
  <c r="M982" i="1" s="1"/>
  <c r="L543" i="1"/>
  <c r="M543" i="1" s="1"/>
  <c r="L2616" i="1"/>
  <c r="M2616" i="1" s="1"/>
  <c r="L1400" i="1"/>
  <c r="M1400" i="1" s="1"/>
  <c r="L4991" i="1"/>
  <c r="M4991" i="1" s="1"/>
  <c r="L6492" i="1"/>
  <c r="M6492" i="1" s="1"/>
  <c r="L518" i="1"/>
  <c r="M518" i="1" s="1"/>
  <c r="L3634" i="1"/>
  <c r="M3634" i="1" s="1"/>
  <c r="L6862" i="1"/>
  <c r="M6862" i="1" s="1"/>
  <c r="L1507" i="1"/>
  <c r="M1507" i="1" s="1"/>
  <c r="L3608" i="1"/>
  <c r="M3608" i="1" s="1"/>
  <c r="L2100" i="1"/>
  <c r="M2100" i="1" s="1"/>
  <c r="L4059" i="1"/>
  <c r="M4059" i="1" s="1"/>
  <c r="L107" i="1"/>
  <c r="M107" i="1" s="1"/>
  <c r="L794" i="1"/>
  <c r="M794" i="1" s="1"/>
  <c r="L4864" i="1"/>
  <c r="M4864" i="1" s="1"/>
  <c r="L1479" i="1"/>
  <c r="M1479" i="1" s="1"/>
  <c r="L1035" i="1"/>
  <c r="M1035" i="1" s="1"/>
  <c r="L2007" i="1"/>
  <c r="M2007" i="1" s="1"/>
  <c r="L240" i="1"/>
  <c r="M240" i="1" s="1"/>
  <c r="L3916" i="1"/>
  <c r="M3916" i="1" s="1"/>
  <c r="L7833" i="1"/>
  <c r="M7833" i="1" s="1"/>
  <c r="L6688" i="1"/>
  <c r="M6688" i="1" s="1"/>
  <c r="L4136" i="1"/>
  <c r="M4136" i="1" s="1"/>
  <c r="L7025" i="1"/>
  <c r="M7025" i="1" s="1"/>
  <c r="L1571" i="1"/>
  <c r="M1571" i="1" s="1"/>
  <c r="L2086" i="1"/>
  <c r="M2086" i="1" s="1"/>
  <c r="L2570" i="1"/>
  <c r="M2570" i="1" s="1"/>
  <c r="L1008" i="1"/>
  <c r="M1008" i="1" s="1"/>
  <c r="L6721" i="1"/>
  <c r="M6721" i="1" s="1"/>
  <c r="L6370" i="1"/>
  <c r="M6370" i="1" s="1"/>
  <c r="L3257" i="1"/>
  <c r="M3257" i="1" s="1"/>
  <c r="L2841" i="1"/>
  <c r="M2841" i="1" s="1"/>
  <c r="L403" i="1"/>
  <c r="M403" i="1" s="1"/>
  <c r="L4181" i="1"/>
  <c r="M4181" i="1" s="1"/>
  <c r="L3539" i="1"/>
  <c r="M3539" i="1" s="1"/>
  <c r="L4736" i="1"/>
  <c r="M4736" i="1" s="1"/>
  <c r="L3303" i="1"/>
  <c r="M3303" i="1" s="1"/>
  <c r="L5694" i="1"/>
  <c r="M5694" i="1" s="1"/>
  <c r="L1756" i="1"/>
  <c r="M1756" i="1" s="1"/>
  <c r="L6499" i="1"/>
  <c r="M6499" i="1" s="1"/>
  <c r="L824" i="1"/>
  <c r="M824" i="1" s="1"/>
  <c r="L5869" i="1"/>
  <c r="M5869" i="1" s="1"/>
  <c r="L4874" i="1"/>
  <c r="M4874" i="1" s="1"/>
  <c r="L1365" i="1"/>
  <c r="M1365" i="1" s="1"/>
  <c r="L1409" i="1"/>
  <c r="M1409" i="1" s="1"/>
  <c r="L5010" i="1"/>
  <c r="M5010" i="1" s="1"/>
  <c r="L4210" i="1"/>
  <c r="M4210" i="1" s="1"/>
  <c r="L3248" i="1"/>
  <c r="M3248" i="1" s="1"/>
  <c r="L4872" i="1"/>
  <c r="M4872" i="1" s="1"/>
  <c r="L1801" i="1"/>
  <c r="M1801" i="1" s="1"/>
  <c r="L4023" i="1"/>
  <c r="M4023" i="1" s="1"/>
  <c r="L2033" i="1"/>
  <c r="M2033" i="1" s="1"/>
  <c r="L4027" i="1"/>
  <c r="M4027" i="1" s="1"/>
  <c r="L4617" i="1"/>
  <c r="M4617" i="1" s="1"/>
  <c r="L4124" i="1"/>
  <c r="M4124" i="1" s="1"/>
  <c r="L3130" i="1"/>
  <c r="M3130" i="1" s="1"/>
  <c r="L4194" i="1"/>
  <c r="M4194" i="1" s="1"/>
  <c r="L1529" i="1"/>
  <c r="M1529" i="1" s="1"/>
  <c r="L6022" i="1"/>
  <c r="M6022" i="1" s="1"/>
  <c r="L1154" i="1"/>
  <c r="M1154" i="1" s="1"/>
  <c r="L1533" i="1"/>
  <c r="M1533" i="1" s="1"/>
  <c r="L1879" i="1"/>
  <c r="M1879" i="1" s="1"/>
  <c r="L6589" i="1"/>
  <c r="M6589" i="1" s="1"/>
  <c r="L6220" i="1"/>
  <c r="M6220" i="1" s="1"/>
  <c r="L4415" i="1"/>
  <c r="M4415" i="1" s="1"/>
  <c r="L5032" i="1"/>
  <c r="M5032" i="1" s="1"/>
  <c r="L5131" i="1"/>
  <c r="M5131" i="1" s="1"/>
  <c r="L294" i="1"/>
  <c r="M294" i="1" s="1"/>
  <c r="L7039" i="1"/>
  <c r="M7039" i="1" s="1"/>
  <c r="L1786" i="1"/>
  <c r="M1786" i="1" s="1"/>
  <c r="L718" i="1"/>
  <c r="M718" i="1" s="1"/>
  <c r="L4654" i="1"/>
  <c r="M4654" i="1" s="1"/>
  <c r="L5338" i="1"/>
  <c r="M5338" i="1" s="1"/>
  <c r="L2082" i="1"/>
  <c r="M2082" i="1" s="1"/>
  <c r="L3412" i="1"/>
  <c r="M3412" i="1" s="1"/>
  <c r="L7424" i="1"/>
  <c r="M7424" i="1" s="1"/>
  <c r="L7455" i="1"/>
  <c r="M7455" i="1" s="1"/>
  <c r="L7562" i="1"/>
  <c r="M7562" i="1" s="1"/>
  <c r="L470" i="1"/>
  <c r="M470" i="1" s="1"/>
  <c r="L1610" i="1"/>
  <c r="M1610" i="1" s="1"/>
  <c r="L1941" i="1"/>
  <c r="M1941" i="1" s="1"/>
  <c r="L3828" i="1"/>
  <c r="M3828" i="1" s="1"/>
  <c r="L2448" i="1"/>
  <c r="M2448" i="1" s="1"/>
  <c r="L1772" i="1"/>
  <c r="M1772" i="1" s="1"/>
  <c r="L2797" i="1"/>
  <c r="M2797" i="1" s="1"/>
  <c r="L5957" i="1"/>
  <c r="M5957" i="1" s="1"/>
  <c r="L3460" i="1"/>
  <c r="M3460" i="1" s="1"/>
  <c r="L581" i="1"/>
  <c r="M581" i="1" s="1"/>
  <c r="L7282" i="1"/>
  <c r="M7282" i="1" s="1"/>
  <c r="L1342" i="1"/>
  <c r="M1342" i="1" s="1"/>
  <c r="L6898" i="1"/>
  <c r="M6898" i="1" s="1"/>
  <c r="L4843" i="1"/>
  <c r="M4843" i="1" s="1"/>
  <c r="L332" i="1"/>
  <c r="M332" i="1" s="1"/>
  <c r="L1974" i="1"/>
  <c r="M1974" i="1" s="1"/>
  <c r="L4844" i="1"/>
  <c r="M4844" i="1" s="1"/>
  <c r="L1725" i="1"/>
  <c r="M1725" i="1" s="1"/>
  <c r="L1769" i="1"/>
  <c r="M1769" i="1" s="1"/>
  <c r="L3218" i="1"/>
  <c r="M3218" i="1" s="1"/>
  <c r="L3528" i="1"/>
  <c r="M3528" i="1" s="1"/>
  <c r="L7100" i="1"/>
  <c r="M7100" i="1" s="1"/>
  <c r="L6275" i="1"/>
  <c r="M6275" i="1" s="1"/>
  <c r="L4891" i="1"/>
  <c r="M4891" i="1" s="1"/>
  <c r="L3985" i="1"/>
  <c r="M3985" i="1" s="1"/>
  <c r="L2220" i="1"/>
  <c r="M2220" i="1" s="1"/>
  <c r="L214" i="1"/>
  <c r="M214" i="1" s="1"/>
  <c r="L3863" i="1"/>
  <c r="M3863" i="1" s="1"/>
  <c r="L5745" i="1"/>
  <c r="M5745" i="1" s="1"/>
  <c r="L7426" i="1"/>
  <c r="M7426" i="1" s="1"/>
  <c r="L2073" i="1"/>
  <c r="M2073" i="1" s="1"/>
  <c r="L5397" i="1"/>
  <c r="M5397" i="1" s="1"/>
  <c r="L624" i="1"/>
  <c r="M624" i="1" s="1"/>
  <c r="L5399" i="1"/>
  <c r="M5399" i="1" s="1"/>
  <c r="L1616" i="1"/>
  <c r="M1616" i="1" s="1"/>
  <c r="L1736" i="1"/>
  <c r="M1736" i="1" s="1"/>
  <c r="L2437" i="1"/>
  <c r="M2437" i="1" s="1"/>
  <c r="L3311" i="1"/>
  <c r="M3311" i="1" s="1"/>
  <c r="L493" i="1"/>
  <c r="M493" i="1" s="1"/>
  <c r="L6463" i="1"/>
  <c r="M6463" i="1" s="1"/>
  <c r="L7191" i="1"/>
  <c r="M7191" i="1" s="1"/>
  <c r="L4090" i="1"/>
  <c r="M4090" i="1" s="1"/>
  <c r="L3890" i="1"/>
  <c r="M3890" i="1" s="1"/>
  <c r="L4435" i="1"/>
  <c r="M4435" i="1" s="1"/>
  <c r="L901" i="1"/>
  <c r="M901" i="1" s="1"/>
  <c r="L3802" i="1"/>
  <c r="M3802" i="1" s="1"/>
  <c r="L7225" i="1"/>
  <c r="M7225" i="1" s="1"/>
  <c r="L7269" i="1"/>
  <c r="M7269" i="1" s="1"/>
  <c r="L1832" i="1"/>
  <c r="M1832" i="1" s="1"/>
  <c r="L4400" i="1"/>
  <c r="M4400" i="1" s="1"/>
  <c r="L7530" i="1"/>
  <c r="M7530" i="1" s="1"/>
  <c r="L1023" i="1"/>
  <c r="M1023" i="1" s="1"/>
  <c r="L694" i="1"/>
  <c r="M694" i="1" s="1"/>
  <c r="L631" i="1"/>
  <c r="M631" i="1" s="1"/>
  <c r="L2712" i="1"/>
  <c r="M2712" i="1" s="1"/>
  <c r="L1767" i="1"/>
  <c r="M1767" i="1" s="1"/>
  <c r="L3510" i="1"/>
  <c r="M3510" i="1" s="1"/>
  <c r="L6599" i="1"/>
  <c r="M6599" i="1" s="1"/>
  <c r="L6743" i="1"/>
  <c r="M6743" i="1" s="1"/>
  <c r="L3724" i="1"/>
  <c r="M3724" i="1" s="1"/>
  <c r="L7345" i="1"/>
  <c r="M7345" i="1" s="1"/>
  <c r="L7350" i="1"/>
  <c r="M7350" i="1" s="1"/>
  <c r="L7001" i="1"/>
  <c r="M7001" i="1" s="1"/>
  <c r="L7452" i="1"/>
  <c r="M7452" i="1" s="1"/>
  <c r="L6093" i="1"/>
  <c r="M6093" i="1" s="1"/>
  <c r="L7130" i="1"/>
  <c r="M7130" i="1" s="1"/>
  <c r="L3604" i="1"/>
  <c r="M3604" i="1" s="1"/>
  <c r="L3260" i="1"/>
  <c r="M3260" i="1" s="1"/>
  <c r="L7512" i="1"/>
  <c r="M7512" i="1" s="1"/>
  <c r="L7118" i="1"/>
  <c r="M7118" i="1" s="1"/>
  <c r="L2969" i="1"/>
  <c r="M2969" i="1" s="1"/>
  <c r="L6089" i="1"/>
  <c r="M6089" i="1" s="1"/>
  <c r="L3488" i="1"/>
  <c r="M3488" i="1" s="1"/>
  <c r="L5055" i="1"/>
  <c r="M5055" i="1" s="1"/>
  <c r="L5623" i="1"/>
  <c r="M5623" i="1" s="1"/>
  <c r="L1498" i="1"/>
  <c r="M1498" i="1" s="1"/>
  <c r="L3094" i="1"/>
  <c r="M3094" i="1" s="1"/>
  <c r="L1993" i="1"/>
  <c r="M1993" i="1" s="1"/>
  <c r="L2229" i="1"/>
  <c r="M2229" i="1" s="1"/>
  <c r="L7472" i="1"/>
  <c r="M7472" i="1" s="1"/>
  <c r="L4549" i="1"/>
  <c r="M4549" i="1" s="1"/>
  <c r="L4768" i="1"/>
  <c r="M4768" i="1" s="1"/>
  <c r="L6181" i="1"/>
  <c r="M6181" i="1" s="1"/>
  <c r="L6859" i="1"/>
  <c r="M6859" i="1" s="1"/>
  <c r="L1086" i="1"/>
  <c r="M1086" i="1" s="1"/>
  <c r="L1031" i="1"/>
  <c r="M1031" i="1" s="1"/>
  <c r="L233" i="1"/>
  <c r="M233" i="1" s="1"/>
  <c r="L5697" i="1"/>
  <c r="M5697" i="1" s="1"/>
  <c r="L7698" i="1"/>
  <c r="M7698" i="1" s="1"/>
  <c r="L6516" i="1"/>
  <c r="M6516" i="1" s="1"/>
  <c r="L2556" i="1"/>
  <c r="M2556" i="1" s="1"/>
  <c r="L7511" i="1"/>
  <c r="M7511" i="1" s="1"/>
  <c r="L7358" i="1"/>
  <c r="M7358" i="1" s="1"/>
  <c r="L7375" i="1"/>
  <c r="M7375" i="1" s="1"/>
  <c r="L7108" i="1"/>
  <c r="M7108" i="1" s="1"/>
  <c r="L7127" i="1"/>
  <c r="M7127" i="1" s="1"/>
  <c r="L7589" i="1"/>
  <c r="M7589" i="1" s="1"/>
  <c r="L7806" i="1"/>
  <c r="M7806" i="1" s="1"/>
  <c r="L7667" i="1"/>
  <c r="M7667" i="1" s="1"/>
  <c r="L3330" i="1"/>
  <c r="M3330" i="1" s="1"/>
  <c r="L3637" i="1"/>
  <c r="M3637" i="1" s="1"/>
  <c r="L2519" i="1"/>
  <c r="M2519" i="1" s="1"/>
  <c r="L516" i="1"/>
  <c r="M516" i="1" s="1"/>
  <c r="L2067" i="1"/>
  <c r="M2067" i="1" s="1"/>
  <c r="L6650" i="1"/>
  <c r="M6650" i="1" s="1"/>
  <c r="L4074" i="1"/>
  <c r="M4074" i="1" s="1"/>
  <c r="L5059" i="1"/>
  <c r="M5059" i="1" s="1"/>
  <c r="L2652" i="1"/>
  <c r="M2652" i="1" s="1"/>
  <c r="L7007" i="1"/>
  <c r="M7007" i="1" s="1"/>
  <c r="L1737" i="1"/>
  <c r="M1737" i="1" s="1"/>
  <c r="L5142" i="1"/>
  <c r="M5142" i="1" s="1"/>
  <c r="L1204" i="1"/>
  <c r="M1204" i="1" s="1"/>
  <c r="L2903" i="1"/>
  <c r="M2903" i="1" s="1"/>
  <c r="L6970" i="1"/>
  <c r="M6970" i="1" s="1"/>
  <c r="L2191" i="1"/>
  <c r="M2191" i="1" s="1"/>
  <c r="L5625" i="1"/>
  <c r="M5625" i="1" s="1"/>
  <c r="L3694" i="1"/>
  <c r="M3694" i="1" s="1"/>
  <c r="L5065" i="1"/>
  <c r="M5065" i="1" s="1"/>
  <c r="L6904" i="1"/>
  <c r="M6904" i="1" s="1"/>
  <c r="L5708" i="1"/>
  <c r="M5708" i="1" s="1"/>
  <c r="L3152" i="1"/>
  <c r="M3152" i="1" s="1"/>
  <c r="L1088" i="1"/>
  <c r="M1088" i="1" s="1"/>
  <c r="L4076" i="1"/>
  <c r="M4076" i="1" s="1"/>
  <c r="L4798" i="1"/>
  <c r="M4798" i="1" s="1"/>
  <c r="L1220" i="1"/>
  <c r="M1220" i="1" s="1"/>
  <c r="L6740" i="1"/>
  <c r="M6740" i="1" s="1"/>
  <c r="L6705" i="1"/>
  <c r="M6705" i="1" s="1"/>
  <c r="L4072" i="1"/>
  <c r="M4072" i="1" s="1"/>
  <c r="L4946" i="1"/>
  <c r="M4946" i="1" s="1"/>
  <c r="L3018" i="1"/>
  <c r="M3018" i="1" s="1"/>
  <c r="L5735" i="1"/>
  <c r="M5735" i="1" s="1"/>
  <c r="L4750" i="1"/>
  <c r="M4750" i="1" s="1"/>
  <c r="L1132" i="1"/>
  <c r="M1132" i="1" s="1"/>
  <c r="L2999" i="1"/>
  <c r="M2999" i="1" s="1"/>
  <c r="L6955" i="1"/>
  <c r="M6955" i="1" s="1"/>
  <c r="L4270" i="1"/>
  <c r="M4270" i="1" s="1"/>
  <c r="L4206" i="1"/>
  <c r="M4206" i="1" s="1"/>
  <c r="L5085" i="1"/>
  <c r="M5085" i="1" s="1"/>
  <c r="L5278" i="1"/>
  <c r="M5278" i="1" s="1"/>
  <c r="L5235" i="1"/>
  <c r="M5235" i="1" s="1"/>
  <c r="L246" i="1"/>
  <c r="M246" i="1" s="1"/>
  <c r="L2844" i="1"/>
  <c r="M2844" i="1" s="1"/>
  <c r="L6714" i="1"/>
  <c r="M6714" i="1" s="1"/>
  <c r="L4695" i="1"/>
  <c r="M4695" i="1" s="1"/>
  <c r="L1870" i="1"/>
  <c r="M1870" i="1" s="1"/>
  <c r="L643" i="1"/>
  <c r="M643" i="1" s="1"/>
  <c r="L448" i="1"/>
  <c r="M448" i="1" s="1"/>
  <c r="L2231" i="1"/>
  <c r="M2231" i="1" s="1"/>
  <c r="L5704" i="1"/>
  <c r="M5704" i="1" s="1"/>
  <c r="L3896" i="1"/>
  <c r="M3896" i="1" s="1"/>
  <c r="L1718" i="1"/>
  <c r="M1718" i="1" s="1"/>
  <c r="L1391" i="1"/>
  <c r="M1391" i="1" s="1"/>
  <c r="L2236" i="1"/>
  <c r="M2236" i="1" s="1"/>
  <c r="L5905" i="1"/>
  <c r="M5905" i="1" s="1"/>
  <c r="L2038" i="1"/>
  <c r="M2038" i="1" s="1"/>
  <c r="L3134" i="1"/>
  <c r="M3134" i="1" s="1"/>
  <c r="L7111" i="1"/>
  <c r="M7111" i="1" s="1"/>
  <c r="L4966" i="1"/>
  <c r="M4966" i="1" s="1"/>
  <c r="L4873" i="1"/>
  <c r="M4873" i="1" s="1"/>
  <c r="L347" i="1"/>
  <c r="M347" i="1" s="1"/>
  <c r="L4520" i="1"/>
  <c r="M4520" i="1" s="1"/>
  <c r="L1546" i="1"/>
  <c r="M1546" i="1" s="1"/>
  <c r="L6383" i="1"/>
  <c r="M6383" i="1" s="1"/>
  <c r="L5703" i="1"/>
  <c r="M5703" i="1" s="1"/>
  <c r="L5994" i="1"/>
  <c r="M5994" i="1" s="1"/>
  <c r="L6909" i="1"/>
  <c r="M6909" i="1" s="1"/>
  <c r="L3938" i="1"/>
  <c r="M3938" i="1" s="1"/>
  <c r="L5824" i="1"/>
  <c r="M5824" i="1" s="1"/>
  <c r="L3100" i="1"/>
  <c r="M3100" i="1" s="1"/>
  <c r="L912" i="1"/>
  <c r="M912" i="1" s="1"/>
  <c r="L3642" i="1"/>
  <c r="M3642" i="1" s="1"/>
  <c r="L5938" i="1"/>
  <c r="M5938" i="1" s="1"/>
  <c r="L4487" i="1"/>
  <c r="M4487" i="1" s="1"/>
  <c r="L3266" i="1"/>
  <c r="M3266" i="1" s="1"/>
  <c r="L4538" i="1"/>
  <c r="M4538" i="1" s="1"/>
  <c r="L5384" i="1"/>
  <c r="M5384" i="1" s="1"/>
  <c r="L6779" i="1"/>
  <c r="M6779" i="1" s="1"/>
  <c r="L4133" i="1"/>
  <c r="M4133" i="1" s="1"/>
  <c r="L5638" i="1"/>
  <c r="M5638" i="1" s="1"/>
  <c r="L7826" i="1"/>
  <c r="M7826" i="1" s="1"/>
  <c r="L7708" i="1"/>
  <c r="M7708" i="1" s="1"/>
  <c r="L1561" i="1"/>
  <c r="M1561" i="1" s="1"/>
  <c r="L4912" i="1"/>
  <c r="M4912" i="1" s="1"/>
  <c r="L6912" i="1"/>
  <c r="M6912" i="1" s="1"/>
  <c r="L5880" i="1"/>
  <c r="M5880" i="1" s="1"/>
  <c r="L703" i="1"/>
  <c r="M703" i="1" s="1"/>
  <c r="L5510" i="1"/>
  <c r="M5510" i="1" s="1"/>
  <c r="L2462" i="1"/>
  <c r="M2462" i="1" s="1"/>
  <c r="L2476" i="1"/>
  <c r="M2476" i="1" s="1"/>
  <c r="L5219" i="1"/>
  <c r="M5219" i="1" s="1"/>
  <c r="L3641" i="1"/>
  <c r="M3641" i="1" s="1"/>
  <c r="L5785" i="1"/>
  <c r="M5785" i="1" s="1"/>
  <c r="L6013" i="1"/>
  <c r="M6013" i="1" s="1"/>
  <c r="L1106" i="1"/>
  <c r="M1106" i="1" s="1"/>
  <c r="L4115" i="1"/>
  <c r="M4115" i="1" s="1"/>
  <c r="L4950" i="1"/>
  <c r="M4950" i="1" s="1"/>
  <c r="L2245" i="1"/>
  <c r="M2245" i="1" s="1"/>
  <c r="L96" i="1"/>
  <c r="M96" i="1" s="1"/>
  <c r="L1115" i="1"/>
  <c r="M1115" i="1" s="1"/>
  <c r="L1895" i="1"/>
  <c r="M1895" i="1" s="1"/>
  <c r="L5008" i="1"/>
  <c r="M5008" i="1" s="1"/>
  <c r="L7337" i="1"/>
  <c r="M7337" i="1" s="1"/>
  <c r="L768" i="1"/>
  <c r="M768" i="1" s="1"/>
  <c r="L7631" i="1"/>
  <c r="M7631" i="1" s="1"/>
  <c r="L7642" i="1"/>
  <c r="M7642" i="1" s="1"/>
  <c r="L1385" i="1"/>
  <c r="M1385" i="1" s="1"/>
  <c r="L7531" i="1"/>
  <c r="M7531" i="1" s="1"/>
  <c r="L3636" i="1"/>
  <c r="M3636" i="1" s="1"/>
  <c r="L2561" i="1"/>
  <c r="M2561" i="1" s="1"/>
  <c r="L1968" i="1"/>
  <c r="M1968" i="1" s="1"/>
  <c r="L3603" i="1"/>
  <c r="M3603" i="1" s="1"/>
  <c r="L2286" i="1"/>
  <c r="M2286" i="1" s="1"/>
  <c r="L5061" i="1"/>
  <c r="M5061" i="1" s="1"/>
  <c r="L1493" i="1"/>
  <c r="M1493" i="1" s="1"/>
  <c r="L405" i="1"/>
  <c r="M405" i="1" s="1"/>
  <c r="L3252" i="1"/>
  <c r="M3252" i="1" s="1"/>
  <c r="L5305" i="1"/>
  <c r="M5305" i="1" s="1"/>
  <c r="L3067" i="1"/>
  <c r="M3067" i="1" s="1"/>
  <c r="L5282" i="1"/>
  <c r="M5282" i="1" s="1"/>
  <c r="L7641" i="1"/>
  <c r="M7641" i="1" s="1"/>
  <c r="L1591" i="1"/>
  <c r="M1591" i="1" s="1"/>
  <c r="L7376" i="1"/>
  <c r="M7376" i="1" s="1"/>
  <c r="L93" i="1"/>
  <c r="M93" i="1" s="1"/>
  <c r="L1367" i="1"/>
  <c r="M1367" i="1" s="1"/>
  <c r="L1133" i="1"/>
  <c r="M1133" i="1" s="1"/>
  <c r="L4111" i="1"/>
  <c r="M4111" i="1" s="1"/>
  <c r="L6776" i="1"/>
  <c r="M6776" i="1" s="1"/>
  <c r="L4709" i="1"/>
  <c r="M4709" i="1" s="1"/>
  <c r="L133" i="1"/>
  <c r="M133" i="1" s="1"/>
  <c r="L5695" i="1"/>
  <c r="M5695" i="1" s="1"/>
  <c r="L1090" i="1"/>
  <c r="M1090" i="1" s="1"/>
  <c r="L3000" i="1"/>
  <c r="M3000" i="1" s="1"/>
  <c r="L5939" i="1"/>
  <c r="M5939" i="1" s="1"/>
  <c r="L3760" i="1"/>
  <c r="M3760" i="1" s="1"/>
  <c r="L4955" i="1"/>
  <c r="M4955" i="1" s="1"/>
  <c r="L7283" i="1"/>
  <c r="M7283" i="1" s="1"/>
  <c r="L6807" i="1"/>
  <c r="M6807" i="1" s="1"/>
  <c r="L7488" i="1"/>
  <c r="M7488" i="1" s="1"/>
  <c r="L2138" i="1"/>
  <c r="M2138" i="1" s="1"/>
  <c r="L4504" i="1"/>
  <c r="M4504" i="1" s="1"/>
  <c r="L4366" i="1"/>
  <c r="M4366" i="1" s="1"/>
  <c r="L4567" i="1"/>
  <c r="M4567" i="1" s="1"/>
  <c r="L702" i="1"/>
  <c r="M702" i="1" s="1"/>
  <c r="L6298" i="1"/>
  <c r="M6298" i="1" s="1"/>
  <c r="L6790" i="1"/>
  <c r="M6790" i="1" s="1"/>
  <c r="L6002" i="1"/>
  <c r="M6002" i="1" s="1"/>
  <c r="L3272" i="1"/>
  <c r="M3272" i="1" s="1"/>
  <c r="L276" i="1"/>
  <c r="M276" i="1" s="1"/>
  <c r="L1511" i="1"/>
  <c r="M1511" i="1" s="1"/>
  <c r="L3717" i="1"/>
  <c r="M3717" i="1" s="1"/>
  <c r="L729" i="1"/>
  <c r="M729" i="1" s="1"/>
  <c r="L5559" i="1"/>
  <c r="M5559" i="1" s="1"/>
  <c r="L5108" i="1"/>
  <c r="M5108" i="1" s="1"/>
  <c r="L408" i="1"/>
  <c r="M408" i="1" s="1"/>
  <c r="L1949" i="1"/>
  <c r="M1949" i="1" s="1"/>
  <c r="L7049" i="1"/>
  <c r="M7049" i="1" s="1"/>
  <c r="L4641" i="1"/>
  <c r="M4641" i="1" s="1"/>
  <c r="L4994" i="1"/>
  <c r="M4994" i="1" s="1"/>
  <c r="L5853" i="1"/>
  <c r="M5853" i="1" s="1"/>
  <c r="L4219" i="1"/>
  <c r="M4219" i="1" s="1"/>
  <c r="L4037" i="1"/>
  <c r="M4037" i="1" s="1"/>
  <c r="L4522" i="1"/>
  <c r="M4522" i="1" s="1"/>
  <c r="L5727" i="1"/>
  <c r="M5727" i="1" s="1"/>
  <c r="L3213" i="1"/>
  <c r="M3213" i="1" s="1"/>
  <c r="L1134" i="1"/>
  <c r="M1134" i="1" s="1"/>
  <c r="L5715" i="1"/>
  <c r="M5715" i="1" s="1"/>
  <c r="L6562" i="1"/>
  <c r="M6562" i="1" s="1"/>
  <c r="L5361" i="1"/>
  <c r="M5361" i="1" s="1"/>
  <c r="L6277" i="1"/>
  <c r="M6277" i="1" s="1"/>
  <c r="L3562" i="1"/>
  <c r="M3562" i="1" s="1"/>
  <c r="L1789" i="1"/>
  <c r="M1789" i="1" s="1"/>
  <c r="L5700" i="1"/>
  <c r="M5700" i="1" s="1"/>
  <c r="L3278" i="1"/>
  <c r="M3278" i="1" s="1"/>
  <c r="L7637" i="1"/>
  <c r="M7637" i="1" s="1"/>
  <c r="L6341" i="1"/>
  <c r="M6341" i="1" s="1"/>
  <c r="L6518" i="1"/>
  <c r="M6518" i="1" s="1"/>
  <c r="L176" i="1"/>
  <c r="M176" i="1" s="1"/>
  <c r="L2902" i="1"/>
  <c r="M2902" i="1" s="1"/>
  <c r="L2594" i="1"/>
  <c r="M2594" i="1" s="1"/>
  <c r="L6934" i="1"/>
  <c r="M6934" i="1" s="1"/>
  <c r="L6481" i="1"/>
  <c r="M6481" i="1" s="1"/>
  <c r="L1712" i="1"/>
  <c r="M1712" i="1" s="1"/>
  <c r="L758" i="1"/>
  <c r="M758" i="1" s="1"/>
  <c r="L308" i="1"/>
  <c r="M308" i="1" s="1"/>
  <c r="L6498" i="1"/>
  <c r="M6498" i="1" s="1"/>
  <c r="L5950" i="1"/>
  <c r="M5950" i="1" s="1"/>
  <c r="L1297" i="1"/>
  <c r="M1297" i="1" s="1"/>
  <c r="L1899" i="1"/>
  <c r="M1899" i="1" s="1"/>
  <c r="L3090" i="1"/>
  <c r="M3090" i="1" s="1"/>
  <c r="L6461" i="1"/>
  <c r="M6461" i="1" s="1"/>
  <c r="L2325" i="1"/>
  <c r="M2325" i="1" s="1"/>
  <c r="L5990" i="1"/>
  <c r="M5990" i="1" s="1"/>
  <c r="L3236" i="1"/>
  <c r="M3236" i="1" s="1"/>
  <c r="L4432" i="1"/>
  <c r="M4432" i="1" s="1"/>
  <c r="L144" i="1"/>
  <c r="M144" i="1" s="1"/>
  <c r="L5212" i="1"/>
  <c r="M5212" i="1" s="1"/>
  <c r="L5876" i="1"/>
  <c r="M5876" i="1" s="1"/>
  <c r="L5891" i="1"/>
  <c r="M5891" i="1" s="1"/>
  <c r="L7109" i="1"/>
  <c r="M7109" i="1" s="1"/>
  <c r="L4957" i="1"/>
  <c r="M4957" i="1" s="1"/>
  <c r="L6582" i="1"/>
  <c r="M6582" i="1" s="1"/>
  <c r="L7703" i="1"/>
  <c r="M7703" i="1" s="1"/>
  <c r="L7030" i="1"/>
  <c r="M7030" i="1" s="1"/>
  <c r="L649" i="1"/>
  <c r="M649" i="1" s="1"/>
  <c r="L3332" i="1"/>
  <c r="M3332" i="1" s="1"/>
  <c r="L3360" i="1"/>
  <c r="M3360" i="1" s="1"/>
  <c r="L5057" i="1"/>
  <c r="M5057" i="1" s="1"/>
  <c r="L1308" i="1"/>
  <c r="M1308" i="1" s="1"/>
  <c r="L4777" i="1"/>
  <c r="M4777" i="1" s="1"/>
  <c r="L1510" i="1"/>
  <c r="M1510" i="1" s="1"/>
  <c r="L5295" i="1"/>
  <c r="M5295" i="1" s="1"/>
  <c r="L5711" i="1"/>
  <c r="M5711" i="1" s="1"/>
  <c r="L1001" i="1"/>
  <c r="M1001" i="1" s="1"/>
  <c r="L2803" i="1"/>
  <c r="M2803" i="1" s="1"/>
  <c r="L5779" i="1"/>
  <c r="M5779" i="1" s="1"/>
  <c r="L3079" i="1"/>
  <c r="M3079" i="1" s="1"/>
  <c r="L3708" i="1"/>
  <c r="M3708" i="1" s="1"/>
  <c r="L4218" i="1"/>
  <c r="M4218" i="1" s="1"/>
  <c r="L4543" i="1"/>
  <c r="M4543" i="1" s="1"/>
  <c r="L4927" i="1"/>
  <c r="M4927" i="1" s="1"/>
  <c r="L1793" i="1"/>
  <c r="M1793" i="1" s="1"/>
  <c r="L2247" i="1"/>
  <c r="M2247" i="1" s="1"/>
  <c r="L2595" i="1"/>
  <c r="M2595" i="1" s="1"/>
  <c r="L2853" i="1"/>
  <c r="M2853" i="1" s="1"/>
  <c r="L6903" i="1"/>
  <c r="M6903" i="1" s="1"/>
  <c r="L7592" i="1"/>
  <c r="M7592" i="1" s="1"/>
  <c r="L5894" i="1"/>
  <c r="M5894" i="1" s="1"/>
  <c r="L3591" i="1"/>
  <c r="M3591" i="1" s="1"/>
  <c r="L698" i="1"/>
  <c r="M698" i="1" s="1"/>
  <c r="L6930" i="1"/>
  <c r="M6930" i="1" s="1"/>
  <c r="L2256" i="1"/>
  <c r="M2256" i="1" s="1"/>
  <c r="L2786" i="1"/>
  <c r="M2786" i="1" s="1"/>
  <c r="L4759" i="1"/>
  <c r="M4759" i="1" s="1"/>
  <c r="L136" i="1"/>
  <c r="M136" i="1" s="1"/>
  <c r="L4569" i="1"/>
  <c r="M4569" i="1" s="1"/>
  <c r="L5103" i="1"/>
  <c r="M5103" i="1" s="1"/>
  <c r="L2546" i="1"/>
  <c r="M2546" i="1" s="1"/>
  <c r="L2489" i="1"/>
  <c r="M2489" i="1" s="1"/>
  <c r="L1137" i="1"/>
  <c r="M1137" i="1" s="1"/>
  <c r="L2596" i="1"/>
  <c r="M2596" i="1" s="1"/>
  <c r="L3089" i="1"/>
  <c r="M3089" i="1" s="1"/>
  <c r="L6203" i="1"/>
  <c r="M6203" i="1" s="1"/>
  <c r="L2940" i="1"/>
  <c r="M2940" i="1" s="1"/>
  <c r="L6024" i="1"/>
  <c r="M6024" i="1" s="1"/>
  <c r="L5944" i="1"/>
  <c r="M5944" i="1" s="1"/>
  <c r="L4568" i="1"/>
  <c r="M4568" i="1" s="1"/>
  <c r="L5644" i="1"/>
  <c r="M5644" i="1" s="1"/>
  <c r="L3083" i="1"/>
  <c r="M3083" i="1" s="1"/>
  <c r="L1779" i="1"/>
  <c r="M1779" i="1" s="1"/>
  <c r="L5280" i="1"/>
  <c r="M5280" i="1" s="1"/>
  <c r="L4956" i="1"/>
  <c r="M4956" i="1" s="1"/>
  <c r="L5374" i="1"/>
  <c r="M5374" i="1" s="1"/>
  <c r="L1164" i="1"/>
  <c r="M1164" i="1" s="1"/>
  <c r="L4962" i="1"/>
  <c r="M4962" i="1" s="1"/>
  <c r="L1720" i="1"/>
  <c r="M1720" i="1" s="1"/>
  <c r="L7113" i="1"/>
  <c r="M7113" i="1" s="1"/>
  <c r="L6746" i="1"/>
  <c r="M6746" i="1" s="1"/>
  <c r="L1268" i="1"/>
  <c r="M1268" i="1" s="1"/>
  <c r="L4152" i="1"/>
  <c r="M4152" i="1" s="1"/>
  <c r="L6532" i="1"/>
  <c r="M6532" i="1" s="1"/>
  <c r="L6213" i="1"/>
  <c r="M6213" i="1" s="1"/>
  <c r="L4968" i="1"/>
  <c r="M4968" i="1" s="1"/>
  <c r="L7228" i="1"/>
  <c r="M7228" i="1" s="1"/>
  <c r="L6799" i="1"/>
  <c r="M6799" i="1" s="1"/>
  <c r="L3651" i="1"/>
  <c r="M3651" i="1" s="1"/>
  <c r="L524" i="1"/>
  <c r="M524" i="1" s="1"/>
  <c r="L289" i="1"/>
  <c r="M289" i="1" s="1"/>
  <c r="L5388" i="1"/>
  <c r="M5388" i="1" s="1"/>
  <c r="L6815" i="1"/>
  <c r="M6815" i="1" s="1"/>
  <c r="L1868" i="1"/>
  <c r="M1868" i="1" s="1"/>
  <c r="L6381" i="1"/>
  <c r="M6381" i="1" s="1"/>
  <c r="L803" i="1"/>
  <c r="M803" i="1" s="1"/>
  <c r="L6682" i="1"/>
  <c r="M6682" i="1" s="1"/>
  <c r="L5081" i="1"/>
  <c r="M5081" i="1" s="1"/>
  <c r="L2356" i="1"/>
  <c r="M2356" i="1" s="1"/>
  <c r="L1919" i="1"/>
  <c r="M1919" i="1" s="1"/>
  <c r="L2334" i="1"/>
  <c r="M2334" i="1" s="1"/>
  <c r="L4923" i="1"/>
  <c r="M4923" i="1" s="1"/>
  <c r="L3600" i="1"/>
  <c r="M3600" i="1" s="1"/>
  <c r="L4113" i="1"/>
  <c r="M4113" i="1" s="1"/>
  <c r="L4751" i="1"/>
  <c r="M4751" i="1" s="1"/>
  <c r="L115" i="1"/>
  <c r="M115" i="1" s="1"/>
  <c r="L2335" i="1"/>
  <c r="M2335" i="1" s="1"/>
  <c r="L5033" i="1"/>
  <c r="M5033" i="1" s="1"/>
  <c r="L4132" i="1"/>
  <c r="M4132" i="1" s="1"/>
  <c r="L612" i="1"/>
  <c r="M612" i="1" s="1"/>
  <c r="L5823" i="1"/>
  <c r="M5823" i="1" s="1"/>
  <c r="L4424" i="1"/>
  <c r="M4424" i="1" s="1"/>
  <c r="L5977" i="1"/>
  <c r="M5977" i="1" s="1"/>
  <c r="L1127" i="1"/>
  <c r="M1127" i="1" s="1"/>
  <c r="L168" i="1"/>
  <c r="M168" i="1" s="1"/>
  <c r="L4755" i="1"/>
  <c r="M4755" i="1" s="1"/>
  <c r="L5996" i="1"/>
  <c r="M5996" i="1" s="1"/>
  <c r="L6233" i="1"/>
  <c r="M6233" i="1" s="1"/>
  <c r="L2141" i="1"/>
  <c r="M2141" i="1" s="1"/>
  <c r="L4514" i="1"/>
  <c r="M4514" i="1" s="1"/>
  <c r="L3976" i="1"/>
  <c r="M3976" i="1" s="1"/>
  <c r="L819" i="1"/>
  <c r="M819" i="1" s="1"/>
  <c r="L2274" i="1"/>
  <c r="M2274" i="1" s="1"/>
  <c r="L5490" i="1"/>
  <c r="M5490" i="1" s="1"/>
  <c r="L4627" i="1"/>
  <c r="M4627" i="1" s="1"/>
  <c r="L6297" i="1"/>
  <c r="M6297" i="1" s="1"/>
  <c r="L1473" i="1"/>
  <c r="M1473" i="1" s="1"/>
  <c r="L468" i="1"/>
  <c r="M468" i="1" s="1"/>
  <c r="L2076" i="1"/>
  <c r="M2076" i="1" s="1"/>
  <c r="L7644" i="1"/>
  <c r="M7644" i="1" s="1"/>
  <c r="L7643" i="1"/>
  <c r="M7643" i="1" s="1"/>
  <c r="L1410" i="1"/>
  <c r="M1410" i="1" s="1"/>
  <c r="L45" i="1"/>
  <c r="M45" i="1" s="1"/>
  <c r="L4235" i="1"/>
  <c r="M4235" i="1" s="1"/>
  <c r="L3367" i="1"/>
  <c r="M3367" i="1" s="1"/>
  <c r="L4350" i="1"/>
  <c r="M4350" i="1" s="1"/>
  <c r="L5970" i="1"/>
  <c r="M5970" i="1" s="1"/>
  <c r="L5995" i="1"/>
  <c r="M5995" i="1" s="1"/>
  <c r="L1659" i="1"/>
  <c r="M1659" i="1" s="1"/>
  <c r="L188" i="1"/>
  <c r="M188" i="1" s="1"/>
  <c r="L7473" i="1"/>
  <c r="M7473" i="1" s="1"/>
  <c r="L924" i="1"/>
  <c r="M924" i="1" s="1"/>
  <c r="L1896" i="1"/>
  <c r="M1896" i="1" s="1"/>
  <c r="L3968" i="1"/>
  <c r="M3968" i="1" s="1"/>
  <c r="L4212" i="1"/>
  <c r="M4212" i="1" s="1"/>
  <c r="L4542" i="1"/>
  <c r="M4542" i="1" s="1"/>
  <c r="L4914" i="1"/>
  <c r="M4914" i="1" s="1"/>
  <c r="L7714" i="1"/>
  <c r="M7714" i="1" s="1"/>
  <c r="L6165" i="1"/>
  <c r="M6165" i="1" s="1"/>
  <c r="L2892" i="1"/>
  <c r="M2892" i="1" s="1"/>
  <c r="L650" i="1"/>
  <c r="M650" i="1" s="1"/>
  <c r="L5362" i="1"/>
  <c r="M5362" i="1" s="1"/>
  <c r="L7286" i="1"/>
  <c r="M7286" i="1" s="1"/>
  <c r="L1082" i="1"/>
  <c r="M1082" i="1" s="1"/>
  <c r="L44" i="1"/>
  <c r="M44" i="1" s="1"/>
  <c r="L2664" i="1"/>
  <c r="M2664" i="1" s="1"/>
  <c r="L349" i="1"/>
  <c r="M349" i="1" s="1"/>
  <c r="L6566" i="1"/>
  <c r="M6566" i="1" s="1"/>
  <c r="L1303" i="1"/>
  <c r="M1303" i="1" s="1"/>
  <c r="L1449" i="1"/>
  <c r="M1449" i="1" s="1"/>
  <c r="L1380" i="1"/>
  <c r="M1380" i="1" s="1"/>
  <c r="L3711" i="1"/>
  <c r="M3711" i="1" s="1"/>
  <c r="L7428" i="1"/>
  <c r="M7428" i="1" s="1"/>
  <c r="L3546" i="1"/>
  <c r="M3546" i="1" s="1"/>
  <c r="L6703" i="1"/>
  <c r="M6703" i="1" s="1"/>
  <c r="L5074" i="1"/>
  <c r="M5074" i="1" s="1"/>
  <c r="L7357" i="1"/>
  <c r="M7357" i="1" s="1"/>
  <c r="L949" i="1"/>
  <c r="M949" i="1" s="1"/>
  <c r="L5231" i="1"/>
  <c r="M5231" i="1" s="1"/>
  <c r="L3293" i="1"/>
  <c r="M3293" i="1" s="1"/>
  <c r="L1117" i="1"/>
  <c r="M1117" i="1" s="1"/>
  <c r="L450" i="1"/>
  <c r="M450" i="1" s="1"/>
  <c r="L4458" i="1"/>
  <c r="M4458" i="1" s="1"/>
  <c r="L6914" i="1"/>
  <c r="M6914" i="1" s="1"/>
  <c r="L6320" i="1"/>
  <c r="M6320" i="1" s="1"/>
  <c r="L1328" i="1"/>
  <c r="M1328" i="1" s="1"/>
  <c r="L6731" i="1"/>
  <c r="M6731" i="1" s="1"/>
  <c r="L4830" i="1"/>
  <c r="M4830" i="1" s="1"/>
  <c r="L5841" i="1"/>
  <c r="M5841" i="1" s="1"/>
  <c r="L1874" i="1"/>
  <c r="M1874" i="1" s="1"/>
  <c r="L6099" i="1"/>
  <c r="M6099" i="1" s="1"/>
  <c r="L1563" i="1"/>
  <c r="M1563" i="1" s="1"/>
  <c r="L1346" i="1"/>
  <c r="M1346" i="1" s="1"/>
  <c r="L2787" i="1"/>
  <c r="M2787" i="1" s="1"/>
  <c r="L3906" i="1"/>
  <c r="M3906" i="1" s="1"/>
  <c r="L2254" i="1"/>
  <c r="M2254" i="1" s="1"/>
  <c r="L3368" i="1"/>
  <c r="M3368" i="1" s="1"/>
  <c r="L5042" i="1"/>
  <c r="M5042" i="1" s="1"/>
  <c r="L2585" i="1"/>
  <c r="M2585" i="1" s="1"/>
  <c r="L5387" i="1"/>
  <c r="M5387" i="1" s="1"/>
  <c r="L7814" i="1"/>
  <c r="M7814" i="1" s="1"/>
  <c r="L6926" i="1"/>
  <c r="M6926" i="1" s="1"/>
  <c r="L7763" i="1"/>
  <c r="M7763" i="1" s="1"/>
  <c r="L2846" i="1"/>
  <c r="M2846" i="1" s="1"/>
  <c r="L3423" i="1"/>
  <c r="M3423" i="1" s="1"/>
  <c r="L4088" i="1"/>
  <c r="M4088" i="1" s="1"/>
  <c r="L6780" i="1"/>
  <c r="M6780" i="1" s="1"/>
  <c r="L651" i="1"/>
  <c r="M651" i="1" s="1"/>
  <c r="L2419" i="1"/>
  <c r="M2419" i="1" s="1"/>
  <c r="L5931" i="1"/>
  <c r="M5931" i="1" s="1"/>
  <c r="L733" i="1"/>
  <c r="M733" i="1" s="1"/>
  <c r="L4792" i="1"/>
  <c r="M4792" i="1" s="1"/>
  <c r="L6147" i="1"/>
  <c r="M6147" i="1" s="1"/>
  <c r="L7842" i="1"/>
  <c r="M7842" i="1" s="1"/>
  <c r="L4505" i="1"/>
  <c r="M4505" i="1" s="1"/>
  <c r="L2467" i="1"/>
  <c r="M2467" i="1" s="1"/>
  <c r="L5445" i="1"/>
  <c r="M5445" i="1" s="1"/>
  <c r="L2804" i="1"/>
  <c r="M2804" i="1" s="1"/>
  <c r="L1376" i="1"/>
  <c r="M1376" i="1" s="1"/>
  <c r="L5063" i="1"/>
  <c r="M5063" i="1" s="1"/>
  <c r="L2097" i="1"/>
  <c r="M2097" i="1" s="1"/>
  <c r="L732" i="1"/>
  <c r="M732" i="1" s="1"/>
  <c r="L2255" i="1"/>
  <c r="M2255" i="1" s="1"/>
  <c r="L5706" i="1"/>
  <c r="M5706" i="1" s="1"/>
  <c r="L1897" i="1"/>
  <c r="M1897" i="1" s="1"/>
  <c r="L7475" i="1"/>
  <c r="M7475" i="1" s="1"/>
  <c r="L268" i="1"/>
  <c r="M268" i="1" s="1"/>
  <c r="L1110" i="1"/>
  <c r="M1110" i="1" s="1"/>
  <c r="L2847" i="1"/>
  <c r="M2847" i="1" s="1"/>
  <c r="L3159" i="1"/>
  <c r="M3159" i="1" s="1"/>
  <c r="L3429" i="1"/>
  <c r="M3429" i="1" s="1"/>
  <c r="L4610" i="1"/>
  <c r="M4610" i="1" s="1"/>
  <c r="L3206" i="1"/>
  <c r="M3206" i="1" s="1"/>
  <c r="L2715" i="1"/>
  <c r="M2715" i="1" s="1"/>
  <c r="L7658" i="1"/>
  <c r="M7658" i="1" s="1"/>
  <c r="L4796" i="1"/>
  <c r="M4796" i="1" s="1"/>
  <c r="L177" i="1"/>
  <c r="M177" i="1" s="1"/>
  <c r="L6800" i="1"/>
  <c r="M6800" i="1" s="1"/>
  <c r="L2972" i="1"/>
  <c r="M2972" i="1" s="1"/>
  <c r="L7713" i="1"/>
  <c r="M7713" i="1" s="1"/>
  <c r="L7815" i="1"/>
  <c r="M7815" i="1" s="1"/>
  <c r="L3178" i="1"/>
  <c r="M3178" i="1" s="1"/>
  <c r="L4882" i="1"/>
  <c r="M4882" i="1" s="1"/>
  <c r="L1966" i="1"/>
  <c r="M1966" i="1" s="1"/>
  <c r="L2563" i="1"/>
  <c r="M2563" i="1" s="1"/>
  <c r="L3155" i="1"/>
  <c r="M3155" i="1" s="1"/>
  <c r="L5354" i="1"/>
  <c r="M5354" i="1" s="1"/>
  <c r="L626" i="1"/>
  <c r="M626" i="1" s="1"/>
  <c r="L4723" i="1"/>
  <c r="M4723" i="1" s="1"/>
  <c r="L6380" i="1"/>
  <c r="M6380" i="1" s="1"/>
  <c r="L270" i="1"/>
  <c r="M270" i="1" s="1"/>
  <c r="L928" i="1"/>
  <c r="M928" i="1" s="1"/>
  <c r="L2660" i="1"/>
  <c r="M2660" i="1" s="1"/>
  <c r="L5647" i="1"/>
  <c r="M5647" i="1" s="1"/>
  <c r="L7115" i="1"/>
  <c r="M7115" i="1" s="1"/>
  <c r="L7520" i="1"/>
  <c r="M7520" i="1" s="1"/>
  <c r="L2655" i="1"/>
  <c r="M2655" i="1" s="1"/>
  <c r="L6182" i="1"/>
  <c r="M6182" i="1" s="1"/>
  <c r="L3542" i="1"/>
  <c r="M3542" i="1" s="1"/>
  <c r="L3296" i="1"/>
  <c r="M3296" i="1" s="1"/>
  <c r="L4178" i="1"/>
  <c r="M4178" i="1" s="1"/>
  <c r="L5723" i="1"/>
  <c r="M5723" i="1" s="1"/>
  <c r="L7521" i="1"/>
  <c r="M7521" i="1" s="1"/>
  <c r="L5696" i="1"/>
  <c r="M5696" i="1" s="1"/>
  <c r="L5972" i="1"/>
  <c r="M5972" i="1" s="1"/>
  <c r="L1499" i="1"/>
  <c r="M1499" i="1" s="1"/>
  <c r="L645" i="1"/>
  <c r="M645" i="1" s="1"/>
  <c r="L4200" i="1"/>
  <c r="M4200" i="1" s="1"/>
  <c r="L6125" i="1"/>
  <c r="M6125" i="1" s="1"/>
  <c r="L323" i="1"/>
  <c r="M323" i="1" s="1"/>
  <c r="L5707" i="1"/>
  <c r="M5707" i="1" s="1"/>
  <c r="L6804" i="1"/>
  <c r="M6804" i="1" s="1"/>
  <c r="L3274" i="1"/>
  <c r="M3274" i="1" s="1"/>
  <c r="L1903" i="1"/>
  <c r="M1903" i="1" s="1"/>
  <c r="L7246" i="1"/>
  <c r="M7246" i="1" s="1"/>
  <c r="L3602" i="1"/>
  <c r="M3602" i="1" s="1"/>
  <c r="L1933" i="1"/>
  <c r="M1933" i="1" s="1"/>
  <c r="L1978" i="1"/>
  <c r="M1978" i="1" s="1"/>
  <c r="L5998" i="1"/>
  <c r="M5998" i="1" s="1"/>
  <c r="L3662" i="1"/>
  <c r="M3662" i="1" s="1"/>
  <c r="L2662" i="1"/>
  <c r="M2662" i="1" s="1"/>
  <c r="L1446" i="1"/>
  <c r="M1446" i="1" s="1"/>
  <c r="L3371" i="1"/>
  <c r="M3371" i="1" s="1"/>
  <c r="L48" i="1"/>
  <c r="M48" i="1" s="1"/>
  <c r="L1084" i="1"/>
  <c r="M1084" i="1" s="1"/>
  <c r="L1294" i="1"/>
  <c r="M1294" i="1" s="1"/>
  <c r="L3290" i="1"/>
  <c r="M3290" i="1" s="1"/>
  <c r="L3363" i="1"/>
  <c r="M3363" i="1" s="1"/>
  <c r="L1272" i="1"/>
  <c r="M1272" i="1" s="1"/>
  <c r="L2394" i="1"/>
  <c r="M2394" i="1" s="1"/>
  <c r="L4175" i="1"/>
  <c r="M4175" i="1" s="1"/>
  <c r="L4788" i="1"/>
  <c r="M4788" i="1" s="1"/>
  <c r="L5532" i="1"/>
  <c r="M5532" i="1" s="1"/>
  <c r="L497" i="1"/>
  <c r="M497" i="1" s="1"/>
  <c r="L1113" i="1"/>
  <c r="M1113" i="1" s="1"/>
  <c r="L2953" i="1"/>
  <c r="M2953" i="1" s="1"/>
  <c r="L1722" i="1"/>
  <c r="M1722" i="1" s="1"/>
  <c r="L821" i="1"/>
  <c r="M821" i="1" s="1"/>
  <c r="L3352" i="1"/>
  <c r="M3352" i="1" s="1"/>
  <c r="L2565" i="1"/>
  <c r="M2565" i="1" s="1"/>
  <c r="L7360" i="1"/>
  <c r="M7360" i="1" s="1"/>
  <c r="L3394" i="1"/>
  <c r="M3394" i="1" s="1"/>
  <c r="L5233" i="1"/>
  <c r="M5233" i="1" s="1"/>
  <c r="L5276" i="1"/>
  <c r="M5276" i="1" s="1"/>
  <c r="L5555" i="1"/>
  <c r="M5555" i="1" s="1"/>
  <c r="L6048" i="1"/>
  <c r="M6048" i="1" s="1"/>
  <c r="L7764" i="1"/>
  <c r="M7764" i="1" s="1"/>
  <c r="L6512" i="1"/>
  <c r="M6512" i="1" s="1"/>
  <c r="L1576" i="1"/>
  <c r="M1576" i="1" s="1"/>
  <c r="L5872" i="1"/>
  <c r="M5872" i="1" s="1"/>
  <c r="L5787" i="1"/>
  <c r="M5787" i="1" s="1"/>
  <c r="L4287" i="1"/>
  <c r="M4287" i="1" s="1"/>
  <c r="L6419" i="1"/>
  <c r="M6419" i="1" s="1"/>
  <c r="L5210" i="1"/>
  <c r="M5210" i="1" s="1"/>
  <c r="L3049" i="1"/>
  <c r="M3049" i="1" s="1"/>
  <c r="L7306" i="1"/>
  <c r="M7306" i="1" s="1"/>
  <c r="L2798" i="1"/>
  <c r="M2798" i="1" s="1"/>
  <c r="L6373" i="1"/>
  <c r="M6373" i="1" s="1"/>
  <c r="L5229" i="1"/>
  <c r="M5229" i="1" s="1"/>
  <c r="L3022" i="1"/>
  <c r="M3022" i="1" s="1"/>
  <c r="L6056" i="1"/>
  <c r="M6056" i="1" s="1"/>
  <c r="L5443" i="1"/>
  <c r="M5443" i="1" s="1"/>
  <c r="L5025" i="1"/>
  <c r="M5025" i="1" s="1"/>
  <c r="L5721" i="1"/>
  <c r="M5721" i="1" s="1"/>
  <c r="L2182" i="1"/>
  <c r="M2182" i="1" s="1"/>
  <c r="L6436" i="1"/>
  <c r="M6436" i="1" s="1"/>
  <c r="L5980" i="1"/>
  <c r="M5980" i="1" s="1"/>
  <c r="L4048" i="1"/>
  <c r="M4048" i="1" s="1"/>
  <c r="L4559" i="1"/>
  <c r="M4559" i="1" s="1"/>
  <c r="L838" i="1"/>
  <c r="M838" i="1" s="1"/>
  <c r="L6101" i="1"/>
  <c r="M6101" i="1" s="1"/>
  <c r="L3926" i="1"/>
  <c r="M3926" i="1" s="1"/>
  <c r="L5986" i="1"/>
  <c r="M5986" i="1" s="1"/>
  <c r="L4509" i="1"/>
  <c r="M4509" i="1" s="1"/>
  <c r="L2688" i="1"/>
  <c r="M2688" i="1" s="1"/>
  <c r="L1416" i="1"/>
  <c r="M1416" i="1" s="1"/>
  <c r="L6793" i="1"/>
  <c r="M6793" i="1" s="1"/>
  <c r="L7742" i="1"/>
  <c r="M7742" i="1" s="1"/>
  <c r="L2550" i="1"/>
  <c r="M2550" i="1" s="1"/>
  <c r="L2730" i="1"/>
  <c r="M2730" i="1" s="1"/>
  <c r="L2240" i="1"/>
  <c r="M2240" i="1" s="1"/>
  <c r="L7665" i="1"/>
  <c r="M7665" i="1" s="1"/>
  <c r="L6782" i="1"/>
  <c r="M6782" i="1" s="1"/>
  <c r="L4507" i="1"/>
  <c r="M4507" i="1" s="1"/>
  <c r="L1167" i="1"/>
  <c r="M1167" i="1" s="1"/>
  <c r="L3281" i="1"/>
  <c r="M3281" i="1" s="1"/>
  <c r="L5015" i="1"/>
  <c r="M5015" i="1" s="1"/>
  <c r="L3396" i="1"/>
  <c r="M3396" i="1" s="1"/>
  <c r="L4502" i="1"/>
  <c r="M4502" i="1" s="1"/>
  <c r="L3160" i="1"/>
  <c r="M3160" i="1" s="1"/>
  <c r="L4592" i="1"/>
  <c r="M4592" i="1" s="1"/>
  <c r="L6540" i="1"/>
  <c r="M6540" i="1" s="1"/>
  <c r="L5224" i="1"/>
  <c r="M5224" i="1" s="1"/>
  <c r="L5422" i="1"/>
  <c r="M5422" i="1" s="1"/>
  <c r="L5719" i="1"/>
  <c r="M5719" i="1" s="1"/>
  <c r="L1136" i="1"/>
  <c r="M1136" i="1" s="1"/>
  <c r="L3494" i="1"/>
  <c r="M3494" i="1" s="1"/>
  <c r="L6936" i="1"/>
  <c r="M6936" i="1" s="1"/>
  <c r="L4285" i="1"/>
  <c r="M4285" i="1" s="1"/>
  <c r="L1781" i="1"/>
  <c r="M1781" i="1" s="1"/>
  <c r="L934" i="1"/>
  <c r="M934" i="1" s="1"/>
  <c r="L5702" i="1"/>
  <c r="M5702" i="1" s="1"/>
  <c r="L1817" i="1"/>
  <c r="M1817" i="1" s="1"/>
  <c r="L2486" i="1"/>
  <c r="M2486" i="1" s="1"/>
  <c r="L1122" i="1"/>
  <c r="M1122" i="1" s="1"/>
  <c r="L6844" i="1"/>
  <c r="M6844" i="1" s="1"/>
  <c r="L1205" i="1"/>
  <c r="M1205" i="1" s="1"/>
  <c r="L6606" i="1"/>
  <c r="M6606" i="1" s="1"/>
  <c r="L5812" i="1"/>
  <c r="M5812" i="1" s="1"/>
  <c r="L7439" i="1"/>
  <c r="M7439" i="1" s="1"/>
  <c r="L6953" i="1"/>
  <c r="M6953" i="1" s="1"/>
  <c r="L6834" i="1"/>
  <c r="M6834" i="1" s="1"/>
  <c r="L1299" i="1"/>
  <c r="M1299" i="1" s="1"/>
  <c r="L4572" i="1"/>
  <c r="M4572" i="1" s="1"/>
  <c r="L6922" i="1"/>
  <c r="M6922" i="1" s="1"/>
  <c r="L4557" i="1"/>
  <c r="M4557" i="1" s="1"/>
  <c r="L2192" i="1"/>
  <c r="M2192" i="1" s="1"/>
  <c r="L5176" i="1"/>
  <c r="M5176" i="1" s="1"/>
  <c r="L5303" i="1"/>
  <c r="M5303" i="1" s="1"/>
  <c r="L5781" i="1"/>
  <c r="M5781" i="1" s="1"/>
  <c r="L4841" i="1"/>
  <c r="M4841" i="1" s="1"/>
  <c r="L5878" i="1"/>
  <c r="M5878" i="1" s="1"/>
  <c r="L2208" i="1"/>
  <c r="M2208" i="1" s="1"/>
  <c r="L4611" i="1"/>
  <c r="M4611" i="1" s="1"/>
  <c r="L6049" i="1"/>
  <c r="M6049" i="1" s="1"/>
  <c r="L7594" i="1"/>
  <c r="M7594" i="1" s="1"/>
  <c r="L2199" i="1"/>
  <c r="M2199" i="1" s="1"/>
  <c r="L1638" i="1"/>
  <c r="M1638" i="1" s="1"/>
  <c r="L4535" i="1"/>
  <c r="M4535" i="1" s="1"/>
  <c r="L5924" i="1"/>
  <c r="M5924" i="1" s="1"/>
  <c r="L6510" i="1"/>
  <c r="M6510" i="1" s="1"/>
  <c r="L2584" i="1"/>
  <c r="M2584" i="1" s="1"/>
  <c r="L5754" i="1"/>
  <c r="M5754" i="1" s="1"/>
  <c r="L1741" i="1"/>
  <c r="M1741" i="1" s="1"/>
  <c r="L3718" i="1"/>
  <c r="M3718" i="1" s="1"/>
  <c r="L6433" i="1"/>
  <c r="M6433" i="1" s="1"/>
  <c r="L5450" i="1"/>
  <c r="M5450" i="1" s="1"/>
  <c r="L1352" i="1"/>
  <c r="M1352" i="1" s="1"/>
  <c r="L4082" i="1"/>
  <c r="M4082" i="1" s="1"/>
  <c r="L5825" i="1"/>
  <c r="M5825" i="1" s="1"/>
  <c r="L5991" i="1"/>
  <c r="M5991" i="1" s="1"/>
  <c r="L6003" i="1"/>
  <c r="M6003" i="1" s="1"/>
  <c r="L75" i="1"/>
  <c r="M75" i="1" s="1"/>
  <c r="L1359" i="1"/>
  <c r="M1359" i="1" s="1"/>
  <c r="L5992" i="1"/>
  <c r="M5992" i="1" s="1"/>
  <c r="L1858" i="1"/>
  <c r="M1858" i="1" s="1"/>
  <c r="L2487" i="1"/>
  <c r="M2487" i="1" s="1"/>
  <c r="L2728" i="1"/>
  <c r="M2728" i="1" s="1"/>
  <c r="L1344" i="1"/>
  <c r="M1344" i="1" s="1"/>
  <c r="L6817" i="1"/>
  <c r="M6817" i="1" s="1"/>
  <c r="L2051" i="1"/>
  <c r="M2051" i="1" s="1"/>
  <c r="L3019" i="1"/>
  <c r="M3019" i="1" s="1"/>
  <c r="L5651" i="1"/>
  <c r="M5651" i="1" s="1"/>
  <c r="L6775" i="1"/>
  <c r="M6775" i="1" s="1"/>
  <c r="L6057" i="1"/>
  <c r="M6057" i="1" s="1"/>
  <c r="L6824" i="1"/>
  <c r="M6824" i="1" s="1"/>
  <c r="L2022" i="1"/>
  <c r="M2022" i="1" s="1"/>
  <c r="L2626" i="1"/>
  <c r="M2626" i="1" s="1"/>
  <c r="L1289" i="1"/>
  <c r="M1289" i="1" s="1"/>
  <c r="L7549" i="1"/>
  <c r="M7549" i="1" s="1"/>
  <c r="L646" i="1"/>
  <c r="M646" i="1" s="1"/>
  <c r="L140" i="1"/>
  <c r="M140" i="1" s="1"/>
  <c r="L5780" i="1"/>
  <c r="M5780" i="1" s="1"/>
  <c r="L5552" i="1"/>
  <c r="M5552" i="1" s="1"/>
  <c r="L2697" i="1"/>
  <c r="M2697" i="1" s="1"/>
  <c r="L2944" i="1"/>
  <c r="M2944" i="1" s="1"/>
  <c r="L4959" i="1"/>
  <c r="M4959" i="1" s="1"/>
  <c r="L1464" i="1"/>
  <c r="M1464" i="1" s="1"/>
  <c r="L2032" i="1"/>
  <c r="M2032" i="1" s="1"/>
  <c r="L3171" i="1"/>
  <c r="M3171" i="1" s="1"/>
  <c r="L2800" i="1"/>
  <c r="M2800" i="1" s="1"/>
  <c r="L3001" i="1"/>
  <c r="M3001" i="1" s="1"/>
  <c r="L2942" i="1"/>
  <c r="M2942" i="1" s="1"/>
  <c r="L2444" i="1"/>
  <c r="M2444" i="1" s="1"/>
  <c r="L4264" i="1"/>
  <c r="M4264" i="1" s="1"/>
  <c r="L5227" i="1"/>
  <c r="M5227" i="1" s="1"/>
  <c r="L6097" i="1"/>
  <c r="M6097" i="1" s="1"/>
  <c r="L3904" i="1"/>
  <c r="M3904" i="1" s="1"/>
  <c r="L2230" i="1"/>
  <c r="M2230" i="1" s="1"/>
  <c r="L3251" i="1"/>
  <c r="M3251" i="1" s="1"/>
  <c r="L3936" i="1"/>
  <c r="M3936" i="1" s="1"/>
  <c r="L4805" i="1"/>
  <c r="M4805" i="1" s="1"/>
  <c r="L7471" i="1"/>
  <c r="M7471" i="1" s="1"/>
  <c r="L6597" i="1"/>
  <c r="M6597" i="1" s="1"/>
  <c r="L6835" i="1"/>
  <c r="M6835" i="1" s="1"/>
  <c r="L3132" i="1"/>
  <c r="M3132" i="1" s="1"/>
  <c r="L807" i="1"/>
  <c r="M807" i="1" s="1"/>
  <c r="L401" i="1"/>
  <c r="M401" i="1" s="1"/>
  <c r="L1962" i="1"/>
  <c r="M1962" i="1" s="1"/>
  <c r="L428" i="1"/>
  <c r="M428" i="1" s="1"/>
  <c r="L2782" i="1"/>
  <c r="M2782" i="1" s="1"/>
  <c r="L4926" i="1"/>
  <c r="M4926" i="1" s="1"/>
  <c r="L2036" i="1"/>
  <c r="M2036" i="1" s="1"/>
  <c r="L7810" i="1"/>
  <c r="M7810" i="1" s="1"/>
  <c r="L1481" i="1"/>
  <c r="M1481" i="1" s="1"/>
  <c r="L637" i="1"/>
  <c r="M637" i="1" s="1"/>
  <c r="L4643" i="1"/>
  <c r="M4643" i="1" s="1"/>
  <c r="L6465" i="1"/>
  <c r="M6465" i="1" s="1"/>
  <c r="L7339" i="1"/>
  <c r="M7339" i="1" s="1"/>
  <c r="L7537" i="1"/>
  <c r="M7537" i="1" s="1"/>
  <c r="L6095" i="1"/>
  <c r="M6095" i="1" s="1"/>
  <c r="L4320" i="1"/>
  <c r="M4320" i="1" s="1"/>
  <c r="L906" i="1"/>
  <c r="M906" i="1" s="1"/>
  <c r="L5018" i="1"/>
  <c r="M5018" i="1" s="1"/>
  <c r="L1951" i="1"/>
  <c r="M1951" i="1" s="1"/>
  <c r="L7048" i="1"/>
  <c r="M7048" i="1" s="1"/>
  <c r="L4818" i="1"/>
  <c r="M4818" i="1" s="1"/>
  <c r="L9" i="1"/>
  <c r="M9" i="1" s="1"/>
  <c r="L6264" i="1"/>
  <c r="M6264" i="1" s="1"/>
  <c r="L6906" i="1"/>
  <c r="M6906" i="1" s="1"/>
  <c r="L1003" i="1"/>
  <c r="M1003" i="1" s="1"/>
  <c r="L5423" i="1"/>
  <c r="M5423" i="1" s="1"/>
  <c r="L2919" i="1"/>
  <c r="M2919" i="1" s="1"/>
  <c r="L6236" i="1"/>
  <c r="M6236" i="1" s="1"/>
  <c r="L6593" i="1"/>
  <c r="M6593" i="1" s="1"/>
  <c r="L5285" i="1"/>
  <c r="M5285" i="1" s="1"/>
  <c r="L7374" i="1"/>
  <c r="M7374" i="1" s="1"/>
  <c r="L3601" i="1"/>
  <c r="M3601" i="1" s="1"/>
  <c r="L409" i="1"/>
  <c r="M409" i="1" s="1"/>
  <c r="L699" i="1"/>
  <c r="M699" i="1" s="1"/>
  <c r="L6729" i="1"/>
  <c r="M6729" i="1" s="1"/>
  <c r="L64" i="1"/>
  <c r="M64" i="1" s="1"/>
  <c r="L1946" i="1"/>
  <c r="M1946" i="1" s="1"/>
  <c r="L4593" i="1"/>
  <c r="M4593" i="1" s="1"/>
  <c r="L5264" i="1"/>
  <c r="M5264" i="1" s="1"/>
  <c r="L5897" i="1"/>
  <c r="M5897" i="1" s="1"/>
  <c r="L3091" i="1"/>
  <c r="M3091" i="1" s="1"/>
  <c r="L3406" i="1"/>
  <c r="M3406" i="1" s="1"/>
  <c r="L3894" i="1"/>
  <c r="M3894" i="1" s="1"/>
  <c r="L4108" i="1"/>
  <c r="M4108" i="1" s="1"/>
  <c r="L4220" i="1"/>
  <c r="M4220" i="1" s="1"/>
  <c r="L4472" i="1"/>
  <c r="M4472" i="1" s="1"/>
  <c r="L4553" i="1"/>
  <c r="M4553" i="1" s="1"/>
  <c r="L4910" i="1"/>
  <c r="M4910" i="1" s="1"/>
  <c r="L4929" i="1"/>
  <c r="M4929" i="1" s="1"/>
  <c r="L5004" i="1"/>
  <c r="M5004" i="1" s="1"/>
  <c r="L3020" i="1"/>
  <c r="M3020" i="1" s="1"/>
  <c r="L6608" i="1"/>
  <c r="M6608" i="1" s="1"/>
  <c r="L3113" i="1"/>
  <c r="M3113" i="1" s="1"/>
  <c r="L7087" i="1"/>
  <c r="M7087" i="1" s="1"/>
  <c r="L6761" i="1"/>
  <c r="M6761" i="1" s="1"/>
  <c r="L1081" i="1"/>
  <c r="M1081" i="1" s="1"/>
  <c r="L1257" i="1"/>
  <c r="M1257" i="1" s="1"/>
  <c r="L4621" i="1"/>
  <c r="M4621" i="1" s="1"/>
  <c r="L6447" i="1"/>
  <c r="M6447" i="1" s="1"/>
  <c r="L4039" i="1"/>
  <c r="M4039" i="1" s="1"/>
  <c r="L1112" i="1"/>
  <c r="M1112" i="1" s="1"/>
  <c r="L5007" i="1"/>
  <c r="M5007" i="1" s="1"/>
  <c r="L2823" i="1"/>
  <c r="M2823" i="1" s="1"/>
  <c r="L7346" i="1"/>
  <c r="M7346" i="1" s="1"/>
  <c r="L3085" i="1"/>
  <c r="M3085" i="1" s="1"/>
  <c r="L5193" i="1"/>
  <c r="M5193" i="1" s="1"/>
  <c r="L840" i="1"/>
  <c r="M840" i="1" s="1"/>
  <c r="L5910" i="1"/>
  <c r="M5910" i="1" s="1"/>
  <c r="L6858" i="1"/>
  <c r="M6858" i="1" s="1"/>
  <c r="L5655" i="1"/>
  <c r="M5655" i="1" s="1"/>
  <c r="L5859" i="1"/>
  <c r="M5859" i="1" s="1"/>
  <c r="L1206" i="1"/>
  <c r="M1206" i="1" s="1"/>
  <c r="L7762" i="1"/>
  <c r="M7762" i="1" s="1"/>
  <c r="L7752" i="1"/>
  <c r="M7752" i="1" s="1"/>
  <c r="L6771" i="1"/>
  <c r="M6771" i="1" s="1"/>
  <c r="L2292" i="1"/>
  <c r="M2292" i="1" s="1"/>
  <c r="L5208" i="1"/>
  <c r="M5208" i="1" s="1"/>
  <c r="L3928" i="1"/>
  <c r="M3928" i="1" s="1"/>
  <c r="L5737" i="1"/>
  <c r="M5737" i="1" s="1"/>
  <c r="L5643" i="1"/>
  <c r="M5643" i="1" s="1"/>
  <c r="L5946" i="1"/>
  <c r="M5946" i="1" s="1"/>
  <c r="L6508" i="1"/>
  <c r="M6508" i="1" s="1"/>
  <c r="L3758" i="1"/>
  <c r="M3758" i="1" s="1"/>
  <c r="L1975" i="1"/>
  <c r="M1975" i="1" s="1"/>
  <c r="L1600" i="1"/>
  <c r="M1600" i="1" s="1"/>
  <c r="L7412" i="1"/>
  <c r="M7412" i="1" s="1"/>
  <c r="L7348" i="1"/>
  <c r="M7348" i="1" s="1"/>
  <c r="L6772" i="1"/>
  <c r="M6772" i="1" s="1"/>
  <c r="L2337" i="1"/>
  <c r="M2337" i="1" s="1"/>
  <c r="L2140" i="1"/>
  <c r="M2140" i="1" s="1"/>
  <c r="L1862" i="1"/>
  <c r="M1862" i="1" s="1"/>
  <c r="L7137" i="1"/>
  <c r="M7137" i="1" s="1"/>
  <c r="L6778" i="1"/>
  <c r="M6778" i="1" s="1"/>
  <c r="L3081" i="1"/>
  <c r="M3081" i="1" s="1"/>
  <c r="L5299" i="1"/>
  <c r="M5299" i="1" s="1"/>
  <c r="L6226" i="1"/>
  <c r="M6226" i="1" s="1"/>
  <c r="L4832" i="1"/>
  <c r="M4832" i="1" s="1"/>
  <c r="L2183" i="1"/>
  <c r="M2183" i="1" s="1"/>
  <c r="L6724" i="1"/>
  <c r="M6724" i="1" s="1"/>
  <c r="L806" i="1"/>
  <c r="M806" i="1" s="1"/>
  <c r="L1730" i="1"/>
  <c r="M1730" i="1" s="1"/>
  <c r="L7411" i="1"/>
  <c r="M7411" i="1" s="1"/>
  <c r="L6051" i="1"/>
  <c r="M6051" i="1" s="1"/>
  <c r="L6610" i="1"/>
  <c r="M6610" i="1" s="1"/>
  <c r="L5509" i="1"/>
  <c r="M5509" i="1" s="1"/>
  <c r="L7474" i="1"/>
  <c r="M7474" i="1" s="1"/>
  <c r="L2237" i="1"/>
  <c r="M2237" i="1" s="1"/>
  <c r="L6322" i="1"/>
  <c r="M6322" i="1" s="1"/>
  <c r="L6202" i="1"/>
  <c r="M6202" i="1" s="1"/>
  <c r="L6185" i="1"/>
  <c r="M6185" i="1" s="1"/>
  <c r="L1728" i="1"/>
  <c r="M1728" i="1" s="1"/>
  <c r="L5645" i="1"/>
  <c r="M5645" i="1" s="1"/>
  <c r="L1809" i="1"/>
  <c r="M1809" i="1" s="1"/>
  <c r="L1808" i="1"/>
  <c r="M1808" i="1" s="1"/>
  <c r="L6435" i="1"/>
  <c r="M6435" i="1" s="1"/>
  <c r="L1810" i="1"/>
  <c r="M1810" i="1" s="1"/>
  <c r="L6055" i="1"/>
  <c r="M6055" i="1" s="1"/>
  <c r="L6945" i="1"/>
  <c r="M6945" i="1" s="1"/>
  <c r="L6762" i="1"/>
  <c r="M6762" i="1" s="1"/>
  <c r="L644" i="1"/>
  <c r="M644" i="1" s="1"/>
  <c r="L1564" i="1"/>
  <c r="M1564" i="1" s="1"/>
  <c r="L5506" i="1"/>
  <c r="M5506" i="1" s="1"/>
  <c r="L6809" i="1"/>
  <c r="M6809" i="1" s="1"/>
  <c r="L3016" i="1"/>
  <c r="M3016" i="1" s="1"/>
  <c r="L5649" i="1"/>
  <c r="M5649" i="1" s="1"/>
  <c r="L7121" i="1"/>
  <c r="M7121" i="1" s="1"/>
  <c r="L2294" i="1"/>
  <c r="M2294" i="1" s="1"/>
  <c r="L5206" i="1"/>
  <c r="M5206" i="1" s="1"/>
  <c r="L6120" i="1"/>
  <c r="M6120" i="1" s="1"/>
  <c r="L951" i="1"/>
  <c r="M951" i="1" s="1"/>
  <c r="L812" i="1"/>
  <c r="M812" i="1" s="1"/>
  <c r="L3686" i="1"/>
  <c r="M3686" i="1" s="1"/>
  <c r="L5083" i="1"/>
  <c r="M5083" i="1" s="1"/>
  <c r="L5364" i="1"/>
  <c r="M5364" i="1" s="1"/>
  <c r="L6488" i="1"/>
  <c r="M6488" i="1" s="1"/>
  <c r="L6758" i="1"/>
  <c r="M6758" i="1" s="1"/>
  <c r="L3949" i="1"/>
  <c r="M3949" i="1" s="1"/>
  <c r="L7325" i="1"/>
  <c r="M7325" i="1" s="1"/>
  <c r="L6749" i="1"/>
  <c r="M6749" i="1" s="1"/>
  <c r="L1208" i="1"/>
  <c r="M1208" i="1" s="1"/>
  <c r="L2239" i="1"/>
  <c r="M2239" i="1" s="1"/>
  <c r="L7760" i="1"/>
  <c r="M7760" i="1" s="1"/>
  <c r="L5523" i="1"/>
  <c r="M5523" i="1" s="1"/>
  <c r="L6774" i="1"/>
  <c r="M6774" i="1" s="1"/>
  <c r="L6410" i="1"/>
  <c r="M6410" i="1" s="1"/>
  <c r="L1174" i="1"/>
  <c r="M1174" i="1" s="1"/>
  <c r="L4963" i="1"/>
  <c r="M4963" i="1" s="1"/>
  <c r="L2548" i="1"/>
  <c r="M2548" i="1" s="1"/>
  <c r="L4204" i="1"/>
  <c r="M4204" i="1" s="1"/>
  <c r="L5134" i="1"/>
  <c r="M5134" i="1" s="1"/>
  <c r="L1872" i="1"/>
  <c r="M1872" i="1" s="1"/>
  <c r="L4267" i="1"/>
  <c r="M4267" i="1" s="1"/>
  <c r="L5136" i="1"/>
  <c r="M5136" i="1" s="1"/>
  <c r="L6162" i="1"/>
  <c r="M6162" i="1" s="1"/>
  <c r="L3015" i="1"/>
  <c r="M3015" i="1" s="1"/>
  <c r="L5636" i="1"/>
  <c r="M5636" i="1" s="1"/>
  <c r="L5648" i="1"/>
  <c r="M5648" i="1" s="1"/>
  <c r="L5947" i="1"/>
  <c r="M5947" i="1" s="1"/>
  <c r="L6319" i="1"/>
  <c r="M6319" i="1" s="1"/>
  <c r="L6607" i="1"/>
  <c r="M6607" i="1" s="1"/>
  <c r="L6604" i="1"/>
  <c r="M6604" i="1" s="1"/>
  <c r="L808" i="1"/>
  <c r="M808" i="1" s="1"/>
  <c r="L3071" i="1"/>
  <c r="M3071" i="1" s="1"/>
  <c r="L3548" i="1"/>
  <c r="M3548" i="1" s="1"/>
  <c r="L810" i="1"/>
  <c r="M810" i="1" s="1"/>
  <c r="L6791" i="1"/>
  <c r="M6791" i="1" s="1"/>
  <c r="L2691" i="1"/>
  <c r="M2691" i="1" s="1"/>
  <c r="L4356" i="1"/>
  <c r="M4356" i="1" s="1"/>
  <c r="L4322" i="1"/>
  <c r="M4322" i="1" s="1"/>
  <c r="L6501" i="1"/>
  <c r="M6501" i="1" s="1"/>
  <c r="L5725" i="1"/>
  <c r="M5725" i="1" s="1"/>
  <c r="L979" i="1"/>
  <c r="M979" i="1" s="1"/>
  <c r="L7747" i="1"/>
  <c r="M7747" i="1" s="1"/>
  <c r="L5652" i="1"/>
  <c r="M5652" i="1" s="1"/>
  <c r="L6052" i="1"/>
  <c r="M6052" i="1" s="1"/>
  <c r="L6323" i="1"/>
  <c r="M6323" i="1" s="1"/>
  <c r="L6690" i="1"/>
  <c r="M6690" i="1" s="1"/>
  <c r="L5641" i="1"/>
  <c r="M5641" i="1" s="1"/>
  <c r="L6053" i="1"/>
  <c r="M6053" i="1" s="1"/>
  <c r="L6781" i="1"/>
  <c r="M6781" i="1" s="1"/>
  <c r="L2475" i="1"/>
  <c r="M2475" i="1" s="1"/>
  <c r="L4325" i="1"/>
  <c r="M4325" i="1" s="1"/>
  <c r="L5908" i="1"/>
  <c r="M5908" i="1" s="1"/>
  <c r="L4470" i="1"/>
  <c r="M4470" i="1" s="1"/>
  <c r="L2078" i="1"/>
  <c r="M2078" i="1" s="1"/>
  <c r="L3279" i="1"/>
  <c r="M3279" i="1" s="1"/>
  <c r="L5494" i="1"/>
  <c r="M5494" i="1" s="1"/>
  <c r="L3044" i="1"/>
  <c r="M3044" i="1" s="1"/>
  <c r="L4904" i="1"/>
  <c r="M4904" i="1" s="1"/>
  <c r="L5460" i="1"/>
  <c r="M5460" i="1" s="1"/>
  <c r="L5654" i="1"/>
  <c r="M5654" i="1" s="1"/>
  <c r="L6609" i="1"/>
  <c r="M6609" i="1" s="1"/>
</calcChain>
</file>

<file path=xl/sharedStrings.xml><?xml version="1.0" encoding="utf-8"?>
<sst xmlns="http://schemas.openxmlformats.org/spreadsheetml/2006/main" count="887" uniqueCount="528">
  <si>
    <t>Fecha</t>
  </si>
  <si>
    <t>Negro</t>
  </si>
  <si>
    <t>Suela</t>
  </si>
  <si>
    <t>Caramelo</t>
  </si>
  <si>
    <t>Tiza</t>
  </si>
  <si>
    <t>Tabaco</t>
  </si>
  <si>
    <t>Avorio</t>
  </si>
  <si>
    <t>Savia</t>
  </si>
  <si>
    <t>Blanco</t>
  </si>
  <si>
    <t>Nude</t>
  </si>
  <si>
    <t>Crepe</t>
  </si>
  <si>
    <t>Manteca</t>
  </si>
  <si>
    <t>Gris</t>
  </si>
  <si>
    <t>Incoloro</t>
  </si>
  <si>
    <t>Verde aqua</t>
  </si>
  <si>
    <t>Durazno</t>
  </si>
  <si>
    <t>Celeste</t>
  </si>
  <si>
    <t>Lila</t>
  </si>
  <si>
    <t>Dama</t>
  </si>
  <si>
    <t>Hombre</t>
  </si>
  <si>
    <t>Arena</t>
  </si>
  <si>
    <t>Bordo</t>
  </si>
  <si>
    <t>Beige</t>
  </si>
  <si>
    <t>Gris oscuro</t>
  </si>
  <si>
    <t>DLC</t>
  </si>
  <si>
    <t>Fucsia</t>
  </si>
  <si>
    <t>Walk</t>
  </si>
  <si>
    <t>Naranja</t>
  </si>
  <si>
    <t>Smith</t>
  </si>
  <si>
    <t>Santos</t>
  </si>
  <si>
    <t>Winehouse</t>
  </si>
  <si>
    <t>Year</t>
  </si>
  <si>
    <t>Bamba</t>
  </si>
  <si>
    <t>Pequod</t>
  </si>
  <si>
    <t>Jhony</t>
  </si>
  <si>
    <t>Lee</t>
  </si>
  <si>
    <t>Diaz</t>
  </si>
  <si>
    <t>Payne</t>
  </si>
  <si>
    <t>Dog</t>
  </si>
  <si>
    <t>Patiño</t>
  </si>
  <si>
    <t>Bergerac</t>
  </si>
  <si>
    <t>Claude Dama</t>
  </si>
  <si>
    <t>Claude Hombre</t>
  </si>
  <si>
    <t>Kobe</t>
  </si>
  <si>
    <t>Scooby</t>
  </si>
  <si>
    <t>Spinetta</t>
  </si>
  <si>
    <t>CD Bags</t>
  </si>
  <si>
    <t>Dumas</t>
  </si>
  <si>
    <t>Fischer</t>
  </si>
  <si>
    <t>Di Santis</t>
  </si>
  <si>
    <t>Page</t>
  </si>
  <si>
    <t>Gerard</t>
  </si>
  <si>
    <t>Garden</t>
  </si>
  <si>
    <t>Barre</t>
  </si>
  <si>
    <t>Hefner</t>
  </si>
  <si>
    <t>Puppies</t>
  </si>
  <si>
    <t>Zylberbaum</t>
  </si>
  <si>
    <t>Ianus</t>
  </si>
  <si>
    <t>Crobar</t>
  </si>
  <si>
    <t>Epstein</t>
  </si>
  <si>
    <t>Hering</t>
  </si>
  <si>
    <t>Bert</t>
  </si>
  <si>
    <t>Voulzy</t>
  </si>
  <si>
    <t>Gallagher</t>
  </si>
  <si>
    <t>Egalite Dama</t>
  </si>
  <si>
    <t>Egalite Hombre</t>
  </si>
  <si>
    <t>Lerman</t>
  </si>
  <si>
    <t>Latte</t>
  </si>
  <si>
    <t>Maximo</t>
  </si>
  <si>
    <t>Valma</t>
  </si>
  <si>
    <t>Reus</t>
  </si>
  <si>
    <t>Rymel</t>
  </si>
  <si>
    <t>Guayma Hombre</t>
  </si>
  <si>
    <t>Guayma dama</t>
  </si>
  <si>
    <t>Greece</t>
  </si>
  <si>
    <t>Lainez Dama</t>
  </si>
  <si>
    <t>Lainez Hombre</t>
  </si>
  <si>
    <t>Dejounte</t>
  </si>
  <si>
    <t>Kansai</t>
  </si>
  <si>
    <t>New wave</t>
  </si>
  <si>
    <t>Puerto</t>
  </si>
  <si>
    <t>Dolce</t>
  </si>
  <si>
    <t>Nuez</t>
  </si>
  <si>
    <t>Trapani</t>
  </si>
  <si>
    <t>Andrea</t>
  </si>
  <si>
    <t>Plantilla RNA</t>
  </si>
  <si>
    <t>Laika</t>
  </si>
  <si>
    <t>Rogers</t>
  </si>
  <si>
    <t>Tiger</t>
  </si>
  <si>
    <t>Mercury</t>
  </si>
  <si>
    <t>Jackson</t>
  </si>
  <si>
    <t>Tate</t>
  </si>
  <si>
    <t>Couse</t>
  </si>
  <si>
    <t>Sushi</t>
  </si>
  <si>
    <t>Kynoch</t>
  </si>
  <si>
    <t>Demian Dama</t>
  </si>
  <si>
    <t>Demian Hombre</t>
  </si>
  <si>
    <t>Walcott</t>
  </si>
  <si>
    <t>Thompson</t>
  </si>
  <si>
    <t>Mortensen</t>
  </si>
  <si>
    <t>Oldie</t>
  </si>
  <si>
    <t>Xabi</t>
  </si>
  <si>
    <t>Expand</t>
  </si>
  <si>
    <t>Aldama</t>
  </si>
  <si>
    <t>Rucci</t>
  </si>
  <si>
    <t>Million</t>
  </si>
  <si>
    <t>Jordan</t>
  </si>
  <si>
    <t>Alemao</t>
  </si>
  <si>
    <t>Mex</t>
  </si>
  <si>
    <t>Levi</t>
  </si>
  <si>
    <t>Chicago</t>
  </si>
  <si>
    <t>Denver</t>
  </si>
  <si>
    <t>Klein</t>
  </si>
  <si>
    <t>Marto</t>
  </si>
  <si>
    <t>Cedric</t>
  </si>
  <si>
    <t>Balde</t>
  </si>
  <si>
    <t>Gallinari</t>
  </si>
  <si>
    <t>Zorro</t>
  </si>
  <si>
    <t>Carrio</t>
  </si>
  <si>
    <t>Decimo</t>
  </si>
  <si>
    <t>Giroud</t>
  </si>
  <si>
    <t>Nucete</t>
  </si>
  <si>
    <t>Kuyt</t>
  </si>
  <si>
    <t>Ferrell</t>
  </si>
  <si>
    <t>Gear</t>
  </si>
  <si>
    <t>Loki</t>
  </si>
  <si>
    <t>Polovina</t>
  </si>
  <si>
    <t>Nande</t>
  </si>
  <si>
    <t>Ingranda</t>
  </si>
  <si>
    <t>Penford</t>
  </si>
  <si>
    <t>Inside</t>
  </si>
  <si>
    <t>Resint</t>
  </si>
  <si>
    <t>Harden</t>
  </si>
  <si>
    <t>Mike</t>
  </si>
  <si>
    <t>Russell</t>
  </si>
  <si>
    <t>Zaniolo</t>
  </si>
  <si>
    <t>Juliano</t>
  </si>
  <si>
    <t>Angulo</t>
  </si>
  <si>
    <t>Moron</t>
  </si>
  <si>
    <t>Ofelia</t>
  </si>
  <si>
    <t>Uruguay</t>
  </si>
  <si>
    <t>Cleopatra</t>
  </si>
  <si>
    <t>Material</t>
  </si>
  <si>
    <t>Comfort</t>
  </si>
  <si>
    <t>Resistance</t>
  </si>
  <si>
    <t>Vinilo</t>
  </si>
  <si>
    <t>Hatori</t>
  </si>
  <si>
    <t>Beatles</t>
  </si>
  <si>
    <t>Downy</t>
  </si>
  <si>
    <t>Peso en gramos</t>
  </si>
  <si>
    <t>Loren</t>
  </si>
  <si>
    <t>Precio lista</t>
  </si>
  <si>
    <t>Tipo</t>
  </si>
  <si>
    <t>Clasico</t>
  </si>
  <si>
    <t>Urbano</t>
  </si>
  <si>
    <t>Moda</t>
  </si>
  <si>
    <t>Verano</t>
  </si>
  <si>
    <t>Deportivo</t>
  </si>
  <si>
    <t>Publico</t>
  </si>
  <si>
    <t>Mixto</t>
  </si>
  <si>
    <t>Muro Blind</t>
  </si>
  <si>
    <t>Violeta</t>
  </si>
  <si>
    <t>Mostaza</t>
  </si>
  <si>
    <t>Marron claro</t>
  </si>
  <si>
    <t>Gris claro</t>
  </si>
  <si>
    <t>Marron medio</t>
  </si>
  <si>
    <t>Marron oscuro</t>
  </si>
  <si>
    <t>Amarillo claro</t>
  </si>
  <si>
    <t>Rosa claro</t>
  </si>
  <si>
    <t>Azul oscuro</t>
  </si>
  <si>
    <t>Azul claro</t>
  </si>
  <si>
    <t>Rojo claro</t>
  </si>
  <si>
    <t>Rojo oscuro</t>
  </si>
  <si>
    <t>Rosa oscuro</t>
  </si>
  <si>
    <t>Verde militar</t>
  </si>
  <si>
    <t>Verde manzana</t>
  </si>
  <si>
    <t>Samensate</t>
  </si>
  <si>
    <t>Unidades</t>
  </si>
  <si>
    <t>Papadrian</t>
  </si>
  <si>
    <t>Cantero</t>
  </si>
  <si>
    <t>Borgori</t>
  </si>
  <si>
    <t>Waldor</t>
  </si>
  <si>
    <t>204 S.A.</t>
  </si>
  <si>
    <t>Doblos</t>
  </si>
  <si>
    <t>Nida Mingri</t>
  </si>
  <si>
    <t>Viksa</t>
  </si>
  <si>
    <t>To Foot</t>
  </si>
  <si>
    <t>Caster Alain</t>
  </si>
  <si>
    <t>Market</t>
  </si>
  <si>
    <t>Grizun</t>
  </si>
  <si>
    <t>Roma Beralto</t>
  </si>
  <si>
    <t>Motanger</t>
  </si>
  <si>
    <t>Alejandro Moyape</t>
  </si>
  <si>
    <t>Dravalos</t>
  </si>
  <si>
    <t>Lerciano</t>
  </si>
  <si>
    <t>Saquede</t>
  </si>
  <si>
    <t>Ctrl Shoes</t>
  </si>
  <si>
    <t>PM Boots</t>
  </si>
  <si>
    <t>African Tiger</t>
  </si>
  <si>
    <t>Lana Siwen</t>
  </si>
  <si>
    <t>Chenan</t>
  </si>
  <si>
    <t>Pitorro Des</t>
  </si>
  <si>
    <t>Lito Angelica</t>
  </si>
  <si>
    <t>Sini</t>
  </si>
  <si>
    <t>Zapp</t>
  </si>
  <si>
    <t>Toni Gatti</t>
  </si>
  <si>
    <t>Frellan</t>
  </si>
  <si>
    <t>Buterel</t>
  </si>
  <si>
    <t>Aribus</t>
  </si>
  <si>
    <t>Texas Creed</t>
  </si>
  <si>
    <t>Ricky Arn</t>
  </si>
  <si>
    <t>Harp Creations</t>
  </si>
  <si>
    <t>Vant</t>
  </si>
  <si>
    <t>Bagar</t>
  </si>
  <si>
    <t>Zero</t>
  </si>
  <si>
    <t>Bola 8</t>
  </si>
  <si>
    <t>Bang bang</t>
  </si>
  <si>
    <t>Tolomeo</t>
  </si>
  <si>
    <t>Shiny Ben</t>
  </si>
  <si>
    <t>Netti</t>
  </si>
  <si>
    <t>Tolino</t>
  </si>
  <si>
    <t>Bizarran</t>
  </si>
  <si>
    <t>Bon voyage</t>
  </si>
  <si>
    <t>Tallio</t>
  </si>
  <si>
    <t>Menasito</t>
  </si>
  <si>
    <t>Bad Man</t>
  </si>
  <si>
    <t>BPC Croes</t>
  </si>
  <si>
    <t>Kabun</t>
  </si>
  <si>
    <t>Bicarolina</t>
  </si>
  <si>
    <t>VV Calzados</t>
  </si>
  <si>
    <t>IVDRC</t>
  </si>
  <si>
    <t>Nelson Corcala</t>
  </si>
  <si>
    <t>Piñas</t>
  </si>
  <si>
    <t>Calzados Africanos</t>
  </si>
  <si>
    <t>Bi Japon</t>
  </si>
  <si>
    <t>Maximus</t>
  </si>
  <si>
    <t>Ana Maño</t>
  </si>
  <si>
    <t>Sheperd</t>
  </si>
  <si>
    <t>Cali Car</t>
  </si>
  <si>
    <t>Tanute</t>
  </si>
  <si>
    <t>RonteCar</t>
  </si>
  <si>
    <t>Pietano</t>
  </si>
  <si>
    <t>Battle Climb</t>
  </si>
  <si>
    <t>Russ</t>
  </si>
  <si>
    <t>Ojota</t>
  </si>
  <si>
    <t>Gatica</t>
  </si>
  <si>
    <t>Carri</t>
  </si>
  <si>
    <t>Pantra</t>
  </si>
  <si>
    <t xml:space="preserve">Ciencia </t>
  </si>
  <si>
    <t>Coccio</t>
  </si>
  <si>
    <t>Tavo Frodo</t>
  </si>
  <si>
    <t>Branco</t>
  </si>
  <si>
    <t>Sincera</t>
  </si>
  <si>
    <t>CGN - Calera</t>
  </si>
  <si>
    <t>CPSN</t>
  </si>
  <si>
    <t>Trazas</t>
  </si>
  <si>
    <t>Nogues</t>
  </si>
  <si>
    <t>Ricardo Pinas</t>
  </si>
  <si>
    <t>Chris Blind</t>
  </si>
  <si>
    <t>Damascus</t>
  </si>
  <si>
    <t>Ciorandro</t>
  </si>
  <si>
    <t>Efesbal</t>
  </si>
  <si>
    <t>Paruratta</t>
  </si>
  <si>
    <t>Calda</t>
  </si>
  <si>
    <t>Meda</t>
  </si>
  <si>
    <t>Loia</t>
  </si>
  <si>
    <t>Pao</t>
  </si>
  <si>
    <t>Nigati</t>
  </si>
  <si>
    <t>Dave Ki</t>
  </si>
  <si>
    <t>Keder</t>
  </si>
  <si>
    <t>Radelco</t>
  </si>
  <si>
    <t>Dallaboccia</t>
  </si>
  <si>
    <t>Marcone</t>
  </si>
  <si>
    <t>Vitti</t>
  </si>
  <si>
    <t>Silvina Dos</t>
  </si>
  <si>
    <t>Iscca</t>
  </si>
  <si>
    <t>IMV</t>
  </si>
  <si>
    <t>Leonardo Denzon</t>
  </si>
  <si>
    <t>Triple N</t>
  </si>
  <si>
    <t>Chao</t>
  </si>
  <si>
    <t>Nardio</t>
  </si>
  <si>
    <t>Villano</t>
  </si>
  <si>
    <t>Filio</t>
  </si>
  <si>
    <t>Emaya</t>
  </si>
  <si>
    <t>Baranuel</t>
  </si>
  <si>
    <t>Glorieta</t>
  </si>
  <si>
    <t>Escal</t>
  </si>
  <si>
    <t>Rotomold</t>
  </si>
  <si>
    <t>Abraham</t>
  </si>
  <si>
    <t>Cruz</t>
  </si>
  <si>
    <t>Pascua</t>
  </si>
  <si>
    <t>Rosalino</t>
  </si>
  <si>
    <t>Fabian Lauda</t>
  </si>
  <si>
    <t>Calinfa</t>
  </si>
  <si>
    <t>Another</t>
  </si>
  <si>
    <t>James Brown</t>
  </si>
  <si>
    <t>Chian</t>
  </si>
  <si>
    <t>Fireli</t>
  </si>
  <si>
    <t>FMA</t>
  </si>
  <si>
    <t>Fertuto</t>
  </si>
  <si>
    <t>Fuori</t>
  </si>
  <si>
    <t>ASF</t>
  </si>
  <si>
    <t>Sigan</t>
  </si>
  <si>
    <t>Lana For</t>
  </si>
  <si>
    <t>Lucart</t>
  </si>
  <si>
    <t>Water</t>
  </si>
  <si>
    <t>Serer</t>
  </si>
  <si>
    <t>Heat</t>
  </si>
  <si>
    <t>Mannfer</t>
  </si>
  <si>
    <t>Rocks</t>
  </si>
  <si>
    <t>Boedo</t>
  </si>
  <si>
    <t>Calzados Tucuman</t>
  </si>
  <si>
    <t>Vi-Ca-Gi</t>
  </si>
  <si>
    <t>Enroque</t>
  </si>
  <si>
    <t>Gabo</t>
  </si>
  <si>
    <t>Zorrito</t>
  </si>
  <si>
    <t>Nalbi</t>
  </si>
  <si>
    <t>Jeque</t>
  </si>
  <si>
    <t>Gitan</t>
  </si>
  <si>
    <t>Puma Emanuel</t>
  </si>
  <si>
    <t>Michael Cruz</t>
  </si>
  <si>
    <t>Vagner</t>
  </si>
  <si>
    <t>Gastiro</t>
  </si>
  <si>
    <t>Molderg</t>
  </si>
  <si>
    <t>Grupo Antes</t>
  </si>
  <si>
    <t>Mordon</t>
  </si>
  <si>
    <t>Grupo Armin</t>
  </si>
  <si>
    <t>Grupo Gram</t>
  </si>
  <si>
    <t>Llepiga</t>
  </si>
  <si>
    <t>Enrique Balon</t>
  </si>
  <si>
    <t>Jipjap</t>
  </si>
  <si>
    <t>Hud</t>
  </si>
  <si>
    <t>Lonco Ha</t>
  </si>
  <si>
    <t>Squirrel</t>
  </si>
  <si>
    <t>Cali</t>
  </si>
  <si>
    <t>Cueros Industriales</t>
  </si>
  <si>
    <t>Sucar</t>
  </si>
  <si>
    <t>Tiano</t>
  </si>
  <si>
    <t>Karnitext</t>
  </si>
  <si>
    <t>Sondes</t>
  </si>
  <si>
    <t>Salsa</t>
  </si>
  <si>
    <t>Carcu</t>
  </si>
  <si>
    <t>Lince</t>
  </si>
  <si>
    <t>Piñata</t>
  </si>
  <si>
    <t>CG Sports</t>
  </si>
  <si>
    <t>Joan</t>
  </si>
  <si>
    <t>JFK</t>
  </si>
  <si>
    <t>Antonio Tori</t>
  </si>
  <si>
    <t>JMM</t>
  </si>
  <si>
    <t>JT</t>
  </si>
  <si>
    <t>Domingo</t>
  </si>
  <si>
    <t>Shitzu</t>
  </si>
  <si>
    <t>Sonso</t>
  </si>
  <si>
    <t>LSTK</t>
  </si>
  <si>
    <t>Pins</t>
  </si>
  <si>
    <t>Victor Ley</t>
  </si>
  <si>
    <t>Henry Tori</t>
  </si>
  <si>
    <t>Lanofer</t>
  </si>
  <si>
    <t>Externos</t>
  </si>
  <si>
    <t>Preluna</t>
  </si>
  <si>
    <t>Cañones</t>
  </si>
  <si>
    <t>Lupa</t>
  </si>
  <si>
    <t>Di Grego</t>
  </si>
  <si>
    <t>Madero</t>
  </si>
  <si>
    <t>Plesma</t>
  </si>
  <si>
    <t>Sumal</t>
  </si>
  <si>
    <t>Manfre</t>
  </si>
  <si>
    <t>Tango</t>
  </si>
  <si>
    <t>Prisma</t>
  </si>
  <si>
    <t>Marva</t>
  </si>
  <si>
    <t>Marsca</t>
  </si>
  <si>
    <t>MAM</t>
  </si>
  <si>
    <t>Pounds</t>
  </si>
  <si>
    <t>Makonso</t>
  </si>
  <si>
    <t>Manisi</t>
  </si>
  <si>
    <t>Mariver</t>
  </si>
  <si>
    <t>Roperias</t>
  </si>
  <si>
    <t>Santorio</t>
  </si>
  <si>
    <t>Birenas</t>
  </si>
  <si>
    <t>Prices</t>
  </si>
  <si>
    <t>Grass Mar</t>
  </si>
  <si>
    <t xml:space="preserve"> Kitties</t>
  </si>
  <si>
    <t>Placemaster</t>
  </si>
  <si>
    <t>Real Village</t>
  </si>
  <si>
    <t>Robert Heart</t>
  </si>
  <si>
    <t>Necadi</t>
  </si>
  <si>
    <t>MaRiMe</t>
  </si>
  <si>
    <t>Cucitini</t>
  </si>
  <si>
    <t>Luxo</t>
  </si>
  <si>
    <t>Mattevi</t>
  </si>
  <si>
    <t>Mialvei</t>
  </si>
  <si>
    <t>Shellson</t>
  </si>
  <si>
    <t>Fausto</t>
  </si>
  <si>
    <t>Minasio</t>
  </si>
  <si>
    <t>Vision Norte</t>
  </si>
  <si>
    <t>Moreno 3</t>
  </si>
  <si>
    <t>Cueros del monte</t>
  </si>
  <si>
    <t>Caminata</t>
  </si>
  <si>
    <t>Mi Bout</t>
  </si>
  <si>
    <t>My generation</t>
  </si>
  <si>
    <t>Hup</t>
  </si>
  <si>
    <t>Eldad</t>
  </si>
  <si>
    <t>Direnzo</t>
  </si>
  <si>
    <t>Cudenal</t>
  </si>
  <si>
    <t>Gloriosa</t>
  </si>
  <si>
    <t>Sturen</t>
  </si>
  <si>
    <t>Volpe</t>
  </si>
  <si>
    <t>Pelolasa</t>
  </si>
  <si>
    <t>Ciento uno</t>
  </si>
  <si>
    <t>Muosh</t>
  </si>
  <si>
    <t>Tini</t>
  </si>
  <si>
    <t>Melinian</t>
  </si>
  <si>
    <t>Paco</t>
  </si>
  <si>
    <t>Coco</t>
  </si>
  <si>
    <t>Riglia</t>
  </si>
  <si>
    <t>Platias</t>
  </si>
  <si>
    <t>Mousse</t>
  </si>
  <si>
    <t>PYA</t>
  </si>
  <si>
    <t>Barbibeto</t>
  </si>
  <si>
    <t>Zoolander</t>
  </si>
  <si>
    <t>Arcos</t>
  </si>
  <si>
    <t>Sapro</t>
  </si>
  <si>
    <t>Puerto Cerrado</t>
  </si>
  <si>
    <t>PSA</t>
  </si>
  <si>
    <t>Clean</t>
  </si>
  <si>
    <t>MK</t>
  </si>
  <si>
    <t>Equel</t>
  </si>
  <si>
    <t>Gazzi</t>
  </si>
  <si>
    <t>Monma</t>
  </si>
  <si>
    <t>Lino</t>
  </si>
  <si>
    <t>Ciore</t>
  </si>
  <si>
    <t>Unabom</t>
  </si>
  <si>
    <t>Naldi</t>
  </si>
  <si>
    <t>Peter R.</t>
  </si>
  <si>
    <t>Freve</t>
  </si>
  <si>
    <t>Roxolo</t>
  </si>
  <si>
    <t>Niru</t>
  </si>
  <si>
    <t>Sabado</t>
  </si>
  <si>
    <t>Lausan</t>
  </si>
  <si>
    <t>Sanp</t>
  </si>
  <si>
    <t>Acruz</t>
  </si>
  <si>
    <t>Salsara</t>
  </si>
  <si>
    <t>BSA</t>
  </si>
  <si>
    <t>Gracio</t>
  </si>
  <si>
    <t>Lemesa</t>
  </si>
  <si>
    <t>Shoba</t>
  </si>
  <si>
    <t>Sidi</t>
  </si>
  <si>
    <t>Sizo</t>
  </si>
  <si>
    <t>Bruneta</t>
  </si>
  <si>
    <t>Green Dog</t>
  </si>
  <si>
    <t>Palmer</t>
  </si>
  <si>
    <t>HJD</t>
  </si>
  <si>
    <t>Paniguti</t>
  </si>
  <si>
    <t>Elizalde</t>
  </si>
  <si>
    <t>Caute</t>
  </si>
  <si>
    <t>Texo</t>
  </si>
  <si>
    <t>Theis</t>
  </si>
  <si>
    <t>Wemby</t>
  </si>
  <si>
    <t>Topo</t>
  </si>
  <si>
    <t>Trebi</t>
  </si>
  <si>
    <t>Trakina</t>
  </si>
  <si>
    <t>Jalen</t>
  </si>
  <si>
    <t>Botafogo</t>
  </si>
  <si>
    <t>Perez</t>
  </si>
  <si>
    <t>Leva</t>
  </si>
  <si>
    <t>Roblo</t>
  </si>
  <si>
    <t>Vander</t>
  </si>
  <si>
    <t>Ligu</t>
  </si>
  <si>
    <t>Tinopo</t>
  </si>
  <si>
    <t>Virginia Poma</t>
  </si>
  <si>
    <t>Tirivini</t>
  </si>
  <si>
    <t>Volcar</t>
  </si>
  <si>
    <t>Gelson</t>
  </si>
  <si>
    <t>Tallos</t>
  </si>
  <si>
    <t>Pugas</t>
  </si>
  <si>
    <t>Zana</t>
  </si>
  <si>
    <t>Frankza</t>
  </si>
  <si>
    <t>Gi Group</t>
  </si>
  <si>
    <t>Jesse</t>
  </si>
  <si>
    <t>Berlin</t>
  </si>
  <si>
    <t>Morandi</t>
  </si>
  <si>
    <t>Total venta</t>
  </si>
  <si>
    <t>Cordoba</t>
  </si>
  <si>
    <t>Buenos Aires</t>
  </si>
  <si>
    <t>Santa Fe</t>
  </si>
  <si>
    <t>Tucuman</t>
  </si>
  <si>
    <t>Rio Negro</t>
  </si>
  <si>
    <t>La Pampa</t>
  </si>
  <si>
    <t>Santa Cruz</t>
  </si>
  <si>
    <t>Salta</t>
  </si>
  <si>
    <t xml:space="preserve">Mendoza </t>
  </si>
  <si>
    <t>San Juan</t>
  </si>
  <si>
    <t>Primera</t>
  </si>
  <si>
    <t>Segunda</t>
  </si>
  <si>
    <t>Tercera</t>
  </si>
  <si>
    <t>Scrap</t>
  </si>
  <si>
    <t>120 dias</t>
  </si>
  <si>
    <t>Costo formula</t>
  </si>
  <si>
    <t>Costo pedido</t>
  </si>
  <si>
    <t>Costo scrap</t>
  </si>
  <si>
    <t>Rentabilidad</t>
  </si>
  <si>
    <t>% Rentabilidad</t>
  </si>
  <si>
    <t>Nombre Modelo</t>
  </si>
  <si>
    <t>Nombre Cliente</t>
  </si>
  <si>
    <t>Nombre provincia</t>
  </si>
  <si>
    <t>Nombre Formula</t>
  </si>
  <si>
    <t>Hudu</t>
  </si>
  <si>
    <t>Billar</t>
  </si>
  <si>
    <t>Shida</t>
  </si>
  <si>
    <t>Gome</t>
  </si>
  <si>
    <t>Compound</t>
  </si>
  <si>
    <t>Poapy</t>
  </si>
  <si>
    <t>Nombre Color</t>
  </si>
  <si>
    <t>Costo</t>
  </si>
  <si>
    <t>Nombre Sección</t>
  </si>
  <si>
    <t>ID_PEDIDOS</t>
  </si>
  <si>
    <t>ID_CLIENTES</t>
  </si>
  <si>
    <t>ID_MODELOS</t>
  </si>
  <si>
    <t>ID_COLORES</t>
  </si>
  <si>
    <t>ID_PROVINCIAS</t>
  </si>
  <si>
    <t>ID_MP</t>
  </si>
  <si>
    <t>Nombre MP</t>
  </si>
  <si>
    <t>ID_SECCIONES</t>
  </si>
  <si>
    <t>ID_FÓRMULAS</t>
  </si>
  <si>
    <t>Imagen</t>
  </si>
  <si>
    <t>https://cdn.icon-icons.com/icons2/1364/PNG/96/masculineavatar_89261.png</t>
  </si>
  <si>
    <t>https://cdn.icon-icons.com/icons2/1364/PNG/96/menandwomentoilet_89125.png</t>
  </si>
  <si>
    <t>https://cdn.icon-icons.com/icons2/1364/PNG/96/womensbathroom_89103.png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</si>
</sst>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\ * #,##0.00_-;\-&quot;$&quot;\ * #,##0.00_-;_-&quot;$&quot;\ 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2" tint="-0.749992370372631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2" tint="-0.8999908444471571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0" fontId="10" fillId="0" borderId="0" applyNumberFormat="0" applyFill="0" applyBorder="0" applyAlignment="0" applyProtection="0"/>
  </cellStyleXfs>
  <cellXfs count="36">
    <xf numFmtId="0" fontId="0" fillId="0" borderId="0" xfId="0"/>
    <xf numFmtId="0" fontId="4" fillId="3" borderId="1" xfId="1" applyFont="1" applyFill="1" applyBorder="1" applyAlignment="1">
      <alignment horizontal="center" vertical="center" wrapText="1"/>
    </xf>
    <xf numFmtId="0" fontId="4" fillId="3" borderId="1" xfId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/>
    <xf numFmtId="44" fontId="0" fillId="0" borderId="0" xfId="5" applyFont="1"/>
    <xf numFmtId="9" fontId="0" fillId="0" borderId="1" xfId="7" applyFont="1" applyBorder="1"/>
    <xf numFmtId="9" fontId="0" fillId="0" borderId="0" xfId="7" applyFont="1"/>
    <xf numFmtId="44" fontId="0" fillId="0" borderId="1" xfId="5" applyFont="1" applyBorder="1"/>
    <xf numFmtId="0" fontId="8" fillId="2" borderId="1" xfId="0" applyFont="1" applyFill="1" applyBorder="1" applyAlignment="1">
      <alignment horizontal="center"/>
    </xf>
    <xf numFmtId="9" fontId="8" fillId="2" borderId="1" xfId="7" applyFont="1" applyFill="1" applyBorder="1" applyAlignment="1">
      <alignment horizontal="center"/>
    </xf>
    <xf numFmtId="44" fontId="8" fillId="2" borderId="1" xfId="5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5" fillId="4" borderId="1" xfId="0" applyFont="1" applyFill="1" applyBorder="1" applyAlignment="1" applyProtection="1">
      <alignment horizontal="center" vertical="center"/>
      <protection locked="0"/>
    </xf>
    <xf numFmtId="44" fontId="0" fillId="0" borderId="0" xfId="0" applyNumberFormat="1"/>
    <xf numFmtId="44" fontId="0" fillId="0" borderId="0" xfId="5" applyFont="1" applyAlignment="1">
      <alignment horizontal="center" vertical="center"/>
    </xf>
    <xf numFmtId="44" fontId="0" fillId="0" borderId="0" xfId="5" applyFont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2" fillId="4" borderId="1" xfId="0" applyNumberFormat="1" applyFont="1" applyFill="1" applyBorder="1" applyAlignment="1" applyProtection="1">
      <alignment horizontal="center" vertical="center"/>
      <protection locked="0"/>
    </xf>
    <xf numFmtId="0" fontId="3" fillId="4" borderId="1" xfId="0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 applyProtection="1">
      <alignment horizontal="center" vertical="center"/>
      <protection locked="0"/>
    </xf>
    <xf numFmtId="3" fontId="6" fillId="4" borderId="1" xfId="0" applyNumberFormat="1" applyFont="1" applyFill="1" applyBorder="1" applyAlignment="1" applyProtection="1">
      <alignment horizontal="center" vertical="center"/>
      <protection locked="0"/>
    </xf>
    <xf numFmtId="44" fontId="3" fillId="4" borderId="1" xfId="5" applyFont="1" applyFill="1" applyBorder="1" applyAlignment="1" applyProtection="1">
      <alignment horizontal="center" vertical="center"/>
      <protection locked="0"/>
    </xf>
    <xf numFmtId="9" fontId="3" fillId="4" borderId="1" xfId="7" applyFont="1" applyFill="1" applyBorder="1" applyAlignment="1" applyProtection="1">
      <alignment horizontal="center" vertical="center"/>
      <protection locked="0"/>
    </xf>
    <xf numFmtId="0" fontId="9" fillId="0" borderId="1" xfId="0" applyFont="1" applyBorder="1" applyAlignment="1">
      <alignment horizontal="center"/>
    </xf>
    <xf numFmtId="0" fontId="9" fillId="0" borderId="0" xfId="0" applyFont="1"/>
    <xf numFmtId="0" fontId="8" fillId="5" borderId="1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44" fontId="3" fillId="4" borderId="1" xfId="5" applyFont="1" applyFill="1" applyBorder="1" applyAlignment="1" applyProtection="1">
      <alignment horizontal="center" vertical="center" wrapText="1"/>
      <protection locked="0"/>
    </xf>
    <xf numFmtId="44" fontId="0" fillId="0" borderId="1" xfId="0" applyNumberFormat="1" applyBorder="1" applyAlignment="1">
      <alignment horizontal="center"/>
    </xf>
    <xf numFmtId="44" fontId="0" fillId="0" borderId="1" xfId="5" applyFont="1" applyBorder="1" applyAlignment="1">
      <alignment horizontal="center"/>
    </xf>
    <xf numFmtId="1" fontId="0" fillId="0" borderId="0" xfId="0" applyNumberFormat="1"/>
    <xf numFmtId="44" fontId="10" fillId="0" borderId="1" xfId="8" applyNumberFormat="1" applyBorder="1"/>
  </cellXfs>
  <cellStyles count="9">
    <cellStyle name="Hipervínculo" xfId="8" builtinId="8"/>
    <cellStyle name="Moneda" xfId="5" builtinId="4"/>
    <cellStyle name="Moneda 2" xfId="4" xr:uid="{00000000-0005-0000-0000-000001000000}"/>
    <cellStyle name="Normal" xfId="0" builtinId="0"/>
    <cellStyle name="Normal 10" xfId="6" xr:uid="{00000000-0005-0000-0000-000003000000}"/>
    <cellStyle name="Normal 2" xfId="1" xr:uid="{00000000-0005-0000-0000-000004000000}"/>
    <cellStyle name="Normal 3" xfId="3" xr:uid="{00000000-0005-0000-0000-000005000000}"/>
    <cellStyle name="Normal 6" xfId="2" xr:uid="{00000000-0005-0000-0000-000006000000}"/>
    <cellStyle name="Porcentaje" xfId="7" builtinId="5"/>
  </cellStyles>
  <dxfs count="6"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 filterMode="1">
    <tabColor rgb="FFFF0000"/>
    <pageSetUpPr fitToPage="1"/>
  </sheetPr>
  <dimension ref="A1:M8482"/>
  <sheetViews>
    <sheetView showGridLines="0" tabSelected="1" zoomScale="70" zoomScaleNormal="70" zoomScaleSheetLayoutView="85" workbookViewId="0">
      <pane ySplit="1" topLeftCell="A6341" activePane="bottomLeft" state="frozen"/>
      <selection activeCell="C1" sqref="A1:C1048576"/>
      <selection pane="bottomLeft" activeCell="H6341" sqref="H6341"/>
    </sheetView>
  </sheetViews>
  <sheetFormatPr baseColWidth="10" defaultRowHeight="15.75" x14ac:dyDescent="0.25"/>
  <cols>
    <col min="1" max="1" width="26.28515625" style="3" customWidth="1"/>
    <col min="2" max="2" width="14.5703125" style="3" bestFit="1" customWidth="1"/>
    <col min="3" max="3" width="25.5703125" style="3" customWidth="1"/>
    <col min="4" max="4" width="24.42578125" style="3" customWidth="1"/>
    <col min="5" max="5" width="35.5703125" style="3" customWidth="1"/>
    <col min="6" max="6" width="30.140625" style="3" customWidth="1"/>
    <col min="7" max="7" width="18.42578125" style="3" customWidth="1"/>
    <col min="8" max="8" width="18.5703125" style="13" customWidth="1"/>
    <col min="9" max="10" width="29.140625" style="4" customWidth="1"/>
    <col min="11" max="11" width="29.140625" style="16" customWidth="1"/>
    <col min="12" max="13" width="29.140625" style="4" customWidth="1"/>
  </cols>
  <sheetData>
    <row r="1" spans="1:13" ht="15" x14ac:dyDescent="0.25">
      <c r="A1" s="1" t="s">
        <v>515</v>
      </c>
      <c r="B1" s="1" t="s">
        <v>0</v>
      </c>
      <c r="C1" s="1" t="s">
        <v>516</v>
      </c>
      <c r="D1" s="1" t="s">
        <v>517</v>
      </c>
      <c r="E1" s="1" t="s">
        <v>520</v>
      </c>
      <c r="F1" s="1" t="s">
        <v>523</v>
      </c>
      <c r="G1" s="1" t="s">
        <v>518</v>
      </c>
      <c r="H1" s="1" t="s">
        <v>177</v>
      </c>
      <c r="I1" s="1" t="s">
        <v>481</v>
      </c>
      <c r="J1" s="1" t="s">
        <v>498</v>
      </c>
      <c r="K1" s="1" t="s">
        <v>499</v>
      </c>
      <c r="L1" s="1" t="s">
        <v>500</v>
      </c>
      <c r="M1" s="1" t="s">
        <v>501</v>
      </c>
    </row>
    <row r="2" spans="1:13" ht="15.75" hidden="1" customHeight="1" x14ac:dyDescent="0.25">
      <c r="A2" s="18">
        <v>1</v>
      </c>
      <c r="B2" s="19">
        <v>43836</v>
      </c>
      <c r="C2" s="14">
        <v>87</v>
      </c>
      <c r="D2" s="21">
        <v>67</v>
      </c>
      <c r="E2" s="20">
        <f>VLOOKUP(D2,Modelos!A:I,3,FALSE)</f>
        <v>1</v>
      </c>
      <c r="F2" s="20">
        <f>VLOOKUP(D2,Modelos!A:I,4,FALSE)</f>
        <v>4</v>
      </c>
      <c r="G2" s="21">
        <v>7</v>
      </c>
      <c r="H2" s="22">
        <v>295</v>
      </c>
      <c r="I2" s="23">
        <f>VLOOKUP(D2,Modelos!A:I,7,FALSE)*H2</f>
        <v>649000</v>
      </c>
      <c r="J2" s="31">
        <f>(VLOOKUP(D2,Modelos!A:I,5,FALSE)*H2)/1000*VLOOKUP(F2,Formulas!A:C,3,FALSE)+(VLOOKUP(G2,Colores!A:C,3,FALSE))</f>
        <v>111538.06</v>
      </c>
      <c r="K2" s="23">
        <f>VLOOKUP(D2,Modelos!A:I,6,FALSE)*J2</f>
        <v>6692.2835999999998</v>
      </c>
      <c r="L2" s="23">
        <f>I2-J2-K2</f>
        <v>530769.65639999998</v>
      </c>
      <c r="M2" s="24">
        <f t="shared" ref="M2:M65" si="0">L2/I2</f>
        <v>0.81782689738058545</v>
      </c>
    </row>
    <row r="3" spans="1:13" ht="15.75" hidden="1" customHeight="1" x14ac:dyDescent="0.25">
      <c r="A3" s="18">
        <v>2</v>
      </c>
      <c r="B3" s="19">
        <v>43836</v>
      </c>
      <c r="C3" s="14">
        <v>87</v>
      </c>
      <c r="D3" s="21">
        <v>67</v>
      </c>
      <c r="E3" s="20">
        <f>VLOOKUP(D3,Modelos!A:I,3,FALSE)</f>
        <v>1</v>
      </c>
      <c r="F3" s="20">
        <f>VLOOKUP(D3,Modelos!A:I,4,FALSE)</f>
        <v>4</v>
      </c>
      <c r="G3" s="21">
        <v>7</v>
      </c>
      <c r="H3" s="22">
        <v>100</v>
      </c>
      <c r="I3" s="23">
        <f>VLOOKUP(D3,Modelos!A:I,7,FALSE)*H3</f>
        <v>220000</v>
      </c>
      <c r="J3" s="31">
        <f>(VLOOKUP(D3,Modelos!A:I,5,FALSE)*H3)/1000*VLOOKUP(F3,Formulas!A:C,3,FALSE)+(VLOOKUP(G3,Colores!A:C,3,FALSE))</f>
        <v>37964.559999999998</v>
      </c>
      <c r="K3" s="23">
        <f>VLOOKUP(D3,Modelos!A:I,6,FALSE)*J3</f>
        <v>2277.8735999999999</v>
      </c>
      <c r="L3" s="23">
        <f t="shared" ref="L3:L65" si="1">I3-J3-K3</f>
        <v>179757.56640000001</v>
      </c>
      <c r="M3" s="24">
        <f t="shared" si="0"/>
        <v>0.81707984727272731</v>
      </c>
    </row>
    <row r="4" spans="1:13" ht="15.75" hidden="1" customHeight="1" x14ac:dyDescent="0.25">
      <c r="A4" s="18">
        <v>3</v>
      </c>
      <c r="B4" s="19">
        <v>43836</v>
      </c>
      <c r="C4" s="14">
        <v>46</v>
      </c>
      <c r="D4" s="21">
        <v>2</v>
      </c>
      <c r="E4" s="20">
        <f>VLOOKUP(D4,Modelos!A:I,3,FALSE)</f>
        <v>2</v>
      </c>
      <c r="F4" s="20">
        <f>VLOOKUP(D4,Modelos!A:I,4,FALSE)</f>
        <v>1</v>
      </c>
      <c r="G4" s="21">
        <v>22</v>
      </c>
      <c r="H4" s="22">
        <v>565</v>
      </c>
      <c r="I4" s="23">
        <f>VLOOKUP(D4,Modelos!A:I,7,FALSE)*H4</f>
        <v>2429500</v>
      </c>
      <c r="J4" s="31">
        <f>(VLOOKUP(D4,Modelos!A:I,5,FALSE)*H4)/1000*VLOOKUP(F4,Formulas!A:C,3,FALSE)+(VLOOKUP(G4,Colores!A:C,3,FALSE))</f>
        <v>297233</v>
      </c>
      <c r="K4" s="23">
        <f>VLOOKUP(D4,Modelos!A:I,6,FALSE)*J4</f>
        <v>62418.93</v>
      </c>
      <c r="L4" s="23">
        <f t="shared" si="1"/>
        <v>2069848.07</v>
      </c>
      <c r="M4" s="24">
        <f t="shared" si="0"/>
        <v>0.85196463058242444</v>
      </c>
    </row>
    <row r="5" spans="1:13" ht="15.75" hidden="1" customHeight="1" x14ac:dyDescent="0.25">
      <c r="A5" s="18">
        <v>4</v>
      </c>
      <c r="B5" s="19">
        <v>43836</v>
      </c>
      <c r="C5" s="14">
        <v>46</v>
      </c>
      <c r="D5" s="21">
        <v>2</v>
      </c>
      <c r="E5" s="20">
        <f>VLOOKUP(D5,Modelos!A:I,3,FALSE)</f>
        <v>2</v>
      </c>
      <c r="F5" s="20">
        <f>VLOOKUP(D5,Modelos!A:I,4,FALSE)</f>
        <v>1</v>
      </c>
      <c r="G5" s="21">
        <v>31</v>
      </c>
      <c r="H5" s="22">
        <v>565</v>
      </c>
      <c r="I5" s="23">
        <f>VLOOKUP(D5,Modelos!A:I,7,FALSE)*H5</f>
        <v>2429500</v>
      </c>
      <c r="J5" s="31">
        <f>(VLOOKUP(D5,Modelos!A:I,5,FALSE)*H5)/1000*VLOOKUP(F5,Formulas!A:C,3,FALSE)+(VLOOKUP(G5,Colores!A:C,3,FALSE))</f>
        <v>296819</v>
      </c>
      <c r="K5" s="23">
        <f>VLOOKUP(D5,Modelos!A:I,6,FALSE)*J5</f>
        <v>62331.99</v>
      </c>
      <c r="L5" s="23">
        <f t="shared" si="1"/>
        <v>2070349.01</v>
      </c>
      <c r="M5" s="24">
        <f t="shared" si="0"/>
        <v>0.85217082115661658</v>
      </c>
    </row>
    <row r="6" spans="1:13" ht="15.75" hidden="1" customHeight="1" x14ac:dyDescent="0.25">
      <c r="A6" s="18">
        <v>5</v>
      </c>
      <c r="B6" s="19">
        <v>43836</v>
      </c>
      <c r="C6" s="14">
        <v>87</v>
      </c>
      <c r="D6" s="21">
        <v>47</v>
      </c>
      <c r="E6" s="20">
        <f>VLOOKUP(D6,Modelos!A:I,3,FALSE)</f>
        <v>2</v>
      </c>
      <c r="F6" s="20">
        <f>VLOOKUP(D6,Modelos!A:I,4,FALSE)</f>
        <v>1</v>
      </c>
      <c r="G6" s="21">
        <v>7</v>
      </c>
      <c r="H6" s="22">
        <v>100</v>
      </c>
      <c r="I6" s="23">
        <f>VLOOKUP(D6,Modelos!A:I,7,FALSE)*H6</f>
        <v>380000</v>
      </c>
      <c r="J6" s="31">
        <f>(VLOOKUP(D6,Modelos!A:I,5,FALSE)*H6)/1000*VLOOKUP(F6,Formulas!A:C,3,FALSE)+(VLOOKUP(G6,Colores!A:C,3,FALSE))</f>
        <v>45234.559999999998</v>
      </c>
      <c r="K6" s="23">
        <f>VLOOKUP(D6,Modelos!A:I,6,FALSE)*J6</f>
        <v>8594.5663999999997</v>
      </c>
      <c r="L6" s="23">
        <f t="shared" si="1"/>
        <v>326170.87359999999</v>
      </c>
      <c r="M6" s="24">
        <f t="shared" si="0"/>
        <v>0.85834440421052627</v>
      </c>
    </row>
    <row r="7" spans="1:13" ht="15.75" hidden="1" customHeight="1" x14ac:dyDescent="0.25">
      <c r="A7" s="18">
        <v>6</v>
      </c>
      <c r="B7" s="19">
        <v>43836</v>
      </c>
      <c r="C7" s="14">
        <v>87</v>
      </c>
      <c r="D7" s="21">
        <v>47</v>
      </c>
      <c r="E7" s="20">
        <f>VLOOKUP(D7,Modelos!A:I,3,FALSE)</f>
        <v>2</v>
      </c>
      <c r="F7" s="20">
        <f>VLOOKUP(D7,Modelos!A:I,4,FALSE)</f>
        <v>1</v>
      </c>
      <c r="G7" s="21">
        <v>7</v>
      </c>
      <c r="H7" s="22">
        <v>100</v>
      </c>
      <c r="I7" s="23">
        <f>VLOOKUP(D7,Modelos!A:I,7,FALSE)*H7</f>
        <v>380000</v>
      </c>
      <c r="J7" s="31">
        <f>(VLOOKUP(D7,Modelos!A:I,5,FALSE)*H7)/1000*VLOOKUP(F7,Formulas!A:C,3,FALSE)+(VLOOKUP(G7,Colores!A:C,3,FALSE))</f>
        <v>45234.559999999998</v>
      </c>
      <c r="K7" s="23">
        <f>VLOOKUP(D7,Modelos!A:I,6,FALSE)*J7</f>
        <v>8594.5663999999997</v>
      </c>
      <c r="L7" s="23">
        <f t="shared" si="1"/>
        <v>326170.87359999999</v>
      </c>
      <c r="M7" s="24">
        <f t="shared" si="0"/>
        <v>0.85834440421052627</v>
      </c>
    </row>
    <row r="8" spans="1:13" ht="15.75" hidden="1" customHeight="1" x14ac:dyDescent="0.25">
      <c r="A8" s="18">
        <v>7</v>
      </c>
      <c r="B8" s="19">
        <v>43845</v>
      </c>
      <c r="C8" s="14">
        <v>18</v>
      </c>
      <c r="D8" s="21">
        <v>50</v>
      </c>
      <c r="E8" s="20">
        <f>VLOOKUP(D8,Modelos!A:I,3,FALSE)</f>
        <v>2</v>
      </c>
      <c r="F8" s="20">
        <f>VLOOKUP(D8,Modelos!A:I,4,FALSE)</f>
        <v>1</v>
      </c>
      <c r="G8" s="21">
        <v>23</v>
      </c>
      <c r="H8" s="22">
        <v>115</v>
      </c>
      <c r="I8" s="23">
        <f>VLOOKUP(D8,Modelos!A:I,7,FALSE)*H8</f>
        <v>310500</v>
      </c>
      <c r="J8" s="31">
        <f>(VLOOKUP(D8,Modelos!A:I,5,FALSE)*H8)/1000*VLOOKUP(F8,Formulas!A:C,3,FALSE)+(VLOOKUP(G8,Colores!A:C,3,FALSE))</f>
        <v>51830</v>
      </c>
      <c r="K8" s="23">
        <f>VLOOKUP(D8,Modelos!A:I,6,FALSE)*J8</f>
        <v>8292.7999999999993</v>
      </c>
      <c r="L8" s="23">
        <f t="shared" si="1"/>
        <v>250377.2</v>
      </c>
      <c r="M8" s="24">
        <f t="shared" si="0"/>
        <v>0.80636779388083735</v>
      </c>
    </row>
    <row r="9" spans="1:13" ht="15.75" hidden="1" customHeight="1" x14ac:dyDescent="0.25">
      <c r="A9" s="18">
        <v>8</v>
      </c>
      <c r="B9" s="19">
        <v>43845</v>
      </c>
      <c r="C9" s="14">
        <v>18</v>
      </c>
      <c r="D9" s="21">
        <v>20</v>
      </c>
      <c r="E9" s="20">
        <f>VLOOKUP(D9,Modelos!A:I,3,FALSE)</f>
        <v>2</v>
      </c>
      <c r="F9" s="20">
        <f>VLOOKUP(D9,Modelos!A:I,4,FALSE)</f>
        <v>1</v>
      </c>
      <c r="G9" s="21">
        <v>25</v>
      </c>
      <c r="H9" s="22">
        <v>205</v>
      </c>
      <c r="I9" s="23">
        <f>VLOOKUP(D9,Modelos!A:I,7,FALSE)*H9</f>
        <v>533000</v>
      </c>
      <c r="J9" s="31">
        <f>(VLOOKUP(D9,Modelos!A:I,5,FALSE)*H9)/1000*VLOOKUP(F9,Formulas!A:C,3,FALSE)+(VLOOKUP(G9,Colores!A:C,3,FALSE))</f>
        <v>76894</v>
      </c>
      <c r="K9" s="23">
        <f>VLOOKUP(D9,Modelos!A:I,6,FALSE)*J9</f>
        <v>14609.86</v>
      </c>
      <c r="L9" s="23">
        <f t="shared" si="1"/>
        <v>441496.14</v>
      </c>
      <c r="M9" s="24">
        <f t="shared" si="0"/>
        <v>0.82832296435272046</v>
      </c>
    </row>
    <row r="10" spans="1:13" ht="15.75" hidden="1" customHeight="1" x14ac:dyDescent="0.25">
      <c r="A10" s="18">
        <v>9</v>
      </c>
      <c r="B10" s="19">
        <v>43845</v>
      </c>
      <c r="C10" s="14">
        <v>18</v>
      </c>
      <c r="D10" s="21">
        <v>50</v>
      </c>
      <c r="E10" s="20">
        <f>VLOOKUP(D10,Modelos!A:I,3,FALSE)</f>
        <v>2</v>
      </c>
      <c r="F10" s="20">
        <f>VLOOKUP(D10,Modelos!A:I,4,FALSE)</f>
        <v>1</v>
      </c>
      <c r="G10" s="21">
        <v>15</v>
      </c>
      <c r="H10" s="22">
        <v>205</v>
      </c>
      <c r="I10" s="23">
        <f>VLOOKUP(D10,Modelos!A:I,7,FALSE)*H10</f>
        <v>553500</v>
      </c>
      <c r="J10" s="31">
        <f>(VLOOKUP(D10,Modelos!A:I,5,FALSE)*H10)/1000*VLOOKUP(F10,Formulas!A:C,3,FALSE)+(VLOOKUP(G10,Colores!A:C,3,FALSE))</f>
        <v>92300</v>
      </c>
      <c r="K10" s="23">
        <f>VLOOKUP(D10,Modelos!A:I,6,FALSE)*J10</f>
        <v>14768</v>
      </c>
      <c r="L10" s="23">
        <f t="shared" si="1"/>
        <v>446432</v>
      </c>
      <c r="M10" s="24">
        <f t="shared" si="0"/>
        <v>0.80656187895212283</v>
      </c>
    </row>
    <row r="11" spans="1:13" ht="15.75" hidden="1" customHeight="1" x14ac:dyDescent="0.25">
      <c r="A11" s="18">
        <v>10</v>
      </c>
      <c r="B11" s="19">
        <v>43853</v>
      </c>
      <c r="C11" s="14">
        <v>179</v>
      </c>
      <c r="D11" s="21">
        <v>67</v>
      </c>
      <c r="E11" s="20">
        <f>VLOOKUP(D11,Modelos!A:I,3,FALSE)</f>
        <v>1</v>
      </c>
      <c r="F11" s="20">
        <f>VLOOKUP(D11,Modelos!A:I,4,FALSE)</f>
        <v>4</v>
      </c>
      <c r="G11" s="21">
        <v>7</v>
      </c>
      <c r="H11" s="22">
        <v>237</v>
      </c>
      <c r="I11" s="23">
        <f>VLOOKUP(D11,Modelos!A:I,7,FALSE)*H11</f>
        <v>521400</v>
      </c>
      <c r="J11" s="31">
        <f>(VLOOKUP(D11,Modelos!A:I,5,FALSE)*H11)/1000*VLOOKUP(F11,Formulas!A:C,3,FALSE)+(VLOOKUP(G11,Colores!A:C,3,FALSE))</f>
        <v>89654.659999999989</v>
      </c>
      <c r="K11" s="23">
        <f>VLOOKUP(D11,Modelos!A:I,6,FALSE)*J11</f>
        <v>5379.2795999999989</v>
      </c>
      <c r="L11" s="23">
        <f t="shared" si="1"/>
        <v>426366.06040000002</v>
      </c>
      <c r="M11" s="24">
        <f t="shared" si="0"/>
        <v>0.8177331423091676</v>
      </c>
    </row>
    <row r="12" spans="1:13" ht="15.75" hidden="1" customHeight="1" x14ac:dyDescent="0.25">
      <c r="A12" s="18">
        <v>11</v>
      </c>
      <c r="B12" s="19">
        <v>43853</v>
      </c>
      <c r="C12" s="14">
        <v>179</v>
      </c>
      <c r="D12" s="21">
        <v>67</v>
      </c>
      <c r="E12" s="20">
        <f>VLOOKUP(D12,Modelos!A:I,3,FALSE)</f>
        <v>1</v>
      </c>
      <c r="F12" s="20">
        <f>VLOOKUP(D12,Modelos!A:I,4,FALSE)</f>
        <v>4</v>
      </c>
      <c r="G12" s="21">
        <v>7</v>
      </c>
      <c r="H12" s="22">
        <v>269</v>
      </c>
      <c r="I12" s="23">
        <f>VLOOKUP(D12,Modelos!A:I,7,FALSE)*H12</f>
        <v>591800</v>
      </c>
      <c r="J12" s="31">
        <f>(VLOOKUP(D12,Modelos!A:I,5,FALSE)*H12)/1000*VLOOKUP(F12,Formulas!A:C,3,FALSE)+(VLOOKUP(G12,Colores!A:C,3,FALSE))</f>
        <v>101728.26</v>
      </c>
      <c r="K12" s="23">
        <f>VLOOKUP(D12,Modelos!A:I,6,FALSE)*J12</f>
        <v>6103.6955999999991</v>
      </c>
      <c r="L12" s="23">
        <f t="shared" si="1"/>
        <v>483968.04440000001</v>
      </c>
      <c r="M12" s="24">
        <f t="shared" si="0"/>
        <v>0.8177898688746198</v>
      </c>
    </row>
    <row r="13" spans="1:13" ht="15.75" hidden="1" customHeight="1" x14ac:dyDescent="0.25">
      <c r="A13" s="18">
        <v>12</v>
      </c>
      <c r="B13" s="19">
        <v>43853</v>
      </c>
      <c r="C13" s="14">
        <v>179</v>
      </c>
      <c r="D13" s="21">
        <v>67</v>
      </c>
      <c r="E13" s="20">
        <f>VLOOKUP(D13,Modelos!A:I,3,FALSE)</f>
        <v>1</v>
      </c>
      <c r="F13" s="20">
        <f>VLOOKUP(D13,Modelos!A:I,4,FALSE)</f>
        <v>4</v>
      </c>
      <c r="G13" s="21">
        <v>25</v>
      </c>
      <c r="H13" s="22">
        <v>45</v>
      </c>
      <c r="I13" s="23">
        <f>VLOOKUP(D13,Modelos!A:I,7,FALSE)*H13</f>
        <v>99000</v>
      </c>
      <c r="J13" s="31">
        <f>(VLOOKUP(D13,Modelos!A:I,5,FALSE)*H13)/1000*VLOOKUP(F13,Formulas!A:C,3,FALSE)+(VLOOKUP(G13,Colores!A:C,3,FALSE))</f>
        <v>16997.5</v>
      </c>
      <c r="K13" s="23">
        <f>VLOOKUP(D13,Modelos!A:I,6,FALSE)*J13</f>
        <v>1019.8499999999999</v>
      </c>
      <c r="L13" s="23">
        <f t="shared" si="1"/>
        <v>80982.649999999994</v>
      </c>
      <c r="M13" s="24">
        <f t="shared" si="0"/>
        <v>0.8180065656565656</v>
      </c>
    </row>
    <row r="14" spans="1:13" ht="15.75" hidden="1" customHeight="1" x14ac:dyDescent="0.25">
      <c r="A14" s="18">
        <v>13</v>
      </c>
      <c r="B14" s="19">
        <v>43853</v>
      </c>
      <c r="C14" s="14">
        <v>179</v>
      </c>
      <c r="D14" s="21">
        <v>91</v>
      </c>
      <c r="E14" s="20">
        <f>VLOOKUP(D14,Modelos!A:I,3,FALSE)</f>
        <v>1</v>
      </c>
      <c r="F14" s="20">
        <f>VLOOKUP(D14,Modelos!A:I,4,FALSE)</f>
        <v>4</v>
      </c>
      <c r="G14" s="21">
        <v>32</v>
      </c>
      <c r="H14" s="22">
        <v>235</v>
      </c>
      <c r="I14" s="23">
        <f>VLOOKUP(D14,Modelos!A:I,7,FALSE)*H14</f>
        <v>564000</v>
      </c>
      <c r="J14" s="31">
        <f>(VLOOKUP(D14,Modelos!A:I,5,FALSE)*H14)/1000*VLOOKUP(F14,Formulas!A:C,3,FALSE)+(VLOOKUP(G14,Colores!A:C,3,FALSE))</f>
        <v>105034.1</v>
      </c>
      <c r="K14" s="23">
        <f>VLOOKUP(D14,Modelos!A:I,6,FALSE)*J14</f>
        <v>2100.6820000000002</v>
      </c>
      <c r="L14" s="23">
        <f t="shared" si="1"/>
        <v>456865.21800000005</v>
      </c>
      <c r="M14" s="24">
        <f t="shared" si="0"/>
        <v>0.81004471276595758</v>
      </c>
    </row>
    <row r="15" spans="1:13" ht="15.75" hidden="1" customHeight="1" x14ac:dyDescent="0.25">
      <c r="A15" s="18">
        <v>14</v>
      </c>
      <c r="B15" s="19">
        <v>43853</v>
      </c>
      <c r="C15" s="14">
        <v>179</v>
      </c>
      <c r="D15" s="21">
        <v>67</v>
      </c>
      <c r="E15" s="20">
        <f>VLOOKUP(D15,Modelos!A:I,3,FALSE)</f>
        <v>1</v>
      </c>
      <c r="F15" s="20">
        <f>VLOOKUP(D15,Modelos!A:I,4,FALSE)</f>
        <v>4</v>
      </c>
      <c r="G15" s="21">
        <v>25</v>
      </c>
      <c r="H15" s="22">
        <v>23</v>
      </c>
      <c r="I15" s="23">
        <f>VLOOKUP(D15,Modelos!A:I,7,FALSE)*H15</f>
        <v>50600</v>
      </c>
      <c r="J15" s="31">
        <f>(VLOOKUP(D15,Modelos!A:I,5,FALSE)*H15)/1000*VLOOKUP(F15,Formulas!A:C,3,FALSE)+(VLOOKUP(G15,Colores!A:C,3,FALSE))</f>
        <v>8696.9</v>
      </c>
      <c r="K15" s="23">
        <f>VLOOKUP(D15,Modelos!A:I,6,FALSE)*J15</f>
        <v>521.81399999999996</v>
      </c>
      <c r="L15" s="23">
        <f t="shared" si="1"/>
        <v>41381.286</v>
      </c>
      <c r="M15" s="24">
        <f t="shared" si="0"/>
        <v>0.81781197628458502</v>
      </c>
    </row>
    <row r="16" spans="1:13" ht="15.75" hidden="1" customHeight="1" x14ac:dyDescent="0.25">
      <c r="A16" s="18">
        <v>15</v>
      </c>
      <c r="B16" s="19">
        <v>43853</v>
      </c>
      <c r="C16" s="14">
        <v>179</v>
      </c>
      <c r="D16" s="21">
        <v>67</v>
      </c>
      <c r="E16" s="20">
        <f>VLOOKUP(D16,Modelos!A:I,3,FALSE)</f>
        <v>1</v>
      </c>
      <c r="F16" s="20">
        <f>VLOOKUP(D16,Modelos!A:I,4,FALSE)</f>
        <v>4</v>
      </c>
      <c r="G16" s="21">
        <v>7</v>
      </c>
      <c r="H16" s="22">
        <v>236</v>
      </c>
      <c r="I16" s="23">
        <f>VLOOKUP(D16,Modelos!A:I,7,FALSE)*H16</f>
        <v>519200</v>
      </c>
      <c r="J16" s="31">
        <f>(VLOOKUP(D16,Modelos!A:I,5,FALSE)*H16)/1000*VLOOKUP(F16,Formulas!A:C,3,FALSE)+(VLOOKUP(G16,Colores!A:C,3,FALSE))</f>
        <v>89277.359999999986</v>
      </c>
      <c r="K16" s="23">
        <f>VLOOKUP(D16,Modelos!A:I,6,FALSE)*J16</f>
        <v>5356.641599999999</v>
      </c>
      <c r="L16" s="23">
        <f t="shared" si="1"/>
        <v>424565.99840000004</v>
      </c>
      <c r="M16" s="24">
        <f t="shared" si="0"/>
        <v>0.81773112172573192</v>
      </c>
    </row>
    <row r="17" spans="1:13" ht="15.75" hidden="1" customHeight="1" x14ac:dyDescent="0.25">
      <c r="A17" s="18">
        <v>16</v>
      </c>
      <c r="B17" s="19">
        <v>43857</v>
      </c>
      <c r="C17" s="14">
        <v>46</v>
      </c>
      <c r="D17" s="21">
        <v>2</v>
      </c>
      <c r="E17" s="20">
        <f>VLOOKUP(D17,Modelos!A:I,3,FALSE)</f>
        <v>2</v>
      </c>
      <c r="F17" s="20">
        <f>VLOOKUP(D17,Modelos!A:I,4,FALSE)</f>
        <v>1</v>
      </c>
      <c r="G17" s="21">
        <v>22</v>
      </c>
      <c r="H17" s="22">
        <v>295</v>
      </c>
      <c r="I17" s="23">
        <f>VLOOKUP(D17,Modelos!A:I,7,FALSE)*H17</f>
        <v>1268500</v>
      </c>
      <c r="J17" s="31">
        <f>(VLOOKUP(D17,Modelos!A:I,5,FALSE)*H17)/1000*VLOOKUP(F17,Formulas!A:C,3,FALSE)+(VLOOKUP(G17,Colores!A:C,3,FALSE))</f>
        <v>155483</v>
      </c>
      <c r="K17" s="23">
        <f>VLOOKUP(D17,Modelos!A:I,6,FALSE)*J17</f>
        <v>32651.43</v>
      </c>
      <c r="L17" s="23">
        <f t="shared" si="1"/>
        <v>1080365.57</v>
      </c>
      <c r="M17" s="24">
        <f t="shared" si="0"/>
        <v>0.85168748127709903</v>
      </c>
    </row>
    <row r="18" spans="1:13" ht="15.75" hidden="1" customHeight="1" x14ac:dyDescent="0.25">
      <c r="A18" s="18">
        <v>17</v>
      </c>
      <c r="B18" s="19">
        <v>43857</v>
      </c>
      <c r="C18" s="14">
        <v>46</v>
      </c>
      <c r="D18" s="21">
        <v>2</v>
      </c>
      <c r="E18" s="20">
        <f>VLOOKUP(D18,Modelos!A:I,3,FALSE)</f>
        <v>2</v>
      </c>
      <c r="F18" s="20">
        <f>VLOOKUP(D18,Modelos!A:I,4,FALSE)</f>
        <v>1</v>
      </c>
      <c r="G18" s="21">
        <v>22</v>
      </c>
      <c r="H18" s="22">
        <v>45</v>
      </c>
      <c r="I18" s="23">
        <f>VLOOKUP(D18,Modelos!A:I,7,FALSE)*H18</f>
        <v>193500</v>
      </c>
      <c r="J18" s="31">
        <f>(VLOOKUP(D18,Modelos!A:I,5,FALSE)*H18)/1000*VLOOKUP(F18,Formulas!A:C,3,FALSE)+(VLOOKUP(G18,Colores!A:C,3,FALSE))</f>
        <v>24233</v>
      </c>
      <c r="K18" s="23">
        <f>VLOOKUP(D18,Modelos!A:I,6,FALSE)*J18</f>
        <v>5088.9299999999994</v>
      </c>
      <c r="L18" s="23">
        <f t="shared" si="1"/>
        <v>164178.07</v>
      </c>
      <c r="M18" s="24">
        <f t="shared" si="0"/>
        <v>0.84846547803617578</v>
      </c>
    </row>
    <row r="19" spans="1:13" ht="15.75" hidden="1" customHeight="1" x14ac:dyDescent="0.25">
      <c r="A19" s="18">
        <v>18</v>
      </c>
      <c r="B19" s="19">
        <v>43857</v>
      </c>
      <c r="C19" s="14">
        <v>46</v>
      </c>
      <c r="D19" s="21">
        <v>2</v>
      </c>
      <c r="E19" s="20">
        <f>VLOOKUP(D19,Modelos!A:I,3,FALSE)</f>
        <v>2</v>
      </c>
      <c r="F19" s="20">
        <f>VLOOKUP(D19,Modelos!A:I,4,FALSE)</f>
        <v>1</v>
      </c>
      <c r="G19" s="21">
        <v>31</v>
      </c>
      <c r="H19" s="22">
        <v>300</v>
      </c>
      <c r="I19" s="23">
        <f>VLOOKUP(D19,Modelos!A:I,7,FALSE)*H19</f>
        <v>1290000</v>
      </c>
      <c r="J19" s="31">
        <f>(VLOOKUP(D19,Modelos!A:I,5,FALSE)*H19)/1000*VLOOKUP(F19,Formulas!A:C,3,FALSE)+(VLOOKUP(G19,Colores!A:C,3,FALSE))</f>
        <v>157694</v>
      </c>
      <c r="K19" s="23">
        <f>VLOOKUP(D19,Modelos!A:I,6,FALSE)*J19</f>
        <v>33115.74</v>
      </c>
      <c r="L19" s="23">
        <f t="shared" si="1"/>
        <v>1099190.26</v>
      </c>
      <c r="M19" s="24">
        <f t="shared" si="0"/>
        <v>0.85208547286821701</v>
      </c>
    </row>
    <row r="20" spans="1:13" ht="15.75" hidden="1" customHeight="1" x14ac:dyDescent="0.25">
      <c r="A20" s="18">
        <v>19</v>
      </c>
      <c r="B20" s="19">
        <v>43858</v>
      </c>
      <c r="C20" s="14">
        <v>219</v>
      </c>
      <c r="D20" s="21">
        <v>112</v>
      </c>
      <c r="E20" s="20">
        <f>VLOOKUP(D20,Modelos!A:I,3,FALSE)</f>
        <v>1</v>
      </c>
      <c r="F20" s="20">
        <f>VLOOKUP(D20,Modelos!A:I,4,FALSE)</f>
        <v>4</v>
      </c>
      <c r="G20" s="21">
        <v>7</v>
      </c>
      <c r="H20" s="22">
        <v>1970</v>
      </c>
      <c r="I20" s="23">
        <f>VLOOKUP(D20,Modelos!A:I,7,FALSE)*H20</f>
        <v>4334000</v>
      </c>
      <c r="J20" s="31">
        <f>(VLOOKUP(D20,Modelos!A:I,5,FALSE)*H20)/1000*VLOOKUP(F20,Formulas!A:C,3,FALSE)+(VLOOKUP(G20,Colores!A:C,3,FALSE))</f>
        <v>1300434.56</v>
      </c>
      <c r="K20" s="23">
        <f>VLOOKUP(D20,Modelos!A:I,6,FALSE)*J20</f>
        <v>13004.345600000001</v>
      </c>
      <c r="L20" s="23">
        <f t="shared" si="1"/>
        <v>3020561.0943999998</v>
      </c>
      <c r="M20" s="24">
        <f t="shared" si="0"/>
        <v>0.69694533788647894</v>
      </c>
    </row>
    <row r="21" spans="1:13" ht="15.75" hidden="1" customHeight="1" x14ac:dyDescent="0.25">
      <c r="A21" s="18">
        <v>20</v>
      </c>
      <c r="B21" s="19">
        <v>43858</v>
      </c>
      <c r="C21" s="14">
        <v>219</v>
      </c>
      <c r="D21" s="21">
        <v>112</v>
      </c>
      <c r="E21" s="20">
        <f>VLOOKUP(D21,Modelos!A:I,3,FALSE)</f>
        <v>1</v>
      </c>
      <c r="F21" s="20">
        <f>VLOOKUP(D21,Modelos!A:I,4,FALSE)</f>
        <v>4</v>
      </c>
      <c r="G21" s="21">
        <v>7</v>
      </c>
      <c r="H21" s="22">
        <v>1770</v>
      </c>
      <c r="I21" s="23">
        <f>VLOOKUP(D21,Modelos!A:I,7,FALSE)*H21</f>
        <v>3894000</v>
      </c>
      <c r="J21" s="31">
        <f>(VLOOKUP(D21,Modelos!A:I,5,FALSE)*H21)/1000*VLOOKUP(F21,Formulas!A:C,3,FALSE)+(VLOOKUP(G21,Colores!A:C,3,FALSE))</f>
        <v>1168434.56</v>
      </c>
      <c r="K21" s="23">
        <f>VLOOKUP(D21,Modelos!A:I,6,FALSE)*J21</f>
        <v>11684.345600000001</v>
      </c>
      <c r="L21" s="23">
        <f t="shared" si="1"/>
        <v>2713881.0943999998</v>
      </c>
      <c r="M21" s="24">
        <f t="shared" si="0"/>
        <v>0.6969391613764766</v>
      </c>
    </row>
    <row r="22" spans="1:13" ht="15.75" hidden="1" customHeight="1" x14ac:dyDescent="0.25">
      <c r="A22" s="18">
        <v>21</v>
      </c>
      <c r="B22" s="19">
        <v>43858</v>
      </c>
      <c r="C22" s="14">
        <v>219</v>
      </c>
      <c r="D22" s="21">
        <v>112</v>
      </c>
      <c r="E22" s="20">
        <f>VLOOKUP(D22,Modelos!A:I,3,FALSE)</f>
        <v>1</v>
      </c>
      <c r="F22" s="20">
        <f>VLOOKUP(D22,Modelos!A:I,4,FALSE)</f>
        <v>4</v>
      </c>
      <c r="G22" s="21">
        <v>7</v>
      </c>
      <c r="H22" s="22">
        <v>1760</v>
      </c>
      <c r="I22" s="23">
        <f>VLOOKUP(D22,Modelos!A:I,7,FALSE)*H22</f>
        <v>3872000</v>
      </c>
      <c r="J22" s="31">
        <f>(VLOOKUP(D22,Modelos!A:I,5,FALSE)*H22)/1000*VLOOKUP(F22,Formulas!A:C,3,FALSE)+(VLOOKUP(G22,Colores!A:C,3,FALSE))</f>
        <v>1161834.56</v>
      </c>
      <c r="K22" s="23">
        <f>VLOOKUP(D22,Modelos!A:I,6,FALSE)*J22</f>
        <v>11618.345600000001</v>
      </c>
      <c r="L22" s="23">
        <f t="shared" si="1"/>
        <v>2698547.0943999998</v>
      </c>
      <c r="M22" s="24">
        <f t="shared" si="0"/>
        <v>0.69693881570247929</v>
      </c>
    </row>
    <row r="23" spans="1:13" ht="15.75" hidden="1" customHeight="1" x14ac:dyDescent="0.25">
      <c r="A23" s="18">
        <v>22</v>
      </c>
      <c r="B23" s="19">
        <v>43858</v>
      </c>
      <c r="C23" s="14">
        <v>219</v>
      </c>
      <c r="D23" s="21">
        <v>112</v>
      </c>
      <c r="E23" s="20">
        <f>VLOOKUP(D23,Modelos!A:I,3,FALSE)</f>
        <v>1</v>
      </c>
      <c r="F23" s="20">
        <f>VLOOKUP(D23,Modelos!A:I,4,FALSE)</f>
        <v>4</v>
      </c>
      <c r="G23" s="21">
        <v>7</v>
      </c>
      <c r="H23" s="22">
        <v>2310</v>
      </c>
      <c r="I23" s="23">
        <f>VLOOKUP(D23,Modelos!A:I,7,FALSE)*H23</f>
        <v>5082000</v>
      </c>
      <c r="J23" s="31">
        <f>(VLOOKUP(D23,Modelos!A:I,5,FALSE)*H23)/1000*VLOOKUP(F23,Formulas!A:C,3,FALSE)+(VLOOKUP(G23,Colores!A:C,3,FALSE))</f>
        <v>1524834.56</v>
      </c>
      <c r="K23" s="23">
        <f>VLOOKUP(D23,Modelos!A:I,6,FALSE)*J23</f>
        <v>15248.345600000001</v>
      </c>
      <c r="L23" s="23">
        <f t="shared" si="1"/>
        <v>3541917.0943999998</v>
      </c>
      <c r="M23" s="24">
        <f t="shared" si="0"/>
        <v>0.69695338339236512</v>
      </c>
    </row>
    <row r="24" spans="1:13" ht="15.75" hidden="1" customHeight="1" x14ac:dyDescent="0.25">
      <c r="A24" s="18">
        <v>23</v>
      </c>
      <c r="B24" s="19">
        <v>43858</v>
      </c>
      <c r="C24" s="14">
        <v>219</v>
      </c>
      <c r="D24" s="21">
        <v>112</v>
      </c>
      <c r="E24" s="20">
        <f>VLOOKUP(D24,Modelos!A:I,3,FALSE)</f>
        <v>1</v>
      </c>
      <c r="F24" s="20">
        <f>VLOOKUP(D24,Modelos!A:I,4,FALSE)</f>
        <v>4</v>
      </c>
      <c r="G24" s="21">
        <v>7</v>
      </c>
      <c r="H24" s="22">
        <v>2280</v>
      </c>
      <c r="I24" s="23">
        <f>VLOOKUP(D24,Modelos!A:I,7,FALSE)*H24</f>
        <v>5016000</v>
      </c>
      <c r="J24" s="31">
        <f>(VLOOKUP(D24,Modelos!A:I,5,FALSE)*H24)/1000*VLOOKUP(F24,Formulas!A:C,3,FALSE)+(VLOOKUP(G24,Colores!A:C,3,FALSE))</f>
        <v>1505034.56</v>
      </c>
      <c r="K24" s="23">
        <f>VLOOKUP(D24,Modelos!A:I,6,FALSE)*J24</f>
        <v>15050.345600000001</v>
      </c>
      <c r="L24" s="23">
        <f t="shared" si="1"/>
        <v>3495915.0943999998</v>
      </c>
      <c r="M24" s="24">
        <f t="shared" si="0"/>
        <v>0.69695277001594891</v>
      </c>
    </row>
    <row r="25" spans="1:13" ht="15.75" hidden="1" customHeight="1" x14ac:dyDescent="0.25">
      <c r="A25" s="18">
        <v>24</v>
      </c>
      <c r="B25" s="19">
        <v>43858</v>
      </c>
      <c r="C25" s="14">
        <v>219</v>
      </c>
      <c r="D25" s="21">
        <v>112</v>
      </c>
      <c r="E25" s="20">
        <f>VLOOKUP(D25,Modelos!A:I,3,FALSE)</f>
        <v>1</v>
      </c>
      <c r="F25" s="20">
        <f>VLOOKUP(D25,Modelos!A:I,4,FALSE)</f>
        <v>4</v>
      </c>
      <c r="G25" s="21">
        <v>7</v>
      </c>
      <c r="H25" s="22">
        <v>1700</v>
      </c>
      <c r="I25" s="23">
        <f>VLOOKUP(D25,Modelos!A:I,7,FALSE)*H25</f>
        <v>3740000</v>
      </c>
      <c r="J25" s="31">
        <f>(VLOOKUP(D25,Modelos!A:I,5,FALSE)*H25)/1000*VLOOKUP(F25,Formulas!A:C,3,FALSE)+(VLOOKUP(G25,Colores!A:C,3,FALSE))</f>
        <v>1122234.56</v>
      </c>
      <c r="K25" s="23">
        <f>VLOOKUP(D25,Modelos!A:I,6,FALSE)*J25</f>
        <v>11222.345600000001</v>
      </c>
      <c r="L25" s="23">
        <f t="shared" si="1"/>
        <v>2606543.0943999998</v>
      </c>
      <c r="M25" s="24">
        <f t="shared" si="0"/>
        <v>0.69693665625668444</v>
      </c>
    </row>
    <row r="26" spans="1:13" ht="15.75" hidden="1" customHeight="1" x14ac:dyDescent="0.25">
      <c r="A26" s="18">
        <v>25</v>
      </c>
      <c r="B26" s="19">
        <v>43858</v>
      </c>
      <c r="C26" s="14">
        <v>219</v>
      </c>
      <c r="D26" s="21">
        <v>112</v>
      </c>
      <c r="E26" s="20">
        <f>VLOOKUP(D26,Modelos!A:I,3,FALSE)</f>
        <v>1</v>
      </c>
      <c r="F26" s="20">
        <f>VLOOKUP(D26,Modelos!A:I,4,FALSE)</f>
        <v>4</v>
      </c>
      <c r="G26" s="21">
        <v>7</v>
      </c>
      <c r="H26" s="22">
        <v>1700</v>
      </c>
      <c r="I26" s="23">
        <f>VLOOKUP(D26,Modelos!A:I,7,FALSE)*H26</f>
        <v>3740000</v>
      </c>
      <c r="J26" s="31">
        <f>(VLOOKUP(D26,Modelos!A:I,5,FALSE)*H26)/1000*VLOOKUP(F26,Formulas!A:C,3,FALSE)+(VLOOKUP(G26,Colores!A:C,3,FALSE))</f>
        <v>1122234.56</v>
      </c>
      <c r="K26" s="23">
        <f>VLOOKUP(D26,Modelos!A:I,6,FALSE)*J26</f>
        <v>11222.345600000001</v>
      </c>
      <c r="L26" s="23">
        <f t="shared" si="1"/>
        <v>2606543.0943999998</v>
      </c>
      <c r="M26" s="24">
        <f t="shared" si="0"/>
        <v>0.69693665625668444</v>
      </c>
    </row>
    <row r="27" spans="1:13" ht="15.75" hidden="1" customHeight="1" x14ac:dyDescent="0.25">
      <c r="A27" s="18">
        <v>26</v>
      </c>
      <c r="B27" s="19">
        <v>43858</v>
      </c>
      <c r="C27" s="14">
        <v>219</v>
      </c>
      <c r="D27" s="21">
        <v>112</v>
      </c>
      <c r="E27" s="20">
        <f>VLOOKUP(D27,Modelos!A:I,3,FALSE)</f>
        <v>1</v>
      </c>
      <c r="F27" s="20">
        <f>VLOOKUP(D27,Modelos!A:I,4,FALSE)</f>
        <v>4</v>
      </c>
      <c r="G27" s="21">
        <v>7</v>
      </c>
      <c r="H27" s="22">
        <v>1970</v>
      </c>
      <c r="I27" s="23">
        <f>VLOOKUP(D27,Modelos!A:I,7,FALSE)*H27</f>
        <v>4334000</v>
      </c>
      <c r="J27" s="31">
        <f>(VLOOKUP(D27,Modelos!A:I,5,FALSE)*H27)/1000*VLOOKUP(F27,Formulas!A:C,3,FALSE)+(VLOOKUP(G27,Colores!A:C,3,FALSE))</f>
        <v>1300434.56</v>
      </c>
      <c r="K27" s="23">
        <f>VLOOKUP(D27,Modelos!A:I,6,FALSE)*J27</f>
        <v>13004.345600000001</v>
      </c>
      <c r="L27" s="23">
        <f t="shared" si="1"/>
        <v>3020561.0943999998</v>
      </c>
      <c r="M27" s="24">
        <f t="shared" si="0"/>
        <v>0.69694533788647894</v>
      </c>
    </row>
    <row r="28" spans="1:13" ht="15.75" hidden="1" customHeight="1" x14ac:dyDescent="0.25">
      <c r="A28" s="18">
        <v>27</v>
      </c>
      <c r="B28" s="19">
        <v>43859</v>
      </c>
      <c r="C28" s="14">
        <v>115</v>
      </c>
      <c r="D28" s="21">
        <v>109</v>
      </c>
      <c r="E28" s="20">
        <f>VLOOKUP(D28,Modelos!A:I,3,FALSE)</f>
        <v>1</v>
      </c>
      <c r="F28" s="20">
        <f>VLOOKUP(D28,Modelos!A:I,4,FALSE)</f>
        <v>4</v>
      </c>
      <c r="G28" s="21">
        <v>7</v>
      </c>
      <c r="H28" s="22">
        <v>95</v>
      </c>
      <c r="I28" s="23">
        <f>VLOOKUP(D28,Modelos!A:I,7,FALSE)*H28</f>
        <v>263150</v>
      </c>
      <c r="J28" s="31">
        <f>(VLOOKUP(D28,Modelos!A:I,5,FALSE)*H28)/1000*VLOOKUP(F28,Formulas!A:C,3,FALSE)+(VLOOKUP(G28,Colores!A:C,3,FALSE))</f>
        <v>54574.559999999998</v>
      </c>
      <c r="K28" s="23">
        <f>VLOOKUP(D28,Modelos!A:I,6,FALSE)*J28</f>
        <v>4365.9647999999997</v>
      </c>
      <c r="L28" s="23">
        <f t="shared" si="1"/>
        <v>204209.47520000002</v>
      </c>
      <c r="M28" s="24">
        <f t="shared" si="0"/>
        <v>0.77601928633859019</v>
      </c>
    </row>
    <row r="29" spans="1:13" ht="15.75" hidden="1" customHeight="1" x14ac:dyDescent="0.25">
      <c r="A29" s="18">
        <v>28</v>
      </c>
      <c r="B29" s="19">
        <v>43859</v>
      </c>
      <c r="C29" s="14">
        <v>115</v>
      </c>
      <c r="D29" s="21">
        <v>109</v>
      </c>
      <c r="E29" s="20">
        <f>VLOOKUP(D29,Modelos!A:I,3,FALSE)</f>
        <v>1</v>
      </c>
      <c r="F29" s="20">
        <f>VLOOKUP(D29,Modelos!A:I,4,FALSE)</f>
        <v>4</v>
      </c>
      <c r="G29" s="21">
        <v>25</v>
      </c>
      <c r="H29" s="22">
        <v>90</v>
      </c>
      <c r="I29" s="23">
        <f>VLOOKUP(D29,Modelos!A:I,7,FALSE)*H29</f>
        <v>249300</v>
      </c>
      <c r="J29" s="31">
        <f>(VLOOKUP(D29,Modelos!A:I,5,FALSE)*H29)/1000*VLOOKUP(F29,Formulas!A:C,3,FALSE)+(VLOOKUP(G29,Colores!A:C,3,FALSE))</f>
        <v>51499</v>
      </c>
      <c r="K29" s="23">
        <f>VLOOKUP(D29,Modelos!A:I,6,FALSE)*J29</f>
        <v>4119.92</v>
      </c>
      <c r="L29" s="23">
        <f t="shared" si="1"/>
        <v>193681.08</v>
      </c>
      <c r="M29" s="24">
        <f t="shared" si="0"/>
        <v>0.77689963898916958</v>
      </c>
    </row>
    <row r="30" spans="1:13" ht="15.75" hidden="1" customHeight="1" x14ac:dyDescent="0.25">
      <c r="A30" s="18">
        <v>29</v>
      </c>
      <c r="B30" s="19">
        <v>43860</v>
      </c>
      <c r="C30" s="14">
        <v>113</v>
      </c>
      <c r="D30" s="21">
        <v>87</v>
      </c>
      <c r="E30" s="20">
        <f>VLOOKUP(D30,Modelos!A:I,3,FALSE)</f>
        <v>1</v>
      </c>
      <c r="F30" s="20">
        <f>VLOOKUP(D30,Modelos!A:I,4,FALSE)</f>
        <v>4</v>
      </c>
      <c r="G30" s="21">
        <v>25</v>
      </c>
      <c r="H30" s="22">
        <v>20</v>
      </c>
      <c r="I30" s="23">
        <f>VLOOKUP(D30,Modelos!A:I,7,FALSE)*H30</f>
        <v>52000</v>
      </c>
      <c r="J30" s="31">
        <f>(VLOOKUP(D30,Modelos!A:I,5,FALSE)*H30)/1000*VLOOKUP(F30,Formulas!A:C,3,FALSE)+(VLOOKUP(G30,Colores!A:C,3,FALSE))</f>
        <v>8643</v>
      </c>
      <c r="K30" s="23">
        <f>VLOOKUP(D30,Modelos!A:I,6,FALSE)*J30</f>
        <v>259.28999999999996</v>
      </c>
      <c r="L30" s="23">
        <f t="shared" si="1"/>
        <v>43097.71</v>
      </c>
      <c r="M30" s="24">
        <f t="shared" si="0"/>
        <v>0.82880211538461535</v>
      </c>
    </row>
    <row r="31" spans="1:13" ht="15.75" hidden="1" customHeight="1" x14ac:dyDescent="0.25">
      <c r="A31" s="18">
        <v>30</v>
      </c>
      <c r="B31" s="19">
        <v>43860</v>
      </c>
      <c r="C31" s="14">
        <v>110</v>
      </c>
      <c r="D31" s="21">
        <v>81</v>
      </c>
      <c r="E31" s="20">
        <f>VLOOKUP(D31,Modelos!A:I,3,FALSE)</f>
        <v>2</v>
      </c>
      <c r="F31" s="20">
        <f>VLOOKUP(D31,Modelos!A:I,4,FALSE)</f>
        <v>1</v>
      </c>
      <c r="G31" s="21">
        <v>22</v>
      </c>
      <c r="H31" s="22">
        <v>1050</v>
      </c>
      <c r="I31" s="23">
        <f>VLOOKUP(D31,Modelos!A:I,7,FALSE)*H31</f>
        <v>2310000</v>
      </c>
      <c r="J31" s="31">
        <f>(VLOOKUP(D31,Modelos!A:I,5,FALSE)*H31)/1000*VLOOKUP(F31,Formulas!A:C,3,FALSE)+(VLOOKUP(G31,Colores!A:C,3,FALSE))</f>
        <v>583358</v>
      </c>
      <c r="K31" s="23">
        <f>VLOOKUP(D31,Modelos!A:I,6,FALSE)*J31</f>
        <v>93337.279999999999</v>
      </c>
      <c r="L31" s="23">
        <f t="shared" si="1"/>
        <v>1633304.72</v>
      </c>
      <c r="M31" s="24">
        <f t="shared" si="0"/>
        <v>0.70705832034632032</v>
      </c>
    </row>
    <row r="32" spans="1:13" ht="15.75" hidden="1" customHeight="1" x14ac:dyDescent="0.25">
      <c r="A32" s="18">
        <v>31</v>
      </c>
      <c r="B32" s="19">
        <v>43860</v>
      </c>
      <c r="C32" s="14">
        <v>110</v>
      </c>
      <c r="D32" s="21">
        <v>81</v>
      </c>
      <c r="E32" s="20">
        <f>VLOOKUP(D32,Modelos!A:I,3,FALSE)</f>
        <v>2</v>
      </c>
      <c r="F32" s="20">
        <f>VLOOKUP(D32,Modelos!A:I,4,FALSE)</f>
        <v>1</v>
      </c>
      <c r="G32" s="21">
        <v>25</v>
      </c>
      <c r="H32" s="22">
        <v>800</v>
      </c>
      <c r="I32" s="23">
        <f>VLOOKUP(D32,Modelos!A:I,7,FALSE)*H32</f>
        <v>1760000</v>
      </c>
      <c r="J32" s="31">
        <f>(VLOOKUP(D32,Modelos!A:I,5,FALSE)*H32)/1000*VLOOKUP(F32,Formulas!A:C,3,FALSE)+(VLOOKUP(G32,Colores!A:C,3,FALSE))</f>
        <v>444019</v>
      </c>
      <c r="K32" s="23">
        <f>VLOOKUP(D32,Modelos!A:I,6,FALSE)*J32</f>
        <v>71043.040000000008</v>
      </c>
      <c r="L32" s="23">
        <f t="shared" si="1"/>
        <v>1244937.96</v>
      </c>
      <c r="M32" s="24">
        <f t="shared" si="0"/>
        <v>0.7073511136363636</v>
      </c>
    </row>
    <row r="33" spans="1:13" ht="15.75" hidden="1" customHeight="1" x14ac:dyDescent="0.25">
      <c r="A33" s="18">
        <v>32</v>
      </c>
      <c r="B33" s="19">
        <v>43860</v>
      </c>
      <c r="C33" s="14">
        <v>110</v>
      </c>
      <c r="D33" s="21">
        <v>81</v>
      </c>
      <c r="E33" s="20">
        <f>VLOOKUP(D33,Modelos!A:I,3,FALSE)</f>
        <v>2</v>
      </c>
      <c r="F33" s="20">
        <f>VLOOKUP(D33,Modelos!A:I,4,FALSE)</f>
        <v>1</v>
      </c>
      <c r="G33" s="21">
        <v>32</v>
      </c>
      <c r="H33" s="22">
        <v>1600</v>
      </c>
      <c r="I33" s="23">
        <f>VLOOKUP(D33,Modelos!A:I,7,FALSE)*H33</f>
        <v>3520000</v>
      </c>
      <c r="J33" s="31">
        <f>(VLOOKUP(D33,Modelos!A:I,5,FALSE)*H33)/1000*VLOOKUP(F33,Formulas!A:C,3,FALSE)+(VLOOKUP(G33,Colores!A:C,3,FALSE))</f>
        <v>888083.1</v>
      </c>
      <c r="K33" s="23">
        <f>VLOOKUP(D33,Modelos!A:I,6,FALSE)*J33</f>
        <v>142093.296</v>
      </c>
      <c r="L33" s="23">
        <f t="shared" si="1"/>
        <v>2489823.6039999998</v>
      </c>
      <c r="M33" s="24">
        <f t="shared" si="0"/>
        <v>0.70733625113636356</v>
      </c>
    </row>
    <row r="34" spans="1:13" ht="15.75" hidden="1" customHeight="1" x14ac:dyDescent="0.25">
      <c r="A34" s="18">
        <v>33</v>
      </c>
      <c r="B34" s="19">
        <v>43860</v>
      </c>
      <c r="C34" s="14">
        <v>282</v>
      </c>
      <c r="D34" s="21">
        <v>7</v>
      </c>
      <c r="E34" s="20">
        <f>VLOOKUP(D34,Modelos!A:I,3,FALSE)</f>
        <v>2</v>
      </c>
      <c r="F34" s="20">
        <f>VLOOKUP(D34,Modelos!A:I,4,FALSE)</f>
        <v>1</v>
      </c>
      <c r="G34" s="21">
        <v>25</v>
      </c>
      <c r="H34" s="22">
        <v>50</v>
      </c>
      <c r="I34" s="23">
        <f>VLOOKUP(D34,Modelos!A:I,7,FALSE)*H34</f>
        <v>115000</v>
      </c>
      <c r="J34" s="31">
        <f>(VLOOKUP(D34,Modelos!A:I,5,FALSE)*H34)/1000*VLOOKUP(F34,Formulas!A:C,3,FALSE)+(VLOOKUP(G34,Colores!A:C,3,FALSE))</f>
        <v>12919</v>
      </c>
      <c r="K34" s="23">
        <f>VLOOKUP(D34,Modelos!A:I,6,FALSE)*J34</f>
        <v>3100.56</v>
      </c>
      <c r="L34" s="23">
        <f t="shared" si="1"/>
        <v>98980.44</v>
      </c>
      <c r="M34" s="24">
        <f t="shared" si="0"/>
        <v>0.86069947826086957</v>
      </c>
    </row>
    <row r="35" spans="1:13" ht="15.75" hidden="1" customHeight="1" x14ac:dyDescent="0.25">
      <c r="A35" s="18">
        <v>34</v>
      </c>
      <c r="B35" s="19">
        <v>43860</v>
      </c>
      <c r="C35" s="14">
        <v>282</v>
      </c>
      <c r="D35" s="21">
        <v>7</v>
      </c>
      <c r="E35" s="20">
        <f>VLOOKUP(D35,Modelos!A:I,3,FALSE)</f>
        <v>2</v>
      </c>
      <c r="F35" s="20">
        <f>VLOOKUP(D35,Modelos!A:I,4,FALSE)</f>
        <v>1</v>
      </c>
      <c r="G35" s="21">
        <v>22</v>
      </c>
      <c r="H35" s="22">
        <v>50</v>
      </c>
      <c r="I35" s="23">
        <f>VLOOKUP(D35,Modelos!A:I,7,FALSE)*H35</f>
        <v>115000</v>
      </c>
      <c r="J35" s="31">
        <f>(VLOOKUP(D35,Modelos!A:I,5,FALSE)*H35)/1000*VLOOKUP(F35,Formulas!A:C,3,FALSE)+(VLOOKUP(G35,Colores!A:C,3,FALSE))</f>
        <v>13508</v>
      </c>
      <c r="K35" s="23">
        <f>VLOOKUP(D35,Modelos!A:I,6,FALSE)*J35</f>
        <v>3241.92</v>
      </c>
      <c r="L35" s="23">
        <f t="shared" si="1"/>
        <v>98250.08</v>
      </c>
      <c r="M35" s="24">
        <f t="shared" si="0"/>
        <v>0.85434852173913045</v>
      </c>
    </row>
    <row r="36" spans="1:13" ht="15.75" hidden="1" customHeight="1" x14ac:dyDescent="0.25">
      <c r="A36" s="18">
        <v>35</v>
      </c>
      <c r="B36" s="19">
        <v>43860</v>
      </c>
      <c r="C36" s="14">
        <v>110</v>
      </c>
      <c r="D36" s="21">
        <v>81</v>
      </c>
      <c r="E36" s="20">
        <f>VLOOKUP(D36,Modelos!A:I,3,FALSE)</f>
        <v>2</v>
      </c>
      <c r="F36" s="20">
        <f>VLOOKUP(D36,Modelos!A:I,4,FALSE)</f>
        <v>1</v>
      </c>
      <c r="G36" s="21">
        <v>25</v>
      </c>
      <c r="H36" s="22">
        <v>800</v>
      </c>
      <c r="I36" s="23">
        <f>VLOOKUP(D36,Modelos!A:I,7,FALSE)*H36</f>
        <v>1760000</v>
      </c>
      <c r="J36" s="31">
        <f>(VLOOKUP(D36,Modelos!A:I,5,FALSE)*H36)/1000*VLOOKUP(F36,Formulas!A:C,3,FALSE)+(VLOOKUP(G36,Colores!A:C,3,FALSE))</f>
        <v>444019</v>
      </c>
      <c r="K36" s="23">
        <f>VLOOKUP(D36,Modelos!A:I,6,FALSE)*J36</f>
        <v>71043.040000000008</v>
      </c>
      <c r="L36" s="23">
        <f t="shared" si="1"/>
        <v>1244937.96</v>
      </c>
      <c r="M36" s="24">
        <f t="shared" si="0"/>
        <v>0.7073511136363636</v>
      </c>
    </row>
    <row r="37" spans="1:13" ht="15.75" hidden="1" customHeight="1" x14ac:dyDescent="0.25">
      <c r="A37" s="18">
        <v>36</v>
      </c>
      <c r="B37" s="19">
        <v>43861</v>
      </c>
      <c r="C37" s="14">
        <v>13</v>
      </c>
      <c r="D37" s="21">
        <v>68</v>
      </c>
      <c r="E37" s="20">
        <f>VLOOKUP(D37,Modelos!A:I,3,FALSE)</f>
        <v>2</v>
      </c>
      <c r="F37" s="20">
        <f>VLOOKUP(D37,Modelos!A:I,4,FALSE)</f>
        <v>3</v>
      </c>
      <c r="G37" s="21">
        <v>25</v>
      </c>
      <c r="H37" s="22">
        <v>360</v>
      </c>
      <c r="I37" s="23">
        <f>VLOOKUP(D37,Modelos!A:I,7,FALSE)*H37</f>
        <v>1008000</v>
      </c>
      <c r="J37" s="31">
        <f>(VLOOKUP(D37,Modelos!A:I,5,FALSE)*H37)/1000*VLOOKUP(F37,Formulas!A:C,3,FALSE)+(VLOOKUP(G37,Colores!A:C,3,FALSE))</f>
        <v>207919</v>
      </c>
      <c r="K37" s="23">
        <f>VLOOKUP(D37,Modelos!A:I,6,FALSE)*J37</f>
        <v>43662.99</v>
      </c>
      <c r="L37" s="23">
        <f t="shared" si="1"/>
        <v>756418.01</v>
      </c>
      <c r="M37" s="24">
        <f t="shared" si="0"/>
        <v>0.75041469246031745</v>
      </c>
    </row>
    <row r="38" spans="1:13" ht="15.75" hidden="1" customHeight="1" x14ac:dyDescent="0.25">
      <c r="A38" s="18">
        <v>37</v>
      </c>
      <c r="B38" s="19">
        <v>43864</v>
      </c>
      <c r="C38" s="14">
        <v>198</v>
      </c>
      <c r="D38" s="21">
        <v>63</v>
      </c>
      <c r="E38" s="20">
        <f>VLOOKUP(D38,Modelos!A:I,3,FALSE)</f>
        <v>1</v>
      </c>
      <c r="F38" s="20">
        <f>VLOOKUP(D38,Modelos!A:I,4,FALSE)</f>
        <v>4</v>
      </c>
      <c r="G38" s="21">
        <v>37</v>
      </c>
      <c r="H38" s="22">
        <v>204</v>
      </c>
      <c r="I38" s="23">
        <f>VLOOKUP(D38,Modelos!A:I,7,FALSE)*H38</f>
        <v>489600</v>
      </c>
      <c r="J38" s="31">
        <f>(VLOOKUP(D38,Modelos!A:I,5,FALSE)*H38)/1000*VLOOKUP(F38,Formulas!A:C,3,FALSE)+(VLOOKUP(G38,Colores!A:C,3,FALSE))</f>
        <v>76438.759999999995</v>
      </c>
      <c r="K38" s="23">
        <f>VLOOKUP(D38,Modelos!A:I,6,FALSE)*J38</f>
        <v>3821.9380000000001</v>
      </c>
      <c r="L38" s="23">
        <f t="shared" si="1"/>
        <v>409339.30199999997</v>
      </c>
      <c r="M38" s="24">
        <f t="shared" si="0"/>
        <v>0.83606883578431368</v>
      </c>
    </row>
    <row r="39" spans="1:13" ht="15.75" hidden="1" customHeight="1" x14ac:dyDescent="0.25">
      <c r="A39" s="18">
        <v>38</v>
      </c>
      <c r="B39" s="19">
        <v>43864</v>
      </c>
      <c r="C39" s="14">
        <v>185</v>
      </c>
      <c r="D39" s="21">
        <v>102</v>
      </c>
      <c r="E39" s="20">
        <f>VLOOKUP(D39,Modelos!A:I,3,FALSE)</f>
        <v>2</v>
      </c>
      <c r="F39" s="20">
        <f>VLOOKUP(D39,Modelos!A:I,4,FALSE)</f>
        <v>1</v>
      </c>
      <c r="G39" s="21">
        <v>7</v>
      </c>
      <c r="H39" s="22">
        <v>240</v>
      </c>
      <c r="I39" s="23">
        <f>VLOOKUP(D39,Modelos!A:I,7,FALSE)*H39</f>
        <v>744000</v>
      </c>
      <c r="J39" s="31">
        <f>(VLOOKUP(D39,Modelos!A:I,5,FALSE)*H39)/1000*VLOOKUP(F39,Formulas!A:C,3,FALSE)+(VLOOKUP(G39,Colores!A:C,3,FALSE))</f>
        <v>165834.56</v>
      </c>
      <c r="K39" s="23">
        <f>VLOOKUP(D39,Modelos!A:I,6,FALSE)*J39</f>
        <v>26533.529600000002</v>
      </c>
      <c r="L39" s="23">
        <f t="shared" si="1"/>
        <v>551631.91039999994</v>
      </c>
      <c r="M39" s="24">
        <f t="shared" si="0"/>
        <v>0.74144073978494618</v>
      </c>
    </row>
    <row r="40" spans="1:13" ht="15.75" hidden="1" customHeight="1" x14ac:dyDescent="0.25">
      <c r="A40" s="18">
        <v>39</v>
      </c>
      <c r="B40" s="19">
        <v>43864</v>
      </c>
      <c r="C40" s="14">
        <v>39</v>
      </c>
      <c r="D40" s="21">
        <v>82</v>
      </c>
      <c r="E40" s="20">
        <f>VLOOKUP(D40,Modelos!A:I,3,FALSE)</f>
        <v>2</v>
      </c>
      <c r="F40" s="20">
        <f>VLOOKUP(D40,Modelos!A:I,4,FALSE)</f>
        <v>1</v>
      </c>
      <c r="G40" s="21">
        <v>7</v>
      </c>
      <c r="H40" s="22">
        <v>810</v>
      </c>
      <c r="I40" s="23">
        <f>VLOOKUP(D40,Modelos!A:I,7,FALSE)*H40</f>
        <v>2349000</v>
      </c>
      <c r="J40" s="31">
        <f>(VLOOKUP(D40,Modelos!A:I,5,FALSE)*H40)/1000*VLOOKUP(F40,Formulas!A:C,3,FALSE)+(VLOOKUP(G40,Colores!A:C,3,FALSE))</f>
        <v>461934.56</v>
      </c>
      <c r="K40" s="23">
        <f>VLOOKUP(D40,Modelos!A:I,6,FALSE)*J40</f>
        <v>73909.529599999994</v>
      </c>
      <c r="L40" s="23">
        <f t="shared" si="1"/>
        <v>1813155.9103999999</v>
      </c>
      <c r="M40" s="24">
        <f t="shared" si="0"/>
        <v>0.77188416790123449</v>
      </c>
    </row>
    <row r="41" spans="1:13" ht="15.75" hidden="1" customHeight="1" x14ac:dyDescent="0.25">
      <c r="A41" s="18">
        <v>40</v>
      </c>
      <c r="B41" s="19">
        <v>43865</v>
      </c>
      <c r="C41" s="14">
        <v>179</v>
      </c>
      <c r="D41" s="21">
        <v>50</v>
      </c>
      <c r="E41" s="20">
        <f>VLOOKUP(D41,Modelos!A:I,3,FALSE)</f>
        <v>2</v>
      </c>
      <c r="F41" s="20">
        <f>VLOOKUP(D41,Modelos!A:I,4,FALSE)</f>
        <v>1</v>
      </c>
      <c r="G41" s="21">
        <v>25</v>
      </c>
      <c r="H41" s="22">
        <v>54</v>
      </c>
      <c r="I41" s="23">
        <f>VLOOKUP(D41,Modelos!A:I,7,FALSE)*H41</f>
        <v>145800</v>
      </c>
      <c r="J41" s="31">
        <f>(VLOOKUP(D41,Modelos!A:I,5,FALSE)*H41)/1000*VLOOKUP(F41,Formulas!A:C,3,FALSE)+(VLOOKUP(G41,Colores!A:C,3,FALSE))</f>
        <v>24319</v>
      </c>
      <c r="K41" s="23">
        <f>VLOOKUP(D41,Modelos!A:I,6,FALSE)*J41</f>
        <v>3891.04</v>
      </c>
      <c r="L41" s="23">
        <f t="shared" si="1"/>
        <v>117589.96</v>
      </c>
      <c r="M41" s="24">
        <f t="shared" si="0"/>
        <v>0.80651550068587108</v>
      </c>
    </row>
    <row r="42" spans="1:13" ht="15.75" hidden="1" customHeight="1" x14ac:dyDescent="0.25">
      <c r="A42" s="18">
        <v>41</v>
      </c>
      <c r="B42" s="19">
        <v>43865</v>
      </c>
      <c r="C42" s="14">
        <v>179</v>
      </c>
      <c r="D42" s="21">
        <v>50</v>
      </c>
      <c r="E42" s="20">
        <f>VLOOKUP(D42,Modelos!A:I,3,FALSE)</f>
        <v>2</v>
      </c>
      <c r="F42" s="20">
        <f>VLOOKUP(D42,Modelos!A:I,4,FALSE)</f>
        <v>1</v>
      </c>
      <c r="G42" s="21">
        <v>7</v>
      </c>
      <c r="H42" s="22">
        <v>93</v>
      </c>
      <c r="I42" s="23">
        <f>VLOOKUP(D42,Modelos!A:I,7,FALSE)*H42</f>
        <v>251100</v>
      </c>
      <c r="J42" s="31">
        <f>(VLOOKUP(D42,Modelos!A:I,5,FALSE)*H42)/1000*VLOOKUP(F42,Formulas!A:C,3,FALSE)+(VLOOKUP(G42,Colores!A:C,3,FALSE))</f>
        <v>42084.56</v>
      </c>
      <c r="K42" s="23">
        <f>VLOOKUP(D42,Modelos!A:I,6,FALSE)*J42</f>
        <v>6733.5295999999998</v>
      </c>
      <c r="L42" s="23">
        <f t="shared" si="1"/>
        <v>202281.91039999999</v>
      </c>
      <c r="M42" s="24">
        <f t="shared" si="0"/>
        <v>0.80558307606531265</v>
      </c>
    </row>
    <row r="43" spans="1:13" ht="15.75" hidden="1" customHeight="1" x14ac:dyDescent="0.25">
      <c r="A43" s="18">
        <v>42</v>
      </c>
      <c r="B43" s="19">
        <v>43865</v>
      </c>
      <c r="C43" s="14">
        <v>269</v>
      </c>
      <c r="D43" s="21">
        <v>16</v>
      </c>
      <c r="E43" s="20">
        <f>VLOOKUP(D43,Modelos!A:I,3,FALSE)</f>
        <v>2</v>
      </c>
      <c r="F43" s="20">
        <f>VLOOKUP(D43,Modelos!A:I,4,FALSE)</f>
        <v>1</v>
      </c>
      <c r="G43" s="21">
        <v>31</v>
      </c>
      <c r="H43" s="22">
        <v>255</v>
      </c>
      <c r="I43" s="23">
        <f>VLOOKUP(D43,Modelos!A:I,7,FALSE)*H43</f>
        <v>561000</v>
      </c>
      <c r="J43" s="31">
        <f>(VLOOKUP(D43,Modelos!A:I,5,FALSE)*H43)/1000*VLOOKUP(F43,Formulas!A:C,3,FALSE)+(VLOOKUP(G43,Colores!A:C,3,FALSE))</f>
        <v>87404</v>
      </c>
      <c r="K43" s="23">
        <f>VLOOKUP(D43,Modelos!A:I,6,FALSE)*J43</f>
        <v>20102.920000000002</v>
      </c>
      <c r="L43" s="23">
        <f t="shared" si="1"/>
        <v>453493.08</v>
      </c>
      <c r="M43" s="24">
        <f t="shared" si="0"/>
        <v>0.80836556149732619</v>
      </c>
    </row>
    <row r="44" spans="1:13" ht="15.75" hidden="1" customHeight="1" x14ac:dyDescent="0.25">
      <c r="A44" s="18">
        <v>43</v>
      </c>
      <c r="B44" s="19">
        <v>43866</v>
      </c>
      <c r="C44" s="14">
        <v>6</v>
      </c>
      <c r="D44" s="21">
        <v>99</v>
      </c>
      <c r="E44" s="20">
        <f>VLOOKUP(D44,Modelos!A:I,3,FALSE)</f>
        <v>1</v>
      </c>
      <c r="F44" s="20">
        <f>VLOOKUP(D44,Modelos!A:I,4,FALSE)</f>
        <v>4</v>
      </c>
      <c r="G44" s="21">
        <v>7</v>
      </c>
      <c r="H44" s="22">
        <v>832</v>
      </c>
      <c r="I44" s="23">
        <f>VLOOKUP(D44,Modelos!A:I,7,FALSE)*H44</f>
        <v>1913600</v>
      </c>
      <c r="J44" s="31">
        <f>(VLOOKUP(D44,Modelos!A:I,5,FALSE)*H44)/1000*VLOOKUP(F44,Formulas!A:C,3,FALSE)+(VLOOKUP(G44,Colores!A:C,3,FALSE))</f>
        <v>395600.95999999996</v>
      </c>
      <c r="K44" s="23">
        <f>VLOOKUP(D44,Modelos!A:I,6,FALSE)*J44</f>
        <v>3956.0095999999999</v>
      </c>
      <c r="L44" s="23">
        <f t="shared" si="1"/>
        <v>1514043.0304</v>
      </c>
      <c r="M44" s="24">
        <f t="shared" si="0"/>
        <v>0.79120141638795993</v>
      </c>
    </row>
    <row r="45" spans="1:13" ht="15.75" hidden="1" customHeight="1" x14ac:dyDescent="0.25">
      <c r="A45" s="18">
        <v>44</v>
      </c>
      <c r="B45" s="19">
        <v>43866</v>
      </c>
      <c r="C45" s="14">
        <v>16</v>
      </c>
      <c r="D45" s="21">
        <v>79</v>
      </c>
      <c r="E45" s="20">
        <f>VLOOKUP(D45,Modelos!A:I,3,FALSE)</f>
        <v>1</v>
      </c>
      <c r="F45" s="20">
        <f>VLOOKUP(D45,Modelos!A:I,4,FALSE)</f>
        <v>4</v>
      </c>
      <c r="G45" s="21">
        <v>7</v>
      </c>
      <c r="H45" s="22">
        <v>504</v>
      </c>
      <c r="I45" s="23">
        <f>VLOOKUP(D45,Modelos!A:I,7,FALSE)*H45</f>
        <v>1108800</v>
      </c>
      <c r="J45" s="31">
        <f>(VLOOKUP(D45,Modelos!A:I,5,FALSE)*H45)/1000*VLOOKUP(F45,Formulas!A:C,3,FALSE)+(VLOOKUP(G45,Colores!A:C,3,FALSE))</f>
        <v>200927.36000000002</v>
      </c>
      <c r="K45" s="23">
        <f>VLOOKUP(D45,Modelos!A:I,6,FALSE)*J45</f>
        <v>16074.188800000002</v>
      </c>
      <c r="L45" s="23">
        <f t="shared" si="1"/>
        <v>891798.45120000001</v>
      </c>
      <c r="M45" s="24">
        <f t="shared" si="0"/>
        <v>0.80429153246753249</v>
      </c>
    </row>
    <row r="46" spans="1:13" ht="15.75" hidden="1" customHeight="1" x14ac:dyDescent="0.25">
      <c r="A46" s="18">
        <v>45</v>
      </c>
      <c r="B46" s="19">
        <v>43866</v>
      </c>
      <c r="C46" s="14">
        <v>6</v>
      </c>
      <c r="D46" s="21">
        <v>66</v>
      </c>
      <c r="E46" s="20">
        <f>VLOOKUP(D46,Modelos!A:I,3,FALSE)</f>
        <v>2</v>
      </c>
      <c r="F46" s="20">
        <f>VLOOKUP(D46,Modelos!A:I,4,FALSE)</f>
        <v>2</v>
      </c>
      <c r="G46" s="21">
        <v>7</v>
      </c>
      <c r="H46" s="22">
        <v>1238</v>
      </c>
      <c r="I46" s="23">
        <f>VLOOKUP(D46,Modelos!A:I,7,FALSE)*H46</f>
        <v>4085400</v>
      </c>
      <c r="J46" s="31">
        <f>(VLOOKUP(D46,Modelos!A:I,5,FALSE)*H46)/1000*VLOOKUP(F46,Formulas!A:C,3,FALSE)+(VLOOKUP(G46,Colores!A:C,3,FALSE))</f>
        <v>673706.56</v>
      </c>
      <c r="K46" s="23">
        <f>VLOOKUP(D46,Modelos!A:I,6,FALSE)*J46</f>
        <v>107793.04960000001</v>
      </c>
      <c r="L46" s="23">
        <f t="shared" si="1"/>
        <v>3303900.3903999999</v>
      </c>
      <c r="M46" s="24">
        <f t="shared" si="0"/>
        <v>0.80870915709600033</v>
      </c>
    </row>
    <row r="47" spans="1:13" ht="15.75" hidden="1" customHeight="1" x14ac:dyDescent="0.25">
      <c r="A47" s="18">
        <v>46</v>
      </c>
      <c r="B47" s="19">
        <v>43866</v>
      </c>
      <c r="C47" s="14">
        <v>78</v>
      </c>
      <c r="D47" s="21">
        <v>11</v>
      </c>
      <c r="E47" s="20">
        <f>VLOOKUP(D47,Modelos!A:I,3,FALSE)</f>
        <v>2</v>
      </c>
      <c r="F47" s="20">
        <f>VLOOKUP(D47,Modelos!A:I,4,FALSE)</f>
        <v>1</v>
      </c>
      <c r="G47" s="21">
        <v>15</v>
      </c>
      <c r="H47" s="22">
        <v>262</v>
      </c>
      <c r="I47" s="23">
        <f>VLOOKUP(D47,Modelos!A:I,7,FALSE)*H47</f>
        <v>628800</v>
      </c>
      <c r="J47" s="31">
        <f>(VLOOKUP(D47,Modelos!A:I,5,FALSE)*H47)/1000*VLOOKUP(F47,Formulas!A:C,3,FALSE)+(VLOOKUP(G47,Colores!A:C,3,FALSE))</f>
        <v>80615</v>
      </c>
      <c r="K47" s="23">
        <f>VLOOKUP(D47,Modelos!A:I,6,FALSE)*J47</f>
        <v>12898.4</v>
      </c>
      <c r="L47" s="23">
        <f t="shared" si="1"/>
        <v>535286.6</v>
      </c>
      <c r="M47" s="24">
        <f t="shared" si="0"/>
        <v>0.85128276081424936</v>
      </c>
    </row>
    <row r="48" spans="1:13" ht="15.75" hidden="1" customHeight="1" x14ac:dyDescent="0.25">
      <c r="A48" s="18">
        <v>47</v>
      </c>
      <c r="B48" s="19">
        <v>43866</v>
      </c>
      <c r="C48" s="14">
        <v>6</v>
      </c>
      <c r="D48" s="21">
        <v>66</v>
      </c>
      <c r="E48" s="20">
        <f>VLOOKUP(D48,Modelos!A:I,3,FALSE)</f>
        <v>2</v>
      </c>
      <c r="F48" s="20">
        <f>VLOOKUP(D48,Modelos!A:I,4,FALSE)</f>
        <v>2</v>
      </c>
      <c r="G48" s="21">
        <v>7</v>
      </c>
      <c r="H48" s="22">
        <v>74</v>
      </c>
      <c r="I48" s="23">
        <f>VLOOKUP(D48,Modelos!A:I,7,FALSE)*H48</f>
        <v>244200</v>
      </c>
      <c r="J48" s="31">
        <f>(VLOOKUP(D48,Modelos!A:I,5,FALSE)*H48)/1000*VLOOKUP(F48,Formulas!A:C,3,FALSE)+(VLOOKUP(G48,Colores!A:C,3,FALSE))</f>
        <v>40490.559999999998</v>
      </c>
      <c r="K48" s="23">
        <f>VLOOKUP(D48,Modelos!A:I,6,FALSE)*J48</f>
        <v>6478.4895999999999</v>
      </c>
      <c r="L48" s="23">
        <f t="shared" si="1"/>
        <v>197230.9504</v>
      </c>
      <c r="M48" s="24">
        <f t="shared" si="0"/>
        <v>0.80766154954954961</v>
      </c>
    </row>
    <row r="49" spans="1:13" ht="15.75" hidden="1" customHeight="1" x14ac:dyDescent="0.25">
      <c r="A49" s="18">
        <v>48</v>
      </c>
      <c r="B49" s="19">
        <v>43867</v>
      </c>
      <c r="C49" s="14">
        <v>179</v>
      </c>
      <c r="D49" s="21">
        <v>19</v>
      </c>
      <c r="E49" s="20">
        <f>VLOOKUP(D49,Modelos!A:I,3,FALSE)</f>
        <v>2</v>
      </c>
      <c r="F49" s="20">
        <f>VLOOKUP(D49,Modelos!A:I,4,FALSE)</f>
        <v>1</v>
      </c>
      <c r="G49" s="21">
        <v>22</v>
      </c>
      <c r="H49" s="22">
        <v>200</v>
      </c>
      <c r="I49" s="23">
        <f>VLOOKUP(D49,Modelos!A:I,7,FALSE)*H49</f>
        <v>840000</v>
      </c>
      <c r="J49" s="31">
        <f>(VLOOKUP(D49,Modelos!A:I,5,FALSE)*H49)/1000*VLOOKUP(F49,Formulas!A:C,3,FALSE)+(VLOOKUP(G49,Colores!A:C,3,FALSE))</f>
        <v>75608</v>
      </c>
      <c r="K49" s="23">
        <f>VLOOKUP(D49,Modelos!A:I,6,FALSE)*J49</f>
        <v>12097.28</v>
      </c>
      <c r="L49" s="23">
        <f t="shared" si="1"/>
        <v>752294.72</v>
      </c>
      <c r="M49" s="24">
        <f t="shared" si="0"/>
        <v>0.89558895238095237</v>
      </c>
    </row>
    <row r="50" spans="1:13" ht="15.75" hidden="1" customHeight="1" x14ac:dyDescent="0.25">
      <c r="A50" s="18">
        <v>49</v>
      </c>
      <c r="B50" s="19">
        <v>43867</v>
      </c>
      <c r="C50" s="14">
        <v>82</v>
      </c>
      <c r="D50" s="21">
        <v>96</v>
      </c>
      <c r="E50" s="20">
        <f>VLOOKUP(D50,Modelos!A:I,3,FALSE)</f>
        <v>2</v>
      </c>
      <c r="F50" s="20">
        <f>VLOOKUP(D50,Modelos!A:I,4,FALSE)</f>
        <v>1</v>
      </c>
      <c r="G50" s="21">
        <v>7</v>
      </c>
      <c r="H50" s="22">
        <v>25</v>
      </c>
      <c r="I50" s="23">
        <f>VLOOKUP(D50,Modelos!A:I,7,FALSE)*H50</f>
        <v>90000</v>
      </c>
      <c r="J50" s="31">
        <f>(VLOOKUP(D50,Modelos!A:I,5,FALSE)*H50)/1000*VLOOKUP(F50,Formulas!A:C,3,FALSE)+(VLOOKUP(G50,Colores!A:C,3,FALSE))</f>
        <v>15984.56</v>
      </c>
      <c r="K50" s="23">
        <f>VLOOKUP(D50,Modelos!A:I,6,FALSE)*J50</f>
        <v>3196.9120000000003</v>
      </c>
      <c r="L50" s="23">
        <f t="shared" si="1"/>
        <v>70818.528000000006</v>
      </c>
      <c r="M50" s="24">
        <f t="shared" si="0"/>
        <v>0.7868725333333334</v>
      </c>
    </row>
    <row r="51" spans="1:13" ht="15.75" hidden="1" customHeight="1" x14ac:dyDescent="0.25">
      <c r="A51" s="18">
        <v>50</v>
      </c>
      <c r="B51" s="19">
        <v>43867</v>
      </c>
      <c r="C51" s="14">
        <v>179</v>
      </c>
      <c r="D51" s="21">
        <v>19</v>
      </c>
      <c r="E51" s="20">
        <f>VLOOKUP(D51,Modelos!A:I,3,FALSE)</f>
        <v>2</v>
      </c>
      <c r="F51" s="20">
        <f>VLOOKUP(D51,Modelos!A:I,4,FALSE)</f>
        <v>1</v>
      </c>
      <c r="G51" s="21">
        <v>7</v>
      </c>
      <c r="H51" s="22">
        <v>200</v>
      </c>
      <c r="I51" s="23">
        <f>VLOOKUP(D51,Modelos!A:I,7,FALSE)*H51</f>
        <v>840000</v>
      </c>
      <c r="J51" s="31">
        <f>(VLOOKUP(D51,Modelos!A:I,5,FALSE)*H51)/1000*VLOOKUP(F51,Formulas!A:C,3,FALSE)+(VLOOKUP(G51,Colores!A:C,3,FALSE))</f>
        <v>75234.559999999998</v>
      </c>
      <c r="K51" s="23">
        <f>VLOOKUP(D51,Modelos!A:I,6,FALSE)*J51</f>
        <v>12037.5296</v>
      </c>
      <c r="L51" s="23">
        <f t="shared" si="1"/>
        <v>752727.91039999994</v>
      </c>
      <c r="M51" s="24">
        <f t="shared" si="0"/>
        <v>0.89610465523809513</v>
      </c>
    </row>
    <row r="52" spans="1:13" ht="15.75" hidden="1" customHeight="1" x14ac:dyDescent="0.25">
      <c r="A52" s="18">
        <v>51</v>
      </c>
      <c r="B52" s="19">
        <v>43867</v>
      </c>
      <c r="C52" s="14">
        <v>179</v>
      </c>
      <c r="D52" s="21">
        <v>19</v>
      </c>
      <c r="E52" s="20">
        <f>VLOOKUP(D52,Modelos!A:I,3,FALSE)</f>
        <v>2</v>
      </c>
      <c r="F52" s="20">
        <f>VLOOKUP(D52,Modelos!A:I,4,FALSE)</f>
        <v>1</v>
      </c>
      <c r="G52" s="21">
        <v>7</v>
      </c>
      <c r="H52" s="22">
        <v>200</v>
      </c>
      <c r="I52" s="23">
        <f>VLOOKUP(D52,Modelos!A:I,7,FALSE)*H52</f>
        <v>840000</v>
      </c>
      <c r="J52" s="31">
        <f>(VLOOKUP(D52,Modelos!A:I,5,FALSE)*H52)/1000*VLOOKUP(F52,Formulas!A:C,3,FALSE)+(VLOOKUP(G52,Colores!A:C,3,FALSE))</f>
        <v>75234.559999999998</v>
      </c>
      <c r="K52" s="23">
        <f>VLOOKUP(D52,Modelos!A:I,6,FALSE)*J52</f>
        <v>12037.5296</v>
      </c>
      <c r="L52" s="23">
        <f t="shared" si="1"/>
        <v>752727.91039999994</v>
      </c>
      <c r="M52" s="24">
        <f t="shared" si="0"/>
        <v>0.89610465523809513</v>
      </c>
    </row>
    <row r="53" spans="1:13" ht="15.75" hidden="1" customHeight="1" x14ac:dyDescent="0.25">
      <c r="A53" s="18">
        <v>52</v>
      </c>
      <c r="B53" s="19">
        <v>43867</v>
      </c>
      <c r="C53" s="14">
        <v>179</v>
      </c>
      <c r="D53" s="21">
        <v>98</v>
      </c>
      <c r="E53" s="20">
        <f>VLOOKUP(D53,Modelos!A:I,3,FALSE)</f>
        <v>2</v>
      </c>
      <c r="F53" s="20">
        <f>VLOOKUP(D53,Modelos!A:I,4,FALSE)</f>
        <v>1</v>
      </c>
      <c r="G53" s="21">
        <v>3</v>
      </c>
      <c r="H53" s="22">
        <v>118</v>
      </c>
      <c r="I53" s="23">
        <f>VLOOKUP(D53,Modelos!A:I,7,FALSE)*H53</f>
        <v>460200</v>
      </c>
      <c r="J53" s="31">
        <f>(VLOOKUP(D53,Modelos!A:I,5,FALSE)*H53)/1000*VLOOKUP(F53,Formulas!A:C,3,FALSE)+(VLOOKUP(G53,Colores!A:C,3,FALSE))</f>
        <v>76328.06</v>
      </c>
      <c r="K53" s="23">
        <f>VLOOKUP(D53,Modelos!A:I,6,FALSE)*J53</f>
        <v>12212.489600000001</v>
      </c>
      <c r="L53" s="23">
        <f t="shared" si="1"/>
        <v>371659.45039999997</v>
      </c>
      <c r="M53" s="24">
        <f t="shared" si="0"/>
        <v>0.8076041946979573</v>
      </c>
    </row>
    <row r="54" spans="1:13" ht="15.75" hidden="1" customHeight="1" x14ac:dyDescent="0.25">
      <c r="A54" s="18">
        <v>53</v>
      </c>
      <c r="B54" s="19">
        <v>43867</v>
      </c>
      <c r="C54" s="14">
        <v>179</v>
      </c>
      <c r="D54" s="21">
        <v>19</v>
      </c>
      <c r="E54" s="20">
        <f>VLOOKUP(D54,Modelos!A:I,3,FALSE)</f>
        <v>2</v>
      </c>
      <c r="F54" s="20">
        <f>VLOOKUP(D54,Modelos!A:I,4,FALSE)</f>
        <v>1</v>
      </c>
      <c r="G54" s="21">
        <v>4</v>
      </c>
      <c r="H54" s="22">
        <v>200</v>
      </c>
      <c r="I54" s="23">
        <f>VLOOKUP(D54,Modelos!A:I,7,FALSE)*H54</f>
        <v>840000</v>
      </c>
      <c r="J54" s="31">
        <f>(VLOOKUP(D54,Modelos!A:I,5,FALSE)*H54)/1000*VLOOKUP(F54,Formulas!A:C,3,FALSE)+(VLOOKUP(G54,Colores!A:C,3,FALSE))</f>
        <v>75158.98</v>
      </c>
      <c r="K54" s="23">
        <f>VLOOKUP(D54,Modelos!A:I,6,FALSE)*J54</f>
        <v>12025.436799999999</v>
      </c>
      <c r="L54" s="23">
        <f t="shared" si="1"/>
        <v>752815.58319999999</v>
      </c>
      <c r="M54" s="24">
        <f t="shared" si="0"/>
        <v>0.89620902761904764</v>
      </c>
    </row>
    <row r="55" spans="1:13" ht="15.75" hidden="1" customHeight="1" x14ac:dyDescent="0.25">
      <c r="A55" s="18">
        <v>54</v>
      </c>
      <c r="B55" s="19">
        <v>43868</v>
      </c>
      <c r="C55" s="14">
        <v>198</v>
      </c>
      <c r="D55" s="21">
        <v>99</v>
      </c>
      <c r="E55" s="20">
        <f>VLOOKUP(D55,Modelos!A:I,3,FALSE)</f>
        <v>1</v>
      </c>
      <c r="F55" s="20">
        <f>VLOOKUP(D55,Modelos!A:I,4,FALSE)</f>
        <v>4</v>
      </c>
      <c r="G55" s="21">
        <v>7</v>
      </c>
      <c r="H55" s="22">
        <v>390</v>
      </c>
      <c r="I55" s="23">
        <f>VLOOKUP(D55,Modelos!A:I,7,FALSE)*H55</f>
        <v>897000</v>
      </c>
      <c r="J55" s="31">
        <f>(VLOOKUP(D55,Modelos!A:I,5,FALSE)*H55)/1000*VLOOKUP(F55,Formulas!A:C,3,FALSE)+(VLOOKUP(G55,Colores!A:C,3,FALSE))</f>
        <v>185562.56</v>
      </c>
      <c r="K55" s="23">
        <f>VLOOKUP(D55,Modelos!A:I,6,FALSE)*J55</f>
        <v>1855.6256000000001</v>
      </c>
      <c r="L55" s="23">
        <f t="shared" si="1"/>
        <v>709581.81439999992</v>
      </c>
      <c r="M55" s="24">
        <f t="shared" si="0"/>
        <v>0.79106110858416934</v>
      </c>
    </row>
    <row r="56" spans="1:13" ht="15.75" hidden="1" customHeight="1" x14ac:dyDescent="0.25">
      <c r="A56" s="18">
        <v>55</v>
      </c>
      <c r="B56" s="19">
        <v>43868</v>
      </c>
      <c r="C56" s="14">
        <v>88</v>
      </c>
      <c r="D56" s="21">
        <v>87</v>
      </c>
      <c r="E56" s="20">
        <f>VLOOKUP(D56,Modelos!A:I,3,FALSE)</f>
        <v>1</v>
      </c>
      <c r="F56" s="20">
        <f>VLOOKUP(D56,Modelos!A:I,4,FALSE)</f>
        <v>4</v>
      </c>
      <c r="G56" s="21">
        <v>37</v>
      </c>
      <c r="H56" s="22">
        <v>145</v>
      </c>
      <c r="I56" s="23">
        <f>VLOOKUP(D56,Modelos!A:I,7,FALSE)*H56</f>
        <v>377000</v>
      </c>
      <c r="J56" s="31">
        <f>(VLOOKUP(D56,Modelos!A:I,5,FALSE)*H56)/1000*VLOOKUP(F56,Formulas!A:C,3,FALSE)+(VLOOKUP(G56,Colores!A:C,3,FALSE))</f>
        <v>62666.760000000009</v>
      </c>
      <c r="K56" s="23">
        <f>VLOOKUP(D56,Modelos!A:I,6,FALSE)*J56</f>
        <v>1880.0028000000002</v>
      </c>
      <c r="L56" s="23">
        <f t="shared" si="1"/>
        <v>312453.23719999997</v>
      </c>
      <c r="M56" s="24">
        <f t="shared" si="0"/>
        <v>0.82878842758620686</v>
      </c>
    </row>
    <row r="57" spans="1:13" ht="15.75" hidden="1" customHeight="1" x14ac:dyDescent="0.25">
      <c r="A57" s="18">
        <v>56</v>
      </c>
      <c r="B57" s="19">
        <v>43868</v>
      </c>
      <c r="C57" s="14">
        <v>198</v>
      </c>
      <c r="D57" s="21">
        <v>79</v>
      </c>
      <c r="E57" s="20">
        <f>VLOOKUP(D57,Modelos!A:I,3,FALSE)</f>
        <v>1</v>
      </c>
      <c r="F57" s="20">
        <f>VLOOKUP(D57,Modelos!A:I,4,FALSE)</f>
        <v>4</v>
      </c>
      <c r="G57" s="21">
        <v>7</v>
      </c>
      <c r="H57" s="22">
        <v>475</v>
      </c>
      <c r="I57" s="23">
        <f>VLOOKUP(D57,Modelos!A:I,7,FALSE)*H57</f>
        <v>1045000</v>
      </c>
      <c r="J57" s="31">
        <f>(VLOOKUP(D57,Modelos!A:I,5,FALSE)*H57)/1000*VLOOKUP(F57,Formulas!A:C,3,FALSE)+(VLOOKUP(G57,Colores!A:C,3,FALSE))</f>
        <v>189379.56</v>
      </c>
      <c r="K57" s="23">
        <f>VLOOKUP(D57,Modelos!A:I,6,FALSE)*J57</f>
        <v>15150.364799999999</v>
      </c>
      <c r="L57" s="23">
        <f t="shared" si="1"/>
        <v>840470.07519999996</v>
      </c>
      <c r="M57" s="24">
        <f t="shared" si="0"/>
        <v>0.80427758392344495</v>
      </c>
    </row>
    <row r="58" spans="1:13" ht="15.75" hidden="1" customHeight="1" x14ac:dyDescent="0.25">
      <c r="A58" s="18">
        <v>57</v>
      </c>
      <c r="B58" s="19">
        <v>43868</v>
      </c>
      <c r="C58" s="14">
        <v>198</v>
      </c>
      <c r="D58" s="21">
        <v>63</v>
      </c>
      <c r="E58" s="20">
        <f>VLOOKUP(D58,Modelos!A:I,3,FALSE)</f>
        <v>1</v>
      </c>
      <c r="F58" s="20">
        <f>VLOOKUP(D58,Modelos!A:I,4,FALSE)</f>
        <v>4</v>
      </c>
      <c r="G58" s="21">
        <v>37</v>
      </c>
      <c r="H58" s="22">
        <v>305</v>
      </c>
      <c r="I58" s="23">
        <f>VLOOKUP(D58,Modelos!A:I,7,FALSE)*H58</f>
        <v>732000</v>
      </c>
      <c r="J58" s="31">
        <f>(VLOOKUP(D58,Modelos!A:I,5,FALSE)*H58)/1000*VLOOKUP(F58,Formulas!A:C,3,FALSE)+(VLOOKUP(G58,Colores!A:C,3,FALSE))</f>
        <v>114212.76</v>
      </c>
      <c r="K58" s="23">
        <f>VLOOKUP(D58,Modelos!A:I,6,FALSE)*J58</f>
        <v>5710.6379999999999</v>
      </c>
      <c r="L58" s="23">
        <f t="shared" si="1"/>
        <v>612076.60199999996</v>
      </c>
      <c r="M58" s="24">
        <f t="shared" si="0"/>
        <v>0.83617022131147534</v>
      </c>
    </row>
    <row r="59" spans="1:13" ht="15.75" hidden="1" customHeight="1" x14ac:dyDescent="0.25">
      <c r="A59" s="18">
        <v>58</v>
      </c>
      <c r="B59" s="19">
        <v>43871</v>
      </c>
      <c r="C59" s="14">
        <v>78</v>
      </c>
      <c r="D59" s="21">
        <v>26</v>
      </c>
      <c r="E59" s="20">
        <f>VLOOKUP(D59,Modelos!A:I,3,FALSE)</f>
        <v>2</v>
      </c>
      <c r="F59" s="20">
        <f>VLOOKUP(D59,Modelos!A:I,4,FALSE)</f>
        <v>1</v>
      </c>
      <c r="G59" s="21">
        <v>7</v>
      </c>
      <c r="H59" s="22">
        <v>270</v>
      </c>
      <c r="I59" s="23">
        <f>VLOOKUP(D59,Modelos!A:I,7,FALSE)*H59</f>
        <v>702000</v>
      </c>
      <c r="J59" s="31">
        <f>(VLOOKUP(D59,Modelos!A:I,5,FALSE)*H59)/1000*VLOOKUP(F59,Formulas!A:C,3,FALSE)+(VLOOKUP(G59,Colores!A:C,3,FALSE))</f>
        <v>105534.56</v>
      </c>
      <c r="K59" s="23">
        <f>VLOOKUP(D59,Modelos!A:I,6,FALSE)*J59</f>
        <v>26383.64</v>
      </c>
      <c r="L59" s="23">
        <f t="shared" si="1"/>
        <v>570081.79999999993</v>
      </c>
      <c r="M59" s="24">
        <f t="shared" si="0"/>
        <v>0.81208233618233605</v>
      </c>
    </row>
    <row r="60" spans="1:13" ht="15.75" hidden="1" customHeight="1" x14ac:dyDescent="0.25">
      <c r="A60" s="18">
        <v>59</v>
      </c>
      <c r="B60" s="19">
        <v>43871</v>
      </c>
      <c r="C60" s="14">
        <v>78</v>
      </c>
      <c r="D60" s="21">
        <v>13</v>
      </c>
      <c r="E60" s="20">
        <f>VLOOKUP(D60,Modelos!A:I,3,FALSE)</f>
        <v>2</v>
      </c>
      <c r="F60" s="20">
        <f>VLOOKUP(D60,Modelos!A:I,4,FALSE)</f>
        <v>1</v>
      </c>
      <c r="G60" s="21">
        <v>7</v>
      </c>
      <c r="H60" s="22">
        <v>290</v>
      </c>
      <c r="I60" s="23">
        <f>VLOOKUP(D60,Modelos!A:I,7,FALSE)*H60</f>
        <v>733700</v>
      </c>
      <c r="J60" s="31">
        <f>(VLOOKUP(D60,Modelos!A:I,5,FALSE)*H60)/1000*VLOOKUP(F60,Formulas!A:C,3,FALSE)+(VLOOKUP(G60,Colores!A:C,3,FALSE))</f>
        <v>93759.56</v>
      </c>
      <c r="K60" s="23">
        <f>VLOOKUP(D60,Modelos!A:I,6,FALSE)*J60</f>
        <v>21564.698800000002</v>
      </c>
      <c r="L60" s="23">
        <f t="shared" si="1"/>
        <v>618375.74119999993</v>
      </c>
      <c r="M60" s="24">
        <f t="shared" si="0"/>
        <v>0.84281823797192301</v>
      </c>
    </row>
    <row r="61" spans="1:13" ht="15.75" hidden="1" customHeight="1" x14ac:dyDescent="0.25">
      <c r="A61" s="18">
        <v>60</v>
      </c>
      <c r="B61" s="19">
        <v>43871</v>
      </c>
      <c r="C61" s="14">
        <v>78</v>
      </c>
      <c r="D61" s="21">
        <v>16</v>
      </c>
      <c r="E61" s="20">
        <f>VLOOKUP(D61,Modelos!A:I,3,FALSE)</f>
        <v>2</v>
      </c>
      <c r="F61" s="20">
        <f>VLOOKUP(D61,Modelos!A:I,4,FALSE)</f>
        <v>1</v>
      </c>
      <c r="G61" s="21">
        <v>7</v>
      </c>
      <c r="H61" s="22">
        <v>260</v>
      </c>
      <c r="I61" s="23">
        <f>VLOOKUP(D61,Modelos!A:I,7,FALSE)*H61</f>
        <v>572000</v>
      </c>
      <c r="J61" s="31">
        <f>(VLOOKUP(D61,Modelos!A:I,5,FALSE)*H61)/1000*VLOOKUP(F61,Formulas!A:C,3,FALSE)+(VLOOKUP(G61,Colores!A:C,3,FALSE))</f>
        <v>89154.559999999998</v>
      </c>
      <c r="K61" s="23">
        <f>VLOOKUP(D61,Modelos!A:I,6,FALSE)*J61</f>
        <v>20505.5488</v>
      </c>
      <c r="L61" s="23">
        <f t="shared" si="1"/>
        <v>462339.89120000001</v>
      </c>
      <c r="M61" s="24">
        <f t="shared" si="0"/>
        <v>0.80828652307692306</v>
      </c>
    </row>
    <row r="62" spans="1:13" ht="15.75" hidden="1" customHeight="1" x14ac:dyDescent="0.25">
      <c r="A62" s="18">
        <v>61</v>
      </c>
      <c r="B62" s="19">
        <v>43871</v>
      </c>
      <c r="C62" s="14">
        <v>198</v>
      </c>
      <c r="D62" s="21">
        <v>103</v>
      </c>
      <c r="E62" s="20">
        <f>VLOOKUP(D62,Modelos!A:I,3,FALSE)</f>
        <v>2</v>
      </c>
      <c r="F62" s="20">
        <f>VLOOKUP(D62,Modelos!A:I,4,FALSE)</f>
        <v>1</v>
      </c>
      <c r="G62" s="21">
        <v>7</v>
      </c>
      <c r="H62" s="22">
        <v>896</v>
      </c>
      <c r="I62" s="23">
        <f>VLOOKUP(D62,Modelos!A:I,7,FALSE)*H62</f>
        <v>2508800</v>
      </c>
      <c r="J62" s="31">
        <f>(VLOOKUP(D62,Modelos!A:I,5,FALSE)*H62)/1000*VLOOKUP(F62,Formulas!A:C,3,FALSE)+(VLOOKUP(G62,Colores!A:C,3,FALSE))</f>
        <v>618474.56000000006</v>
      </c>
      <c r="K62" s="23">
        <f>VLOOKUP(D62,Modelos!A:I,6,FALSE)*J62</f>
        <v>98955.929600000018</v>
      </c>
      <c r="L62" s="23">
        <f t="shared" si="1"/>
        <v>1791369.5104</v>
      </c>
      <c r="M62" s="24">
        <f t="shared" si="0"/>
        <v>0.71403440306122445</v>
      </c>
    </row>
    <row r="63" spans="1:13" ht="15.75" hidden="1" customHeight="1" x14ac:dyDescent="0.25">
      <c r="A63" s="18">
        <v>62</v>
      </c>
      <c r="B63" s="19">
        <v>43871</v>
      </c>
      <c r="C63" s="14">
        <v>198</v>
      </c>
      <c r="D63" s="21">
        <v>66</v>
      </c>
      <c r="E63" s="20">
        <f>VLOOKUP(D63,Modelos!A:I,3,FALSE)</f>
        <v>2</v>
      </c>
      <c r="F63" s="20">
        <f>VLOOKUP(D63,Modelos!A:I,4,FALSE)</f>
        <v>2</v>
      </c>
      <c r="G63" s="21">
        <v>7</v>
      </c>
      <c r="H63" s="22">
        <v>308</v>
      </c>
      <c r="I63" s="23">
        <f>VLOOKUP(D63,Modelos!A:I,7,FALSE)*H63</f>
        <v>1016400</v>
      </c>
      <c r="J63" s="31">
        <f>(VLOOKUP(D63,Modelos!A:I,5,FALSE)*H63)/1000*VLOOKUP(F63,Formulas!A:C,3,FALSE)+(VLOOKUP(G63,Colores!A:C,3,FALSE))</f>
        <v>167786.56</v>
      </c>
      <c r="K63" s="23">
        <f>VLOOKUP(D63,Modelos!A:I,6,FALSE)*J63</f>
        <v>26845.849600000001</v>
      </c>
      <c r="L63" s="23">
        <f t="shared" si="1"/>
        <v>821767.59039999999</v>
      </c>
      <c r="M63" s="24">
        <f t="shared" si="0"/>
        <v>0.80850805824478555</v>
      </c>
    </row>
    <row r="64" spans="1:13" ht="15.75" hidden="1" customHeight="1" x14ac:dyDescent="0.25">
      <c r="A64" s="18">
        <v>63</v>
      </c>
      <c r="B64" s="19">
        <v>43871</v>
      </c>
      <c r="C64" s="14">
        <v>13</v>
      </c>
      <c r="D64" s="21">
        <v>50</v>
      </c>
      <c r="E64" s="20">
        <f>VLOOKUP(D64,Modelos!A:I,3,FALSE)</f>
        <v>2</v>
      </c>
      <c r="F64" s="20">
        <f>VLOOKUP(D64,Modelos!A:I,4,FALSE)</f>
        <v>1</v>
      </c>
      <c r="G64" s="21">
        <v>25</v>
      </c>
      <c r="H64" s="22">
        <v>119</v>
      </c>
      <c r="I64" s="23">
        <f>VLOOKUP(D64,Modelos!A:I,7,FALSE)*H64</f>
        <v>321300</v>
      </c>
      <c r="J64" s="31">
        <f>(VLOOKUP(D64,Modelos!A:I,5,FALSE)*H64)/1000*VLOOKUP(F64,Formulas!A:C,3,FALSE)+(VLOOKUP(G64,Colores!A:C,3,FALSE))</f>
        <v>53569.000000000007</v>
      </c>
      <c r="K64" s="23">
        <f>VLOOKUP(D64,Modelos!A:I,6,FALSE)*J64</f>
        <v>8571.0400000000009</v>
      </c>
      <c r="L64" s="23">
        <f t="shared" si="1"/>
        <v>259159.96</v>
      </c>
      <c r="M64" s="24">
        <f t="shared" si="0"/>
        <v>0.8065980703392468</v>
      </c>
    </row>
    <row r="65" spans="1:13" ht="15.75" hidden="1" customHeight="1" x14ac:dyDescent="0.25">
      <c r="A65" s="18">
        <v>64</v>
      </c>
      <c r="B65" s="19">
        <v>43873</v>
      </c>
      <c r="C65" s="14">
        <v>31</v>
      </c>
      <c r="D65" s="21">
        <v>94</v>
      </c>
      <c r="E65" s="20">
        <f>VLOOKUP(D65,Modelos!A:I,3,FALSE)</f>
        <v>1</v>
      </c>
      <c r="F65" s="20">
        <f>VLOOKUP(D65,Modelos!A:I,4,FALSE)</f>
        <v>4</v>
      </c>
      <c r="G65" s="21">
        <v>7</v>
      </c>
      <c r="H65" s="22">
        <v>250</v>
      </c>
      <c r="I65" s="23">
        <f>VLOOKUP(D65,Modelos!A:I,7,FALSE)*H65</f>
        <v>675000</v>
      </c>
      <c r="J65" s="31">
        <f>(VLOOKUP(D65,Modelos!A:I,5,FALSE)*H65)/1000*VLOOKUP(F65,Formulas!A:C,3,FALSE)+(VLOOKUP(G65,Colores!A:C,3,FALSE))</f>
        <v>112984.56</v>
      </c>
      <c r="K65" s="23">
        <f>VLOOKUP(D65,Modelos!A:I,6,FALSE)*J65</f>
        <v>3389.5367999999999</v>
      </c>
      <c r="L65" s="23">
        <f t="shared" si="1"/>
        <v>558625.90319999994</v>
      </c>
      <c r="M65" s="24">
        <f t="shared" si="0"/>
        <v>0.82759393066666653</v>
      </c>
    </row>
    <row r="66" spans="1:13" ht="15.75" hidden="1" customHeight="1" x14ac:dyDescent="0.25">
      <c r="A66" s="18">
        <v>65</v>
      </c>
      <c r="B66" s="19">
        <v>43873</v>
      </c>
      <c r="C66" s="14">
        <v>216</v>
      </c>
      <c r="D66" s="21">
        <v>87</v>
      </c>
      <c r="E66" s="20">
        <f>VLOOKUP(D66,Modelos!A:I,3,FALSE)</f>
        <v>1</v>
      </c>
      <c r="F66" s="20">
        <f>VLOOKUP(D66,Modelos!A:I,4,FALSE)</f>
        <v>4</v>
      </c>
      <c r="G66" s="21">
        <v>38</v>
      </c>
      <c r="H66" s="22">
        <v>60</v>
      </c>
      <c r="I66" s="23">
        <f>VLOOKUP(D66,Modelos!A:I,7,FALSE)*H66</f>
        <v>156000</v>
      </c>
      <c r="J66" s="31">
        <f>(VLOOKUP(D66,Modelos!A:I,5,FALSE)*H66)/1000*VLOOKUP(F66,Formulas!A:C,3,FALSE)+(VLOOKUP(G66,Colores!A:C,3,FALSE))</f>
        <v>26014.76</v>
      </c>
      <c r="K66" s="23">
        <f>VLOOKUP(D66,Modelos!A:I,6,FALSE)*J66</f>
        <v>780.44279999999992</v>
      </c>
      <c r="L66" s="23">
        <f t="shared" ref="L66:L129" si="2">I66-J66-K66</f>
        <v>129204.7972</v>
      </c>
      <c r="M66" s="24">
        <f t="shared" ref="M66:M129" si="3">L66/I66</f>
        <v>0.82823587948717947</v>
      </c>
    </row>
    <row r="67" spans="1:13" ht="15.75" hidden="1" customHeight="1" x14ac:dyDescent="0.25">
      <c r="A67" s="18">
        <v>66</v>
      </c>
      <c r="B67" s="19">
        <v>43873</v>
      </c>
      <c r="C67" s="14">
        <v>115</v>
      </c>
      <c r="D67" s="21">
        <v>82</v>
      </c>
      <c r="E67" s="20">
        <f>VLOOKUP(D67,Modelos!A:I,3,FALSE)</f>
        <v>2</v>
      </c>
      <c r="F67" s="20">
        <f>VLOOKUP(D67,Modelos!A:I,4,FALSE)</f>
        <v>1</v>
      </c>
      <c r="G67" s="21">
        <v>7</v>
      </c>
      <c r="H67" s="22">
        <v>230</v>
      </c>
      <c r="I67" s="23">
        <f>VLOOKUP(D67,Modelos!A:I,7,FALSE)*H67</f>
        <v>667000</v>
      </c>
      <c r="J67" s="31">
        <f>(VLOOKUP(D67,Modelos!A:I,5,FALSE)*H67)/1000*VLOOKUP(F67,Formulas!A:C,3,FALSE)+(VLOOKUP(G67,Colores!A:C,3,FALSE))</f>
        <v>131334.56</v>
      </c>
      <c r="K67" s="23">
        <f>VLOOKUP(D67,Modelos!A:I,6,FALSE)*J67</f>
        <v>21013.529600000002</v>
      </c>
      <c r="L67" s="23">
        <f t="shared" si="2"/>
        <v>514651.91039999994</v>
      </c>
      <c r="M67" s="24">
        <f t="shared" si="3"/>
        <v>0.77159206956521731</v>
      </c>
    </row>
    <row r="68" spans="1:13" ht="15.75" hidden="1" customHeight="1" x14ac:dyDescent="0.25">
      <c r="A68" s="18">
        <v>67</v>
      </c>
      <c r="B68" s="19">
        <v>43873</v>
      </c>
      <c r="C68" s="14">
        <v>221</v>
      </c>
      <c r="D68" s="21">
        <v>54</v>
      </c>
      <c r="E68" s="20">
        <f>VLOOKUP(D68,Modelos!A:I,3,FALSE)</f>
        <v>2</v>
      </c>
      <c r="F68" s="20">
        <f>VLOOKUP(D68,Modelos!A:I,4,FALSE)</f>
        <v>1</v>
      </c>
      <c r="G68" s="21">
        <v>15</v>
      </c>
      <c r="H68" s="22">
        <v>56</v>
      </c>
      <c r="I68" s="23">
        <f>VLOOKUP(D68,Modelos!A:I,7,FALSE)*H68</f>
        <v>162400</v>
      </c>
      <c r="J68" s="31">
        <f>(VLOOKUP(D68,Modelos!A:I,5,FALSE)*H68)/1000*VLOOKUP(F68,Formulas!A:C,3,FALSE)+(VLOOKUP(G68,Colores!A:C,3,FALSE))</f>
        <v>25669.999999999996</v>
      </c>
      <c r="K68" s="23">
        <f>VLOOKUP(D68,Modelos!A:I,6,FALSE)*J68</f>
        <v>4107.2</v>
      </c>
      <c r="L68" s="23">
        <f t="shared" si="2"/>
        <v>132622.79999999999</v>
      </c>
      <c r="M68" s="24">
        <f t="shared" si="3"/>
        <v>0.81664285714285711</v>
      </c>
    </row>
    <row r="69" spans="1:13" ht="15.75" hidden="1" customHeight="1" x14ac:dyDescent="0.25">
      <c r="A69" s="18">
        <v>68</v>
      </c>
      <c r="B69" s="19">
        <v>43874</v>
      </c>
      <c r="C69" s="14">
        <v>184</v>
      </c>
      <c r="D69" s="21">
        <v>96</v>
      </c>
      <c r="E69" s="20">
        <f>VLOOKUP(D69,Modelos!A:I,3,FALSE)</f>
        <v>2</v>
      </c>
      <c r="F69" s="20">
        <f>VLOOKUP(D69,Modelos!A:I,4,FALSE)</f>
        <v>1</v>
      </c>
      <c r="G69" s="21">
        <v>7</v>
      </c>
      <c r="H69" s="22">
        <v>220</v>
      </c>
      <c r="I69" s="23">
        <f>VLOOKUP(D69,Modelos!A:I,7,FALSE)*H69</f>
        <v>792000</v>
      </c>
      <c r="J69" s="31">
        <f>(VLOOKUP(D69,Modelos!A:I,5,FALSE)*H69)/1000*VLOOKUP(F69,Formulas!A:C,3,FALSE)+(VLOOKUP(G69,Colores!A:C,3,FALSE))</f>
        <v>138834.56</v>
      </c>
      <c r="K69" s="23">
        <f>VLOOKUP(D69,Modelos!A:I,6,FALSE)*J69</f>
        <v>27766.912</v>
      </c>
      <c r="L69" s="23">
        <f t="shared" si="2"/>
        <v>625398.52799999993</v>
      </c>
      <c r="M69" s="24">
        <f t="shared" si="3"/>
        <v>0.78964460606060594</v>
      </c>
    </row>
    <row r="70" spans="1:13" ht="15.75" hidden="1" customHeight="1" x14ac:dyDescent="0.25">
      <c r="A70" s="18">
        <v>69</v>
      </c>
      <c r="B70" s="19">
        <v>43874</v>
      </c>
      <c r="C70" s="14">
        <v>7</v>
      </c>
      <c r="D70" s="21">
        <v>99</v>
      </c>
      <c r="E70" s="20">
        <f>VLOOKUP(D70,Modelos!A:I,3,FALSE)</f>
        <v>1</v>
      </c>
      <c r="F70" s="20">
        <f>VLOOKUP(D70,Modelos!A:I,4,FALSE)</f>
        <v>4</v>
      </c>
      <c r="G70" s="21">
        <v>7</v>
      </c>
      <c r="H70" s="22">
        <v>970</v>
      </c>
      <c r="I70" s="23">
        <f>VLOOKUP(D70,Modelos!A:I,7,FALSE)*H70</f>
        <v>2231000</v>
      </c>
      <c r="J70" s="31">
        <f>(VLOOKUP(D70,Modelos!A:I,5,FALSE)*H70)/1000*VLOOKUP(F70,Formulas!A:C,3,FALSE)+(VLOOKUP(G70,Colores!A:C,3,FALSE))</f>
        <v>461178.56</v>
      </c>
      <c r="K70" s="23">
        <f>VLOOKUP(D70,Modelos!A:I,6,FALSE)*J70</f>
        <v>4611.7856000000002</v>
      </c>
      <c r="L70" s="23">
        <f t="shared" si="2"/>
        <v>1765209.6543999999</v>
      </c>
      <c r="M70" s="24">
        <f t="shared" si="3"/>
        <v>0.79121902931420884</v>
      </c>
    </row>
    <row r="71" spans="1:13" ht="15.75" hidden="1" customHeight="1" x14ac:dyDescent="0.25">
      <c r="A71" s="18">
        <v>70</v>
      </c>
      <c r="B71" s="19">
        <v>43878</v>
      </c>
      <c r="C71" s="14">
        <v>247</v>
      </c>
      <c r="D71" s="21">
        <v>109</v>
      </c>
      <c r="E71" s="20">
        <f>VLOOKUP(D71,Modelos!A:I,3,FALSE)</f>
        <v>1</v>
      </c>
      <c r="F71" s="20">
        <f>VLOOKUP(D71,Modelos!A:I,4,FALSE)</f>
        <v>4</v>
      </c>
      <c r="G71" s="21">
        <v>25</v>
      </c>
      <c r="H71" s="22">
        <v>50</v>
      </c>
      <c r="I71" s="23">
        <f>VLOOKUP(D71,Modelos!A:I,7,FALSE)*H71</f>
        <v>138500</v>
      </c>
      <c r="J71" s="31">
        <f>(VLOOKUP(D71,Modelos!A:I,5,FALSE)*H71)/1000*VLOOKUP(F71,Formulas!A:C,3,FALSE)+(VLOOKUP(G71,Colores!A:C,3,FALSE))</f>
        <v>28619</v>
      </c>
      <c r="K71" s="23">
        <f>VLOOKUP(D71,Modelos!A:I,6,FALSE)*J71</f>
        <v>2289.52</v>
      </c>
      <c r="L71" s="23">
        <f t="shared" si="2"/>
        <v>107591.48</v>
      </c>
      <c r="M71" s="24">
        <f t="shared" si="3"/>
        <v>0.77683379061371838</v>
      </c>
    </row>
    <row r="72" spans="1:13" ht="15.75" hidden="1" customHeight="1" x14ac:dyDescent="0.25">
      <c r="A72" s="18">
        <v>71</v>
      </c>
      <c r="B72" s="19">
        <v>43878</v>
      </c>
      <c r="C72" s="14">
        <v>174</v>
      </c>
      <c r="D72" s="21">
        <v>103</v>
      </c>
      <c r="E72" s="20">
        <f>VLOOKUP(D72,Modelos!A:I,3,FALSE)</f>
        <v>2</v>
      </c>
      <c r="F72" s="20">
        <f>VLOOKUP(D72,Modelos!A:I,4,FALSE)</f>
        <v>1</v>
      </c>
      <c r="G72" s="21">
        <v>7</v>
      </c>
      <c r="H72" s="22">
        <v>104</v>
      </c>
      <c r="I72" s="23">
        <f>VLOOKUP(D72,Modelos!A:I,7,FALSE)*H72</f>
        <v>291200</v>
      </c>
      <c r="J72" s="31">
        <f>(VLOOKUP(D72,Modelos!A:I,5,FALSE)*H72)/1000*VLOOKUP(F72,Formulas!A:C,3,FALSE)+(VLOOKUP(G72,Colores!A:C,3,FALSE))</f>
        <v>71994.559999999998</v>
      </c>
      <c r="K72" s="23">
        <f>VLOOKUP(D72,Modelos!A:I,6,FALSE)*J72</f>
        <v>11519.1296</v>
      </c>
      <c r="L72" s="23">
        <f t="shared" si="2"/>
        <v>207686.31040000002</v>
      </c>
      <c r="M72" s="24">
        <f t="shared" si="3"/>
        <v>0.71320848351648358</v>
      </c>
    </row>
    <row r="73" spans="1:13" ht="15.75" hidden="1" customHeight="1" x14ac:dyDescent="0.25">
      <c r="A73" s="18">
        <v>72</v>
      </c>
      <c r="B73" s="19">
        <v>43879</v>
      </c>
      <c r="C73" s="14">
        <v>77</v>
      </c>
      <c r="D73" s="21">
        <v>50</v>
      </c>
      <c r="E73" s="20">
        <f>VLOOKUP(D73,Modelos!A:I,3,FALSE)</f>
        <v>2</v>
      </c>
      <c r="F73" s="20">
        <f>VLOOKUP(D73,Modelos!A:I,4,FALSE)</f>
        <v>1</v>
      </c>
      <c r="G73" s="21">
        <v>25</v>
      </c>
      <c r="H73" s="22">
        <v>120</v>
      </c>
      <c r="I73" s="23">
        <f>VLOOKUP(D73,Modelos!A:I,7,FALSE)*H73</f>
        <v>324000</v>
      </c>
      <c r="J73" s="31">
        <f>(VLOOKUP(D73,Modelos!A:I,5,FALSE)*H73)/1000*VLOOKUP(F73,Formulas!A:C,3,FALSE)+(VLOOKUP(G73,Colores!A:C,3,FALSE))</f>
        <v>54019</v>
      </c>
      <c r="K73" s="23">
        <f>VLOOKUP(D73,Modelos!A:I,6,FALSE)*J73</f>
        <v>8643.0400000000009</v>
      </c>
      <c r="L73" s="23">
        <f t="shared" si="2"/>
        <v>261337.96</v>
      </c>
      <c r="M73" s="24">
        <f t="shared" si="3"/>
        <v>0.80659864197530862</v>
      </c>
    </row>
    <row r="74" spans="1:13" ht="15.75" hidden="1" customHeight="1" x14ac:dyDescent="0.25">
      <c r="A74" s="18">
        <v>73</v>
      </c>
      <c r="B74" s="19">
        <v>43879</v>
      </c>
      <c r="C74" s="14">
        <v>188</v>
      </c>
      <c r="D74" s="21">
        <v>8</v>
      </c>
      <c r="E74" s="20">
        <f>VLOOKUP(D74,Modelos!A:I,3,FALSE)</f>
        <v>2</v>
      </c>
      <c r="F74" s="20">
        <f>VLOOKUP(D74,Modelos!A:I,4,FALSE)</f>
        <v>1</v>
      </c>
      <c r="G74" s="21">
        <v>7</v>
      </c>
      <c r="H74" s="22">
        <v>145</v>
      </c>
      <c r="I74" s="23">
        <f>VLOOKUP(D74,Modelos!A:I,7,FALSE)*H74</f>
        <v>304500</v>
      </c>
      <c r="J74" s="31">
        <f>(VLOOKUP(D74,Modelos!A:I,5,FALSE)*H74)/1000*VLOOKUP(F74,Formulas!A:C,3,FALSE)+(VLOOKUP(G74,Colores!A:C,3,FALSE))</f>
        <v>39384.559999999998</v>
      </c>
      <c r="K74" s="23">
        <f>VLOOKUP(D74,Modelos!A:I,6,FALSE)*J74</f>
        <v>6301.5295999999998</v>
      </c>
      <c r="L74" s="23">
        <f t="shared" si="2"/>
        <v>258813.91039999999</v>
      </c>
      <c r="M74" s="24">
        <f t="shared" si="3"/>
        <v>0.84996358095238089</v>
      </c>
    </row>
    <row r="75" spans="1:13" ht="15.75" hidden="1" customHeight="1" x14ac:dyDescent="0.25">
      <c r="A75" s="18">
        <v>74</v>
      </c>
      <c r="B75" s="19">
        <v>43879</v>
      </c>
      <c r="C75" s="14">
        <v>31</v>
      </c>
      <c r="D75" s="21">
        <v>57</v>
      </c>
      <c r="E75" s="20">
        <f>VLOOKUP(D75,Modelos!A:I,3,FALSE)</f>
        <v>2</v>
      </c>
      <c r="F75" s="20">
        <f>VLOOKUP(D75,Modelos!A:I,4,FALSE)</f>
        <v>1</v>
      </c>
      <c r="G75" s="21">
        <v>25</v>
      </c>
      <c r="H75" s="22">
        <v>725</v>
      </c>
      <c r="I75" s="23">
        <f>VLOOKUP(D75,Modelos!A:I,7,FALSE)*H75</f>
        <v>2102500</v>
      </c>
      <c r="J75" s="31">
        <f>(VLOOKUP(D75,Modelos!A:I,5,FALSE)*H75)/1000*VLOOKUP(F75,Formulas!A:C,3,FALSE)+(VLOOKUP(G75,Colores!A:C,3,FALSE))</f>
        <v>358894</v>
      </c>
      <c r="K75" s="23">
        <f>VLOOKUP(D75,Modelos!A:I,6,FALSE)*J75</f>
        <v>75367.739999999991</v>
      </c>
      <c r="L75" s="23">
        <f t="shared" si="2"/>
        <v>1668238.26</v>
      </c>
      <c r="M75" s="24">
        <f t="shared" si="3"/>
        <v>0.79345458263971458</v>
      </c>
    </row>
    <row r="76" spans="1:13" ht="15.75" hidden="1" customHeight="1" x14ac:dyDescent="0.25">
      <c r="A76" s="18">
        <v>75</v>
      </c>
      <c r="B76" s="19">
        <v>43879</v>
      </c>
      <c r="C76" s="14">
        <v>198</v>
      </c>
      <c r="D76" s="21">
        <v>13</v>
      </c>
      <c r="E76" s="20">
        <f>VLOOKUP(D76,Modelos!A:I,3,FALSE)</f>
        <v>2</v>
      </c>
      <c r="F76" s="20">
        <f>VLOOKUP(D76,Modelos!A:I,4,FALSE)</f>
        <v>1</v>
      </c>
      <c r="G76" s="21">
        <v>7</v>
      </c>
      <c r="H76" s="22">
        <v>213</v>
      </c>
      <c r="I76" s="23">
        <f>VLOOKUP(D76,Modelos!A:I,7,FALSE)*H76</f>
        <v>538890</v>
      </c>
      <c r="J76" s="31">
        <f>(VLOOKUP(D76,Modelos!A:I,5,FALSE)*H76)/1000*VLOOKUP(F76,Formulas!A:C,3,FALSE)+(VLOOKUP(G76,Colores!A:C,3,FALSE))</f>
        <v>68927.06</v>
      </c>
      <c r="K76" s="23">
        <f>VLOOKUP(D76,Modelos!A:I,6,FALSE)*J76</f>
        <v>15853.2238</v>
      </c>
      <c r="L76" s="23">
        <f t="shared" si="2"/>
        <v>454109.71620000002</v>
      </c>
      <c r="M76" s="24">
        <f t="shared" si="3"/>
        <v>0.84267608639982194</v>
      </c>
    </row>
    <row r="77" spans="1:13" ht="15.75" hidden="1" customHeight="1" x14ac:dyDescent="0.25">
      <c r="A77" s="18">
        <v>76</v>
      </c>
      <c r="B77" s="19">
        <v>43879</v>
      </c>
      <c r="C77" s="14">
        <v>198</v>
      </c>
      <c r="D77" s="21">
        <v>103</v>
      </c>
      <c r="E77" s="20">
        <f>VLOOKUP(D77,Modelos!A:I,3,FALSE)</f>
        <v>2</v>
      </c>
      <c r="F77" s="20">
        <f>VLOOKUP(D77,Modelos!A:I,4,FALSE)</f>
        <v>1</v>
      </c>
      <c r="G77" s="21">
        <v>7</v>
      </c>
      <c r="H77" s="22">
        <v>354</v>
      </c>
      <c r="I77" s="23">
        <f>VLOOKUP(D77,Modelos!A:I,7,FALSE)*H77</f>
        <v>991200</v>
      </c>
      <c r="J77" s="31">
        <f>(VLOOKUP(D77,Modelos!A:I,5,FALSE)*H77)/1000*VLOOKUP(F77,Formulas!A:C,3,FALSE)+(VLOOKUP(G77,Colores!A:C,3,FALSE))</f>
        <v>244494.56</v>
      </c>
      <c r="K77" s="23">
        <f>VLOOKUP(D77,Modelos!A:I,6,FALSE)*J77</f>
        <v>39119.1296</v>
      </c>
      <c r="L77" s="23">
        <f t="shared" si="2"/>
        <v>707586.31039999996</v>
      </c>
      <c r="M77" s="24">
        <f t="shared" si="3"/>
        <v>0.71386835189669084</v>
      </c>
    </row>
    <row r="78" spans="1:13" ht="15.75" hidden="1" customHeight="1" x14ac:dyDescent="0.25">
      <c r="A78" s="18">
        <v>77</v>
      </c>
      <c r="B78" s="19">
        <v>43879</v>
      </c>
      <c r="C78" s="14">
        <v>198</v>
      </c>
      <c r="D78" s="21">
        <v>50</v>
      </c>
      <c r="E78" s="20">
        <f>VLOOKUP(D78,Modelos!A:I,3,FALSE)</f>
        <v>2</v>
      </c>
      <c r="F78" s="20">
        <f>VLOOKUP(D78,Modelos!A:I,4,FALSE)</f>
        <v>1</v>
      </c>
      <c r="G78" s="21">
        <v>7</v>
      </c>
      <c r="H78" s="22">
        <v>258</v>
      </c>
      <c r="I78" s="23">
        <f>VLOOKUP(D78,Modelos!A:I,7,FALSE)*H78</f>
        <v>696600</v>
      </c>
      <c r="J78" s="31">
        <f>(VLOOKUP(D78,Modelos!A:I,5,FALSE)*H78)/1000*VLOOKUP(F78,Formulas!A:C,3,FALSE)+(VLOOKUP(G78,Colores!A:C,3,FALSE))</f>
        <v>116334.56000000001</v>
      </c>
      <c r="K78" s="23">
        <f>VLOOKUP(D78,Modelos!A:I,6,FALSE)*J78</f>
        <v>18613.529600000002</v>
      </c>
      <c r="L78" s="23">
        <f t="shared" si="2"/>
        <v>561651.91039999994</v>
      </c>
      <c r="M78" s="24">
        <f t="shared" si="3"/>
        <v>0.8062760700545506</v>
      </c>
    </row>
    <row r="79" spans="1:13" ht="15.75" hidden="1" customHeight="1" x14ac:dyDescent="0.25">
      <c r="A79" s="18">
        <v>78</v>
      </c>
      <c r="B79" s="19">
        <v>43879</v>
      </c>
      <c r="C79" s="14">
        <v>198</v>
      </c>
      <c r="D79" s="21">
        <v>66</v>
      </c>
      <c r="E79" s="20">
        <f>VLOOKUP(D79,Modelos!A:I,3,FALSE)</f>
        <v>2</v>
      </c>
      <c r="F79" s="20">
        <f>VLOOKUP(D79,Modelos!A:I,4,FALSE)</f>
        <v>2</v>
      </c>
      <c r="G79" s="21">
        <v>7</v>
      </c>
      <c r="H79" s="22">
        <v>207</v>
      </c>
      <c r="I79" s="23">
        <f>VLOOKUP(D79,Modelos!A:I,7,FALSE)*H79</f>
        <v>683100</v>
      </c>
      <c r="J79" s="31">
        <f>(VLOOKUP(D79,Modelos!A:I,5,FALSE)*H79)/1000*VLOOKUP(F79,Formulas!A:C,3,FALSE)+(VLOOKUP(G79,Colores!A:C,3,FALSE))</f>
        <v>112842.56</v>
      </c>
      <c r="K79" s="23">
        <f>VLOOKUP(D79,Modelos!A:I,6,FALSE)*J79</f>
        <v>18054.809600000001</v>
      </c>
      <c r="L79" s="23">
        <f t="shared" si="2"/>
        <v>552202.63039999991</v>
      </c>
      <c r="M79" s="24">
        <f t="shared" si="3"/>
        <v>0.80837744166300673</v>
      </c>
    </row>
    <row r="80" spans="1:13" ht="15.75" hidden="1" customHeight="1" x14ac:dyDescent="0.25">
      <c r="A80" s="18">
        <v>79</v>
      </c>
      <c r="B80" s="19">
        <v>43880</v>
      </c>
      <c r="C80" s="14">
        <v>198</v>
      </c>
      <c r="D80" s="21">
        <v>63</v>
      </c>
      <c r="E80" s="20">
        <f>VLOOKUP(D80,Modelos!A:I,3,FALSE)</f>
        <v>1</v>
      </c>
      <c r="F80" s="20">
        <f>VLOOKUP(D80,Modelos!A:I,4,FALSE)</f>
        <v>4</v>
      </c>
      <c r="G80" s="21">
        <v>37</v>
      </c>
      <c r="H80" s="22">
        <v>200</v>
      </c>
      <c r="I80" s="23">
        <f>VLOOKUP(D80,Modelos!A:I,7,FALSE)*H80</f>
        <v>480000</v>
      </c>
      <c r="J80" s="31">
        <f>(VLOOKUP(D80,Modelos!A:I,5,FALSE)*H80)/1000*VLOOKUP(F80,Formulas!A:C,3,FALSE)+(VLOOKUP(G80,Colores!A:C,3,FALSE))</f>
        <v>74942.759999999995</v>
      </c>
      <c r="K80" s="23">
        <f>VLOOKUP(D80,Modelos!A:I,6,FALSE)*J80</f>
        <v>3747.1379999999999</v>
      </c>
      <c r="L80" s="23">
        <f t="shared" si="2"/>
        <v>401310.10200000001</v>
      </c>
      <c r="M80" s="24">
        <f t="shared" si="3"/>
        <v>0.83606271250000008</v>
      </c>
    </row>
    <row r="81" spans="1:13" ht="15.75" hidden="1" customHeight="1" x14ac:dyDescent="0.25">
      <c r="A81" s="18">
        <v>80</v>
      </c>
      <c r="B81" s="19">
        <v>43880</v>
      </c>
      <c r="C81" s="14">
        <v>198</v>
      </c>
      <c r="D81" s="21">
        <v>78</v>
      </c>
      <c r="E81" s="20">
        <f>VLOOKUP(D81,Modelos!A:I,3,FALSE)</f>
        <v>1</v>
      </c>
      <c r="F81" s="20">
        <f>VLOOKUP(D81,Modelos!A:I,4,FALSE)</f>
        <v>4</v>
      </c>
      <c r="G81" s="21">
        <v>7</v>
      </c>
      <c r="H81" s="22">
        <v>200</v>
      </c>
      <c r="I81" s="23">
        <f>VLOOKUP(D81,Modelos!A:I,7,FALSE)*H81</f>
        <v>420000</v>
      </c>
      <c r="J81" s="31">
        <f>(VLOOKUP(D81,Modelos!A:I,5,FALSE)*H81)/1000*VLOOKUP(F81,Formulas!A:C,3,FALSE)+(VLOOKUP(G81,Colores!A:C,3,FALSE))</f>
        <v>79874.559999999998</v>
      </c>
      <c r="K81" s="23">
        <f>VLOOKUP(D81,Modelos!A:I,6,FALSE)*J81</f>
        <v>3194.9823999999999</v>
      </c>
      <c r="L81" s="23">
        <f t="shared" si="2"/>
        <v>336930.45760000002</v>
      </c>
      <c r="M81" s="24">
        <f t="shared" si="3"/>
        <v>0.80221537523809527</v>
      </c>
    </row>
    <row r="82" spans="1:13" ht="15.75" hidden="1" customHeight="1" x14ac:dyDescent="0.25">
      <c r="A82" s="18">
        <v>81</v>
      </c>
      <c r="B82" s="19">
        <v>43880</v>
      </c>
      <c r="C82" s="14">
        <v>198</v>
      </c>
      <c r="D82" s="21">
        <v>99</v>
      </c>
      <c r="E82" s="20">
        <f>VLOOKUP(D82,Modelos!A:I,3,FALSE)</f>
        <v>1</v>
      </c>
      <c r="F82" s="20">
        <f>VLOOKUP(D82,Modelos!A:I,4,FALSE)</f>
        <v>4</v>
      </c>
      <c r="G82" s="21">
        <v>7</v>
      </c>
      <c r="H82" s="22">
        <v>302</v>
      </c>
      <c r="I82" s="23">
        <f>VLOOKUP(D82,Modelos!A:I,7,FALSE)*H82</f>
        <v>694600</v>
      </c>
      <c r="J82" s="31">
        <f>(VLOOKUP(D82,Modelos!A:I,5,FALSE)*H82)/1000*VLOOKUP(F82,Formulas!A:C,3,FALSE)+(VLOOKUP(G82,Colores!A:C,3,FALSE))</f>
        <v>143744.95999999999</v>
      </c>
      <c r="K82" s="23">
        <f>VLOOKUP(D82,Modelos!A:I,6,FALSE)*J82</f>
        <v>1437.4495999999999</v>
      </c>
      <c r="L82" s="23">
        <f t="shared" si="2"/>
        <v>549417.59039999999</v>
      </c>
      <c r="M82" s="24">
        <f t="shared" si="3"/>
        <v>0.79098414972646125</v>
      </c>
    </row>
    <row r="83" spans="1:13" ht="15.75" hidden="1" customHeight="1" x14ac:dyDescent="0.25">
      <c r="A83" s="18">
        <v>82</v>
      </c>
      <c r="B83" s="19">
        <v>43880</v>
      </c>
      <c r="C83" s="14">
        <v>269</v>
      </c>
      <c r="D83" s="21">
        <v>87</v>
      </c>
      <c r="E83" s="20">
        <f>VLOOKUP(D83,Modelos!A:I,3,FALSE)</f>
        <v>1</v>
      </c>
      <c r="F83" s="20">
        <f>VLOOKUP(D83,Modelos!A:I,4,FALSE)</f>
        <v>4</v>
      </c>
      <c r="G83" s="21">
        <v>25</v>
      </c>
      <c r="H83" s="22">
        <v>225</v>
      </c>
      <c r="I83" s="23">
        <f>VLOOKUP(D83,Modelos!A:I,7,FALSE)*H83</f>
        <v>585000</v>
      </c>
      <c r="J83" s="31">
        <f>(VLOOKUP(D83,Modelos!A:I,5,FALSE)*H83)/1000*VLOOKUP(F83,Formulas!A:C,3,FALSE)+(VLOOKUP(G83,Colores!A:C,3,FALSE))</f>
        <v>97039</v>
      </c>
      <c r="K83" s="23">
        <f>VLOOKUP(D83,Modelos!A:I,6,FALSE)*J83</f>
        <v>2911.17</v>
      </c>
      <c r="L83" s="23">
        <f t="shared" si="2"/>
        <v>485049.83</v>
      </c>
      <c r="M83" s="24">
        <f t="shared" si="3"/>
        <v>0.82914500854700857</v>
      </c>
    </row>
    <row r="84" spans="1:13" ht="15.75" hidden="1" customHeight="1" x14ac:dyDescent="0.25">
      <c r="A84" s="18">
        <v>83</v>
      </c>
      <c r="B84" s="19">
        <v>43880</v>
      </c>
      <c r="C84" s="14">
        <v>198</v>
      </c>
      <c r="D84" s="21">
        <v>79</v>
      </c>
      <c r="E84" s="20">
        <f>VLOOKUP(D84,Modelos!A:I,3,FALSE)</f>
        <v>1</v>
      </c>
      <c r="F84" s="20">
        <f>VLOOKUP(D84,Modelos!A:I,4,FALSE)</f>
        <v>4</v>
      </c>
      <c r="G84" s="21">
        <v>7</v>
      </c>
      <c r="H84" s="22">
        <v>988</v>
      </c>
      <c r="I84" s="23">
        <f>VLOOKUP(D84,Modelos!A:I,7,FALSE)*H84</f>
        <v>2173600</v>
      </c>
      <c r="J84" s="31">
        <f>(VLOOKUP(D84,Modelos!A:I,5,FALSE)*H84)/1000*VLOOKUP(F84,Formulas!A:C,3,FALSE)+(VLOOKUP(G84,Colores!A:C,3,FALSE))</f>
        <v>393656.16000000003</v>
      </c>
      <c r="K84" s="23">
        <f>VLOOKUP(D84,Modelos!A:I,6,FALSE)*J84</f>
        <v>31492.492800000004</v>
      </c>
      <c r="L84" s="23">
        <f t="shared" si="2"/>
        <v>1748451.3472</v>
      </c>
      <c r="M84" s="24">
        <f t="shared" si="3"/>
        <v>0.80440345380934852</v>
      </c>
    </row>
    <row r="85" spans="1:13" ht="15.75" hidden="1" customHeight="1" x14ac:dyDescent="0.25">
      <c r="A85" s="18">
        <v>84</v>
      </c>
      <c r="B85" s="19">
        <v>43880</v>
      </c>
      <c r="C85" s="14">
        <v>88</v>
      </c>
      <c r="D85" s="21">
        <v>54</v>
      </c>
      <c r="E85" s="20">
        <f>VLOOKUP(D85,Modelos!A:I,3,FALSE)</f>
        <v>2</v>
      </c>
      <c r="F85" s="20">
        <f>VLOOKUP(D85,Modelos!A:I,4,FALSE)</f>
        <v>1</v>
      </c>
      <c r="G85" s="21">
        <v>15</v>
      </c>
      <c r="H85" s="22">
        <v>80</v>
      </c>
      <c r="I85" s="23">
        <f>VLOOKUP(D85,Modelos!A:I,7,FALSE)*H85</f>
        <v>232000</v>
      </c>
      <c r="J85" s="31">
        <f>(VLOOKUP(D85,Modelos!A:I,5,FALSE)*H85)/1000*VLOOKUP(F85,Formulas!A:C,3,FALSE)+(VLOOKUP(G85,Colores!A:C,3,FALSE))</f>
        <v>36650</v>
      </c>
      <c r="K85" s="23">
        <f>VLOOKUP(D85,Modelos!A:I,6,FALSE)*J85</f>
        <v>5864</v>
      </c>
      <c r="L85" s="23">
        <f t="shared" si="2"/>
        <v>189486</v>
      </c>
      <c r="M85" s="24">
        <f t="shared" si="3"/>
        <v>0.81674999999999998</v>
      </c>
    </row>
    <row r="86" spans="1:13" ht="15.75" hidden="1" customHeight="1" x14ac:dyDescent="0.25">
      <c r="A86" s="18">
        <v>85</v>
      </c>
      <c r="B86" s="19">
        <v>43880</v>
      </c>
      <c r="C86" s="14">
        <v>88</v>
      </c>
      <c r="D86" s="21">
        <v>102</v>
      </c>
      <c r="E86" s="20">
        <f>VLOOKUP(D86,Modelos!A:I,3,FALSE)</f>
        <v>2</v>
      </c>
      <c r="F86" s="20">
        <f>VLOOKUP(D86,Modelos!A:I,4,FALSE)</f>
        <v>1</v>
      </c>
      <c r="G86" s="21">
        <v>3</v>
      </c>
      <c r="H86" s="22">
        <v>36</v>
      </c>
      <c r="I86" s="23">
        <f>VLOOKUP(D86,Modelos!A:I,7,FALSE)*H86</f>
        <v>111600</v>
      </c>
      <c r="J86" s="31">
        <f>(VLOOKUP(D86,Modelos!A:I,5,FALSE)*H86)/1000*VLOOKUP(F86,Formulas!A:C,3,FALSE)+(VLOOKUP(G86,Colores!A:C,3,FALSE))</f>
        <v>25058.059999999998</v>
      </c>
      <c r="K86" s="23">
        <f>VLOOKUP(D86,Modelos!A:I,6,FALSE)*J86</f>
        <v>4009.2895999999996</v>
      </c>
      <c r="L86" s="23">
        <f t="shared" si="2"/>
        <v>82532.650399999999</v>
      </c>
      <c r="M86" s="24">
        <f t="shared" si="3"/>
        <v>0.7395398781362007</v>
      </c>
    </row>
    <row r="87" spans="1:13" ht="15.75" hidden="1" customHeight="1" x14ac:dyDescent="0.25">
      <c r="A87" s="18">
        <v>86</v>
      </c>
      <c r="B87" s="19">
        <v>43880</v>
      </c>
      <c r="C87" s="14">
        <v>307</v>
      </c>
      <c r="D87" s="21">
        <v>12</v>
      </c>
      <c r="E87" s="20">
        <f>VLOOKUP(D87,Modelos!A:I,3,FALSE)</f>
        <v>2</v>
      </c>
      <c r="F87" s="20">
        <f>VLOOKUP(D87,Modelos!A:I,4,FALSE)</f>
        <v>1</v>
      </c>
      <c r="G87" s="21">
        <v>15</v>
      </c>
      <c r="H87" s="22">
        <v>255</v>
      </c>
      <c r="I87" s="23">
        <f>VLOOKUP(D87,Modelos!A:I,7,FALSE)*H87</f>
        <v>612000</v>
      </c>
      <c r="J87" s="31">
        <f>(VLOOKUP(D87,Modelos!A:I,5,FALSE)*H87)/1000*VLOOKUP(F87,Formulas!A:C,3,FALSE)+(VLOOKUP(G87,Colores!A:C,3,FALSE))</f>
        <v>80375</v>
      </c>
      <c r="K87" s="23">
        <f>VLOOKUP(D87,Modelos!A:I,6,FALSE)*J87</f>
        <v>12860</v>
      </c>
      <c r="L87" s="23">
        <f t="shared" si="2"/>
        <v>518765</v>
      </c>
      <c r="M87" s="24">
        <f t="shared" si="3"/>
        <v>0.8476552287581699</v>
      </c>
    </row>
    <row r="88" spans="1:13" ht="15.75" hidden="1" customHeight="1" x14ac:dyDescent="0.25">
      <c r="A88" s="18">
        <v>87</v>
      </c>
      <c r="B88" s="19">
        <v>43880</v>
      </c>
      <c r="C88" s="14">
        <v>252</v>
      </c>
      <c r="D88" s="21">
        <v>96</v>
      </c>
      <c r="E88" s="20">
        <f>VLOOKUP(D88,Modelos!A:I,3,FALSE)</f>
        <v>2</v>
      </c>
      <c r="F88" s="20">
        <f>VLOOKUP(D88,Modelos!A:I,4,FALSE)</f>
        <v>1</v>
      </c>
      <c r="G88" s="21">
        <v>7</v>
      </c>
      <c r="H88" s="22">
        <v>72</v>
      </c>
      <c r="I88" s="23">
        <f>VLOOKUP(D88,Modelos!A:I,7,FALSE)*H88</f>
        <v>259200</v>
      </c>
      <c r="J88" s="31">
        <f>(VLOOKUP(D88,Modelos!A:I,5,FALSE)*H88)/1000*VLOOKUP(F88,Formulas!A:C,3,FALSE)+(VLOOKUP(G88,Colores!A:C,3,FALSE))</f>
        <v>45594.559999999998</v>
      </c>
      <c r="K88" s="23">
        <f>VLOOKUP(D88,Modelos!A:I,6,FALSE)*J88</f>
        <v>9118.9120000000003</v>
      </c>
      <c r="L88" s="23">
        <f t="shared" si="2"/>
        <v>204486.52799999999</v>
      </c>
      <c r="M88" s="24">
        <f t="shared" si="3"/>
        <v>0.78891407407407399</v>
      </c>
    </row>
    <row r="89" spans="1:13" ht="15.75" hidden="1" customHeight="1" x14ac:dyDescent="0.25">
      <c r="A89" s="18">
        <v>88</v>
      </c>
      <c r="B89" s="19">
        <v>43880</v>
      </c>
      <c r="C89" s="14">
        <v>80</v>
      </c>
      <c r="D89" s="21">
        <v>20</v>
      </c>
      <c r="E89" s="20">
        <f>VLOOKUP(D89,Modelos!A:I,3,FALSE)</f>
        <v>2</v>
      </c>
      <c r="F89" s="20">
        <f>VLOOKUP(D89,Modelos!A:I,4,FALSE)</f>
        <v>1</v>
      </c>
      <c r="G89" s="21">
        <v>31</v>
      </c>
      <c r="H89" s="22">
        <v>205</v>
      </c>
      <c r="I89" s="23">
        <f>VLOOKUP(D89,Modelos!A:I,7,FALSE)*H89</f>
        <v>533000</v>
      </c>
      <c r="J89" s="31">
        <f>(VLOOKUP(D89,Modelos!A:I,5,FALSE)*H89)/1000*VLOOKUP(F89,Formulas!A:C,3,FALSE)+(VLOOKUP(G89,Colores!A:C,3,FALSE))</f>
        <v>77069</v>
      </c>
      <c r="K89" s="23">
        <f>VLOOKUP(D89,Modelos!A:I,6,FALSE)*J89</f>
        <v>14643.11</v>
      </c>
      <c r="L89" s="23">
        <f t="shared" si="2"/>
        <v>441287.89</v>
      </c>
      <c r="M89" s="24">
        <f t="shared" si="3"/>
        <v>0.82793225140712945</v>
      </c>
    </row>
    <row r="90" spans="1:13" ht="15.75" hidden="1" customHeight="1" x14ac:dyDescent="0.25">
      <c r="A90" s="18">
        <v>89</v>
      </c>
      <c r="B90" s="19">
        <v>43881</v>
      </c>
      <c r="C90" s="14">
        <v>64</v>
      </c>
      <c r="D90" s="21">
        <v>13</v>
      </c>
      <c r="E90" s="20">
        <f>VLOOKUP(D90,Modelos!A:I,3,FALSE)</f>
        <v>2</v>
      </c>
      <c r="F90" s="20">
        <f>VLOOKUP(D90,Modelos!A:I,4,FALSE)</f>
        <v>1</v>
      </c>
      <c r="G90" s="21">
        <v>15</v>
      </c>
      <c r="H90" s="22">
        <v>101</v>
      </c>
      <c r="I90" s="23">
        <f>VLOOKUP(D90,Modelos!A:I,7,FALSE)*H90</f>
        <v>255530</v>
      </c>
      <c r="J90" s="31">
        <f>(VLOOKUP(D90,Modelos!A:I,5,FALSE)*H90)/1000*VLOOKUP(F90,Formulas!A:C,3,FALSE)+(VLOOKUP(G90,Colores!A:C,3,FALSE))</f>
        <v>32622.5</v>
      </c>
      <c r="K90" s="23">
        <f>VLOOKUP(D90,Modelos!A:I,6,FALSE)*J90</f>
        <v>7503.1750000000002</v>
      </c>
      <c r="L90" s="23">
        <f t="shared" si="2"/>
        <v>215404.32500000001</v>
      </c>
      <c r="M90" s="24">
        <f t="shared" si="3"/>
        <v>0.84297078620905574</v>
      </c>
    </row>
    <row r="91" spans="1:13" ht="15.75" hidden="1" customHeight="1" x14ac:dyDescent="0.25">
      <c r="A91" s="18">
        <v>90</v>
      </c>
      <c r="B91" s="19">
        <v>43881</v>
      </c>
      <c r="C91" s="14">
        <v>64</v>
      </c>
      <c r="D91" s="21">
        <v>20</v>
      </c>
      <c r="E91" s="20">
        <f>VLOOKUP(D91,Modelos!A:I,3,FALSE)</f>
        <v>2</v>
      </c>
      <c r="F91" s="20">
        <f>VLOOKUP(D91,Modelos!A:I,4,FALSE)</f>
        <v>1</v>
      </c>
      <c r="G91" s="21">
        <v>7</v>
      </c>
      <c r="H91" s="22">
        <v>56</v>
      </c>
      <c r="I91" s="23">
        <f>VLOOKUP(D91,Modelos!A:I,7,FALSE)*H91</f>
        <v>145600</v>
      </c>
      <c r="J91" s="31">
        <f>(VLOOKUP(D91,Modelos!A:I,5,FALSE)*H91)/1000*VLOOKUP(F91,Formulas!A:C,3,FALSE)+(VLOOKUP(G91,Colores!A:C,3,FALSE))</f>
        <v>21234.560000000001</v>
      </c>
      <c r="K91" s="23">
        <f>VLOOKUP(D91,Modelos!A:I,6,FALSE)*J91</f>
        <v>4034.5664000000002</v>
      </c>
      <c r="L91" s="23">
        <f t="shared" si="2"/>
        <v>120330.87360000001</v>
      </c>
      <c r="M91" s="24">
        <f t="shared" si="3"/>
        <v>0.8264483076923077</v>
      </c>
    </row>
    <row r="92" spans="1:13" ht="15.75" hidden="1" customHeight="1" x14ac:dyDescent="0.25">
      <c r="A92" s="18">
        <v>91</v>
      </c>
      <c r="B92" s="19">
        <v>43881</v>
      </c>
      <c r="C92" s="14">
        <v>64</v>
      </c>
      <c r="D92" s="21">
        <v>102</v>
      </c>
      <c r="E92" s="20">
        <f>VLOOKUP(D92,Modelos!A:I,3,FALSE)</f>
        <v>2</v>
      </c>
      <c r="F92" s="20">
        <f>VLOOKUP(D92,Modelos!A:I,4,FALSE)</f>
        <v>1</v>
      </c>
      <c r="G92" s="21">
        <v>15</v>
      </c>
      <c r="H92" s="22">
        <v>246</v>
      </c>
      <c r="I92" s="23">
        <f>VLOOKUP(D92,Modelos!A:I,7,FALSE)*H92</f>
        <v>762600</v>
      </c>
      <c r="J92" s="31">
        <f>(VLOOKUP(D92,Modelos!A:I,5,FALSE)*H92)/1000*VLOOKUP(F92,Formulas!A:C,3,FALSE)+(VLOOKUP(G92,Colores!A:C,3,FALSE))</f>
        <v>169790</v>
      </c>
      <c r="K92" s="23">
        <f>VLOOKUP(D92,Modelos!A:I,6,FALSE)*J92</f>
        <v>27166.400000000001</v>
      </c>
      <c r="L92" s="23">
        <f t="shared" si="2"/>
        <v>565643.6</v>
      </c>
      <c r="M92" s="24">
        <f t="shared" si="3"/>
        <v>0.74173039601363755</v>
      </c>
    </row>
    <row r="93" spans="1:13" ht="15.75" hidden="1" customHeight="1" x14ac:dyDescent="0.25">
      <c r="A93" s="18">
        <v>92</v>
      </c>
      <c r="B93" s="19">
        <v>43881</v>
      </c>
      <c r="C93" s="14">
        <v>18</v>
      </c>
      <c r="D93" s="21">
        <v>82</v>
      </c>
      <c r="E93" s="20">
        <f>VLOOKUP(D93,Modelos!A:I,3,FALSE)</f>
        <v>2</v>
      </c>
      <c r="F93" s="20">
        <f>VLOOKUP(D93,Modelos!A:I,4,FALSE)</f>
        <v>1</v>
      </c>
      <c r="G93" s="21">
        <v>31</v>
      </c>
      <c r="H93" s="22">
        <v>100</v>
      </c>
      <c r="I93" s="23">
        <f>VLOOKUP(D93,Modelos!A:I,7,FALSE)*H93</f>
        <v>290000</v>
      </c>
      <c r="J93" s="31">
        <f>(VLOOKUP(D93,Modelos!A:I,5,FALSE)*H93)/1000*VLOOKUP(F93,Formulas!A:C,3,FALSE)+(VLOOKUP(G93,Colores!A:C,3,FALSE))</f>
        <v>57194</v>
      </c>
      <c r="K93" s="23">
        <f>VLOOKUP(D93,Modelos!A:I,6,FALSE)*J93</f>
        <v>9151.0400000000009</v>
      </c>
      <c r="L93" s="23">
        <f t="shared" si="2"/>
        <v>223654.96</v>
      </c>
      <c r="M93" s="24">
        <f t="shared" si="3"/>
        <v>0.77122400000000002</v>
      </c>
    </row>
    <row r="94" spans="1:13" ht="15.75" hidden="1" customHeight="1" x14ac:dyDescent="0.25">
      <c r="A94" s="18">
        <v>93</v>
      </c>
      <c r="B94" s="19">
        <v>43881</v>
      </c>
      <c r="C94" s="14">
        <v>174</v>
      </c>
      <c r="D94" s="21">
        <v>13</v>
      </c>
      <c r="E94" s="20">
        <f>VLOOKUP(D94,Modelos!A:I,3,FALSE)</f>
        <v>2</v>
      </c>
      <c r="F94" s="20">
        <f>VLOOKUP(D94,Modelos!A:I,4,FALSE)</f>
        <v>1</v>
      </c>
      <c r="G94" s="21">
        <v>15</v>
      </c>
      <c r="H94" s="22">
        <v>240</v>
      </c>
      <c r="I94" s="23">
        <f>VLOOKUP(D94,Modelos!A:I,7,FALSE)*H94</f>
        <v>607200</v>
      </c>
      <c r="J94" s="31">
        <f>(VLOOKUP(D94,Modelos!A:I,5,FALSE)*H94)/1000*VLOOKUP(F94,Formulas!A:C,3,FALSE)+(VLOOKUP(G94,Colores!A:C,3,FALSE))</f>
        <v>77450</v>
      </c>
      <c r="K94" s="23">
        <f>VLOOKUP(D94,Modelos!A:I,6,FALSE)*J94</f>
        <v>17813.5</v>
      </c>
      <c r="L94" s="23">
        <f t="shared" si="2"/>
        <v>511936.5</v>
      </c>
      <c r="M94" s="24">
        <f t="shared" si="3"/>
        <v>0.8431101778656126</v>
      </c>
    </row>
    <row r="95" spans="1:13" ht="15.75" hidden="1" customHeight="1" x14ac:dyDescent="0.25">
      <c r="A95" s="18">
        <v>94</v>
      </c>
      <c r="B95" s="19">
        <v>43882</v>
      </c>
      <c r="C95" s="14">
        <v>31</v>
      </c>
      <c r="D95" s="21">
        <v>97</v>
      </c>
      <c r="E95" s="20">
        <f>VLOOKUP(D95,Modelos!A:I,3,FALSE)</f>
        <v>1</v>
      </c>
      <c r="F95" s="20">
        <f>VLOOKUP(D95,Modelos!A:I,4,FALSE)</f>
        <v>4</v>
      </c>
      <c r="G95" s="21">
        <v>7</v>
      </c>
      <c r="H95" s="22">
        <v>375</v>
      </c>
      <c r="I95" s="23">
        <f>VLOOKUP(D95,Modelos!A:I,7,FALSE)*H95</f>
        <v>900000</v>
      </c>
      <c r="J95" s="31">
        <f>(VLOOKUP(D95,Modelos!A:I,5,FALSE)*H95)/1000*VLOOKUP(F95,Formulas!A:C,3,FALSE)+(VLOOKUP(G95,Colores!A:C,3,FALSE))</f>
        <v>177609.56</v>
      </c>
      <c r="K95" s="23">
        <f>VLOOKUP(D95,Modelos!A:I,6,FALSE)*J95</f>
        <v>8880.478000000001</v>
      </c>
      <c r="L95" s="23">
        <f t="shared" si="2"/>
        <v>713509.96199999994</v>
      </c>
      <c r="M95" s="24">
        <f t="shared" si="3"/>
        <v>0.7927888466666666</v>
      </c>
    </row>
    <row r="96" spans="1:13" ht="15.75" hidden="1" customHeight="1" x14ac:dyDescent="0.25">
      <c r="A96" s="18">
        <v>95</v>
      </c>
      <c r="B96" s="19">
        <v>43882</v>
      </c>
      <c r="C96" s="14">
        <v>31</v>
      </c>
      <c r="D96" s="21">
        <v>94</v>
      </c>
      <c r="E96" s="20">
        <f>VLOOKUP(D96,Modelos!A:I,3,FALSE)</f>
        <v>1</v>
      </c>
      <c r="F96" s="20">
        <f>VLOOKUP(D96,Modelos!A:I,4,FALSE)</f>
        <v>4</v>
      </c>
      <c r="G96" s="21">
        <v>7</v>
      </c>
      <c r="H96" s="22">
        <v>290</v>
      </c>
      <c r="I96" s="23">
        <f>VLOOKUP(D96,Modelos!A:I,7,FALSE)*H96</f>
        <v>783000</v>
      </c>
      <c r="J96" s="31">
        <f>(VLOOKUP(D96,Modelos!A:I,5,FALSE)*H96)/1000*VLOOKUP(F96,Formulas!A:C,3,FALSE)+(VLOOKUP(G96,Colores!A:C,3,FALSE))</f>
        <v>131024.56</v>
      </c>
      <c r="K96" s="23">
        <f>VLOOKUP(D96,Modelos!A:I,6,FALSE)*J96</f>
        <v>3930.7367999999997</v>
      </c>
      <c r="L96" s="23">
        <f t="shared" si="2"/>
        <v>648044.70319999999</v>
      </c>
      <c r="M96" s="24">
        <f t="shared" si="3"/>
        <v>0.82764329910600254</v>
      </c>
    </row>
    <row r="97" spans="1:13" ht="15.75" hidden="1" customHeight="1" x14ac:dyDescent="0.25">
      <c r="A97" s="18">
        <v>96</v>
      </c>
      <c r="B97" s="19">
        <v>43882</v>
      </c>
      <c r="C97" s="14">
        <v>279</v>
      </c>
      <c r="D97" s="21">
        <v>103</v>
      </c>
      <c r="E97" s="20">
        <f>VLOOKUP(D97,Modelos!A:I,3,FALSE)</f>
        <v>2</v>
      </c>
      <c r="F97" s="20">
        <f>VLOOKUP(D97,Modelos!A:I,4,FALSE)</f>
        <v>1</v>
      </c>
      <c r="G97" s="21">
        <v>7</v>
      </c>
      <c r="H97" s="22">
        <v>155</v>
      </c>
      <c r="I97" s="23">
        <f>VLOOKUP(D97,Modelos!A:I,7,FALSE)*H97</f>
        <v>434000</v>
      </c>
      <c r="J97" s="31">
        <f>(VLOOKUP(D97,Modelos!A:I,5,FALSE)*H97)/1000*VLOOKUP(F97,Formulas!A:C,3,FALSE)+(VLOOKUP(G97,Colores!A:C,3,FALSE))</f>
        <v>107184.56</v>
      </c>
      <c r="K97" s="23">
        <f>VLOOKUP(D97,Modelos!A:I,6,FALSE)*J97</f>
        <v>17149.529600000002</v>
      </c>
      <c r="L97" s="23">
        <f t="shared" si="2"/>
        <v>309665.91039999999</v>
      </c>
      <c r="M97" s="24">
        <f t="shared" si="3"/>
        <v>0.71351592258064511</v>
      </c>
    </row>
    <row r="98" spans="1:13" ht="15.75" hidden="1" customHeight="1" x14ac:dyDescent="0.25">
      <c r="A98" s="18">
        <v>97</v>
      </c>
      <c r="B98" s="19">
        <v>43882</v>
      </c>
      <c r="C98" s="14">
        <v>279</v>
      </c>
      <c r="D98" s="21">
        <v>13</v>
      </c>
      <c r="E98" s="20">
        <f>VLOOKUP(D98,Modelos!A:I,3,FALSE)</f>
        <v>2</v>
      </c>
      <c r="F98" s="20">
        <f>VLOOKUP(D98,Modelos!A:I,4,FALSE)</f>
        <v>1</v>
      </c>
      <c r="G98" s="21">
        <v>15</v>
      </c>
      <c r="H98" s="22">
        <v>490</v>
      </c>
      <c r="I98" s="23">
        <f>VLOOKUP(D98,Modelos!A:I,7,FALSE)*H98</f>
        <v>1239700</v>
      </c>
      <c r="J98" s="31">
        <f>(VLOOKUP(D98,Modelos!A:I,5,FALSE)*H98)/1000*VLOOKUP(F98,Formulas!A:C,3,FALSE)+(VLOOKUP(G98,Colores!A:C,3,FALSE))</f>
        <v>158075</v>
      </c>
      <c r="K98" s="23">
        <f>VLOOKUP(D98,Modelos!A:I,6,FALSE)*J98</f>
        <v>36357.25</v>
      </c>
      <c r="L98" s="23">
        <f t="shared" si="2"/>
        <v>1045267.75</v>
      </c>
      <c r="M98" s="24">
        <f t="shared" si="3"/>
        <v>0.84316185367427599</v>
      </c>
    </row>
    <row r="99" spans="1:13" ht="15.75" hidden="1" customHeight="1" x14ac:dyDescent="0.25">
      <c r="A99" s="18">
        <v>98</v>
      </c>
      <c r="B99" s="19">
        <v>43882</v>
      </c>
      <c r="C99" s="14">
        <v>279</v>
      </c>
      <c r="D99" s="21">
        <v>13</v>
      </c>
      <c r="E99" s="20">
        <f>VLOOKUP(D99,Modelos!A:I,3,FALSE)</f>
        <v>2</v>
      </c>
      <c r="F99" s="20">
        <f>VLOOKUP(D99,Modelos!A:I,4,FALSE)</f>
        <v>1</v>
      </c>
      <c r="G99" s="21">
        <v>15</v>
      </c>
      <c r="H99" s="22">
        <v>235</v>
      </c>
      <c r="I99" s="23">
        <f>VLOOKUP(D99,Modelos!A:I,7,FALSE)*H99</f>
        <v>594550</v>
      </c>
      <c r="J99" s="31">
        <f>(VLOOKUP(D99,Modelos!A:I,5,FALSE)*H99)/1000*VLOOKUP(F99,Formulas!A:C,3,FALSE)+(VLOOKUP(G99,Colores!A:C,3,FALSE))</f>
        <v>75837.5</v>
      </c>
      <c r="K99" s="23">
        <f>VLOOKUP(D99,Modelos!A:I,6,FALSE)*J99</f>
        <v>17442.625</v>
      </c>
      <c r="L99" s="23">
        <f t="shared" si="2"/>
        <v>501269.875</v>
      </c>
      <c r="M99" s="24">
        <f t="shared" si="3"/>
        <v>0.84310802287444286</v>
      </c>
    </row>
    <row r="100" spans="1:13" ht="15.75" hidden="1" customHeight="1" x14ac:dyDescent="0.25">
      <c r="A100" s="18">
        <v>99</v>
      </c>
      <c r="B100" s="19">
        <v>43882</v>
      </c>
      <c r="C100" s="14">
        <v>123</v>
      </c>
      <c r="D100" s="21">
        <v>103</v>
      </c>
      <c r="E100" s="20">
        <f>VLOOKUP(D100,Modelos!A:I,3,FALSE)</f>
        <v>2</v>
      </c>
      <c r="F100" s="20">
        <f>VLOOKUP(D100,Modelos!A:I,4,FALSE)</f>
        <v>1</v>
      </c>
      <c r="G100" s="21">
        <v>23</v>
      </c>
      <c r="H100" s="22">
        <v>1020</v>
      </c>
      <c r="I100" s="23">
        <f>VLOOKUP(D100,Modelos!A:I,7,FALSE)*H100</f>
        <v>2856000</v>
      </c>
      <c r="J100" s="31">
        <f>(VLOOKUP(D100,Modelos!A:I,5,FALSE)*H100)/1000*VLOOKUP(F100,Formulas!A:C,3,FALSE)+(VLOOKUP(G100,Colores!A:C,3,FALSE))</f>
        <v>703880</v>
      </c>
      <c r="K100" s="23">
        <f>VLOOKUP(D100,Modelos!A:I,6,FALSE)*J100</f>
        <v>112620.8</v>
      </c>
      <c r="L100" s="23">
        <f t="shared" si="2"/>
        <v>2039499.2</v>
      </c>
      <c r="M100" s="24">
        <f t="shared" si="3"/>
        <v>0.71411036414565821</v>
      </c>
    </row>
    <row r="101" spans="1:13" ht="15.75" hidden="1" customHeight="1" x14ac:dyDescent="0.25">
      <c r="A101" s="18">
        <v>100</v>
      </c>
      <c r="B101" s="19">
        <v>43882</v>
      </c>
      <c r="C101" s="14">
        <v>123</v>
      </c>
      <c r="D101" s="21">
        <v>103</v>
      </c>
      <c r="E101" s="20">
        <f>VLOOKUP(D101,Modelos!A:I,3,FALSE)</f>
        <v>2</v>
      </c>
      <c r="F101" s="20">
        <f>VLOOKUP(D101,Modelos!A:I,4,FALSE)</f>
        <v>1</v>
      </c>
      <c r="G101" s="21">
        <v>7</v>
      </c>
      <c r="H101" s="22">
        <v>288</v>
      </c>
      <c r="I101" s="23">
        <f>VLOOKUP(D101,Modelos!A:I,7,FALSE)*H101</f>
        <v>806400</v>
      </c>
      <c r="J101" s="31">
        <f>(VLOOKUP(D101,Modelos!A:I,5,FALSE)*H101)/1000*VLOOKUP(F101,Formulas!A:C,3,FALSE)+(VLOOKUP(G101,Colores!A:C,3,FALSE))</f>
        <v>198954.55999999997</v>
      </c>
      <c r="K101" s="23">
        <f>VLOOKUP(D101,Modelos!A:I,6,FALSE)*J101</f>
        <v>31832.729599999995</v>
      </c>
      <c r="L101" s="23">
        <f t="shared" si="2"/>
        <v>575612.7104000001</v>
      </c>
      <c r="M101" s="24">
        <f t="shared" si="3"/>
        <v>0.7138054444444446</v>
      </c>
    </row>
    <row r="102" spans="1:13" ht="15.75" hidden="1" customHeight="1" x14ac:dyDescent="0.25">
      <c r="A102" s="18">
        <v>101</v>
      </c>
      <c r="B102" s="19">
        <v>43882</v>
      </c>
      <c r="C102" s="14">
        <v>123</v>
      </c>
      <c r="D102" s="21">
        <v>102</v>
      </c>
      <c r="E102" s="20">
        <f>VLOOKUP(D102,Modelos!A:I,3,FALSE)</f>
        <v>2</v>
      </c>
      <c r="F102" s="20">
        <f>VLOOKUP(D102,Modelos!A:I,4,FALSE)</f>
        <v>1</v>
      </c>
      <c r="G102" s="21">
        <v>7</v>
      </c>
      <c r="H102" s="22">
        <v>60</v>
      </c>
      <c r="I102" s="23">
        <f>VLOOKUP(D102,Modelos!A:I,7,FALSE)*H102</f>
        <v>186000</v>
      </c>
      <c r="J102" s="31">
        <f>(VLOOKUP(D102,Modelos!A:I,5,FALSE)*H102)/1000*VLOOKUP(F102,Formulas!A:C,3,FALSE)+(VLOOKUP(G102,Colores!A:C,3,FALSE))</f>
        <v>41634.559999999998</v>
      </c>
      <c r="K102" s="23">
        <f>VLOOKUP(D102,Modelos!A:I,6,FALSE)*J102</f>
        <v>6661.5295999999998</v>
      </c>
      <c r="L102" s="23">
        <f t="shared" si="2"/>
        <v>137703.91039999999</v>
      </c>
      <c r="M102" s="24">
        <f t="shared" si="3"/>
        <v>0.74034360430107526</v>
      </c>
    </row>
    <row r="103" spans="1:13" ht="15.75" hidden="1" customHeight="1" x14ac:dyDescent="0.25">
      <c r="A103" s="18">
        <v>102</v>
      </c>
      <c r="B103" s="19">
        <v>43882</v>
      </c>
      <c r="C103" s="14">
        <v>123</v>
      </c>
      <c r="D103" s="21">
        <v>103</v>
      </c>
      <c r="E103" s="20">
        <f>VLOOKUP(D103,Modelos!A:I,3,FALSE)</f>
        <v>2</v>
      </c>
      <c r="F103" s="20">
        <f>VLOOKUP(D103,Modelos!A:I,4,FALSE)</f>
        <v>1</v>
      </c>
      <c r="G103" s="21">
        <v>25</v>
      </c>
      <c r="H103" s="22">
        <v>293</v>
      </c>
      <c r="I103" s="23">
        <f>VLOOKUP(D103,Modelos!A:I,7,FALSE)*H103</f>
        <v>820400</v>
      </c>
      <c r="J103" s="31">
        <f>(VLOOKUP(D103,Modelos!A:I,5,FALSE)*H103)/1000*VLOOKUP(F103,Formulas!A:C,3,FALSE)+(VLOOKUP(G103,Colores!A:C,3,FALSE))</f>
        <v>202189</v>
      </c>
      <c r="K103" s="23">
        <f>VLOOKUP(D103,Modelos!A:I,6,FALSE)*J103</f>
        <v>32350.240000000002</v>
      </c>
      <c r="L103" s="23">
        <f t="shared" si="2"/>
        <v>585860.76</v>
      </c>
      <c r="M103" s="24">
        <f t="shared" si="3"/>
        <v>0.71411599219892741</v>
      </c>
    </row>
    <row r="104" spans="1:13" ht="15.75" hidden="1" customHeight="1" x14ac:dyDescent="0.25">
      <c r="A104" s="18">
        <v>103</v>
      </c>
      <c r="B104" s="19">
        <v>43882</v>
      </c>
      <c r="C104" s="14">
        <v>123</v>
      </c>
      <c r="D104" s="21">
        <v>102</v>
      </c>
      <c r="E104" s="20">
        <f>VLOOKUP(D104,Modelos!A:I,3,FALSE)</f>
        <v>2</v>
      </c>
      <c r="F104" s="20">
        <f>VLOOKUP(D104,Modelos!A:I,4,FALSE)</f>
        <v>1</v>
      </c>
      <c r="G104" s="21">
        <v>7</v>
      </c>
      <c r="H104" s="22">
        <v>900</v>
      </c>
      <c r="I104" s="23">
        <f>VLOOKUP(D104,Modelos!A:I,7,FALSE)*H104</f>
        <v>2790000</v>
      </c>
      <c r="J104" s="31">
        <f>(VLOOKUP(D104,Modelos!A:I,5,FALSE)*H104)/1000*VLOOKUP(F104,Formulas!A:C,3,FALSE)+(VLOOKUP(G104,Colores!A:C,3,FALSE))</f>
        <v>621234.56000000006</v>
      </c>
      <c r="K104" s="23">
        <f>VLOOKUP(D104,Modelos!A:I,6,FALSE)*J104</f>
        <v>99397.529600000009</v>
      </c>
      <c r="L104" s="23">
        <f t="shared" si="2"/>
        <v>2069367.9103999999</v>
      </c>
      <c r="M104" s="24">
        <f t="shared" si="3"/>
        <v>0.74170892845878134</v>
      </c>
    </row>
    <row r="105" spans="1:13" ht="15.75" hidden="1" customHeight="1" x14ac:dyDescent="0.25">
      <c r="A105" s="18">
        <v>104</v>
      </c>
      <c r="B105" s="19">
        <v>43882</v>
      </c>
      <c r="C105" s="14">
        <v>123</v>
      </c>
      <c r="D105" s="21">
        <v>102</v>
      </c>
      <c r="E105" s="20">
        <f>VLOOKUP(D105,Modelos!A:I,3,FALSE)</f>
        <v>2</v>
      </c>
      <c r="F105" s="20">
        <f>VLOOKUP(D105,Modelos!A:I,4,FALSE)</f>
        <v>1</v>
      </c>
      <c r="G105" s="21">
        <v>25</v>
      </c>
      <c r="H105" s="22">
        <v>480</v>
      </c>
      <c r="I105" s="23">
        <f>VLOOKUP(D105,Modelos!A:I,7,FALSE)*H105</f>
        <v>1488000</v>
      </c>
      <c r="J105" s="31">
        <f>(VLOOKUP(D105,Modelos!A:I,5,FALSE)*H105)/1000*VLOOKUP(F105,Formulas!A:C,3,FALSE)+(VLOOKUP(G105,Colores!A:C,3,FALSE))</f>
        <v>331219</v>
      </c>
      <c r="K105" s="23">
        <f>VLOOKUP(D105,Modelos!A:I,6,FALSE)*J105</f>
        <v>52995.040000000001</v>
      </c>
      <c r="L105" s="23">
        <f t="shared" si="2"/>
        <v>1103785.96</v>
      </c>
      <c r="M105" s="24">
        <f t="shared" si="3"/>
        <v>0.74179163978494622</v>
      </c>
    </row>
    <row r="106" spans="1:13" ht="15.75" hidden="1" customHeight="1" x14ac:dyDescent="0.25">
      <c r="A106" s="18">
        <v>105</v>
      </c>
      <c r="B106" s="19">
        <v>43882</v>
      </c>
      <c r="C106" s="14">
        <v>123</v>
      </c>
      <c r="D106" s="21">
        <v>103</v>
      </c>
      <c r="E106" s="20">
        <f>VLOOKUP(D106,Modelos!A:I,3,FALSE)</f>
        <v>2</v>
      </c>
      <c r="F106" s="20">
        <f>VLOOKUP(D106,Modelos!A:I,4,FALSE)</f>
        <v>1</v>
      </c>
      <c r="G106" s="21">
        <v>23</v>
      </c>
      <c r="H106" s="22">
        <v>420</v>
      </c>
      <c r="I106" s="23">
        <f>VLOOKUP(D106,Modelos!A:I,7,FALSE)*H106</f>
        <v>1176000</v>
      </c>
      <c r="J106" s="31">
        <f>(VLOOKUP(D106,Modelos!A:I,5,FALSE)*H106)/1000*VLOOKUP(F106,Formulas!A:C,3,FALSE)+(VLOOKUP(G106,Colores!A:C,3,FALSE))</f>
        <v>289880</v>
      </c>
      <c r="K106" s="23">
        <f>VLOOKUP(D106,Modelos!A:I,6,FALSE)*J106</f>
        <v>46380.800000000003</v>
      </c>
      <c r="L106" s="23">
        <f t="shared" si="2"/>
        <v>839739.2</v>
      </c>
      <c r="M106" s="24">
        <f t="shared" si="3"/>
        <v>0.71406394557823127</v>
      </c>
    </row>
    <row r="107" spans="1:13" ht="15.75" hidden="1" customHeight="1" x14ac:dyDescent="0.25">
      <c r="A107" s="18">
        <v>106</v>
      </c>
      <c r="B107" s="19">
        <v>43882</v>
      </c>
      <c r="C107" s="14">
        <v>83</v>
      </c>
      <c r="D107" s="21">
        <v>50</v>
      </c>
      <c r="E107" s="20">
        <f>VLOOKUP(D107,Modelos!A:I,3,FALSE)</f>
        <v>2</v>
      </c>
      <c r="F107" s="20">
        <f>VLOOKUP(D107,Modelos!A:I,4,FALSE)</f>
        <v>1</v>
      </c>
      <c r="G107" s="21">
        <v>7</v>
      </c>
      <c r="H107" s="22">
        <v>454</v>
      </c>
      <c r="I107" s="23">
        <f>VLOOKUP(D107,Modelos!A:I,7,FALSE)*H107</f>
        <v>1225800</v>
      </c>
      <c r="J107" s="31">
        <f>(VLOOKUP(D107,Modelos!A:I,5,FALSE)*H107)/1000*VLOOKUP(F107,Formulas!A:C,3,FALSE)+(VLOOKUP(G107,Colores!A:C,3,FALSE))</f>
        <v>204534.55999999997</v>
      </c>
      <c r="K107" s="23">
        <f>VLOOKUP(D107,Modelos!A:I,6,FALSE)*J107</f>
        <v>32725.529599999994</v>
      </c>
      <c r="L107" s="23">
        <f t="shared" si="2"/>
        <v>988539.91040000005</v>
      </c>
      <c r="M107" s="24">
        <f t="shared" si="3"/>
        <v>0.80644469766682991</v>
      </c>
    </row>
    <row r="108" spans="1:13" ht="15.75" hidden="1" customHeight="1" x14ac:dyDescent="0.25">
      <c r="A108" s="18">
        <v>107</v>
      </c>
      <c r="B108" s="19">
        <v>43882</v>
      </c>
      <c r="C108" s="14">
        <v>127</v>
      </c>
      <c r="D108" s="21">
        <v>103</v>
      </c>
      <c r="E108" s="20">
        <f>VLOOKUP(D108,Modelos!A:I,3,FALSE)</f>
        <v>2</v>
      </c>
      <c r="F108" s="20">
        <f>VLOOKUP(D108,Modelos!A:I,4,FALSE)</f>
        <v>1</v>
      </c>
      <c r="G108" s="21">
        <v>7</v>
      </c>
      <c r="H108" s="22">
        <v>208</v>
      </c>
      <c r="I108" s="23">
        <f>VLOOKUP(D108,Modelos!A:I,7,FALSE)*H108</f>
        <v>582400</v>
      </c>
      <c r="J108" s="31">
        <f>(VLOOKUP(D108,Modelos!A:I,5,FALSE)*H108)/1000*VLOOKUP(F108,Formulas!A:C,3,FALSE)+(VLOOKUP(G108,Colores!A:C,3,FALSE))</f>
        <v>143754.56</v>
      </c>
      <c r="K108" s="23">
        <f>VLOOKUP(D108,Modelos!A:I,6,FALSE)*J108</f>
        <v>23000.729599999999</v>
      </c>
      <c r="L108" s="23">
        <f t="shared" si="2"/>
        <v>415644.71039999998</v>
      </c>
      <c r="M108" s="24">
        <f t="shared" si="3"/>
        <v>0.71367567032967028</v>
      </c>
    </row>
    <row r="109" spans="1:13" ht="15.75" hidden="1" customHeight="1" x14ac:dyDescent="0.25">
      <c r="A109" s="18">
        <v>108</v>
      </c>
      <c r="B109" s="19">
        <v>43882</v>
      </c>
      <c r="C109" s="14">
        <v>159</v>
      </c>
      <c r="D109" s="21">
        <v>31</v>
      </c>
      <c r="E109" s="20">
        <f>VLOOKUP(D109,Modelos!A:I,3,FALSE)</f>
        <v>2</v>
      </c>
      <c r="F109" s="20">
        <f>VLOOKUP(D109,Modelos!A:I,4,FALSE)</f>
        <v>1</v>
      </c>
      <c r="G109" s="21">
        <v>7</v>
      </c>
      <c r="H109" s="22">
        <v>60</v>
      </c>
      <c r="I109" s="23">
        <f>VLOOKUP(D109,Modelos!A:I,7,FALSE)*H109</f>
        <v>282000</v>
      </c>
      <c r="J109" s="31">
        <f>(VLOOKUP(D109,Modelos!A:I,5,FALSE)*H109)/1000*VLOOKUP(F109,Formulas!A:C,3,FALSE)+(VLOOKUP(G109,Colores!A:C,3,FALSE))</f>
        <v>25254.560000000001</v>
      </c>
      <c r="K109" s="23">
        <f>VLOOKUP(D109,Modelos!A:I,6,FALSE)*J109</f>
        <v>6061.0944</v>
      </c>
      <c r="L109" s="23">
        <f t="shared" si="2"/>
        <v>250684.3456</v>
      </c>
      <c r="M109" s="24">
        <f t="shared" si="3"/>
        <v>0.88895158014184394</v>
      </c>
    </row>
    <row r="110" spans="1:13" ht="15.75" hidden="1" customHeight="1" x14ac:dyDescent="0.25">
      <c r="A110" s="18">
        <v>109</v>
      </c>
      <c r="B110" s="19">
        <v>43882</v>
      </c>
      <c r="C110" s="14">
        <v>159</v>
      </c>
      <c r="D110" s="21">
        <v>31</v>
      </c>
      <c r="E110" s="20">
        <f>VLOOKUP(D110,Modelos!A:I,3,FALSE)</f>
        <v>2</v>
      </c>
      <c r="F110" s="20">
        <f>VLOOKUP(D110,Modelos!A:I,4,FALSE)</f>
        <v>1</v>
      </c>
      <c r="G110" s="21">
        <v>7</v>
      </c>
      <c r="H110" s="22">
        <v>60</v>
      </c>
      <c r="I110" s="23">
        <f>VLOOKUP(D110,Modelos!A:I,7,FALSE)*H110</f>
        <v>282000</v>
      </c>
      <c r="J110" s="31">
        <f>(VLOOKUP(D110,Modelos!A:I,5,FALSE)*H110)/1000*VLOOKUP(F110,Formulas!A:C,3,FALSE)+(VLOOKUP(G110,Colores!A:C,3,FALSE))</f>
        <v>25254.560000000001</v>
      </c>
      <c r="K110" s="23">
        <f>VLOOKUP(D110,Modelos!A:I,6,FALSE)*J110</f>
        <v>6061.0944</v>
      </c>
      <c r="L110" s="23">
        <f t="shared" si="2"/>
        <v>250684.3456</v>
      </c>
      <c r="M110" s="24">
        <f t="shared" si="3"/>
        <v>0.88895158014184394</v>
      </c>
    </row>
    <row r="111" spans="1:13" ht="15.75" hidden="1" customHeight="1" x14ac:dyDescent="0.25">
      <c r="A111" s="18">
        <v>110</v>
      </c>
      <c r="B111" s="19">
        <v>43882</v>
      </c>
      <c r="C111" s="14">
        <v>116</v>
      </c>
      <c r="D111" s="21">
        <v>12</v>
      </c>
      <c r="E111" s="20">
        <f>VLOOKUP(D111,Modelos!A:I,3,FALSE)</f>
        <v>2</v>
      </c>
      <c r="F111" s="20">
        <f>VLOOKUP(D111,Modelos!A:I,4,FALSE)</f>
        <v>1</v>
      </c>
      <c r="G111" s="21">
        <v>15</v>
      </c>
      <c r="H111" s="22">
        <v>225</v>
      </c>
      <c r="I111" s="23">
        <f>VLOOKUP(D111,Modelos!A:I,7,FALSE)*H111</f>
        <v>540000</v>
      </c>
      <c r="J111" s="31">
        <f>(VLOOKUP(D111,Modelos!A:I,5,FALSE)*H111)/1000*VLOOKUP(F111,Formulas!A:C,3,FALSE)+(VLOOKUP(G111,Colores!A:C,3,FALSE))</f>
        <v>70925</v>
      </c>
      <c r="K111" s="23">
        <f>VLOOKUP(D111,Modelos!A:I,6,FALSE)*J111</f>
        <v>11348</v>
      </c>
      <c r="L111" s="23">
        <f t="shared" si="2"/>
        <v>457727</v>
      </c>
      <c r="M111" s="24">
        <f t="shared" si="3"/>
        <v>0.84764259259259256</v>
      </c>
    </row>
    <row r="112" spans="1:13" ht="15.75" hidden="1" customHeight="1" x14ac:dyDescent="0.25">
      <c r="A112" s="18">
        <v>111</v>
      </c>
      <c r="B112" s="19">
        <v>43882</v>
      </c>
      <c r="C112" s="14">
        <v>159</v>
      </c>
      <c r="D112" s="21">
        <v>31</v>
      </c>
      <c r="E112" s="20">
        <f>VLOOKUP(D112,Modelos!A:I,3,FALSE)</f>
        <v>2</v>
      </c>
      <c r="F112" s="20">
        <f>VLOOKUP(D112,Modelos!A:I,4,FALSE)</f>
        <v>1</v>
      </c>
      <c r="G112" s="21">
        <v>25</v>
      </c>
      <c r="H112" s="22">
        <v>60</v>
      </c>
      <c r="I112" s="23">
        <f>VLOOKUP(D112,Modelos!A:I,7,FALSE)*H112</f>
        <v>282000</v>
      </c>
      <c r="J112" s="31">
        <f>(VLOOKUP(D112,Modelos!A:I,5,FALSE)*H112)/1000*VLOOKUP(F112,Formulas!A:C,3,FALSE)+(VLOOKUP(G112,Colores!A:C,3,FALSE))</f>
        <v>25039</v>
      </c>
      <c r="K112" s="23">
        <f>VLOOKUP(D112,Modelos!A:I,6,FALSE)*J112</f>
        <v>6009.36</v>
      </c>
      <c r="L112" s="23">
        <f t="shared" si="2"/>
        <v>250951.64</v>
      </c>
      <c r="M112" s="24">
        <f t="shared" si="3"/>
        <v>0.88989943262411353</v>
      </c>
    </row>
    <row r="113" spans="1:13" ht="15.75" hidden="1" customHeight="1" x14ac:dyDescent="0.25">
      <c r="A113" s="18">
        <v>112</v>
      </c>
      <c r="B113" s="19">
        <v>43882</v>
      </c>
      <c r="C113" s="14">
        <v>159</v>
      </c>
      <c r="D113" s="21">
        <v>31</v>
      </c>
      <c r="E113" s="20">
        <f>VLOOKUP(D113,Modelos!A:I,3,FALSE)</f>
        <v>2</v>
      </c>
      <c r="F113" s="20">
        <f>VLOOKUP(D113,Modelos!A:I,4,FALSE)</f>
        <v>1</v>
      </c>
      <c r="G113" s="21">
        <v>22</v>
      </c>
      <c r="H113" s="22">
        <v>60</v>
      </c>
      <c r="I113" s="23">
        <f>VLOOKUP(D113,Modelos!A:I,7,FALSE)*H113</f>
        <v>282000</v>
      </c>
      <c r="J113" s="31">
        <f>(VLOOKUP(D113,Modelos!A:I,5,FALSE)*H113)/1000*VLOOKUP(F113,Formulas!A:C,3,FALSE)+(VLOOKUP(G113,Colores!A:C,3,FALSE))</f>
        <v>25628</v>
      </c>
      <c r="K113" s="23">
        <f>VLOOKUP(D113,Modelos!A:I,6,FALSE)*J113</f>
        <v>6150.7199999999993</v>
      </c>
      <c r="L113" s="23">
        <f t="shared" si="2"/>
        <v>250221.28</v>
      </c>
      <c r="M113" s="24">
        <f t="shared" si="3"/>
        <v>0.88730950354609928</v>
      </c>
    </row>
    <row r="114" spans="1:13" ht="15.75" hidden="1" customHeight="1" x14ac:dyDescent="0.25">
      <c r="A114" s="18">
        <v>113</v>
      </c>
      <c r="B114" s="19">
        <v>43887</v>
      </c>
      <c r="C114" s="14">
        <v>31</v>
      </c>
      <c r="D114" s="21">
        <v>78</v>
      </c>
      <c r="E114" s="20">
        <f>VLOOKUP(D114,Modelos!A:I,3,FALSE)</f>
        <v>1</v>
      </c>
      <c r="F114" s="20">
        <f>VLOOKUP(D114,Modelos!A:I,4,FALSE)</f>
        <v>4</v>
      </c>
      <c r="G114" s="21">
        <v>7</v>
      </c>
      <c r="H114" s="22">
        <v>115</v>
      </c>
      <c r="I114" s="23">
        <f>VLOOKUP(D114,Modelos!A:I,7,FALSE)*H114</f>
        <v>241500</v>
      </c>
      <c r="J114" s="31">
        <f>(VLOOKUP(D114,Modelos!A:I,5,FALSE)*H114)/1000*VLOOKUP(F114,Formulas!A:C,3,FALSE)+(VLOOKUP(G114,Colores!A:C,3,FALSE))</f>
        <v>46027.56</v>
      </c>
      <c r="K114" s="23">
        <f>VLOOKUP(D114,Modelos!A:I,6,FALSE)*J114</f>
        <v>1841.1024</v>
      </c>
      <c r="L114" s="23">
        <f t="shared" si="2"/>
        <v>193631.3376</v>
      </c>
      <c r="M114" s="24">
        <f t="shared" si="3"/>
        <v>0.80178607701863358</v>
      </c>
    </row>
    <row r="115" spans="1:13" ht="15.75" hidden="1" customHeight="1" x14ac:dyDescent="0.25">
      <c r="A115" s="18">
        <v>114</v>
      </c>
      <c r="B115" s="19">
        <v>43887</v>
      </c>
      <c r="C115" s="14">
        <v>31</v>
      </c>
      <c r="D115" s="21">
        <v>99</v>
      </c>
      <c r="E115" s="20">
        <f>VLOOKUP(D115,Modelos!A:I,3,FALSE)</f>
        <v>1</v>
      </c>
      <c r="F115" s="20">
        <f>VLOOKUP(D115,Modelos!A:I,4,FALSE)</f>
        <v>4</v>
      </c>
      <c r="G115" s="21">
        <v>7</v>
      </c>
      <c r="H115" s="22">
        <v>85</v>
      </c>
      <c r="I115" s="23">
        <f>VLOOKUP(D115,Modelos!A:I,7,FALSE)*H115</f>
        <v>195500</v>
      </c>
      <c r="J115" s="31">
        <f>(VLOOKUP(D115,Modelos!A:I,5,FALSE)*H115)/1000*VLOOKUP(F115,Formulas!A:C,3,FALSE)+(VLOOKUP(G115,Colores!A:C,3,FALSE))</f>
        <v>40626.559999999998</v>
      </c>
      <c r="K115" s="23">
        <f>VLOOKUP(D115,Modelos!A:I,6,FALSE)*J115</f>
        <v>406.26560000000001</v>
      </c>
      <c r="L115" s="23">
        <f t="shared" si="2"/>
        <v>154467.17439999999</v>
      </c>
      <c r="M115" s="24">
        <f t="shared" si="3"/>
        <v>0.79011342404092066</v>
      </c>
    </row>
    <row r="116" spans="1:13" ht="15.75" hidden="1" customHeight="1" x14ac:dyDescent="0.25">
      <c r="A116" s="18">
        <v>115</v>
      </c>
      <c r="B116" s="19">
        <v>43887</v>
      </c>
      <c r="C116" s="14">
        <v>31</v>
      </c>
      <c r="D116" s="21">
        <v>87</v>
      </c>
      <c r="E116" s="20">
        <f>VLOOKUP(D116,Modelos!A:I,3,FALSE)</f>
        <v>1</v>
      </c>
      <c r="F116" s="20">
        <f>VLOOKUP(D116,Modelos!A:I,4,FALSE)</f>
        <v>4</v>
      </c>
      <c r="G116" s="21">
        <v>25</v>
      </c>
      <c r="H116" s="22">
        <v>355</v>
      </c>
      <c r="I116" s="23">
        <f>VLOOKUP(D116,Modelos!A:I,7,FALSE)*H116</f>
        <v>923000</v>
      </c>
      <c r="J116" s="31">
        <f>(VLOOKUP(D116,Modelos!A:I,5,FALSE)*H116)/1000*VLOOKUP(F116,Formulas!A:C,3,FALSE)+(VLOOKUP(G116,Colores!A:C,3,FALSE))</f>
        <v>153095</v>
      </c>
      <c r="K116" s="23">
        <f>VLOOKUP(D116,Modelos!A:I,6,FALSE)*J116</f>
        <v>4592.8499999999995</v>
      </c>
      <c r="L116" s="23">
        <f t="shared" si="2"/>
        <v>765312.15</v>
      </c>
      <c r="M116" s="24">
        <f t="shared" si="3"/>
        <v>0.82915725893824488</v>
      </c>
    </row>
    <row r="117" spans="1:13" ht="15.75" hidden="1" customHeight="1" x14ac:dyDescent="0.25">
      <c r="A117" s="18">
        <v>116</v>
      </c>
      <c r="B117" s="19">
        <v>43887</v>
      </c>
      <c r="C117" s="14">
        <v>237</v>
      </c>
      <c r="D117" s="21">
        <v>36</v>
      </c>
      <c r="E117" s="20">
        <f>VLOOKUP(D117,Modelos!A:I,3,FALSE)</f>
        <v>2</v>
      </c>
      <c r="F117" s="20">
        <f>VLOOKUP(D117,Modelos!A:I,4,FALSE)</f>
        <v>1</v>
      </c>
      <c r="G117" s="21">
        <v>7</v>
      </c>
      <c r="H117" s="22">
        <v>63</v>
      </c>
      <c r="I117" s="23">
        <f>VLOOKUP(D117,Modelos!A:I,7,FALSE)*H117</f>
        <v>144900</v>
      </c>
      <c r="J117" s="31">
        <f>(VLOOKUP(D117,Modelos!A:I,5,FALSE)*H117)/1000*VLOOKUP(F117,Formulas!A:C,3,FALSE)+(VLOOKUP(G117,Colores!A:C,3,FALSE))</f>
        <v>27639.56</v>
      </c>
      <c r="K117" s="23">
        <f>VLOOKUP(D117,Modelos!A:I,6,FALSE)*J117</f>
        <v>6633.4944000000005</v>
      </c>
      <c r="L117" s="23">
        <f t="shared" si="2"/>
        <v>110626.94560000001</v>
      </c>
      <c r="M117" s="24">
        <f t="shared" si="3"/>
        <v>0.76347098412698422</v>
      </c>
    </row>
    <row r="118" spans="1:13" ht="15.75" hidden="1" customHeight="1" x14ac:dyDescent="0.25">
      <c r="A118" s="18">
        <v>117</v>
      </c>
      <c r="B118" s="19">
        <v>43887</v>
      </c>
      <c r="C118" s="14">
        <v>252</v>
      </c>
      <c r="D118" s="21">
        <v>96</v>
      </c>
      <c r="E118" s="20">
        <f>VLOOKUP(D118,Modelos!A:I,3,FALSE)</f>
        <v>2</v>
      </c>
      <c r="F118" s="20">
        <f>VLOOKUP(D118,Modelos!A:I,4,FALSE)</f>
        <v>1</v>
      </c>
      <c r="G118" s="21">
        <v>7</v>
      </c>
      <c r="H118" s="22">
        <v>12</v>
      </c>
      <c r="I118" s="23">
        <f>VLOOKUP(D118,Modelos!A:I,7,FALSE)*H118</f>
        <v>43200</v>
      </c>
      <c r="J118" s="31">
        <f>(VLOOKUP(D118,Modelos!A:I,5,FALSE)*H118)/1000*VLOOKUP(F118,Formulas!A:C,3,FALSE)+(VLOOKUP(G118,Colores!A:C,3,FALSE))</f>
        <v>7794.5599999999995</v>
      </c>
      <c r="K118" s="23">
        <f>VLOOKUP(D118,Modelos!A:I,6,FALSE)*J118</f>
        <v>1558.912</v>
      </c>
      <c r="L118" s="23">
        <f t="shared" si="2"/>
        <v>33846.528000000006</v>
      </c>
      <c r="M118" s="24">
        <f t="shared" si="3"/>
        <v>0.78348444444444454</v>
      </c>
    </row>
    <row r="119" spans="1:13" ht="15.75" hidden="1" customHeight="1" x14ac:dyDescent="0.25">
      <c r="A119" s="18">
        <v>118</v>
      </c>
      <c r="B119" s="19">
        <v>43888</v>
      </c>
      <c r="C119" s="14">
        <v>188</v>
      </c>
      <c r="D119" s="21">
        <v>8</v>
      </c>
      <c r="E119" s="20">
        <f>VLOOKUP(D119,Modelos!A:I,3,FALSE)</f>
        <v>2</v>
      </c>
      <c r="F119" s="20">
        <f>VLOOKUP(D119,Modelos!A:I,4,FALSE)</f>
        <v>1</v>
      </c>
      <c r="G119" s="21">
        <v>7</v>
      </c>
      <c r="H119" s="22">
        <v>130</v>
      </c>
      <c r="I119" s="23">
        <f>VLOOKUP(D119,Modelos!A:I,7,FALSE)*H119</f>
        <v>273000</v>
      </c>
      <c r="J119" s="31">
        <f>(VLOOKUP(D119,Modelos!A:I,5,FALSE)*H119)/1000*VLOOKUP(F119,Formulas!A:C,3,FALSE)+(VLOOKUP(G119,Colores!A:C,3,FALSE))</f>
        <v>35334.559999999998</v>
      </c>
      <c r="K119" s="23">
        <f>VLOOKUP(D119,Modelos!A:I,6,FALSE)*J119</f>
        <v>5653.5295999999998</v>
      </c>
      <c r="L119" s="23">
        <f t="shared" si="2"/>
        <v>232011.91039999999</v>
      </c>
      <c r="M119" s="24">
        <f t="shared" si="3"/>
        <v>0.84986047765567763</v>
      </c>
    </row>
    <row r="120" spans="1:13" ht="15.75" hidden="1" customHeight="1" x14ac:dyDescent="0.25">
      <c r="A120" s="18">
        <v>119</v>
      </c>
      <c r="B120" s="19">
        <v>43888</v>
      </c>
      <c r="C120" s="14">
        <v>212</v>
      </c>
      <c r="D120" s="21">
        <v>102</v>
      </c>
      <c r="E120" s="20">
        <f>VLOOKUP(D120,Modelos!A:I,3,FALSE)</f>
        <v>2</v>
      </c>
      <c r="F120" s="20">
        <f>VLOOKUP(D120,Modelos!A:I,4,FALSE)</f>
        <v>1</v>
      </c>
      <c r="G120" s="21">
        <v>7</v>
      </c>
      <c r="H120" s="22">
        <v>120</v>
      </c>
      <c r="I120" s="23">
        <f>VLOOKUP(D120,Modelos!A:I,7,FALSE)*H120</f>
        <v>372000</v>
      </c>
      <c r="J120" s="31">
        <f>(VLOOKUP(D120,Modelos!A:I,5,FALSE)*H120)/1000*VLOOKUP(F120,Formulas!A:C,3,FALSE)+(VLOOKUP(G120,Colores!A:C,3,FALSE))</f>
        <v>83034.559999999998</v>
      </c>
      <c r="K120" s="23">
        <f>VLOOKUP(D120,Modelos!A:I,6,FALSE)*J120</f>
        <v>13285.5296</v>
      </c>
      <c r="L120" s="23">
        <f t="shared" si="2"/>
        <v>275679.91039999999</v>
      </c>
      <c r="M120" s="24">
        <f t="shared" si="3"/>
        <v>0.74107502795698921</v>
      </c>
    </row>
    <row r="121" spans="1:13" ht="15.75" hidden="1" customHeight="1" x14ac:dyDescent="0.25">
      <c r="A121" s="18">
        <v>120</v>
      </c>
      <c r="B121" s="19">
        <v>43889</v>
      </c>
      <c r="C121" s="14">
        <v>92</v>
      </c>
      <c r="D121" s="21">
        <v>87</v>
      </c>
      <c r="E121" s="20">
        <f>VLOOKUP(D121,Modelos!A:I,3,FALSE)</f>
        <v>1</v>
      </c>
      <c r="F121" s="20">
        <f>VLOOKUP(D121,Modelos!A:I,4,FALSE)</f>
        <v>4</v>
      </c>
      <c r="G121" s="21">
        <v>25</v>
      </c>
      <c r="H121" s="22">
        <v>350</v>
      </c>
      <c r="I121" s="23">
        <f>VLOOKUP(D121,Modelos!A:I,7,FALSE)*H121</f>
        <v>910000</v>
      </c>
      <c r="J121" s="31">
        <f>(VLOOKUP(D121,Modelos!A:I,5,FALSE)*H121)/1000*VLOOKUP(F121,Formulas!A:C,3,FALSE)+(VLOOKUP(G121,Colores!A:C,3,FALSE))</f>
        <v>150939</v>
      </c>
      <c r="K121" s="23">
        <f>VLOOKUP(D121,Modelos!A:I,6,FALSE)*J121</f>
        <v>4528.17</v>
      </c>
      <c r="L121" s="23">
        <f t="shared" si="2"/>
        <v>754532.83</v>
      </c>
      <c r="M121" s="24">
        <f t="shared" si="3"/>
        <v>0.82915695604395601</v>
      </c>
    </row>
    <row r="122" spans="1:13" ht="15.75" hidden="1" customHeight="1" x14ac:dyDescent="0.25">
      <c r="A122" s="18">
        <v>121</v>
      </c>
      <c r="B122" s="19">
        <v>43889</v>
      </c>
      <c r="C122" s="14">
        <v>158</v>
      </c>
      <c r="D122" s="21">
        <v>87</v>
      </c>
      <c r="E122" s="20">
        <f>VLOOKUP(D122,Modelos!A:I,3,FALSE)</f>
        <v>1</v>
      </c>
      <c r="F122" s="20">
        <f>VLOOKUP(D122,Modelos!A:I,4,FALSE)</f>
        <v>4</v>
      </c>
      <c r="G122" s="21">
        <v>25</v>
      </c>
      <c r="H122" s="22">
        <v>550</v>
      </c>
      <c r="I122" s="23">
        <f>VLOOKUP(D122,Modelos!A:I,7,FALSE)*H122</f>
        <v>1430000</v>
      </c>
      <c r="J122" s="31">
        <f>(VLOOKUP(D122,Modelos!A:I,5,FALSE)*H122)/1000*VLOOKUP(F122,Formulas!A:C,3,FALSE)+(VLOOKUP(G122,Colores!A:C,3,FALSE))</f>
        <v>237179</v>
      </c>
      <c r="K122" s="23">
        <f>VLOOKUP(D122,Modelos!A:I,6,FALSE)*J122</f>
        <v>7115.37</v>
      </c>
      <c r="L122" s="23">
        <f t="shared" si="2"/>
        <v>1185705.6299999999</v>
      </c>
      <c r="M122" s="24">
        <f t="shared" si="3"/>
        <v>0.82916477622377616</v>
      </c>
    </row>
    <row r="123" spans="1:13" ht="15.75" hidden="1" customHeight="1" x14ac:dyDescent="0.25">
      <c r="A123" s="18">
        <v>122</v>
      </c>
      <c r="B123" s="19">
        <v>43889</v>
      </c>
      <c r="C123" s="14">
        <v>81</v>
      </c>
      <c r="D123" s="21">
        <v>99</v>
      </c>
      <c r="E123" s="20">
        <f>VLOOKUP(D123,Modelos!A:I,3,FALSE)</f>
        <v>1</v>
      </c>
      <c r="F123" s="20">
        <f>VLOOKUP(D123,Modelos!A:I,4,FALSE)</f>
        <v>4</v>
      </c>
      <c r="G123" s="21">
        <v>7</v>
      </c>
      <c r="H123" s="22">
        <v>210</v>
      </c>
      <c r="I123" s="23">
        <f>VLOOKUP(D123,Modelos!A:I,7,FALSE)*H123</f>
        <v>483000</v>
      </c>
      <c r="J123" s="31">
        <f>(VLOOKUP(D123,Modelos!A:I,5,FALSE)*H123)/1000*VLOOKUP(F123,Formulas!A:C,3,FALSE)+(VLOOKUP(G123,Colores!A:C,3,FALSE))</f>
        <v>100026.56</v>
      </c>
      <c r="K123" s="23">
        <f>VLOOKUP(D123,Modelos!A:I,6,FALSE)*J123</f>
        <v>1000.2655999999999</v>
      </c>
      <c r="L123" s="23">
        <f t="shared" si="2"/>
        <v>381973.17440000002</v>
      </c>
      <c r="M123" s="24">
        <f t="shared" si="3"/>
        <v>0.79083472960662526</v>
      </c>
    </row>
    <row r="124" spans="1:13" ht="15.75" hidden="1" customHeight="1" x14ac:dyDescent="0.25">
      <c r="A124" s="18">
        <v>123</v>
      </c>
      <c r="B124" s="19">
        <v>43889</v>
      </c>
      <c r="C124" s="14">
        <v>92</v>
      </c>
      <c r="D124" s="21">
        <v>87</v>
      </c>
      <c r="E124" s="20">
        <f>VLOOKUP(D124,Modelos!A:I,3,FALSE)</f>
        <v>1</v>
      </c>
      <c r="F124" s="20">
        <f>VLOOKUP(D124,Modelos!A:I,4,FALSE)</f>
        <v>4</v>
      </c>
      <c r="G124" s="21">
        <v>9</v>
      </c>
      <c r="H124" s="22">
        <v>225</v>
      </c>
      <c r="I124" s="23">
        <f>VLOOKUP(D124,Modelos!A:I,7,FALSE)*H124</f>
        <v>585000</v>
      </c>
      <c r="J124" s="31">
        <f>(VLOOKUP(D124,Modelos!A:I,5,FALSE)*H124)/1000*VLOOKUP(F124,Formulas!A:C,3,FALSE)+(VLOOKUP(G124,Colores!A:C,3,FALSE))</f>
        <v>97235</v>
      </c>
      <c r="K124" s="23">
        <f>VLOOKUP(D124,Modelos!A:I,6,FALSE)*J124</f>
        <v>2917.0499999999997</v>
      </c>
      <c r="L124" s="23">
        <f t="shared" si="2"/>
        <v>484847.95</v>
      </c>
      <c r="M124" s="24">
        <f t="shared" si="3"/>
        <v>0.82879991452991453</v>
      </c>
    </row>
    <row r="125" spans="1:13" ht="15.75" hidden="1" customHeight="1" x14ac:dyDescent="0.25">
      <c r="A125" s="18">
        <v>124</v>
      </c>
      <c r="B125" s="19">
        <v>43889</v>
      </c>
      <c r="C125" s="14">
        <v>298</v>
      </c>
      <c r="D125" s="21">
        <v>108</v>
      </c>
      <c r="E125" s="20">
        <f>VLOOKUP(D125,Modelos!A:I,3,FALSE)</f>
        <v>1</v>
      </c>
      <c r="F125" s="20">
        <f>VLOOKUP(D125,Modelos!A:I,4,FALSE)</f>
        <v>4</v>
      </c>
      <c r="G125" s="21">
        <v>7</v>
      </c>
      <c r="H125" s="22">
        <v>220</v>
      </c>
      <c r="I125" s="23">
        <f>VLOOKUP(D125,Modelos!A:I,7,FALSE)*H125</f>
        <v>682000</v>
      </c>
      <c r="J125" s="31">
        <f>(VLOOKUP(D125,Modelos!A:I,5,FALSE)*H125)/1000*VLOOKUP(F125,Formulas!A:C,3,FALSE)+(VLOOKUP(G125,Colores!A:C,3,FALSE))</f>
        <v>123170.56</v>
      </c>
      <c r="K125" s="23">
        <f>VLOOKUP(D125,Modelos!A:I,6,FALSE)*J125</f>
        <v>9853.6448</v>
      </c>
      <c r="L125" s="23">
        <f t="shared" si="2"/>
        <v>548975.79519999993</v>
      </c>
      <c r="M125" s="24">
        <f t="shared" si="3"/>
        <v>0.80494984633431077</v>
      </c>
    </row>
    <row r="126" spans="1:13" ht="15.75" hidden="1" customHeight="1" x14ac:dyDescent="0.25">
      <c r="A126" s="18">
        <v>125</v>
      </c>
      <c r="B126" s="19">
        <v>43889</v>
      </c>
      <c r="C126" s="14">
        <v>174</v>
      </c>
      <c r="D126" s="21">
        <v>95</v>
      </c>
      <c r="E126" s="20">
        <f>VLOOKUP(D126,Modelos!A:I,3,FALSE)</f>
        <v>1</v>
      </c>
      <c r="F126" s="20">
        <f>VLOOKUP(D126,Modelos!A:I,4,FALSE)</f>
        <v>4</v>
      </c>
      <c r="G126" s="21">
        <v>7</v>
      </c>
      <c r="H126" s="22">
        <v>100</v>
      </c>
      <c r="I126" s="23">
        <f>VLOOKUP(D126,Modelos!A:I,7,FALSE)*H126</f>
        <v>240000</v>
      </c>
      <c r="J126" s="31">
        <f>(VLOOKUP(D126,Modelos!A:I,5,FALSE)*H126)/1000*VLOOKUP(F126,Formulas!A:C,3,FALSE)+(VLOOKUP(G126,Colores!A:C,3,FALSE))</f>
        <v>45774.559999999998</v>
      </c>
      <c r="K126" s="23">
        <f>VLOOKUP(D126,Modelos!A:I,6,FALSE)*J126</f>
        <v>1830.9823999999999</v>
      </c>
      <c r="L126" s="23">
        <f t="shared" si="2"/>
        <v>192394.45759999999</v>
      </c>
      <c r="M126" s="24">
        <f t="shared" si="3"/>
        <v>0.80164357333333336</v>
      </c>
    </row>
    <row r="127" spans="1:13" ht="15.75" hidden="1" customHeight="1" x14ac:dyDescent="0.25">
      <c r="A127" s="18">
        <v>126</v>
      </c>
      <c r="B127" s="19">
        <v>43889</v>
      </c>
      <c r="C127" s="14">
        <v>131</v>
      </c>
      <c r="D127" s="21">
        <v>110</v>
      </c>
      <c r="E127" s="20">
        <f>VLOOKUP(D127,Modelos!A:I,3,FALSE)</f>
        <v>1</v>
      </c>
      <c r="F127" s="20">
        <f>VLOOKUP(D127,Modelos!A:I,4,FALSE)</f>
        <v>4</v>
      </c>
      <c r="G127" s="21">
        <v>7</v>
      </c>
      <c r="H127" s="22">
        <v>574</v>
      </c>
      <c r="I127" s="23">
        <f>VLOOKUP(D127,Modelos!A:I,7,FALSE)*H127</f>
        <v>1549800</v>
      </c>
      <c r="J127" s="31">
        <f>(VLOOKUP(D127,Modelos!A:I,5,FALSE)*H127)/1000*VLOOKUP(F127,Formulas!A:C,3,FALSE)+(VLOOKUP(G127,Colores!A:C,3,FALSE))</f>
        <v>334876.56000000006</v>
      </c>
      <c r="K127" s="23">
        <f>VLOOKUP(D127,Modelos!A:I,6,FALSE)*J127</f>
        <v>10046.296800000002</v>
      </c>
      <c r="L127" s="23">
        <f t="shared" si="2"/>
        <v>1204877.1432</v>
      </c>
      <c r="M127" s="24">
        <f t="shared" si="3"/>
        <v>0.7774404072783585</v>
      </c>
    </row>
    <row r="128" spans="1:13" ht="15.75" hidden="1" customHeight="1" x14ac:dyDescent="0.25">
      <c r="A128" s="18">
        <v>127</v>
      </c>
      <c r="B128" s="19">
        <v>43889</v>
      </c>
      <c r="C128" s="14">
        <v>298</v>
      </c>
      <c r="D128" s="21">
        <v>87</v>
      </c>
      <c r="E128" s="20">
        <f>VLOOKUP(D128,Modelos!A:I,3,FALSE)</f>
        <v>1</v>
      </c>
      <c r="F128" s="20">
        <f>VLOOKUP(D128,Modelos!A:I,4,FALSE)</f>
        <v>4</v>
      </c>
      <c r="G128" s="21">
        <v>25</v>
      </c>
      <c r="H128" s="22">
        <v>125</v>
      </c>
      <c r="I128" s="23">
        <f>VLOOKUP(D128,Modelos!A:I,7,FALSE)*H128</f>
        <v>325000</v>
      </c>
      <c r="J128" s="31">
        <f>(VLOOKUP(D128,Modelos!A:I,5,FALSE)*H128)/1000*VLOOKUP(F128,Formulas!A:C,3,FALSE)+(VLOOKUP(G128,Colores!A:C,3,FALSE))</f>
        <v>53919</v>
      </c>
      <c r="K128" s="23">
        <f>VLOOKUP(D128,Modelos!A:I,6,FALSE)*J128</f>
        <v>1617.57</v>
      </c>
      <c r="L128" s="23">
        <f t="shared" si="2"/>
        <v>269463.43</v>
      </c>
      <c r="M128" s="24">
        <f t="shared" si="3"/>
        <v>0.82911824615384611</v>
      </c>
    </row>
    <row r="129" spans="1:13" ht="15.75" hidden="1" customHeight="1" x14ac:dyDescent="0.25">
      <c r="A129" s="18">
        <v>128</v>
      </c>
      <c r="B129" s="19">
        <v>43889</v>
      </c>
      <c r="C129" s="14">
        <v>223</v>
      </c>
      <c r="D129" s="21">
        <v>100</v>
      </c>
      <c r="E129" s="20">
        <f>VLOOKUP(D129,Modelos!A:I,3,FALSE)</f>
        <v>1</v>
      </c>
      <c r="F129" s="20">
        <f>VLOOKUP(D129,Modelos!A:I,4,FALSE)</f>
        <v>4</v>
      </c>
      <c r="G129" s="21">
        <v>9</v>
      </c>
      <c r="H129" s="22">
        <v>72</v>
      </c>
      <c r="I129" s="23">
        <f>VLOOKUP(D129,Modelos!A:I,7,FALSE)*H129</f>
        <v>309600</v>
      </c>
      <c r="J129" s="31">
        <f>(VLOOKUP(D129,Modelos!A:I,5,FALSE)*H129)/1000*VLOOKUP(F129,Formulas!A:C,3,FALSE)+(VLOOKUP(G129,Colores!A:C,3,FALSE))</f>
        <v>35063</v>
      </c>
      <c r="K129" s="23">
        <f>VLOOKUP(D129,Modelos!A:I,6,FALSE)*J129</f>
        <v>2103.7799999999997</v>
      </c>
      <c r="L129" s="23">
        <f t="shared" si="2"/>
        <v>272433.21999999997</v>
      </c>
      <c r="M129" s="24">
        <f t="shared" si="3"/>
        <v>0.87995226098191204</v>
      </c>
    </row>
    <row r="130" spans="1:13" ht="15.75" hidden="1" customHeight="1" x14ac:dyDescent="0.25">
      <c r="A130" s="18">
        <v>129</v>
      </c>
      <c r="B130" s="19">
        <v>43889</v>
      </c>
      <c r="C130" s="14">
        <v>81</v>
      </c>
      <c r="D130" s="21">
        <v>103</v>
      </c>
      <c r="E130" s="20">
        <f>VLOOKUP(D130,Modelos!A:I,3,FALSE)</f>
        <v>2</v>
      </c>
      <c r="F130" s="20">
        <f>VLOOKUP(D130,Modelos!A:I,4,FALSE)</f>
        <v>1</v>
      </c>
      <c r="G130" s="21">
        <v>7</v>
      </c>
      <c r="H130" s="22">
        <v>210</v>
      </c>
      <c r="I130" s="23">
        <f>VLOOKUP(D130,Modelos!A:I,7,FALSE)*H130</f>
        <v>588000</v>
      </c>
      <c r="J130" s="31">
        <f>(VLOOKUP(D130,Modelos!A:I,5,FALSE)*H130)/1000*VLOOKUP(F130,Formulas!A:C,3,FALSE)+(VLOOKUP(G130,Colores!A:C,3,FALSE))</f>
        <v>145134.56</v>
      </c>
      <c r="K130" s="23">
        <f>VLOOKUP(D130,Modelos!A:I,6,FALSE)*J130</f>
        <v>23221.529600000002</v>
      </c>
      <c r="L130" s="23">
        <f t="shared" ref="L130:L193" si="4">I130-J130-K130</f>
        <v>419643.91039999999</v>
      </c>
      <c r="M130" s="24">
        <f t="shared" ref="M130:M193" si="5">L130/I130</f>
        <v>0.71368011972789114</v>
      </c>
    </row>
    <row r="131" spans="1:13" ht="15.75" hidden="1" customHeight="1" x14ac:dyDescent="0.25">
      <c r="A131" s="18">
        <v>130</v>
      </c>
      <c r="B131" s="19">
        <v>43889</v>
      </c>
      <c r="C131" s="14">
        <v>290</v>
      </c>
      <c r="D131" s="21">
        <v>103</v>
      </c>
      <c r="E131" s="20">
        <f>VLOOKUP(D131,Modelos!A:I,3,FALSE)</f>
        <v>2</v>
      </c>
      <c r="F131" s="20">
        <f>VLOOKUP(D131,Modelos!A:I,4,FALSE)</f>
        <v>1</v>
      </c>
      <c r="G131" s="21">
        <v>7</v>
      </c>
      <c r="H131" s="22">
        <v>230</v>
      </c>
      <c r="I131" s="23">
        <f>VLOOKUP(D131,Modelos!A:I,7,FALSE)*H131</f>
        <v>644000</v>
      </c>
      <c r="J131" s="31">
        <f>(VLOOKUP(D131,Modelos!A:I,5,FALSE)*H131)/1000*VLOOKUP(F131,Formulas!A:C,3,FALSE)+(VLOOKUP(G131,Colores!A:C,3,FALSE))</f>
        <v>158934.56</v>
      </c>
      <c r="K131" s="23">
        <f>VLOOKUP(D131,Modelos!A:I,6,FALSE)*J131</f>
        <v>25429.529600000002</v>
      </c>
      <c r="L131" s="23">
        <f t="shared" si="4"/>
        <v>459635.91039999999</v>
      </c>
      <c r="M131" s="24">
        <f t="shared" si="5"/>
        <v>0.71372035776397513</v>
      </c>
    </row>
    <row r="132" spans="1:13" ht="15.75" hidden="1" customHeight="1" x14ac:dyDescent="0.25">
      <c r="A132" s="18">
        <v>131</v>
      </c>
      <c r="B132" s="19">
        <v>43889</v>
      </c>
      <c r="C132" s="14">
        <v>131</v>
      </c>
      <c r="D132" s="21">
        <v>96</v>
      </c>
      <c r="E132" s="20">
        <f>VLOOKUP(D132,Modelos!A:I,3,FALSE)</f>
        <v>2</v>
      </c>
      <c r="F132" s="20">
        <f>VLOOKUP(D132,Modelos!A:I,4,FALSE)</f>
        <v>1</v>
      </c>
      <c r="G132" s="21">
        <v>1</v>
      </c>
      <c r="H132" s="22">
        <v>224</v>
      </c>
      <c r="I132" s="23">
        <f>VLOOKUP(D132,Modelos!A:I,7,FALSE)*H132</f>
        <v>806400</v>
      </c>
      <c r="J132" s="31">
        <f>(VLOOKUP(D132,Modelos!A:I,5,FALSE)*H132)/1000*VLOOKUP(F132,Formulas!A:C,3,FALSE)+(VLOOKUP(G132,Colores!A:C,3,FALSE))</f>
        <v>141207</v>
      </c>
      <c r="K132" s="23">
        <f>VLOOKUP(D132,Modelos!A:I,6,FALSE)*J132</f>
        <v>28241.4</v>
      </c>
      <c r="L132" s="23">
        <f t="shared" si="4"/>
        <v>636951.6</v>
      </c>
      <c r="M132" s="24">
        <f t="shared" si="5"/>
        <v>0.78987053571428567</v>
      </c>
    </row>
    <row r="133" spans="1:13" ht="15.75" hidden="1" customHeight="1" x14ac:dyDescent="0.25">
      <c r="A133" s="18">
        <v>132</v>
      </c>
      <c r="B133" s="19">
        <v>43889</v>
      </c>
      <c r="C133" s="14">
        <v>8</v>
      </c>
      <c r="D133" s="21">
        <v>96</v>
      </c>
      <c r="E133" s="20">
        <f>VLOOKUP(D133,Modelos!A:I,3,FALSE)</f>
        <v>2</v>
      </c>
      <c r="F133" s="20">
        <f>VLOOKUP(D133,Modelos!A:I,4,FALSE)</f>
        <v>1</v>
      </c>
      <c r="G133" s="21">
        <v>7</v>
      </c>
      <c r="H133" s="22">
        <v>26</v>
      </c>
      <c r="I133" s="23">
        <f>VLOOKUP(D133,Modelos!A:I,7,FALSE)*H133</f>
        <v>93600</v>
      </c>
      <c r="J133" s="31">
        <f>(VLOOKUP(D133,Modelos!A:I,5,FALSE)*H133)/1000*VLOOKUP(F133,Formulas!A:C,3,FALSE)+(VLOOKUP(G133,Colores!A:C,3,FALSE))</f>
        <v>16614.560000000001</v>
      </c>
      <c r="K133" s="23">
        <f>VLOOKUP(D133,Modelos!A:I,6,FALSE)*J133</f>
        <v>3322.9120000000003</v>
      </c>
      <c r="L133" s="23">
        <f t="shared" si="4"/>
        <v>73662.528000000006</v>
      </c>
      <c r="M133" s="24">
        <f t="shared" si="5"/>
        <v>0.7869928205128206</v>
      </c>
    </row>
    <row r="134" spans="1:13" ht="15.75" hidden="1" customHeight="1" x14ac:dyDescent="0.25">
      <c r="A134" s="18">
        <v>133</v>
      </c>
      <c r="B134" s="19">
        <v>43889</v>
      </c>
      <c r="C134" s="14">
        <v>298</v>
      </c>
      <c r="D134" s="21">
        <v>103</v>
      </c>
      <c r="E134" s="20">
        <f>VLOOKUP(D134,Modelos!A:I,3,FALSE)</f>
        <v>2</v>
      </c>
      <c r="F134" s="20">
        <f>VLOOKUP(D134,Modelos!A:I,4,FALSE)</f>
        <v>1</v>
      </c>
      <c r="G134" s="21">
        <v>7</v>
      </c>
      <c r="H134" s="22">
        <v>280</v>
      </c>
      <c r="I134" s="23">
        <f>VLOOKUP(D134,Modelos!A:I,7,FALSE)*H134</f>
        <v>784000</v>
      </c>
      <c r="J134" s="31">
        <f>(VLOOKUP(D134,Modelos!A:I,5,FALSE)*H134)/1000*VLOOKUP(F134,Formulas!A:C,3,FALSE)+(VLOOKUP(G134,Colores!A:C,3,FALSE))</f>
        <v>193434.56000000003</v>
      </c>
      <c r="K134" s="23">
        <f>VLOOKUP(D134,Modelos!A:I,6,FALSE)*J134</f>
        <v>30949.529600000005</v>
      </c>
      <c r="L134" s="23">
        <f t="shared" si="4"/>
        <v>559615.91039999994</v>
      </c>
      <c r="M134" s="24">
        <f t="shared" si="5"/>
        <v>0.71379580408163257</v>
      </c>
    </row>
    <row r="135" spans="1:13" ht="15.75" hidden="1" customHeight="1" x14ac:dyDescent="0.25">
      <c r="A135" s="18">
        <v>134</v>
      </c>
      <c r="B135" s="19">
        <v>43889</v>
      </c>
      <c r="C135" s="14">
        <v>174</v>
      </c>
      <c r="D135" s="21">
        <v>13</v>
      </c>
      <c r="E135" s="20">
        <f>VLOOKUP(D135,Modelos!A:I,3,FALSE)</f>
        <v>2</v>
      </c>
      <c r="F135" s="20">
        <f>VLOOKUP(D135,Modelos!A:I,4,FALSE)</f>
        <v>1</v>
      </c>
      <c r="G135" s="21">
        <v>15</v>
      </c>
      <c r="H135" s="22">
        <v>135</v>
      </c>
      <c r="I135" s="23">
        <f>VLOOKUP(D135,Modelos!A:I,7,FALSE)*H135</f>
        <v>341550</v>
      </c>
      <c r="J135" s="31">
        <f>(VLOOKUP(D135,Modelos!A:I,5,FALSE)*H135)/1000*VLOOKUP(F135,Formulas!A:C,3,FALSE)+(VLOOKUP(G135,Colores!A:C,3,FALSE))</f>
        <v>43587.5</v>
      </c>
      <c r="K135" s="23">
        <f>VLOOKUP(D135,Modelos!A:I,6,FALSE)*J135</f>
        <v>10025.125</v>
      </c>
      <c r="L135" s="23">
        <f t="shared" si="4"/>
        <v>287937.375</v>
      </c>
      <c r="M135" s="24">
        <f t="shared" si="5"/>
        <v>0.84303140096618356</v>
      </c>
    </row>
    <row r="136" spans="1:13" ht="15.75" hidden="1" customHeight="1" x14ac:dyDescent="0.25">
      <c r="A136" s="18">
        <v>135</v>
      </c>
      <c r="B136" s="19">
        <v>43889</v>
      </c>
      <c r="C136" s="14">
        <v>31</v>
      </c>
      <c r="D136" s="21">
        <v>8</v>
      </c>
      <c r="E136" s="20">
        <f>VLOOKUP(D136,Modelos!A:I,3,FALSE)</f>
        <v>2</v>
      </c>
      <c r="F136" s="20">
        <f>VLOOKUP(D136,Modelos!A:I,4,FALSE)</f>
        <v>1</v>
      </c>
      <c r="G136" s="21">
        <v>7</v>
      </c>
      <c r="H136" s="22">
        <v>205</v>
      </c>
      <c r="I136" s="23">
        <f>VLOOKUP(D136,Modelos!A:I,7,FALSE)*H136</f>
        <v>430500</v>
      </c>
      <c r="J136" s="31">
        <f>(VLOOKUP(D136,Modelos!A:I,5,FALSE)*H136)/1000*VLOOKUP(F136,Formulas!A:C,3,FALSE)+(VLOOKUP(G136,Colores!A:C,3,FALSE))</f>
        <v>55584.56</v>
      </c>
      <c r="K136" s="23">
        <f>VLOOKUP(D136,Modelos!A:I,6,FALSE)*J136</f>
        <v>8893.5295999999998</v>
      </c>
      <c r="L136" s="23">
        <f t="shared" si="4"/>
        <v>366021.91039999999</v>
      </c>
      <c r="M136" s="24">
        <f t="shared" si="5"/>
        <v>0.85022511126596978</v>
      </c>
    </row>
    <row r="137" spans="1:13" ht="15.75" hidden="1" customHeight="1" x14ac:dyDescent="0.25">
      <c r="A137" s="18">
        <v>136</v>
      </c>
      <c r="B137" s="19">
        <v>43889</v>
      </c>
      <c r="C137" s="14">
        <v>31</v>
      </c>
      <c r="D137" s="21">
        <v>46</v>
      </c>
      <c r="E137" s="20">
        <f>VLOOKUP(D137,Modelos!A:I,3,FALSE)</f>
        <v>2</v>
      </c>
      <c r="F137" s="20">
        <f>VLOOKUP(D137,Modelos!A:I,4,FALSE)</f>
        <v>1</v>
      </c>
      <c r="G137" s="21">
        <v>31</v>
      </c>
      <c r="H137" s="22">
        <v>325</v>
      </c>
      <c r="I137" s="23">
        <f>VLOOKUP(D137,Modelos!A:I,7,FALSE)*H137</f>
        <v>780000</v>
      </c>
      <c r="J137" s="31">
        <f>(VLOOKUP(D137,Modelos!A:I,5,FALSE)*H137)/1000*VLOOKUP(F137,Formulas!A:C,3,FALSE)+(VLOOKUP(G137,Colores!A:C,3,FALSE))</f>
        <v>146444</v>
      </c>
      <c r="K137" s="23">
        <f>VLOOKUP(D137,Modelos!A:I,6,FALSE)*J137</f>
        <v>23431.040000000001</v>
      </c>
      <c r="L137" s="23">
        <f t="shared" si="4"/>
        <v>610124.96</v>
      </c>
      <c r="M137" s="24">
        <f t="shared" si="5"/>
        <v>0.78221148717948719</v>
      </c>
    </row>
    <row r="138" spans="1:13" ht="15.75" hidden="1" customHeight="1" x14ac:dyDescent="0.25">
      <c r="A138" s="18">
        <v>137</v>
      </c>
      <c r="B138" s="19">
        <v>43889</v>
      </c>
      <c r="C138" s="14">
        <v>31</v>
      </c>
      <c r="D138" s="21">
        <v>46</v>
      </c>
      <c r="E138" s="20">
        <f>VLOOKUP(D138,Modelos!A:I,3,FALSE)</f>
        <v>2</v>
      </c>
      <c r="F138" s="20">
        <f>VLOOKUP(D138,Modelos!A:I,4,FALSE)</f>
        <v>1</v>
      </c>
      <c r="G138" s="21">
        <v>25</v>
      </c>
      <c r="H138" s="22">
        <v>230</v>
      </c>
      <c r="I138" s="23">
        <f>VLOOKUP(D138,Modelos!A:I,7,FALSE)*H138</f>
        <v>552000</v>
      </c>
      <c r="J138" s="31">
        <f>(VLOOKUP(D138,Modelos!A:I,5,FALSE)*H138)/1000*VLOOKUP(F138,Formulas!A:C,3,FALSE)+(VLOOKUP(G138,Colores!A:C,3,FALSE))</f>
        <v>103519</v>
      </c>
      <c r="K138" s="23">
        <f>VLOOKUP(D138,Modelos!A:I,6,FALSE)*J138</f>
        <v>16563.04</v>
      </c>
      <c r="L138" s="23">
        <f t="shared" si="4"/>
        <v>431917.96</v>
      </c>
      <c r="M138" s="24">
        <f t="shared" si="5"/>
        <v>0.78246007246376814</v>
      </c>
    </row>
    <row r="139" spans="1:13" ht="15.75" hidden="1" customHeight="1" x14ac:dyDescent="0.25">
      <c r="A139" s="18">
        <v>138</v>
      </c>
      <c r="B139" s="19">
        <v>43889</v>
      </c>
      <c r="C139" s="14">
        <v>31</v>
      </c>
      <c r="D139" s="21">
        <v>60</v>
      </c>
      <c r="E139" s="20">
        <f>VLOOKUP(D139,Modelos!A:I,3,FALSE)</f>
        <v>2</v>
      </c>
      <c r="F139" s="20">
        <f>VLOOKUP(D139,Modelos!A:I,4,FALSE)</f>
        <v>1</v>
      </c>
      <c r="G139" s="21">
        <v>25</v>
      </c>
      <c r="H139" s="22">
        <v>540</v>
      </c>
      <c r="I139" s="23">
        <f>VLOOKUP(D139,Modelos!A:I,7,FALSE)*H139</f>
        <v>1566000</v>
      </c>
      <c r="J139" s="31">
        <f>(VLOOKUP(D139,Modelos!A:I,5,FALSE)*H139)/1000*VLOOKUP(F139,Formulas!A:C,3,FALSE)+(VLOOKUP(G139,Colores!A:C,3,FALSE))</f>
        <v>267319</v>
      </c>
      <c r="K139" s="23">
        <f>VLOOKUP(D139,Modelos!A:I,6,FALSE)*J139</f>
        <v>42771.040000000001</v>
      </c>
      <c r="L139" s="23">
        <f t="shared" si="4"/>
        <v>1255909.96</v>
      </c>
      <c r="M139" s="24">
        <f t="shared" si="5"/>
        <v>0.80198592592592588</v>
      </c>
    </row>
    <row r="140" spans="1:13" ht="15.75" hidden="1" customHeight="1" x14ac:dyDescent="0.25">
      <c r="A140" s="18">
        <v>139</v>
      </c>
      <c r="B140" s="19">
        <v>43889</v>
      </c>
      <c r="C140" s="14">
        <v>46</v>
      </c>
      <c r="D140" s="21">
        <v>2</v>
      </c>
      <c r="E140" s="20">
        <f>VLOOKUP(D140,Modelos!A:I,3,FALSE)</f>
        <v>2</v>
      </c>
      <c r="F140" s="20">
        <f>VLOOKUP(D140,Modelos!A:I,4,FALSE)</f>
        <v>1</v>
      </c>
      <c r="G140" s="21">
        <v>31</v>
      </c>
      <c r="H140" s="22">
        <v>45</v>
      </c>
      <c r="I140" s="23">
        <f>VLOOKUP(D140,Modelos!A:I,7,FALSE)*H140</f>
        <v>193500</v>
      </c>
      <c r="J140" s="31">
        <f>(VLOOKUP(D140,Modelos!A:I,5,FALSE)*H140)/1000*VLOOKUP(F140,Formulas!A:C,3,FALSE)+(VLOOKUP(G140,Colores!A:C,3,FALSE))</f>
        <v>23819</v>
      </c>
      <c r="K140" s="23">
        <f>VLOOKUP(D140,Modelos!A:I,6,FALSE)*J140</f>
        <v>5001.99</v>
      </c>
      <c r="L140" s="23">
        <f t="shared" si="4"/>
        <v>164679.01</v>
      </c>
      <c r="M140" s="24">
        <f t="shared" si="5"/>
        <v>0.85105431524547803</v>
      </c>
    </row>
    <row r="141" spans="1:13" ht="15.75" hidden="1" customHeight="1" x14ac:dyDescent="0.25">
      <c r="A141" s="18">
        <v>140</v>
      </c>
      <c r="B141" s="19">
        <v>43889</v>
      </c>
      <c r="C141" s="14">
        <v>221</v>
      </c>
      <c r="D141" s="21">
        <v>58</v>
      </c>
      <c r="E141" s="20">
        <f>VLOOKUP(D141,Modelos!A:I,3,FALSE)</f>
        <v>2</v>
      </c>
      <c r="F141" s="20">
        <f>VLOOKUP(D141,Modelos!A:I,4,FALSE)</f>
        <v>1</v>
      </c>
      <c r="G141" s="21">
        <v>25</v>
      </c>
      <c r="H141" s="22">
        <v>50</v>
      </c>
      <c r="I141" s="23">
        <f>VLOOKUP(D141,Modelos!A:I,7,FALSE)*H141</f>
        <v>140000</v>
      </c>
      <c r="J141" s="31">
        <f>(VLOOKUP(D141,Modelos!A:I,5,FALSE)*H141)/1000*VLOOKUP(F141,Formulas!A:C,3,FALSE)+(VLOOKUP(G141,Colores!A:C,3,FALSE))</f>
        <v>24769</v>
      </c>
      <c r="K141" s="23">
        <f>VLOOKUP(D141,Modelos!A:I,6,FALSE)*J141</f>
        <v>4953.8</v>
      </c>
      <c r="L141" s="23">
        <f t="shared" si="4"/>
        <v>110277.2</v>
      </c>
      <c r="M141" s="24">
        <f t="shared" si="5"/>
        <v>0.78769428571428568</v>
      </c>
    </row>
    <row r="142" spans="1:13" ht="15.75" hidden="1" customHeight="1" x14ac:dyDescent="0.25">
      <c r="A142" s="18">
        <v>141</v>
      </c>
      <c r="B142" s="19">
        <v>43889</v>
      </c>
      <c r="C142" s="14">
        <v>221</v>
      </c>
      <c r="D142" s="21">
        <v>54</v>
      </c>
      <c r="E142" s="20">
        <f>VLOOKUP(D142,Modelos!A:I,3,FALSE)</f>
        <v>2</v>
      </c>
      <c r="F142" s="20">
        <f>VLOOKUP(D142,Modelos!A:I,4,FALSE)</f>
        <v>1</v>
      </c>
      <c r="G142" s="21">
        <v>7</v>
      </c>
      <c r="H142" s="22">
        <v>150</v>
      </c>
      <c r="I142" s="23">
        <f>VLOOKUP(D142,Modelos!A:I,7,FALSE)*H142</f>
        <v>435000</v>
      </c>
      <c r="J142" s="31">
        <f>(VLOOKUP(D142,Modelos!A:I,5,FALSE)*H142)/1000*VLOOKUP(F142,Formulas!A:C,3,FALSE)+(VLOOKUP(G142,Colores!A:C,3,FALSE))</f>
        <v>68859.56</v>
      </c>
      <c r="K142" s="23">
        <f>VLOOKUP(D142,Modelos!A:I,6,FALSE)*J142</f>
        <v>11017.5296</v>
      </c>
      <c r="L142" s="23">
        <f t="shared" si="4"/>
        <v>355122.91039999999</v>
      </c>
      <c r="M142" s="24">
        <f t="shared" si="5"/>
        <v>0.81637450666666667</v>
      </c>
    </row>
    <row r="143" spans="1:13" ht="15.75" hidden="1" customHeight="1" x14ac:dyDescent="0.25">
      <c r="A143" s="18">
        <v>142</v>
      </c>
      <c r="B143" s="19">
        <v>43889</v>
      </c>
      <c r="C143" s="14">
        <v>221</v>
      </c>
      <c r="D143" s="21">
        <v>54</v>
      </c>
      <c r="E143" s="20">
        <f>VLOOKUP(D143,Modelos!A:I,3,FALSE)</f>
        <v>2</v>
      </c>
      <c r="F143" s="20">
        <f>VLOOKUP(D143,Modelos!A:I,4,FALSE)</f>
        <v>1</v>
      </c>
      <c r="G143" s="21">
        <v>15</v>
      </c>
      <c r="H143" s="22">
        <v>54</v>
      </c>
      <c r="I143" s="23">
        <f>VLOOKUP(D143,Modelos!A:I,7,FALSE)*H143</f>
        <v>156600</v>
      </c>
      <c r="J143" s="31">
        <f>(VLOOKUP(D143,Modelos!A:I,5,FALSE)*H143)/1000*VLOOKUP(F143,Formulas!A:C,3,FALSE)+(VLOOKUP(G143,Colores!A:C,3,FALSE))</f>
        <v>24755</v>
      </c>
      <c r="K143" s="23">
        <f>VLOOKUP(D143,Modelos!A:I,6,FALSE)*J143</f>
        <v>3960.8</v>
      </c>
      <c r="L143" s="23">
        <f t="shared" si="4"/>
        <v>127884.2</v>
      </c>
      <c r="M143" s="24">
        <f t="shared" si="5"/>
        <v>0.81662962962962959</v>
      </c>
    </row>
    <row r="144" spans="1:13" ht="15.75" hidden="1" customHeight="1" x14ac:dyDescent="0.25">
      <c r="A144" s="18">
        <v>143</v>
      </c>
      <c r="B144" s="19">
        <v>43892</v>
      </c>
      <c r="C144" s="14">
        <v>31</v>
      </c>
      <c r="D144" s="21">
        <v>78</v>
      </c>
      <c r="E144" s="20">
        <f>VLOOKUP(D144,Modelos!A:I,3,FALSE)</f>
        <v>1</v>
      </c>
      <c r="F144" s="20">
        <f>VLOOKUP(D144,Modelos!A:I,4,FALSE)</f>
        <v>4</v>
      </c>
      <c r="G144" s="21">
        <v>7</v>
      </c>
      <c r="H144" s="22">
        <v>385</v>
      </c>
      <c r="I144" s="23">
        <f>VLOOKUP(D144,Modelos!A:I,7,FALSE)*H144</f>
        <v>808500</v>
      </c>
      <c r="J144" s="31">
        <f>(VLOOKUP(D144,Modelos!A:I,5,FALSE)*H144)/1000*VLOOKUP(F144,Formulas!A:C,3,FALSE)+(VLOOKUP(G144,Colores!A:C,3,FALSE))</f>
        <v>153541.56</v>
      </c>
      <c r="K144" s="23">
        <f>VLOOKUP(D144,Modelos!A:I,6,FALSE)*J144</f>
        <v>6141.6624000000002</v>
      </c>
      <c r="L144" s="23">
        <f t="shared" si="4"/>
        <v>648816.77759999991</v>
      </c>
      <c r="M144" s="24">
        <f t="shared" si="5"/>
        <v>0.80249446827458248</v>
      </c>
    </row>
    <row r="145" spans="1:13" ht="15.75" hidden="1" customHeight="1" x14ac:dyDescent="0.25">
      <c r="A145" s="18">
        <v>144</v>
      </c>
      <c r="B145" s="19">
        <v>43892</v>
      </c>
      <c r="C145" s="14">
        <v>306</v>
      </c>
      <c r="D145" s="21">
        <v>13</v>
      </c>
      <c r="E145" s="20">
        <f>VLOOKUP(D145,Modelos!A:I,3,FALSE)</f>
        <v>2</v>
      </c>
      <c r="F145" s="20">
        <f>VLOOKUP(D145,Modelos!A:I,4,FALSE)</f>
        <v>1</v>
      </c>
      <c r="G145" s="21">
        <v>7</v>
      </c>
      <c r="H145" s="22">
        <v>220</v>
      </c>
      <c r="I145" s="23">
        <f>VLOOKUP(D145,Modelos!A:I,7,FALSE)*H145</f>
        <v>556600</v>
      </c>
      <c r="J145" s="31">
        <f>(VLOOKUP(D145,Modelos!A:I,5,FALSE)*H145)/1000*VLOOKUP(F145,Formulas!A:C,3,FALSE)+(VLOOKUP(G145,Colores!A:C,3,FALSE))</f>
        <v>71184.56</v>
      </c>
      <c r="K145" s="23">
        <f>VLOOKUP(D145,Modelos!A:I,6,FALSE)*J145</f>
        <v>16372.4488</v>
      </c>
      <c r="L145" s="23">
        <f t="shared" si="4"/>
        <v>469042.99119999999</v>
      </c>
      <c r="M145" s="24">
        <f t="shared" si="5"/>
        <v>0.8426931210923464</v>
      </c>
    </row>
    <row r="146" spans="1:13" ht="15.75" hidden="1" customHeight="1" x14ac:dyDescent="0.25">
      <c r="A146" s="18">
        <v>145</v>
      </c>
      <c r="B146" s="19">
        <v>43892</v>
      </c>
      <c r="C146" s="14">
        <v>114</v>
      </c>
      <c r="D146" s="21">
        <v>50</v>
      </c>
      <c r="E146" s="20">
        <f>VLOOKUP(D146,Modelos!A:I,3,FALSE)</f>
        <v>2</v>
      </c>
      <c r="F146" s="20">
        <f>VLOOKUP(D146,Modelos!A:I,4,FALSE)</f>
        <v>1</v>
      </c>
      <c r="G146" s="21">
        <v>7</v>
      </c>
      <c r="H146" s="22">
        <v>317</v>
      </c>
      <c r="I146" s="23">
        <f>VLOOKUP(D146,Modelos!A:I,7,FALSE)*H146</f>
        <v>855900</v>
      </c>
      <c r="J146" s="31">
        <f>(VLOOKUP(D146,Modelos!A:I,5,FALSE)*H146)/1000*VLOOKUP(F146,Formulas!A:C,3,FALSE)+(VLOOKUP(G146,Colores!A:C,3,FALSE))</f>
        <v>142884.56</v>
      </c>
      <c r="K146" s="23">
        <f>VLOOKUP(D146,Modelos!A:I,6,FALSE)*J146</f>
        <v>22861.529600000002</v>
      </c>
      <c r="L146" s="23">
        <f t="shared" si="4"/>
        <v>690153.91039999994</v>
      </c>
      <c r="M146" s="24">
        <f t="shared" si="5"/>
        <v>0.80634876784671095</v>
      </c>
    </row>
    <row r="147" spans="1:13" ht="15.75" hidden="1" customHeight="1" x14ac:dyDescent="0.25">
      <c r="A147" s="18">
        <v>146</v>
      </c>
      <c r="B147" s="19">
        <v>43892</v>
      </c>
      <c r="C147" s="14">
        <v>114</v>
      </c>
      <c r="D147" s="21">
        <v>50</v>
      </c>
      <c r="E147" s="20">
        <f>VLOOKUP(D147,Modelos!A:I,3,FALSE)</f>
        <v>2</v>
      </c>
      <c r="F147" s="20">
        <f>VLOOKUP(D147,Modelos!A:I,4,FALSE)</f>
        <v>1</v>
      </c>
      <c r="G147" s="21">
        <v>25</v>
      </c>
      <c r="H147" s="22">
        <v>55</v>
      </c>
      <c r="I147" s="23">
        <f>VLOOKUP(D147,Modelos!A:I,7,FALSE)*H147</f>
        <v>148500</v>
      </c>
      <c r="J147" s="31">
        <f>(VLOOKUP(D147,Modelos!A:I,5,FALSE)*H147)/1000*VLOOKUP(F147,Formulas!A:C,3,FALSE)+(VLOOKUP(G147,Colores!A:C,3,FALSE))</f>
        <v>24769</v>
      </c>
      <c r="K147" s="23">
        <f>VLOOKUP(D147,Modelos!A:I,6,FALSE)*J147</f>
        <v>3963.04</v>
      </c>
      <c r="L147" s="23">
        <f t="shared" si="4"/>
        <v>119767.96</v>
      </c>
      <c r="M147" s="24">
        <f t="shared" si="5"/>
        <v>0.80651824915824921</v>
      </c>
    </row>
    <row r="148" spans="1:13" ht="15.75" hidden="1" customHeight="1" x14ac:dyDescent="0.25">
      <c r="A148" s="18">
        <v>147</v>
      </c>
      <c r="B148" s="19">
        <v>43893</v>
      </c>
      <c r="C148" s="14">
        <v>172</v>
      </c>
      <c r="D148" s="21">
        <v>109</v>
      </c>
      <c r="E148" s="20">
        <f>VLOOKUP(D148,Modelos!A:I,3,FALSE)</f>
        <v>1</v>
      </c>
      <c r="F148" s="20">
        <f>VLOOKUP(D148,Modelos!A:I,4,FALSE)</f>
        <v>4</v>
      </c>
      <c r="G148" s="21">
        <v>7</v>
      </c>
      <c r="H148" s="22">
        <v>250</v>
      </c>
      <c r="I148" s="23">
        <f>VLOOKUP(D148,Modelos!A:I,7,FALSE)*H148</f>
        <v>692500</v>
      </c>
      <c r="J148" s="31">
        <f>(VLOOKUP(D148,Modelos!A:I,5,FALSE)*H148)/1000*VLOOKUP(F148,Formulas!A:C,3,FALSE)+(VLOOKUP(G148,Colores!A:C,3,FALSE))</f>
        <v>143234.56</v>
      </c>
      <c r="K148" s="23">
        <f>VLOOKUP(D148,Modelos!A:I,6,FALSE)*J148</f>
        <v>11458.764800000001</v>
      </c>
      <c r="L148" s="23">
        <f t="shared" si="4"/>
        <v>537806.67519999994</v>
      </c>
      <c r="M148" s="24">
        <f t="shared" si="5"/>
        <v>0.77661613747292413</v>
      </c>
    </row>
    <row r="149" spans="1:13" ht="15.75" hidden="1" customHeight="1" x14ac:dyDescent="0.25">
      <c r="A149" s="18">
        <v>148</v>
      </c>
      <c r="B149" s="19">
        <v>43893</v>
      </c>
      <c r="C149" s="14">
        <v>198</v>
      </c>
      <c r="D149" s="21">
        <v>99</v>
      </c>
      <c r="E149" s="20">
        <f>VLOOKUP(D149,Modelos!A:I,3,FALSE)</f>
        <v>1</v>
      </c>
      <c r="F149" s="20">
        <f>VLOOKUP(D149,Modelos!A:I,4,FALSE)</f>
        <v>4</v>
      </c>
      <c r="G149" s="21">
        <v>7</v>
      </c>
      <c r="H149" s="22">
        <v>200</v>
      </c>
      <c r="I149" s="23">
        <f>VLOOKUP(D149,Modelos!A:I,7,FALSE)*H149</f>
        <v>460000</v>
      </c>
      <c r="J149" s="31">
        <f>(VLOOKUP(D149,Modelos!A:I,5,FALSE)*H149)/1000*VLOOKUP(F149,Formulas!A:C,3,FALSE)+(VLOOKUP(G149,Colores!A:C,3,FALSE))</f>
        <v>95274.559999999998</v>
      </c>
      <c r="K149" s="23">
        <f>VLOOKUP(D149,Modelos!A:I,6,FALSE)*J149</f>
        <v>952.74559999999997</v>
      </c>
      <c r="L149" s="23">
        <f t="shared" si="4"/>
        <v>363772.69439999998</v>
      </c>
      <c r="M149" s="24">
        <f t="shared" si="5"/>
        <v>0.7908102052173912</v>
      </c>
    </row>
    <row r="150" spans="1:13" ht="15.75" hidden="1" customHeight="1" x14ac:dyDescent="0.25">
      <c r="A150" s="18">
        <v>149</v>
      </c>
      <c r="B150" s="19">
        <v>43893</v>
      </c>
      <c r="C150" s="14">
        <v>198</v>
      </c>
      <c r="D150" s="21">
        <v>79</v>
      </c>
      <c r="E150" s="20">
        <f>VLOOKUP(D150,Modelos!A:I,3,FALSE)</f>
        <v>1</v>
      </c>
      <c r="F150" s="20">
        <f>VLOOKUP(D150,Modelos!A:I,4,FALSE)</f>
        <v>4</v>
      </c>
      <c r="G150" s="21">
        <v>7</v>
      </c>
      <c r="H150" s="22">
        <v>1065</v>
      </c>
      <c r="I150" s="23">
        <f>VLOOKUP(D150,Modelos!A:I,7,FALSE)*H150</f>
        <v>2343000</v>
      </c>
      <c r="J150" s="31">
        <f>(VLOOKUP(D150,Modelos!A:I,5,FALSE)*H150)/1000*VLOOKUP(F150,Formulas!A:C,3,FALSE)+(VLOOKUP(G150,Colores!A:C,3,FALSE))</f>
        <v>424317.55999999994</v>
      </c>
      <c r="K150" s="23">
        <f>VLOOKUP(D150,Modelos!A:I,6,FALSE)*J150</f>
        <v>33945.404799999997</v>
      </c>
      <c r="L150" s="23">
        <f t="shared" si="4"/>
        <v>1884737.0352</v>
      </c>
      <c r="M150" s="24">
        <f t="shared" si="5"/>
        <v>0.80441188015364917</v>
      </c>
    </row>
    <row r="151" spans="1:13" ht="15.75" hidden="1" customHeight="1" x14ac:dyDescent="0.25">
      <c r="A151" s="18">
        <v>150</v>
      </c>
      <c r="B151" s="19">
        <v>43893</v>
      </c>
      <c r="C151" s="14">
        <v>237</v>
      </c>
      <c r="D151" s="21">
        <v>53</v>
      </c>
      <c r="E151" s="20">
        <f>VLOOKUP(D151,Modelos!A:I,3,FALSE)</f>
        <v>2</v>
      </c>
      <c r="F151" s="20">
        <f>VLOOKUP(D151,Modelos!A:I,4,FALSE)</f>
        <v>1</v>
      </c>
      <c r="G151" s="21">
        <v>25</v>
      </c>
      <c r="H151" s="22">
        <v>31</v>
      </c>
      <c r="I151" s="23">
        <f>VLOOKUP(D151,Modelos!A:I,7,FALSE)*H151</f>
        <v>77500</v>
      </c>
      <c r="J151" s="31">
        <f>(VLOOKUP(D151,Modelos!A:I,5,FALSE)*H151)/1000*VLOOKUP(F151,Formulas!A:C,3,FALSE)+(VLOOKUP(G151,Colores!A:C,3,FALSE))</f>
        <v>14201.5</v>
      </c>
      <c r="K151" s="23">
        <f>VLOOKUP(D151,Modelos!A:I,6,FALSE)*J151</f>
        <v>2272.2400000000002</v>
      </c>
      <c r="L151" s="23">
        <f t="shared" si="4"/>
        <v>61026.26</v>
      </c>
      <c r="M151" s="24">
        <f t="shared" si="5"/>
        <v>0.78743561290322583</v>
      </c>
    </row>
    <row r="152" spans="1:13" ht="15.75" hidden="1" customHeight="1" x14ac:dyDescent="0.25">
      <c r="A152" s="18">
        <v>151</v>
      </c>
      <c r="B152" s="19">
        <v>43893</v>
      </c>
      <c r="C152" s="14">
        <v>132</v>
      </c>
      <c r="D152" s="21">
        <v>102</v>
      </c>
      <c r="E152" s="20">
        <f>VLOOKUP(D152,Modelos!A:I,3,FALSE)</f>
        <v>2</v>
      </c>
      <c r="F152" s="20">
        <f>VLOOKUP(D152,Modelos!A:I,4,FALSE)</f>
        <v>1</v>
      </c>
      <c r="G152" s="21">
        <v>25</v>
      </c>
      <c r="H152" s="22">
        <v>17</v>
      </c>
      <c r="I152" s="23">
        <f>VLOOKUP(D152,Modelos!A:I,7,FALSE)*H152</f>
        <v>52700</v>
      </c>
      <c r="J152" s="31">
        <f>(VLOOKUP(D152,Modelos!A:I,5,FALSE)*H152)/1000*VLOOKUP(F152,Formulas!A:C,3,FALSE)+(VLOOKUP(G152,Colores!A:C,3,FALSE))</f>
        <v>11749</v>
      </c>
      <c r="K152" s="23">
        <f>VLOOKUP(D152,Modelos!A:I,6,FALSE)*J152</f>
        <v>1879.8400000000001</v>
      </c>
      <c r="L152" s="23">
        <f t="shared" si="4"/>
        <v>39071.160000000003</v>
      </c>
      <c r="M152" s="24">
        <f t="shared" si="5"/>
        <v>0.74138823529411768</v>
      </c>
    </row>
    <row r="153" spans="1:13" ht="15.75" hidden="1" customHeight="1" x14ac:dyDescent="0.25">
      <c r="A153" s="18">
        <v>152</v>
      </c>
      <c r="B153" s="19">
        <v>43893</v>
      </c>
      <c r="C153" s="14">
        <v>132</v>
      </c>
      <c r="D153" s="21">
        <v>82</v>
      </c>
      <c r="E153" s="20">
        <f>VLOOKUP(D153,Modelos!A:I,3,FALSE)</f>
        <v>2</v>
      </c>
      <c r="F153" s="20">
        <f>VLOOKUP(D153,Modelos!A:I,4,FALSE)</f>
        <v>1</v>
      </c>
      <c r="G153" s="21">
        <v>7</v>
      </c>
      <c r="H153" s="22">
        <v>31</v>
      </c>
      <c r="I153" s="23">
        <f>VLOOKUP(D153,Modelos!A:I,7,FALSE)*H153</f>
        <v>89900</v>
      </c>
      <c r="J153" s="31">
        <f>(VLOOKUP(D153,Modelos!A:I,5,FALSE)*H153)/1000*VLOOKUP(F153,Formulas!A:C,3,FALSE)+(VLOOKUP(G153,Colores!A:C,3,FALSE))</f>
        <v>17904.560000000001</v>
      </c>
      <c r="K153" s="23">
        <f>VLOOKUP(D153,Modelos!A:I,6,FALSE)*J153</f>
        <v>2864.7296000000001</v>
      </c>
      <c r="L153" s="23">
        <f t="shared" si="4"/>
        <v>69130.710399999996</v>
      </c>
      <c r="M153" s="24">
        <f t="shared" si="5"/>
        <v>0.76897341935483865</v>
      </c>
    </row>
    <row r="154" spans="1:13" ht="15.75" hidden="1" customHeight="1" x14ac:dyDescent="0.25">
      <c r="A154" s="18">
        <v>153</v>
      </c>
      <c r="B154" s="19">
        <v>43893</v>
      </c>
      <c r="C154" s="14">
        <v>177</v>
      </c>
      <c r="D154" s="21">
        <v>103</v>
      </c>
      <c r="E154" s="20">
        <f>VLOOKUP(D154,Modelos!A:I,3,FALSE)</f>
        <v>2</v>
      </c>
      <c r="F154" s="20">
        <f>VLOOKUP(D154,Modelos!A:I,4,FALSE)</f>
        <v>1</v>
      </c>
      <c r="G154" s="21">
        <v>25</v>
      </c>
      <c r="H154" s="22">
        <v>300</v>
      </c>
      <c r="I154" s="23">
        <f>VLOOKUP(D154,Modelos!A:I,7,FALSE)*H154</f>
        <v>840000</v>
      </c>
      <c r="J154" s="31">
        <f>(VLOOKUP(D154,Modelos!A:I,5,FALSE)*H154)/1000*VLOOKUP(F154,Formulas!A:C,3,FALSE)+(VLOOKUP(G154,Colores!A:C,3,FALSE))</f>
        <v>207019</v>
      </c>
      <c r="K154" s="23">
        <f>VLOOKUP(D154,Modelos!A:I,6,FALSE)*J154</f>
        <v>33123.040000000001</v>
      </c>
      <c r="L154" s="23">
        <f t="shared" si="4"/>
        <v>599857.96</v>
      </c>
      <c r="M154" s="24">
        <f t="shared" si="5"/>
        <v>0.71411661904761903</v>
      </c>
    </row>
    <row r="155" spans="1:13" ht="15.75" hidden="1" customHeight="1" x14ac:dyDescent="0.25">
      <c r="A155" s="18">
        <v>154</v>
      </c>
      <c r="B155" s="19">
        <v>43893</v>
      </c>
      <c r="C155" s="14">
        <v>72</v>
      </c>
      <c r="D155" s="21">
        <v>53</v>
      </c>
      <c r="E155" s="20">
        <f>VLOOKUP(D155,Modelos!A:I,3,FALSE)</f>
        <v>2</v>
      </c>
      <c r="F155" s="20">
        <f>VLOOKUP(D155,Modelos!A:I,4,FALSE)</f>
        <v>1</v>
      </c>
      <c r="G155" s="21">
        <v>15</v>
      </c>
      <c r="H155" s="22">
        <v>70</v>
      </c>
      <c r="I155" s="23">
        <f>VLOOKUP(D155,Modelos!A:I,7,FALSE)*H155</f>
        <v>175000</v>
      </c>
      <c r="J155" s="31">
        <f>(VLOOKUP(D155,Modelos!A:I,5,FALSE)*H155)/1000*VLOOKUP(F155,Formulas!A:C,3,FALSE)+(VLOOKUP(G155,Colores!A:C,3,FALSE))</f>
        <v>32075.000000000004</v>
      </c>
      <c r="K155" s="23">
        <f>VLOOKUP(D155,Modelos!A:I,6,FALSE)*J155</f>
        <v>5132.0000000000009</v>
      </c>
      <c r="L155" s="23">
        <f t="shared" si="4"/>
        <v>137793</v>
      </c>
      <c r="M155" s="24">
        <f t="shared" si="5"/>
        <v>0.78738857142857144</v>
      </c>
    </row>
    <row r="156" spans="1:13" ht="15.75" hidden="1" customHeight="1" x14ac:dyDescent="0.25">
      <c r="A156" s="18">
        <v>155</v>
      </c>
      <c r="B156" s="19">
        <v>43893</v>
      </c>
      <c r="C156" s="14">
        <v>88</v>
      </c>
      <c r="D156" s="21">
        <v>54</v>
      </c>
      <c r="E156" s="20">
        <f>VLOOKUP(D156,Modelos!A:I,3,FALSE)</f>
        <v>2</v>
      </c>
      <c r="F156" s="20">
        <f>VLOOKUP(D156,Modelos!A:I,4,FALSE)</f>
        <v>1</v>
      </c>
      <c r="G156" s="21">
        <v>3</v>
      </c>
      <c r="H156" s="22">
        <v>120</v>
      </c>
      <c r="I156" s="23">
        <f>VLOOKUP(D156,Modelos!A:I,7,FALSE)*H156</f>
        <v>348000</v>
      </c>
      <c r="J156" s="31">
        <f>(VLOOKUP(D156,Modelos!A:I,5,FALSE)*H156)/1000*VLOOKUP(F156,Formulas!A:C,3,FALSE)+(VLOOKUP(G156,Colores!A:C,3,FALSE))</f>
        <v>55118.06</v>
      </c>
      <c r="K156" s="23">
        <f>VLOOKUP(D156,Modelos!A:I,6,FALSE)*J156</f>
        <v>8818.8896000000004</v>
      </c>
      <c r="L156" s="23">
        <f t="shared" si="4"/>
        <v>284063.05040000001</v>
      </c>
      <c r="M156" s="24">
        <f t="shared" si="5"/>
        <v>0.8162731333333334</v>
      </c>
    </row>
    <row r="157" spans="1:13" ht="15.75" hidden="1" customHeight="1" x14ac:dyDescent="0.25">
      <c r="A157" s="18">
        <v>156</v>
      </c>
      <c r="B157" s="19">
        <v>43893</v>
      </c>
      <c r="C157" s="14">
        <v>88</v>
      </c>
      <c r="D157" s="21">
        <v>102</v>
      </c>
      <c r="E157" s="20">
        <f>VLOOKUP(D157,Modelos!A:I,3,FALSE)</f>
        <v>2</v>
      </c>
      <c r="F157" s="20">
        <f>VLOOKUP(D157,Modelos!A:I,4,FALSE)</f>
        <v>1</v>
      </c>
      <c r="G157" s="21">
        <v>3</v>
      </c>
      <c r="H157" s="22">
        <v>120</v>
      </c>
      <c r="I157" s="23">
        <f>VLOOKUP(D157,Modelos!A:I,7,FALSE)*H157</f>
        <v>372000</v>
      </c>
      <c r="J157" s="31">
        <f>(VLOOKUP(D157,Modelos!A:I,5,FALSE)*H157)/1000*VLOOKUP(F157,Formulas!A:C,3,FALSE)+(VLOOKUP(G157,Colores!A:C,3,FALSE))</f>
        <v>83018.06</v>
      </c>
      <c r="K157" s="23">
        <f>VLOOKUP(D157,Modelos!A:I,6,FALSE)*J157</f>
        <v>13282.8896</v>
      </c>
      <c r="L157" s="23">
        <f t="shared" si="4"/>
        <v>275699.05040000001</v>
      </c>
      <c r="M157" s="24">
        <f t="shared" si="5"/>
        <v>0.74112647956989253</v>
      </c>
    </row>
    <row r="158" spans="1:13" ht="15.75" hidden="1" customHeight="1" x14ac:dyDescent="0.25">
      <c r="A158" s="18">
        <v>157</v>
      </c>
      <c r="B158" s="19">
        <v>43893</v>
      </c>
      <c r="C158" s="14">
        <v>179</v>
      </c>
      <c r="D158" s="21">
        <v>50</v>
      </c>
      <c r="E158" s="20">
        <f>VLOOKUP(D158,Modelos!A:I,3,FALSE)</f>
        <v>2</v>
      </c>
      <c r="F158" s="20">
        <f>VLOOKUP(D158,Modelos!A:I,4,FALSE)</f>
        <v>1</v>
      </c>
      <c r="G158" s="21">
        <v>25</v>
      </c>
      <c r="H158" s="22">
        <v>123</v>
      </c>
      <c r="I158" s="23">
        <f>VLOOKUP(D158,Modelos!A:I,7,FALSE)*H158</f>
        <v>332100</v>
      </c>
      <c r="J158" s="31">
        <f>(VLOOKUP(D158,Modelos!A:I,5,FALSE)*H158)/1000*VLOOKUP(F158,Formulas!A:C,3,FALSE)+(VLOOKUP(G158,Colores!A:C,3,FALSE))</f>
        <v>55369</v>
      </c>
      <c r="K158" s="23">
        <f>VLOOKUP(D158,Modelos!A:I,6,FALSE)*J158</f>
        <v>8859.0400000000009</v>
      </c>
      <c r="L158" s="23">
        <f t="shared" si="4"/>
        <v>267871.96000000002</v>
      </c>
      <c r="M158" s="24">
        <f t="shared" si="5"/>
        <v>0.80660030111412229</v>
      </c>
    </row>
    <row r="159" spans="1:13" ht="15.75" hidden="1" customHeight="1" x14ac:dyDescent="0.25">
      <c r="A159" s="18">
        <v>158</v>
      </c>
      <c r="B159" s="19">
        <v>43893</v>
      </c>
      <c r="C159" s="14">
        <v>237</v>
      </c>
      <c r="D159" s="21">
        <v>66</v>
      </c>
      <c r="E159" s="20">
        <f>VLOOKUP(D159,Modelos!A:I,3,FALSE)</f>
        <v>2</v>
      </c>
      <c r="F159" s="20">
        <f>VLOOKUP(D159,Modelos!A:I,4,FALSE)</f>
        <v>2</v>
      </c>
      <c r="G159" s="21">
        <v>7</v>
      </c>
      <c r="H159" s="22">
        <v>15</v>
      </c>
      <c r="I159" s="23">
        <f>VLOOKUP(D159,Modelos!A:I,7,FALSE)*H159</f>
        <v>49500</v>
      </c>
      <c r="J159" s="31">
        <f>(VLOOKUP(D159,Modelos!A:I,5,FALSE)*H159)/1000*VLOOKUP(F159,Formulas!A:C,3,FALSE)+(VLOOKUP(G159,Colores!A:C,3,FALSE))</f>
        <v>8394.56</v>
      </c>
      <c r="K159" s="23">
        <f>VLOOKUP(D159,Modelos!A:I,6,FALSE)*J159</f>
        <v>1343.1296</v>
      </c>
      <c r="L159" s="23">
        <f t="shared" si="4"/>
        <v>39762.310400000002</v>
      </c>
      <c r="M159" s="24">
        <f t="shared" si="5"/>
        <v>0.80327899797979807</v>
      </c>
    </row>
    <row r="160" spans="1:13" ht="15.75" hidden="1" customHeight="1" x14ac:dyDescent="0.25">
      <c r="A160" s="18">
        <v>159</v>
      </c>
      <c r="B160" s="19">
        <v>43893</v>
      </c>
      <c r="C160" s="14">
        <v>237</v>
      </c>
      <c r="D160" s="21">
        <v>54</v>
      </c>
      <c r="E160" s="20">
        <f>VLOOKUP(D160,Modelos!A:I,3,FALSE)</f>
        <v>2</v>
      </c>
      <c r="F160" s="20">
        <f>VLOOKUP(D160,Modelos!A:I,4,FALSE)</f>
        <v>1</v>
      </c>
      <c r="G160" s="21">
        <v>7</v>
      </c>
      <c r="H160" s="22">
        <v>66</v>
      </c>
      <c r="I160" s="23">
        <f>VLOOKUP(D160,Modelos!A:I,7,FALSE)*H160</f>
        <v>191400</v>
      </c>
      <c r="J160" s="31">
        <f>(VLOOKUP(D160,Modelos!A:I,5,FALSE)*H160)/1000*VLOOKUP(F160,Formulas!A:C,3,FALSE)+(VLOOKUP(G160,Colores!A:C,3,FALSE))</f>
        <v>30429.56</v>
      </c>
      <c r="K160" s="23">
        <f>VLOOKUP(D160,Modelos!A:I,6,FALSE)*J160</f>
        <v>4868.7296000000006</v>
      </c>
      <c r="L160" s="23">
        <f t="shared" si="4"/>
        <v>156101.71040000001</v>
      </c>
      <c r="M160" s="24">
        <f t="shared" si="5"/>
        <v>0.81557842424242433</v>
      </c>
    </row>
    <row r="161" spans="1:13" ht="15.75" hidden="1" customHeight="1" x14ac:dyDescent="0.25">
      <c r="A161" s="18">
        <v>160</v>
      </c>
      <c r="B161" s="19">
        <v>43893</v>
      </c>
      <c r="C161" s="14">
        <v>106</v>
      </c>
      <c r="D161" s="21">
        <v>66</v>
      </c>
      <c r="E161" s="20">
        <f>VLOOKUP(D161,Modelos!A:I,3,FALSE)</f>
        <v>2</v>
      </c>
      <c r="F161" s="20">
        <f>VLOOKUP(D161,Modelos!A:I,4,FALSE)</f>
        <v>2</v>
      </c>
      <c r="G161" s="21">
        <v>7</v>
      </c>
      <c r="H161" s="22">
        <v>182</v>
      </c>
      <c r="I161" s="23">
        <f>VLOOKUP(D161,Modelos!A:I,7,FALSE)*H161</f>
        <v>600600</v>
      </c>
      <c r="J161" s="31">
        <f>(VLOOKUP(D161,Modelos!A:I,5,FALSE)*H161)/1000*VLOOKUP(F161,Formulas!A:C,3,FALSE)+(VLOOKUP(G161,Colores!A:C,3,FALSE))</f>
        <v>99242.559999999998</v>
      </c>
      <c r="K161" s="23">
        <f>VLOOKUP(D161,Modelos!A:I,6,FALSE)*J161</f>
        <v>15878.809600000001</v>
      </c>
      <c r="L161" s="23">
        <f t="shared" si="4"/>
        <v>485478.63040000002</v>
      </c>
      <c r="M161" s="24">
        <f t="shared" si="5"/>
        <v>0.80832272793872795</v>
      </c>
    </row>
    <row r="162" spans="1:13" ht="15.75" hidden="1" customHeight="1" x14ac:dyDescent="0.25">
      <c r="A162" s="18">
        <v>161</v>
      </c>
      <c r="B162" s="19">
        <v>43893</v>
      </c>
      <c r="C162" s="14">
        <v>253</v>
      </c>
      <c r="D162" s="21">
        <v>13</v>
      </c>
      <c r="E162" s="20">
        <f>VLOOKUP(D162,Modelos!A:I,3,FALSE)</f>
        <v>2</v>
      </c>
      <c r="F162" s="20">
        <f>VLOOKUP(D162,Modelos!A:I,4,FALSE)</f>
        <v>1</v>
      </c>
      <c r="G162" s="21">
        <v>7</v>
      </c>
      <c r="H162" s="22">
        <v>210</v>
      </c>
      <c r="I162" s="23">
        <f>VLOOKUP(D162,Modelos!A:I,7,FALSE)*H162</f>
        <v>531300</v>
      </c>
      <c r="J162" s="31">
        <f>(VLOOKUP(D162,Modelos!A:I,5,FALSE)*H162)/1000*VLOOKUP(F162,Formulas!A:C,3,FALSE)+(VLOOKUP(G162,Colores!A:C,3,FALSE))</f>
        <v>67959.56</v>
      </c>
      <c r="K162" s="23">
        <f>VLOOKUP(D162,Modelos!A:I,6,FALSE)*J162</f>
        <v>15630.6988</v>
      </c>
      <c r="L162" s="23">
        <f t="shared" si="4"/>
        <v>447709.74119999999</v>
      </c>
      <c r="M162" s="24">
        <f t="shared" si="5"/>
        <v>0.84266843817052506</v>
      </c>
    </row>
    <row r="163" spans="1:13" ht="15.75" hidden="1" customHeight="1" x14ac:dyDescent="0.25">
      <c r="A163" s="18">
        <v>162</v>
      </c>
      <c r="B163" s="19">
        <v>43893</v>
      </c>
      <c r="C163" s="14">
        <v>31</v>
      </c>
      <c r="D163" s="21">
        <v>8</v>
      </c>
      <c r="E163" s="20">
        <f>VLOOKUP(D163,Modelos!A:I,3,FALSE)</f>
        <v>2</v>
      </c>
      <c r="F163" s="20">
        <f>VLOOKUP(D163,Modelos!A:I,4,FALSE)</f>
        <v>1</v>
      </c>
      <c r="G163" s="21">
        <v>15</v>
      </c>
      <c r="H163" s="22">
        <v>350</v>
      </c>
      <c r="I163" s="23">
        <f>VLOOKUP(D163,Modelos!A:I,7,FALSE)*H163</f>
        <v>735000</v>
      </c>
      <c r="J163" s="31">
        <f>(VLOOKUP(D163,Modelos!A:I,5,FALSE)*H163)/1000*VLOOKUP(F163,Formulas!A:C,3,FALSE)+(VLOOKUP(G163,Colores!A:C,3,FALSE))</f>
        <v>94550</v>
      </c>
      <c r="K163" s="23">
        <f>VLOOKUP(D163,Modelos!A:I,6,FALSE)*J163</f>
        <v>15128</v>
      </c>
      <c r="L163" s="23">
        <f t="shared" si="4"/>
        <v>625322</v>
      </c>
      <c r="M163" s="24">
        <f t="shared" si="5"/>
        <v>0.85077823129251706</v>
      </c>
    </row>
    <row r="164" spans="1:13" ht="15.75" hidden="1" customHeight="1" x14ac:dyDescent="0.25">
      <c r="A164" s="18">
        <v>163</v>
      </c>
      <c r="B164" s="19">
        <v>43894</v>
      </c>
      <c r="C164" s="14">
        <v>100</v>
      </c>
      <c r="D164" s="21">
        <v>63</v>
      </c>
      <c r="E164" s="20">
        <f>VLOOKUP(D164,Modelos!A:I,3,FALSE)</f>
        <v>1</v>
      </c>
      <c r="F164" s="20">
        <f>VLOOKUP(D164,Modelos!A:I,4,FALSE)</f>
        <v>4</v>
      </c>
      <c r="G164" s="21">
        <v>37</v>
      </c>
      <c r="H164" s="22">
        <v>340</v>
      </c>
      <c r="I164" s="23">
        <f>VLOOKUP(D164,Modelos!A:I,7,FALSE)*H164</f>
        <v>816000</v>
      </c>
      <c r="J164" s="31">
        <f>(VLOOKUP(D164,Modelos!A:I,5,FALSE)*H164)/1000*VLOOKUP(F164,Formulas!A:C,3,FALSE)+(VLOOKUP(G164,Colores!A:C,3,FALSE))</f>
        <v>127302.76</v>
      </c>
      <c r="K164" s="23">
        <f>VLOOKUP(D164,Modelos!A:I,6,FALSE)*J164</f>
        <v>6365.1379999999999</v>
      </c>
      <c r="L164" s="23">
        <f t="shared" si="4"/>
        <v>682332.10199999996</v>
      </c>
      <c r="M164" s="24">
        <f t="shared" si="5"/>
        <v>0.83619130147058818</v>
      </c>
    </row>
    <row r="165" spans="1:13" ht="15.75" hidden="1" customHeight="1" x14ac:dyDescent="0.25">
      <c r="A165" s="18">
        <v>164</v>
      </c>
      <c r="B165" s="19">
        <v>43894</v>
      </c>
      <c r="C165" s="14">
        <v>221</v>
      </c>
      <c r="D165" s="21">
        <v>94</v>
      </c>
      <c r="E165" s="20">
        <f>VLOOKUP(D165,Modelos!A:I,3,FALSE)</f>
        <v>1</v>
      </c>
      <c r="F165" s="20">
        <f>VLOOKUP(D165,Modelos!A:I,4,FALSE)</f>
        <v>4</v>
      </c>
      <c r="G165" s="21">
        <v>7</v>
      </c>
      <c r="H165" s="22">
        <v>100</v>
      </c>
      <c r="I165" s="23">
        <f>VLOOKUP(D165,Modelos!A:I,7,FALSE)*H165</f>
        <v>270000</v>
      </c>
      <c r="J165" s="31">
        <f>(VLOOKUP(D165,Modelos!A:I,5,FALSE)*H165)/1000*VLOOKUP(F165,Formulas!A:C,3,FALSE)+(VLOOKUP(G165,Colores!A:C,3,FALSE))</f>
        <v>45334.559999999998</v>
      </c>
      <c r="K165" s="23">
        <f>VLOOKUP(D165,Modelos!A:I,6,FALSE)*J165</f>
        <v>1360.0367999999999</v>
      </c>
      <c r="L165" s="23">
        <f t="shared" si="4"/>
        <v>223305.4032</v>
      </c>
      <c r="M165" s="24">
        <f t="shared" si="5"/>
        <v>0.82705704888888887</v>
      </c>
    </row>
    <row r="166" spans="1:13" ht="15.75" hidden="1" customHeight="1" x14ac:dyDescent="0.25">
      <c r="A166" s="18">
        <v>165</v>
      </c>
      <c r="B166" s="19">
        <v>43894</v>
      </c>
      <c r="C166" s="14">
        <v>279</v>
      </c>
      <c r="D166" s="21">
        <v>103</v>
      </c>
      <c r="E166" s="20">
        <f>VLOOKUP(D166,Modelos!A:I,3,FALSE)</f>
        <v>2</v>
      </c>
      <c r="F166" s="20">
        <f>VLOOKUP(D166,Modelos!A:I,4,FALSE)</f>
        <v>1</v>
      </c>
      <c r="G166" s="21">
        <v>7</v>
      </c>
      <c r="H166" s="22">
        <v>255</v>
      </c>
      <c r="I166" s="23">
        <f>VLOOKUP(D166,Modelos!A:I,7,FALSE)*H166</f>
        <v>714000</v>
      </c>
      <c r="J166" s="31">
        <f>(VLOOKUP(D166,Modelos!A:I,5,FALSE)*H166)/1000*VLOOKUP(F166,Formulas!A:C,3,FALSE)+(VLOOKUP(G166,Colores!A:C,3,FALSE))</f>
        <v>176184.56</v>
      </c>
      <c r="K166" s="23">
        <f>VLOOKUP(D166,Modelos!A:I,6,FALSE)*J166</f>
        <v>28189.529600000002</v>
      </c>
      <c r="L166" s="23">
        <f t="shared" si="4"/>
        <v>509625.91039999994</v>
      </c>
      <c r="M166" s="24">
        <f t="shared" si="5"/>
        <v>0.71376177927170859</v>
      </c>
    </row>
    <row r="167" spans="1:13" ht="15.75" hidden="1" customHeight="1" x14ac:dyDescent="0.25">
      <c r="A167" s="18">
        <v>166</v>
      </c>
      <c r="B167" s="19">
        <v>43894</v>
      </c>
      <c r="C167" s="14">
        <v>81</v>
      </c>
      <c r="D167" s="21">
        <v>13</v>
      </c>
      <c r="E167" s="20">
        <f>VLOOKUP(D167,Modelos!A:I,3,FALSE)</f>
        <v>2</v>
      </c>
      <c r="F167" s="20">
        <f>VLOOKUP(D167,Modelos!A:I,4,FALSE)</f>
        <v>1</v>
      </c>
      <c r="G167" s="21">
        <v>7</v>
      </c>
      <c r="H167" s="22">
        <v>110</v>
      </c>
      <c r="I167" s="23">
        <f>VLOOKUP(D167,Modelos!A:I,7,FALSE)*H167</f>
        <v>278300</v>
      </c>
      <c r="J167" s="31">
        <f>(VLOOKUP(D167,Modelos!A:I,5,FALSE)*H167)/1000*VLOOKUP(F167,Formulas!A:C,3,FALSE)+(VLOOKUP(G167,Colores!A:C,3,FALSE))</f>
        <v>35709.56</v>
      </c>
      <c r="K167" s="23">
        <f>VLOOKUP(D167,Modelos!A:I,6,FALSE)*J167</f>
        <v>8213.1988000000001</v>
      </c>
      <c r="L167" s="23">
        <f t="shared" si="4"/>
        <v>234377.24119999999</v>
      </c>
      <c r="M167" s="24">
        <f t="shared" si="5"/>
        <v>0.84217477973409982</v>
      </c>
    </row>
    <row r="168" spans="1:13" ht="15.75" hidden="1" customHeight="1" x14ac:dyDescent="0.25">
      <c r="A168" s="18">
        <v>167</v>
      </c>
      <c r="B168" s="19">
        <v>43894</v>
      </c>
      <c r="C168" s="14">
        <v>39</v>
      </c>
      <c r="D168" s="21">
        <v>66</v>
      </c>
      <c r="E168" s="20">
        <f>VLOOKUP(D168,Modelos!A:I,3,FALSE)</f>
        <v>2</v>
      </c>
      <c r="F168" s="20">
        <f>VLOOKUP(D168,Modelos!A:I,4,FALSE)</f>
        <v>2</v>
      </c>
      <c r="G168" s="21">
        <v>7</v>
      </c>
      <c r="H168" s="22">
        <v>810</v>
      </c>
      <c r="I168" s="23">
        <f>VLOOKUP(D168,Modelos!A:I,7,FALSE)*H168</f>
        <v>2673000</v>
      </c>
      <c r="J168" s="31">
        <f>(VLOOKUP(D168,Modelos!A:I,5,FALSE)*H168)/1000*VLOOKUP(F168,Formulas!A:C,3,FALSE)+(VLOOKUP(G168,Colores!A:C,3,FALSE))</f>
        <v>440874.55999999994</v>
      </c>
      <c r="K168" s="23">
        <f>VLOOKUP(D168,Modelos!A:I,6,FALSE)*J168</f>
        <v>70539.929599999989</v>
      </c>
      <c r="L168" s="23">
        <f t="shared" si="4"/>
        <v>2161585.5104</v>
      </c>
      <c r="M168" s="24">
        <f t="shared" si="5"/>
        <v>0.80867396573138794</v>
      </c>
    </row>
    <row r="169" spans="1:13" ht="15.75" hidden="1" customHeight="1" x14ac:dyDescent="0.25">
      <c r="A169" s="18">
        <v>168</v>
      </c>
      <c r="B169" s="19">
        <v>43894</v>
      </c>
      <c r="C169" s="14">
        <v>172</v>
      </c>
      <c r="D169" s="21">
        <v>13</v>
      </c>
      <c r="E169" s="20">
        <f>VLOOKUP(D169,Modelos!A:I,3,FALSE)</f>
        <v>2</v>
      </c>
      <c r="F169" s="20">
        <f>VLOOKUP(D169,Modelos!A:I,4,FALSE)</f>
        <v>1</v>
      </c>
      <c r="G169" s="21">
        <v>15</v>
      </c>
      <c r="H169" s="22">
        <v>100</v>
      </c>
      <c r="I169" s="23">
        <f>VLOOKUP(D169,Modelos!A:I,7,FALSE)*H169</f>
        <v>253000</v>
      </c>
      <c r="J169" s="31">
        <f>(VLOOKUP(D169,Modelos!A:I,5,FALSE)*H169)/1000*VLOOKUP(F169,Formulas!A:C,3,FALSE)+(VLOOKUP(G169,Colores!A:C,3,FALSE))</f>
        <v>32300</v>
      </c>
      <c r="K169" s="23">
        <f>VLOOKUP(D169,Modelos!A:I,6,FALSE)*J169</f>
        <v>7429</v>
      </c>
      <c r="L169" s="23">
        <f t="shared" si="4"/>
        <v>213271</v>
      </c>
      <c r="M169" s="24">
        <f t="shared" si="5"/>
        <v>0.84296837944664027</v>
      </c>
    </row>
    <row r="170" spans="1:13" ht="15.75" hidden="1" customHeight="1" x14ac:dyDescent="0.25">
      <c r="A170" s="18">
        <v>169</v>
      </c>
      <c r="B170" s="19">
        <v>43894</v>
      </c>
      <c r="C170" s="14">
        <v>131</v>
      </c>
      <c r="D170" s="21">
        <v>96</v>
      </c>
      <c r="E170" s="20">
        <f>VLOOKUP(D170,Modelos!A:I,3,FALSE)</f>
        <v>2</v>
      </c>
      <c r="F170" s="20">
        <f>VLOOKUP(D170,Modelos!A:I,4,FALSE)</f>
        <v>1</v>
      </c>
      <c r="G170" s="21">
        <v>1</v>
      </c>
      <c r="H170" s="22">
        <v>784</v>
      </c>
      <c r="I170" s="23">
        <f>VLOOKUP(D170,Modelos!A:I,7,FALSE)*H170</f>
        <v>2822400</v>
      </c>
      <c r="J170" s="31">
        <f>(VLOOKUP(D170,Modelos!A:I,5,FALSE)*H170)/1000*VLOOKUP(F170,Formulas!A:C,3,FALSE)+(VLOOKUP(G170,Colores!A:C,3,FALSE))</f>
        <v>494006.99999999994</v>
      </c>
      <c r="K170" s="23">
        <f>VLOOKUP(D170,Modelos!A:I,6,FALSE)*J170</f>
        <v>98801.4</v>
      </c>
      <c r="L170" s="23">
        <f t="shared" si="4"/>
        <v>2229591.6</v>
      </c>
      <c r="M170" s="24">
        <f t="shared" si="5"/>
        <v>0.78996301020408166</v>
      </c>
    </row>
    <row r="171" spans="1:13" ht="15.75" hidden="1" customHeight="1" x14ac:dyDescent="0.25">
      <c r="A171" s="18">
        <v>170</v>
      </c>
      <c r="B171" s="19">
        <v>43894</v>
      </c>
      <c r="C171" s="14">
        <v>174</v>
      </c>
      <c r="D171" s="21">
        <v>50</v>
      </c>
      <c r="E171" s="20">
        <f>VLOOKUP(D171,Modelos!A:I,3,FALSE)</f>
        <v>2</v>
      </c>
      <c r="F171" s="20">
        <f>VLOOKUP(D171,Modelos!A:I,4,FALSE)</f>
        <v>1</v>
      </c>
      <c r="G171" s="21">
        <v>7</v>
      </c>
      <c r="H171" s="22">
        <v>90</v>
      </c>
      <c r="I171" s="23">
        <f>VLOOKUP(D171,Modelos!A:I,7,FALSE)*H171</f>
        <v>243000</v>
      </c>
      <c r="J171" s="31">
        <f>(VLOOKUP(D171,Modelos!A:I,5,FALSE)*H171)/1000*VLOOKUP(F171,Formulas!A:C,3,FALSE)+(VLOOKUP(G171,Colores!A:C,3,FALSE))</f>
        <v>40734.559999999998</v>
      </c>
      <c r="K171" s="23">
        <f>VLOOKUP(D171,Modelos!A:I,6,FALSE)*J171</f>
        <v>6517.5295999999998</v>
      </c>
      <c r="L171" s="23">
        <f t="shared" si="4"/>
        <v>195747.91039999999</v>
      </c>
      <c r="M171" s="24">
        <f t="shared" si="5"/>
        <v>0.80554695637860074</v>
      </c>
    </row>
    <row r="172" spans="1:13" ht="15.75" hidden="1" customHeight="1" x14ac:dyDescent="0.25">
      <c r="A172" s="18">
        <v>171</v>
      </c>
      <c r="B172" s="19">
        <v>43894</v>
      </c>
      <c r="C172" s="14">
        <v>174</v>
      </c>
      <c r="D172" s="21">
        <v>13</v>
      </c>
      <c r="E172" s="20">
        <f>VLOOKUP(D172,Modelos!A:I,3,FALSE)</f>
        <v>2</v>
      </c>
      <c r="F172" s="20">
        <f>VLOOKUP(D172,Modelos!A:I,4,FALSE)</f>
        <v>1</v>
      </c>
      <c r="G172" s="21">
        <v>15</v>
      </c>
      <c r="H172" s="22">
        <v>260</v>
      </c>
      <c r="I172" s="23">
        <f>VLOOKUP(D172,Modelos!A:I,7,FALSE)*H172</f>
        <v>657800</v>
      </c>
      <c r="J172" s="31">
        <f>(VLOOKUP(D172,Modelos!A:I,5,FALSE)*H172)/1000*VLOOKUP(F172,Formulas!A:C,3,FALSE)+(VLOOKUP(G172,Colores!A:C,3,FALSE))</f>
        <v>83900</v>
      </c>
      <c r="K172" s="23">
        <f>VLOOKUP(D172,Modelos!A:I,6,FALSE)*J172</f>
        <v>19297</v>
      </c>
      <c r="L172" s="23">
        <f t="shared" si="4"/>
        <v>554603</v>
      </c>
      <c r="M172" s="24">
        <f t="shared" si="5"/>
        <v>0.84311796898753422</v>
      </c>
    </row>
    <row r="173" spans="1:13" ht="15.75" hidden="1" customHeight="1" x14ac:dyDescent="0.25">
      <c r="A173" s="18">
        <v>172</v>
      </c>
      <c r="B173" s="19">
        <v>43894</v>
      </c>
      <c r="C173" s="14">
        <v>198</v>
      </c>
      <c r="D173" s="21">
        <v>102</v>
      </c>
      <c r="E173" s="20">
        <f>VLOOKUP(D173,Modelos!A:I,3,FALSE)</f>
        <v>2</v>
      </c>
      <c r="F173" s="20">
        <f>VLOOKUP(D173,Modelos!A:I,4,FALSE)</f>
        <v>1</v>
      </c>
      <c r="G173" s="21">
        <v>7</v>
      </c>
      <c r="H173" s="22">
        <v>433</v>
      </c>
      <c r="I173" s="23">
        <f>VLOOKUP(D173,Modelos!A:I,7,FALSE)*H173</f>
        <v>1342300</v>
      </c>
      <c r="J173" s="31">
        <f>(VLOOKUP(D173,Modelos!A:I,5,FALSE)*H173)/1000*VLOOKUP(F173,Formulas!A:C,3,FALSE)+(VLOOKUP(G173,Colores!A:C,3,FALSE))</f>
        <v>299004.56</v>
      </c>
      <c r="K173" s="23">
        <f>VLOOKUP(D173,Modelos!A:I,6,FALSE)*J173</f>
        <v>47840.729599999999</v>
      </c>
      <c r="L173" s="23">
        <f t="shared" si="4"/>
        <v>995454.71039999998</v>
      </c>
      <c r="M173" s="24">
        <f t="shared" si="5"/>
        <v>0.74160374759740744</v>
      </c>
    </row>
    <row r="174" spans="1:13" ht="15.75" hidden="1" customHeight="1" x14ac:dyDescent="0.25">
      <c r="A174" s="18">
        <v>173</v>
      </c>
      <c r="B174" s="19">
        <v>43894</v>
      </c>
      <c r="C174" s="14">
        <v>198</v>
      </c>
      <c r="D174" s="21">
        <v>103</v>
      </c>
      <c r="E174" s="20">
        <f>VLOOKUP(D174,Modelos!A:I,3,FALSE)</f>
        <v>2</v>
      </c>
      <c r="F174" s="20">
        <f>VLOOKUP(D174,Modelos!A:I,4,FALSE)</f>
        <v>1</v>
      </c>
      <c r="G174" s="21">
        <v>7</v>
      </c>
      <c r="H174" s="22">
        <v>351</v>
      </c>
      <c r="I174" s="23">
        <f>VLOOKUP(D174,Modelos!A:I,7,FALSE)*H174</f>
        <v>982800</v>
      </c>
      <c r="J174" s="31">
        <f>(VLOOKUP(D174,Modelos!A:I,5,FALSE)*H174)/1000*VLOOKUP(F174,Formulas!A:C,3,FALSE)+(VLOOKUP(G174,Colores!A:C,3,FALSE))</f>
        <v>242424.56</v>
      </c>
      <c r="K174" s="23">
        <f>VLOOKUP(D174,Modelos!A:I,6,FALSE)*J174</f>
        <v>38787.929600000003</v>
      </c>
      <c r="L174" s="23">
        <f t="shared" si="4"/>
        <v>701587.51039999991</v>
      </c>
      <c r="M174" s="24">
        <f t="shared" si="5"/>
        <v>0.71386600569800562</v>
      </c>
    </row>
    <row r="175" spans="1:13" ht="15.75" hidden="1" customHeight="1" x14ac:dyDescent="0.25">
      <c r="A175" s="18">
        <v>174</v>
      </c>
      <c r="B175" s="19">
        <v>43894</v>
      </c>
      <c r="C175" s="14">
        <v>198</v>
      </c>
      <c r="D175" s="21">
        <v>50</v>
      </c>
      <c r="E175" s="20">
        <f>VLOOKUP(D175,Modelos!A:I,3,FALSE)</f>
        <v>2</v>
      </c>
      <c r="F175" s="20">
        <f>VLOOKUP(D175,Modelos!A:I,4,FALSE)</f>
        <v>1</v>
      </c>
      <c r="G175" s="21">
        <v>7</v>
      </c>
      <c r="H175" s="22">
        <v>200</v>
      </c>
      <c r="I175" s="23">
        <f>VLOOKUP(D175,Modelos!A:I,7,FALSE)*H175</f>
        <v>540000</v>
      </c>
      <c r="J175" s="31">
        <f>(VLOOKUP(D175,Modelos!A:I,5,FALSE)*H175)/1000*VLOOKUP(F175,Formulas!A:C,3,FALSE)+(VLOOKUP(G175,Colores!A:C,3,FALSE))</f>
        <v>90234.559999999998</v>
      </c>
      <c r="K175" s="23">
        <f>VLOOKUP(D175,Modelos!A:I,6,FALSE)*J175</f>
        <v>14437.5296</v>
      </c>
      <c r="L175" s="23">
        <f t="shared" si="4"/>
        <v>435327.91039999999</v>
      </c>
      <c r="M175" s="24">
        <f t="shared" si="5"/>
        <v>0.80616279703703697</v>
      </c>
    </row>
    <row r="176" spans="1:13" ht="15.75" hidden="1" customHeight="1" x14ac:dyDescent="0.25">
      <c r="A176" s="18">
        <v>175</v>
      </c>
      <c r="B176" s="19">
        <v>43895</v>
      </c>
      <c r="C176" s="14">
        <v>12</v>
      </c>
      <c r="D176" s="21">
        <v>13</v>
      </c>
      <c r="E176" s="20">
        <f>VLOOKUP(D176,Modelos!A:I,3,FALSE)</f>
        <v>2</v>
      </c>
      <c r="F176" s="20">
        <f>VLOOKUP(D176,Modelos!A:I,4,FALSE)</f>
        <v>1</v>
      </c>
      <c r="G176" s="21">
        <v>7</v>
      </c>
      <c r="H176" s="22">
        <v>204</v>
      </c>
      <c r="I176" s="23">
        <f>VLOOKUP(D176,Modelos!A:I,7,FALSE)*H176</f>
        <v>516120</v>
      </c>
      <c r="J176" s="31">
        <f>(VLOOKUP(D176,Modelos!A:I,5,FALSE)*H176)/1000*VLOOKUP(F176,Formulas!A:C,3,FALSE)+(VLOOKUP(G176,Colores!A:C,3,FALSE))</f>
        <v>66024.56</v>
      </c>
      <c r="K176" s="23">
        <f>VLOOKUP(D176,Modelos!A:I,6,FALSE)*J176</f>
        <v>15185.648800000001</v>
      </c>
      <c r="L176" s="23">
        <f t="shared" si="4"/>
        <v>434909.79119999998</v>
      </c>
      <c r="M176" s="24">
        <f t="shared" si="5"/>
        <v>0.84265246686817019</v>
      </c>
    </row>
    <row r="177" spans="1:13" ht="15.75" hidden="1" customHeight="1" x14ac:dyDescent="0.25">
      <c r="A177" s="18">
        <v>176</v>
      </c>
      <c r="B177" s="19">
        <v>43895</v>
      </c>
      <c r="C177" s="14">
        <v>12</v>
      </c>
      <c r="D177" s="21">
        <v>13</v>
      </c>
      <c r="E177" s="20">
        <f>VLOOKUP(D177,Modelos!A:I,3,FALSE)</f>
        <v>2</v>
      </c>
      <c r="F177" s="20">
        <f>VLOOKUP(D177,Modelos!A:I,4,FALSE)</f>
        <v>1</v>
      </c>
      <c r="G177" s="21">
        <v>7</v>
      </c>
      <c r="H177" s="22">
        <v>480</v>
      </c>
      <c r="I177" s="23">
        <f>VLOOKUP(D177,Modelos!A:I,7,FALSE)*H177</f>
        <v>1214400</v>
      </c>
      <c r="J177" s="31">
        <f>(VLOOKUP(D177,Modelos!A:I,5,FALSE)*H177)/1000*VLOOKUP(F177,Formulas!A:C,3,FALSE)+(VLOOKUP(G177,Colores!A:C,3,FALSE))</f>
        <v>155034.56</v>
      </c>
      <c r="K177" s="23">
        <f>VLOOKUP(D177,Modelos!A:I,6,FALSE)*J177</f>
        <v>35657.948799999998</v>
      </c>
      <c r="L177" s="23">
        <f t="shared" si="4"/>
        <v>1023707.4911999999</v>
      </c>
      <c r="M177" s="24">
        <f t="shared" si="5"/>
        <v>0.84297388932806316</v>
      </c>
    </row>
    <row r="178" spans="1:13" ht="15.75" hidden="1" customHeight="1" x14ac:dyDescent="0.25">
      <c r="A178" s="18">
        <v>177</v>
      </c>
      <c r="B178" s="19">
        <v>43895</v>
      </c>
      <c r="C178" s="14">
        <v>52</v>
      </c>
      <c r="D178" s="21">
        <v>96</v>
      </c>
      <c r="E178" s="20">
        <f>VLOOKUP(D178,Modelos!A:I,3,FALSE)</f>
        <v>2</v>
      </c>
      <c r="F178" s="20">
        <f>VLOOKUP(D178,Modelos!A:I,4,FALSE)</f>
        <v>1</v>
      </c>
      <c r="G178" s="21">
        <v>7</v>
      </c>
      <c r="H178" s="22">
        <v>31</v>
      </c>
      <c r="I178" s="23">
        <f>VLOOKUP(D178,Modelos!A:I,7,FALSE)*H178</f>
        <v>111600</v>
      </c>
      <c r="J178" s="31">
        <f>(VLOOKUP(D178,Modelos!A:I,5,FALSE)*H178)/1000*VLOOKUP(F178,Formulas!A:C,3,FALSE)+(VLOOKUP(G178,Colores!A:C,3,FALSE))</f>
        <v>19764.560000000001</v>
      </c>
      <c r="K178" s="23">
        <f>VLOOKUP(D178,Modelos!A:I,6,FALSE)*J178</f>
        <v>3952.9120000000003</v>
      </c>
      <c r="L178" s="23">
        <f t="shared" si="4"/>
        <v>87882.528000000006</v>
      </c>
      <c r="M178" s="24">
        <f t="shared" si="5"/>
        <v>0.78747784946236565</v>
      </c>
    </row>
    <row r="179" spans="1:13" ht="15.75" hidden="1" customHeight="1" x14ac:dyDescent="0.25">
      <c r="A179" s="18">
        <v>178</v>
      </c>
      <c r="B179" s="19">
        <v>43895</v>
      </c>
      <c r="C179" s="14">
        <v>69</v>
      </c>
      <c r="D179" s="21">
        <v>13</v>
      </c>
      <c r="E179" s="20">
        <f>VLOOKUP(D179,Modelos!A:I,3,FALSE)</f>
        <v>2</v>
      </c>
      <c r="F179" s="20">
        <f>VLOOKUP(D179,Modelos!A:I,4,FALSE)</f>
        <v>1</v>
      </c>
      <c r="G179" s="21">
        <v>7</v>
      </c>
      <c r="H179" s="22">
        <v>73</v>
      </c>
      <c r="I179" s="23">
        <f>VLOOKUP(D179,Modelos!A:I,7,FALSE)*H179</f>
        <v>184690</v>
      </c>
      <c r="J179" s="31">
        <f>(VLOOKUP(D179,Modelos!A:I,5,FALSE)*H179)/1000*VLOOKUP(F179,Formulas!A:C,3,FALSE)+(VLOOKUP(G179,Colores!A:C,3,FALSE))</f>
        <v>23777.06</v>
      </c>
      <c r="K179" s="23">
        <f>VLOOKUP(D179,Modelos!A:I,6,FALSE)*J179</f>
        <v>5468.7238000000007</v>
      </c>
      <c r="L179" s="23">
        <f t="shared" si="4"/>
        <v>155444.2162</v>
      </c>
      <c r="M179" s="24">
        <f t="shared" si="5"/>
        <v>0.84164933780930207</v>
      </c>
    </row>
    <row r="180" spans="1:13" ht="15.75" hidden="1" customHeight="1" x14ac:dyDescent="0.25">
      <c r="A180" s="18">
        <v>179</v>
      </c>
      <c r="B180" s="19">
        <v>43895</v>
      </c>
      <c r="C180" s="14">
        <v>37</v>
      </c>
      <c r="D180" s="21">
        <v>102</v>
      </c>
      <c r="E180" s="20">
        <f>VLOOKUP(D180,Modelos!A:I,3,FALSE)</f>
        <v>2</v>
      </c>
      <c r="F180" s="20">
        <f>VLOOKUP(D180,Modelos!A:I,4,FALSE)</f>
        <v>1</v>
      </c>
      <c r="G180" s="21">
        <v>7</v>
      </c>
      <c r="H180" s="22">
        <v>270</v>
      </c>
      <c r="I180" s="23">
        <f>VLOOKUP(D180,Modelos!A:I,7,FALSE)*H180</f>
        <v>837000</v>
      </c>
      <c r="J180" s="31">
        <f>(VLOOKUP(D180,Modelos!A:I,5,FALSE)*H180)/1000*VLOOKUP(F180,Formulas!A:C,3,FALSE)+(VLOOKUP(G180,Colores!A:C,3,FALSE))</f>
        <v>186534.56</v>
      </c>
      <c r="K180" s="23">
        <f>VLOOKUP(D180,Modelos!A:I,6,FALSE)*J180</f>
        <v>29845.529600000002</v>
      </c>
      <c r="L180" s="23">
        <f t="shared" si="4"/>
        <v>620619.91039999994</v>
      </c>
      <c r="M180" s="24">
        <f t="shared" si="5"/>
        <v>0.74148137443249695</v>
      </c>
    </row>
    <row r="181" spans="1:13" ht="15.75" hidden="1" customHeight="1" x14ac:dyDescent="0.25">
      <c r="A181" s="18">
        <v>180</v>
      </c>
      <c r="B181" s="19">
        <v>43895</v>
      </c>
      <c r="C181" s="14">
        <v>37</v>
      </c>
      <c r="D181" s="21">
        <v>28</v>
      </c>
      <c r="E181" s="20">
        <f>VLOOKUP(D181,Modelos!A:I,3,FALSE)</f>
        <v>2</v>
      </c>
      <c r="F181" s="20">
        <f>VLOOKUP(D181,Modelos!A:I,4,FALSE)</f>
        <v>1</v>
      </c>
      <c r="G181" s="21">
        <v>3</v>
      </c>
      <c r="H181" s="22">
        <v>150</v>
      </c>
      <c r="I181" s="23">
        <f>VLOOKUP(D181,Modelos!A:I,7,FALSE)*H181</f>
        <v>420000</v>
      </c>
      <c r="J181" s="31">
        <f>(VLOOKUP(D181,Modelos!A:I,5,FALSE)*H181)/1000*VLOOKUP(F181,Formulas!A:C,3,FALSE)+(VLOOKUP(G181,Colores!A:C,3,FALSE))</f>
        <v>59843.06</v>
      </c>
      <c r="K181" s="23">
        <f>VLOOKUP(D181,Modelos!A:I,6,FALSE)*J181</f>
        <v>9574.8896000000004</v>
      </c>
      <c r="L181" s="23">
        <f t="shared" si="4"/>
        <v>350582.05040000001</v>
      </c>
      <c r="M181" s="24">
        <f t="shared" si="5"/>
        <v>0.83471916761904763</v>
      </c>
    </row>
    <row r="182" spans="1:13" ht="15.75" hidden="1" customHeight="1" x14ac:dyDescent="0.25">
      <c r="A182" s="18">
        <v>181</v>
      </c>
      <c r="B182" s="19">
        <v>43895</v>
      </c>
      <c r="C182" s="14">
        <v>37</v>
      </c>
      <c r="D182" s="21">
        <v>103</v>
      </c>
      <c r="E182" s="20">
        <f>VLOOKUP(D182,Modelos!A:I,3,FALSE)</f>
        <v>2</v>
      </c>
      <c r="F182" s="20">
        <f>VLOOKUP(D182,Modelos!A:I,4,FALSE)</f>
        <v>1</v>
      </c>
      <c r="G182" s="21">
        <v>7</v>
      </c>
      <c r="H182" s="22">
        <v>275</v>
      </c>
      <c r="I182" s="23">
        <f>VLOOKUP(D182,Modelos!A:I,7,FALSE)*H182</f>
        <v>770000</v>
      </c>
      <c r="J182" s="31">
        <f>(VLOOKUP(D182,Modelos!A:I,5,FALSE)*H182)/1000*VLOOKUP(F182,Formulas!A:C,3,FALSE)+(VLOOKUP(G182,Colores!A:C,3,FALSE))</f>
        <v>189984.56</v>
      </c>
      <c r="K182" s="23">
        <f>VLOOKUP(D182,Modelos!A:I,6,FALSE)*J182</f>
        <v>30397.529600000002</v>
      </c>
      <c r="L182" s="23">
        <f t="shared" si="4"/>
        <v>549617.91039999994</v>
      </c>
      <c r="M182" s="24">
        <f t="shared" si="5"/>
        <v>0.71378949402597391</v>
      </c>
    </row>
    <row r="183" spans="1:13" ht="15.75" hidden="1" customHeight="1" x14ac:dyDescent="0.25">
      <c r="A183" s="18">
        <v>182</v>
      </c>
      <c r="B183" s="19">
        <v>43895</v>
      </c>
      <c r="C183" s="14">
        <v>213</v>
      </c>
      <c r="D183" s="21">
        <v>50</v>
      </c>
      <c r="E183" s="20">
        <f>VLOOKUP(D183,Modelos!A:I,3,FALSE)</f>
        <v>2</v>
      </c>
      <c r="F183" s="20">
        <f>VLOOKUP(D183,Modelos!A:I,4,FALSE)</f>
        <v>1</v>
      </c>
      <c r="G183" s="21">
        <v>7</v>
      </c>
      <c r="H183" s="22">
        <v>210</v>
      </c>
      <c r="I183" s="23">
        <f>VLOOKUP(D183,Modelos!A:I,7,FALSE)*H183</f>
        <v>567000</v>
      </c>
      <c r="J183" s="31">
        <f>(VLOOKUP(D183,Modelos!A:I,5,FALSE)*H183)/1000*VLOOKUP(F183,Formulas!A:C,3,FALSE)+(VLOOKUP(G183,Colores!A:C,3,FALSE))</f>
        <v>94734.56</v>
      </c>
      <c r="K183" s="23">
        <f>VLOOKUP(D183,Modelos!A:I,6,FALSE)*J183</f>
        <v>15157.5296</v>
      </c>
      <c r="L183" s="23">
        <f t="shared" si="4"/>
        <v>457107.91039999999</v>
      </c>
      <c r="M183" s="24">
        <f t="shared" si="5"/>
        <v>0.80618679082892419</v>
      </c>
    </row>
    <row r="184" spans="1:13" ht="15.75" hidden="1" customHeight="1" x14ac:dyDescent="0.25">
      <c r="A184" s="18">
        <v>183</v>
      </c>
      <c r="B184" s="19">
        <v>43895</v>
      </c>
      <c r="C184" s="14">
        <v>77</v>
      </c>
      <c r="D184" s="21">
        <v>53</v>
      </c>
      <c r="E184" s="20">
        <f>VLOOKUP(D184,Modelos!A:I,3,FALSE)</f>
        <v>2</v>
      </c>
      <c r="F184" s="20">
        <f>VLOOKUP(D184,Modelos!A:I,4,FALSE)</f>
        <v>1</v>
      </c>
      <c r="G184" s="21">
        <v>7</v>
      </c>
      <c r="H184" s="22">
        <v>100</v>
      </c>
      <c r="I184" s="23">
        <f>VLOOKUP(D184,Modelos!A:I,7,FALSE)*H184</f>
        <v>250000</v>
      </c>
      <c r="J184" s="31">
        <f>(VLOOKUP(D184,Modelos!A:I,5,FALSE)*H184)/1000*VLOOKUP(F184,Formulas!A:C,3,FALSE)+(VLOOKUP(G184,Colores!A:C,3,FALSE))</f>
        <v>45984.56</v>
      </c>
      <c r="K184" s="23">
        <f>VLOOKUP(D184,Modelos!A:I,6,FALSE)*J184</f>
        <v>7357.5295999999998</v>
      </c>
      <c r="L184" s="23">
        <f t="shared" si="4"/>
        <v>196657.91039999999</v>
      </c>
      <c r="M184" s="24">
        <f t="shared" si="5"/>
        <v>0.78663164159999999</v>
      </c>
    </row>
    <row r="185" spans="1:13" ht="15.75" hidden="1" customHeight="1" x14ac:dyDescent="0.25">
      <c r="A185" s="18">
        <v>184</v>
      </c>
      <c r="B185" s="19">
        <v>43895</v>
      </c>
      <c r="C185" s="14">
        <v>174</v>
      </c>
      <c r="D185" s="21">
        <v>66</v>
      </c>
      <c r="E185" s="20">
        <f>VLOOKUP(D185,Modelos!A:I,3,FALSE)</f>
        <v>2</v>
      </c>
      <c r="F185" s="20">
        <f>VLOOKUP(D185,Modelos!A:I,4,FALSE)</f>
        <v>2</v>
      </c>
      <c r="G185" s="21">
        <v>7</v>
      </c>
      <c r="H185" s="22">
        <v>215</v>
      </c>
      <c r="I185" s="23">
        <f>VLOOKUP(D185,Modelos!A:I,7,FALSE)*H185</f>
        <v>709500</v>
      </c>
      <c r="J185" s="31">
        <f>(VLOOKUP(D185,Modelos!A:I,5,FALSE)*H185)/1000*VLOOKUP(F185,Formulas!A:C,3,FALSE)+(VLOOKUP(G185,Colores!A:C,3,FALSE))</f>
        <v>117194.55999999998</v>
      </c>
      <c r="K185" s="23">
        <f>VLOOKUP(D185,Modelos!A:I,6,FALSE)*J185</f>
        <v>18751.129599999997</v>
      </c>
      <c r="L185" s="23">
        <f t="shared" si="4"/>
        <v>573554.31040000007</v>
      </c>
      <c r="M185" s="24">
        <f t="shared" si="5"/>
        <v>0.80839226272022557</v>
      </c>
    </row>
    <row r="186" spans="1:13" ht="15.75" hidden="1" customHeight="1" x14ac:dyDescent="0.25">
      <c r="A186" s="18">
        <v>185</v>
      </c>
      <c r="B186" s="19">
        <v>43895</v>
      </c>
      <c r="C186" s="14">
        <v>100</v>
      </c>
      <c r="D186" s="21">
        <v>13</v>
      </c>
      <c r="E186" s="20">
        <f>VLOOKUP(D186,Modelos!A:I,3,FALSE)</f>
        <v>2</v>
      </c>
      <c r="F186" s="20">
        <f>VLOOKUP(D186,Modelos!A:I,4,FALSE)</f>
        <v>1</v>
      </c>
      <c r="G186" s="21">
        <v>7</v>
      </c>
      <c r="H186" s="22">
        <v>415</v>
      </c>
      <c r="I186" s="23">
        <f>VLOOKUP(D186,Modelos!A:I,7,FALSE)*H186</f>
        <v>1049950</v>
      </c>
      <c r="J186" s="31">
        <f>(VLOOKUP(D186,Modelos!A:I,5,FALSE)*H186)/1000*VLOOKUP(F186,Formulas!A:C,3,FALSE)+(VLOOKUP(G186,Colores!A:C,3,FALSE))</f>
        <v>134072.06</v>
      </c>
      <c r="K186" s="23">
        <f>VLOOKUP(D186,Modelos!A:I,6,FALSE)*J186</f>
        <v>30836.573800000002</v>
      </c>
      <c r="L186" s="23">
        <f t="shared" si="4"/>
        <v>885041.36619999993</v>
      </c>
      <c r="M186" s="24">
        <f t="shared" si="5"/>
        <v>0.84293667907995617</v>
      </c>
    </row>
    <row r="187" spans="1:13" ht="15.75" hidden="1" customHeight="1" x14ac:dyDescent="0.25">
      <c r="A187" s="18">
        <v>186</v>
      </c>
      <c r="B187" s="19">
        <v>43895</v>
      </c>
      <c r="C187" s="14">
        <v>32</v>
      </c>
      <c r="D187" s="21">
        <v>102</v>
      </c>
      <c r="E187" s="20">
        <f>VLOOKUP(D187,Modelos!A:I,3,FALSE)</f>
        <v>2</v>
      </c>
      <c r="F187" s="20">
        <f>VLOOKUP(D187,Modelos!A:I,4,FALSE)</f>
        <v>1</v>
      </c>
      <c r="G187" s="21">
        <v>7</v>
      </c>
      <c r="H187" s="22">
        <v>35</v>
      </c>
      <c r="I187" s="23">
        <f>VLOOKUP(D187,Modelos!A:I,7,FALSE)*H187</f>
        <v>108500</v>
      </c>
      <c r="J187" s="31">
        <f>(VLOOKUP(D187,Modelos!A:I,5,FALSE)*H187)/1000*VLOOKUP(F187,Formulas!A:C,3,FALSE)+(VLOOKUP(G187,Colores!A:C,3,FALSE))</f>
        <v>24384.560000000005</v>
      </c>
      <c r="K187" s="23">
        <f>VLOOKUP(D187,Modelos!A:I,6,FALSE)*J187</f>
        <v>3901.5296000000008</v>
      </c>
      <c r="L187" s="23">
        <f t="shared" si="4"/>
        <v>80213.910400000008</v>
      </c>
      <c r="M187" s="24">
        <f t="shared" si="5"/>
        <v>0.73929871336405539</v>
      </c>
    </row>
    <row r="188" spans="1:13" ht="15.75" hidden="1" customHeight="1" x14ac:dyDescent="0.25">
      <c r="A188" s="18">
        <v>187</v>
      </c>
      <c r="B188" s="19">
        <v>43895</v>
      </c>
      <c r="C188" s="14">
        <v>32</v>
      </c>
      <c r="D188" s="21">
        <v>103</v>
      </c>
      <c r="E188" s="20">
        <f>VLOOKUP(D188,Modelos!A:I,3,FALSE)</f>
        <v>2</v>
      </c>
      <c r="F188" s="20">
        <f>VLOOKUP(D188,Modelos!A:I,4,FALSE)</f>
        <v>1</v>
      </c>
      <c r="G188" s="21">
        <v>7</v>
      </c>
      <c r="H188" s="22">
        <v>215</v>
      </c>
      <c r="I188" s="23">
        <f>VLOOKUP(D188,Modelos!A:I,7,FALSE)*H188</f>
        <v>602000</v>
      </c>
      <c r="J188" s="31">
        <f>(VLOOKUP(D188,Modelos!A:I,5,FALSE)*H188)/1000*VLOOKUP(F188,Formulas!A:C,3,FALSE)+(VLOOKUP(G188,Colores!A:C,3,FALSE))</f>
        <v>148584.56</v>
      </c>
      <c r="K188" s="23">
        <f>VLOOKUP(D188,Modelos!A:I,6,FALSE)*J188</f>
        <v>23773.529600000002</v>
      </c>
      <c r="L188" s="23">
        <f t="shared" si="4"/>
        <v>429641.91039999999</v>
      </c>
      <c r="M188" s="24">
        <f t="shared" si="5"/>
        <v>0.71369088106312295</v>
      </c>
    </row>
    <row r="189" spans="1:13" ht="15.75" hidden="1" customHeight="1" x14ac:dyDescent="0.25">
      <c r="A189" s="18">
        <v>188</v>
      </c>
      <c r="B189" s="19">
        <v>43895</v>
      </c>
      <c r="C189" s="14">
        <v>252</v>
      </c>
      <c r="D189" s="21">
        <v>96</v>
      </c>
      <c r="E189" s="20">
        <f>VLOOKUP(D189,Modelos!A:I,3,FALSE)</f>
        <v>2</v>
      </c>
      <c r="F189" s="20">
        <f>VLOOKUP(D189,Modelos!A:I,4,FALSE)</f>
        <v>1</v>
      </c>
      <c r="G189" s="21">
        <v>7</v>
      </c>
      <c r="H189" s="22">
        <v>42</v>
      </c>
      <c r="I189" s="23">
        <f>VLOOKUP(D189,Modelos!A:I,7,FALSE)*H189</f>
        <v>151200</v>
      </c>
      <c r="J189" s="31">
        <f>(VLOOKUP(D189,Modelos!A:I,5,FALSE)*H189)/1000*VLOOKUP(F189,Formulas!A:C,3,FALSE)+(VLOOKUP(G189,Colores!A:C,3,FALSE))</f>
        <v>26694.560000000001</v>
      </c>
      <c r="K189" s="23">
        <f>VLOOKUP(D189,Modelos!A:I,6,FALSE)*J189</f>
        <v>5338.9120000000003</v>
      </c>
      <c r="L189" s="23">
        <f t="shared" si="4"/>
        <v>119166.52800000001</v>
      </c>
      <c r="M189" s="24">
        <f t="shared" si="5"/>
        <v>0.78813841269841278</v>
      </c>
    </row>
    <row r="190" spans="1:13" ht="15.75" hidden="1" customHeight="1" x14ac:dyDescent="0.25">
      <c r="A190" s="18">
        <v>189</v>
      </c>
      <c r="B190" s="19">
        <v>43895</v>
      </c>
      <c r="C190" s="14">
        <v>31</v>
      </c>
      <c r="D190" s="21">
        <v>57</v>
      </c>
      <c r="E190" s="20">
        <f>VLOOKUP(D190,Modelos!A:I,3,FALSE)</f>
        <v>2</v>
      </c>
      <c r="F190" s="20">
        <f>VLOOKUP(D190,Modelos!A:I,4,FALSE)</f>
        <v>1</v>
      </c>
      <c r="G190" s="21">
        <v>22</v>
      </c>
      <c r="H190" s="22">
        <v>790</v>
      </c>
      <c r="I190" s="23">
        <f>VLOOKUP(D190,Modelos!A:I,7,FALSE)*H190</f>
        <v>2291000</v>
      </c>
      <c r="J190" s="31">
        <f>(VLOOKUP(D190,Modelos!A:I,5,FALSE)*H190)/1000*VLOOKUP(F190,Formulas!A:C,3,FALSE)+(VLOOKUP(G190,Colores!A:C,3,FALSE))</f>
        <v>391658</v>
      </c>
      <c r="K190" s="23">
        <f>VLOOKUP(D190,Modelos!A:I,6,FALSE)*J190</f>
        <v>82248.179999999993</v>
      </c>
      <c r="L190" s="23">
        <f t="shared" si="4"/>
        <v>1817093.82</v>
      </c>
      <c r="M190" s="24">
        <f t="shared" si="5"/>
        <v>0.79314439982540375</v>
      </c>
    </row>
    <row r="191" spans="1:13" ht="15.75" hidden="1" customHeight="1" x14ac:dyDescent="0.25">
      <c r="A191" s="18">
        <v>190</v>
      </c>
      <c r="B191" s="19">
        <v>43895</v>
      </c>
      <c r="C191" s="14">
        <v>31</v>
      </c>
      <c r="D191" s="21">
        <v>57</v>
      </c>
      <c r="E191" s="20">
        <f>VLOOKUP(D191,Modelos!A:I,3,FALSE)</f>
        <v>2</v>
      </c>
      <c r="F191" s="20">
        <f>VLOOKUP(D191,Modelos!A:I,4,FALSE)</f>
        <v>1</v>
      </c>
      <c r="G191" s="21">
        <v>25</v>
      </c>
      <c r="H191" s="22">
        <v>1175</v>
      </c>
      <c r="I191" s="23">
        <f>VLOOKUP(D191,Modelos!A:I,7,FALSE)*H191</f>
        <v>3407500</v>
      </c>
      <c r="J191" s="31">
        <f>(VLOOKUP(D191,Modelos!A:I,5,FALSE)*H191)/1000*VLOOKUP(F191,Formulas!A:C,3,FALSE)+(VLOOKUP(G191,Colores!A:C,3,FALSE))</f>
        <v>581644</v>
      </c>
      <c r="K191" s="23">
        <f>VLOOKUP(D191,Modelos!A:I,6,FALSE)*J191</f>
        <v>122145.23999999999</v>
      </c>
      <c r="L191" s="23">
        <f t="shared" si="4"/>
        <v>2703710.76</v>
      </c>
      <c r="M191" s="24">
        <f t="shared" si="5"/>
        <v>0.79345877035950108</v>
      </c>
    </row>
    <row r="192" spans="1:13" ht="15.75" hidden="1" customHeight="1" x14ac:dyDescent="0.25">
      <c r="A192" s="18">
        <v>191</v>
      </c>
      <c r="B192" s="19">
        <v>43895</v>
      </c>
      <c r="C192" s="14">
        <v>191</v>
      </c>
      <c r="D192" s="21">
        <v>13</v>
      </c>
      <c r="E192" s="20">
        <f>VLOOKUP(D192,Modelos!A:I,3,FALSE)</f>
        <v>2</v>
      </c>
      <c r="F192" s="20">
        <f>VLOOKUP(D192,Modelos!A:I,4,FALSE)</f>
        <v>1</v>
      </c>
      <c r="G192" s="21">
        <v>20</v>
      </c>
      <c r="H192" s="22">
        <v>110</v>
      </c>
      <c r="I192" s="23">
        <f>VLOOKUP(D192,Modelos!A:I,7,FALSE)*H192</f>
        <v>278300</v>
      </c>
      <c r="J192" s="31">
        <f>(VLOOKUP(D192,Modelos!A:I,5,FALSE)*H192)/1000*VLOOKUP(F192,Formulas!A:C,3,FALSE)+(VLOOKUP(G192,Colores!A:C,3,FALSE))</f>
        <v>35713</v>
      </c>
      <c r="K192" s="23">
        <f>VLOOKUP(D192,Modelos!A:I,6,FALSE)*J192</f>
        <v>8213.99</v>
      </c>
      <c r="L192" s="23">
        <f t="shared" si="4"/>
        <v>234373.01</v>
      </c>
      <c r="M192" s="24">
        <f t="shared" si="5"/>
        <v>0.84215957599712543</v>
      </c>
    </row>
    <row r="193" spans="1:13" ht="15.75" hidden="1" customHeight="1" x14ac:dyDescent="0.25">
      <c r="A193" s="18">
        <v>192</v>
      </c>
      <c r="B193" s="19">
        <v>43895</v>
      </c>
      <c r="C193" s="14">
        <v>191</v>
      </c>
      <c r="D193" s="21">
        <v>8</v>
      </c>
      <c r="E193" s="20">
        <f>VLOOKUP(D193,Modelos!A:I,3,FALSE)</f>
        <v>2</v>
      </c>
      <c r="F193" s="20">
        <f>VLOOKUP(D193,Modelos!A:I,4,FALSE)</f>
        <v>1</v>
      </c>
      <c r="G193" s="21">
        <v>7</v>
      </c>
      <c r="H193" s="22">
        <v>140</v>
      </c>
      <c r="I193" s="23">
        <f>VLOOKUP(D193,Modelos!A:I,7,FALSE)*H193</f>
        <v>294000</v>
      </c>
      <c r="J193" s="31">
        <f>(VLOOKUP(D193,Modelos!A:I,5,FALSE)*H193)/1000*VLOOKUP(F193,Formulas!A:C,3,FALSE)+(VLOOKUP(G193,Colores!A:C,3,FALSE))</f>
        <v>38034.559999999998</v>
      </c>
      <c r="K193" s="23">
        <f>VLOOKUP(D193,Modelos!A:I,6,FALSE)*J193</f>
        <v>6085.5295999999998</v>
      </c>
      <c r="L193" s="23">
        <f t="shared" si="4"/>
        <v>249879.91039999999</v>
      </c>
      <c r="M193" s="24">
        <f t="shared" si="5"/>
        <v>0.84993166802721087</v>
      </c>
    </row>
    <row r="194" spans="1:13" ht="15.75" hidden="1" customHeight="1" x14ac:dyDescent="0.25">
      <c r="A194" s="18">
        <v>193</v>
      </c>
      <c r="B194" s="19">
        <v>43899</v>
      </c>
      <c r="C194" s="14">
        <v>181</v>
      </c>
      <c r="D194" s="21">
        <v>99</v>
      </c>
      <c r="E194" s="20">
        <f>VLOOKUP(D194,Modelos!A:I,3,FALSE)</f>
        <v>1</v>
      </c>
      <c r="F194" s="20">
        <f>VLOOKUP(D194,Modelos!A:I,4,FALSE)</f>
        <v>4</v>
      </c>
      <c r="G194" s="21">
        <v>7</v>
      </c>
      <c r="H194" s="22">
        <v>77</v>
      </c>
      <c r="I194" s="23">
        <f>VLOOKUP(D194,Modelos!A:I,7,FALSE)*H194</f>
        <v>177100</v>
      </c>
      <c r="J194" s="31">
        <f>(VLOOKUP(D194,Modelos!A:I,5,FALSE)*H194)/1000*VLOOKUP(F194,Formulas!A:C,3,FALSE)+(VLOOKUP(G194,Colores!A:C,3,FALSE))</f>
        <v>36824.959999999999</v>
      </c>
      <c r="K194" s="23">
        <f>VLOOKUP(D194,Modelos!A:I,6,FALSE)*J194</f>
        <v>368.24959999999999</v>
      </c>
      <c r="L194" s="23">
        <f t="shared" ref="L194:L257" si="6">I194-J194-K194</f>
        <v>139906.7904</v>
      </c>
      <c r="M194" s="24">
        <f t="shared" ref="M194:M257" si="7">L194/I194</f>
        <v>0.78998752343308865</v>
      </c>
    </row>
    <row r="195" spans="1:13" ht="15.75" hidden="1" customHeight="1" x14ac:dyDescent="0.25">
      <c r="A195" s="18">
        <v>194</v>
      </c>
      <c r="B195" s="19">
        <v>43899</v>
      </c>
      <c r="C195" s="14">
        <v>31</v>
      </c>
      <c r="D195" s="21">
        <v>94</v>
      </c>
      <c r="E195" s="20">
        <f>VLOOKUP(D195,Modelos!A:I,3,FALSE)</f>
        <v>1</v>
      </c>
      <c r="F195" s="20">
        <f>VLOOKUP(D195,Modelos!A:I,4,FALSE)</f>
        <v>4</v>
      </c>
      <c r="G195" s="21">
        <v>7</v>
      </c>
      <c r="H195" s="22">
        <v>333</v>
      </c>
      <c r="I195" s="23">
        <f>VLOOKUP(D195,Modelos!A:I,7,FALSE)*H195</f>
        <v>899100</v>
      </c>
      <c r="J195" s="31">
        <f>(VLOOKUP(D195,Modelos!A:I,5,FALSE)*H195)/1000*VLOOKUP(F195,Formulas!A:C,3,FALSE)+(VLOOKUP(G195,Colores!A:C,3,FALSE))</f>
        <v>150417.56</v>
      </c>
      <c r="K195" s="23">
        <f>VLOOKUP(D195,Modelos!A:I,6,FALSE)*J195</f>
        <v>4512.5267999999996</v>
      </c>
      <c r="L195" s="23">
        <f t="shared" si="6"/>
        <v>744169.91319999995</v>
      </c>
      <c r="M195" s="24">
        <f t="shared" si="7"/>
        <v>0.82768314225336437</v>
      </c>
    </row>
    <row r="196" spans="1:13" ht="15.75" hidden="1" customHeight="1" x14ac:dyDescent="0.25">
      <c r="A196" s="18">
        <v>195</v>
      </c>
      <c r="B196" s="19">
        <v>43899</v>
      </c>
      <c r="C196" s="14">
        <v>31</v>
      </c>
      <c r="D196" s="21">
        <v>94</v>
      </c>
      <c r="E196" s="20">
        <f>VLOOKUP(D196,Modelos!A:I,3,FALSE)</f>
        <v>1</v>
      </c>
      <c r="F196" s="20">
        <f>VLOOKUP(D196,Modelos!A:I,4,FALSE)</f>
        <v>4</v>
      </c>
      <c r="G196" s="21">
        <v>7</v>
      </c>
      <c r="H196" s="22">
        <v>400</v>
      </c>
      <c r="I196" s="23">
        <f>VLOOKUP(D196,Modelos!A:I,7,FALSE)*H196</f>
        <v>1080000</v>
      </c>
      <c r="J196" s="31">
        <f>(VLOOKUP(D196,Modelos!A:I,5,FALSE)*H196)/1000*VLOOKUP(F196,Formulas!A:C,3,FALSE)+(VLOOKUP(G196,Colores!A:C,3,FALSE))</f>
        <v>180634.56</v>
      </c>
      <c r="K196" s="23">
        <f>VLOOKUP(D196,Modelos!A:I,6,FALSE)*J196</f>
        <v>5419.0367999999999</v>
      </c>
      <c r="L196" s="23">
        <f t="shared" si="6"/>
        <v>893946.40319999994</v>
      </c>
      <c r="M196" s="24">
        <f t="shared" si="7"/>
        <v>0.82772815111111109</v>
      </c>
    </row>
    <row r="197" spans="1:13" ht="15.75" hidden="1" customHeight="1" x14ac:dyDescent="0.25">
      <c r="A197" s="18">
        <v>196</v>
      </c>
      <c r="B197" s="19">
        <v>43899</v>
      </c>
      <c r="C197" s="14">
        <v>77</v>
      </c>
      <c r="D197" s="21">
        <v>96</v>
      </c>
      <c r="E197" s="20">
        <f>VLOOKUP(D197,Modelos!A:I,3,FALSE)</f>
        <v>2</v>
      </c>
      <c r="F197" s="20">
        <f>VLOOKUP(D197,Modelos!A:I,4,FALSE)</f>
        <v>1</v>
      </c>
      <c r="G197" s="21">
        <v>7</v>
      </c>
      <c r="H197" s="22">
        <v>76</v>
      </c>
      <c r="I197" s="23">
        <f>VLOOKUP(D197,Modelos!A:I,7,FALSE)*H197</f>
        <v>273600</v>
      </c>
      <c r="J197" s="31">
        <f>(VLOOKUP(D197,Modelos!A:I,5,FALSE)*H197)/1000*VLOOKUP(F197,Formulas!A:C,3,FALSE)+(VLOOKUP(G197,Colores!A:C,3,FALSE))</f>
        <v>48114.559999999998</v>
      </c>
      <c r="K197" s="23">
        <f>VLOOKUP(D197,Modelos!A:I,6,FALSE)*J197</f>
        <v>9622.9120000000003</v>
      </c>
      <c r="L197" s="23">
        <f t="shared" si="6"/>
        <v>215862.52799999999</v>
      </c>
      <c r="M197" s="24">
        <f t="shared" si="7"/>
        <v>0.78897122807017539</v>
      </c>
    </row>
    <row r="198" spans="1:13" ht="15.75" hidden="1" customHeight="1" x14ac:dyDescent="0.25">
      <c r="A198" s="18">
        <v>197</v>
      </c>
      <c r="B198" s="19">
        <v>43899</v>
      </c>
      <c r="C198" s="14">
        <v>249</v>
      </c>
      <c r="D198" s="21">
        <v>103</v>
      </c>
      <c r="E198" s="20">
        <f>VLOOKUP(D198,Modelos!A:I,3,FALSE)</f>
        <v>2</v>
      </c>
      <c r="F198" s="20">
        <f>VLOOKUP(D198,Modelos!A:I,4,FALSE)</f>
        <v>1</v>
      </c>
      <c r="G198" s="21">
        <v>3</v>
      </c>
      <c r="H198" s="22">
        <v>380</v>
      </c>
      <c r="I198" s="23">
        <f>VLOOKUP(D198,Modelos!A:I,7,FALSE)*H198</f>
        <v>1064000</v>
      </c>
      <c r="J198" s="31">
        <f>(VLOOKUP(D198,Modelos!A:I,5,FALSE)*H198)/1000*VLOOKUP(F198,Formulas!A:C,3,FALSE)+(VLOOKUP(G198,Colores!A:C,3,FALSE))</f>
        <v>262418.06</v>
      </c>
      <c r="K198" s="23">
        <f>VLOOKUP(D198,Modelos!A:I,6,FALSE)*J198</f>
        <v>41986.889600000002</v>
      </c>
      <c r="L198" s="23">
        <f t="shared" si="6"/>
        <v>759595.05039999995</v>
      </c>
      <c r="M198" s="24">
        <f t="shared" si="7"/>
        <v>0.71390512255639094</v>
      </c>
    </row>
    <row r="199" spans="1:13" ht="15.75" hidden="1" customHeight="1" x14ac:dyDescent="0.25">
      <c r="A199" s="18">
        <v>198</v>
      </c>
      <c r="B199" s="19">
        <v>43899</v>
      </c>
      <c r="C199" s="14">
        <v>249</v>
      </c>
      <c r="D199" s="21">
        <v>103</v>
      </c>
      <c r="E199" s="20">
        <f>VLOOKUP(D199,Modelos!A:I,3,FALSE)</f>
        <v>2</v>
      </c>
      <c r="F199" s="20">
        <f>VLOOKUP(D199,Modelos!A:I,4,FALSE)</f>
        <v>1</v>
      </c>
      <c r="G199" s="21">
        <v>7</v>
      </c>
      <c r="H199" s="22">
        <v>255</v>
      </c>
      <c r="I199" s="23">
        <f>VLOOKUP(D199,Modelos!A:I,7,FALSE)*H199</f>
        <v>714000</v>
      </c>
      <c r="J199" s="31">
        <f>(VLOOKUP(D199,Modelos!A:I,5,FALSE)*H199)/1000*VLOOKUP(F199,Formulas!A:C,3,FALSE)+(VLOOKUP(G199,Colores!A:C,3,FALSE))</f>
        <v>176184.56</v>
      </c>
      <c r="K199" s="23">
        <f>VLOOKUP(D199,Modelos!A:I,6,FALSE)*J199</f>
        <v>28189.529600000002</v>
      </c>
      <c r="L199" s="23">
        <f t="shared" si="6"/>
        <v>509625.91039999994</v>
      </c>
      <c r="M199" s="24">
        <f t="shared" si="7"/>
        <v>0.71376177927170859</v>
      </c>
    </row>
    <row r="200" spans="1:13" ht="15.75" hidden="1" customHeight="1" x14ac:dyDescent="0.25">
      <c r="A200" s="18">
        <v>199</v>
      </c>
      <c r="B200" s="19">
        <v>43899</v>
      </c>
      <c r="C200" s="14">
        <v>249</v>
      </c>
      <c r="D200" s="21">
        <v>103</v>
      </c>
      <c r="E200" s="20">
        <f>VLOOKUP(D200,Modelos!A:I,3,FALSE)</f>
        <v>2</v>
      </c>
      <c r="F200" s="20">
        <f>VLOOKUP(D200,Modelos!A:I,4,FALSE)</f>
        <v>1</v>
      </c>
      <c r="G200" s="21">
        <v>25</v>
      </c>
      <c r="H200" s="22">
        <v>200</v>
      </c>
      <c r="I200" s="23">
        <f>VLOOKUP(D200,Modelos!A:I,7,FALSE)*H200</f>
        <v>560000</v>
      </c>
      <c r="J200" s="31">
        <f>(VLOOKUP(D200,Modelos!A:I,5,FALSE)*H200)/1000*VLOOKUP(F200,Formulas!A:C,3,FALSE)+(VLOOKUP(G200,Colores!A:C,3,FALSE))</f>
        <v>138019</v>
      </c>
      <c r="K200" s="23">
        <f>VLOOKUP(D200,Modelos!A:I,6,FALSE)*J200</f>
        <v>22083.040000000001</v>
      </c>
      <c r="L200" s="23">
        <f t="shared" si="6"/>
        <v>399897.96</v>
      </c>
      <c r="M200" s="24">
        <f t="shared" si="7"/>
        <v>0.7141035</v>
      </c>
    </row>
    <row r="201" spans="1:13" ht="15.75" hidden="1" customHeight="1" x14ac:dyDescent="0.25">
      <c r="A201" s="18">
        <v>200</v>
      </c>
      <c r="B201" s="19">
        <v>43899</v>
      </c>
      <c r="C201" s="14">
        <v>249</v>
      </c>
      <c r="D201" s="21">
        <v>103</v>
      </c>
      <c r="E201" s="20">
        <f>VLOOKUP(D201,Modelos!A:I,3,FALSE)</f>
        <v>2</v>
      </c>
      <c r="F201" s="20">
        <f>VLOOKUP(D201,Modelos!A:I,4,FALSE)</f>
        <v>1</v>
      </c>
      <c r="G201" s="21">
        <v>31</v>
      </c>
      <c r="H201" s="22">
        <v>204</v>
      </c>
      <c r="I201" s="23">
        <f>VLOOKUP(D201,Modelos!A:I,7,FALSE)*H201</f>
        <v>571200</v>
      </c>
      <c r="J201" s="31">
        <f>(VLOOKUP(D201,Modelos!A:I,5,FALSE)*H201)/1000*VLOOKUP(F201,Formulas!A:C,3,FALSE)+(VLOOKUP(G201,Colores!A:C,3,FALSE))</f>
        <v>140954</v>
      </c>
      <c r="K201" s="23">
        <f>VLOOKUP(D201,Modelos!A:I,6,FALSE)*J201</f>
        <v>22552.639999999999</v>
      </c>
      <c r="L201" s="23">
        <f t="shared" si="6"/>
        <v>407693.36</v>
      </c>
      <c r="M201" s="24">
        <f t="shared" si="7"/>
        <v>0.71374887955182076</v>
      </c>
    </row>
    <row r="202" spans="1:13" ht="15.75" hidden="1" customHeight="1" x14ac:dyDescent="0.25">
      <c r="A202" s="18">
        <v>201</v>
      </c>
      <c r="B202" s="19">
        <v>43899</v>
      </c>
      <c r="C202" s="14">
        <v>69</v>
      </c>
      <c r="D202" s="21">
        <v>54</v>
      </c>
      <c r="E202" s="20">
        <f>VLOOKUP(D202,Modelos!A:I,3,FALSE)</f>
        <v>2</v>
      </c>
      <c r="F202" s="20">
        <f>VLOOKUP(D202,Modelos!A:I,4,FALSE)</f>
        <v>1</v>
      </c>
      <c r="G202" s="21">
        <v>7</v>
      </c>
      <c r="H202" s="22">
        <v>18</v>
      </c>
      <c r="I202" s="23">
        <f>VLOOKUP(D202,Modelos!A:I,7,FALSE)*H202</f>
        <v>52200</v>
      </c>
      <c r="J202" s="31">
        <f>(VLOOKUP(D202,Modelos!A:I,5,FALSE)*H202)/1000*VLOOKUP(F202,Formulas!A:C,3,FALSE)+(VLOOKUP(G202,Colores!A:C,3,FALSE))</f>
        <v>8469.56</v>
      </c>
      <c r="K202" s="23">
        <f>VLOOKUP(D202,Modelos!A:I,6,FALSE)*J202</f>
        <v>1355.1296</v>
      </c>
      <c r="L202" s="23">
        <f t="shared" si="6"/>
        <v>42375.310400000002</v>
      </c>
      <c r="M202" s="24">
        <f t="shared" si="7"/>
        <v>0.8117875555555556</v>
      </c>
    </row>
    <row r="203" spans="1:13" ht="15.75" hidden="1" customHeight="1" x14ac:dyDescent="0.25">
      <c r="A203" s="18">
        <v>202</v>
      </c>
      <c r="B203" s="19">
        <v>43899</v>
      </c>
      <c r="C203" s="14">
        <v>72</v>
      </c>
      <c r="D203" s="21">
        <v>82</v>
      </c>
      <c r="E203" s="20">
        <f>VLOOKUP(D203,Modelos!A:I,3,FALSE)</f>
        <v>2</v>
      </c>
      <c r="F203" s="20">
        <f>VLOOKUP(D203,Modelos!A:I,4,FALSE)</f>
        <v>1</v>
      </c>
      <c r="G203" s="21">
        <v>15</v>
      </c>
      <c r="H203" s="22">
        <v>201</v>
      </c>
      <c r="I203" s="23">
        <f>VLOOKUP(D203,Modelos!A:I,7,FALSE)*H203</f>
        <v>582900</v>
      </c>
      <c r="J203" s="31">
        <f>(VLOOKUP(D203,Modelos!A:I,5,FALSE)*H203)/1000*VLOOKUP(F203,Formulas!A:C,3,FALSE)+(VLOOKUP(G203,Colores!A:C,3,FALSE))</f>
        <v>114620</v>
      </c>
      <c r="K203" s="23">
        <f>VLOOKUP(D203,Modelos!A:I,6,FALSE)*J203</f>
        <v>18339.2</v>
      </c>
      <c r="L203" s="23">
        <f t="shared" si="6"/>
        <v>449940.8</v>
      </c>
      <c r="M203" s="24">
        <f t="shared" si="7"/>
        <v>0.77190049751243783</v>
      </c>
    </row>
    <row r="204" spans="1:13" ht="15.75" hidden="1" customHeight="1" x14ac:dyDescent="0.25">
      <c r="A204" s="18">
        <v>203</v>
      </c>
      <c r="B204" s="19">
        <v>43899</v>
      </c>
      <c r="C204" s="14">
        <v>212</v>
      </c>
      <c r="D204" s="21">
        <v>102</v>
      </c>
      <c r="E204" s="20">
        <f>VLOOKUP(D204,Modelos!A:I,3,FALSE)</f>
        <v>2</v>
      </c>
      <c r="F204" s="20">
        <f>VLOOKUP(D204,Modelos!A:I,4,FALSE)</f>
        <v>1</v>
      </c>
      <c r="G204" s="21">
        <v>25</v>
      </c>
      <c r="H204" s="22">
        <v>160</v>
      </c>
      <c r="I204" s="23">
        <f>VLOOKUP(D204,Modelos!A:I,7,FALSE)*H204</f>
        <v>496000</v>
      </c>
      <c r="J204" s="31">
        <f>(VLOOKUP(D204,Modelos!A:I,5,FALSE)*H204)/1000*VLOOKUP(F204,Formulas!A:C,3,FALSE)+(VLOOKUP(G204,Colores!A:C,3,FALSE))</f>
        <v>110418.99999999999</v>
      </c>
      <c r="K204" s="23">
        <f>VLOOKUP(D204,Modelos!A:I,6,FALSE)*J204</f>
        <v>17667.039999999997</v>
      </c>
      <c r="L204" s="23">
        <f t="shared" si="6"/>
        <v>367913.96</v>
      </c>
      <c r="M204" s="24">
        <f t="shared" si="7"/>
        <v>0.74176201612903225</v>
      </c>
    </row>
    <row r="205" spans="1:13" ht="15.75" hidden="1" customHeight="1" x14ac:dyDescent="0.25">
      <c r="A205" s="18">
        <v>204</v>
      </c>
      <c r="B205" s="19">
        <v>43899</v>
      </c>
      <c r="C205" s="14">
        <v>174</v>
      </c>
      <c r="D205" s="21">
        <v>96</v>
      </c>
      <c r="E205" s="20">
        <f>VLOOKUP(D205,Modelos!A:I,3,FALSE)</f>
        <v>2</v>
      </c>
      <c r="F205" s="20">
        <f>VLOOKUP(D205,Modelos!A:I,4,FALSE)</f>
        <v>1</v>
      </c>
      <c r="G205" s="21">
        <v>7</v>
      </c>
      <c r="H205" s="22">
        <v>207</v>
      </c>
      <c r="I205" s="23">
        <f>VLOOKUP(D205,Modelos!A:I,7,FALSE)*H205</f>
        <v>745200</v>
      </c>
      <c r="J205" s="31">
        <f>(VLOOKUP(D205,Modelos!A:I,5,FALSE)*H205)/1000*VLOOKUP(F205,Formulas!A:C,3,FALSE)+(VLOOKUP(G205,Colores!A:C,3,FALSE))</f>
        <v>130644.56</v>
      </c>
      <c r="K205" s="23">
        <f>VLOOKUP(D205,Modelos!A:I,6,FALSE)*J205</f>
        <v>26128.912</v>
      </c>
      <c r="L205" s="23">
        <f t="shared" si="6"/>
        <v>588426.52799999993</v>
      </c>
      <c r="M205" s="24">
        <f t="shared" si="7"/>
        <v>0.78962228663446044</v>
      </c>
    </row>
    <row r="206" spans="1:13" ht="15.75" hidden="1" customHeight="1" x14ac:dyDescent="0.25">
      <c r="A206" s="18">
        <v>205</v>
      </c>
      <c r="B206" s="19">
        <v>43899</v>
      </c>
      <c r="C206" s="14">
        <v>189</v>
      </c>
      <c r="D206" s="21">
        <v>103</v>
      </c>
      <c r="E206" s="20">
        <f>VLOOKUP(D206,Modelos!A:I,3,FALSE)</f>
        <v>2</v>
      </c>
      <c r="F206" s="20">
        <f>VLOOKUP(D206,Modelos!A:I,4,FALSE)</f>
        <v>1</v>
      </c>
      <c r="G206" s="21">
        <v>7</v>
      </c>
      <c r="H206" s="22">
        <v>210</v>
      </c>
      <c r="I206" s="23">
        <f>VLOOKUP(D206,Modelos!A:I,7,FALSE)*H206</f>
        <v>588000</v>
      </c>
      <c r="J206" s="31">
        <f>(VLOOKUP(D206,Modelos!A:I,5,FALSE)*H206)/1000*VLOOKUP(F206,Formulas!A:C,3,FALSE)+(VLOOKUP(G206,Colores!A:C,3,FALSE))</f>
        <v>145134.56</v>
      </c>
      <c r="K206" s="23">
        <f>VLOOKUP(D206,Modelos!A:I,6,FALSE)*J206</f>
        <v>23221.529600000002</v>
      </c>
      <c r="L206" s="23">
        <f t="shared" si="6"/>
        <v>419643.91039999999</v>
      </c>
      <c r="M206" s="24">
        <f t="shared" si="7"/>
        <v>0.71368011972789114</v>
      </c>
    </row>
    <row r="207" spans="1:13" ht="15.75" hidden="1" customHeight="1" x14ac:dyDescent="0.25">
      <c r="A207" s="18">
        <v>206</v>
      </c>
      <c r="B207" s="19">
        <v>43899</v>
      </c>
      <c r="C207" s="14">
        <v>77</v>
      </c>
      <c r="D207" s="21">
        <v>96</v>
      </c>
      <c r="E207" s="20">
        <f>VLOOKUP(D207,Modelos!A:I,3,FALSE)</f>
        <v>2</v>
      </c>
      <c r="F207" s="20">
        <f>VLOOKUP(D207,Modelos!A:I,4,FALSE)</f>
        <v>1</v>
      </c>
      <c r="G207" s="21">
        <v>7</v>
      </c>
      <c r="H207" s="22">
        <v>76</v>
      </c>
      <c r="I207" s="23">
        <f>VLOOKUP(D207,Modelos!A:I,7,FALSE)*H207</f>
        <v>273600</v>
      </c>
      <c r="J207" s="31">
        <f>(VLOOKUP(D207,Modelos!A:I,5,FALSE)*H207)/1000*VLOOKUP(F207,Formulas!A:C,3,FALSE)+(VLOOKUP(G207,Colores!A:C,3,FALSE))</f>
        <v>48114.559999999998</v>
      </c>
      <c r="K207" s="23">
        <f>VLOOKUP(D207,Modelos!A:I,6,FALSE)*J207</f>
        <v>9622.9120000000003</v>
      </c>
      <c r="L207" s="23">
        <f t="shared" si="6"/>
        <v>215862.52799999999</v>
      </c>
      <c r="M207" s="24">
        <f t="shared" si="7"/>
        <v>0.78897122807017539</v>
      </c>
    </row>
    <row r="208" spans="1:13" ht="15.75" hidden="1" customHeight="1" x14ac:dyDescent="0.25">
      <c r="A208" s="18">
        <v>207</v>
      </c>
      <c r="B208" s="19">
        <v>43899</v>
      </c>
      <c r="C208" s="14">
        <v>77</v>
      </c>
      <c r="D208" s="21">
        <v>96</v>
      </c>
      <c r="E208" s="20">
        <f>VLOOKUP(D208,Modelos!A:I,3,FALSE)</f>
        <v>2</v>
      </c>
      <c r="F208" s="20">
        <f>VLOOKUP(D208,Modelos!A:I,4,FALSE)</f>
        <v>1</v>
      </c>
      <c r="G208" s="21">
        <v>7</v>
      </c>
      <c r="H208" s="22">
        <v>76</v>
      </c>
      <c r="I208" s="23">
        <f>VLOOKUP(D208,Modelos!A:I,7,FALSE)*H208</f>
        <v>273600</v>
      </c>
      <c r="J208" s="31">
        <f>(VLOOKUP(D208,Modelos!A:I,5,FALSE)*H208)/1000*VLOOKUP(F208,Formulas!A:C,3,FALSE)+(VLOOKUP(G208,Colores!A:C,3,FALSE))</f>
        <v>48114.559999999998</v>
      </c>
      <c r="K208" s="23">
        <f>VLOOKUP(D208,Modelos!A:I,6,FALSE)*J208</f>
        <v>9622.9120000000003</v>
      </c>
      <c r="L208" s="23">
        <f t="shared" si="6"/>
        <v>215862.52799999999</v>
      </c>
      <c r="M208" s="24">
        <f t="shared" si="7"/>
        <v>0.78897122807017539</v>
      </c>
    </row>
    <row r="209" spans="1:13" ht="15.75" hidden="1" customHeight="1" x14ac:dyDescent="0.25">
      <c r="A209" s="18">
        <v>208</v>
      </c>
      <c r="B209" s="19">
        <v>43900</v>
      </c>
      <c r="C209" s="14">
        <v>288</v>
      </c>
      <c r="D209" s="21">
        <v>36</v>
      </c>
      <c r="E209" s="20">
        <f>VLOOKUP(D209,Modelos!A:I,3,FALSE)</f>
        <v>2</v>
      </c>
      <c r="F209" s="20">
        <f>VLOOKUP(D209,Modelos!A:I,4,FALSE)</f>
        <v>1</v>
      </c>
      <c r="G209" s="21">
        <v>7</v>
      </c>
      <c r="H209" s="22">
        <v>600</v>
      </c>
      <c r="I209" s="23">
        <f>VLOOKUP(D209,Modelos!A:I,7,FALSE)*H209</f>
        <v>1380000</v>
      </c>
      <c r="J209" s="31">
        <f>(VLOOKUP(D209,Modelos!A:I,5,FALSE)*H209)/1000*VLOOKUP(F209,Formulas!A:C,3,FALSE)+(VLOOKUP(G209,Colores!A:C,3,FALSE))</f>
        <v>261234.56</v>
      </c>
      <c r="K209" s="23">
        <f>VLOOKUP(D209,Modelos!A:I,6,FALSE)*J209</f>
        <v>62696.294399999999</v>
      </c>
      <c r="L209" s="23">
        <f t="shared" si="6"/>
        <v>1056069.1455999999</v>
      </c>
      <c r="M209" s="24">
        <f t="shared" si="7"/>
        <v>0.76526749681159412</v>
      </c>
    </row>
    <row r="210" spans="1:13" ht="15.75" hidden="1" customHeight="1" x14ac:dyDescent="0.25">
      <c r="A210" s="18">
        <v>209</v>
      </c>
      <c r="B210" s="19">
        <v>43900</v>
      </c>
      <c r="C210" s="14">
        <v>34</v>
      </c>
      <c r="D210" s="21">
        <v>20</v>
      </c>
      <c r="E210" s="20">
        <f>VLOOKUP(D210,Modelos!A:I,3,FALSE)</f>
        <v>2</v>
      </c>
      <c r="F210" s="20">
        <f>VLOOKUP(D210,Modelos!A:I,4,FALSE)</f>
        <v>1</v>
      </c>
      <c r="G210" s="21">
        <v>7</v>
      </c>
      <c r="H210" s="22">
        <v>56</v>
      </c>
      <c r="I210" s="23">
        <f>VLOOKUP(D210,Modelos!A:I,7,FALSE)*H210</f>
        <v>145600</v>
      </c>
      <c r="J210" s="31">
        <f>(VLOOKUP(D210,Modelos!A:I,5,FALSE)*H210)/1000*VLOOKUP(F210,Formulas!A:C,3,FALSE)+(VLOOKUP(G210,Colores!A:C,3,FALSE))</f>
        <v>21234.560000000001</v>
      </c>
      <c r="K210" s="23">
        <f>VLOOKUP(D210,Modelos!A:I,6,FALSE)*J210</f>
        <v>4034.5664000000002</v>
      </c>
      <c r="L210" s="23">
        <f t="shared" si="6"/>
        <v>120330.87360000001</v>
      </c>
      <c r="M210" s="24">
        <f t="shared" si="7"/>
        <v>0.8264483076923077</v>
      </c>
    </row>
    <row r="211" spans="1:13" ht="15.75" hidden="1" customHeight="1" x14ac:dyDescent="0.25">
      <c r="A211" s="18">
        <v>210</v>
      </c>
      <c r="B211" s="19">
        <v>43900</v>
      </c>
      <c r="C211" s="14">
        <v>34</v>
      </c>
      <c r="D211" s="21">
        <v>96</v>
      </c>
      <c r="E211" s="20">
        <f>VLOOKUP(D211,Modelos!A:I,3,FALSE)</f>
        <v>2</v>
      </c>
      <c r="F211" s="20">
        <f>VLOOKUP(D211,Modelos!A:I,4,FALSE)</f>
        <v>1</v>
      </c>
      <c r="G211" s="21">
        <v>7</v>
      </c>
      <c r="H211" s="22">
        <v>124</v>
      </c>
      <c r="I211" s="23">
        <f>VLOOKUP(D211,Modelos!A:I,7,FALSE)*H211</f>
        <v>446400</v>
      </c>
      <c r="J211" s="31">
        <f>(VLOOKUP(D211,Modelos!A:I,5,FALSE)*H211)/1000*VLOOKUP(F211,Formulas!A:C,3,FALSE)+(VLOOKUP(G211,Colores!A:C,3,FALSE))</f>
        <v>78354.559999999998</v>
      </c>
      <c r="K211" s="23">
        <f>VLOOKUP(D211,Modelos!A:I,6,FALSE)*J211</f>
        <v>15670.912</v>
      </c>
      <c r="L211" s="23">
        <f t="shared" si="6"/>
        <v>352374.52799999999</v>
      </c>
      <c r="M211" s="24">
        <f t="shared" si="7"/>
        <v>0.78936946236559136</v>
      </c>
    </row>
    <row r="212" spans="1:13" ht="15.75" hidden="1" customHeight="1" x14ac:dyDescent="0.25">
      <c r="A212" s="18">
        <v>211</v>
      </c>
      <c r="B212" s="19">
        <v>43900</v>
      </c>
      <c r="C212" s="14">
        <v>34</v>
      </c>
      <c r="D212" s="21">
        <v>96</v>
      </c>
      <c r="E212" s="20">
        <f>VLOOKUP(D212,Modelos!A:I,3,FALSE)</f>
        <v>2</v>
      </c>
      <c r="F212" s="20">
        <f>VLOOKUP(D212,Modelos!A:I,4,FALSE)</f>
        <v>1</v>
      </c>
      <c r="G212" s="21">
        <v>26</v>
      </c>
      <c r="H212" s="22">
        <v>50</v>
      </c>
      <c r="I212" s="23">
        <f>VLOOKUP(D212,Modelos!A:I,7,FALSE)*H212</f>
        <v>180000</v>
      </c>
      <c r="J212" s="31">
        <f>(VLOOKUP(D212,Modelos!A:I,5,FALSE)*H212)/1000*VLOOKUP(F212,Formulas!A:C,3,FALSE)+(VLOOKUP(G212,Colores!A:C,3,FALSE))</f>
        <v>31702</v>
      </c>
      <c r="K212" s="23">
        <f>VLOOKUP(D212,Modelos!A:I,6,FALSE)*J212</f>
        <v>6340.4000000000005</v>
      </c>
      <c r="L212" s="23">
        <f t="shared" si="6"/>
        <v>141957.6</v>
      </c>
      <c r="M212" s="24">
        <f t="shared" si="7"/>
        <v>0.78865333333333332</v>
      </c>
    </row>
    <row r="213" spans="1:13" ht="15.75" hidden="1" customHeight="1" x14ac:dyDescent="0.25">
      <c r="A213" s="18">
        <v>212</v>
      </c>
      <c r="B213" s="19">
        <v>43900</v>
      </c>
      <c r="C213" s="14">
        <v>69</v>
      </c>
      <c r="D213" s="21">
        <v>54</v>
      </c>
      <c r="E213" s="20">
        <f>VLOOKUP(D213,Modelos!A:I,3,FALSE)</f>
        <v>2</v>
      </c>
      <c r="F213" s="20">
        <f>VLOOKUP(D213,Modelos!A:I,4,FALSE)</f>
        <v>1</v>
      </c>
      <c r="G213" s="21">
        <v>7</v>
      </c>
      <c r="H213" s="22">
        <v>96</v>
      </c>
      <c r="I213" s="23">
        <f>VLOOKUP(D213,Modelos!A:I,7,FALSE)*H213</f>
        <v>278400</v>
      </c>
      <c r="J213" s="31">
        <f>(VLOOKUP(D213,Modelos!A:I,5,FALSE)*H213)/1000*VLOOKUP(F213,Formulas!A:C,3,FALSE)+(VLOOKUP(G213,Colores!A:C,3,FALSE))</f>
        <v>44154.559999999998</v>
      </c>
      <c r="K213" s="23">
        <f>VLOOKUP(D213,Modelos!A:I,6,FALSE)*J213</f>
        <v>7064.7295999999997</v>
      </c>
      <c r="L213" s="23">
        <f t="shared" si="6"/>
        <v>227180.71040000001</v>
      </c>
      <c r="M213" s="24">
        <f t="shared" si="7"/>
        <v>0.81602266666666667</v>
      </c>
    </row>
    <row r="214" spans="1:13" ht="15.75" hidden="1" customHeight="1" x14ac:dyDescent="0.25">
      <c r="A214" s="18">
        <v>213</v>
      </c>
      <c r="B214" s="19">
        <v>43900</v>
      </c>
      <c r="C214" s="14">
        <v>158</v>
      </c>
      <c r="D214" s="21">
        <v>13</v>
      </c>
      <c r="E214" s="20">
        <f>VLOOKUP(D214,Modelos!A:I,3,FALSE)</f>
        <v>2</v>
      </c>
      <c r="F214" s="20">
        <f>VLOOKUP(D214,Modelos!A:I,4,FALSE)</f>
        <v>1</v>
      </c>
      <c r="G214" s="21">
        <v>15</v>
      </c>
      <c r="H214" s="22">
        <v>205</v>
      </c>
      <c r="I214" s="23">
        <f>VLOOKUP(D214,Modelos!A:I,7,FALSE)*H214</f>
        <v>518650</v>
      </c>
      <c r="J214" s="31">
        <f>(VLOOKUP(D214,Modelos!A:I,5,FALSE)*H214)/1000*VLOOKUP(F214,Formulas!A:C,3,FALSE)+(VLOOKUP(G214,Colores!A:C,3,FALSE))</f>
        <v>66162.5</v>
      </c>
      <c r="K214" s="23">
        <f>VLOOKUP(D214,Modelos!A:I,6,FALSE)*J214</f>
        <v>15217.375</v>
      </c>
      <c r="L214" s="23">
        <f t="shared" si="6"/>
        <v>437270.125</v>
      </c>
      <c r="M214" s="24">
        <f t="shared" si="7"/>
        <v>0.84309288537549409</v>
      </c>
    </row>
    <row r="215" spans="1:13" ht="15.75" hidden="1" customHeight="1" x14ac:dyDescent="0.25">
      <c r="A215" s="18">
        <v>214</v>
      </c>
      <c r="B215" s="19">
        <v>43900</v>
      </c>
      <c r="C215" s="14">
        <v>129</v>
      </c>
      <c r="D215" s="21">
        <v>68</v>
      </c>
      <c r="E215" s="20">
        <f>VLOOKUP(D215,Modelos!A:I,3,FALSE)</f>
        <v>2</v>
      </c>
      <c r="F215" s="20">
        <f>VLOOKUP(D215,Modelos!A:I,4,FALSE)</f>
        <v>3</v>
      </c>
      <c r="G215" s="21">
        <v>25</v>
      </c>
      <c r="H215" s="22">
        <v>120</v>
      </c>
      <c r="I215" s="23">
        <f>VLOOKUP(D215,Modelos!A:I,7,FALSE)*H215</f>
        <v>336000</v>
      </c>
      <c r="J215" s="31">
        <f>(VLOOKUP(D215,Modelos!A:I,5,FALSE)*H215)/1000*VLOOKUP(F215,Formulas!A:C,3,FALSE)+(VLOOKUP(G215,Colores!A:C,3,FALSE))</f>
        <v>69319</v>
      </c>
      <c r="K215" s="23">
        <f>VLOOKUP(D215,Modelos!A:I,6,FALSE)*J215</f>
        <v>14556.99</v>
      </c>
      <c r="L215" s="23">
        <f t="shared" si="6"/>
        <v>252124.01</v>
      </c>
      <c r="M215" s="24">
        <f t="shared" si="7"/>
        <v>0.75036907738095238</v>
      </c>
    </row>
    <row r="216" spans="1:13" ht="15.75" hidden="1" customHeight="1" x14ac:dyDescent="0.25">
      <c r="A216" s="18">
        <v>215</v>
      </c>
      <c r="B216" s="19">
        <v>43900</v>
      </c>
      <c r="C216" s="14">
        <v>31</v>
      </c>
      <c r="D216" s="21">
        <v>103</v>
      </c>
      <c r="E216" s="20">
        <f>VLOOKUP(D216,Modelos!A:I,3,FALSE)</f>
        <v>2</v>
      </c>
      <c r="F216" s="20">
        <f>VLOOKUP(D216,Modelos!A:I,4,FALSE)</f>
        <v>1</v>
      </c>
      <c r="G216" s="21">
        <v>7</v>
      </c>
      <c r="H216" s="22">
        <v>210</v>
      </c>
      <c r="I216" s="23">
        <f>VLOOKUP(D216,Modelos!A:I,7,FALSE)*H216</f>
        <v>588000</v>
      </c>
      <c r="J216" s="31">
        <f>(VLOOKUP(D216,Modelos!A:I,5,FALSE)*H216)/1000*VLOOKUP(F216,Formulas!A:C,3,FALSE)+(VLOOKUP(G216,Colores!A:C,3,FALSE))</f>
        <v>145134.56</v>
      </c>
      <c r="K216" s="23">
        <f>VLOOKUP(D216,Modelos!A:I,6,FALSE)*J216</f>
        <v>23221.529600000002</v>
      </c>
      <c r="L216" s="23">
        <f t="shared" si="6"/>
        <v>419643.91039999999</v>
      </c>
      <c r="M216" s="24">
        <f t="shared" si="7"/>
        <v>0.71368011972789114</v>
      </c>
    </row>
    <row r="217" spans="1:13" ht="15.75" hidden="1" customHeight="1" x14ac:dyDescent="0.25">
      <c r="A217" s="18">
        <v>216</v>
      </c>
      <c r="B217" s="19">
        <v>43900</v>
      </c>
      <c r="C217" s="14">
        <v>31</v>
      </c>
      <c r="D217" s="21">
        <v>8</v>
      </c>
      <c r="E217" s="20">
        <f>VLOOKUP(D217,Modelos!A:I,3,FALSE)</f>
        <v>2</v>
      </c>
      <c r="F217" s="20">
        <f>VLOOKUP(D217,Modelos!A:I,4,FALSE)</f>
        <v>1</v>
      </c>
      <c r="G217" s="21">
        <v>15</v>
      </c>
      <c r="H217" s="22">
        <v>200</v>
      </c>
      <c r="I217" s="23">
        <f>VLOOKUP(D217,Modelos!A:I,7,FALSE)*H217</f>
        <v>420000</v>
      </c>
      <c r="J217" s="31">
        <f>(VLOOKUP(D217,Modelos!A:I,5,FALSE)*H217)/1000*VLOOKUP(F217,Formulas!A:C,3,FALSE)+(VLOOKUP(G217,Colores!A:C,3,FALSE))</f>
        <v>54050</v>
      </c>
      <c r="K217" s="23">
        <f>VLOOKUP(D217,Modelos!A:I,6,FALSE)*J217</f>
        <v>8648</v>
      </c>
      <c r="L217" s="23">
        <f t="shared" si="6"/>
        <v>357302</v>
      </c>
      <c r="M217" s="24">
        <f t="shared" si="7"/>
        <v>0.8507190476190476</v>
      </c>
    </row>
    <row r="218" spans="1:13" ht="15.75" hidden="1" customHeight="1" x14ac:dyDescent="0.25">
      <c r="A218" s="18">
        <v>217</v>
      </c>
      <c r="B218" s="19">
        <v>43901</v>
      </c>
      <c r="C218" s="14">
        <v>189</v>
      </c>
      <c r="D218" s="21">
        <v>109</v>
      </c>
      <c r="E218" s="20">
        <f>VLOOKUP(D218,Modelos!A:I,3,FALSE)</f>
        <v>1</v>
      </c>
      <c r="F218" s="20">
        <f>VLOOKUP(D218,Modelos!A:I,4,FALSE)</f>
        <v>4</v>
      </c>
      <c r="G218" s="21">
        <v>7</v>
      </c>
      <c r="H218" s="22">
        <v>250</v>
      </c>
      <c r="I218" s="23">
        <f>VLOOKUP(D218,Modelos!A:I,7,FALSE)*H218</f>
        <v>692500</v>
      </c>
      <c r="J218" s="31">
        <f>(VLOOKUP(D218,Modelos!A:I,5,FALSE)*H218)/1000*VLOOKUP(F218,Formulas!A:C,3,FALSE)+(VLOOKUP(G218,Colores!A:C,3,FALSE))</f>
        <v>143234.56</v>
      </c>
      <c r="K218" s="23">
        <f>VLOOKUP(D218,Modelos!A:I,6,FALSE)*J218</f>
        <v>11458.764800000001</v>
      </c>
      <c r="L218" s="23">
        <f t="shared" si="6"/>
        <v>537806.67519999994</v>
      </c>
      <c r="M218" s="24">
        <f t="shared" si="7"/>
        <v>0.77661613747292413</v>
      </c>
    </row>
    <row r="219" spans="1:13" ht="15.75" hidden="1" customHeight="1" x14ac:dyDescent="0.25">
      <c r="A219" s="18">
        <v>218</v>
      </c>
      <c r="B219" s="19">
        <v>43901</v>
      </c>
      <c r="C219" s="14">
        <v>218</v>
      </c>
      <c r="D219" s="21">
        <v>78</v>
      </c>
      <c r="E219" s="20">
        <f>VLOOKUP(D219,Modelos!A:I,3,FALSE)</f>
        <v>1</v>
      </c>
      <c r="F219" s="20">
        <f>VLOOKUP(D219,Modelos!A:I,4,FALSE)</f>
        <v>4</v>
      </c>
      <c r="G219" s="21">
        <v>7</v>
      </c>
      <c r="H219" s="22">
        <v>1540</v>
      </c>
      <c r="I219" s="23">
        <f>VLOOKUP(D219,Modelos!A:I,7,FALSE)*H219</f>
        <v>3234000</v>
      </c>
      <c r="J219" s="31">
        <f>(VLOOKUP(D219,Modelos!A:I,5,FALSE)*H219)/1000*VLOOKUP(F219,Formulas!A:C,3,FALSE)+(VLOOKUP(G219,Colores!A:C,3,FALSE))</f>
        <v>613462.56000000006</v>
      </c>
      <c r="K219" s="23">
        <f>VLOOKUP(D219,Modelos!A:I,6,FALSE)*J219</f>
        <v>24538.502400000001</v>
      </c>
      <c r="L219" s="23">
        <f t="shared" si="6"/>
        <v>2595998.9375999998</v>
      </c>
      <c r="M219" s="24">
        <f t="shared" si="7"/>
        <v>0.8027207599257884</v>
      </c>
    </row>
    <row r="220" spans="1:13" ht="15.75" hidden="1" customHeight="1" x14ac:dyDescent="0.25">
      <c r="A220" s="18">
        <v>219</v>
      </c>
      <c r="B220" s="19">
        <v>43901</v>
      </c>
      <c r="C220" s="14">
        <v>218</v>
      </c>
      <c r="D220" s="21">
        <v>78</v>
      </c>
      <c r="E220" s="20">
        <f>VLOOKUP(D220,Modelos!A:I,3,FALSE)</f>
        <v>1</v>
      </c>
      <c r="F220" s="20">
        <f>VLOOKUP(D220,Modelos!A:I,4,FALSE)</f>
        <v>4</v>
      </c>
      <c r="G220" s="21">
        <v>7</v>
      </c>
      <c r="H220" s="22">
        <v>1500</v>
      </c>
      <c r="I220" s="23">
        <f>VLOOKUP(D220,Modelos!A:I,7,FALSE)*H220</f>
        <v>3150000</v>
      </c>
      <c r="J220" s="31">
        <f>(VLOOKUP(D220,Modelos!A:I,5,FALSE)*H220)/1000*VLOOKUP(F220,Formulas!A:C,3,FALSE)+(VLOOKUP(G220,Colores!A:C,3,FALSE))</f>
        <v>597534.56000000006</v>
      </c>
      <c r="K220" s="23">
        <f>VLOOKUP(D220,Modelos!A:I,6,FALSE)*J220</f>
        <v>23901.382400000002</v>
      </c>
      <c r="L220" s="23">
        <f t="shared" si="6"/>
        <v>2528564.0575999999</v>
      </c>
      <c r="M220" s="24">
        <f t="shared" si="7"/>
        <v>0.80271874844444446</v>
      </c>
    </row>
    <row r="221" spans="1:13" ht="15.75" hidden="1" customHeight="1" x14ac:dyDescent="0.25">
      <c r="A221" s="18">
        <v>220</v>
      </c>
      <c r="B221" s="19">
        <v>43901</v>
      </c>
      <c r="C221" s="14">
        <v>218</v>
      </c>
      <c r="D221" s="21">
        <v>78</v>
      </c>
      <c r="E221" s="20">
        <f>VLOOKUP(D221,Modelos!A:I,3,FALSE)</f>
        <v>1</v>
      </c>
      <c r="F221" s="20">
        <f>VLOOKUP(D221,Modelos!A:I,4,FALSE)</f>
        <v>4</v>
      </c>
      <c r="G221" s="21">
        <v>7</v>
      </c>
      <c r="H221" s="22">
        <v>1500</v>
      </c>
      <c r="I221" s="23">
        <f>VLOOKUP(D221,Modelos!A:I,7,FALSE)*H221</f>
        <v>3150000</v>
      </c>
      <c r="J221" s="31">
        <f>(VLOOKUP(D221,Modelos!A:I,5,FALSE)*H221)/1000*VLOOKUP(F221,Formulas!A:C,3,FALSE)+(VLOOKUP(G221,Colores!A:C,3,FALSE))</f>
        <v>597534.56000000006</v>
      </c>
      <c r="K221" s="23">
        <f>VLOOKUP(D221,Modelos!A:I,6,FALSE)*J221</f>
        <v>23901.382400000002</v>
      </c>
      <c r="L221" s="23">
        <f t="shared" si="6"/>
        <v>2528564.0575999999</v>
      </c>
      <c r="M221" s="24">
        <f t="shared" si="7"/>
        <v>0.80271874844444446</v>
      </c>
    </row>
    <row r="222" spans="1:13" ht="15.75" hidden="1" customHeight="1" x14ac:dyDescent="0.25">
      <c r="A222" s="18">
        <v>221</v>
      </c>
      <c r="B222" s="19">
        <v>43901</v>
      </c>
      <c r="C222" s="14">
        <v>179</v>
      </c>
      <c r="D222" s="21">
        <v>109</v>
      </c>
      <c r="E222" s="20">
        <f>VLOOKUP(D222,Modelos!A:I,3,FALSE)</f>
        <v>1</v>
      </c>
      <c r="F222" s="20">
        <f>VLOOKUP(D222,Modelos!A:I,4,FALSE)</f>
        <v>4</v>
      </c>
      <c r="G222" s="21">
        <v>3</v>
      </c>
      <c r="H222" s="22">
        <v>39</v>
      </c>
      <c r="I222" s="23">
        <f>VLOOKUP(D222,Modelos!A:I,7,FALSE)*H222</f>
        <v>108030</v>
      </c>
      <c r="J222" s="31">
        <f>(VLOOKUP(D222,Modelos!A:I,5,FALSE)*H222)/1000*VLOOKUP(F222,Formulas!A:C,3,FALSE)+(VLOOKUP(G222,Colores!A:C,3,FALSE))</f>
        <v>22526.06</v>
      </c>
      <c r="K222" s="23">
        <f>VLOOKUP(D222,Modelos!A:I,6,FALSE)*J222</f>
        <v>1802.0848000000001</v>
      </c>
      <c r="L222" s="23">
        <f t="shared" si="6"/>
        <v>83701.855200000005</v>
      </c>
      <c r="M222" s="24">
        <f t="shared" si="7"/>
        <v>0.7748019550124966</v>
      </c>
    </row>
    <row r="223" spans="1:13" ht="15.75" hidden="1" customHeight="1" x14ac:dyDescent="0.25">
      <c r="A223" s="18">
        <v>222</v>
      </c>
      <c r="B223" s="19">
        <v>43901</v>
      </c>
      <c r="C223" s="14">
        <v>31</v>
      </c>
      <c r="D223" s="21">
        <v>94</v>
      </c>
      <c r="E223" s="20">
        <f>VLOOKUP(D223,Modelos!A:I,3,FALSE)</f>
        <v>1</v>
      </c>
      <c r="F223" s="20">
        <f>VLOOKUP(D223,Modelos!A:I,4,FALSE)</f>
        <v>4</v>
      </c>
      <c r="G223" s="21">
        <v>7</v>
      </c>
      <c r="H223" s="22">
        <v>200</v>
      </c>
      <c r="I223" s="23">
        <f>VLOOKUP(D223,Modelos!A:I,7,FALSE)*H223</f>
        <v>540000</v>
      </c>
      <c r="J223" s="31">
        <f>(VLOOKUP(D223,Modelos!A:I,5,FALSE)*H223)/1000*VLOOKUP(F223,Formulas!A:C,3,FALSE)+(VLOOKUP(G223,Colores!A:C,3,FALSE))</f>
        <v>90434.559999999998</v>
      </c>
      <c r="K223" s="23">
        <f>VLOOKUP(D223,Modelos!A:I,6,FALSE)*J223</f>
        <v>2713.0367999999999</v>
      </c>
      <c r="L223" s="23">
        <f t="shared" si="6"/>
        <v>446852.4032</v>
      </c>
      <c r="M223" s="24">
        <f t="shared" si="7"/>
        <v>0.82750445037037035</v>
      </c>
    </row>
    <row r="224" spans="1:13" ht="15.75" hidden="1" customHeight="1" x14ac:dyDescent="0.25">
      <c r="A224" s="18">
        <v>223</v>
      </c>
      <c r="B224" s="19">
        <v>43902</v>
      </c>
      <c r="C224" s="14">
        <v>13</v>
      </c>
      <c r="D224" s="21">
        <v>50</v>
      </c>
      <c r="E224" s="20">
        <f>VLOOKUP(D224,Modelos!A:I,3,FALSE)</f>
        <v>2</v>
      </c>
      <c r="F224" s="20">
        <f>VLOOKUP(D224,Modelos!A:I,4,FALSE)</f>
        <v>1</v>
      </c>
      <c r="G224" s="21">
        <v>7</v>
      </c>
      <c r="H224" s="22">
        <v>240</v>
      </c>
      <c r="I224" s="23">
        <f>VLOOKUP(D224,Modelos!A:I,7,FALSE)*H224</f>
        <v>648000</v>
      </c>
      <c r="J224" s="31">
        <f>(VLOOKUP(D224,Modelos!A:I,5,FALSE)*H224)/1000*VLOOKUP(F224,Formulas!A:C,3,FALSE)+(VLOOKUP(G224,Colores!A:C,3,FALSE))</f>
        <v>108234.56</v>
      </c>
      <c r="K224" s="23">
        <f>VLOOKUP(D224,Modelos!A:I,6,FALSE)*J224</f>
        <v>17317.529600000002</v>
      </c>
      <c r="L224" s="23">
        <f t="shared" si="6"/>
        <v>522447.91039999994</v>
      </c>
      <c r="M224" s="24">
        <f t="shared" si="7"/>
        <v>0.80624677530864186</v>
      </c>
    </row>
    <row r="225" spans="1:13" ht="15.75" hidden="1" customHeight="1" x14ac:dyDescent="0.25">
      <c r="A225" s="18">
        <v>224</v>
      </c>
      <c r="B225" s="19">
        <v>43902</v>
      </c>
      <c r="C225" s="14">
        <v>198</v>
      </c>
      <c r="D225" s="21">
        <v>102</v>
      </c>
      <c r="E225" s="20">
        <f>VLOOKUP(D225,Modelos!A:I,3,FALSE)</f>
        <v>2</v>
      </c>
      <c r="F225" s="20">
        <f>VLOOKUP(D225,Modelos!A:I,4,FALSE)</f>
        <v>1</v>
      </c>
      <c r="G225" s="21">
        <v>25</v>
      </c>
      <c r="H225" s="22">
        <v>241</v>
      </c>
      <c r="I225" s="23">
        <f>VLOOKUP(D225,Modelos!A:I,7,FALSE)*H225</f>
        <v>747100</v>
      </c>
      <c r="J225" s="31">
        <f>(VLOOKUP(D225,Modelos!A:I,5,FALSE)*H225)/1000*VLOOKUP(F225,Formulas!A:C,3,FALSE)+(VLOOKUP(G225,Colores!A:C,3,FALSE))</f>
        <v>166309</v>
      </c>
      <c r="K225" s="23">
        <f>VLOOKUP(D225,Modelos!A:I,6,FALSE)*J225</f>
        <v>26609.440000000002</v>
      </c>
      <c r="L225" s="23">
        <f t="shared" si="6"/>
        <v>554181.56000000006</v>
      </c>
      <c r="M225" s="24">
        <f t="shared" si="7"/>
        <v>0.74177695087672335</v>
      </c>
    </row>
    <row r="226" spans="1:13" ht="15.75" hidden="1" customHeight="1" x14ac:dyDescent="0.25">
      <c r="A226" s="18">
        <v>225</v>
      </c>
      <c r="B226" s="19">
        <v>43903</v>
      </c>
      <c r="C226" s="14">
        <v>83</v>
      </c>
      <c r="D226" s="21">
        <v>103</v>
      </c>
      <c r="E226" s="20">
        <f>VLOOKUP(D226,Modelos!A:I,3,FALSE)</f>
        <v>2</v>
      </c>
      <c r="F226" s="20">
        <f>VLOOKUP(D226,Modelos!A:I,4,FALSE)</f>
        <v>1</v>
      </c>
      <c r="G226" s="21">
        <v>7</v>
      </c>
      <c r="H226" s="22">
        <v>263</v>
      </c>
      <c r="I226" s="23">
        <f>VLOOKUP(D226,Modelos!A:I,7,FALSE)*H226</f>
        <v>736400</v>
      </c>
      <c r="J226" s="31">
        <f>(VLOOKUP(D226,Modelos!A:I,5,FALSE)*H226)/1000*VLOOKUP(F226,Formulas!A:C,3,FALSE)+(VLOOKUP(G226,Colores!A:C,3,FALSE))</f>
        <v>181704.56</v>
      </c>
      <c r="K226" s="23">
        <f>VLOOKUP(D226,Modelos!A:I,6,FALSE)*J226</f>
        <v>29072.729599999999</v>
      </c>
      <c r="L226" s="23">
        <f t="shared" si="6"/>
        <v>525622.71039999998</v>
      </c>
      <c r="M226" s="24">
        <f t="shared" si="7"/>
        <v>0.71377337099402494</v>
      </c>
    </row>
    <row r="227" spans="1:13" ht="15.75" hidden="1" customHeight="1" x14ac:dyDescent="0.25">
      <c r="A227" s="18">
        <v>226</v>
      </c>
      <c r="B227" s="19">
        <v>43903</v>
      </c>
      <c r="C227" s="14">
        <v>83</v>
      </c>
      <c r="D227" s="21">
        <v>50</v>
      </c>
      <c r="E227" s="20">
        <f>VLOOKUP(D227,Modelos!A:I,3,FALSE)</f>
        <v>2</v>
      </c>
      <c r="F227" s="20">
        <f>VLOOKUP(D227,Modelos!A:I,4,FALSE)</f>
        <v>1</v>
      </c>
      <c r="G227" s="21">
        <v>7</v>
      </c>
      <c r="H227" s="22">
        <v>410</v>
      </c>
      <c r="I227" s="23">
        <f>VLOOKUP(D227,Modelos!A:I,7,FALSE)*H227</f>
        <v>1107000</v>
      </c>
      <c r="J227" s="31">
        <f>(VLOOKUP(D227,Modelos!A:I,5,FALSE)*H227)/1000*VLOOKUP(F227,Formulas!A:C,3,FALSE)+(VLOOKUP(G227,Colores!A:C,3,FALSE))</f>
        <v>184734.56</v>
      </c>
      <c r="K227" s="23">
        <f>VLOOKUP(D227,Modelos!A:I,6,FALSE)*J227</f>
        <v>29557.529600000002</v>
      </c>
      <c r="L227" s="23">
        <f t="shared" si="6"/>
        <v>892707.91039999994</v>
      </c>
      <c r="M227" s="24">
        <f t="shared" si="7"/>
        <v>0.80642087660343265</v>
      </c>
    </row>
    <row r="228" spans="1:13" ht="15.75" hidden="1" customHeight="1" x14ac:dyDescent="0.25">
      <c r="A228" s="18">
        <v>227</v>
      </c>
      <c r="B228" s="19">
        <v>43903</v>
      </c>
      <c r="C228" s="14">
        <v>213</v>
      </c>
      <c r="D228" s="21">
        <v>82</v>
      </c>
      <c r="E228" s="20">
        <f>VLOOKUP(D228,Modelos!A:I,3,FALSE)</f>
        <v>2</v>
      </c>
      <c r="F228" s="20">
        <f>VLOOKUP(D228,Modelos!A:I,4,FALSE)</f>
        <v>1</v>
      </c>
      <c r="G228" s="21">
        <v>7</v>
      </c>
      <c r="H228" s="22">
        <v>380</v>
      </c>
      <c r="I228" s="23">
        <f>VLOOKUP(D228,Modelos!A:I,7,FALSE)*H228</f>
        <v>1102000</v>
      </c>
      <c r="J228" s="31">
        <f>(VLOOKUP(D228,Modelos!A:I,5,FALSE)*H228)/1000*VLOOKUP(F228,Formulas!A:C,3,FALSE)+(VLOOKUP(G228,Colores!A:C,3,FALSE))</f>
        <v>216834.56</v>
      </c>
      <c r="K228" s="23">
        <f>VLOOKUP(D228,Modelos!A:I,6,FALSE)*J228</f>
        <v>34693.529600000002</v>
      </c>
      <c r="L228" s="23">
        <f t="shared" si="6"/>
        <v>850471.91039999994</v>
      </c>
      <c r="M228" s="24">
        <f t="shared" si="7"/>
        <v>0.77175309473684206</v>
      </c>
    </row>
    <row r="229" spans="1:13" ht="15.75" hidden="1" customHeight="1" x14ac:dyDescent="0.25">
      <c r="A229" s="18">
        <v>228</v>
      </c>
      <c r="B229" s="19">
        <v>43903</v>
      </c>
      <c r="C229" s="14">
        <v>176</v>
      </c>
      <c r="D229" s="21">
        <v>50</v>
      </c>
      <c r="E229" s="20">
        <f>VLOOKUP(D229,Modelos!A:I,3,FALSE)</f>
        <v>2</v>
      </c>
      <c r="F229" s="20">
        <f>VLOOKUP(D229,Modelos!A:I,4,FALSE)</f>
        <v>1</v>
      </c>
      <c r="G229" s="21">
        <v>7</v>
      </c>
      <c r="H229" s="22">
        <v>150</v>
      </c>
      <c r="I229" s="23">
        <f>VLOOKUP(D229,Modelos!A:I,7,FALSE)*H229</f>
        <v>405000</v>
      </c>
      <c r="J229" s="31">
        <f>(VLOOKUP(D229,Modelos!A:I,5,FALSE)*H229)/1000*VLOOKUP(F229,Formulas!A:C,3,FALSE)+(VLOOKUP(G229,Colores!A:C,3,FALSE))</f>
        <v>67734.559999999998</v>
      </c>
      <c r="K229" s="23">
        <f>VLOOKUP(D229,Modelos!A:I,6,FALSE)*J229</f>
        <v>10837.5296</v>
      </c>
      <c r="L229" s="23">
        <f t="shared" si="6"/>
        <v>326427.91039999999</v>
      </c>
      <c r="M229" s="24">
        <f t="shared" si="7"/>
        <v>0.80599484049382719</v>
      </c>
    </row>
    <row r="230" spans="1:13" ht="15.75" hidden="1" customHeight="1" x14ac:dyDescent="0.25">
      <c r="A230" s="18">
        <v>229</v>
      </c>
      <c r="B230" s="19">
        <v>43903</v>
      </c>
      <c r="C230" s="14">
        <v>32</v>
      </c>
      <c r="D230" s="21">
        <v>82</v>
      </c>
      <c r="E230" s="20">
        <f>VLOOKUP(D230,Modelos!A:I,3,FALSE)</f>
        <v>2</v>
      </c>
      <c r="F230" s="20">
        <f>VLOOKUP(D230,Modelos!A:I,4,FALSE)</f>
        <v>1</v>
      </c>
      <c r="G230" s="21">
        <v>7</v>
      </c>
      <c r="H230" s="22">
        <v>25</v>
      </c>
      <c r="I230" s="23">
        <f>VLOOKUP(D230,Modelos!A:I,7,FALSE)*H230</f>
        <v>72500</v>
      </c>
      <c r="J230" s="31">
        <f>(VLOOKUP(D230,Modelos!A:I,5,FALSE)*H230)/1000*VLOOKUP(F230,Formulas!A:C,3,FALSE)+(VLOOKUP(G230,Colores!A:C,3,FALSE))</f>
        <v>14484.56</v>
      </c>
      <c r="K230" s="23">
        <f>VLOOKUP(D230,Modelos!A:I,6,FALSE)*J230</f>
        <v>2317.5295999999998</v>
      </c>
      <c r="L230" s="23">
        <f t="shared" si="6"/>
        <v>55697.910400000001</v>
      </c>
      <c r="M230" s="24">
        <f t="shared" si="7"/>
        <v>0.76824703999999999</v>
      </c>
    </row>
    <row r="231" spans="1:13" ht="15.75" hidden="1" customHeight="1" x14ac:dyDescent="0.25">
      <c r="A231" s="18">
        <v>230</v>
      </c>
      <c r="B231" s="19">
        <v>43903</v>
      </c>
      <c r="C231" s="14">
        <v>31</v>
      </c>
      <c r="D231" s="21">
        <v>13</v>
      </c>
      <c r="E231" s="20">
        <f>VLOOKUP(D231,Modelos!A:I,3,FALSE)</f>
        <v>2</v>
      </c>
      <c r="F231" s="20">
        <f>VLOOKUP(D231,Modelos!A:I,4,FALSE)</f>
        <v>1</v>
      </c>
      <c r="G231" s="21">
        <v>31</v>
      </c>
      <c r="H231" s="22">
        <v>200</v>
      </c>
      <c r="I231" s="23">
        <f>VLOOKUP(D231,Modelos!A:I,7,FALSE)*H231</f>
        <v>506000</v>
      </c>
      <c r="J231" s="31">
        <f>(VLOOKUP(D231,Modelos!A:I,5,FALSE)*H231)/1000*VLOOKUP(F231,Formulas!A:C,3,FALSE)+(VLOOKUP(G231,Colores!A:C,3,FALSE))</f>
        <v>64694</v>
      </c>
      <c r="K231" s="23">
        <f>VLOOKUP(D231,Modelos!A:I,6,FALSE)*J231</f>
        <v>14879.62</v>
      </c>
      <c r="L231" s="23">
        <f t="shared" si="6"/>
        <v>426426.38</v>
      </c>
      <c r="M231" s="24">
        <f t="shared" si="7"/>
        <v>0.84273988142292489</v>
      </c>
    </row>
    <row r="232" spans="1:13" ht="15.75" hidden="1" customHeight="1" x14ac:dyDescent="0.25">
      <c r="A232" s="18">
        <v>231</v>
      </c>
      <c r="B232" s="19">
        <v>43907</v>
      </c>
      <c r="C232" s="14">
        <v>146</v>
      </c>
      <c r="D232" s="21">
        <v>87</v>
      </c>
      <c r="E232" s="20">
        <f>VLOOKUP(D232,Modelos!A:I,3,FALSE)</f>
        <v>1</v>
      </c>
      <c r="F232" s="20">
        <f>VLOOKUP(D232,Modelos!A:I,4,FALSE)</f>
        <v>4</v>
      </c>
      <c r="G232" s="21">
        <v>25</v>
      </c>
      <c r="H232" s="22">
        <v>210</v>
      </c>
      <c r="I232" s="23">
        <f>VLOOKUP(D232,Modelos!A:I,7,FALSE)*H232</f>
        <v>546000</v>
      </c>
      <c r="J232" s="31">
        <f>(VLOOKUP(D232,Modelos!A:I,5,FALSE)*H232)/1000*VLOOKUP(F232,Formulas!A:C,3,FALSE)+(VLOOKUP(G232,Colores!A:C,3,FALSE))</f>
        <v>90570.999999999985</v>
      </c>
      <c r="K232" s="23">
        <f>VLOOKUP(D232,Modelos!A:I,6,FALSE)*J232</f>
        <v>2717.1299999999997</v>
      </c>
      <c r="L232" s="23">
        <f t="shared" si="6"/>
        <v>452711.87</v>
      </c>
      <c r="M232" s="24">
        <f t="shared" si="7"/>
        <v>0.82914261904761899</v>
      </c>
    </row>
    <row r="233" spans="1:13" ht="15.75" hidden="1" customHeight="1" x14ac:dyDescent="0.25">
      <c r="A233" s="18">
        <v>232</v>
      </c>
      <c r="B233" s="19">
        <v>43907</v>
      </c>
      <c r="C233" s="14">
        <v>7</v>
      </c>
      <c r="D233" s="21">
        <v>66</v>
      </c>
      <c r="E233" s="20">
        <f>VLOOKUP(D233,Modelos!A:I,3,FALSE)</f>
        <v>2</v>
      </c>
      <c r="F233" s="20">
        <f>VLOOKUP(D233,Modelos!A:I,4,FALSE)</f>
        <v>2</v>
      </c>
      <c r="G233" s="21">
        <v>7</v>
      </c>
      <c r="H233" s="22">
        <v>404</v>
      </c>
      <c r="I233" s="23">
        <f>VLOOKUP(D233,Modelos!A:I,7,FALSE)*H233</f>
        <v>1333200</v>
      </c>
      <c r="J233" s="31">
        <f>(VLOOKUP(D233,Modelos!A:I,5,FALSE)*H233)/1000*VLOOKUP(F233,Formulas!A:C,3,FALSE)+(VLOOKUP(G233,Colores!A:C,3,FALSE))</f>
        <v>220010.56000000003</v>
      </c>
      <c r="K233" s="23">
        <f>VLOOKUP(D233,Modelos!A:I,6,FALSE)*J233</f>
        <v>35201.689600000005</v>
      </c>
      <c r="L233" s="23">
        <f t="shared" si="6"/>
        <v>1077987.7504</v>
      </c>
      <c r="M233" s="24">
        <f t="shared" si="7"/>
        <v>0.8085716699669967</v>
      </c>
    </row>
    <row r="234" spans="1:13" ht="15.75" hidden="1" customHeight="1" x14ac:dyDescent="0.25">
      <c r="A234" s="18">
        <v>233</v>
      </c>
      <c r="B234" s="19">
        <v>43907</v>
      </c>
      <c r="C234" s="14">
        <v>78</v>
      </c>
      <c r="D234" s="21">
        <v>26</v>
      </c>
      <c r="E234" s="20">
        <f>VLOOKUP(D234,Modelos!A:I,3,FALSE)</f>
        <v>2</v>
      </c>
      <c r="F234" s="20">
        <f>VLOOKUP(D234,Modelos!A:I,4,FALSE)</f>
        <v>1</v>
      </c>
      <c r="G234" s="21">
        <v>7</v>
      </c>
      <c r="H234" s="22">
        <v>252</v>
      </c>
      <c r="I234" s="23">
        <f>VLOOKUP(D234,Modelos!A:I,7,FALSE)*H234</f>
        <v>655200</v>
      </c>
      <c r="J234" s="31">
        <f>(VLOOKUP(D234,Modelos!A:I,5,FALSE)*H234)/1000*VLOOKUP(F234,Formulas!A:C,3,FALSE)+(VLOOKUP(G234,Colores!A:C,3,FALSE))</f>
        <v>98514.559999999998</v>
      </c>
      <c r="K234" s="23">
        <f>VLOOKUP(D234,Modelos!A:I,6,FALSE)*J234</f>
        <v>24628.639999999999</v>
      </c>
      <c r="L234" s="23">
        <f t="shared" si="6"/>
        <v>532056.79999999993</v>
      </c>
      <c r="M234" s="24">
        <f t="shared" si="7"/>
        <v>0.81205250305250298</v>
      </c>
    </row>
    <row r="235" spans="1:13" ht="15.75" hidden="1" customHeight="1" x14ac:dyDescent="0.25">
      <c r="A235" s="18">
        <v>234</v>
      </c>
      <c r="B235" s="19">
        <v>43907</v>
      </c>
      <c r="C235" s="14">
        <v>78</v>
      </c>
      <c r="D235" s="21">
        <v>13</v>
      </c>
      <c r="E235" s="20">
        <f>VLOOKUP(D235,Modelos!A:I,3,FALSE)</f>
        <v>2</v>
      </c>
      <c r="F235" s="20">
        <f>VLOOKUP(D235,Modelos!A:I,4,FALSE)</f>
        <v>1</v>
      </c>
      <c r="G235" s="21">
        <v>7</v>
      </c>
      <c r="H235" s="22">
        <v>252</v>
      </c>
      <c r="I235" s="23">
        <f>VLOOKUP(D235,Modelos!A:I,7,FALSE)*H235</f>
        <v>637560</v>
      </c>
      <c r="J235" s="31">
        <f>(VLOOKUP(D235,Modelos!A:I,5,FALSE)*H235)/1000*VLOOKUP(F235,Formulas!A:C,3,FALSE)+(VLOOKUP(G235,Colores!A:C,3,FALSE))</f>
        <v>81504.56</v>
      </c>
      <c r="K235" s="23">
        <f>VLOOKUP(D235,Modelos!A:I,6,FALSE)*J235</f>
        <v>18746.0488</v>
      </c>
      <c r="L235" s="23">
        <f t="shared" si="6"/>
        <v>537309.39119999995</v>
      </c>
      <c r="M235" s="24">
        <f t="shared" si="7"/>
        <v>0.84275894221720304</v>
      </c>
    </row>
    <row r="236" spans="1:13" ht="15.75" hidden="1" customHeight="1" x14ac:dyDescent="0.25">
      <c r="A236" s="18">
        <v>235</v>
      </c>
      <c r="B236" s="19">
        <v>43907</v>
      </c>
      <c r="C236" s="14">
        <v>123</v>
      </c>
      <c r="D236" s="21">
        <v>50</v>
      </c>
      <c r="E236" s="20">
        <f>VLOOKUP(D236,Modelos!A:I,3,FALSE)</f>
        <v>2</v>
      </c>
      <c r="F236" s="20">
        <f>VLOOKUP(D236,Modelos!A:I,4,FALSE)</f>
        <v>1</v>
      </c>
      <c r="G236" s="21">
        <v>7</v>
      </c>
      <c r="H236" s="22">
        <v>310</v>
      </c>
      <c r="I236" s="23">
        <f>VLOOKUP(D236,Modelos!A:I,7,FALSE)*H236</f>
        <v>837000</v>
      </c>
      <c r="J236" s="31">
        <f>(VLOOKUP(D236,Modelos!A:I,5,FALSE)*H236)/1000*VLOOKUP(F236,Formulas!A:C,3,FALSE)+(VLOOKUP(G236,Colores!A:C,3,FALSE))</f>
        <v>139734.56</v>
      </c>
      <c r="K236" s="23">
        <f>VLOOKUP(D236,Modelos!A:I,6,FALSE)*J236</f>
        <v>22357.529600000002</v>
      </c>
      <c r="L236" s="23">
        <f t="shared" si="6"/>
        <v>674907.91039999994</v>
      </c>
      <c r="M236" s="24">
        <f t="shared" si="7"/>
        <v>0.80634158948626034</v>
      </c>
    </row>
    <row r="237" spans="1:13" ht="15.75" hidden="1" customHeight="1" x14ac:dyDescent="0.25">
      <c r="A237" s="18">
        <v>236</v>
      </c>
      <c r="B237" s="19">
        <v>43907</v>
      </c>
      <c r="C237" s="14">
        <v>123</v>
      </c>
      <c r="D237" s="21">
        <v>50</v>
      </c>
      <c r="E237" s="20">
        <f>VLOOKUP(D237,Modelos!A:I,3,FALSE)</f>
        <v>2</v>
      </c>
      <c r="F237" s="20">
        <f>VLOOKUP(D237,Modelos!A:I,4,FALSE)</f>
        <v>1</v>
      </c>
      <c r="G237" s="21">
        <v>25</v>
      </c>
      <c r="H237" s="22">
        <v>155</v>
      </c>
      <c r="I237" s="23">
        <f>VLOOKUP(D237,Modelos!A:I,7,FALSE)*H237</f>
        <v>418500</v>
      </c>
      <c r="J237" s="31">
        <f>(VLOOKUP(D237,Modelos!A:I,5,FALSE)*H237)/1000*VLOOKUP(F237,Formulas!A:C,3,FALSE)+(VLOOKUP(G237,Colores!A:C,3,FALSE))</f>
        <v>69769</v>
      </c>
      <c r="K237" s="23">
        <f>VLOOKUP(D237,Modelos!A:I,6,FALSE)*J237</f>
        <v>11163.04</v>
      </c>
      <c r="L237" s="23">
        <f t="shared" si="6"/>
        <v>337567.96</v>
      </c>
      <c r="M237" s="24">
        <f t="shared" si="7"/>
        <v>0.80661400238948633</v>
      </c>
    </row>
    <row r="238" spans="1:13" ht="15.75" hidden="1" customHeight="1" x14ac:dyDescent="0.25">
      <c r="A238" s="18">
        <v>237</v>
      </c>
      <c r="B238" s="19">
        <v>43907</v>
      </c>
      <c r="C238" s="14">
        <v>123</v>
      </c>
      <c r="D238" s="21">
        <v>50</v>
      </c>
      <c r="E238" s="20">
        <f>VLOOKUP(D238,Modelos!A:I,3,FALSE)</f>
        <v>2</v>
      </c>
      <c r="F238" s="20">
        <f>VLOOKUP(D238,Modelos!A:I,4,FALSE)</f>
        <v>1</v>
      </c>
      <c r="G238" s="21">
        <v>9</v>
      </c>
      <c r="H238" s="22">
        <v>505</v>
      </c>
      <c r="I238" s="23">
        <f>VLOOKUP(D238,Modelos!A:I,7,FALSE)*H238</f>
        <v>1363500</v>
      </c>
      <c r="J238" s="31">
        <f>(VLOOKUP(D238,Modelos!A:I,5,FALSE)*H238)/1000*VLOOKUP(F238,Formulas!A:C,3,FALSE)+(VLOOKUP(G238,Colores!A:C,3,FALSE))</f>
        <v>227465</v>
      </c>
      <c r="K238" s="23">
        <f>VLOOKUP(D238,Modelos!A:I,6,FALSE)*J238</f>
        <v>36394.400000000001</v>
      </c>
      <c r="L238" s="23">
        <f t="shared" si="6"/>
        <v>1099640.6000000001</v>
      </c>
      <c r="M238" s="24">
        <f t="shared" si="7"/>
        <v>0.80648375504217096</v>
      </c>
    </row>
    <row r="239" spans="1:13" ht="15.75" hidden="1" customHeight="1" x14ac:dyDescent="0.25">
      <c r="A239" s="18">
        <v>238</v>
      </c>
      <c r="B239" s="19">
        <v>43907</v>
      </c>
      <c r="C239" s="14">
        <v>83</v>
      </c>
      <c r="D239" s="21">
        <v>50</v>
      </c>
      <c r="E239" s="20">
        <f>VLOOKUP(D239,Modelos!A:I,3,FALSE)</f>
        <v>2</v>
      </c>
      <c r="F239" s="20">
        <f>VLOOKUP(D239,Modelos!A:I,4,FALSE)</f>
        <v>1</v>
      </c>
      <c r="G239" s="21">
        <v>7</v>
      </c>
      <c r="H239" s="22">
        <v>460</v>
      </c>
      <c r="I239" s="23">
        <f>VLOOKUP(D239,Modelos!A:I,7,FALSE)*H239</f>
        <v>1242000</v>
      </c>
      <c r="J239" s="31">
        <f>(VLOOKUP(D239,Modelos!A:I,5,FALSE)*H239)/1000*VLOOKUP(F239,Formulas!A:C,3,FALSE)+(VLOOKUP(G239,Colores!A:C,3,FALSE))</f>
        <v>207234.56</v>
      </c>
      <c r="K239" s="23">
        <f>VLOOKUP(D239,Modelos!A:I,6,FALSE)*J239</f>
        <v>33157.529600000002</v>
      </c>
      <c r="L239" s="23">
        <f t="shared" si="6"/>
        <v>1001607.9103999999</v>
      </c>
      <c r="M239" s="24">
        <f t="shared" si="7"/>
        <v>0.80644759291465373</v>
      </c>
    </row>
    <row r="240" spans="1:13" ht="15.75" hidden="1" customHeight="1" x14ac:dyDescent="0.25">
      <c r="A240" s="18">
        <v>239</v>
      </c>
      <c r="B240" s="19">
        <v>43907</v>
      </c>
      <c r="C240" s="14">
        <v>88</v>
      </c>
      <c r="D240" s="21">
        <v>54</v>
      </c>
      <c r="E240" s="20">
        <f>VLOOKUP(D240,Modelos!A:I,3,FALSE)</f>
        <v>2</v>
      </c>
      <c r="F240" s="20">
        <f>VLOOKUP(D240,Modelos!A:I,4,FALSE)</f>
        <v>1</v>
      </c>
      <c r="G240" s="21">
        <v>25</v>
      </c>
      <c r="H240" s="22">
        <v>78</v>
      </c>
      <c r="I240" s="23">
        <f>VLOOKUP(D240,Modelos!A:I,7,FALSE)*H240</f>
        <v>226200</v>
      </c>
      <c r="J240" s="31">
        <f>(VLOOKUP(D240,Modelos!A:I,5,FALSE)*H240)/1000*VLOOKUP(F240,Formulas!A:C,3,FALSE)+(VLOOKUP(G240,Colores!A:C,3,FALSE))</f>
        <v>35704</v>
      </c>
      <c r="K240" s="23">
        <f>VLOOKUP(D240,Modelos!A:I,6,FALSE)*J240</f>
        <v>5712.64</v>
      </c>
      <c r="L240" s="23">
        <f t="shared" si="6"/>
        <v>184783.35999999999</v>
      </c>
      <c r="M240" s="24">
        <f t="shared" si="7"/>
        <v>0.81690256410256401</v>
      </c>
    </row>
    <row r="241" spans="1:13" ht="15.75" hidden="1" customHeight="1" x14ac:dyDescent="0.25">
      <c r="A241" s="18">
        <v>240</v>
      </c>
      <c r="B241" s="19">
        <v>43907</v>
      </c>
      <c r="C241" s="14">
        <v>88</v>
      </c>
      <c r="D241" s="21">
        <v>54</v>
      </c>
      <c r="E241" s="20">
        <f>VLOOKUP(D241,Modelos!A:I,3,FALSE)</f>
        <v>2</v>
      </c>
      <c r="F241" s="20">
        <f>VLOOKUP(D241,Modelos!A:I,4,FALSE)</f>
        <v>1</v>
      </c>
      <c r="G241" s="21">
        <v>15</v>
      </c>
      <c r="H241" s="22">
        <v>92</v>
      </c>
      <c r="I241" s="23">
        <f>VLOOKUP(D241,Modelos!A:I,7,FALSE)*H241</f>
        <v>266800</v>
      </c>
      <c r="J241" s="31">
        <f>(VLOOKUP(D241,Modelos!A:I,5,FALSE)*H241)/1000*VLOOKUP(F241,Formulas!A:C,3,FALSE)+(VLOOKUP(G241,Colores!A:C,3,FALSE))</f>
        <v>42140</v>
      </c>
      <c r="K241" s="23">
        <f>VLOOKUP(D241,Modelos!A:I,6,FALSE)*J241</f>
        <v>6742.4000000000005</v>
      </c>
      <c r="L241" s="23">
        <f t="shared" si="6"/>
        <v>217917.6</v>
      </c>
      <c r="M241" s="24">
        <f t="shared" si="7"/>
        <v>0.81678260869565222</v>
      </c>
    </row>
    <row r="242" spans="1:13" ht="15.75" hidden="1" customHeight="1" x14ac:dyDescent="0.25">
      <c r="A242" s="18">
        <v>241</v>
      </c>
      <c r="B242" s="19">
        <v>43907</v>
      </c>
      <c r="C242" s="14">
        <v>179</v>
      </c>
      <c r="D242" s="21">
        <v>50</v>
      </c>
      <c r="E242" s="20">
        <f>VLOOKUP(D242,Modelos!A:I,3,FALSE)</f>
        <v>2</v>
      </c>
      <c r="F242" s="20">
        <f>VLOOKUP(D242,Modelos!A:I,4,FALSE)</f>
        <v>1</v>
      </c>
      <c r="G242" s="21">
        <v>7</v>
      </c>
      <c r="H242" s="22">
        <v>29</v>
      </c>
      <c r="I242" s="23">
        <f>VLOOKUP(D242,Modelos!A:I,7,FALSE)*H242</f>
        <v>78300</v>
      </c>
      <c r="J242" s="31">
        <f>(VLOOKUP(D242,Modelos!A:I,5,FALSE)*H242)/1000*VLOOKUP(F242,Formulas!A:C,3,FALSE)+(VLOOKUP(G242,Colores!A:C,3,FALSE))</f>
        <v>13284.559999999998</v>
      </c>
      <c r="K242" s="23">
        <f>VLOOKUP(D242,Modelos!A:I,6,FALSE)*J242</f>
        <v>2125.5295999999998</v>
      </c>
      <c r="L242" s="23">
        <f t="shared" si="6"/>
        <v>62889.910400000001</v>
      </c>
      <c r="M242" s="24">
        <f t="shared" si="7"/>
        <v>0.80319170370370374</v>
      </c>
    </row>
    <row r="243" spans="1:13" ht="15.75" hidden="1" customHeight="1" x14ac:dyDescent="0.25">
      <c r="A243" s="18">
        <v>242</v>
      </c>
      <c r="B243" s="19">
        <v>43907</v>
      </c>
      <c r="C243" s="14">
        <v>32</v>
      </c>
      <c r="D243" s="21">
        <v>66</v>
      </c>
      <c r="E243" s="20">
        <f>VLOOKUP(D243,Modelos!A:I,3,FALSE)</f>
        <v>2</v>
      </c>
      <c r="F243" s="20">
        <f>VLOOKUP(D243,Modelos!A:I,4,FALSE)</f>
        <v>2</v>
      </c>
      <c r="G243" s="21">
        <v>7</v>
      </c>
      <c r="H243" s="22">
        <v>45</v>
      </c>
      <c r="I243" s="23">
        <f>VLOOKUP(D243,Modelos!A:I,7,FALSE)*H243</f>
        <v>148500</v>
      </c>
      <c r="J243" s="31">
        <f>(VLOOKUP(D243,Modelos!A:I,5,FALSE)*H243)/1000*VLOOKUP(F243,Formulas!A:C,3,FALSE)+(VLOOKUP(G243,Colores!A:C,3,FALSE))</f>
        <v>24714.560000000001</v>
      </c>
      <c r="K243" s="23">
        <f>VLOOKUP(D243,Modelos!A:I,6,FALSE)*J243</f>
        <v>3954.3296000000005</v>
      </c>
      <c r="L243" s="23">
        <f t="shared" si="6"/>
        <v>119831.11040000001</v>
      </c>
      <c r="M243" s="24">
        <f t="shared" si="7"/>
        <v>0.80694350437710438</v>
      </c>
    </row>
    <row r="244" spans="1:13" ht="15.75" hidden="1" customHeight="1" x14ac:dyDescent="0.25">
      <c r="A244" s="18">
        <v>243</v>
      </c>
      <c r="B244" s="19">
        <v>43907</v>
      </c>
      <c r="C244" s="14">
        <v>252</v>
      </c>
      <c r="D244" s="21">
        <v>96</v>
      </c>
      <c r="E244" s="20">
        <f>VLOOKUP(D244,Modelos!A:I,3,FALSE)</f>
        <v>2</v>
      </c>
      <c r="F244" s="20">
        <f>VLOOKUP(D244,Modelos!A:I,4,FALSE)</f>
        <v>1</v>
      </c>
      <c r="G244" s="21">
        <v>7</v>
      </c>
      <c r="H244" s="22">
        <v>17</v>
      </c>
      <c r="I244" s="23">
        <f>VLOOKUP(D244,Modelos!A:I,7,FALSE)*H244</f>
        <v>61200</v>
      </c>
      <c r="J244" s="31">
        <f>(VLOOKUP(D244,Modelos!A:I,5,FALSE)*H244)/1000*VLOOKUP(F244,Formulas!A:C,3,FALSE)+(VLOOKUP(G244,Colores!A:C,3,FALSE))</f>
        <v>10944.56</v>
      </c>
      <c r="K244" s="23">
        <f>VLOOKUP(D244,Modelos!A:I,6,FALSE)*J244</f>
        <v>2188.9119999999998</v>
      </c>
      <c r="L244" s="23">
        <f t="shared" si="6"/>
        <v>48066.528000000006</v>
      </c>
      <c r="M244" s="24">
        <f t="shared" si="7"/>
        <v>0.78540078431372562</v>
      </c>
    </row>
    <row r="245" spans="1:13" ht="15.75" hidden="1" customHeight="1" x14ac:dyDescent="0.25">
      <c r="A245" s="18">
        <v>244</v>
      </c>
      <c r="B245" s="19">
        <v>43907</v>
      </c>
      <c r="C245" s="14">
        <v>253</v>
      </c>
      <c r="D245" s="21">
        <v>103</v>
      </c>
      <c r="E245" s="20">
        <f>VLOOKUP(D245,Modelos!A:I,3,FALSE)</f>
        <v>2</v>
      </c>
      <c r="F245" s="20">
        <f>VLOOKUP(D245,Modelos!A:I,4,FALSE)</f>
        <v>1</v>
      </c>
      <c r="G245" s="21">
        <v>7</v>
      </c>
      <c r="H245" s="22">
        <v>200</v>
      </c>
      <c r="I245" s="23">
        <f>VLOOKUP(D245,Modelos!A:I,7,FALSE)*H245</f>
        <v>560000</v>
      </c>
      <c r="J245" s="31">
        <f>(VLOOKUP(D245,Modelos!A:I,5,FALSE)*H245)/1000*VLOOKUP(F245,Formulas!A:C,3,FALSE)+(VLOOKUP(G245,Colores!A:C,3,FALSE))</f>
        <v>138234.56</v>
      </c>
      <c r="K245" s="23">
        <f>VLOOKUP(D245,Modelos!A:I,6,FALSE)*J245</f>
        <v>22117.529600000002</v>
      </c>
      <c r="L245" s="23">
        <f t="shared" si="6"/>
        <v>399647.91039999999</v>
      </c>
      <c r="M245" s="24">
        <f t="shared" si="7"/>
        <v>0.71365698285714285</v>
      </c>
    </row>
    <row r="246" spans="1:13" ht="15.75" hidden="1" customHeight="1" x14ac:dyDescent="0.25">
      <c r="A246" s="18">
        <v>245</v>
      </c>
      <c r="B246" s="19">
        <v>43907</v>
      </c>
      <c r="C246" s="14">
        <v>31</v>
      </c>
      <c r="D246" s="21">
        <v>8</v>
      </c>
      <c r="E246" s="20">
        <f>VLOOKUP(D246,Modelos!A:I,3,FALSE)</f>
        <v>2</v>
      </c>
      <c r="F246" s="20">
        <f>VLOOKUP(D246,Modelos!A:I,4,FALSE)</f>
        <v>1</v>
      </c>
      <c r="G246" s="21">
        <v>15</v>
      </c>
      <c r="H246" s="22">
        <v>210</v>
      </c>
      <c r="I246" s="23">
        <f>VLOOKUP(D246,Modelos!A:I,7,FALSE)*H246</f>
        <v>441000</v>
      </c>
      <c r="J246" s="31">
        <f>(VLOOKUP(D246,Modelos!A:I,5,FALSE)*H246)/1000*VLOOKUP(F246,Formulas!A:C,3,FALSE)+(VLOOKUP(G246,Colores!A:C,3,FALSE))</f>
        <v>56749.999999999993</v>
      </c>
      <c r="K246" s="23">
        <f>VLOOKUP(D246,Modelos!A:I,6,FALSE)*J246</f>
        <v>9079.9999999999982</v>
      </c>
      <c r="L246" s="23">
        <f t="shared" si="6"/>
        <v>375170</v>
      </c>
      <c r="M246" s="24">
        <f t="shared" si="7"/>
        <v>0.85072562358276649</v>
      </c>
    </row>
    <row r="247" spans="1:13" ht="15.75" hidden="1" customHeight="1" x14ac:dyDescent="0.25">
      <c r="A247" s="18">
        <v>246</v>
      </c>
      <c r="B247" s="19">
        <v>43907</v>
      </c>
      <c r="C247" s="14">
        <v>230</v>
      </c>
      <c r="D247" s="21">
        <v>96</v>
      </c>
      <c r="E247" s="20">
        <f>VLOOKUP(D247,Modelos!A:I,3,FALSE)</f>
        <v>2</v>
      </c>
      <c r="F247" s="20">
        <f>VLOOKUP(D247,Modelos!A:I,4,FALSE)</f>
        <v>1</v>
      </c>
      <c r="G247" s="21">
        <v>7</v>
      </c>
      <c r="H247" s="22">
        <v>103</v>
      </c>
      <c r="I247" s="23">
        <f>VLOOKUP(D247,Modelos!A:I,7,FALSE)*H247</f>
        <v>370800</v>
      </c>
      <c r="J247" s="31">
        <f>(VLOOKUP(D247,Modelos!A:I,5,FALSE)*H247)/1000*VLOOKUP(F247,Formulas!A:C,3,FALSE)+(VLOOKUP(G247,Colores!A:C,3,FALSE))</f>
        <v>65124.56</v>
      </c>
      <c r="K247" s="23">
        <f>VLOOKUP(D247,Modelos!A:I,6,FALSE)*J247</f>
        <v>13024.912</v>
      </c>
      <c r="L247" s="23">
        <f t="shared" si="6"/>
        <v>292650.52799999999</v>
      </c>
      <c r="M247" s="24">
        <f t="shared" si="7"/>
        <v>0.78924090614886733</v>
      </c>
    </row>
    <row r="248" spans="1:13" ht="15.75" hidden="1" customHeight="1" x14ac:dyDescent="0.25">
      <c r="A248" s="18">
        <v>247</v>
      </c>
      <c r="B248" s="19">
        <v>43907</v>
      </c>
      <c r="C248" s="14">
        <v>198</v>
      </c>
      <c r="D248" s="21">
        <v>13</v>
      </c>
      <c r="E248" s="20">
        <f>VLOOKUP(D248,Modelos!A:I,3,FALSE)</f>
        <v>2</v>
      </c>
      <c r="F248" s="20">
        <f>VLOOKUP(D248,Modelos!A:I,4,FALSE)</f>
        <v>1</v>
      </c>
      <c r="G248" s="21">
        <v>7</v>
      </c>
      <c r="H248" s="22">
        <v>220</v>
      </c>
      <c r="I248" s="23">
        <f>VLOOKUP(D248,Modelos!A:I,7,FALSE)*H248</f>
        <v>556600</v>
      </c>
      <c r="J248" s="31">
        <f>(VLOOKUP(D248,Modelos!A:I,5,FALSE)*H248)/1000*VLOOKUP(F248,Formulas!A:C,3,FALSE)+(VLOOKUP(G248,Colores!A:C,3,FALSE))</f>
        <v>71184.56</v>
      </c>
      <c r="K248" s="23">
        <f>VLOOKUP(D248,Modelos!A:I,6,FALSE)*J248</f>
        <v>16372.4488</v>
      </c>
      <c r="L248" s="23">
        <f t="shared" si="6"/>
        <v>469042.99119999999</v>
      </c>
      <c r="M248" s="24">
        <f t="shared" si="7"/>
        <v>0.8426931210923464</v>
      </c>
    </row>
    <row r="249" spans="1:13" ht="15.75" hidden="1" customHeight="1" x14ac:dyDescent="0.25">
      <c r="A249" s="18">
        <v>248</v>
      </c>
      <c r="B249" s="19">
        <v>43907</v>
      </c>
      <c r="C249" s="14">
        <v>198</v>
      </c>
      <c r="D249" s="21">
        <v>48</v>
      </c>
      <c r="E249" s="20">
        <f>VLOOKUP(D249,Modelos!A:I,3,FALSE)</f>
        <v>2</v>
      </c>
      <c r="F249" s="20">
        <f>VLOOKUP(D249,Modelos!A:I,4,FALSE)</f>
        <v>1</v>
      </c>
      <c r="G249" s="21">
        <v>7</v>
      </c>
      <c r="H249" s="22">
        <v>200</v>
      </c>
      <c r="I249" s="23">
        <f>VLOOKUP(D249,Modelos!A:I,7,FALSE)*H249</f>
        <v>580000</v>
      </c>
      <c r="J249" s="31">
        <f>(VLOOKUP(D249,Modelos!A:I,5,FALSE)*H249)/1000*VLOOKUP(F249,Formulas!A:C,3,FALSE)+(VLOOKUP(G249,Colores!A:C,3,FALSE))</f>
        <v>90234.559999999998</v>
      </c>
      <c r="K249" s="23">
        <f>VLOOKUP(D249,Modelos!A:I,6,FALSE)*J249</f>
        <v>17144.5664</v>
      </c>
      <c r="L249" s="23">
        <f t="shared" si="6"/>
        <v>472620.87359999999</v>
      </c>
      <c r="M249" s="24">
        <f t="shared" si="7"/>
        <v>0.81486357517241381</v>
      </c>
    </row>
    <row r="250" spans="1:13" ht="15.75" hidden="1" customHeight="1" x14ac:dyDescent="0.25">
      <c r="A250" s="18">
        <v>249</v>
      </c>
      <c r="B250" s="19">
        <v>43907</v>
      </c>
      <c r="C250" s="14">
        <v>198</v>
      </c>
      <c r="D250" s="21">
        <v>103</v>
      </c>
      <c r="E250" s="20">
        <f>VLOOKUP(D250,Modelos!A:I,3,FALSE)</f>
        <v>2</v>
      </c>
      <c r="F250" s="20">
        <f>VLOOKUP(D250,Modelos!A:I,4,FALSE)</f>
        <v>1</v>
      </c>
      <c r="G250" s="21">
        <v>7</v>
      </c>
      <c r="H250" s="22">
        <v>502</v>
      </c>
      <c r="I250" s="23">
        <f>VLOOKUP(D250,Modelos!A:I,7,FALSE)*H250</f>
        <v>1405600</v>
      </c>
      <c r="J250" s="31">
        <f>(VLOOKUP(D250,Modelos!A:I,5,FALSE)*H250)/1000*VLOOKUP(F250,Formulas!A:C,3,FALSE)+(VLOOKUP(G250,Colores!A:C,3,FALSE))</f>
        <v>346614.56</v>
      </c>
      <c r="K250" s="23">
        <f>VLOOKUP(D250,Modelos!A:I,6,FALSE)*J250</f>
        <v>55458.329599999997</v>
      </c>
      <c r="L250" s="23">
        <f t="shared" si="6"/>
        <v>1003527.1103999999</v>
      </c>
      <c r="M250" s="24">
        <f t="shared" si="7"/>
        <v>0.71394928173022187</v>
      </c>
    </row>
    <row r="251" spans="1:13" ht="15.75" hidden="1" customHeight="1" x14ac:dyDescent="0.25">
      <c r="A251" s="18">
        <v>250</v>
      </c>
      <c r="B251" s="19">
        <v>43907</v>
      </c>
      <c r="C251" s="14">
        <v>198</v>
      </c>
      <c r="D251" s="21">
        <v>66</v>
      </c>
      <c r="E251" s="20">
        <f>VLOOKUP(D251,Modelos!A:I,3,FALSE)</f>
        <v>2</v>
      </c>
      <c r="F251" s="20">
        <f>VLOOKUP(D251,Modelos!A:I,4,FALSE)</f>
        <v>2</v>
      </c>
      <c r="G251" s="21">
        <v>7</v>
      </c>
      <c r="H251" s="22">
        <v>360</v>
      </c>
      <c r="I251" s="23">
        <f>VLOOKUP(D251,Modelos!A:I,7,FALSE)*H251</f>
        <v>1188000</v>
      </c>
      <c r="J251" s="31">
        <f>(VLOOKUP(D251,Modelos!A:I,5,FALSE)*H251)/1000*VLOOKUP(F251,Formulas!A:C,3,FALSE)+(VLOOKUP(G251,Colores!A:C,3,FALSE))</f>
        <v>196074.56</v>
      </c>
      <c r="K251" s="23">
        <f>VLOOKUP(D251,Modelos!A:I,6,FALSE)*J251</f>
        <v>31371.929599999999</v>
      </c>
      <c r="L251" s="23">
        <f t="shared" si="6"/>
        <v>960553.51039999991</v>
      </c>
      <c r="M251" s="24">
        <f t="shared" si="7"/>
        <v>0.8085467259259258</v>
      </c>
    </row>
    <row r="252" spans="1:13" ht="15.75" hidden="1" customHeight="1" x14ac:dyDescent="0.25">
      <c r="A252" s="18">
        <v>251</v>
      </c>
      <c r="B252" s="19">
        <v>43907</v>
      </c>
      <c r="C252" s="14">
        <v>221</v>
      </c>
      <c r="D252" s="21">
        <v>54</v>
      </c>
      <c r="E252" s="20">
        <f>VLOOKUP(D252,Modelos!A:I,3,FALSE)</f>
        <v>2</v>
      </c>
      <c r="F252" s="20">
        <f>VLOOKUP(D252,Modelos!A:I,4,FALSE)</f>
        <v>1</v>
      </c>
      <c r="G252" s="21">
        <v>25</v>
      </c>
      <c r="H252" s="22">
        <v>28</v>
      </c>
      <c r="I252" s="23">
        <f>VLOOKUP(D252,Modelos!A:I,7,FALSE)*H252</f>
        <v>81200</v>
      </c>
      <c r="J252" s="31">
        <f>(VLOOKUP(D252,Modelos!A:I,5,FALSE)*H252)/1000*VLOOKUP(F252,Formulas!A:C,3,FALSE)+(VLOOKUP(G252,Colores!A:C,3,FALSE))</f>
        <v>12828.999999999998</v>
      </c>
      <c r="K252" s="23">
        <f>VLOOKUP(D252,Modelos!A:I,6,FALSE)*J252</f>
        <v>2052.64</v>
      </c>
      <c r="L252" s="23">
        <f t="shared" si="6"/>
        <v>66318.36</v>
      </c>
      <c r="M252" s="24">
        <f t="shared" si="7"/>
        <v>0.81672857142857147</v>
      </c>
    </row>
    <row r="253" spans="1:13" ht="15.75" hidden="1" customHeight="1" x14ac:dyDescent="0.25">
      <c r="A253" s="18">
        <v>252</v>
      </c>
      <c r="B253" s="19">
        <v>43907</v>
      </c>
      <c r="C253" s="14">
        <v>221</v>
      </c>
      <c r="D253" s="21">
        <v>26</v>
      </c>
      <c r="E253" s="20">
        <f>VLOOKUP(D253,Modelos!A:I,3,FALSE)</f>
        <v>2</v>
      </c>
      <c r="F253" s="20">
        <f>VLOOKUP(D253,Modelos!A:I,4,FALSE)</f>
        <v>1</v>
      </c>
      <c r="G253" s="21">
        <v>31</v>
      </c>
      <c r="H253" s="22">
        <v>9</v>
      </c>
      <c r="I253" s="23">
        <f>VLOOKUP(D253,Modelos!A:I,7,FALSE)*H253</f>
        <v>23400</v>
      </c>
      <c r="J253" s="31">
        <f>(VLOOKUP(D253,Modelos!A:I,5,FALSE)*H253)/1000*VLOOKUP(F253,Formulas!A:C,3,FALSE)+(VLOOKUP(G253,Colores!A:C,3,FALSE))</f>
        <v>3704</v>
      </c>
      <c r="K253" s="23">
        <f>VLOOKUP(D253,Modelos!A:I,6,FALSE)*J253</f>
        <v>926</v>
      </c>
      <c r="L253" s="23">
        <f t="shared" si="6"/>
        <v>18770</v>
      </c>
      <c r="M253" s="24">
        <f t="shared" si="7"/>
        <v>0.80213675213675217</v>
      </c>
    </row>
    <row r="254" spans="1:13" ht="15.75" hidden="1" customHeight="1" x14ac:dyDescent="0.25">
      <c r="A254" s="18">
        <v>253</v>
      </c>
      <c r="B254" s="19">
        <v>43907</v>
      </c>
      <c r="C254" s="14">
        <v>221</v>
      </c>
      <c r="D254" s="21">
        <v>48</v>
      </c>
      <c r="E254" s="20">
        <f>VLOOKUP(D254,Modelos!A:I,3,FALSE)</f>
        <v>2</v>
      </c>
      <c r="F254" s="20">
        <f>VLOOKUP(D254,Modelos!A:I,4,FALSE)</f>
        <v>1</v>
      </c>
      <c r="G254" s="21">
        <v>7</v>
      </c>
      <c r="H254" s="22">
        <v>83</v>
      </c>
      <c r="I254" s="23">
        <f>VLOOKUP(D254,Modelos!A:I,7,FALSE)*H254</f>
        <v>240700</v>
      </c>
      <c r="J254" s="31">
        <f>(VLOOKUP(D254,Modelos!A:I,5,FALSE)*H254)/1000*VLOOKUP(F254,Formulas!A:C,3,FALSE)+(VLOOKUP(G254,Colores!A:C,3,FALSE))</f>
        <v>37584.559999999998</v>
      </c>
      <c r="K254" s="23">
        <f>VLOOKUP(D254,Modelos!A:I,6,FALSE)*J254</f>
        <v>7141.0663999999997</v>
      </c>
      <c r="L254" s="23">
        <f t="shared" si="6"/>
        <v>195974.37359999999</v>
      </c>
      <c r="M254" s="24">
        <f t="shared" si="7"/>
        <v>0.81418518321562106</v>
      </c>
    </row>
    <row r="255" spans="1:13" ht="15.75" hidden="1" customHeight="1" x14ac:dyDescent="0.25">
      <c r="A255" s="18">
        <v>254</v>
      </c>
      <c r="B255" s="19">
        <v>43907</v>
      </c>
      <c r="C255" s="14">
        <v>221</v>
      </c>
      <c r="D255" s="21">
        <v>99</v>
      </c>
      <c r="E255" s="20">
        <f>VLOOKUP(D255,Modelos!A:I,3,FALSE)</f>
        <v>1</v>
      </c>
      <c r="F255" s="20">
        <f>VLOOKUP(D255,Modelos!A:I,4,FALSE)</f>
        <v>4</v>
      </c>
      <c r="G255" s="21">
        <v>9</v>
      </c>
      <c r="H255" s="22">
        <v>40</v>
      </c>
      <c r="I255" s="23">
        <f>VLOOKUP(D255,Modelos!A:I,7,FALSE)*H255</f>
        <v>92000</v>
      </c>
      <c r="J255" s="31">
        <f>(VLOOKUP(D255,Modelos!A:I,5,FALSE)*H255)/1000*VLOOKUP(F255,Formulas!A:C,3,FALSE)+(VLOOKUP(G255,Colores!A:C,3,FALSE))</f>
        <v>19223</v>
      </c>
      <c r="K255" s="23">
        <f>VLOOKUP(D255,Modelos!A:I,6,FALSE)*J255</f>
        <v>192.23000000000002</v>
      </c>
      <c r="L255" s="23">
        <f t="shared" si="6"/>
        <v>72584.77</v>
      </c>
      <c r="M255" s="24">
        <f t="shared" si="7"/>
        <v>0.78896489130434788</v>
      </c>
    </row>
    <row r="256" spans="1:13" ht="15.75" hidden="1" customHeight="1" x14ac:dyDescent="0.25">
      <c r="A256" s="18">
        <v>255</v>
      </c>
      <c r="B256" s="19">
        <v>43915</v>
      </c>
      <c r="C256" s="14">
        <v>187</v>
      </c>
      <c r="D256" s="21">
        <v>99</v>
      </c>
      <c r="E256" s="20">
        <f>VLOOKUP(D256,Modelos!A:I,3,FALSE)</f>
        <v>1</v>
      </c>
      <c r="F256" s="20">
        <f>VLOOKUP(D256,Modelos!A:I,4,FALSE)</f>
        <v>4</v>
      </c>
      <c r="G256" s="21">
        <v>7</v>
      </c>
      <c r="H256" s="22">
        <v>228</v>
      </c>
      <c r="I256" s="23">
        <f>VLOOKUP(D256,Modelos!A:I,7,FALSE)*H256</f>
        <v>524400</v>
      </c>
      <c r="J256" s="31">
        <f>(VLOOKUP(D256,Modelos!A:I,5,FALSE)*H256)/1000*VLOOKUP(F256,Formulas!A:C,3,FALSE)+(VLOOKUP(G256,Colores!A:C,3,FALSE))</f>
        <v>108580.15999999999</v>
      </c>
      <c r="K256" s="23">
        <f>VLOOKUP(D256,Modelos!A:I,6,FALSE)*J256</f>
        <v>1085.8016</v>
      </c>
      <c r="L256" s="23">
        <f t="shared" si="6"/>
        <v>414734.03840000002</v>
      </c>
      <c r="M256" s="24">
        <f t="shared" si="7"/>
        <v>0.79087345232646833</v>
      </c>
    </row>
    <row r="257" spans="1:13" ht="15.75" hidden="1" customHeight="1" x14ac:dyDescent="0.25">
      <c r="A257" s="18">
        <v>256</v>
      </c>
      <c r="B257" s="19">
        <v>43915</v>
      </c>
      <c r="C257" s="14">
        <v>187</v>
      </c>
      <c r="D257" s="21">
        <v>54</v>
      </c>
      <c r="E257" s="20">
        <f>VLOOKUP(D257,Modelos!A:I,3,FALSE)</f>
        <v>2</v>
      </c>
      <c r="F257" s="20">
        <f>VLOOKUP(D257,Modelos!A:I,4,FALSE)</f>
        <v>1</v>
      </c>
      <c r="G257" s="21">
        <v>15</v>
      </c>
      <c r="H257" s="22">
        <v>216</v>
      </c>
      <c r="I257" s="23">
        <f>VLOOKUP(D257,Modelos!A:I,7,FALSE)*H257</f>
        <v>626400</v>
      </c>
      <c r="J257" s="31">
        <f>(VLOOKUP(D257,Modelos!A:I,5,FALSE)*H257)/1000*VLOOKUP(F257,Formulas!A:C,3,FALSE)+(VLOOKUP(G257,Colores!A:C,3,FALSE))</f>
        <v>98870</v>
      </c>
      <c r="K257" s="23">
        <f>VLOOKUP(D257,Modelos!A:I,6,FALSE)*J257</f>
        <v>15819.2</v>
      </c>
      <c r="L257" s="23">
        <f t="shared" si="6"/>
        <v>511710.8</v>
      </c>
      <c r="M257" s="24">
        <f t="shared" si="7"/>
        <v>0.81690740740740742</v>
      </c>
    </row>
    <row r="258" spans="1:13" ht="15.75" hidden="1" customHeight="1" x14ac:dyDescent="0.25">
      <c r="A258" s="18">
        <v>257</v>
      </c>
      <c r="B258" s="19">
        <v>43915</v>
      </c>
      <c r="C258" s="14">
        <v>187</v>
      </c>
      <c r="D258" s="21">
        <v>54</v>
      </c>
      <c r="E258" s="20">
        <f>VLOOKUP(D258,Modelos!A:I,3,FALSE)</f>
        <v>2</v>
      </c>
      <c r="F258" s="20">
        <f>VLOOKUP(D258,Modelos!A:I,4,FALSE)</f>
        <v>1</v>
      </c>
      <c r="G258" s="21">
        <v>25</v>
      </c>
      <c r="H258" s="22">
        <v>96</v>
      </c>
      <c r="I258" s="23">
        <f>VLOOKUP(D258,Modelos!A:I,7,FALSE)*H258</f>
        <v>278400</v>
      </c>
      <c r="J258" s="31">
        <f>(VLOOKUP(D258,Modelos!A:I,5,FALSE)*H258)/1000*VLOOKUP(F258,Formulas!A:C,3,FALSE)+(VLOOKUP(G258,Colores!A:C,3,FALSE))</f>
        <v>43939</v>
      </c>
      <c r="K258" s="23">
        <f>VLOOKUP(D258,Modelos!A:I,6,FALSE)*J258</f>
        <v>7030.24</v>
      </c>
      <c r="L258" s="23">
        <f t="shared" ref="L258:L321" si="8">I258-J258-K258</f>
        <v>227430.76</v>
      </c>
      <c r="M258" s="24">
        <f t="shared" ref="M258:M321" si="9">L258/I258</f>
        <v>0.81692083333333332</v>
      </c>
    </row>
    <row r="259" spans="1:13" ht="15.75" hidden="1" customHeight="1" x14ac:dyDescent="0.25">
      <c r="A259" s="18">
        <v>258</v>
      </c>
      <c r="B259" s="19">
        <v>43915</v>
      </c>
      <c r="C259" s="14">
        <v>187</v>
      </c>
      <c r="D259" s="21">
        <v>100</v>
      </c>
      <c r="E259" s="20">
        <f>VLOOKUP(D259,Modelos!A:I,3,FALSE)</f>
        <v>1</v>
      </c>
      <c r="F259" s="20">
        <f>VLOOKUP(D259,Modelos!A:I,4,FALSE)</f>
        <v>4</v>
      </c>
      <c r="G259" s="21">
        <v>7</v>
      </c>
      <c r="H259" s="22">
        <v>60</v>
      </c>
      <c r="I259" s="23">
        <f>VLOOKUP(D259,Modelos!A:I,7,FALSE)*H259</f>
        <v>258000</v>
      </c>
      <c r="J259" s="31">
        <f>(VLOOKUP(D259,Modelos!A:I,5,FALSE)*H259)/1000*VLOOKUP(F259,Formulas!A:C,3,FALSE)+(VLOOKUP(G259,Colores!A:C,3,FALSE))</f>
        <v>29274.560000000001</v>
      </c>
      <c r="K259" s="23">
        <f>VLOOKUP(D259,Modelos!A:I,6,FALSE)*J259</f>
        <v>1756.4736</v>
      </c>
      <c r="L259" s="23">
        <f t="shared" si="8"/>
        <v>226968.9664</v>
      </c>
      <c r="M259" s="24">
        <f t="shared" si="9"/>
        <v>0.87972467596899229</v>
      </c>
    </row>
    <row r="260" spans="1:13" ht="15.75" hidden="1" customHeight="1" x14ac:dyDescent="0.25">
      <c r="A260" s="18">
        <v>259</v>
      </c>
      <c r="B260" s="19">
        <v>43915</v>
      </c>
      <c r="C260" s="14">
        <v>187</v>
      </c>
      <c r="D260" s="21">
        <v>79</v>
      </c>
      <c r="E260" s="20">
        <f>VLOOKUP(D260,Modelos!A:I,3,FALSE)</f>
        <v>1</v>
      </c>
      <c r="F260" s="20">
        <f>VLOOKUP(D260,Modelos!A:I,4,FALSE)</f>
        <v>4</v>
      </c>
      <c r="G260" s="21">
        <v>7</v>
      </c>
      <c r="H260" s="22">
        <v>88</v>
      </c>
      <c r="I260" s="23">
        <f>VLOOKUP(D260,Modelos!A:I,7,FALSE)*H260</f>
        <v>193600</v>
      </c>
      <c r="J260" s="31">
        <f>(VLOOKUP(D260,Modelos!A:I,5,FALSE)*H260)/1000*VLOOKUP(F260,Formulas!A:C,3,FALSE)+(VLOOKUP(G260,Colores!A:C,3,FALSE))</f>
        <v>35276.159999999996</v>
      </c>
      <c r="K260" s="23">
        <f>VLOOKUP(D260,Modelos!A:I,6,FALSE)*J260</f>
        <v>2822.0927999999999</v>
      </c>
      <c r="L260" s="23">
        <f t="shared" si="8"/>
        <v>155501.74719999998</v>
      </c>
      <c r="M260" s="24">
        <f t="shared" si="9"/>
        <v>0.8032115041322313</v>
      </c>
    </row>
    <row r="261" spans="1:13" ht="15.75" hidden="1" customHeight="1" x14ac:dyDescent="0.25">
      <c r="A261" s="18">
        <v>260</v>
      </c>
      <c r="B261" s="19">
        <v>43915</v>
      </c>
      <c r="C261" s="14">
        <v>187</v>
      </c>
      <c r="D261" s="21">
        <v>79</v>
      </c>
      <c r="E261" s="20">
        <f>VLOOKUP(D261,Modelos!A:I,3,FALSE)</f>
        <v>1</v>
      </c>
      <c r="F261" s="20">
        <f>VLOOKUP(D261,Modelos!A:I,4,FALSE)</f>
        <v>4</v>
      </c>
      <c r="G261" s="21">
        <v>7</v>
      </c>
      <c r="H261" s="22">
        <v>350</v>
      </c>
      <c r="I261" s="23">
        <f>VLOOKUP(D261,Modelos!A:I,7,FALSE)*H261</f>
        <v>770000</v>
      </c>
      <c r="J261" s="31">
        <f>(VLOOKUP(D261,Modelos!A:I,5,FALSE)*H261)/1000*VLOOKUP(F261,Formulas!A:C,3,FALSE)+(VLOOKUP(G261,Colores!A:C,3,FALSE))</f>
        <v>139604.56</v>
      </c>
      <c r="K261" s="23">
        <f>VLOOKUP(D261,Modelos!A:I,6,FALSE)*J261</f>
        <v>11168.364799999999</v>
      </c>
      <c r="L261" s="23">
        <f t="shared" si="8"/>
        <v>619227.07519999996</v>
      </c>
      <c r="M261" s="24">
        <f t="shared" si="9"/>
        <v>0.80419100675324673</v>
      </c>
    </row>
    <row r="262" spans="1:13" ht="15.75" hidden="1" customHeight="1" x14ac:dyDescent="0.25">
      <c r="A262" s="18">
        <v>261</v>
      </c>
      <c r="B262" s="19">
        <v>43915</v>
      </c>
      <c r="C262" s="14">
        <v>187</v>
      </c>
      <c r="D262" s="21">
        <v>13</v>
      </c>
      <c r="E262" s="20">
        <f>VLOOKUP(D262,Modelos!A:I,3,FALSE)</f>
        <v>2</v>
      </c>
      <c r="F262" s="20">
        <f>VLOOKUP(D262,Modelos!A:I,4,FALSE)</f>
        <v>1</v>
      </c>
      <c r="G262" s="21">
        <v>15</v>
      </c>
      <c r="H262" s="22">
        <v>105</v>
      </c>
      <c r="I262" s="23">
        <f>VLOOKUP(D262,Modelos!A:I,7,FALSE)*H262</f>
        <v>265650</v>
      </c>
      <c r="J262" s="31">
        <f>(VLOOKUP(D262,Modelos!A:I,5,FALSE)*H262)/1000*VLOOKUP(F262,Formulas!A:C,3,FALSE)+(VLOOKUP(G262,Colores!A:C,3,FALSE))</f>
        <v>33912.5</v>
      </c>
      <c r="K262" s="23">
        <f>VLOOKUP(D262,Modelos!A:I,6,FALSE)*J262</f>
        <v>7799.875</v>
      </c>
      <c r="L262" s="23">
        <f t="shared" si="8"/>
        <v>223937.625</v>
      </c>
      <c r="M262" s="24">
        <f t="shared" si="9"/>
        <v>0.84297995482778088</v>
      </c>
    </row>
    <row r="263" spans="1:13" ht="15.75" hidden="1" customHeight="1" x14ac:dyDescent="0.25">
      <c r="A263" s="18">
        <v>262</v>
      </c>
      <c r="B263" s="19">
        <v>43915</v>
      </c>
      <c r="C263" s="14">
        <v>187</v>
      </c>
      <c r="D263" s="21">
        <v>78</v>
      </c>
      <c r="E263" s="20">
        <f>VLOOKUP(D263,Modelos!A:I,3,FALSE)</f>
        <v>1</v>
      </c>
      <c r="F263" s="20">
        <f>VLOOKUP(D263,Modelos!A:I,4,FALSE)</f>
        <v>4</v>
      </c>
      <c r="G263" s="21">
        <v>7</v>
      </c>
      <c r="H263" s="22">
        <v>40</v>
      </c>
      <c r="I263" s="23">
        <f>VLOOKUP(D263,Modelos!A:I,7,FALSE)*H263</f>
        <v>84000</v>
      </c>
      <c r="J263" s="31">
        <f>(VLOOKUP(D263,Modelos!A:I,5,FALSE)*H263)/1000*VLOOKUP(F263,Formulas!A:C,3,FALSE)+(VLOOKUP(G263,Colores!A:C,3,FALSE))</f>
        <v>16162.56</v>
      </c>
      <c r="K263" s="23">
        <f>VLOOKUP(D263,Modelos!A:I,6,FALSE)*J263</f>
        <v>646.50239999999997</v>
      </c>
      <c r="L263" s="23">
        <f t="shared" si="8"/>
        <v>67190.937600000005</v>
      </c>
      <c r="M263" s="24">
        <f t="shared" si="9"/>
        <v>0.79989211428571438</v>
      </c>
    </row>
    <row r="264" spans="1:13" ht="15.75" hidden="1" customHeight="1" x14ac:dyDescent="0.25">
      <c r="A264" s="18">
        <v>263</v>
      </c>
      <c r="B264" s="19">
        <v>43915</v>
      </c>
      <c r="C264" s="14">
        <v>187</v>
      </c>
      <c r="D264" s="21">
        <v>79</v>
      </c>
      <c r="E264" s="20">
        <f>VLOOKUP(D264,Modelos!A:I,3,FALSE)</f>
        <v>1</v>
      </c>
      <c r="F264" s="20">
        <f>VLOOKUP(D264,Modelos!A:I,4,FALSE)</f>
        <v>4</v>
      </c>
      <c r="G264" s="21">
        <v>25</v>
      </c>
      <c r="H264" s="22">
        <v>270</v>
      </c>
      <c r="I264" s="23">
        <f>VLOOKUP(D264,Modelos!A:I,7,FALSE)*H264</f>
        <v>594000</v>
      </c>
      <c r="J264" s="31">
        <f>(VLOOKUP(D264,Modelos!A:I,5,FALSE)*H264)/1000*VLOOKUP(F264,Formulas!A:C,3,FALSE)+(VLOOKUP(G264,Colores!A:C,3,FALSE))</f>
        <v>107533</v>
      </c>
      <c r="K264" s="23">
        <f>VLOOKUP(D264,Modelos!A:I,6,FALSE)*J264</f>
        <v>8602.64</v>
      </c>
      <c r="L264" s="23">
        <f t="shared" si="8"/>
        <v>477864.36</v>
      </c>
      <c r="M264" s="24">
        <f t="shared" si="9"/>
        <v>0.8044854545454545</v>
      </c>
    </row>
    <row r="265" spans="1:13" ht="15.75" hidden="1" customHeight="1" x14ac:dyDescent="0.25">
      <c r="A265" s="18">
        <v>264</v>
      </c>
      <c r="B265" s="19">
        <v>43965</v>
      </c>
      <c r="C265" s="14">
        <v>3</v>
      </c>
      <c r="D265" s="21">
        <v>50</v>
      </c>
      <c r="E265" s="20">
        <f>VLOOKUP(D265,Modelos!A:I,3,FALSE)</f>
        <v>2</v>
      </c>
      <c r="F265" s="20">
        <f>VLOOKUP(D265,Modelos!A:I,4,FALSE)</f>
        <v>1</v>
      </c>
      <c r="G265" s="21">
        <v>7</v>
      </c>
      <c r="H265" s="22">
        <v>250</v>
      </c>
      <c r="I265" s="23">
        <f>VLOOKUP(D265,Modelos!A:I,7,FALSE)*H265</f>
        <v>675000</v>
      </c>
      <c r="J265" s="31">
        <f>(VLOOKUP(D265,Modelos!A:I,5,FALSE)*H265)/1000*VLOOKUP(F265,Formulas!A:C,3,FALSE)+(VLOOKUP(G265,Colores!A:C,3,FALSE))</f>
        <v>112734.56</v>
      </c>
      <c r="K265" s="23">
        <f>VLOOKUP(D265,Modelos!A:I,6,FALSE)*J265</f>
        <v>18037.529600000002</v>
      </c>
      <c r="L265" s="23">
        <f t="shared" si="8"/>
        <v>544227.91039999994</v>
      </c>
      <c r="M265" s="24">
        <f t="shared" si="9"/>
        <v>0.80626357096296286</v>
      </c>
    </row>
    <row r="266" spans="1:13" ht="15.75" hidden="1" customHeight="1" x14ac:dyDescent="0.25">
      <c r="A266" s="18">
        <v>265</v>
      </c>
      <c r="B266" s="19">
        <v>43965</v>
      </c>
      <c r="C266" s="14">
        <v>206</v>
      </c>
      <c r="D266" s="21">
        <v>20</v>
      </c>
      <c r="E266" s="20">
        <f>VLOOKUP(D266,Modelos!A:I,3,FALSE)</f>
        <v>2</v>
      </c>
      <c r="F266" s="20">
        <f>VLOOKUP(D266,Modelos!A:I,4,FALSE)</f>
        <v>1</v>
      </c>
      <c r="G266" s="21">
        <v>7</v>
      </c>
      <c r="H266" s="22">
        <v>135</v>
      </c>
      <c r="I266" s="23">
        <f>VLOOKUP(D266,Modelos!A:I,7,FALSE)*H266</f>
        <v>351000</v>
      </c>
      <c r="J266" s="31">
        <f>(VLOOKUP(D266,Modelos!A:I,5,FALSE)*H266)/1000*VLOOKUP(F266,Formulas!A:C,3,FALSE)+(VLOOKUP(G266,Colores!A:C,3,FALSE))</f>
        <v>50859.56</v>
      </c>
      <c r="K266" s="23">
        <f>VLOOKUP(D266,Modelos!A:I,6,FALSE)*J266</f>
        <v>9663.3163999999997</v>
      </c>
      <c r="L266" s="23">
        <f t="shared" si="8"/>
        <v>290477.12359999999</v>
      </c>
      <c r="M266" s="24">
        <f t="shared" si="9"/>
        <v>0.82757015270655265</v>
      </c>
    </row>
    <row r="267" spans="1:13" ht="15.75" hidden="1" customHeight="1" x14ac:dyDescent="0.25">
      <c r="A267" s="18">
        <v>266</v>
      </c>
      <c r="B267" s="19">
        <v>43965</v>
      </c>
      <c r="C267" s="14">
        <v>31</v>
      </c>
      <c r="D267" s="21">
        <v>94</v>
      </c>
      <c r="E267" s="20">
        <f>VLOOKUP(D267,Modelos!A:I,3,FALSE)</f>
        <v>1</v>
      </c>
      <c r="F267" s="20">
        <f>VLOOKUP(D267,Modelos!A:I,4,FALSE)</f>
        <v>4</v>
      </c>
      <c r="G267" s="21">
        <v>7</v>
      </c>
      <c r="H267" s="22">
        <v>105</v>
      </c>
      <c r="I267" s="23">
        <f>VLOOKUP(D267,Modelos!A:I,7,FALSE)*H267</f>
        <v>283500</v>
      </c>
      <c r="J267" s="31">
        <f>(VLOOKUP(D267,Modelos!A:I,5,FALSE)*H267)/1000*VLOOKUP(F267,Formulas!A:C,3,FALSE)+(VLOOKUP(G267,Colores!A:C,3,FALSE))</f>
        <v>47589.56</v>
      </c>
      <c r="K267" s="23">
        <f>VLOOKUP(D267,Modelos!A:I,6,FALSE)*J267</f>
        <v>1427.6867999999999</v>
      </c>
      <c r="L267" s="23">
        <f t="shared" si="8"/>
        <v>234482.75320000001</v>
      </c>
      <c r="M267" s="24">
        <f t="shared" si="9"/>
        <v>0.82709965855379186</v>
      </c>
    </row>
    <row r="268" spans="1:13" ht="15.75" hidden="1" customHeight="1" x14ac:dyDescent="0.25">
      <c r="A268" s="18">
        <v>267</v>
      </c>
      <c r="B268" s="19">
        <v>43965</v>
      </c>
      <c r="C268" s="14">
        <v>31</v>
      </c>
      <c r="D268" s="21">
        <v>78</v>
      </c>
      <c r="E268" s="20">
        <f>VLOOKUP(D268,Modelos!A:I,3,FALSE)</f>
        <v>1</v>
      </c>
      <c r="F268" s="20">
        <f>VLOOKUP(D268,Modelos!A:I,4,FALSE)</f>
        <v>4</v>
      </c>
      <c r="G268" s="21">
        <v>7</v>
      </c>
      <c r="H268" s="22">
        <v>497</v>
      </c>
      <c r="I268" s="23">
        <f>VLOOKUP(D268,Modelos!A:I,7,FALSE)*H268</f>
        <v>1043700</v>
      </c>
      <c r="J268" s="31">
        <f>(VLOOKUP(D268,Modelos!A:I,5,FALSE)*H268)/1000*VLOOKUP(F268,Formulas!A:C,3,FALSE)+(VLOOKUP(G268,Colores!A:C,3,FALSE))</f>
        <v>198139.96</v>
      </c>
      <c r="K268" s="23">
        <f>VLOOKUP(D268,Modelos!A:I,6,FALSE)*J268</f>
        <v>7925.5983999999999</v>
      </c>
      <c r="L268" s="23">
        <f t="shared" si="8"/>
        <v>837634.44160000002</v>
      </c>
      <c r="M268" s="24">
        <f t="shared" si="9"/>
        <v>0.80256246201015624</v>
      </c>
    </row>
    <row r="269" spans="1:13" ht="15.75" hidden="1" customHeight="1" x14ac:dyDescent="0.25">
      <c r="A269" s="18">
        <v>268</v>
      </c>
      <c r="B269" s="19">
        <v>43965</v>
      </c>
      <c r="C269" s="14">
        <v>31</v>
      </c>
      <c r="D269" s="21">
        <v>97</v>
      </c>
      <c r="E269" s="20">
        <f>VLOOKUP(D269,Modelos!A:I,3,FALSE)</f>
        <v>1</v>
      </c>
      <c r="F269" s="20">
        <f>VLOOKUP(D269,Modelos!A:I,4,FALSE)</f>
        <v>4</v>
      </c>
      <c r="G269" s="21">
        <v>7</v>
      </c>
      <c r="H269" s="22">
        <v>157</v>
      </c>
      <c r="I269" s="23">
        <f>VLOOKUP(D269,Modelos!A:I,7,FALSE)*H269</f>
        <v>376800</v>
      </c>
      <c r="J269" s="31">
        <f>(VLOOKUP(D269,Modelos!A:I,5,FALSE)*H269)/1000*VLOOKUP(F269,Formulas!A:C,3,FALSE)+(VLOOKUP(G269,Colores!A:C,3,FALSE))</f>
        <v>74495.56</v>
      </c>
      <c r="K269" s="23">
        <f>VLOOKUP(D269,Modelos!A:I,6,FALSE)*J269</f>
        <v>3724.7780000000002</v>
      </c>
      <c r="L269" s="23">
        <f t="shared" si="8"/>
        <v>298579.66200000001</v>
      </c>
      <c r="M269" s="24">
        <f t="shared" si="9"/>
        <v>0.79240886942675159</v>
      </c>
    </row>
    <row r="270" spans="1:13" ht="15.75" hidden="1" customHeight="1" x14ac:dyDescent="0.25">
      <c r="A270" s="18">
        <v>269</v>
      </c>
      <c r="B270" s="19">
        <v>43965</v>
      </c>
      <c r="C270" s="14">
        <v>31</v>
      </c>
      <c r="D270" s="21">
        <v>94</v>
      </c>
      <c r="E270" s="20">
        <f>VLOOKUP(D270,Modelos!A:I,3,FALSE)</f>
        <v>1</v>
      </c>
      <c r="F270" s="20">
        <f>VLOOKUP(D270,Modelos!A:I,4,FALSE)</f>
        <v>4</v>
      </c>
      <c r="G270" s="21">
        <v>7</v>
      </c>
      <c r="H270" s="22">
        <v>880</v>
      </c>
      <c r="I270" s="23">
        <f>VLOOKUP(D270,Modelos!A:I,7,FALSE)*H270</f>
        <v>2376000</v>
      </c>
      <c r="J270" s="31">
        <f>(VLOOKUP(D270,Modelos!A:I,5,FALSE)*H270)/1000*VLOOKUP(F270,Formulas!A:C,3,FALSE)+(VLOOKUP(G270,Colores!A:C,3,FALSE))</f>
        <v>397114.56</v>
      </c>
      <c r="K270" s="23">
        <f>VLOOKUP(D270,Modelos!A:I,6,FALSE)*J270</f>
        <v>11913.436799999999</v>
      </c>
      <c r="L270" s="23">
        <f t="shared" si="8"/>
        <v>1966972.0031999999</v>
      </c>
      <c r="M270" s="24">
        <f t="shared" si="9"/>
        <v>0.82785016969696967</v>
      </c>
    </row>
    <row r="271" spans="1:13" ht="15.75" hidden="1" customHeight="1" x14ac:dyDescent="0.25">
      <c r="A271" s="18">
        <v>270</v>
      </c>
      <c r="B271" s="19">
        <v>43965</v>
      </c>
      <c r="C271" s="14">
        <v>279</v>
      </c>
      <c r="D271" s="21">
        <v>103</v>
      </c>
      <c r="E271" s="20">
        <f>VLOOKUP(D271,Modelos!A:I,3,FALSE)</f>
        <v>2</v>
      </c>
      <c r="F271" s="20">
        <f>VLOOKUP(D271,Modelos!A:I,4,FALSE)</f>
        <v>1</v>
      </c>
      <c r="G271" s="21">
        <v>7</v>
      </c>
      <c r="H271" s="22">
        <v>63</v>
      </c>
      <c r="I271" s="23">
        <f>VLOOKUP(D271,Modelos!A:I,7,FALSE)*H271</f>
        <v>176400</v>
      </c>
      <c r="J271" s="31">
        <f>(VLOOKUP(D271,Modelos!A:I,5,FALSE)*H271)/1000*VLOOKUP(F271,Formulas!A:C,3,FALSE)+(VLOOKUP(G271,Colores!A:C,3,FALSE))</f>
        <v>43704.56</v>
      </c>
      <c r="K271" s="23">
        <f>VLOOKUP(D271,Modelos!A:I,6,FALSE)*J271</f>
        <v>6992.7295999999997</v>
      </c>
      <c r="L271" s="23">
        <f t="shared" si="8"/>
        <v>125702.7104</v>
      </c>
      <c r="M271" s="24">
        <f t="shared" si="9"/>
        <v>0.71260039909297046</v>
      </c>
    </row>
    <row r="272" spans="1:13" ht="15.75" hidden="1" customHeight="1" x14ac:dyDescent="0.25">
      <c r="A272" s="18">
        <v>271</v>
      </c>
      <c r="B272" s="19">
        <v>43965</v>
      </c>
      <c r="C272" s="14">
        <v>279</v>
      </c>
      <c r="D272" s="21">
        <v>13</v>
      </c>
      <c r="E272" s="20">
        <f>VLOOKUP(D272,Modelos!A:I,3,FALSE)</f>
        <v>2</v>
      </c>
      <c r="F272" s="20">
        <f>VLOOKUP(D272,Modelos!A:I,4,FALSE)</f>
        <v>1</v>
      </c>
      <c r="G272" s="21">
        <v>15</v>
      </c>
      <c r="H272" s="22">
        <v>120</v>
      </c>
      <c r="I272" s="23">
        <f>VLOOKUP(D272,Modelos!A:I,7,FALSE)*H272</f>
        <v>303600</v>
      </c>
      <c r="J272" s="31">
        <f>(VLOOKUP(D272,Modelos!A:I,5,FALSE)*H272)/1000*VLOOKUP(F272,Formulas!A:C,3,FALSE)+(VLOOKUP(G272,Colores!A:C,3,FALSE))</f>
        <v>38750</v>
      </c>
      <c r="K272" s="23">
        <f>VLOOKUP(D272,Modelos!A:I,6,FALSE)*J272</f>
        <v>8912.5</v>
      </c>
      <c r="L272" s="23">
        <f t="shared" si="8"/>
        <v>255937.5</v>
      </c>
      <c r="M272" s="24">
        <f t="shared" si="9"/>
        <v>0.84300889328063244</v>
      </c>
    </row>
    <row r="273" spans="1:13" ht="15.75" hidden="1" customHeight="1" x14ac:dyDescent="0.25">
      <c r="A273" s="18">
        <v>272</v>
      </c>
      <c r="B273" s="19">
        <v>43966</v>
      </c>
      <c r="C273" s="14">
        <v>31</v>
      </c>
      <c r="D273" s="21">
        <v>57</v>
      </c>
      <c r="E273" s="20">
        <f>VLOOKUP(D273,Modelos!A:I,3,FALSE)</f>
        <v>2</v>
      </c>
      <c r="F273" s="20">
        <f>VLOOKUP(D273,Modelos!A:I,4,FALSE)</f>
        <v>1</v>
      </c>
      <c r="G273" s="21">
        <v>22</v>
      </c>
      <c r="H273" s="22">
        <v>155</v>
      </c>
      <c r="I273" s="23">
        <f>VLOOKUP(D273,Modelos!A:I,7,FALSE)*H273</f>
        <v>449500</v>
      </c>
      <c r="J273" s="31">
        <f>(VLOOKUP(D273,Modelos!A:I,5,FALSE)*H273)/1000*VLOOKUP(F273,Formulas!A:C,3,FALSE)+(VLOOKUP(G273,Colores!A:C,3,FALSE))</f>
        <v>77333</v>
      </c>
      <c r="K273" s="23">
        <f>VLOOKUP(D273,Modelos!A:I,6,FALSE)*J273</f>
        <v>16239.93</v>
      </c>
      <c r="L273" s="23">
        <f t="shared" si="8"/>
        <v>355927.07</v>
      </c>
      <c r="M273" s="24">
        <f t="shared" si="9"/>
        <v>0.79182885428253613</v>
      </c>
    </row>
    <row r="274" spans="1:13" ht="15.75" hidden="1" customHeight="1" x14ac:dyDescent="0.25">
      <c r="A274" s="18">
        <v>273</v>
      </c>
      <c r="B274" s="19">
        <v>43966</v>
      </c>
      <c r="C274" s="14">
        <v>31</v>
      </c>
      <c r="D274" s="21">
        <v>60</v>
      </c>
      <c r="E274" s="20">
        <f>VLOOKUP(D274,Modelos!A:I,3,FALSE)</f>
        <v>2</v>
      </c>
      <c r="F274" s="20">
        <f>VLOOKUP(D274,Modelos!A:I,4,FALSE)</f>
        <v>1</v>
      </c>
      <c r="G274" s="21">
        <v>25</v>
      </c>
      <c r="H274" s="22">
        <v>545</v>
      </c>
      <c r="I274" s="23">
        <f>VLOOKUP(D274,Modelos!A:I,7,FALSE)*H274</f>
        <v>1580500</v>
      </c>
      <c r="J274" s="31">
        <f>(VLOOKUP(D274,Modelos!A:I,5,FALSE)*H274)/1000*VLOOKUP(F274,Formulas!A:C,3,FALSE)+(VLOOKUP(G274,Colores!A:C,3,FALSE))</f>
        <v>269794</v>
      </c>
      <c r="K274" s="23">
        <f>VLOOKUP(D274,Modelos!A:I,6,FALSE)*J274</f>
        <v>43167.040000000001</v>
      </c>
      <c r="L274" s="23">
        <f t="shared" si="8"/>
        <v>1267538.96</v>
      </c>
      <c r="M274" s="24">
        <f t="shared" si="9"/>
        <v>0.8019860550458715</v>
      </c>
    </row>
    <row r="275" spans="1:13" ht="15.75" hidden="1" customHeight="1" x14ac:dyDescent="0.25">
      <c r="A275" s="18">
        <v>274</v>
      </c>
      <c r="B275" s="19">
        <v>43966</v>
      </c>
      <c r="C275" s="14">
        <v>31</v>
      </c>
      <c r="D275" s="21">
        <v>8</v>
      </c>
      <c r="E275" s="20">
        <f>VLOOKUP(D275,Modelos!A:I,3,FALSE)</f>
        <v>2</v>
      </c>
      <c r="F275" s="20">
        <f>VLOOKUP(D275,Modelos!A:I,4,FALSE)</f>
        <v>1</v>
      </c>
      <c r="G275" s="21">
        <v>7</v>
      </c>
      <c r="H275" s="22">
        <v>156</v>
      </c>
      <c r="I275" s="23">
        <f>VLOOKUP(D275,Modelos!A:I,7,FALSE)*H275</f>
        <v>327600</v>
      </c>
      <c r="J275" s="31">
        <f>(VLOOKUP(D275,Modelos!A:I,5,FALSE)*H275)/1000*VLOOKUP(F275,Formulas!A:C,3,FALSE)+(VLOOKUP(G275,Colores!A:C,3,FALSE))</f>
        <v>42354.559999999998</v>
      </c>
      <c r="K275" s="23">
        <f>VLOOKUP(D275,Modelos!A:I,6,FALSE)*J275</f>
        <v>6776.7295999999997</v>
      </c>
      <c r="L275" s="23">
        <f t="shared" si="8"/>
        <v>278468.71039999998</v>
      </c>
      <c r="M275" s="24">
        <f t="shared" si="9"/>
        <v>0.8500265885225885</v>
      </c>
    </row>
    <row r="276" spans="1:13" ht="15.75" hidden="1" customHeight="1" x14ac:dyDescent="0.25">
      <c r="A276" s="18">
        <v>275</v>
      </c>
      <c r="B276" s="19">
        <v>43966</v>
      </c>
      <c r="C276" s="14">
        <v>31</v>
      </c>
      <c r="D276" s="21">
        <v>46</v>
      </c>
      <c r="E276" s="20">
        <f>VLOOKUP(D276,Modelos!A:I,3,FALSE)</f>
        <v>2</v>
      </c>
      <c r="F276" s="20">
        <f>VLOOKUP(D276,Modelos!A:I,4,FALSE)</f>
        <v>1</v>
      </c>
      <c r="G276" s="21">
        <v>31</v>
      </c>
      <c r="H276" s="22">
        <v>160</v>
      </c>
      <c r="I276" s="23">
        <f>VLOOKUP(D276,Modelos!A:I,7,FALSE)*H276</f>
        <v>384000</v>
      </c>
      <c r="J276" s="31">
        <f>(VLOOKUP(D276,Modelos!A:I,5,FALSE)*H276)/1000*VLOOKUP(F276,Formulas!A:C,3,FALSE)+(VLOOKUP(G276,Colores!A:C,3,FALSE))</f>
        <v>72194</v>
      </c>
      <c r="K276" s="23">
        <f>VLOOKUP(D276,Modelos!A:I,6,FALSE)*J276</f>
        <v>11551.04</v>
      </c>
      <c r="L276" s="23">
        <f t="shared" si="8"/>
        <v>300254.96000000002</v>
      </c>
      <c r="M276" s="24">
        <f t="shared" si="9"/>
        <v>0.78191395833333344</v>
      </c>
    </row>
    <row r="277" spans="1:13" ht="15.75" hidden="1" customHeight="1" x14ac:dyDescent="0.25">
      <c r="A277" s="18">
        <v>276</v>
      </c>
      <c r="B277" s="19">
        <v>43966</v>
      </c>
      <c r="C277" s="14">
        <v>31</v>
      </c>
      <c r="D277" s="21">
        <v>46</v>
      </c>
      <c r="E277" s="20">
        <f>VLOOKUP(D277,Modelos!A:I,3,FALSE)</f>
        <v>2</v>
      </c>
      <c r="F277" s="20">
        <f>VLOOKUP(D277,Modelos!A:I,4,FALSE)</f>
        <v>1</v>
      </c>
      <c r="G277" s="21">
        <v>25</v>
      </c>
      <c r="H277" s="22">
        <v>167</v>
      </c>
      <c r="I277" s="23">
        <f>VLOOKUP(D277,Modelos!A:I,7,FALSE)*H277</f>
        <v>400800</v>
      </c>
      <c r="J277" s="31">
        <f>(VLOOKUP(D277,Modelos!A:I,5,FALSE)*H277)/1000*VLOOKUP(F277,Formulas!A:C,3,FALSE)+(VLOOKUP(G277,Colores!A:C,3,FALSE))</f>
        <v>75169</v>
      </c>
      <c r="K277" s="23">
        <f>VLOOKUP(D277,Modelos!A:I,6,FALSE)*J277</f>
        <v>12027.04</v>
      </c>
      <c r="L277" s="23">
        <f t="shared" si="8"/>
        <v>313603.96000000002</v>
      </c>
      <c r="M277" s="24">
        <f t="shared" si="9"/>
        <v>0.78244500998003996</v>
      </c>
    </row>
    <row r="278" spans="1:13" ht="15.75" hidden="1" customHeight="1" x14ac:dyDescent="0.25">
      <c r="A278" s="18">
        <v>277</v>
      </c>
      <c r="B278" s="19">
        <v>43971</v>
      </c>
      <c r="C278" s="14">
        <v>133</v>
      </c>
      <c r="D278" s="21">
        <v>96</v>
      </c>
      <c r="E278" s="20">
        <f>VLOOKUP(D278,Modelos!A:I,3,FALSE)</f>
        <v>2</v>
      </c>
      <c r="F278" s="20">
        <f>VLOOKUP(D278,Modelos!A:I,4,FALSE)</f>
        <v>1</v>
      </c>
      <c r="G278" s="21">
        <v>7</v>
      </c>
      <c r="H278" s="22">
        <v>280</v>
      </c>
      <c r="I278" s="23">
        <f>VLOOKUP(D278,Modelos!A:I,7,FALSE)*H278</f>
        <v>1008000</v>
      </c>
      <c r="J278" s="31">
        <f>(VLOOKUP(D278,Modelos!A:I,5,FALSE)*H278)/1000*VLOOKUP(F278,Formulas!A:C,3,FALSE)+(VLOOKUP(G278,Colores!A:C,3,FALSE))</f>
        <v>176634.56</v>
      </c>
      <c r="K278" s="23">
        <f>VLOOKUP(D278,Modelos!A:I,6,FALSE)*J278</f>
        <v>35326.912000000004</v>
      </c>
      <c r="L278" s="23">
        <f t="shared" si="8"/>
        <v>796038.52799999993</v>
      </c>
      <c r="M278" s="24">
        <f t="shared" si="9"/>
        <v>0.78972076190476181</v>
      </c>
    </row>
    <row r="279" spans="1:13" ht="15.75" hidden="1" customHeight="1" x14ac:dyDescent="0.25">
      <c r="A279" s="18">
        <v>278</v>
      </c>
      <c r="B279" s="19">
        <v>43973</v>
      </c>
      <c r="C279" s="14">
        <v>201</v>
      </c>
      <c r="D279" s="21">
        <v>23</v>
      </c>
      <c r="E279" s="20">
        <f>VLOOKUP(D279,Modelos!A:I,3,FALSE)</f>
        <v>2</v>
      </c>
      <c r="F279" s="20">
        <f>VLOOKUP(D279,Modelos!A:I,4,FALSE)</f>
        <v>1</v>
      </c>
      <c r="G279" s="21">
        <v>7</v>
      </c>
      <c r="H279" s="22">
        <v>990</v>
      </c>
      <c r="I279" s="23">
        <f>VLOOKUP(D279,Modelos!A:I,7,FALSE)*H279</f>
        <v>2376000</v>
      </c>
      <c r="J279" s="31">
        <f>(VLOOKUP(D279,Modelos!A:I,5,FALSE)*H279)/1000*VLOOKUP(F279,Formulas!A:C,3,FALSE)+(VLOOKUP(G279,Colores!A:C,3,FALSE))</f>
        <v>371484.56</v>
      </c>
      <c r="K279" s="23">
        <f>VLOOKUP(D279,Modelos!A:I,6,FALSE)*J279</f>
        <v>59437.529600000002</v>
      </c>
      <c r="L279" s="23">
        <f t="shared" si="8"/>
        <v>1945077.9103999999</v>
      </c>
      <c r="M279" s="24">
        <f t="shared" si="9"/>
        <v>0.81863548417508414</v>
      </c>
    </row>
    <row r="280" spans="1:13" ht="15.75" hidden="1" customHeight="1" x14ac:dyDescent="0.25">
      <c r="A280" s="18">
        <v>279</v>
      </c>
      <c r="B280" s="19">
        <v>43973</v>
      </c>
      <c r="C280" s="14">
        <v>201</v>
      </c>
      <c r="D280" s="21">
        <v>5</v>
      </c>
      <c r="E280" s="20">
        <f>VLOOKUP(D280,Modelos!A:I,3,FALSE)</f>
        <v>2</v>
      </c>
      <c r="F280" s="20">
        <f>VLOOKUP(D280,Modelos!A:I,4,FALSE)</f>
        <v>6</v>
      </c>
      <c r="G280" s="21">
        <v>25</v>
      </c>
      <c r="H280" s="22">
        <v>990</v>
      </c>
      <c r="I280" s="23">
        <f>VLOOKUP(D280,Modelos!A:I,7,FALSE)*H280</f>
        <v>1683000</v>
      </c>
      <c r="J280" s="31">
        <f>(VLOOKUP(D280,Modelos!A:I,5,FALSE)*H280)/1000*VLOOKUP(F280,Formulas!A:C,3,FALSE)+(VLOOKUP(G280,Colores!A:C,3,FALSE))</f>
        <v>209651.5</v>
      </c>
      <c r="K280" s="23">
        <f>VLOOKUP(D280,Modelos!A:I,6,FALSE)*J280</f>
        <v>33544.239999999998</v>
      </c>
      <c r="L280" s="23">
        <f t="shared" si="8"/>
        <v>1439804.26</v>
      </c>
      <c r="M280" s="24">
        <f t="shared" si="9"/>
        <v>0.8554986690433749</v>
      </c>
    </row>
    <row r="281" spans="1:13" ht="15.75" hidden="1" customHeight="1" x14ac:dyDescent="0.25">
      <c r="A281" s="18">
        <v>280</v>
      </c>
      <c r="B281" s="19">
        <v>43977</v>
      </c>
      <c r="C281" s="14">
        <v>88</v>
      </c>
      <c r="D281" s="21">
        <v>87</v>
      </c>
      <c r="E281" s="20">
        <f>VLOOKUP(D281,Modelos!A:I,3,FALSE)</f>
        <v>1</v>
      </c>
      <c r="F281" s="20">
        <f>VLOOKUP(D281,Modelos!A:I,4,FALSE)</f>
        <v>4</v>
      </c>
      <c r="G281" s="21">
        <v>37</v>
      </c>
      <c r="H281" s="22">
        <v>125</v>
      </c>
      <c r="I281" s="23">
        <f>VLOOKUP(D281,Modelos!A:I,7,FALSE)*H281</f>
        <v>325000</v>
      </c>
      <c r="J281" s="31">
        <f>(VLOOKUP(D281,Modelos!A:I,5,FALSE)*H281)/1000*VLOOKUP(F281,Formulas!A:C,3,FALSE)+(VLOOKUP(G281,Colores!A:C,3,FALSE))</f>
        <v>54042.76</v>
      </c>
      <c r="K281" s="23">
        <f>VLOOKUP(D281,Modelos!A:I,6,FALSE)*J281</f>
        <v>1621.2828</v>
      </c>
      <c r="L281" s="23">
        <f t="shared" si="8"/>
        <v>269335.9572</v>
      </c>
      <c r="M281" s="24">
        <f t="shared" si="9"/>
        <v>0.82872602215384616</v>
      </c>
    </row>
    <row r="282" spans="1:13" ht="15.75" hidden="1" customHeight="1" x14ac:dyDescent="0.25">
      <c r="A282" s="18">
        <v>281</v>
      </c>
      <c r="B282" s="19">
        <v>43977</v>
      </c>
      <c r="C282" s="14">
        <v>88</v>
      </c>
      <c r="D282" s="21">
        <v>87</v>
      </c>
      <c r="E282" s="20">
        <f>VLOOKUP(D282,Modelos!A:I,3,FALSE)</f>
        <v>1</v>
      </c>
      <c r="F282" s="20">
        <f>VLOOKUP(D282,Modelos!A:I,4,FALSE)</f>
        <v>4</v>
      </c>
      <c r="G282" s="21">
        <v>25</v>
      </c>
      <c r="H282" s="22">
        <v>36</v>
      </c>
      <c r="I282" s="23">
        <f>VLOOKUP(D282,Modelos!A:I,7,FALSE)*H282</f>
        <v>93600</v>
      </c>
      <c r="J282" s="31">
        <f>(VLOOKUP(D282,Modelos!A:I,5,FALSE)*H282)/1000*VLOOKUP(F282,Formulas!A:C,3,FALSE)+(VLOOKUP(G282,Colores!A:C,3,FALSE))</f>
        <v>15542.2</v>
      </c>
      <c r="K282" s="23">
        <f>VLOOKUP(D282,Modelos!A:I,6,FALSE)*J282</f>
        <v>466.26600000000002</v>
      </c>
      <c r="L282" s="23">
        <f t="shared" si="8"/>
        <v>77591.534</v>
      </c>
      <c r="M282" s="24">
        <f t="shared" si="9"/>
        <v>0.82896938034188039</v>
      </c>
    </row>
    <row r="283" spans="1:13" ht="15.75" hidden="1" customHeight="1" x14ac:dyDescent="0.25">
      <c r="A283" s="18">
        <v>282</v>
      </c>
      <c r="B283" s="19">
        <v>43977</v>
      </c>
      <c r="C283" s="14">
        <v>114</v>
      </c>
      <c r="D283" s="21">
        <v>103</v>
      </c>
      <c r="E283" s="20">
        <f>VLOOKUP(D283,Modelos!A:I,3,FALSE)</f>
        <v>2</v>
      </c>
      <c r="F283" s="20">
        <f>VLOOKUP(D283,Modelos!A:I,4,FALSE)</f>
        <v>1</v>
      </c>
      <c r="G283" s="21">
        <v>7</v>
      </c>
      <c r="H283" s="22">
        <v>72</v>
      </c>
      <c r="I283" s="23">
        <f>VLOOKUP(D283,Modelos!A:I,7,FALSE)*H283</f>
        <v>201600</v>
      </c>
      <c r="J283" s="31">
        <f>(VLOOKUP(D283,Modelos!A:I,5,FALSE)*H283)/1000*VLOOKUP(F283,Formulas!A:C,3,FALSE)+(VLOOKUP(G283,Colores!A:C,3,FALSE))</f>
        <v>49914.55999999999</v>
      </c>
      <c r="K283" s="23">
        <f>VLOOKUP(D283,Modelos!A:I,6,FALSE)*J283</f>
        <v>7986.3295999999982</v>
      </c>
      <c r="L283" s="23">
        <f t="shared" si="8"/>
        <v>143699.11040000001</v>
      </c>
      <c r="M283" s="24">
        <f t="shared" si="9"/>
        <v>0.7127932063492064</v>
      </c>
    </row>
    <row r="284" spans="1:13" ht="15.75" hidden="1" customHeight="1" x14ac:dyDescent="0.25">
      <c r="A284" s="18">
        <v>283</v>
      </c>
      <c r="B284" s="19">
        <v>43977</v>
      </c>
      <c r="C284" s="14">
        <v>88</v>
      </c>
      <c r="D284" s="21">
        <v>87</v>
      </c>
      <c r="E284" s="20">
        <f>VLOOKUP(D284,Modelos!A:I,3,FALSE)</f>
        <v>1</v>
      </c>
      <c r="F284" s="20">
        <f>VLOOKUP(D284,Modelos!A:I,4,FALSE)</f>
        <v>4</v>
      </c>
      <c r="G284" s="21">
        <v>37</v>
      </c>
      <c r="H284" s="22">
        <v>102</v>
      </c>
      <c r="I284" s="23">
        <f>VLOOKUP(D284,Modelos!A:I,7,FALSE)*H284</f>
        <v>265200</v>
      </c>
      <c r="J284" s="31">
        <f>(VLOOKUP(D284,Modelos!A:I,5,FALSE)*H284)/1000*VLOOKUP(F284,Formulas!A:C,3,FALSE)+(VLOOKUP(G284,Colores!A:C,3,FALSE))</f>
        <v>44125.16</v>
      </c>
      <c r="K284" s="23">
        <f>VLOOKUP(D284,Modelos!A:I,6,FALSE)*J284</f>
        <v>1323.7548000000002</v>
      </c>
      <c r="L284" s="23">
        <f t="shared" si="8"/>
        <v>219751.0852</v>
      </c>
      <c r="M284" s="24">
        <f t="shared" si="9"/>
        <v>0.82862400150829563</v>
      </c>
    </row>
    <row r="285" spans="1:13" ht="15.75" hidden="1" customHeight="1" x14ac:dyDescent="0.25">
      <c r="A285" s="18">
        <v>284</v>
      </c>
      <c r="B285" s="19">
        <v>43978</v>
      </c>
      <c r="C285" s="14">
        <v>85</v>
      </c>
      <c r="D285" s="21">
        <v>82</v>
      </c>
      <c r="E285" s="20">
        <f>VLOOKUP(D285,Modelos!A:I,3,FALSE)</f>
        <v>2</v>
      </c>
      <c r="F285" s="20">
        <f>VLOOKUP(D285,Modelos!A:I,4,FALSE)</f>
        <v>1</v>
      </c>
      <c r="G285" s="21">
        <v>25</v>
      </c>
      <c r="H285" s="22">
        <v>17</v>
      </c>
      <c r="I285" s="23">
        <f>VLOOKUP(D285,Modelos!A:I,7,FALSE)*H285</f>
        <v>49300</v>
      </c>
      <c r="J285" s="31">
        <f>(VLOOKUP(D285,Modelos!A:I,5,FALSE)*H285)/1000*VLOOKUP(F285,Formulas!A:C,3,FALSE)+(VLOOKUP(G285,Colores!A:C,3,FALSE))</f>
        <v>9709</v>
      </c>
      <c r="K285" s="23">
        <f>VLOOKUP(D285,Modelos!A:I,6,FALSE)*J285</f>
        <v>1553.44</v>
      </c>
      <c r="L285" s="23">
        <f t="shared" si="8"/>
        <v>38037.56</v>
      </c>
      <c r="M285" s="24">
        <f t="shared" si="9"/>
        <v>0.77155294117647055</v>
      </c>
    </row>
    <row r="286" spans="1:13" ht="15.75" hidden="1" customHeight="1" x14ac:dyDescent="0.25">
      <c r="A286" s="18">
        <v>285</v>
      </c>
      <c r="B286" s="19">
        <v>43978</v>
      </c>
      <c r="C286" s="14">
        <v>85</v>
      </c>
      <c r="D286" s="21">
        <v>102</v>
      </c>
      <c r="E286" s="20">
        <f>VLOOKUP(D286,Modelos!A:I,3,FALSE)</f>
        <v>2</v>
      </c>
      <c r="F286" s="20">
        <f>VLOOKUP(D286,Modelos!A:I,4,FALSE)</f>
        <v>1</v>
      </c>
      <c r="G286" s="21">
        <v>25</v>
      </c>
      <c r="H286" s="22">
        <v>10</v>
      </c>
      <c r="I286" s="23">
        <f>VLOOKUP(D286,Modelos!A:I,7,FALSE)*H286</f>
        <v>31000</v>
      </c>
      <c r="J286" s="31">
        <f>(VLOOKUP(D286,Modelos!A:I,5,FALSE)*H286)/1000*VLOOKUP(F286,Formulas!A:C,3,FALSE)+(VLOOKUP(G286,Colores!A:C,3,FALSE))</f>
        <v>6918.9999999999991</v>
      </c>
      <c r="K286" s="23">
        <f>VLOOKUP(D286,Modelos!A:I,6,FALSE)*J286</f>
        <v>1107.04</v>
      </c>
      <c r="L286" s="23">
        <f t="shared" si="8"/>
        <v>22973.96</v>
      </c>
      <c r="M286" s="24">
        <f t="shared" si="9"/>
        <v>0.74109548387096769</v>
      </c>
    </row>
    <row r="287" spans="1:13" ht="15.75" hidden="1" customHeight="1" x14ac:dyDescent="0.25">
      <c r="A287" s="18">
        <v>286</v>
      </c>
      <c r="B287" s="19">
        <v>43978</v>
      </c>
      <c r="C287" s="14">
        <v>85</v>
      </c>
      <c r="D287" s="21">
        <v>82</v>
      </c>
      <c r="E287" s="20">
        <f>VLOOKUP(D287,Modelos!A:I,3,FALSE)</f>
        <v>2</v>
      </c>
      <c r="F287" s="20">
        <f>VLOOKUP(D287,Modelos!A:I,4,FALSE)</f>
        <v>1</v>
      </c>
      <c r="G287" s="21">
        <v>7</v>
      </c>
      <c r="H287" s="22">
        <v>27</v>
      </c>
      <c r="I287" s="23">
        <f>VLOOKUP(D287,Modelos!A:I,7,FALSE)*H287</f>
        <v>78300</v>
      </c>
      <c r="J287" s="31">
        <f>(VLOOKUP(D287,Modelos!A:I,5,FALSE)*H287)/1000*VLOOKUP(F287,Formulas!A:C,3,FALSE)+(VLOOKUP(G287,Colores!A:C,3,FALSE))</f>
        <v>15624.56</v>
      </c>
      <c r="K287" s="23">
        <f>VLOOKUP(D287,Modelos!A:I,6,FALSE)*J287</f>
        <v>2499.9295999999999</v>
      </c>
      <c r="L287" s="23">
        <f t="shared" si="8"/>
        <v>60175.510399999999</v>
      </c>
      <c r="M287" s="24">
        <f t="shared" si="9"/>
        <v>0.76852503703703701</v>
      </c>
    </row>
    <row r="288" spans="1:13" ht="15.75" hidden="1" customHeight="1" x14ac:dyDescent="0.25">
      <c r="A288" s="18">
        <v>287</v>
      </c>
      <c r="B288" s="19">
        <v>43978</v>
      </c>
      <c r="C288" s="14">
        <v>85</v>
      </c>
      <c r="D288" s="21">
        <v>102</v>
      </c>
      <c r="E288" s="20">
        <f>VLOOKUP(D288,Modelos!A:I,3,FALSE)</f>
        <v>2</v>
      </c>
      <c r="F288" s="20">
        <f>VLOOKUP(D288,Modelos!A:I,4,FALSE)</f>
        <v>1</v>
      </c>
      <c r="G288" s="21">
        <v>7</v>
      </c>
      <c r="H288" s="22">
        <v>14</v>
      </c>
      <c r="I288" s="23">
        <f>VLOOKUP(D288,Modelos!A:I,7,FALSE)*H288</f>
        <v>43400</v>
      </c>
      <c r="J288" s="31">
        <f>(VLOOKUP(D288,Modelos!A:I,5,FALSE)*H288)/1000*VLOOKUP(F288,Formulas!A:C,3,FALSE)+(VLOOKUP(G288,Colores!A:C,3,FALSE))</f>
        <v>9894.56</v>
      </c>
      <c r="K288" s="23">
        <f>VLOOKUP(D288,Modelos!A:I,6,FALSE)*J288</f>
        <v>1583.1296</v>
      </c>
      <c r="L288" s="23">
        <f t="shared" si="8"/>
        <v>31922.310400000002</v>
      </c>
      <c r="M288" s="24">
        <f t="shared" si="9"/>
        <v>0.73553710599078348</v>
      </c>
    </row>
    <row r="289" spans="1:13" ht="15.75" hidden="1" customHeight="1" x14ac:dyDescent="0.25">
      <c r="A289" s="18">
        <v>288</v>
      </c>
      <c r="B289" s="19">
        <v>43978</v>
      </c>
      <c r="C289" s="14">
        <v>65</v>
      </c>
      <c r="D289" s="21">
        <v>80</v>
      </c>
      <c r="E289" s="20">
        <f>VLOOKUP(D289,Modelos!A:I,3,FALSE)</f>
        <v>2</v>
      </c>
      <c r="F289" s="20">
        <f>VLOOKUP(D289,Modelos!A:I,4,FALSE)</f>
        <v>1</v>
      </c>
      <c r="G289" s="21">
        <v>25</v>
      </c>
      <c r="H289" s="22">
        <v>183</v>
      </c>
      <c r="I289" s="23">
        <f>VLOOKUP(D289,Modelos!A:I,7,FALSE)*H289</f>
        <v>603900</v>
      </c>
      <c r="J289" s="31">
        <f>(VLOOKUP(D289,Modelos!A:I,5,FALSE)*H289)/1000*VLOOKUP(F289,Formulas!A:C,3,FALSE)+(VLOOKUP(G289,Colores!A:C,3,FALSE))</f>
        <v>101583.99999999999</v>
      </c>
      <c r="K289" s="23">
        <f>VLOOKUP(D289,Modelos!A:I,6,FALSE)*J289</f>
        <v>16253.439999999999</v>
      </c>
      <c r="L289" s="23">
        <f t="shared" si="8"/>
        <v>486062.56</v>
      </c>
      <c r="M289" s="24">
        <f t="shared" si="9"/>
        <v>0.80487259480046369</v>
      </c>
    </row>
    <row r="290" spans="1:13" ht="15.75" hidden="1" customHeight="1" x14ac:dyDescent="0.25">
      <c r="A290" s="18">
        <v>289</v>
      </c>
      <c r="B290" s="19">
        <v>43978</v>
      </c>
      <c r="C290" s="14">
        <v>85</v>
      </c>
      <c r="D290" s="21">
        <v>96</v>
      </c>
      <c r="E290" s="20">
        <f>VLOOKUP(D290,Modelos!A:I,3,FALSE)</f>
        <v>2</v>
      </c>
      <c r="F290" s="20">
        <f>VLOOKUP(D290,Modelos!A:I,4,FALSE)</f>
        <v>1</v>
      </c>
      <c r="G290" s="21">
        <v>7</v>
      </c>
      <c r="H290" s="22">
        <v>26</v>
      </c>
      <c r="I290" s="23">
        <f>VLOOKUP(D290,Modelos!A:I,7,FALSE)*H290</f>
        <v>93600</v>
      </c>
      <c r="J290" s="31">
        <f>(VLOOKUP(D290,Modelos!A:I,5,FALSE)*H290)/1000*VLOOKUP(F290,Formulas!A:C,3,FALSE)+(VLOOKUP(G290,Colores!A:C,3,FALSE))</f>
        <v>16614.560000000001</v>
      </c>
      <c r="K290" s="23">
        <f>VLOOKUP(D290,Modelos!A:I,6,FALSE)*J290</f>
        <v>3322.9120000000003</v>
      </c>
      <c r="L290" s="23">
        <f t="shared" si="8"/>
        <v>73662.528000000006</v>
      </c>
      <c r="M290" s="24">
        <f t="shared" si="9"/>
        <v>0.7869928205128206</v>
      </c>
    </row>
    <row r="291" spans="1:13" ht="15.75" hidden="1" customHeight="1" x14ac:dyDescent="0.25">
      <c r="A291" s="18">
        <v>290</v>
      </c>
      <c r="B291" s="19">
        <v>43978</v>
      </c>
      <c r="C291" s="14">
        <v>85</v>
      </c>
      <c r="D291" s="21">
        <v>96</v>
      </c>
      <c r="E291" s="20">
        <f>VLOOKUP(D291,Modelos!A:I,3,FALSE)</f>
        <v>2</v>
      </c>
      <c r="F291" s="20">
        <f>VLOOKUP(D291,Modelos!A:I,4,FALSE)</f>
        <v>1</v>
      </c>
      <c r="G291" s="21">
        <v>25</v>
      </c>
      <c r="H291" s="22">
        <v>7</v>
      </c>
      <c r="I291" s="23">
        <f>VLOOKUP(D291,Modelos!A:I,7,FALSE)*H291</f>
        <v>25200</v>
      </c>
      <c r="J291" s="31">
        <f>(VLOOKUP(D291,Modelos!A:I,5,FALSE)*H291)/1000*VLOOKUP(F291,Formulas!A:C,3,FALSE)+(VLOOKUP(G291,Colores!A:C,3,FALSE))</f>
        <v>4429</v>
      </c>
      <c r="K291" s="23">
        <f>VLOOKUP(D291,Modelos!A:I,6,FALSE)*J291</f>
        <v>885.80000000000007</v>
      </c>
      <c r="L291" s="23">
        <f t="shared" si="8"/>
        <v>19885.2</v>
      </c>
      <c r="M291" s="24">
        <f t="shared" si="9"/>
        <v>0.78909523809523807</v>
      </c>
    </row>
    <row r="292" spans="1:13" ht="15.75" hidden="1" customHeight="1" x14ac:dyDescent="0.25">
      <c r="A292" s="18">
        <v>291</v>
      </c>
      <c r="B292" s="19">
        <v>43978</v>
      </c>
      <c r="C292" s="14">
        <v>252</v>
      </c>
      <c r="D292" s="21">
        <v>96</v>
      </c>
      <c r="E292" s="20">
        <f>VLOOKUP(D292,Modelos!A:I,3,FALSE)</f>
        <v>2</v>
      </c>
      <c r="F292" s="20">
        <f>VLOOKUP(D292,Modelos!A:I,4,FALSE)</f>
        <v>1</v>
      </c>
      <c r="G292" s="21">
        <v>7</v>
      </c>
      <c r="H292" s="22">
        <v>72</v>
      </c>
      <c r="I292" s="23">
        <f>VLOOKUP(D292,Modelos!A:I,7,FALSE)*H292</f>
        <v>259200</v>
      </c>
      <c r="J292" s="31">
        <f>(VLOOKUP(D292,Modelos!A:I,5,FALSE)*H292)/1000*VLOOKUP(F292,Formulas!A:C,3,FALSE)+(VLOOKUP(G292,Colores!A:C,3,FALSE))</f>
        <v>45594.559999999998</v>
      </c>
      <c r="K292" s="23">
        <f>VLOOKUP(D292,Modelos!A:I,6,FALSE)*J292</f>
        <v>9118.9120000000003</v>
      </c>
      <c r="L292" s="23">
        <f t="shared" si="8"/>
        <v>204486.52799999999</v>
      </c>
      <c r="M292" s="24">
        <f t="shared" si="9"/>
        <v>0.78891407407407399</v>
      </c>
    </row>
    <row r="293" spans="1:13" ht="15.75" hidden="1" customHeight="1" x14ac:dyDescent="0.25">
      <c r="A293" s="18">
        <v>292</v>
      </c>
      <c r="B293" s="19">
        <v>43978</v>
      </c>
      <c r="C293" s="14">
        <v>252</v>
      </c>
      <c r="D293" s="21">
        <v>96</v>
      </c>
      <c r="E293" s="20">
        <f>VLOOKUP(D293,Modelos!A:I,3,FALSE)</f>
        <v>2</v>
      </c>
      <c r="F293" s="20">
        <f>VLOOKUP(D293,Modelos!A:I,4,FALSE)</f>
        <v>1</v>
      </c>
      <c r="G293" s="21">
        <v>7</v>
      </c>
      <c r="H293" s="22">
        <v>12</v>
      </c>
      <c r="I293" s="23">
        <f>VLOOKUP(D293,Modelos!A:I,7,FALSE)*H293</f>
        <v>43200</v>
      </c>
      <c r="J293" s="31">
        <f>(VLOOKUP(D293,Modelos!A:I,5,FALSE)*H293)/1000*VLOOKUP(F293,Formulas!A:C,3,FALSE)+(VLOOKUP(G293,Colores!A:C,3,FALSE))</f>
        <v>7794.5599999999995</v>
      </c>
      <c r="K293" s="23">
        <f>VLOOKUP(D293,Modelos!A:I,6,FALSE)*J293</f>
        <v>1558.912</v>
      </c>
      <c r="L293" s="23">
        <f t="shared" si="8"/>
        <v>33846.528000000006</v>
      </c>
      <c r="M293" s="24">
        <f t="shared" si="9"/>
        <v>0.78348444444444454</v>
      </c>
    </row>
    <row r="294" spans="1:13" ht="15.75" hidden="1" customHeight="1" x14ac:dyDescent="0.25">
      <c r="A294" s="18">
        <v>293</v>
      </c>
      <c r="B294" s="19">
        <v>43978</v>
      </c>
      <c r="C294" s="14">
        <v>252</v>
      </c>
      <c r="D294" s="21">
        <v>96</v>
      </c>
      <c r="E294" s="20">
        <f>VLOOKUP(D294,Modelos!A:I,3,FALSE)</f>
        <v>2</v>
      </c>
      <c r="F294" s="20">
        <f>VLOOKUP(D294,Modelos!A:I,4,FALSE)</f>
        <v>1</v>
      </c>
      <c r="G294" s="21">
        <v>7</v>
      </c>
      <c r="H294" s="22">
        <v>42</v>
      </c>
      <c r="I294" s="23">
        <f>VLOOKUP(D294,Modelos!A:I,7,FALSE)*H294</f>
        <v>151200</v>
      </c>
      <c r="J294" s="31">
        <f>(VLOOKUP(D294,Modelos!A:I,5,FALSE)*H294)/1000*VLOOKUP(F294,Formulas!A:C,3,FALSE)+(VLOOKUP(G294,Colores!A:C,3,FALSE))</f>
        <v>26694.560000000001</v>
      </c>
      <c r="K294" s="23">
        <f>VLOOKUP(D294,Modelos!A:I,6,FALSE)*J294</f>
        <v>5338.9120000000003</v>
      </c>
      <c r="L294" s="23">
        <f t="shared" si="8"/>
        <v>119166.52800000001</v>
      </c>
      <c r="M294" s="24">
        <f t="shared" si="9"/>
        <v>0.78813841269841278</v>
      </c>
    </row>
    <row r="295" spans="1:13" ht="15.75" hidden="1" customHeight="1" x14ac:dyDescent="0.25">
      <c r="A295" s="18">
        <v>294</v>
      </c>
      <c r="B295" s="19">
        <v>43978</v>
      </c>
      <c r="C295" s="14">
        <v>252</v>
      </c>
      <c r="D295" s="21">
        <v>96</v>
      </c>
      <c r="E295" s="20">
        <f>VLOOKUP(D295,Modelos!A:I,3,FALSE)</f>
        <v>2</v>
      </c>
      <c r="F295" s="20">
        <f>VLOOKUP(D295,Modelos!A:I,4,FALSE)</f>
        <v>1</v>
      </c>
      <c r="G295" s="21">
        <v>7</v>
      </c>
      <c r="H295" s="22">
        <v>17</v>
      </c>
      <c r="I295" s="23">
        <f>VLOOKUP(D295,Modelos!A:I,7,FALSE)*H295</f>
        <v>61200</v>
      </c>
      <c r="J295" s="31">
        <f>(VLOOKUP(D295,Modelos!A:I,5,FALSE)*H295)/1000*VLOOKUP(F295,Formulas!A:C,3,FALSE)+(VLOOKUP(G295,Colores!A:C,3,FALSE))</f>
        <v>10944.56</v>
      </c>
      <c r="K295" s="23">
        <f>VLOOKUP(D295,Modelos!A:I,6,FALSE)*J295</f>
        <v>2188.9119999999998</v>
      </c>
      <c r="L295" s="23">
        <f t="shared" si="8"/>
        <v>48066.528000000006</v>
      </c>
      <c r="M295" s="24">
        <f t="shared" si="9"/>
        <v>0.78540078431372562</v>
      </c>
    </row>
    <row r="296" spans="1:13" ht="15.75" hidden="1" customHeight="1" x14ac:dyDescent="0.25">
      <c r="A296" s="18">
        <v>295</v>
      </c>
      <c r="B296" s="19">
        <v>43978</v>
      </c>
      <c r="C296" s="14">
        <v>114</v>
      </c>
      <c r="D296" s="21">
        <v>96</v>
      </c>
      <c r="E296" s="20">
        <f>VLOOKUP(D296,Modelos!A:I,3,FALSE)</f>
        <v>2</v>
      </c>
      <c r="F296" s="20">
        <f>VLOOKUP(D296,Modelos!A:I,4,FALSE)</f>
        <v>1</v>
      </c>
      <c r="G296" s="21">
        <v>7</v>
      </c>
      <c r="H296" s="22">
        <v>240</v>
      </c>
      <c r="I296" s="23">
        <f>VLOOKUP(D296,Modelos!A:I,7,FALSE)*H296</f>
        <v>864000</v>
      </c>
      <c r="J296" s="31">
        <f>(VLOOKUP(D296,Modelos!A:I,5,FALSE)*H296)/1000*VLOOKUP(F296,Formulas!A:C,3,FALSE)+(VLOOKUP(G296,Colores!A:C,3,FALSE))</f>
        <v>151434.56</v>
      </c>
      <c r="K296" s="23">
        <f>VLOOKUP(D296,Modelos!A:I,6,FALSE)*J296</f>
        <v>30286.912</v>
      </c>
      <c r="L296" s="23">
        <f t="shared" si="8"/>
        <v>682278.52799999993</v>
      </c>
      <c r="M296" s="24">
        <f t="shared" si="9"/>
        <v>0.78967422222222217</v>
      </c>
    </row>
    <row r="297" spans="1:13" ht="15.75" hidden="1" customHeight="1" x14ac:dyDescent="0.25">
      <c r="A297" s="18">
        <v>296</v>
      </c>
      <c r="B297" s="19">
        <v>43978</v>
      </c>
      <c r="C297" s="14">
        <v>115</v>
      </c>
      <c r="D297" s="21">
        <v>82</v>
      </c>
      <c r="E297" s="20">
        <f>VLOOKUP(D297,Modelos!A:I,3,FALSE)</f>
        <v>2</v>
      </c>
      <c r="F297" s="20">
        <f>VLOOKUP(D297,Modelos!A:I,4,FALSE)</f>
        <v>1</v>
      </c>
      <c r="G297" s="21">
        <v>7</v>
      </c>
      <c r="H297" s="22">
        <v>185</v>
      </c>
      <c r="I297" s="23">
        <f>VLOOKUP(D297,Modelos!A:I,7,FALSE)*H297</f>
        <v>536500</v>
      </c>
      <c r="J297" s="31">
        <f>(VLOOKUP(D297,Modelos!A:I,5,FALSE)*H297)/1000*VLOOKUP(F297,Formulas!A:C,3,FALSE)+(VLOOKUP(G297,Colores!A:C,3,FALSE))</f>
        <v>105684.56</v>
      </c>
      <c r="K297" s="23">
        <f>VLOOKUP(D297,Modelos!A:I,6,FALSE)*J297</f>
        <v>16909.529600000002</v>
      </c>
      <c r="L297" s="23">
        <f t="shared" si="8"/>
        <v>413905.91039999999</v>
      </c>
      <c r="M297" s="24">
        <f t="shared" si="9"/>
        <v>0.77149284324324319</v>
      </c>
    </row>
    <row r="298" spans="1:13" ht="15.75" hidden="1" customHeight="1" x14ac:dyDescent="0.25">
      <c r="A298" s="18">
        <v>297</v>
      </c>
      <c r="B298" s="19">
        <v>43979</v>
      </c>
      <c r="C298" s="14">
        <v>238</v>
      </c>
      <c r="D298" s="21">
        <v>96</v>
      </c>
      <c r="E298" s="20">
        <f>VLOOKUP(D298,Modelos!A:I,3,FALSE)</f>
        <v>2</v>
      </c>
      <c r="F298" s="20">
        <f>VLOOKUP(D298,Modelos!A:I,4,FALSE)</f>
        <v>1</v>
      </c>
      <c r="G298" s="21">
        <v>7</v>
      </c>
      <c r="H298" s="22">
        <v>122</v>
      </c>
      <c r="I298" s="23">
        <f>VLOOKUP(D298,Modelos!A:I,7,FALSE)*H298</f>
        <v>439200</v>
      </c>
      <c r="J298" s="31">
        <f>(VLOOKUP(D298,Modelos!A:I,5,FALSE)*H298)/1000*VLOOKUP(F298,Formulas!A:C,3,FALSE)+(VLOOKUP(G298,Colores!A:C,3,FALSE))</f>
        <v>77094.559999999998</v>
      </c>
      <c r="K298" s="23">
        <f>VLOOKUP(D298,Modelos!A:I,6,FALSE)*J298</f>
        <v>15418.912</v>
      </c>
      <c r="L298" s="23">
        <f t="shared" si="8"/>
        <v>346686.52799999999</v>
      </c>
      <c r="M298" s="24">
        <f t="shared" si="9"/>
        <v>0.7893591256830601</v>
      </c>
    </row>
    <row r="299" spans="1:13" ht="15.75" hidden="1" customHeight="1" x14ac:dyDescent="0.25">
      <c r="A299" s="18">
        <v>298</v>
      </c>
      <c r="B299" s="19">
        <v>43979</v>
      </c>
      <c r="C299" s="14">
        <v>290</v>
      </c>
      <c r="D299" s="21">
        <v>103</v>
      </c>
      <c r="E299" s="20">
        <f>VLOOKUP(D299,Modelos!A:I,3,FALSE)</f>
        <v>2</v>
      </c>
      <c r="F299" s="20">
        <f>VLOOKUP(D299,Modelos!A:I,4,FALSE)</f>
        <v>1</v>
      </c>
      <c r="G299" s="21">
        <v>7</v>
      </c>
      <c r="H299" s="22">
        <v>110</v>
      </c>
      <c r="I299" s="23">
        <f>VLOOKUP(D299,Modelos!A:I,7,FALSE)*H299</f>
        <v>308000</v>
      </c>
      <c r="J299" s="31">
        <f>(VLOOKUP(D299,Modelos!A:I,5,FALSE)*H299)/1000*VLOOKUP(F299,Formulas!A:C,3,FALSE)+(VLOOKUP(G299,Colores!A:C,3,FALSE))</f>
        <v>76134.559999999998</v>
      </c>
      <c r="K299" s="23">
        <f>VLOOKUP(D299,Modelos!A:I,6,FALSE)*J299</f>
        <v>12181.5296</v>
      </c>
      <c r="L299" s="23">
        <f t="shared" si="8"/>
        <v>219683.91039999999</v>
      </c>
      <c r="M299" s="24">
        <f t="shared" si="9"/>
        <v>0.71325944935064933</v>
      </c>
    </row>
    <row r="300" spans="1:13" ht="15.75" hidden="1" customHeight="1" x14ac:dyDescent="0.25">
      <c r="A300" s="18">
        <v>299</v>
      </c>
      <c r="B300" s="19">
        <v>43983</v>
      </c>
      <c r="C300" s="14">
        <v>104</v>
      </c>
      <c r="D300" s="21">
        <v>82</v>
      </c>
      <c r="E300" s="20">
        <f>VLOOKUP(D300,Modelos!A:I,3,FALSE)</f>
        <v>2</v>
      </c>
      <c r="F300" s="20">
        <f>VLOOKUP(D300,Modelos!A:I,4,FALSE)</f>
        <v>1</v>
      </c>
      <c r="G300" s="21">
        <v>7</v>
      </c>
      <c r="H300" s="22">
        <v>52</v>
      </c>
      <c r="I300" s="23">
        <f>VLOOKUP(D300,Modelos!A:I,7,FALSE)*H300</f>
        <v>150800</v>
      </c>
      <c r="J300" s="31">
        <f>(VLOOKUP(D300,Modelos!A:I,5,FALSE)*H300)/1000*VLOOKUP(F300,Formulas!A:C,3,FALSE)+(VLOOKUP(G300,Colores!A:C,3,FALSE))</f>
        <v>29874.560000000005</v>
      </c>
      <c r="K300" s="23">
        <f>VLOOKUP(D300,Modelos!A:I,6,FALSE)*J300</f>
        <v>4779.9296000000013</v>
      </c>
      <c r="L300" s="23">
        <f t="shared" si="8"/>
        <v>116145.5104</v>
      </c>
      <c r="M300" s="24">
        <f t="shared" si="9"/>
        <v>0.77019569230769225</v>
      </c>
    </row>
    <row r="301" spans="1:13" ht="15.75" hidden="1" customHeight="1" x14ac:dyDescent="0.25">
      <c r="A301" s="18">
        <v>300</v>
      </c>
      <c r="B301" s="19">
        <v>43983</v>
      </c>
      <c r="C301" s="14">
        <v>104</v>
      </c>
      <c r="D301" s="21">
        <v>50</v>
      </c>
      <c r="E301" s="20">
        <f>VLOOKUP(D301,Modelos!A:I,3,FALSE)</f>
        <v>2</v>
      </c>
      <c r="F301" s="20">
        <f>VLOOKUP(D301,Modelos!A:I,4,FALSE)</f>
        <v>1</v>
      </c>
      <c r="G301" s="21">
        <v>7</v>
      </c>
      <c r="H301" s="22">
        <v>784</v>
      </c>
      <c r="I301" s="23">
        <f>VLOOKUP(D301,Modelos!A:I,7,FALSE)*H301</f>
        <v>2116800</v>
      </c>
      <c r="J301" s="31">
        <f>(VLOOKUP(D301,Modelos!A:I,5,FALSE)*H301)/1000*VLOOKUP(F301,Formulas!A:C,3,FALSE)+(VLOOKUP(G301,Colores!A:C,3,FALSE))</f>
        <v>353034.56</v>
      </c>
      <c r="K301" s="23">
        <f>VLOOKUP(D301,Modelos!A:I,6,FALSE)*J301</f>
        <v>56485.529600000002</v>
      </c>
      <c r="L301" s="23">
        <f t="shared" si="8"/>
        <v>1707279.9103999999</v>
      </c>
      <c r="M301" s="24">
        <f t="shared" si="9"/>
        <v>0.80653812849584272</v>
      </c>
    </row>
    <row r="302" spans="1:13" ht="15.75" hidden="1" customHeight="1" x14ac:dyDescent="0.25">
      <c r="A302" s="18">
        <v>301</v>
      </c>
      <c r="B302" s="19">
        <v>43983</v>
      </c>
      <c r="C302" s="14">
        <v>104</v>
      </c>
      <c r="D302" s="21">
        <v>103</v>
      </c>
      <c r="E302" s="20">
        <f>VLOOKUP(D302,Modelos!A:I,3,FALSE)</f>
        <v>2</v>
      </c>
      <c r="F302" s="20">
        <f>VLOOKUP(D302,Modelos!A:I,4,FALSE)</f>
        <v>1</v>
      </c>
      <c r="G302" s="21">
        <v>7</v>
      </c>
      <c r="H302" s="22">
        <v>284</v>
      </c>
      <c r="I302" s="23">
        <f>VLOOKUP(D302,Modelos!A:I,7,FALSE)*H302</f>
        <v>795200</v>
      </c>
      <c r="J302" s="31">
        <f>(VLOOKUP(D302,Modelos!A:I,5,FALSE)*H302)/1000*VLOOKUP(F302,Formulas!A:C,3,FALSE)+(VLOOKUP(G302,Colores!A:C,3,FALSE))</f>
        <v>196194.55999999997</v>
      </c>
      <c r="K302" s="23">
        <f>VLOOKUP(D302,Modelos!A:I,6,FALSE)*J302</f>
        <v>31391.129599999997</v>
      </c>
      <c r="L302" s="23">
        <f t="shared" si="8"/>
        <v>567614.31040000007</v>
      </c>
      <c r="M302" s="24">
        <f t="shared" si="9"/>
        <v>0.71380069215291764</v>
      </c>
    </row>
    <row r="303" spans="1:13" ht="15.75" hidden="1" customHeight="1" x14ac:dyDescent="0.25">
      <c r="A303" s="18">
        <v>302</v>
      </c>
      <c r="B303" s="19">
        <v>43983</v>
      </c>
      <c r="C303" s="14">
        <v>104</v>
      </c>
      <c r="D303" s="21">
        <v>103</v>
      </c>
      <c r="E303" s="20">
        <f>VLOOKUP(D303,Modelos!A:I,3,FALSE)</f>
        <v>2</v>
      </c>
      <c r="F303" s="20">
        <f>VLOOKUP(D303,Modelos!A:I,4,FALSE)</f>
        <v>1</v>
      </c>
      <c r="G303" s="21">
        <v>7</v>
      </c>
      <c r="H303" s="22">
        <v>244</v>
      </c>
      <c r="I303" s="23">
        <f>VLOOKUP(D303,Modelos!A:I,7,FALSE)*H303</f>
        <v>683200</v>
      </c>
      <c r="J303" s="31">
        <f>(VLOOKUP(D303,Modelos!A:I,5,FALSE)*H303)/1000*VLOOKUP(F303,Formulas!A:C,3,FALSE)+(VLOOKUP(G303,Colores!A:C,3,FALSE))</f>
        <v>168594.56</v>
      </c>
      <c r="K303" s="23">
        <f>VLOOKUP(D303,Modelos!A:I,6,FALSE)*J303</f>
        <v>26975.1296</v>
      </c>
      <c r="L303" s="23">
        <f t="shared" si="8"/>
        <v>487630.31040000002</v>
      </c>
      <c r="M303" s="24">
        <f t="shared" si="9"/>
        <v>0.71374459953161595</v>
      </c>
    </row>
    <row r="304" spans="1:13" ht="15.75" hidden="1" customHeight="1" x14ac:dyDescent="0.25">
      <c r="A304" s="18">
        <v>303</v>
      </c>
      <c r="B304" s="19">
        <v>43983</v>
      </c>
      <c r="C304" s="14">
        <v>23</v>
      </c>
      <c r="D304" s="21">
        <v>66</v>
      </c>
      <c r="E304" s="20">
        <f>VLOOKUP(D304,Modelos!A:I,3,FALSE)</f>
        <v>2</v>
      </c>
      <c r="F304" s="20">
        <f>VLOOKUP(D304,Modelos!A:I,4,FALSE)</f>
        <v>2</v>
      </c>
      <c r="G304" s="21">
        <v>7</v>
      </c>
      <c r="H304" s="22">
        <v>100</v>
      </c>
      <c r="I304" s="23">
        <f>VLOOKUP(D304,Modelos!A:I,7,FALSE)*H304</f>
        <v>330000</v>
      </c>
      <c r="J304" s="31">
        <f>(VLOOKUP(D304,Modelos!A:I,5,FALSE)*H304)/1000*VLOOKUP(F304,Formulas!A:C,3,FALSE)+(VLOOKUP(G304,Colores!A:C,3,FALSE))</f>
        <v>54634.559999999998</v>
      </c>
      <c r="K304" s="23">
        <f>VLOOKUP(D304,Modelos!A:I,6,FALSE)*J304</f>
        <v>8741.5295999999998</v>
      </c>
      <c r="L304" s="23">
        <f t="shared" si="8"/>
        <v>266623.91039999999</v>
      </c>
      <c r="M304" s="24">
        <f t="shared" si="9"/>
        <v>0.80795124363636361</v>
      </c>
    </row>
    <row r="305" spans="1:13" ht="15.75" hidden="1" customHeight="1" x14ac:dyDescent="0.25">
      <c r="A305" s="18">
        <v>304</v>
      </c>
      <c r="B305" s="19">
        <v>43983</v>
      </c>
      <c r="C305" s="14">
        <v>179</v>
      </c>
      <c r="D305" s="21">
        <v>13</v>
      </c>
      <c r="E305" s="20">
        <f>VLOOKUP(D305,Modelos!A:I,3,FALSE)</f>
        <v>2</v>
      </c>
      <c r="F305" s="20">
        <f>VLOOKUP(D305,Modelos!A:I,4,FALSE)</f>
        <v>1</v>
      </c>
      <c r="G305" s="21">
        <v>7</v>
      </c>
      <c r="H305" s="22">
        <v>50</v>
      </c>
      <c r="I305" s="23">
        <f>VLOOKUP(D305,Modelos!A:I,7,FALSE)*H305</f>
        <v>126500</v>
      </c>
      <c r="J305" s="31">
        <f>(VLOOKUP(D305,Modelos!A:I,5,FALSE)*H305)/1000*VLOOKUP(F305,Formulas!A:C,3,FALSE)+(VLOOKUP(G305,Colores!A:C,3,FALSE))</f>
        <v>16359.56</v>
      </c>
      <c r="K305" s="23">
        <f>VLOOKUP(D305,Modelos!A:I,6,FALSE)*J305</f>
        <v>3762.6988000000001</v>
      </c>
      <c r="L305" s="23">
        <f t="shared" si="8"/>
        <v>106377.7412</v>
      </c>
      <c r="M305" s="24">
        <f t="shared" si="9"/>
        <v>0.84093076047430837</v>
      </c>
    </row>
    <row r="306" spans="1:13" ht="15.75" hidden="1" customHeight="1" x14ac:dyDescent="0.25">
      <c r="A306" s="18">
        <v>305</v>
      </c>
      <c r="B306" s="19">
        <v>43983</v>
      </c>
      <c r="C306" s="14">
        <v>104</v>
      </c>
      <c r="D306" s="21">
        <v>50</v>
      </c>
      <c r="E306" s="20">
        <f>VLOOKUP(D306,Modelos!A:I,3,FALSE)</f>
        <v>2</v>
      </c>
      <c r="F306" s="20">
        <f>VLOOKUP(D306,Modelos!A:I,4,FALSE)</f>
        <v>1</v>
      </c>
      <c r="G306" s="21">
        <v>7</v>
      </c>
      <c r="H306" s="22">
        <v>68</v>
      </c>
      <c r="I306" s="23">
        <f>VLOOKUP(D306,Modelos!A:I,7,FALSE)*H306</f>
        <v>183600</v>
      </c>
      <c r="J306" s="31">
        <f>(VLOOKUP(D306,Modelos!A:I,5,FALSE)*H306)/1000*VLOOKUP(F306,Formulas!A:C,3,FALSE)+(VLOOKUP(G306,Colores!A:C,3,FALSE))</f>
        <v>30834.559999999998</v>
      </c>
      <c r="K306" s="23">
        <f>VLOOKUP(D306,Modelos!A:I,6,FALSE)*J306</f>
        <v>4933.5295999999998</v>
      </c>
      <c r="L306" s="23">
        <f t="shared" si="8"/>
        <v>147831.91039999999</v>
      </c>
      <c r="M306" s="24">
        <f t="shared" si="9"/>
        <v>0.80518469716775598</v>
      </c>
    </row>
    <row r="307" spans="1:13" ht="15.75" hidden="1" customHeight="1" x14ac:dyDescent="0.25">
      <c r="A307" s="18">
        <v>306</v>
      </c>
      <c r="B307" s="19">
        <v>43984</v>
      </c>
      <c r="C307" s="14">
        <v>7</v>
      </c>
      <c r="D307" s="21">
        <v>87</v>
      </c>
      <c r="E307" s="20">
        <f>VLOOKUP(D307,Modelos!A:I,3,FALSE)</f>
        <v>1</v>
      </c>
      <c r="F307" s="20">
        <f>VLOOKUP(D307,Modelos!A:I,4,FALSE)</f>
        <v>4</v>
      </c>
      <c r="G307" s="21">
        <v>25</v>
      </c>
      <c r="H307" s="22">
        <v>24</v>
      </c>
      <c r="I307" s="23">
        <f>VLOOKUP(D307,Modelos!A:I,7,FALSE)*H307</f>
        <v>62400</v>
      </c>
      <c r="J307" s="31">
        <f>(VLOOKUP(D307,Modelos!A:I,5,FALSE)*H307)/1000*VLOOKUP(F307,Formulas!A:C,3,FALSE)+(VLOOKUP(G307,Colores!A:C,3,FALSE))</f>
        <v>10367.799999999999</v>
      </c>
      <c r="K307" s="23">
        <f>VLOOKUP(D307,Modelos!A:I,6,FALSE)*J307</f>
        <v>311.03399999999999</v>
      </c>
      <c r="L307" s="23">
        <f t="shared" si="8"/>
        <v>51721.165999999997</v>
      </c>
      <c r="M307" s="24">
        <f t="shared" si="9"/>
        <v>0.82886483974358971</v>
      </c>
    </row>
    <row r="308" spans="1:13" ht="15.75" hidden="1" customHeight="1" x14ac:dyDescent="0.25">
      <c r="A308" s="18">
        <v>307</v>
      </c>
      <c r="B308" s="19">
        <v>43984</v>
      </c>
      <c r="C308" s="14">
        <v>7</v>
      </c>
      <c r="D308" s="21">
        <v>87</v>
      </c>
      <c r="E308" s="20">
        <f>VLOOKUP(D308,Modelos!A:I,3,FALSE)</f>
        <v>1</v>
      </c>
      <c r="F308" s="20">
        <f>VLOOKUP(D308,Modelos!A:I,4,FALSE)</f>
        <v>4</v>
      </c>
      <c r="G308" s="21">
        <v>25</v>
      </c>
      <c r="H308" s="22">
        <v>72</v>
      </c>
      <c r="I308" s="23">
        <f>VLOOKUP(D308,Modelos!A:I,7,FALSE)*H308</f>
        <v>187200</v>
      </c>
      <c r="J308" s="31">
        <f>(VLOOKUP(D308,Modelos!A:I,5,FALSE)*H308)/1000*VLOOKUP(F308,Formulas!A:C,3,FALSE)+(VLOOKUP(G308,Colores!A:C,3,FALSE))</f>
        <v>31065.4</v>
      </c>
      <c r="K308" s="23">
        <f>VLOOKUP(D308,Modelos!A:I,6,FALSE)*J308</f>
        <v>931.96199999999999</v>
      </c>
      <c r="L308" s="23">
        <f t="shared" si="8"/>
        <v>155202.63800000001</v>
      </c>
      <c r="M308" s="24">
        <f t="shared" si="9"/>
        <v>0.82907392094017096</v>
      </c>
    </row>
    <row r="309" spans="1:13" ht="15.75" hidden="1" customHeight="1" x14ac:dyDescent="0.25">
      <c r="A309" s="18">
        <v>308</v>
      </c>
      <c r="B309" s="19">
        <v>43985</v>
      </c>
      <c r="C309" s="14">
        <v>32</v>
      </c>
      <c r="D309" s="21">
        <v>103</v>
      </c>
      <c r="E309" s="20">
        <f>VLOOKUP(D309,Modelos!A:I,3,FALSE)</f>
        <v>2</v>
      </c>
      <c r="F309" s="20">
        <f>VLOOKUP(D309,Modelos!A:I,4,FALSE)</f>
        <v>1</v>
      </c>
      <c r="G309" s="21">
        <v>7</v>
      </c>
      <c r="H309" s="22">
        <v>17</v>
      </c>
      <c r="I309" s="23">
        <f>VLOOKUP(D309,Modelos!A:I,7,FALSE)*H309</f>
        <v>47600</v>
      </c>
      <c r="J309" s="31">
        <f>(VLOOKUP(D309,Modelos!A:I,5,FALSE)*H309)/1000*VLOOKUP(F309,Formulas!A:C,3,FALSE)+(VLOOKUP(G309,Colores!A:C,3,FALSE))</f>
        <v>11964.56</v>
      </c>
      <c r="K309" s="23">
        <f>VLOOKUP(D309,Modelos!A:I,6,FALSE)*J309</f>
        <v>1914.3296</v>
      </c>
      <c r="L309" s="23">
        <f t="shared" si="8"/>
        <v>33721.110400000005</v>
      </c>
      <c r="M309" s="24">
        <f t="shared" si="9"/>
        <v>0.70842668907563033</v>
      </c>
    </row>
    <row r="310" spans="1:13" ht="15.75" hidden="1" customHeight="1" x14ac:dyDescent="0.25">
      <c r="A310" s="18">
        <v>309</v>
      </c>
      <c r="B310" s="19">
        <v>43985</v>
      </c>
      <c r="C310" s="14">
        <v>69</v>
      </c>
      <c r="D310" s="21">
        <v>102</v>
      </c>
      <c r="E310" s="20">
        <f>VLOOKUP(D310,Modelos!A:I,3,FALSE)</f>
        <v>2</v>
      </c>
      <c r="F310" s="20">
        <f>VLOOKUP(D310,Modelos!A:I,4,FALSE)</f>
        <v>1</v>
      </c>
      <c r="G310" s="21">
        <v>7</v>
      </c>
      <c r="H310" s="22">
        <v>160</v>
      </c>
      <c r="I310" s="23">
        <f>VLOOKUP(D310,Modelos!A:I,7,FALSE)*H310</f>
        <v>496000</v>
      </c>
      <c r="J310" s="31">
        <f>(VLOOKUP(D310,Modelos!A:I,5,FALSE)*H310)/1000*VLOOKUP(F310,Formulas!A:C,3,FALSE)+(VLOOKUP(G310,Colores!A:C,3,FALSE))</f>
        <v>110634.55999999998</v>
      </c>
      <c r="K310" s="23">
        <f>VLOOKUP(D310,Modelos!A:I,6,FALSE)*J310</f>
        <v>17701.529599999998</v>
      </c>
      <c r="L310" s="23">
        <f t="shared" si="8"/>
        <v>367663.91039999999</v>
      </c>
      <c r="M310" s="24">
        <f t="shared" si="9"/>
        <v>0.74125788387096769</v>
      </c>
    </row>
    <row r="311" spans="1:13" ht="15.75" hidden="1" customHeight="1" x14ac:dyDescent="0.25">
      <c r="A311" s="18">
        <v>310</v>
      </c>
      <c r="B311" s="19">
        <v>43985</v>
      </c>
      <c r="C311" s="14">
        <v>32</v>
      </c>
      <c r="D311" s="21">
        <v>82</v>
      </c>
      <c r="E311" s="20">
        <f>VLOOKUP(D311,Modelos!A:I,3,FALSE)</f>
        <v>2</v>
      </c>
      <c r="F311" s="20">
        <f>VLOOKUP(D311,Modelos!A:I,4,FALSE)</f>
        <v>1</v>
      </c>
      <c r="G311" s="21">
        <v>7</v>
      </c>
      <c r="H311" s="22">
        <v>50</v>
      </c>
      <c r="I311" s="23">
        <f>VLOOKUP(D311,Modelos!A:I,7,FALSE)*H311</f>
        <v>145000</v>
      </c>
      <c r="J311" s="31">
        <f>(VLOOKUP(D311,Modelos!A:I,5,FALSE)*H311)/1000*VLOOKUP(F311,Formulas!A:C,3,FALSE)+(VLOOKUP(G311,Colores!A:C,3,FALSE))</f>
        <v>28734.560000000001</v>
      </c>
      <c r="K311" s="23">
        <f>VLOOKUP(D311,Modelos!A:I,6,FALSE)*J311</f>
        <v>4597.5296000000008</v>
      </c>
      <c r="L311" s="23">
        <f t="shared" si="8"/>
        <v>111667.91040000001</v>
      </c>
      <c r="M311" s="24">
        <f t="shared" si="9"/>
        <v>0.77012352000000006</v>
      </c>
    </row>
    <row r="312" spans="1:13" ht="15.75" hidden="1" customHeight="1" x14ac:dyDescent="0.25">
      <c r="A312" s="18">
        <v>311</v>
      </c>
      <c r="B312" s="19">
        <v>43985</v>
      </c>
      <c r="C312" s="14">
        <v>81</v>
      </c>
      <c r="D312" s="21">
        <v>96</v>
      </c>
      <c r="E312" s="20">
        <f>VLOOKUP(D312,Modelos!A:I,3,FALSE)</f>
        <v>2</v>
      </c>
      <c r="F312" s="20">
        <f>VLOOKUP(D312,Modelos!A:I,4,FALSE)</f>
        <v>1</v>
      </c>
      <c r="G312" s="21">
        <v>7</v>
      </c>
      <c r="H312" s="22">
        <v>36</v>
      </c>
      <c r="I312" s="23">
        <f>VLOOKUP(D312,Modelos!A:I,7,FALSE)*H312</f>
        <v>129600</v>
      </c>
      <c r="J312" s="31">
        <f>(VLOOKUP(D312,Modelos!A:I,5,FALSE)*H312)/1000*VLOOKUP(F312,Formulas!A:C,3,FALSE)+(VLOOKUP(G312,Colores!A:C,3,FALSE))</f>
        <v>22914.560000000001</v>
      </c>
      <c r="K312" s="23">
        <f>VLOOKUP(D312,Modelos!A:I,6,FALSE)*J312</f>
        <v>4582.9120000000003</v>
      </c>
      <c r="L312" s="23">
        <f t="shared" si="8"/>
        <v>102102.52800000001</v>
      </c>
      <c r="M312" s="24">
        <f t="shared" si="9"/>
        <v>0.78782814814814817</v>
      </c>
    </row>
    <row r="313" spans="1:13" ht="15.75" hidden="1" customHeight="1" x14ac:dyDescent="0.25">
      <c r="A313" s="18">
        <v>312</v>
      </c>
      <c r="B313" s="19">
        <v>43986</v>
      </c>
      <c r="C313" s="14">
        <v>171</v>
      </c>
      <c r="D313" s="21">
        <v>13</v>
      </c>
      <c r="E313" s="20">
        <f>VLOOKUP(D313,Modelos!A:I,3,FALSE)</f>
        <v>2</v>
      </c>
      <c r="F313" s="20">
        <f>VLOOKUP(D313,Modelos!A:I,4,FALSE)</f>
        <v>1</v>
      </c>
      <c r="G313" s="21">
        <v>7</v>
      </c>
      <c r="H313" s="22">
        <v>200</v>
      </c>
      <c r="I313" s="23">
        <f>VLOOKUP(D313,Modelos!A:I,7,FALSE)*H313</f>
        <v>506000</v>
      </c>
      <c r="J313" s="31">
        <f>(VLOOKUP(D313,Modelos!A:I,5,FALSE)*H313)/1000*VLOOKUP(F313,Formulas!A:C,3,FALSE)+(VLOOKUP(G313,Colores!A:C,3,FALSE))</f>
        <v>64734.559999999998</v>
      </c>
      <c r="K313" s="23">
        <f>VLOOKUP(D313,Modelos!A:I,6,FALSE)*J313</f>
        <v>14888.9488</v>
      </c>
      <c r="L313" s="23">
        <f t="shared" si="8"/>
        <v>426376.49119999999</v>
      </c>
      <c r="M313" s="24">
        <f t="shared" si="9"/>
        <v>0.84264128695652174</v>
      </c>
    </row>
    <row r="314" spans="1:13" ht="15.75" hidden="1" customHeight="1" x14ac:dyDescent="0.25">
      <c r="A314" s="18">
        <v>313</v>
      </c>
      <c r="B314" s="19">
        <v>43986</v>
      </c>
      <c r="C314" s="14">
        <v>279</v>
      </c>
      <c r="D314" s="21">
        <v>103</v>
      </c>
      <c r="E314" s="20">
        <f>VLOOKUP(D314,Modelos!A:I,3,FALSE)</f>
        <v>2</v>
      </c>
      <c r="F314" s="20">
        <f>VLOOKUP(D314,Modelos!A:I,4,FALSE)</f>
        <v>1</v>
      </c>
      <c r="G314" s="21">
        <v>7</v>
      </c>
      <c r="H314" s="22">
        <v>83</v>
      </c>
      <c r="I314" s="23">
        <f>VLOOKUP(D314,Modelos!A:I,7,FALSE)*H314</f>
        <v>232400</v>
      </c>
      <c r="J314" s="31">
        <f>(VLOOKUP(D314,Modelos!A:I,5,FALSE)*H314)/1000*VLOOKUP(F314,Formulas!A:C,3,FALSE)+(VLOOKUP(G314,Colores!A:C,3,FALSE))</f>
        <v>57504.56</v>
      </c>
      <c r="K314" s="23">
        <f>VLOOKUP(D314,Modelos!A:I,6,FALSE)*J314</f>
        <v>9200.7296000000006</v>
      </c>
      <c r="L314" s="23">
        <f t="shared" si="8"/>
        <v>165694.71040000001</v>
      </c>
      <c r="M314" s="24">
        <f t="shared" si="9"/>
        <v>0.71297207573149746</v>
      </c>
    </row>
    <row r="315" spans="1:13" ht="15.75" hidden="1" customHeight="1" x14ac:dyDescent="0.25">
      <c r="A315" s="18">
        <v>314</v>
      </c>
      <c r="B315" s="19">
        <v>43986</v>
      </c>
      <c r="C315" s="14">
        <v>110</v>
      </c>
      <c r="D315" s="21">
        <v>20</v>
      </c>
      <c r="E315" s="20">
        <f>VLOOKUP(D315,Modelos!A:I,3,FALSE)</f>
        <v>2</v>
      </c>
      <c r="F315" s="20">
        <f>VLOOKUP(D315,Modelos!A:I,4,FALSE)</f>
        <v>1</v>
      </c>
      <c r="G315" s="21">
        <v>7</v>
      </c>
      <c r="H315" s="22">
        <v>110</v>
      </c>
      <c r="I315" s="23">
        <f>VLOOKUP(D315,Modelos!A:I,7,FALSE)*H315</f>
        <v>286000</v>
      </c>
      <c r="J315" s="31">
        <f>(VLOOKUP(D315,Modelos!A:I,5,FALSE)*H315)/1000*VLOOKUP(F315,Formulas!A:C,3,FALSE)+(VLOOKUP(G315,Colores!A:C,3,FALSE))</f>
        <v>41484.559999999998</v>
      </c>
      <c r="K315" s="23">
        <f>VLOOKUP(D315,Modelos!A:I,6,FALSE)*J315</f>
        <v>7882.0663999999997</v>
      </c>
      <c r="L315" s="23">
        <f t="shared" si="8"/>
        <v>236633.37359999999</v>
      </c>
      <c r="M315" s="24">
        <f t="shared" si="9"/>
        <v>0.8273894181818181</v>
      </c>
    </row>
    <row r="316" spans="1:13" ht="15.75" hidden="1" customHeight="1" x14ac:dyDescent="0.25">
      <c r="A316" s="18">
        <v>315</v>
      </c>
      <c r="B316" s="19">
        <v>43986</v>
      </c>
      <c r="C316" s="14">
        <v>213</v>
      </c>
      <c r="D316" s="21">
        <v>20</v>
      </c>
      <c r="E316" s="20">
        <f>VLOOKUP(D316,Modelos!A:I,3,FALSE)</f>
        <v>2</v>
      </c>
      <c r="F316" s="20">
        <f>VLOOKUP(D316,Modelos!A:I,4,FALSE)</f>
        <v>1</v>
      </c>
      <c r="G316" s="21">
        <v>7</v>
      </c>
      <c r="H316" s="22">
        <v>120</v>
      </c>
      <c r="I316" s="23">
        <f>VLOOKUP(D316,Modelos!A:I,7,FALSE)*H316</f>
        <v>312000</v>
      </c>
      <c r="J316" s="31">
        <f>(VLOOKUP(D316,Modelos!A:I,5,FALSE)*H316)/1000*VLOOKUP(F316,Formulas!A:C,3,FALSE)+(VLOOKUP(G316,Colores!A:C,3,FALSE))</f>
        <v>45234.559999999998</v>
      </c>
      <c r="K316" s="23">
        <f>VLOOKUP(D316,Modelos!A:I,6,FALSE)*J316</f>
        <v>8594.5663999999997</v>
      </c>
      <c r="L316" s="23">
        <f t="shared" si="8"/>
        <v>258170.87359999999</v>
      </c>
      <c r="M316" s="24">
        <f t="shared" si="9"/>
        <v>0.82747074871794868</v>
      </c>
    </row>
    <row r="317" spans="1:13" ht="15.75" hidden="1" customHeight="1" x14ac:dyDescent="0.25">
      <c r="A317" s="18">
        <v>316</v>
      </c>
      <c r="B317" s="19">
        <v>43986</v>
      </c>
      <c r="C317" s="14">
        <v>193</v>
      </c>
      <c r="D317" s="21">
        <v>20</v>
      </c>
      <c r="E317" s="20">
        <f>VLOOKUP(D317,Modelos!A:I,3,FALSE)</f>
        <v>2</v>
      </c>
      <c r="F317" s="20">
        <f>VLOOKUP(D317,Modelos!A:I,4,FALSE)</f>
        <v>1</v>
      </c>
      <c r="G317" s="21">
        <v>7</v>
      </c>
      <c r="H317" s="22">
        <v>30</v>
      </c>
      <c r="I317" s="23">
        <f>VLOOKUP(D317,Modelos!A:I,7,FALSE)*H317</f>
        <v>78000</v>
      </c>
      <c r="J317" s="31">
        <f>(VLOOKUP(D317,Modelos!A:I,5,FALSE)*H317)/1000*VLOOKUP(F317,Formulas!A:C,3,FALSE)+(VLOOKUP(G317,Colores!A:C,3,FALSE))</f>
        <v>11484.56</v>
      </c>
      <c r="K317" s="23">
        <f>VLOOKUP(D317,Modelos!A:I,6,FALSE)*J317</f>
        <v>2182.0663999999997</v>
      </c>
      <c r="L317" s="23">
        <f t="shared" si="8"/>
        <v>64333.373600000006</v>
      </c>
      <c r="M317" s="24">
        <f t="shared" si="9"/>
        <v>0.82478684102564115</v>
      </c>
    </row>
    <row r="318" spans="1:13" ht="15.75" hidden="1" customHeight="1" x14ac:dyDescent="0.25">
      <c r="A318" s="18">
        <v>317</v>
      </c>
      <c r="B318" s="19">
        <v>43986</v>
      </c>
      <c r="C318" s="14">
        <v>193</v>
      </c>
      <c r="D318" s="21">
        <v>96</v>
      </c>
      <c r="E318" s="20">
        <f>VLOOKUP(D318,Modelos!A:I,3,FALSE)</f>
        <v>2</v>
      </c>
      <c r="F318" s="20">
        <f>VLOOKUP(D318,Modelos!A:I,4,FALSE)</f>
        <v>1</v>
      </c>
      <c r="G318" s="21">
        <v>7</v>
      </c>
      <c r="H318" s="22">
        <v>30</v>
      </c>
      <c r="I318" s="23">
        <f>VLOOKUP(D318,Modelos!A:I,7,FALSE)*H318</f>
        <v>108000</v>
      </c>
      <c r="J318" s="31">
        <f>(VLOOKUP(D318,Modelos!A:I,5,FALSE)*H318)/1000*VLOOKUP(F318,Formulas!A:C,3,FALSE)+(VLOOKUP(G318,Colores!A:C,3,FALSE))</f>
        <v>19134.560000000001</v>
      </c>
      <c r="K318" s="23">
        <f>VLOOKUP(D318,Modelos!A:I,6,FALSE)*J318</f>
        <v>3826.9120000000003</v>
      </c>
      <c r="L318" s="23">
        <f t="shared" si="8"/>
        <v>85038.528000000006</v>
      </c>
      <c r="M318" s="24">
        <f t="shared" si="9"/>
        <v>0.78739377777777786</v>
      </c>
    </row>
    <row r="319" spans="1:13" ht="15.75" hidden="1" customHeight="1" x14ac:dyDescent="0.25">
      <c r="A319" s="18">
        <v>318</v>
      </c>
      <c r="B319" s="19">
        <v>43986</v>
      </c>
      <c r="C319" s="14">
        <v>213</v>
      </c>
      <c r="D319" s="21">
        <v>82</v>
      </c>
      <c r="E319" s="20">
        <f>VLOOKUP(D319,Modelos!A:I,3,FALSE)</f>
        <v>2</v>
      </c>
      <c r="F319" s="20">
        <f>VLOOKUP(D319,Modelos!A:I,4,FALSE)</f>
        <v>1</v>
      </c>
      <c r="G319" s="21">
        <v>25</v>
      </c>
      <c r="H319" s="22">
        <v>55</v>
      </c>
      <c r="I319" s="23">
        <f>VLOOKUP(D319,Modelos!A:I,7,FALSE)*H319</f>
        <v>159500</v>
      </c>
      <c r="J319" s="31">
        <f>(VLOOKUP(D319,Modelos!A:I,5,FALSE)*H319)/1000*VLOOKUP(F319,Formulas!A:C,3,FALSE)+(VLOOKUP(G319,Colores!A:C,3,FALSE))</f>
        <v>31368.999999999996</v>
      </c>
      <c r="K319" s="23">
        <f>VLOOKUP(D319,Modelos!A:I,6,FALSE)*J319</f>
        <v>5019.04</v>
      </c>
      <c r="L319" s="23">
        <f t="shared" si="8"/>
        <v>123111.96</v>
      </c>
      <c r="M319" s="24">
        <f t="shared" si="9"/>
        <v>0.7718618181818182</v>
      </c>
    </row>
    <row r="320" spans="1:13" ht="15.75" hidden="1" customHeight="1" x14ac:dyDescent="0.25">
      <c r="A320" s="18">
        <v>319</v>
      </c>
      <c r="B320" s="19">
        <v>43987</v>
      </c>
      <c r="C320" s="14">
        <v>129</v>
      </c>
      <c r="D320" s="21">
        <v>68</v>
      </c>
      <c r="E320" s="20">
        <f>VLOOKUP(D320,Modelos!A:I,3,FALSE)</f>
        <v>2</v>
      </c>
      <c r="F320" s="20">
        <f>VLOOKUP(D320,Modelos!A:I,4,FALSE)</f>
        <v>3</v>
      </c>
      <c r="G320" s="21">
        <v>25</v>
      </c>
      <c r="H320" s="22">
        <v>48</v>
      </c>
      <c r="I320" s="23">
        <f>VLOOKUP(D320,Modelos!A:I,7,FALSE)*H320</f>
        <v>134400</v>
      </c>
      <c r="J320" s="31">
        <f>(VLOOKUP(D320,Modelos!A:I,5,FALSE)*H320)/1000*VLOOKUP(F320,Formulas!A:C,3,FALSE)+(VLOOKUP(G320,Colores!A:C,3,FALSE))</f>
        <v>27739</v>
      </c>
      <c r="K320" s="23">
        <f>VLOOKUP(D320,Modelos!A:I,6,FALSE)*J320</f>
        <v>5825.19</v>
      </c>
      <c r="L320" s="23">
        <f t="shared" si="8"/>
        <v>100835.81</v>
      </c>
      <c r="M320" s="24">
        <f t="shared" si="9"/>
        <v>0.75026644345238092</v>
      </c>
    </row>
    <row r="321" spans="1:13" ht="15.75" hidden="1" customHeight="1" x14ac:dyDescent="0.25">
      <c r="A321" s="18">
        <v>320</v>
      </c>
      <c r="B321" s="19">
        <v>43987</v>
      </c>
      <c r="C321" s="14">
        <v>187</v>
      </c>
      <c r="D321" s="21">
        <v>99</v>
      </c>
      <c r="E321" s="20">
        <f>VLOOKUP(D321,Modelos!A:I,3,FALSE)</f>
        <v>1</v>
      </c>
      <c r="F321" s="20">
        <f>VLOOKUP(D321,Modelos!A:I,4,FALSE)</f>
        <v>4</v>
      </c>
      <c r="G321" s="21">
        <v>7</v>
      </c>
      <c r="H321" s="22">
        <v>60</v>
      </c>
      <c r="I321" s="23">
        <f>VLOOKUP(D321,Modelos!A:I,7,FALSE)*H321</f>
        <v>138000</v>
      </c>
      <c r="J321" s="31">
        <f>(VLOOKUP(D321,Modelos!A:I,5,FALSE)*H321)/1000*VLOOKUP(F321,Formulas!A:C,3,FALSE)+(VLOOKUP(G321,Colores!A:C,3,FALSE))</f>
        <v>28746.560000000005</v>
      </c>
      <c r="K321" s="23">
        <f>VLOOKUP(D321,Modelos!A:I,6,FALSE)*J321</f>
        <v>287.46560000000005</v>
      </c>
      <c r="L321" s="23">
        <f t="shared" si="8"/>
        <v>108965.97440000001</v>
      </c>
      <c r="M321" s="24">
        <f t="shared" si="9"/>
        <v>0.78960851014492761</v>
      </c>
    </row>
    <row r="322" spans="1:13" ht="15.75" hidden="1" customHeight="1" x14ac:dyDescent="0.25">
      <c r="A322" s="18">
        <v>321</v>
      </c>
      <c r="B322" s="19">
        <v>43987</v>
      </c>
      <c r="C322" s="14">
        <v>16</v>
      </c>
      <c r="D322" s="21">
        <v>13</v>
      </c>
      <c r="E322" s="20">
        <f>VLOOKUP(D322,Modelos!A:I,3,FALSE)</f>
        <v>2</v>
      </c>
      <c r="F322" s="20">
        <f>VLOOKUP(D322,Modelos!A:I,4,FALSE)</f>
        <v>1</v>
      </c>
      <c r="G322" s="21">
        <v>15</v>
      </c>
      <c r="H322" s="22">
        <v>920</v>
      </c>
      <c r="I322" s="23">
        <f>VLOOKUP(D322,Modelos!A:I,7,FALSE)*H322</f>
        <v>2327600</v>
      </c>
      <c r="J322" s="31">
        <f>(VLOOKUP(D322,Modelos!A:I,5,FALSE)*H322)/1000*VLOOKUP(F322,Formulas!A:C,3,FALSE)+(VLOOKUP(G322,Colores!A:C,3,FALSE))</f>
        <v>296750</v>
      </c>
      <c r="K322" s="23">
        <f>VLOOKUP(D322,Modelos!A:I,6,FALSE)*J322</f>
        <v>68252.5</v>
      </c>
      <c r="L322" s="23">
        <f t="shared" ref="L322:L385" si="10">I322-J322-K322</f>
        <v>1962597.5</v>
      </c>
      <c r="M322" s="24">
        <f t="shared" ref="M322:M385" si="11">L322/I322</f>
        <v>0.84318504038494591</v>
      </c>
    </row>
    <row r="323" spans="1:13" ht="15.75" hidden="1" customHeight="1" x14ac:dyDescent="0.25">
      <c r="A323" s="18">
        <v>322</v>
      </c>
      <c r="B323" s="19">
        <v>43987</v>
      </c>
      <c r="C323" s="14">
        <v>16</v>
      </c>
      <c r="D323" s="21">
        <v>79</v>
      </c>
      <c r="E323" s="20">
        <f>VLOOKUP(D323,Modelos!A:I,3,FALSE)</f>
        <v>1</v>
      </c>
      <c r="F323" s="20">
        <f>VLOOKUP(D323,Modelos!A:I,4,FALSE)</f>
        <v>4</v>
      </c>
      <c r="G323" s="21">
        <v>7</v>
      </c>
      <c r="H323" s="22">
        <v>1682</v>
      </c>
      <c r="I323" s="23">
        <f>VLOOKUP(D323,Modelos!A:I,7,FALSE)*H323</f>
        <v>3700400</v>
      </c>
      <c r="J323" s="31">
        <f>(VLOOKUP(D323,Modelos!A:I,5,FALSE)*H323)/1000*VLOOKUP(F323,Formulas!A:C,3,FALSE)+(VLOOKUP(G323,Colores!A:C,3,FALSE))</f>
        <v>670006.96000000008</v>
      </c>
      <c r="K323" s="23">
        <f>VLOOKUP(D323,Modelos!A:I,6,FALSE)*J323</f>
        <v>53600.556800000006</v>
      </c>
      <c r="L323" s="23">
        <f t="shared" si="10"/>
        <v>2976792.4832000001</v>
      </c>
      <c r="M323" s="24">
        <f t="shared" si="11"/>
        <v>0.80445154123878504</v>
      </c>
    </row>
    <row r="324" spans="1:13" ht="15.75" hidden="1" customHeight="1" x14ac:dyDescent="0.25">
      <c r="A324" s="18">
        <v>323</v>
      </c>
      <c r="B324" s="19">
        <v>43987</v>
      </c>
      <c r="C324" s="14">
        <v>223</v>
      </c>
      <c r="D324" s="21">
        <v>100</v>
      </c>
      <c r="E324" s="20">
        <f>VLOOKUP(D324,Modelos!A:I,3,FALSE)</f>
        <v>1</v>
      </c>
      <c r="F324" s="20">
        <f>VLOOKUP(D324,Modelos!A:I,4,FALSE)</f>
        <v>4</v>
      </c>
      <c r="G324" s="21">
        <v>9</v>
      </c>
      <c r="H324" s="22">
        <v>81</v>
      </c>
      <c r="I324" s="23">
        <f>VLOOKUP(D324,Modelos!A:I,7,FALSE)*H324</f>
        <v>348300</v>
      </c>
      <c r="J324" s="31">
        <f>(VLOOKUP(D324,Modelos!A:I,5,FALSE)*H324)/1000*VLOOKUP(F324,Formulas!A:C,3,FALSE)+(VLOOKUP(G324,Colores!A:C,3,FALSE))</f>
        <v>39419</v>
      </c>
      <c r="K324" s="23">
        <f>VLOOKUP(D324,Modelos!A:I,6,FALSE)*J324</f>
        <v>2365.14</v>
      </c>
      <c r="L324" s="23">
        <f t="shared" si="10"/>
        <v>306515.86</v>
      </c>
      <c r="M324" s="24">
        <f t="shared" si="11"/>
        <v>0.88003405110536892</v>
      </c>
    </row>
    <row r="325" spans="1:13" ht="15.75" hidden="1" customHeight="1" x14ac:dyDescent="0.25">
      <c r="A325" s="18">
        <v>324</v>
      </c>
      <c r="B325" s="19">
        <v>43987</v>
      </c>
      <c r="C325" s="14">
        <v>133</v>
      </c>
      <c r="D325" s="21">
        <v>96</v>
      </c>
      <c r="E325" s="20">
        <f>VLOOKUP(D325,Modelos!A:I,3,FALSE)</f>
        <v>2</v>
      </c>
      <c r="F325" s="20">
        <f>VLOOKUP(D325,Modelos!A:I,4,FALSE)</f>
        <v>1</v>
      </c>
      <c r="G325" s="21">
        <v>7</v>
      </c>
      <c r="H325" s="22">
        <v>240</v>
      </c>
      <c r="I325" s="23">
        <f>VLOOKUP(D325,Modelos!A:I,7,FALSE)*H325</f>
        <v>864000</v>
      </c>
      <c r="J325" s="31">
        <f>(VLOOKUP(D325,Modelos!A:I,5,FALSE)*H325)/1000*VLOOKUP(F325,Formulas!A:C,3,FALSE)+(VLOOKUP(G325,Colores!A:C,3,FALSE))</f>
        <v>151434.56</v>
      </c>
      <c r="K325" s="23">
        <f>VLOOKUP(D325,Modelos!A:I,6,FALSE)*J325</f>
        <v>30286.912</v>
      </c>
      <c r="L325" s="23">
        <f t="shared" si="10"/>
        <v>682278.52799999993</v>
      </c>
      <c r="M325" s="24">
        <f t="shared" si="11"/>
        <v>0.78967422222222217</v>
      </c>
    </row>
    <row r="326" spans="1:13" ht="15.75" hidden="1" customHeight="1" x14ac:dyDescent="0.25">
      <c r="A326" s="18">
        <v>325</v>
      </c>
      <c r="B326" s="19">
        <v>43987</v>
      </c>
      <c r="C326" s="14">
        <v>16</v>
      </c>
      <c r="D326" s="21">
        <v>79</v>
      </c>
      <c r="E326" s="20">
        <f>VLOOKUP(D326,Modelos!A:I,3,FALSE)</f>
        <v>1</v>
      </c>
      <c r="F326" s="20">
        <f>VLOOKUP(D326,Modelos!A:I,4,FALSE)</f>
        <v>4</v>
      </c>
      <c r="G326" s="21">
        <v>7</v>
      </c>
      <c r="H326" s="22">
        <v>512</v>
      </c>
      <c r="I326" s="23">
        <f>VLOOKUP(D326,Modelos!A:I,7,FALSE)*H326</f>
        <v>1126400</v>
      </c>
      <c r="J326" s="31">
        <f>(VLOOKUP(D326,Modelos!A:I,5,FALSE)*H326)/1000*VLOOKUP(F326,Formulas!A:C,3,FALSE)+(VLOOKUP(G326,Colores!A:C,3,FALSE))</f>
        <v>204112.96</v>
      </c>
      <c r="K326" s="23">
        <f>VLOOKUP(D326,Modelos!A:I,6,FALSE)*J326</f>
        <v>16329.0368</v>
      </c>
      <c r="L326" s="23">
        <f t="shared" si="10"/>
        <v>905958.00320000004</v>
      </c>
      <c r="M326" s="24">
        <f t="shared" si="11"/>
        <v>0.80429510227272727</v>
      </c>
    </row>
    <row r="327" spans="1:13" ht="15.75" hidden="1" customHeight="1" x14ac:dyDescent="0.25">
      <c r="A327" s="18">
        <v>326</v>
      </c>
      <c r="B327" s="19">
        <v>43990</v>
      </c>
      <c r="C327" s="14">
        <v>69</v>
      </c>
      <c r="D327" s="21">
        <v>102</v>
      </c>
      <c r="E327" s="20">
        <f>VLOOKUP(D327,Modelos!A:I,3,FALSE)</f>
        <v>2</v>
      </c>
      <c r="F327" s="20">
        <f>VLOOKUP(D327,Modelos!A:I,4,FALSE)</f>
        <v>1</v>
      </c>
      <c r="G327" s="21">
        <v>25</v>
      </c>
      <c r="H327" s="22">
        <v>105</v>
      </c>
      <c r="I327" s="23">
        <f>VLOOKUP(D327,Modelos!A:I,7,FALSE)*H327</f>
        <v>325500</v>
      </c>
      <c r="J327" s="31">
        <f>(VLOOKUP(D327,Modelos!A:I,5,FALSE)*H327)/1000*VLOOKUP(F327,Formulas!A:C,3,FALSE)+(VLOOKUP(G327,Colores!A:C,3,FALSE))</f>
        <v>72469</v>
      </c>
      <c r="K327" s="23">
        <f>VLOOKUP(D327,Modelos!A:I,6,FALSE)*J327</f>
        <v>11595.04</v>
      </c>
      <c r="L327" s="23">
        <f t="shared" si="10"/>
        <v>241435.96</v>
      </c>
      <c r="M327" s="24">
        <f t="shared" si="11"/>
        <v>0.74173874039938559</v>
      </c>
    </row>
    <row r="328" spans="1:13" ht="15.75" hidden="1" customHeight="1" x14ac:dyDescent="0.25">
      <c r="A328" s="18">
        <v>327</v>
      </c>
      <c r="B328" s="19">
        <v>43990</v>
      </c>
      <c r="C328" s="14">
        <v>245</v>
      </c>
      <c r="D328" s="21">
        <v>66</v>
      </c>
      <c r="E328" s="20">
        <f>VLOOKUP(D328,Modelos!A:I,3,FALSE)</f>
        <v>2</v>
      </c>
      <c r="F328" s="20">
        <f>VLOOKUP(D328,Modelos!A:I,4,FALSE)</f>
        <v>2</v>
      </c>
      <c r="G328" s="21">
        <v>7</v>
      </c>
      <c r="H328" s="22">
        <v>44</v>
      </c>
      <c r="I328" s="23">
        <f>VLOOKUP(D328,Modelos!A:I,7,FALSE)*H328</f>
        <v>145200</v>
      </c>
      <c r="J328" s="31">
        <f>(VLOOKUP(D328,Modelos!A:I,5,FALSE)*H328)/1000*VLOOKUP(F328,Formulas!A:C,3,FALSE)+(VLOOKUP(G328,Colores!A:C,3,FALSE))</f>
        <v>24170.560000000001</v>
      </c>
      <c r="K328" s="23">
        <f>VLOOKUP(D328,Modelos!A:I,6,FALSE)*J328</f>
        <v>3867.2896000000001</v>
      </c>
      <c r="L328" s="23">
        <f t="shared" si="10"/>
        <v>117162.1504</v>
      </c>
      <c r="M328" s="24">
        <f t="shared" si="11"/>
        <v>0.80690186225895311</v>
      </c>
    </row>
    <row r="329" spans="1:13" ht="15.75" hidden="1" customHeight="1" x14ac:dyDescent="0.25">
      <c r="A329" s="18">
        <v>328</v>
      </c>
      <c r="B329" s="19">
        <v>43990</v>
      </c>
      <c r="C329" s="14">
        <v>83</v>
      </c>
      <c r="D329" s="21">
        <v>50</v>
      </c>
      <c r="E329" s="20">
        <f>VLOOKUP(D329,Modelos!A:I,3,FALSE)</f>
        <v>2</v>
      </c>
      <c r="F329" s="20">
        <f>VLOOKUP(D329,Modelos!A:I,4,FALSE)</f>
        <v>1</v>
      </c>
      <c r="G329" s="21">
        <v>7</v>
      </c>
      <c r="H329" s="22">
        <v>260</v>
      </c>
      <c r="I329" s="23">
        <f>VLOOKUP(D329,Modelos!A:I,7,FALSE)*H329</f>
        <v>702000</v>
      </c>
      <c r="J329" s="31">
        <f>(VLOOKUP(D329,Modelos!A:I,5,FALSE)*H329)/1000*VLOOKUP(F329,Formulas!A:C,3,FALSE)+(VLOOKUP(G329,Colores!A:C,3,FALSE))</f>
        <v>117234.56</v>
      </c>
      <c r="K329" s="23">
        <f>VLOOKUP(D329,Modelos!A:I,6,FALSE)*J329</f>
        <v>18757.529600000002</v>
      </c>
      <c r="L329" s="23">
        <f t="shared" si="10"/>
        <v>566007.91039999994</v>
      </c>
      <c r="M329" s="24">
        <f t="shared" si="11"/>
        <v>0.8062790746438746</v>
      </c>
    </row>
    <row r="330" spans="1:13" ht="15.75" hidden="1" customHeight="1" x14ac:dyDescent="0.25">
      <c r="A330" s="18">
        <v>329</v>
      </c>
      <c r="B330" s="19">
        <v>43990</v>
      </c>
      <c r="C330" s="14">
        <v>127</v>
      </c>
      <c r="D330" s="21">
        <v>66</v>
      </c>
      <c r="E330" s="20">
        <f>VLOOKUP(D330,Modelos!A:I,3,FALSE)</f>
        <v>2</v>
      </c>
      <c r="F330" s="20">
        <f>VLOOKUP(D330,Modelos!A:I,4,FALSE)</f>
        <v>2</v>
      </c>
      <c r="G330" s="21">
        <v>7</v>
      </c>
      <c r="H330" s="22">
        <v>206</v>
      </c>
      <c r="I330" s="23">
        <f>VLOOKUP(D330,Modelos!A:I,7,FALSE)*H330</f>
        <v>679800</v>
      </c>
      <c r="J330" s="31">
        <f>(VLOOKUP(D330,Modelos!A:I,5,FALSE)*H330)/1000*VLOOKUP(F330,Formulas!A:C,3,FALSE)+(VLOOKUP(G330,Colores!A:C,3,FALSE))</f>
        <v>112298.56000000001</v>
      </c>
      <c r="K330" s="23">
        <f>VLOOKUP(D330,Modelos!A:I,6,FALSE)*J330</f>
        <v>17967.769600000003</v>
      </c>
      <c r="L330" s="23">
        <f t="shared" si="10"/>
        <v>549533.67039999994</v>
      </c>
      <c r="M330" s="24">
        <f t="shared" si="11"/>
        <v>0.80837550809061476</v>
      </c>
    </row>
    <row r="331" spans="1:13" ht="15.75" hidden="1" customHeight="1" x14ac:dyDescent="0.25">
      <c r="A331" s="18">
        <v>330</v>
      </c>
      <c r="B331" s="19">
        <v>43990</v>
      </c>
      <c r="C331" s="14">
        <v>179</v>
      </c>
      <c r="D331" s="21">
        <v>12</v>
      </c>
      <c r="E331" s="20">
        <f>VLOOKUP(D331,Modelos!A:I,3,FALSE)</f>
        <v>2</v>
      </c>
      <c r="F331" s="20">
        <f>VLOOKUP(D331,Modelos!A:I,4,FALSE)</f>
        <v>1</v>
      </c>
      <c r="G331" s="21">
        <v>15</v>
      </c>
      <c r="H331" s="22">
        <v>214</v>
      </c>
      <c r="I331" s="23">
        <f>VLOOKUP(D331,Modelos!A:I,7,FALSE)*H331</f>
        <v>513600</v>
      </c>
      <c r="J331" s="31">
        <f>(VLOOKUP(D331,Modelos!A:I,5,FALSE)*H331)/1000*VLOOKUP(F331,Formulas!A:C,3,FALSE)+(VLOOKUP(G331,Colores!A:C,3,FALSE))</f>
        <v>67460</v>
      </c>
      <c r="K331" s="23">
        <f>VLOOKUP(D331,Modelos!A:I,6,FALSE)*J331</f>
        <v>10793.6</v>
      </c>
      <c r="L331" s="23">
        <f t="shared" si="10"/>
        <v>435346.4</v>
      </c>
      <c r="M331" s="24">
        <f t="shared" si="11"/>
        <v>0.84763707165109037</v>
      </c>
    </row>
    <row r="332" spans="1:13" ht="15.75" hidden="1" customHeight="1" x14ac:dyDescent="0.25">
      <c r="A332" s="18">
        <v>331</v>
      </c>
      <c r="B332" s="19">
        <v>43990</v>
      </c>
      <c r="C332" s="14">
        <v>262</v>
      </c>
      <c r="D332" s="21">
        <v>47</v>
      </c>
      <c r="E332" s="20">
        <f>VLOOKUP(D332,Modelos!A:I,3,FALSE)</f>
        <v>2</v>
      </c>
      <c r="F332" s="20">
        <f>VLOOKUP(D332,Modelos!A:I,4,FALSE)</f>
        <v>1</v>
      </c>
      <c r="G332" s="21">
        <v>7</v>
      </c>
      <c r="H332" s="22">
        <v>126</v>
      </c>
      <c r="I332" s="23">
        <f>VLOOKUP(D332,Modelos!A:I,7,FALSE)*H332</f>
        <v>478800</v>
      </c>
      <c r="J332" s="31">
        <f>(VLOOKUP(D332,Modelos!A:I,5,FALSE)*H332)/1000*VLOOKUP(F332,Formulas!A:C,3,FALSE)+(VLOOKUP(G332,Colores!A:C,3,FALSE))</f>
        <v>56934.55999999999</v>
      </c>
      <c r="K332" s="23">
        <f>VLOOKUP(D332,Modelos!A:I,6,FALSE)*J332</f>
        <v>10817.566399999998</v>
      </c>
      <c r="L332" s="23">
        <f t="shared" si="10"/>
        <v>411047.87359999999</v>
      </c>
      <c r="M332" s="24">
        <f t="shared" si="11"/>
        <v>0.85849597660818711</v>
      </c>
    </row>
    <row r="333" spans="1:13" ht="15.75" hidden="1" customHeight="1" x14ac:dyDescent="0.25">
      <c r="A333" s="18">
        <v>332</v>
      </c>
      <c r="B333" s="19">
        <v>43990</v>
      </c>
      <c r="C333" s="14">
        <v>262</v>
      </c>
      <c r="D333" s="21">
        <v>47</v>
      </c>
      <c r="E333" s="20">
        <f>VLOOKUP(D333,Modelos!A:I,3,FALSE)</f>
        <v>2</v>
      </c>
      <c r="F333" s="20">
        <f>VLOOKUP(D333,Modelos!A:I,4,FALSE)</f>
        <v>1</v>
      </c>
      <c r="G333" s="21">
        <v>25</v>
      </c>
      <c r="H333" s="22">
        <v>126</v>
      </c>
      <c r="I333" s="23">
        <f>VLOOKUP(D333,Modelos!A:I,7,FALSE)*H333</f>
        <v>478800</v>
      </c>
      <c r="J333" s="31">
        <f>(VLOOKUP(D333,Modelos!A:I,5,FALSE)*H333)/1000*VLOOKUP(F333,Formulas!A:C,3,FALSE)+(VLOOKUP(G333,Colores!A:C,3,FALSE))</f>
        <v>56718.999999999993</v>
      </c>
      <c r="K333" s="23">
        <f>VLOOKUP(D333,Modelos!A:I,6,FALSE)*J333</f>
        <v>10776.609999999999</v>
      </c>
      <c r="L333" s="23">
        <f t="shared" si="10"/>
        <v>411304.39</v>
      </c>
      <c r="M333" s="24">
        <f t="shared" si="11"/>
        <v>0.85903172514619885</v>
      </c>
    </row>
    <row r="334" spans="1:13" ht="15.75" hidden="1" customHeight="1" x14ac:dyDescent="0.25">
      <c r="A334" s="18">
        <v>333</v>
      </c>
      <c r="B334" s="19">
        <v>43990</v>
      </c>
      <c r="C334" s="14">
        <v>262</v>
      </c>
      <c r="D334" s="21">
        <v>47</v>
      </c>
      <c r="E334" s="20">
        <f>VLOOKUP(D334,Modelos!A:I,3,FALSE)</f>
        <v>2</v>
      </c>
      <c r="F334" s="20">
        <f>VLOOKUP(D334,Modelos!A:I,4,FALSE)</f>
        <v>1</v>
      </c>
      <c r="G334" s="21">
        <v>25</v>
      </c>
      <c r="H334" s="22">
        <v>126</v>
      </c>
      <c r="I334" s="23">
        <f>VLOOKUP(D334,Modelos!A:I,7,FALSE)*H334</f>
        <v>478800</v>
      </c>
      <c r="J334" s="31">
        <f>(VLOOKUP(D334,Modelos!A:I,5,FALSE)*H334)/1000*VLOOKUP(F334,Formulas!A:C,3,FALSE)+(VLOOKUP(G334,Colores!A:C,3,FALSE))</f>
        <v>56718.999999999993</v>
      </c>
      <c r="K334" s="23">
        <f>VLOOKUP(D334,Modelos!A:I,6,FALSE)*J334</f>
        <v>10776.609999999999</v>
      </c>
      <c r="L334" s="23">
        <f t="shared" si="10"/>
        <v>411304.39</v>
      </c>
      <c r="M334" s="24">
        <f t="shared" si="11"/>
        <v>0.85903172514619885</v>
      </c>
    </row>
    <row r="335" spans="1:13" ht="15.75" hidden="1" customHeight="1" x14ac:dyDescent="0.25">
      <c r="A335" s="18">
        <v>334</v>
      </c>
      <c r="B335" s="19">
        <v>43990</v>
      </c>
      <c r="C335" s="14">
        <v>262</v>
      </c>
      <c r="D335" s="21">
        <v>47</v>
      </c>
      <c r="E335" s="20">
        <f>VLOOKUP(D335,Modelos!A:I,3,FALSE)</f>
        <v>2</v>
      </c>
      <c r="F335" s="20">
        <f>VLOOKUP(D335,Modelos!A:I,4,FALSE)</f>
        <v>1</v>
      </c>
      <c r="G335" s="21">
        <v>25</v>
      </c>
      <c r="H335" s="22">
        <v>126</v>
      </c>
      <c r="I335" s="23">
        <f>VLOOKUP(D335,Modelos!A:I,7,FALSE)*H335</f>
        <v>478800</v>
      </c>
      <c r="J335" s="31">
        <f>(VLOOKUP(D335,Modelos!A:I,5,FALSE)*H335)/1000*VLOOKUP(F335,Formulas!A:C,3,FALSE)+(VLOOKUP(G335,Colores!A:C,3,FALSE))</f>
        <v>56718.999999999993</v>
      </c>
      <c r="K335" s="23">
        <f>VLOOKUP(D335,Modelos!A:I,6,FALSE)*J335</f>
        <v>10776.609999999999</v>
      </c>
      <c r="L335" s="23">
        <f t="shared" si="10"/>
        <v>411304.39</v>
      </c>
      <c r="M335" s="24">
        <f t="shared" si="11"/>
        <v>0.85903172514619885</v>
      </c>
    </row>
    <row r="336" spans="1:13" ht="15.75" hidden="1" customHeight="1" x14ac:dyDescent="0.25">
      <c r="A336" s="18">
        <v>335</v>
      </c>
      <c r="B336" s="19">
        <v>43990</v>
      </c>
      <c r="C336" s="14">
        <v>262</v>
      </c>
      <c r="D336" s="21">
        <v>111</v>
      </c>
      <c r="E336" s="20">
        <f>VLOOKUP(D336,Modelos!A:I,3,FALSE)</f>
        <v>1</v>
      </c>
      <c r="F336" s="20">
        <f>VLOOKUP(D336,Modelos!A:I,4,FALSE)</f>
        <v>4</v>
      </c>
      <c r="G336" s="21">
        <v>7</v>
      </c>
      <c r="H336" s="22">
        <v>147</v>
      </c>
      <c r="I336" s="23">
        <f>VLOOKUP(D336,Modelos!A:I,7,FALSE)*H336</f>
        <v>396900</v>
      </c>
      <c r="J336" s="31">
        <f>(VLOOKUP(D336,Modelos!A:I,5,FALSE)*H336)/1000*VLOOKUP(F336,Formulas!A:C,3,FALSE)+(VLOOKUP(G336,Colores!A:C,3,FALSE))</f>
        <v>88846.159999999989</v>
      </c>
      <c r="K336" s="23">
        <f>VLOOKUP(D336,Modelos!A:I,6,FALSE)*J336</f>
        <v>1776.9231999999997</v>
      </c>
      <c r="L336" s="23">
        <f t="shared" si="10"/>
        <v>306276.91680000001</v>
      </c>
      <c r="M336" s="24">
        <f t="shared" si="11"/>
        <v>0.77167275585789874</v>
      </c>
    </row>
    <row r="337" spans="1:13" ht="15.75" hidden="1" customHeight="1" x14ac:dyDescent="0.25">
      <c r="A337" s="18">
        <v>336</v>
      </c>
      <c r="B337" s="19">
        <v>43991</v>
      </c>
      <c r="C337" s="14">
        <v>88</v>
      </c>
      <c r="D337" s="21">
        <v>87</v>
      </c>
      <c r="E337" s="20">
        <f>VLOOKUP(D337,Modelos!A:I,3,FALSE)</f>
        <v>1</v>
      </c>
      <c r="F337" s="20">
        <f>VLOOKUP(D337,Modelos!A:I,4,FALSE)</f>
        <v>4</v>
      </c>
      <c r="G337" s="21">
        <v>37</v>
      </c>
      <c r="H337" s="22">
        <v>145</v>
      </c>
      <c r="I337" s="23">
        <f>VLOOKUP(D337,Modelos!A:I,7,FALSE)*H337</f>
        <v>377000</v>
      </c>
      <c r="J337" s="31">
        <f>(VLOOKUP(D337,Modelos!A:I,5,FALSE)*H337)/1000*VLOOKUP(F337,Formulas!A:C,3,FALSE)+(VLOOKUP(G337,Colores!A:C,3,FALSE))</f>
        <v>62666.760000000009</v>
      </c>
      <c r="K337" s="23">
        <f>VLOOKUP(D337,Modelos!A:I,6,FALSE)*J337</f>
        <v>1880.0028000000002</v>
      </c>
      <c r="L337" s="23">
        <f t="shared" si="10"/>
        <v>312453.23719999997</v>
      </c>
      <c r="M337" s="24">
        <f t="shared" si="11"/>
        <v>0.82878842758620686</v>
      </c>
    </row>
    <row r="338" spans="1:13" ht="15.75" hidden="1" customHeight="1" x14ac:dyDescent="0.25">
      <c r="A338" s="18">
        <v>337</v>
      </c>
      <c r="B338" s="19">
        <v>43991</v>
      </c>
      <c r="C338" s="14">
        <v>247</v>
      </c>
      <c r="D338" s="21">
        <v>109</v>
      </c>
      <c r="E338" s="20">
        <f>VLOOKUP(D338,Modelos!A:I,3,FALSE)</f>
        <v>1</v>
      </c>
      <c r="F338" s="20">
        <f>VLOOKUP(D338,Modelos!A:I,4,FALSE)</f>
        <v>4</v>
      </c>
      <c r="G338" s="21">
        <v>7</v>
      </c>
      <c r="H338" s="22">
        <v>50</v>
      </c>
      <c r="I338" s="23">
        <f>VLOOKUP(D338,Modelos!A:I,7,FALSE)*H338</f>
        <v>138500</v>
      </c>
      <c r="J338" s="31">
        <f>(VLOOKUP(D338,Modelos!A:I,5,FALSE)*H338)/1000*VLOOKUP(F338,Formulas!A:C,3,FALSE)+(VLOOKUP(G338,Colores!A:C,3,FALSE))</f>
        <v>28834.560000000001</v>
      </c>
      <c r="K338" s="23">
        <f>VLOOKUP(D338,Modelos!A:I,6,FALSE)*J338</f>
        <v>2306.7648000000004</v>
      </c>
      <c r="L338" s="23">
        <f t="shared" si="10"/>
        <v>107358.6752</v>
      </c>
      <c r="M338" s="24">
        <f t="shared" si="11"/>
        <v>0.77515288953068595</v>
      </c>
    </row>
    <row r="339" spans="1:13" ht="15.75" hidden="1" customHeight="1" x14ac:dyDescent="0.25">
      <c r="A339" s="18">
        <v>338</v>
      </c>
      <c r="B339" s="19">
        <v>43991</v>
      </c>
      <c r="C339" s="14">
        <v>82</v>
      </c>
      <c r="D339" s="21">
        <v>103</v>
      </c>
      <c r="E339" s="20">
        <f>VLOOKUP(D339,Modelos!A:I,3,FALSE)</f>
        <v>2</v>
      </c>
      <c r="F339" s="20">
        <f>VLOOKUP(D339,Modelos!A:I,4,FALSE)</f>
        <v>1</v>
      </c>
      <c r="G339" s="21">
        <v>7</v>
      </c>
      <c r="H339" s="22">
        <v>16</v>
      </c>
      <c r="I339" s="23">
        <f>VLOOKUP(D339,Modelos!A:I,7,FALSE)*H339</f>
        <v>44800</v>
      </c>
      <c r="J339" s="31">
        <f>(VLOOKUP(D339,Modelos!A:I,5,FALSE)*H339)/1000*VLOOKUP(F339,Formulas!A:C,3,FALSE)+(VLOOKUP(G339,Colores!A:C,3,FALSE))</f>
        <v>11274.56</v>
      </c>
      <c r="K339" s="23">
        <f>VLOOKUP(D339,Modelos!A:I,6,FALSE)*J339</f>
        <v>1803.9295999999999</v>
      </c>
      <c r="L339" s="23">
        <f t="shared" si="10"/>
        <v>31721.510400000003</v>
      </c>
      <c r="M339" s="24">
        <f t="shared" si="11"/>
        <v>0.70806942857142863</v>
      </c>
    </row>
    <row r="340" spans="1:13" ht="15.75" hidden="1" customHeight="1" x14ac:dyDescent="0.25">
      <c r="A340" s="18">
        <v>339</v>
      </c>
      <c r="B340" s="19">
        <v>43991</v>
      </c>
      <c r="C340" s="14">
        <v>296</v>
      </c>
      <c r="D340" s="21">
        <v>50</v>
      </c>
      <c r="E340" s="20">
        <f>VLOOKUP(D340,Modelos!A:I,3,FALSE)</f>
        <v>2</v>
      </c>
      <c r="F340" s="20">
        <f>VLOOKUP(D340,Modelos!A:I,4,FALSE)</f>
        <v>1</v>
      </c>
      <c r="G340" s="21">
        <v>7</v>
      </c>
      <c r="H340" s="22">
        <v>204</v>
      </c>
      <c r="I340" s="23">
        <f>VLOOKUP(D340,Modelos!A:I,7,FALSE)*H340</f>
        <v>550800</v>
      </c>
      <c r="J340" s="31">
        <f>(VLOOKUP(D340,Modelos!A:I,5,FALSE)*H340)/1000*VLOOKUP(F340,Formulas!A:C,3,FALSE)+(VLOOKUP(G340,Colores!A:C,3,FALSE))</f>
        <v>92034.559999999998</v>
      </c>
      <c r="K340" s="23">
        <f>VLOOKUP(D340,Modelos!A:I,6,FALSE)*J340</f>
        <v>14725.5296</v>
      </c>
      <c r="L340" s="23">
        <f t="shared" si="10"/>
        <v>444039.91039999999</v>
      </c>
      <c r="M340" s="24">
        <f t="shared" si="11"/>
        <v>0.80617267683369642</v>
      </c>
    </row>
    <row r="341" spans="1:13" ht="15.75" hidden="1" customHeight="1" x14ac:dyDescent="0.25">
      <c r="A341" s="18">
        <v>340</v>
      </c>
      <c r="B341" s="19">
        <v>43991</v>
      </c>
      <c r="C341" s="14">
        <v>137</v>
      </c>
      <c r="D341" s="21">
        <v>13</v>
      </c>
      <c r="E341" s="20">
        <f>VLOOKUP(D341,Modelos!A:I,3,FALSE)</f>
        <v>2</v>
      </c>
      <c r="F341" s="20">
        <f>VLOOKUP(D341,Modelos!A:I,4,FALSE)</f>
        <v>1</v>
      </c>
      <c r="G341" s="21">
        <v>7</v>
      </c>
      <c r="H341" s="22">
        <v>20</v>
      </c>
      <c r="I341" s="23">
        <f>VLOOKUP(D341,Modelos!A:I,7,FALSE)*H341</f>
        <v>50600</v>
      </c>
      <c r="J341" s="31">
        <f>(VLOOKUP(D341,Modelos!A:I,5,FALSE)*H341)/1000*VLOOKUP(F341,Formulas!A:C,3,FALSE)+(VLOOKUP(G341,Colores!A:C,3,FALSE))</f>
        <v>6684.5599999999995</v>
      </c>
      <c r="K341" s="23">
        <f>VLOOKUP(D341,Modelos!A:I,6,FALSE)*J341</f>
        <v>1537.4487999999999</v>
      </c>
      <c r="L341" s="23">
        <f t="shared" si="10"/>
        <v>42377.991200000004</v>
      </c>
      <c r="M341" s="24">
        <f t="shared" si="11"/>
        <v>0.83750970750988152</v>
      </c>
    </row>
    <row r="342" spans="1:13" ht="15.75" hidden="1" customHeight="1" x14ac:dyDescent="0.25">
      <c r="A342" s="18">
        <v>341</v>
      </c>
      <c r="B342" s="19">
        <v>43992</v>
      </c>
      <c r="C342" s="14">
        <v>133</v>
      </c>
      <c r="D342" s="21">
        <v>96</v>
      </c>
      <c r="E342" s="20">
        <f>VLOOKUP(D342,Modelos!A:I,3,FALSE)</f>
        <v>2</v>
      </c>
      <c r="F342" s="20">
        <f>VLOOKUP(D342,Modelos!A:I,4,FALSE)</f>
        <v>1</v>
      </c>
      <c r="G342" s="21">
        <v>7</v>
      </c>
      <c r="H342" s="22">
        <v>480</v>
      </c>
      <c r="I342" s="23">
        <f>VLOOKUP(D342,Modelos!A:I,7,FALSE)*H342</f>
        <v>1728000</v>
      </c>
      <c r="J342" s="31">
        <f>(VLOOKUP(D342,Modelos!A:I,5,FALSE)*H342)/1000*VLOOKUP(F342,Formulas!A:C,3,FALSE)+(VLOOKUP(G342,Colores!A:C,3,FALSE))</f>
        <v>302634.56</v>
      </c>
      <c r="K342" s="23">
        <f>VLOOKUP(D342,Modelos!A:I,6,FALSE)*J342</f>
        <v>60526.912000000004</v>
      </c>
      <c r="L342" s="23">
        <f t="shared" si="10"/>
        <v>1364838.5279999999</v>
      </c>
      <c r="M342" s="24">
        <f t="shared" si="11"/>
        <v>0.7898371111111111</v>
      </c>
    </row>
    <row r="343" spans="1:13" ht="15.75" hidden="1" customHeight="1" x14ac:dyDescent="0.25">
      <c r="A343" s="18">
        <v>342</v>
      </c>
      <c r="B343" s="19">
        <v>43992</v>
      </c>
      <c r="C343" s="14">
        <v>110</v>
      </c>
      <c r="D343" s="21">
        <v>81</v>
      </c>
      <c r="E343" s="20">
        <f>VLOOKUP(D343,Modelos!A:I,3,FALSE)</f>
        <v>2</v>
      </c>
      <c r="F343" s="20">
        <f>VLOOKUP(D343,Modelos!A:I,4,FALSE)</f>
        <v>1</v>
      </c>
      <c r="G343" s="21">
        <v>32</v>
      </c>
      <c r="H343" s="22">
        <v>420</v>
      </c>
      <c r="I343" s="23">
        <f>VLOOKUP(D343,Modelos!A:I,7,FALSE)*H343</f>
        <v>924000</v>
      </c>
      <c r="J343" s="31">
        <f>(VLOOKUP(D343,Modelos!A:I,5,FALSE)*H343)/1000*VLOOKUP(F343,Formulas!A:C,3,FALSE)+(VLOOKUP(G343,Colores!A:C,3,FALSE))</f>
        <v>233183.1</v>
      </c>
      <c r="K343" s="23">
        <f>VLOOKUP(D343,Modelos!A:I,6,FALSE)*J343</f>
        <v>37309.296000000002</v>
      </c>
      <c r="L343" s="23">
        <f t="shared" si="10"/>
        <v>653507.60400000005</v>
      </c>
      <c r="M343" s="24">
        <f t="shared" si="11"/>
        <v>0.7072593116883118</v>
      </c>
    </row>
    <row r="344" spans="1:13" ht="15.75" hidden="1" customHeight="1" x14ac:dyDescent="0.25">
      <c r="A344" s="18">
        <v>343</v>
      </c>
      <c r="B344" s="19">
        <v>43992</v>
      </c>
      <c r="C344" s="14">
        <v>110</v>
      </c>
      <c r="D344" s="21">
        <v>81</v>
      </c>
      <c r="E344" s="20">
        <f>VLOOKUP(D344,Modelos!A:I,3,FALSE)</f>
        <v>2</v>
      </c>
      <c r="F344" s="20">
        <f>VLOOKUP(D344,Modelos!A:I,4,FALSE)</f>
        <v>1</v>
      </c>
      <c r="G344" s="21">
        <v>25</v>
      </c>
      <c r="H344" s="22">
        <v>420</v>
      </c>
      <c r="I344" s="23">
        <f>VLOOKUP(D344,Modelos!A:I,7,FALSE)*H344</f>
        <v>924000</v>
      </c>
      <c r="J344" s="31">
        <f>(VLOOKUP(D344,Modelos!A:I,5,FALSE)*H344)/1000*VLOOKUP(F344,Formulas!A:C,3,FALSE)+(VLOOKUP(G344,Colores!A:C,3,FALSE))</f>
        <v>233119</v>
      </c>
      <c r="K344" s="23">
        <f>VLOOKUP(D344,Modelos!A:I,6,FALSE)*J344</f>
        <v>37299.040000000001</v>
      </c>
      <c r="L344" s="23">
        <f t="shared" si="10"/>
        <v>653581.96</v>
      </c>
      <c r="M344" s="24">
        <f t="shared" si="11"/>
        <v>0.70733978354978355</v>
      </c>
    </row>
    <row r="345" spans="1:13" ht="15.75" hidden="1" customHeight="1" x14ac:dyDescent="0.25">
      <c r="A345" s="18">
        <v>344</v>
      </c>
      <c r="B345" s="19">
        <v>43992</v>
      </c>
      <c r="C345" s="14">
        <v>110</v>
      </c>
      <c r="D345" s="21">
        <v>81</v>
      </c>
      <c r="E345" s="20">
        <f>VLOOKUP(D345,Modelos!A:I,3,FALSE)</f>
        <v>2</v>
      </c>
      <c r="F345" s="20">
        <f>VLOOKUP(D345,Modelos!A:I,4,FALSE)</f>
        <v>1</v>
      </c>
      <c r="G345" s="21">
        <v>22</v>
      </c>
      <c r="H345" s="22">
        <v>420</v>
      </c>
      <c r="I345" s="23">
        <f>VLOOKUP(D345,Modelos!A:I,7,FALSE)*H345</f>
        <v>924000</v>
      </c>
      <c r="J345" s="31">
        <f>(VLOOKUP(D345,Modelos!A:I,5,FALSE)*H345)/1000*VLOOKUP(F345,Formulas!A:C,3,FALSE)+(VLOOKUP(G345,Colores!A:C,3,FALSE))</f>
        <v>233708</v>
      </c>
      <c r="K345" s="23">
        <f>VLOOKUP(D345,Modelos!A:I,6,FALSE)*J345</f>
        <v>37393.279999999999</v>
      </c>
      <c r="L345" s="23">
        <f t="shared" si="10"/>
        <v>652898.72</v>
      </c>
      <c r="M345" s="24">
        <f t="shared" si="11"/>
        <v>0.7066003463203463</v>
      </c>
    </row>
    <row r="346" spans="1:13" ht="15.75" hidden="1" customHeight="1" x14ac:dyDescent="0.25">
      <c r="A346" s="18">
        <v>345</v>
      </c>
      <c r="B346" s="19">
        <v>43992</v>
      </c>
      <c r="C346" s="14">
        <v>81</v>
      </c>
      <c r="D346" s="21">
        <v>13</v>
      </c>
      <c r="E346" s="20">
        <f>VLOOKUP(D346,Modelos!A:I,3,FALSE)</f>
        <v>2</v>
      </c>
      <c r="F346" s="20">
        <f>VLOOKUP(D346,Modelos!A:I,4,FALSE)</f>
        <v>1</v>
      </c>
      <c r="G346" s="21">
        <v>7</v>
      </c>
      <c r="H346" s="22">
        <v>95</v>
      </c>
      <c r="I346" s="23">
        <f>VLOOKUP(D346,Modelos!A:I,7,FALSE)*H346</f>
        <v>240350</v>
      </c>
      <c r="J346" s="31">
        <f>(VLOOKUP(D346,Modelos!A:I,5,FALSE)*H346)/1000*VLOOKUP(F346,Formulas!A:C,3,FALSE)+(VLOOKUP(G346,Colores!A:C,3,FALSE))</f>
        <v>30872.06</v>
      </c>
      <c r="K346" s="23">
        <f>VLOOKUP(D346,Modelos!A:I,6,FALSE)*J346</f>
        <v>7100.573800000001</v>
      </c>
      <c r="L346" s="23">
        <f t="shared" si="10"/>
        <v>202377.36619999999</v>
      </c>
      <c r="M346" s="24">
        <f t="shared" si="11"/>
        <v>0.84201109298939047</v>
      </c>
    </row>
    <row r="347" spans="1:13" ht="15.75" hidden="1" customHeight="1" x14ac:dyDescent="0.25">
      <c r="A347" s="18">
        <v>346</v>
      </c>
      <c r="B347" s="19">
        <v>43992</v>
      </c>
      <c r="C347" s="14">
        <v>41</v>
      </c>
      <c r="D347" s="21">
        <v>103</v>
      </c>
      <c r="E347" s="20">
        <f>VLOOKUP(D347,Modelos!A:I,3,FALSE)</f>
        <v>2</v>
      </c>
      <c r="F347" s="20">
        <f>VLOOKUP(D347,Modelos!A:I,4,FALSE)</f>
        <v>1</v>
      </c>
      <c r="G347" s="21">
        <v>7</v>
      </c>
      <c r="H347" s="22">
        <v>25</v>
      </c>
      <c r="I347" s="23">
        <f>VLOOKUP(D347,Modelos!A:I,7,FALSE)*H347</f>
        <v>70000</v>
      </c>
      <c r="J347" s="31">
        <f>(VLOOKUP(D347,Modelos!A:I,5,FALSE)*H347)/1000*VLOOKUP(F347,Formulas!A:C,3,FALSE)+(VLOOKUP(G347,Colores!A:C,3,FALSE))</f>
        <v>17484.560000000001</v>
      </c>
      <c r="K347" s="23">
        <f>VLOOKUP(D347,Modelos!A:I,6,FALSE)*J347</f>
        <v>2797.5296000000003</v>
      </c>
      <c r="L347" s="23">
        <f t="shared" si="10"/>
        <v>49717.910400000001</v>
      </c>
      <c r="M347" s="24">
        <f t="shared" si="11"/>
        <v>0.71025586285714282</v>
      </c>
    </row>
    <row r="348" spans="1:13" ht="15.75" hidden="1" customHeight="1" x14ac:dyDescent="0.25">
      <c r="A348" s="18">
        <v>347</v>
      </c>
      <c r="B348" s="19">
        <v>43992</v>
      </c>
      <c r="C348" s="14">
        <v>41</v>
      </c>
      <c r="D348" s="21">
        <v>102</v>
      </c>
      <c r="E348" s="20">
        <f>VLOOKUP(D348,Modelos!A:I,3,FALSE)</f>
        <v>2</v>
      </c>
      <c r="F348" s="20">
        <f>VLOOKUP(D348,Modelos!A:I,4,FALSE)</f>
        <v>1</v>
      </c>
      <c r="G348" s="21">
        <v>7</v>
      </c>
      <c r="H348" s="22">
        <v>25</v>
      </c>
      <c r="I348" s="23">
        <f>VLOOKUP(D348,Modelos!A:I,7,FALSE)*H348</f>
        <v>77500</v>
      </c>
      <c r="J348" s="31">
        <f>(VLOOKUP(D348,Modelos!A:I,5,FALSE)*H348)/1000*VLOOKUP(F348,Formulas!A:C,3,FALSE)+(VLOOKUP(G348,Colores!A:C,3,FALSE))</f>
        <v>17484.560000000001</v>
      </c>
      <c r="K348" s="23">
        <f>VLOOKUP(D348,Modelos!A:I,6,FALSE)*J348</f>
        <v>2797.5296000000003</v>
      </c>
      <c r="L348" s="23">
        <f t="shared" si="10"/>
        <v>57217.910400000001</v>
      </c>
      <c r="M348" s="24">
        <f t="shared" si="11"/>
        <v>0.73829561806451616</v>
      </c>
    </row>
    <row r="349" spans="1:13" ht="15.75" hidden="1" customHeight="1" x14ac:dyDescent="0.25">
      <c r="A349" s="18">
        <v>348</v>
      </c>
      <c r="B349" s="19">
        <v>43992</v>
      </c>
      <c r="C349" s="14">
        <v>41</v>
      </c>
      <c r="D349" s="21">
        <v>102</v>
      </c>
      <c r="E349" s="20">
        <f>VLOOKUP(D349,Modelos!A:I,3,FALSE)</f>
        <v>2</v>
      </c>
      <c r="F349" s="20">
        <f>VLOOKUP(D349,Modelos!A:I,4,FALSE)</f>
        <v>1</v>
      </c>
      <c r="G349" s="21">
        <v>25</v>
      </c>
      <c r="H349" s="22">
        <v>11</v>
      </c>
      <c r="I349" s="23">
        <f>VLOOKUP(D349,Modelos!A:I,7,FALSE)*H349</f>
        <v>34100</v>
      </c>
      <c r="J349" s="31">
        <f>(VLOOKUP(D349,Modelos!A:I,5,FALSE)*H349)/1000*VLOOKUP(F349,Formulas!A:C,3,FALSE)+(VLOOKUP(G349,Colores!A:C,3,FALSE))</f>
        <v>7608.9999999999991</v>
      </c>
      <c r="K349" s="23">
        <f>VLOOKUP(D349,Modelos!A:I,6,FALSE)*J349</f>
        <v>1217.4399999999998</v>
      </c>
      <c r="L349" s="23">
        <f t="shared" si="10"/>
        <v>25273.56</v>
      </c>
      <c r="M349" s="24">
        <f t="shared" si="11"/>
        <v>0.74116011730205278</v>
      </c>
    </row>
    <row r="350" spans="1:13" ht="15.75" hidden="1" customHeight="1" x14ac:dyDescent="0.25">
      <c r="A350" s="18">
        <v>349</v>
      </c>
      <c r="B350" s="19">
        <v>43992</v>
      </c>
      <c r="C350" s="14">
        <v>64</v>
      </c>
      <c r="D350" s="21">
        <v>102</v>
      </c>
      <c r="E350" s="20">
        <f>VLOOKUP(D350,Modelos!A:I,3,FALSE)</f>
        <v>2</v>
      </c>
      <c r="F350" s="20">
        <f>VLOOKUP(D350,Modelos!A:I,4,FALSE)</f>
        <v>1</v>
      </c>
      <c r="G350" s="21">
        <v>15</v>
      </c>
      <c r="H350" s="22">
        <v>30</v>
      </c>
      <c r="I350" s="23">
        <f>VLOOKUP(D350,Modelos!A:I,7,FALSE)*H350</f>
        <v>93000</v>
      </c>
      <c r="J350" s="31">
        <f>(VLOOKUP(D350,Modelos!A:I,5,FALSE)*H350)/1000*VLOOKUP(F350,Formulas!A:C,3,FALSE)+(VLOOKUP(G350,Colores!A:C,3,FALSE))</f>
        <v>20750</v>
      </c>
      <c r="K350" s="23">
        <f>VLOOKUP(D350,Modelos!A:I,6,FALSE)*J350</f>
        <v>3320</v>
      </c>
      <c r="L350" s="23">
        <f t="shared" si="10"/>
        <v>68930</v>
      </c>
      <c r="M350" s="24">
        <f t="shared" si="11"/>
        <v>0.74118279569892476</v>
      </c>
    </row>
    <row r="351" spans="1:13" ht="15.75" hidden="1" customHeight="1" x14ac:dyDescent="0.25">
      <c r="A351" s="18">
        <v>350</v>
      </c>
      <c r="B351" s="19">
        <v>43993</v>
      </c>
      <c r="C351" s="14">
        <v>57</v>
      </c>
      <c r="D351" s="21">
        <v>20</v>
      </c>
      <c r="E351" s="20">
        <f>VLOOKUP(D351,Modelos!A:I,3,FALSE)</f>
        <v>2</v>
      </c>
      <c r="F351" s="20">
        <f>VLOOKUP(D351,Modelos!A:I,4,FALSE)</f>
        <v>1</v>
      </c>
      <c r="G351" s="21">
        <v>7</v>
      </c>
      <c r="H351" s="22">
        <v>560</v>
      </c>
      <c r="I351" s="23">
        <f>VLOOKUP(D351,Modelos!A:I,7,FALSE)*H351</f>
        <v>1456000</v>
      </c>
      <c r="J351" s="31">
        <f>(VLOOKUP(D351,Modelos!A:I,5,FALSE)*H351)/1000*VLOOKUP(F351,Formulas!A:C,3,FALSE)+(VLOOKUP(G351,Colores!A:C,3,FALSE))</f>
        <v>210234.56</v>
      </c>
      <c r="K351" s="23">
        <f>VLOOKUP(D351,Modelos!A:I,6,FALSE)*J351</f>
        <v>39944.566400000003</v>
      </c>
      <c r="L351" s="23">
        <f t="shared" si="10"/>
        <v>1205820.8736</v>
      </c>
      <c r="M351" s="24">
        <f t="shared" si="11"/>
        <v>0.82817367692307697</v>
      </c>
    </row>
    <row r="352" spans="1:13" ht="15.75" hidden="1" customHeight="1" x14ac:dyDescent="0.25">
      <c r="A352" s="18">
        <v>351</v>
      </c>
      <c r="B352" s="19">
        <v>43993</v>
      </c>
      <c r="C352" s="14">
        <v>57</v>
      </c>
      <c r="D352" s="21">
        <v>20</v>
      </c>
      <c r="E352" s="20">
        <f>VLOOKUP(D352,Modelos!A:I,3,FALSE)</f>
        <v>2</v>
      </c>
      <c r="F352" s="20">
        <f>VLOOKUP(D352,Modelos!A:I,4,FALSE)</f>
        <v>1</v>
      </c>
      <c r="G352" s="21">
        <v>26</v>
      </c>
      <c r="H352" s="22">
        <v>840</v>
      </c>
      <c r="I352" s="23">
        <f>VLOOKUP(D352,Modelos!A:I,7,FALSE)*H352</f>
        <v>2184000</v>
      </c>
      <c r="J352" s="31">
        <f>(VLOOKUP(D352,Modelos!A:I,5,FALSE)*H352)/1000*VLOOKUP(F352,Formulas!A:C,3,FALSE)+(VLOOKUP(G352,Colores!A:C,3,FALSE))</f>
        <v>315202</v>
      </c>
      <c r="K352" s="23">
        <f>VLOOKUP(D352,Modelos!A:I,6,FALSE)*J352</f>
        <v>59888.38</v>
      </c>
      <c r="L352" s="23">
        <f t="shared" si="10"/>
        <v>1808909.62</v>
      </c>
      <c r="M352" s="24">
        <f t="shared" si="11"/>
        <v>0.82825532051282058</v>
      </c>
    </row>
    <row r="353" spans="1:13" ht="15.75" hidden="1" customHeight="1" x14ac:dyDescent="0.25">
      <c r="A353" s="18">
        <v>352</v>
      </c>
      <c r="B353" s="19">
        <v>43993</v>
      </c>
      <c r="C353" s="14">
        <v>302</v>
      </c>
      <c r="D353" s="21">
        <v>4</v>
      </c>
      <c r="E353" s="20">
        <f>VLOOKUP(D353,Modelos!A:I,3,FALSE)</f>
        <v>2</v>
      </c>
      <c r="F353" s="20">
        <f>VLOOKUP(D353,Modelos!A:I,4,FALSE)</f>
        <v>1</v>
      </c>
      <c r="G353" s="21">
        <v>7</v>
      </c>
      <c r="H353" s="22">
        <v>600</v>
      </c>
      <c r="I353" s="23">
        <f>VLOOKUP(D353,Modelos!A:I,7,FALSE)*H353</f>
        <v>1080000</v>
      </c>
      <c r="J353" s="31">
        <f>(VLOOKUP(D353,Modelos!A:I,5,FALSE)*H353)/1000*VLOOKUP(F353,Formulas!A:C,3,FALSE)+(VLOOKUP(G353,Colores!A:C,3,FALSE))</f>
        <v>109134.55999999998</v>
      </c>
      <c r="K353" s="23">
        <f>VLOOKUP(D353,Modelos!A:I,6,FALSE)*J353</f>
        <v>17461.529599999998</v>
      </c>
      <c r="L353" s="23">
        <f t="shared" si="10"/>
        <v>953403.91040000005</v>
      </c>
      <c r="M353" s="24">
        <f t="shared" si="11"/>
        <v>0.88278139851851856</v>
      </c>
    </row>
    <row r="354" spans="1:13" ht="15.75" hidden="1" customHeight="1" x14ac:dyDescent="0.25">
      <c r="A354" s="18">
        <v>353</v>
      </c>
      <c r="B354" s="19">
        <v>43993</v>
      </c>
      <c r="C354" s="14">
        <v>245</v>
      </c>
      <c r="D354" s="21">
        <v>66</v>
      </c>
      <c r="E354" s="20">
        <f>VLOOKUP(D354,Modelos!A:I,3,FALSE)</f>
        <v>2</v>
      </c>
      <c r="F354" s="20">
        <f>VLOOKUP(D354,Modelos!A:I,4,FALSE)</f>
        <v>2</v>
      </c>
      <c r="G354" s="21">
        <v>7</v>
      </c>
      <c r="H354" s="22">
        <v>26</v>
      </c>
      <c r="I354" s="23">
        <f>VLOOKUP(D354,Modelos!A:I,7,FALSE)*H354</f>
        <v>85800</v>
      </c>
      <c r="J354" s="31">
        <f>(VLOOKUP(D354,Modelos!A:I,5,FALSE)*H354)/1000*VLOOKUP(F354,Formulas!A:C,3,FALSE)+(VLOOKUP(G354,Colores!A:C,3,FALSE))</f>
        <v>14378.56</v>
      </c>
      <c r="K354" s="23">
        <f>VLOOKUP(D354,Modelos!A:I,6,FALSE)*J354</f>
        <v>2300.5695999999998</v>
      </c>
      <c r="L354" s="23">
        <f t="shared" si="10"/>
        <v>69120.8704</v>
      </c>
      <c r="M354" s="24">
        <f t="shared" si="11"/>
        <v>0.80560455011655008</v>
      </c>
    </row>
    <row r="355" spans="1:13" ht="15.75" hidden="1" customHeight="1" x14ac:dyDescent="0.25">
      <c r="A355" s="18">
        <v>354</v>
      </c>
      <c r="B355" s="19">
        <v>43993</v>
      </c>
      <c r="C355" s="14">
        <v>109</v>
      </c>
      <c r="D355" s="21">
        <v>66</v>
      </c>
      <c r="E355" s="20">
        <f>VLOOKUP(D355,Modelos!A:I,3,FALSE)</f>
        <v>2</v>
      </c>
      <c r="F355" s="20">
        <f>VLOOKUP(D355,Modelos!A:I,4,FALSE)</f>
        <v>2</v>
      </c>
      <c r="G355" s="21">
        <v>7</v>
      </c>
      <c r="H355" s="22">
        <v>73</v>
      </c>
      <c r="I355" s="23">
        <f>VLOOKUP(D355,Modelos!A:I,7,FALSE)*H355</f>
        <v>240900</v>
      </c>
      <c r="J355" s="31">
        <f>(VLOOKUP(D355,Modelos!A:I,5,FALSE)*H355)/1000*VLOOKUP(F355,Formulas!A:C,3,FALSE)+(VLOOKUP(G355,Colores!A:C,3,FALSE))</f>
        <v>39946.559999999998</v>
      </c>
      <c r="K355" s="23">
        <f>VLOOKUP(D355,Modelos!A:I,6,FALSE)*J355</f>
        <v>6391.4495999999999</v>
      </c>
      <c r="L355" s="23">
        <f t="shared" si="10"/>
        <v>194561.99040000001</v>
      </c>
      <c r="M355" s="24">
        <f t="shared" si="11"/>
        <v>0.80764628642590286</v>
      </c>
    </row>
    <row r="356" spans="1:13" ht="15.75" hidden="1" customHeight="1" x14ac:dyDescent="0.25">
      <c r="A356" s="18">
        <v>355</v>
      </c>
      <c r="B356" s="19">
        <v>43993</v>
      </c>
      <c r="C356" s="14">
        <v>128</v>
      </c>
      <c r="D356" s="21">
        <v>68</v>
      </c>
      <c r="E356" s="20">
        <f>VLOOKUP(D356,Modelos!A:I,3,FALSE)</f>
        <v>2</v>
      </c>
      <c r="F356" s="20">
        <f>VLOOKUP(D356,Modelos!A:I,4,FALSE)</f>
        <v>3</v>
      </c>
      <c r="G356" s="21">
        <v>25</v>
      </c>
      <c r="H356" s="22">
        <v>48</v>
      </c>
      <c r="I356" s="23">
        <f>VLOOKUP(D356,Modelos!A:I,7,FALSE)*H356</f>
        <v>134400</v>
      </c>
      <c r="J356" s="31">
        <f>(VLOOKUP(D356,Modelos!A:I,5,FALSE)*H356)/1000*VLOOKUP(F356,Formulas!A:C,3,FALSE)+(VLOOKUP(G356,Colores!A:C,3,FALSE))</f>
        <v>27739</v>
      </c>
      <c r="K356" s="23">
        <f>VLOOKUP(D356,Modelos!A:I,6,FALSE)*J356</f>
        <v>5825.19</v>
      </c>
      <c r="L356" s="23">
        <f t="shared" si="10"/>
        <v>100835.81</v>
      </c>
      <c r="M356" s="24">
        <f t="shared" si="11"/>
        <v>0.75026644345238092</v>
      </c>
    </row>
    <row r="357" spans="1:13" ht="15.75" hidden="1" customHeight="1" x14ac:dyDescent="0.25">
      <c r="A357" s="18">
        <v>356</v>
      </c>
      <c r="B357" s="19">
        <v>43993</v>
      </c>
      <c r="C357" s="14">
        <v>115</v>
      </c>
      <c r="D357" s="21">
        <v>109</v>
      </c>
      <c r="E357" s="20">
        <f>VLOOKUP(D357,Modelos!A:I,3,FALSE)</f>
        <v>1</v>
      </c>
      <c r="F357" s="20">
        <f>VLOOKUP(D357,Modelos!A:I,4,FALSE)</f>
        <v>4</v>
      </c>
      <c r="G357" s="21">
        <v>9</v>
      </c>
      <c r="H357" s="22">
        <v>175</v>
      </c>
      <c r="I357" s="23">
        <f>VLOOKUP(D357,Modelos!A:I,7,FALSE)*H357</f>
        <v>484750</v>
      </c>
      <c r="J357" s="31">
        <f>(VLOOKUP(D357,Modelos!A:I,5,FALSE)*H357)/1000*VLOOKUP(F357,Formulas!A:C,3,FALSE)+(VLOOKUP(G357,Colores!A:C,3,FALSE))</f>
        <v>100315</v>
      </c>
      <c r="K357" s="23">
        <f>VLOOKUP(D357,Modelos!A:I,6,FALSE)*J357</f>
        <v>8025.2</v>
      </c>
      <c r="L357" s="23">
        <f t="shared" si="10"/>
        <v>376409.8</v>
      </c>
      <c r="M357" s="24">
        <f t="shared" si="11"/>
        <v>0.77650293965961836</v>
      </c>
    </row>
    <row r="358" spans="1:13" ht="15.75" hidden="1" customHeight="1" x14ac:dyDescent="0.25">
      <c r="A358" s="18">
        <v>357</v>
      </c>
      <c r="B358" s="19">
        <v>43993</v>
      </c>
      <c r="C358" s="14">
        <v>115</v>
      </c>
      <c r="D358" s="21">
        <v>109</v>
      </c>
      <c r="E358" s="20">
        <f>VLOOKUP(D358,Modelos!A:I,3,FALSE)</f>
        <v>1</v>
      </c>
      <c r="F358" s="20">
        <f>VLOOKUP(D358,Modelos!A:I,4,FALSE)</f>
        <v>4</v>
      </c>
      <c r="G358" s="21">
        <v>3</v>
      </c>
      <c r="H358" s="22">
        <v>100</v>
      </c>
      <c r="I358" s="23">
        <f>VLOOKUP(D358,Modelos!A:I,7,FALSE)*H358</f>
        <v>277000</v>
      </c>
      <c r="J358" s="31">
        <f>(VLOOKUP(D358,Modelos!A:I,5,FALSE)*H358)/1000*VLOOKUP(F358,Formulas!A:C,3,FALSE)+(VLOOKUP(G358,Colores!A:C,3,FALSE))</f>
        <v>57418.06</v>
      </c>
      <c r="K358" s="23">
        <f>VLOOKUP(D358,Modelos!A:I,6,FALSE)*J358</f>
        <v>4593.4448000000002</v>
      </c>
      <c r="L358" s="23">
        <f t="shared" si="10"/>
        <v>214988.4952</v>
      </c>
      <c r="M358" s="24">
        <f t="shared" si="11"/>
        <v>0.77613175162454873</v>
      </c>
    </row>
    <row r="359" spans="1:13" ht="15.75" hidden="1" customHeight="1" x14ac:dyDescent="0.25">
      <c r="A359" s="18">
        <v>358</v>
      </c>
      <c r="B359" s="19">
        <v>43993</v>
      </c>
      <c r="C359" s="14">
        <v>153</v>
      </c>
      <c r="D359" s="21">
        <v>36</v>
      </c>
      <c r="E359" s="20">
        <f>VLOOKUP(D359,Modelos!A:I,3,FALSE)</f>
        <v>2</v>
      </c>
      <c r="F359" s="20">
        <f>VLOOKUP(D359,Modelos!A:I,4,FALSE)</f>
        <v>1</v>
      </c>
      <c r="G359" s="21">
        <v>7</v>
      </c>
      <c r="H359" s="22">
        <v>290</v>
      </c>
      <c r="I359" s="23">
        <f>VLOOKUP(D359,Modelos!A:I,7,FALSE)*H359</f>
        <v>667000</v>
      </c>
      <c r="J359" s="31">
        <f>(VLOOKUP(D359,Modelos!A:I,5,FALSE)*H359)/1000*VLOOKUP(F359,Formulas!A:C,3,FALSE)+(VLOOKUP(G359,Colores!A:C,3,FALSE))</f>
        <v>126384.55999999998</v>
      </c>
      <c r="K359" s="23">
        <f>VLOOKUP(D359,Modelos!A:I,6,FALSE)*J359</f>
        <v>30332.294399999995</v>
      </c>
      <c r="L359" s="23">
        <f t="shared" si="10"/>
        <v>510283.14560000005</v>
      </c>
      <c r="M359" s="24">
        <f t="shared" si="11"/>
        <v>0.76504219730134937</v>
      </c>
    </row>
    <row r="360" spans="1:13" ht="15.75" hidden="1" customHeight="1" x14ac:dyDescent="0.25">
      <c r="A360" s="18">
        <v>359</v>
      </c>
      <c r="B360" s="19">
        <v>43993</v>
      </c>
      <c r="C360" s="14">
        <v>153</v>
      </c>
      <c r="D360" s="21">
        <v>37</v>
      </c>
      <c r="E360" s="20">
        <f>VLOOKUP(D360,Modelos!A:I,3,FALSE)</f>
        <v>2</v>
      </c>
      <c r="F360" s="20">
        <f>VLOOKUP(D360,Modelos!A:I,4,FALSE)</f>
        <v>1</v>
      </c>
      <c r="G360" s="21">
        <v>7</v>
      </c>
      <c r="H360" s="22">
        <v>220</v>
      </c>
      <c r="I360" s="23">
        <f>VLOOKUP(D360,Modelos!A:I,7,FALSE)*H360</f>
        <v>594000</v>
      </c>
      <c r="J360" s="31">
        <f>(VLOOKUP(D360,Modelos!A:I,5,FALSE)*H360)/1000*VLOOKUP(F360,Formulas!A:C,3,FALSE)+(VLOOKUP(G360,Colores!A:C,3,FALSE))</f>
        <v>95934.56</v>
      </c>
      <c r="K360" s="23">
        <f>VLOOKUP(D360,Modelos!A:I,6,FALSE)*J360</f>
        <v>18227.5664</v>
      </c>
      <c r="L360" s="23">
        <f t="shared" si="10"/>
        <v>479837.87359999999</v>
      </c>
      <c r="M360" s="24">
        <f t="shared" si="11"/>
        <v>0.80780786801346804</v>
      </c>
    </row>
    <row r="361" spans="1:13" ht="15.75" hidden="1" customHeight="1" x14ac:dyDescent="0.25">
      <c r="A361" s="18">
        <v>360</v>
      </c>
      <c r="B361" s="19">
        <v>43993</v>
      </c>
      <c r="C361" s="14">
        <v>122</v>
      </c>
      <c r="D361" s="21">
        <v>99</v>
      </c>
      <c r="E361" s="20">
        <f>VLOOKUP(D361,Modelos!A:I,3,FALSE)</f>
        <v>1</v>
      </c>
      <c r="F361" s="20">
        <f>VLOOKUP(D361,Modelos!A:I,4,FALSE)</f>
        <v>4</v>
      </c>
      <c r="G361" s="21">
        <v>7</v>
      </c>
      <c r="H361" s="22">
        <v>130</v>
      </c>
      <c r="I361" s="23">
        <f>VLOOKUP(D361,Modelos!A:I,7,FALSE)*H361</f>
        <v>299000</v>
      </c>
      <c r="J361" s="31">
        <f>(VLOOKUP(D361,Modelos!A:I,5,FALSE)*H361)/1000*VLOOKUP(F361,Formulas!A:C,3,FALSE)+(VLOOKUP(G361,Colores!A:C,3,FALSE))</f>
        <v>62010.55999999999</v>
      </c>
      <c r="K361" s="23">
        <f>VLOOKUP(D361,Modelos!A:I,6,FALSE)*J361</f>
        <v>620.10559999999987</v>
      </c>
      <c r="L361" s="23">
        <f t="shared" si="10"/>
        <v>236369.33439999999</v>
      </c>
      <c r="M361" s="24">
        <f t="shared" si="11"/>
        <v>0.79053289096989965</v>
      </c>
    </row>
    <row r="362" spans="1:13" ht="15.75" hidden="1" customHeight="1" x14ac:dyDescent="0.25">
      <c r="A362" s="18">
        <v>361</v>
      </c>
      <c r="B362" s="19">
        <v>43993</v>
      </c>
      <c r="C362" s="14">
        <v>187</v>
      </c>
      <c r="D362" s="21">
        <v>100</v>
      </c>
      <c r="E362" s="20">
        <f>VLOOKUP(D362,Modelos!A:I,3,FALSE)</f>
        <v>1</v>
      </c>
      <c r="F362" s="20">
        <f>VLOOKUP(D362,Modelos!A:I,4,FALSE)</f>
        <v>4</v>
      </c>
      <c r="G362" s="21">
        <v>25</v>
      </c>
      <c r="H362" s="22">
        <v>1175</v>
      </c>
      <c r="I362" s="23">
        <f>VLOOKUP(D362,Modelos!A:I,7,FALSE)*H362</f>
        <v>5052500</v>
      </c>
      <c r="J362" s="31">
        <f>(VLOOKUP(D362,Modelos!A:I,5,FALSE)*H362)/1000*VLOOKUP(F362,Formulas!A:C,3,FALSE)+(VLOOKUP(G362,Colores!A:C,3,FALSE))</f>
        <v>568719</v>
      </c>
      <c r="K362" s="23">
        <f>VLOOKUP(D362,Modelos!A:I,6,FALSE)*J362</f>
        <v>34123.14</v>
      </c>
      <c r="L362" s="23">
        <f t="shared" si="10"/>
        <v>4449657.8600000003</v>
      </c>
      <c r="M362" s="24">
        <f t="shared" si="11"/>
        <v>0.88068438594755083</v>
      </c>
    </row>
    <row r="363" spans="1:13" ht="15.75" hidden="1" customHeight="1" x14ac:dyDescent="0.25">
      <c r="A363" s="18">
        <v>362</v>
      </c>
      <c r="B363" s="19">
        <v>43993</v>
      </c>
      <c r="C363" s="14">
        <v>187</v>
      </c>
      <c r="D363" s="21">
        <v>25</v>
      </c>
      <c r="E363" s="20">
        <f>VLOOKUP(D363,Modelos!A:I,3,FALSE)</f>
        <v>1</v>
      </c>
      <c r="F363" s="20">
        <f>VLOOKUP(D363,Modelos!A:I,4,FALSE)</f>
        <v>4</v>
      </c>
      <c r="G363" s="21">
        <v>11</v>
      </c>
      <c r="H363" s="22">
        <v>650</v>
      </c>
      <c r="I363" s="23">
        <f>VLOOKUP(D363,Modelos!A:I,7,FALSE)*H363</f>
        <v>1170000</v>
      </c>
      <c r="J363" s="31">
        <f>(VLOOKUP(D363,Modelos!A:I,5,FALSE)*H363)/1000*VLOOKUP(F363,Formulas!A:C,3,FALSE)+(VLOOKUP(G363,Colores!A:C,3,FALSE))</f>
        <v>183970</v>
      </c>
      <c r="K363" s="23">
        <f>VLOOKUP(D363,Modelos!A:I,6,FALSE)*J363</f>
        <v>5519.0999999999995</v>
      </c>
      <c r="L363" s="23">
        <f t="shared" si="10"/>
        <v>980510.9</v>
      </c>
      <c r="M363" s="24">
        <f t="shared" si="11"/>
        <v>0.83804350427350427</v>
      </c>
    </row>
    <row r="364" spans="1:13" ht="15.75" hidden="1" customHeight="1" x14ac:dyDescent="0.25">
      <c r="A364" s="18">
        <v>363</v>
      </c>
      <c r="B364" s="19">
        <v>43993</v>
      </c>
      <c r="C364" s="14">
        <v>153</v>
      </c>
      <c r="D364" s="21">
        <v>37</v>
      </c>
      <c r="E364" s="20">
        <f>VLOOKUP(D364,Modelos!A:I,3,FALSE)</f>
        <v>2</v>
      </c>
      <c r="F364" s="20">
        <f>VLOOKUP(D364,Modelos!A:I,4,FALSE)</f>
        <v>1</v>
      </c>
      <c r="G364" s="21">
        <v>15</v>
      </c>
      <c r="H364" s="22">
        <v>150</v>
      </c>
      <c r="I364" s="23">
        <f>VLOOKUP(D364,Modelos!A:I,7,FALSE)*H364</f>
        <v>405000</v>
      </c>
      <c r="J364" s="31">
        <f>(VLOOKUP(D364,Modelos!A:I,5,FALSE)*H364)/1000*VLOOKUP(F364,Formulas!A:C,3,FALSE)+(VLOOKUP(G364,Colores!A:C,3,FALSE))</f>
        <v>65300</v>
      </c>
      <c r="K364" s="23">
        <f>VLOOKUP(D364,Modelos!A:I,6,FALSE)*J364</f>
        <v>12407</v>
      </c>
      <c r="L364" s="23">
        <f t="shared" si="10"/>
        <v>327293</v>
      </c>
      <c r="M364" s="24">
        <f t="shared" si="11"/>
        <v>0.80813086419753088</v>
      </c>
    </row>
    <row r="365" spans="1:13" ht="15.75" hidden="1" customHeight="1" x14ac:dyDescent="0.25">
      <c r="A365" s="18">
        <v>364</v>
      </c>
      <c r="B365" s="19">
        <v>43993</v>
      </c>
      <c r="C365" s="14">
        <v>219</v>
      </c>
      <c r="D365" s="21">
        <v>112</v>
      </c>
      <c r="E365" s="20">
        <f>VLOOKUP(D365,Modelos!A:I,3,FALSE)</f>
        <v>1</v>
      </c>
      <c r="F365" s="20">
        <f>VLOOKUP(D365,Modelos!A:I,4,FALSE)</f>
        <v>4</v>
      </c>
      <c r="G365" s="21">
        <v>7</v>
      </c>
      <c r="H365" s="22">
        <v>1040</v>
      </c>
      <c r="I365" s="23">
        <f>VLOOKUP(D365,Modelos!A:I,7,FALSE)*H365</f>
        <v>2288000</v>
      </c>
      <c r="J365" s="31">
        <f>(VLOOKUP(D365,Modelos!A:I,5,FALSE)*H365)/1000*VLOOKUP(F365,Formulas!A:C,3,FALSE)+(VLOOKUP(G365,Colores!A:C,3,FALSE))</f>
        <v>686634.56</v>
      </c>
      <c r="K365" s="23">
        <f>VLOOKUP(D365,Modelos!A:I,6,FALSE)*J365</f>
        <v>6866.3456000000006</v>
      </c>
      <c r="L365" s="23">
        <f t="shared" si="10"/>
        <v>1594499.0943999998</v>
      </c>
      <c r="M365" s="24">
        <f t="shared" si="11"/>
        <v>0.69689645734265726</v>
      </c>
    </row>
    <row r="366" spans="1:13" ht="15.75" hidden="1" customHeight="1" x14ac:dyDescent="0.25">
      <c r="A366" s="18">
        <v>365</v>
      </c>
      <c r="B366" s="19">
        <v>43993</v>
      </c>
      <c r="C366" s="14">
        <v>219</v>
      </c>
      <c r="D366" s="21">
        <v>112</v>
      </c>
      <c r="E366" s="20">
        <f>VLOOKUP(D366,Modelos!A:I,3,FALSE)</f>
        <v>1</v>
      </c>
      <c r="F366" s="20">
        <f>VLOOKUP(D366,Modelos!A:I,4,FALSE)</f>
        <v>4</v>
      </c>
      <c r="G366" s="21">
        <v>7</v>
      </c>
      <c r="H366" s="22">
        <v>1040</v>
      </c>
      <c r="I366" s="23">
        <f>VLOOKUP(D366,Modelos!A:I,7,FALSE)*H366</f>
        <v>2288000</v>
      </c>
      <c r="J366" s="31">
        <f>(VLOOKUP(D366,Modelos!A:I,5,FALSE)*H366)/1000*VLOOKUP(F366,Formulas!A:C,3,FALSE)+(VLOOKUP(G366,Colores!A:C,3,FALSE))</f>
        <v>686634.56</v>
      </c>
      <c r="K366" s="23">
        <f>VLOOKUP(D366,Modelos!A:I,6,FALSE)*J366</f>
        <v>6866.3456000000006</v>
      </c>
      <c r="L366" s="23">
        <f t="shared" si="10"/>
        <v>1594499.0943999998</v>
      </c>
      <c r="M366" s="24">
        <f t="shared" si="11"/>
        <v>0.69689645734265726</v>
      </c>
    </row>
    <row r="367" spans="1:13" ht="15.75" hidden="1" customHeight="1" x14ac:dyDescent="0.25">
      <c r="A367" s="18">
        <v>366</v>
      </c>
      <c r="B367" s="19">
        <v>43993</v>
      </c>
      <c r="C367" s="14">
        <v>219</v>
      </c>
      <c r="D367" s="21">
        <v>112</v>
      </c>
      <c r="E367" s="20">
        <f>VLOOKUP(D367,Modelos!A:I,3,FALSE)</f>
        <v>1</v>
      </c>
      <c r="F367" s="20">
        <f>VLOOKUP(D367,Modelos!A:I,4,FALSE)</f>
        <v>4</v>
      </c>
      <c r="G367" s="21">
        <v>7</v>
      </c>
      <c r="H367" s="22">
        <v>920</v>
      </c>
      <c r="I367" s="23">
        <f>VLOOKUP(D367,Modelos!A:I,7,FALSE)*H367</f>
        <v>2024000</v>
      </c>
      <c r="J367" s="31">
        <f>(VLOOKUP(D367,Modelos!A:I,5,FALSE)*H367)/1000*VLOOKUP(F367,Formulas!A:C,3,FALSE)+(VLOOKUP(G367,Colores!A:C,3,FALSE))</f>
        <v>607434.56000000006</v>
      </c>
      <c r="K367" s="23">
        <f>VLOOKUP(D367,Modelos!A:I,6,FALSE)*J367</f>
        <v>6074.3456000000006</v>
      </c>
      <c r="L367" s="23">
        <f t="shared" si="10"/>
        <v>1410491.0943999998</v>
      </c>
      <c r="M367" s="24">
        <f t="shared" si="11"/>
        <v>0.696882951778656</v>
      </c>
    </row>
    <row r="368" spans="1:13" ht="15.75" hidden="1" customHeight="1" x14ac:dyDescent="0.25">
      <c r="A368" s="18">
        <v>367</v>
      </c>
      <c r="B368" s="19">
        <v>43993</v>
      </c>
      <c r="C368" s="14">
        <v>219</v>
      </c>
      <c r="D368" s="21">
        <v>112</v>
      </c>
      <c r="E368" s="20">
        <f>VLOOKUP(D368,Modelos!A:I,3,FALSE)</f>
        <v>1</v>
      </c>
      <c r="F368" s="20">
        <f>VLOOKUP(D368,Modelos!A:I,4,FALSE)</f>
        <v>4</v>
      </c>
      <c r="G368" s="21">
        <v>7</v>
      </c>
      <c r="H368" s="22">
        <v>1500</v>
      </c>
      <c r="I368" s="23">
        <f>VLOOKUP(D368,Modelos!A:I,7,FALSE)*H368</f>
        <v>3300000</v>
      </c>
      <c r="J368" s="31">
        <f>(VLOOKUP(D368,Modelos!A:I,5,FALSE)*H368)/1000*VLOOKUP(F368,Formulas!A:C,3,FALSE)+(VLOOKUP(G368,Colores!A:C,3,FALSE))</f>
        <v>990234.56</v>
      </c>
      <c r="K368" s="23">
        <f>VLOOKUP(D368,Modelos!A:I,6,FALSE)*J368</f>
        <v>9902.3456000000006</v>
      </c>
      <c r="L368" s="23">
        <f t="shared" si="10"/>
        <v>2299863.0943999998</v>
      </c>
      <c r="M368" s="24">
        <f t="shared" si="11"/>
        <v>0.69692821042424236</v>
      </c>
    </row>
    <row r="369" spans="1:13" ht="15.75" hidden="1" customHeight="1" x14ac:dyDescent="0.25">
      <c r="A369" s="18">
        <v>368</v>
      </c>
      <c r="B369" s="19">
        <v>43993</v>
      </c>
      <c r="C369" s="14">
        <v>219</v>
      </c>
      <c r="D369" s="21">
        <v>112</v>
      </c>
      <c r="E369" s="20">
        <f>VLOOKUP(D369,Modelos!A:I,3,FALSE)</f>
        <v>1</v>
      </c>
      <c r="F369" s="20">
        <f>VLOOKUP(D369,Modelos!A:I,4,FALSE)</f>
        <v>4</v>
      </c>
      <c r="G369" s="21">
        <v>7</v>
      </c>
      <c r="H369" s="22">
        <v>1040</v>
      </c>
      <c r="I369" s="23">
        <f>VLOOKUP(D369,Modelos!A:I,7,FALSE)*H369</f>
        <v>2288000</v>
      </c>
      <c r="J369" s="31">
        <f>(VLOOKUP(D369,Modelos!A:I,5,FALSE)*H369)/1000*VLOOKUP(F369,Formulas!A:C,3,FALSE)+(VLOOKUP(G369,Colores!A:C,3,FALSE))</f>
        <v>686634.56</v>
      </c>
      <c r="K369" s="23">
        <f>VLOOKUP(D369,Modelos!A:I,6,FALSE)*J369</f>
        <v>6866.3456000000006</v>
      </c>
      <c r="L369" s="23">
        <f t="shared" si="10"/>
        <v>1594499.0943999998</v>
      </c>
      <c r="M369" s="24">
        <f t="shared" si="11"/>
        <v>0.69689645734265726</v>
      </c>
    </row>
    <row r="370" spans="1:13" ht="15.75" hidden="1" customHeight="1" x14ac:dyDescent="0.25">
      <c r="A370" s="18">
        <v>369</v>
      </c>
      <c r="B370" s="19">
        <v>43993</v>
      </c>
      <c r="C370" s="14">
        <v>219</v>
      </c>
      <c r="D370" s="21">
        <v>112</v>
      </c>
      <c r="E370" s="20">
        <f>VLOOKUP(D370,Modelos!A:I,3,FALSE)</f>
        <v>1</v>
      </c>
      <c r="F370" s="20">
        <f>VLOOKUP(D370,Modelos!A:I,4,FALSE)</f>
        <v>4</v>
      </c>
      <c r="G370" s="21">
        <v>7</v>
      </c>
      <c r="H370" s="22">
        <v>1040</v>
      </c>
      <c r="I370" s="23">
        <f>VLOOKUP(D370,Modelos!A:I,7,FALSE)*H370</f>
        <v>2288000</v>
      </c>
      <c r="J370" s="31">
        <f>(VLOOKUP(D370,Modelos!A:I,5,FALSE)*H370)/1000*VLOOKUP(F370,Formulas!A:C,3,FALSE)+(VLOOKUP(G370,Colores!A:C,3,FALSE))</f>
        <v>686634.56</v>
      </c>
      <c r="K370" s="23">
        <f>VLOOKUP(D370,Modelos!A:I,6,FALSE)*J370</f>
        <v>6866.3456000000006</v>
      </c>
      <c r="L370" s="23">
        <f t="shared" si="10"/>
        <v>1594499.0943999998</v>
      </c>
      <c r="M370" s="24">
        <f t="shared" si="11"/>
        <v>0.69689645734265726</v>
      </c>
    </row>
    <row r="371" spans="1:13" ht="15.75" hidden="1" customHeight="1" x14ac:dyDescent="0.25">
      <c r="A371" s="18">
        <v>370</v>
      </c>
      <c r="B371" s="19">
        <v>43993</v>
      </c>
      <c r="C371" s="14">
        <v>219</v>
      </c>
      <c r="D371" s="21">
        <v>112</v>
      </c>
      <c r="E371" s="20">
        <f>VLOOKUP(D371,Modelos!A:I,3,FALSE)</f>
        <v>1</v>
      </c>
      <c r="F371" s="20">
        <f>VLOOKUP(D371,Modelos!A:I,4,FALSE)</f>
        <v>4</v>
      </c>
      <c r="G371" s="21">
        <v>7</v>
      </c>
      <c r="H371" s="22">
        <v>920</v>
      </c>
      <c r="I371" s="23">
        <f>VLOOKUP(D371,Modelos!A:I,7,FALSE)*H371</f>
        <v>2024000</v>
      </c>
      <c r="J371" s="31">
        <f>(VLOOKUP(D371,Modelos!A:I,5,FALSE)*H371)/1000*VLOOKUP(F371,Formulas!A:C,3,FALSE)+(VLOOKUP(G371,Colores!A:C,3,FALSE))</f>
        <v>607434.56000000006</v>
      </c>
      <c r="K371" s="23">
        <f>VLOOKUP(D371,Modelos!A:I,6,FALSE)*J371</f>
        <v>6074.3456000000006</v>
      </c>
      <c r="L371" s="23">
        <f t="shared" si="10"/>
        <v>1410491.0943999998</v>
      </c>
      <c r="M371" s="24">
        <f t="shared" si="11"/>
        <v>0.696882951778656</v>
      </c>
    </row>
    <row r="372" spans="1:13" ht="15.75" hidden="1" customHeight="1" x14ac:dyDescent="0.25">
      <c r="A372" s="18">
        <v>371</v>
      </c>
      <c r="B372" s="19">
        <v>43994</v>
      </c>
      <c r="C372" s="14">
        <v>69</v>
      </c>
      <c r="D372" s="21">
        <v>66</v>
      </c>
      <c r="E372" s="20">
        <f>VLOOKUP(D372,Modelos!A:I,3,FALSE)</f>
        <v>2</v>
      </c>
      <c r="F372" s="20">
        <f>VLOOKUP(D372,Modelos!A:I,4,FALSE)</f>
        <v>2</v>
      </c>
      <c r="G372" s="21">
        <v>25</v>
      </c>
      <c r="H372" s="22">
        <v>16</v>
      </c>
      <c r="I372" s="23">
        <f>VLOOKUP(D372,Modelos!A:I,7,FALSE)*H372</f>
        <v>52800</v>
      </c>
      <c r="J372" s="31">
        <f>(VLOOKUP(D372,Modelos!A:I,5,FALSE)*H372)/1000*VLOOKUP(F372,Formulas!A:C,3,FALSE)+(VLOOKUP(G372,Colores!A:C,3,FALSE))</f>
        <v>8723</v>
      </c>
      <c r="K372" s="23">
        <f>VLOOKUP(D372,Modelos!A:I,6,FALSE)*J372</f>
        <v>1395.68</v>
      </c>
      <c r="L372" s="23">
        <f t="shared" si="10"/>
        <v>42681.32</v>
      </c>
      <c r="M372" s="24">
        <f t="shared" si="11"/>
        <v>0.80835833333333329</v>
      </c>
    </row>
    <row r="373" spans="1:13" ht="15.75" hidden="1" customHeight="1" x14ac:dyDescent="0.25">
      <c r="A373" s="18">
        <v>372</v>
      </c>
      <c r="B373" s="19">
        <v>43994</v>
      </c>
      <c r="C373" s="14">
        <v>129</v>
      </c>
      <c r="D373" s="21">
        <v>68</v>
      </c>
      <c r="E373" s="20">
        <f>VLOOKUP(D373,Modelos!A:I,3,FALSE)</f>
        <v>2</v>
      </c>
      <c r="F373" s="20">
        <f>VLOOKUP(D373,Modelos!A:I,4,FALSE)</f>
        <v>3</v>
      </c>
      <c r="G373" s="21">
        <v>25</v>
      </c>
      <c r="H373" s="22">
        <v>40</v>
      </c>
      <c r="I373" s="23">
        <f>VLOOKUP(D373,Modelos!A:I,7,FALSE)*H373</f>
        <v>112000</v>
      </c>
      <c r="J373" s="31">
        <f>(VLOOKUP(D373,Modelos!A:I,5,FALSE)*H373)/1000*VLOOKUP(F373,Formulas!A:C,3,FALSE)+(VLOOKUP(G373,Colores!A:C,3,FALSE))</f>
        <v>23119</v>
      </c>
      <c r="K373" s="23">
        <f>VLOOKUP(D373,Modelos!A:I,6,FALSE)*J373</f>
        <v>4854.99</v>
      </c>
      <c r="L373" s="23">
        <f t="shared" si="10"/>
        <v>84026.01</v>
      </c>
      <c r="M373" s="24">
        <f t="shared" si="11"/>
        <v>0.75023223214285706</v>
      </c>
    </row>
    <row r="374" spans="1:13" ht="15.75" hidden="1" customHeight="1" x14ac:dyDescent="0.25">
      <c r="A374" s="18">
        <v>373</v>
      </c>
      <c r="B374" s="19">
        <v>43994</v>
      </c>
      <c r="C374" s="14">
        <v>81</v>
      </c>
      <c r="D374" s="21">
        <v>66</v>
      </c>
      <c r="E374" s="20">
        <f>VLOOKUP(D374,Modelos!A:I,3,FALSE)</f>
        <v>2</v>
      </c>
      <c r="F374" s="20">
        <f>VLOOKUP(D374,Modelos!A:I,4,FALSE)</f>
        <v>2</v>
      </c>
      <c r="G374" s="21">
        <v>7</v>
      </c>
      <c r="H374" s="22">
        <v>174</v>
      </c>
      <c r="I374" s="23">
        <f>VLOOKUP(D374,Modelos!A:I,7,FALSE)*H374</f>
        <v>574200</v>
      </c>
      <c r="J374" s="31">
        <f>(VLOOKUP(D374,Modelos!A:I,5,FALSE)*H374)/1000*VLOOKUP(F374,Formulas!A:C,3,FALSE)+(VLOOKUP(G374,Colores!A:C,3,FALSE))</f>
        <v>94890.559999999998</v>
      </c>
      <c r="K374" s="23">
        <f>VLOOKUP(D374,Modelos!A:I,6,FALSE)*J374</f>
        <v>15182.489600000001</v>
      </c>
      <c r="L374" s="23">
        <f t="shared" si="10"/>
        <v>464126.95039999997</v>
      </c>
      <c r="M374" s="24">
        <f t="shared" si="11"/>
        <v>0.8083018989898989</v>
      </c>
    </row>
    <row r="375" spans="1:13" ht="15.75" hidden="1" customHeight="1" x14ac:dyDescent="0.25">
      <c r="A375" s="18">
        <v>374</v>
      </c>
      <c r="B375" s="19">
        <v>43994</v>
      </c>
      <c r="C375" s="14">
        <v>81</v>
      </c>
      <c r="D375" s="21">
        <v>54</v>
      </c>
      <c r="E375" s="20">
        <f>VLOOKUP(D375,Modelos!A:I,3,FALSE)</f>
        <v>2</v>
      </c>
      <c r="F375" s="20">
        <f>VLOOKUP(D375,Modelos!A:I,4,FALSE)</f>
        <v>1</v>
      </c>
      <c r="G375" s="21">
        <v>7</v>
      </c>
      <c r="H375" s="22">
        <v>127</v>
      </c>
      <c r="I375" s="23">
        <f>VLOOKUP(D375,Modelos!A:I,7,FALSE)*H375</f>
        <v>368300</v>
      </c>
      <c r="J375" s="31">
        <f>(VLOOKUP(D375,Modelos!A:I,5,FALSE)*H375)/1000*VLOOKUP(F375,Formulas!A:C,3,FALSE)+(VLOOKUP(G375,Colores!A:C,3,FALSE))</f>
        <v>58337.06</v>
      </c>
      <c r="K375" s="23">
        <f>VLOOKUP(D375,Modelos!A:I,6,FALSE)*J375</f>
        <v>9333.9295999999995</v>
      </c>
      <c r="L375" s="23">
        <f t="shared" si="10"/>
        <v>300629.01040000003</v>
      </c>
      <c r="M375" s="24">
        <f t="shared" si="11"/>
        <v>0.81626122834645676</v>
      </c>
    </row>
    <row r="376" spans="1:13" ht="15.75" hidden="1" customHeight="1" x14ac:dyDescent="0.25">
      <c r="A376" s="18">
        <v>375</v>
      </c>
      <c r="B376" s="19">
        <v>43994</v>
      </c>
      <c r="C376" s="14">
        <v>32</v>
      </c>
      <c r="D376" s="21">
        <v>103</v>
      </c>
      <c r="E376" s="20">
        <f>VLOOKUP(D376,Modelos!A:I,3,FALSE)</f>
        <v>2</v>
      </c>
      <c r="F376" s="20">
        <f>VLOOKUP(D376,Modelos!A:I,4,FALSE)</f>
        <v>1</v>
      </c>
      <c r="G376" s="21">
        <v>7</v>
      </c>
      <c r="H376" s="22">
        <v>17</v>
      </c>
      <c r="I376" s="23">
        <f>VLOOKUP(D376,Modelos!A:I,7,FALSE)*H376</f>
        <v>47600</v>
      </c>
      <c r="J376" s="31">
        <f>(VLOOKUP(D376,Modelos!A:I,5,FALSE)*H376)/1000*VLOOKUP(F376,Formulas!A:C,3,FALSE)+(VLOOKUP(G376,Colores!A:C,3,FALSE))</f>
        <v>11964.56</v>
      </c>
      <c r="K376" s="23">
        <f>VLOOKUP(D376,Modelos!A:I,6,FALSE)*J376</f>
        <v>1914.3296</v>
      </c>
      <c r="L376" s="23">
        <f t="shared" si="10"/>
        <v>33721.110400000005</v>
      </c>
      <c r="M376" s="24">
        <f t="shared" si="11"/>
        <v>0.70842668907563033</v>
      </c>
    </row>
    <row r="377" spans="1:13" ht="15.75" hidden="1" customHeight="1" x14ac:dyDescent="0.25">
      <c r="A377" s="18">
        <v>376</v>
      </c>
      <c r="B377" s="19">
        <v>43998</v>
      </c>
      <c r="C377" s="14">
        <v>187</v>
      </c>
      <c r="D377" s="21">
        <v>109</v>
      </c>
      <c r="E377" s="20">
        <f>VLOOKUP(D377,Modelos!A:I,3,FALSE)</f>
        <v>1</v>
      </c>
      <c r="F377" s="20">
        <f>VLOOKUP(D377,Modelos!A:I,4,FALSE)</f>
        <v>4</v>
      </c>
      <c r="G377" s="21">
        <v>7</v>
      </c>
      <c r="H377" s="22">
        <v>200</v>
      </c>
      <c r="I377" s="23">
        <f>VLOOKUP(D377,Modelos!A:I,7,FALSE)*H377</f>
        <v>554000</v>
      </c>
      <c r="J377" s="31">
        <f>(VLOOKUP(D377,Modelos!A:I,5,FALSE)*H377)/1000*VLOOKUP(F377,Formulas!A:C,3,FALSE)+(VLOOKUP(G377,Colores!A:C,3,FALSE))</f>
        <v>114634.56</v>
      </c>
      <c r="K377" s="23">
        <f>VLOOKUP(D377,Modelos!A:I,6,FALSE)*J377</f>
        <v>9170.7648000000008</v>
      </c>
      <c r="L377" s="23">
        <f t="shared" si="10"/>
        <v>430194.6752</v>
      </c>
      <c r="M377" s="24">
        <f t="shared" si="11"/>
        <v>0.77652468447653433</v>
      </c>
    </row>
    <row r="378" spans="1:13" ht="15.75" hidden="1" customHeight="1" x14ac:dyDescent="0.25">
      <c r="A378" s="18">
        <v>377</v>
      </c>
      <c r="B378" s="19">
        <v>43998</v>
      </c>
      <c r="C378" s="14">
        <v>174</v>
      </c>
      <c r="D378" s="21">
        <v>13</v>
      </c>
      <c r="E378" s="20">
        <f>VLOOKUP(D378,Modelos!A:I,3,FALSE)</f>
        <v>2</v>
      </c>
      <c r="F378" s="20">
        <f>VLOOKUP(D378,Modelos!A:I,4,FALSE)</f>
        <v>1</v>
      </c>
      <c r="G378" s="21">
        <v>15</v>
      </c>
      <c r="H378" s="22">
        <v>50</v>
      </c>
      <c r="I378" s="23">
        <f>VLOOKUP(D378,Modelos!A:I,7,FALSE)*H378</f>
        <v>126500</v>
      </c>
      <c r="J378" s="31">
        <f>(VLOOKUP(D378,Modelos!A:I,5,FALSE)*H378)/1000*VLOOKUP(F378,Formulas!A:C,3,FALSE)+(VLOOKUP(G378,Colores!A:C,3,FALSE))</f>
        <v>16175</v>
      </c>
      <c r="K378" s="23">
        <f>VLOOKUP(D378,Modelos!A:I,6,FALSE)*J378</f>
        <v>3720.25</v>
      </c>
      <c r="L378" s="23">
        <f t="shared" si="10"/>
        <v>106604.75</v>
      </c>
      <c r="M378" s="24">
        <f t="shared" si="11"/>
        <v>0.84272529644268779</v>
      </c>
    </row>
    <row r="379" spans="1:13" ht="15.75" hidden="1" customHeight="1" x14ac:dyDescent="0.25">
      <c r="A379" s="18">
        <v>378</v>
      </c>
      <c r="B379" s="19">
        <v>43998</v>
      </c>
      <c r="C379" s="14">
        <v>70</v>
      </c>
      <c r="D379" s="21">
        <v>103</v>
      </c>
      <c r="E379" s="20">
        <f>VLOOKUP(D379,Modelos!A:I,3,FALSE)</f>
        <v>2</v>
      </c>
      <c r="F379" s="20">
        <f>VLOOKUP(D379,Modelos!A:I,4,FALSE)</f>
        <v>1</v>
      </c>
      <c r="G379" s="21">
        <v>7</v>
      </c>
      <c r="H379" s="22">
        <v>10</v>
      </c>
      <c r="I379" s="23">
        <f>VLOOKUP(D379,Modelos!A:I,7,FALSE)*H379</f>
        <v>28000</v>
      </c>
      <c r="J379" s="31">
        <f>(VLOOKUP(D379,Modelos!A:I,5,FALSE)*H379)/1000*VLOOKUP(F379,Formulas!A:C,3,FALSE)+(VLOOKUP(G379,Colores!A:C,3,FALSE))</f>
        <v>7134.5599999999995</v>
      </c>
      <c r="K379" s="23">
        <f>VLOOKUP(D379,Modelos!A:I,6,FALSE)*J379</f>
        <v>1141.5295999999998</v>
      </c>
      <c r="L379" s="23">
        <f t="shared" si="10"/>
        <v>19723.910400000001</v>
      </c>
      <c r="M379" s="24">
        <f t="shared" si="11"/>
        <v>0.70442537142857142</v>
      </c>
    </row>
    <row r="380" spans="1:13" ht="15.75" hidden="1" customHeight="1" x14ac:dyDescent="0.25">
      <c r="A380" s="18">
        <v>379</v>
      </c>
      <c r="B380" s="19">
        <v>43998</v>
      </c>
      <c r="C380" s="14">
        <v>70</v>
      </c>
      <c r="D380" s="21">
        <v>66</v>
      </c>
      <c r="E380" s="20">
        <f>VLOOKUP(D380,Modelos!A:I,3,FALSE)</f>
        <v>2</v>
      </c>
      <c r="F380" s="20">
        <f>VLOOKUP(D380,Modelos!A:I,4,FALSE)</f>
        <v>2</v>
      </c>
      <c r="G380" s="21">
        <v>7</v>
      </c>
      <c r="H380" s="22">
        <v>10</v>
      </c>
      <c r="I380" s="23">
        <f>VLOOKUP(D380,Modelos!A:I,7,FALSE)*H380</f>
        <v>33000</v>
      </c>
      <c r="J380" s="31">
        <f>(VLOOKUP(D380,Modelos!A:I,5,FALSE)*H380)/1000*VLOOKUP(F380,Formulas!A:C,3,FALSE)+(VLOOKUP(G380,Colores!A:C,3,FALSE))</f>
        <v>5674.5599999999995</v>
      </c>
      <c r="K380" s="23">
        <f>VLOOKUP(D380,Modelos!A:I,6,FALSE)*J380</f>
        <v>907.92959999999994</v>
      </c>
      <c r="L380" s="23">
        <f t="shared" si="10"/>
        <v>26417.510400000003</v>
      </c>
      <c r="M380" s="24">
        <f t="shared" si="11"/>
        <v>0.80053061818181825</v>
      </c>
    </row>
    <row r="381" spans="1:13" ht="15.75" hidden="1" customHeight="1" x14ac:dyDescent="0.25">
      <c r="A381" s="18">
        <v>380</v>
      </c>
      <c r="B381" s="19">
        <v>43998</v>
      </c>
      <c r="C381" s="14">
        <v>70</v>
      </c>
      <c r="D381" s="21">
        <v>102</v>
      </c>
      <c r="E381" s="20">
        <f>VLOOKUP(D381,Modelos!A:I,3,FALSE)</f>
        <v>2</v>
      </c>
      <c r="F381" s="20">
        <f>VLOOKUP(D381,Modelos!A:I,4,FALSE)</f>
        <v>1</v>
      </c>
      <c r="G381" s="21">
        <v>7</v>
      </c>
      <c r="H381" s="22">
        <v>10</v>
      </c>
      <c r="I381" s="23">
        <f>VLOOKUP(D381,Modelos!A:I,7,FALSE)*H381</f>
        <v>31000</v>
      </c>
      <c r="J381" s="31">
        <f>(VLOOKUP(D381,Modelos!A:I,5,FALSE)*H381)/1000*VLOOKUP(F381,Formulas!A:C,3,FALSE)+(VLOOKUP(G381,Colores!A:C,3,FALSE))</f>
        <v>7134.5599999999995</v>
      </c>
      <c r="K381" s="23">
        <f>VLOOKUP(D381,Modelos!A:I,6,FALSE)*J381</f>
        <v>1141.5295999999998</v>
      </c>
      <c r="L381" s="23">
        <f t="shared" si="10"/>
        <v>22723.910400000001</v>
      </c>
      <c r="M381" s="24">
        <f t="shared" si="11"/>
        <v>0.7330293677419355</v>
      </c>
    </row>
    <row r="382" spans="1:13" ht="15.75" hidden="1" customHeight="1" x14ac:dyDescent="0.25">
      <c r="A382" s="18">
        <v>381</v>
      </c>
      <c r="B382" s="19">
        <v>43998</v>
      </c>
      <c r="C382" s="14">
        <v>221</v>
      </c>
      <c r="D382" s="21">
        <v>22</v>
      </c>
      <c r="E382" s="20">
        <f>VLOOKUP(D382,Modelos!A:I,3,FALSE)</f>
        <v>2</v>
      </c>
      <c r="F382" s="20">
        <f>VLOOKUP(D382,Modelos!A:I,4,FALSE)</f>
        <v>1</v>
      </c>
      <c r="G382" s="21">
        <v>15</v>
      </c>
      <c r="H382" s="22">
        <v>30</v>
      </c>
      <c r="I382" s="23">
        <f>VLOOKUP(D382,Modelos!A:I,7,FALSE)*H382</f>
        <v>72000</v>
      </c>
      <c r="J382" s="31">
        <f>(VLOOKUP(D382,Modelos!A:I,5,FALSE)*H382)/1000*VLOOKUP(F382,Formulas!A:C,3,FALSE)+(VLOOKUP(G382,Colores!A:C,3,FALSE))</f>
        <v>11300</v>
      </c>
      <c r="K382" s="23">
        <f>VLOOKUP(D382,Modelos!A:I,6,FALSE)*J382</f>
        <v>2034</v>
      </c>
      <c r="L382" s="23">
        <f t="shared" si="10"/>
        <v>58666</v>
      </c>
      <c r="M382" s="24">
        <f t="shared" si="11"/>
        <v>0.81480555555555556</v>
      </c>
    </row>
    <row r="383" spans="1:13" ht="15.75" hidden="1" customHeight="1" x14ac:dyDescent="0.25">
      <c r="A383" s="18">
        <v>382</v>
      </c>
      <c r="B383" s="19">
        <v>43998</v>
      </c>
      <c r="C383" s="14">
        <v>221</v>
      </c>
      <c r="D383" s="21">
        <v>22</v>
      </c>
      <c r="E383" s="20">
        <f>VLOOKUP(D383,Modelos!A:I,3,FALSE)</f>
        <v>2</v>
      </c>
      <c r="F383" s="20">
        <f>VLOOKUP(D383,Modelos!A:I,4,FALSE)</f>
        <v>1</v>
      </c>
      <c r="G383" s="21">
        <v>31</v>
      </c>
      <c r="H383" s="22">
        <v>25</v>
      </c>
      <c r="I383" s="23">
        <f>VLOOKUP(D383,Modelos!A:I,7,FALSE)*H383</f>
        <v>60000</v>
      </c>
      <c r="J383" s="31">
        <f>(VLOOKUP(D383,Modelos!A:I,5,FALSE)*H383)/1000*VLOOKUP(F383,Formulas!A:C,3,FALSE)+(VLOOKUP(G383,Colores!A:C,3,FALSE))</f>
        <v>9569</v>
      </c>
      <c r="K383" s="23">
        <f>VLOOKUP(D383,Modelos!A:I,6,FALSE)*J383</f>
        <v>1722.4199999999998</v>
      </c>
      <c r="L383" s="23">
        <f t="shared" si="10"/>
        <v>48708.58</v>
      </c>
      <c r="M383" s="24">
        <f t="shared" si="11"/>
        <v>0.81180966666666665</v>
      </c>
    </row>
    <row r="384" spans="1:13" ht="15.75" hidden="1" customHeight="1" x14ac:dyDescent="0.25">
      <c r="A384" s="18">
        <v>383</v>
      </c>
      <c r="B384" s="19">
        <v>43998</v>
      </c>
      <c r="C384" s="14">
        <v>221</v>
      </c>
      <c r="D384" s="21">
        <v>99</v>
      </c>
      <c r="E384" s="20">
        <f>VLOOKUP(D384,Modelos!A:I,3,FALSE)</f>
        <v>1</v>
      </c>
      <c r="F384" s="20">
        <f>VLOOKUP(D384,Modelos!A:I,4,FALSE)</f>
        <v>4</v>
      </c>
      <c r="G384" s="21">
        <v>7</v>
      </c>
      <c r="H384" s="22">
        <v>8</v>
      </c>
      <c r="I384" s="23">
        <f>VLOOKUP(D384,Modelos!A:I,7,FALSE)*H384</f>
        <v>18400</v>
      </c>
      <c r="J384" s="31">
        <f>(VLOOKUP(D384,Modelos!A:I,5,FALSE)*H384)/1000*VLOOKUP(F384,Formulas!A:C,3,FALSE)+(VLOOKUP(G384,Colores!A:C,3,FALSE))</f>
        <v>4036.16</v>
      </c>
      <c r="K384" s="23">
        <f>VLOOKUP(D384,Modelos!A:I,6,FALSE)*J384</f>
        <v>40.361600000000003</v>
      </c>
      <c r="L384" s="23">
        <f t="shared" si="10"/>
        <v>14323.4784</v>
      </c>
      <c r="M384" s="24">
        <f t="shared" si="11"/>
        <v>0.77844991304347821</v>
      </c>
    </row>
    <row r="385" spans="1:13" ht="15.75" hidden="1" customHeight="1" x14ac:dyDescent="0.25">
      <c r="A385" s="18">
        <v>384</v>
      </c>
      <c r="B385" s="19">
        <v>43998</v>
      </c>
      <c r="C385" s="14">
        <v>221</v>
      </c>
      <c r="D385" s="21">
        <v>13</v>
      </c>
      <c r="E385" s="20">
        <f>VLOOKUP(D385,Modelos!A:I,3,FALSE)</f>
        <v>2</v>
      </c>
      <c r="F385" s="20">
        <f>VLOOKUP(D385,Modelos!A:I,4,FALSE)</f>
        <v>1</v>
      </c>
      <c r="G385" s="21">
        <v>25</v>
      </c>
      <c r="H385" s="22">
        <v>15</v>
      </c>
      <c r="I385" s="23">
        <f>VLOOKUP(D385,Modelos!A:I,7,FALSE)*H385</f>
        <v>37950</v>
      </c>
      <c r="J385" s="31">
        <f>(VLOOKUP(D385,Modelos!A:I,5,FALSE)*H385)/1000*VLOOKUP(F385,Formulas!A:C,3,FALSE)+(VLOOKUP(G385,Colores!A:C,3,FALSE))</f>
        <v>4856.5</v>
      </c>
      <c r="K385" s="23">
        <f>VLOOKUP(D385,Modelos!A:I,6,FALSE)*J385</f>
        <v>1116.9950000000001</v>
      </c>
      <c r="L385" s="23">
        <f t="shared" si="10"/>
        <v>31976.505000000001</v>
      </c>
      <c r="M385" s="24">
        <f t="shared" si="11"/>
        <v>0.84259565217391308</v>
      </c>
    </row>
    <row r="386" spans="1:13" ht="15.75" hidden="1" customHeight="1" x14ac:dyDescent="0.25">
      <c r="A386" s="18">
        <v>385</v>
      </c>
      <c r="B386" s="19">
        <v>43998</v>
      </c>
      <c r="C386" s="14">
        <v>221</v>
      </c>
      <c r="D386" s="21">
        <v>94</v>
      </c>
      <c r="E386" s="20">
        <f>VLOOKUP(D386,Modelos!A:I,3,FALSE)</f>
        <v>1</v>
      </c>
      <c r="F386" s="20">
        <f>VLOOKUP(D386,Modelos!A:I,4,FALSE)</f>
        <v>4</v>
      </c>
      <c r="G386" s="21">
        <v>7</v>
      </c>
      <c r="H386" s="22">
        <v>104</v>
      </c>
      <c r="I386" s="23">
        <f>VLOOKUP(D386,Modelos!A:I,7,FALSE)*H386</f>
        <v>280800</v>
      </c>
      <c r="J386" s="31">
        <f>(VLOOKUP(D386,Modelos!A:I,5,FALSE)*H386)/1000*VLOOKUP(F386,Formulas!A:C,3,FALSE)+(VLOOKUP(G386,Colores!A:C,3,FALSE))</f>
        <v>47138.559999999998</v>
      </c>
      <c r="K386" s="23">
        <f>VLOOKUP(D386,Modelos!A:I,6,FALSE)*J386</f>
        <v>1414.1568</v>
      </c>
      <c r="L386" s="23">
        <f t="shared" ref="L386:L449" si="12">I386-J386-K386</f>
        <v>232247.28320000001</v>
      </c>
      <c r="M386" s="24">
        <f t="shared" ref="M386:M449" si="13">L386/I386</f>
        <v>0.82709146438746439</v>
      </c>
    </row>
    <row r="387" spans="1:13" ht="15.75" hidden="1" customHeight="1" x14ac:dyDescent="0.25">
      <c r="A387" s="18">
        <v>386</v>
      </c>
      <c r="B387" s="19">
        <v>43998</v>
      </c>
      <c r="C387" s="14">
        <v>221</v>
      </c>
      <c r="D387" s="21">
        <v>103</v>
      </c>
      <c r="E387" s="20">
        <f>VLOOKUP(D387,Modelos!A:I,3,FALSE)</f>
        <v>2</v>
      </c>
      <c r="F387" s="20">
        <f>VLOOKUP(D387,Modelos!A:I,4,FALSE)</f>
        <v>1</v>
      </c>
      <c r="G387" s="21">
        <v>7</v>
      </c>
      <c r="H387" s="22">
        <v>130</v>
      </c>
      <c r="I387" s="23">
        <f>VLOOKUP(D387,Modelos!A:I,7,FALSE)*H387</f>
        <v>364000</v>
      </c>
      <c r="J387" s="31">
        <f>(VLOOKUP(D387,Modelos!A:I,5,FALSE)*H387)/1000*VLOOKUP(F387,Formulas!A:C,3,FALSE)+(VLOOKUP(G387,Colores!A:C,3,FALSE))</f>
        <v>89934.56</v>
      </c>
      <c r="K387" s="23">
        <f>VLOOKUP(D387,Modelos!A:I,6,FALSE)*J387</f>
        <v>14389.5296</v>
      </c>
      <c r="L387" s="23">
        <f t="shared" si="12"/>
        <v>259675.91039999999</v>
      </c>
      <c r="M387" s="24">
        <f t="shared" si="13"/>
        <v>0.71339535824175826</v>
      </c>
    </row>
    <row r="388" spans="1:13" ht="15.75" hidden="1" customHeight="1" x14ac:dyDescent="0.25">
      <c r="A388" s="18">
        <v>387</v>
      </c>
      <c r="B388" s="19">
        <v>43998</v>
      </c>
      <c r="C388" s="14">
        <v>221</v>
      </c>
      <c r="D388" s="21">
        <v>48</v>
      </c>
      <c r="E388" s="20">
        <f>VLOOKUP(D388,Modelos!A:I,3,FALSE)</f>
        <v>2</v>
      </c>
      <c r="F388" s="20">
        <f>VLOOKUP(D388,Modelos!A:I,4,FALSE)</f>
        <v>1</v>
      </c>
      <c r="G388" s="21">
        <v>7</v>
      </c>
      <c r="H388" s="22">
        <v>14</v>
      </c>
      <c r="I388" s="23">
        <f>VLOOKUP(D388,Modelos!A:I,7,FALSE)*H388</f>
        <v>40600</v>
      </c>
      <c r="J388" s="31">
        <f>(VLOOKUP(D388,Modelos!A:I,5,FALSE)*H388)/1000*VLOOKUP(F388,Formulas!A:C,3,FALSE)+(VLOOKUP(G388,Colores!A:C,3,FALSE))</f>
        <v>6534.5599999999995</v>
      </c>
      <c r="K388" s="23">
        <f>VLOOKUP(D388,Modelos!A:I,6,FALSE)*J388</f>
        <v>1241.5663999999999</v>
      </c>
      <c r="L388" s="23">
        <f t="shared" si="12"/>
        <v>32823.873599999999</v>
      </c>
      <c r="M388" s="24">
        <f t="shared" si="13"/>
        <v>0.80846979310344824</v>
      </c>
    </row>
    <row r="389" spans="1:13" ht="15.75" hidden="1" customHeight="1" x14ac:dyDescent="0.25">
      <c r="A389" s="18">
        <v>388</v>
      </c>
      <c r="B389" s="19">
        <v>43998</v>
      </c>
      <c r="C389" s="14">
        <v>221</v>
      </c>
      <c r="D389" s="21">
        <v>54</v>
      </c>
      <c r="E389" s="20">
        <f>VLOOKUP(D389,Modelos!A:I,3,FALSE)</f>
        <v>2</v>
      </c>
      <c r="F389" s="20">
        <f>VLOOKUP(D389,Modelos!A:I,4,FALSE)</f>
        <v>1</v>
      </c>
      <c r="G389" s="21">
        <v>31</v>
      </c>
      <c r="H389" s="22">
        <v>10</v>
      </c>
      <c r="I389" s="23">
        <f>VLOOKUP(D389,Modelos!A:I,7,FALSE)*H389</f>
        <v>29000</v>
      </c>
      <c r="J389" s="31">
        <f>(VLOOKUP(D389,Modelos!A:I,5,FALSE)*H389)/1000*VLOOKUP(F389,Formulas!A:C,3,FALSE)+(VLOOKUP(G389,Colores!A:C,3,FALSE))</f>
        <v>4769</v>
      </c>
      <c r="K389" s="23">
        <f>VLOOKUP(D389,Modelos!A:I,6,FALSE)*J389</f>
        <v>763.04</v>
      </c>
      <c r="L389" s="23">
        <f t="shared" si="12"/>
        <v>23467.96</v>
      </c>
      <c r="M389" s="24">
        <f t="shared" si="13"/>
        <v>0.80923999999999996</v>
      </c>
    </row>
    <row r="390" spans="1:13" ht="15.75" hidden="1" customHeight="1" x14ac:dyDescent="0.25">
      <c r="A390" s="18">
        <v>389</v>
      </c>
      <c r="B390" s="19">
        <v>43998</v>
      </c>
      <c r="C390" s="14">
        <v>221</v>
      </c>
      <c r="D390" s="21">
        <v>16</v>
      </c>
      <c r="E390" s="20">
        <f>VLOOKUP(D390,Modelos!A:I,3,FALSE)</f>
        <v>2</v>
      </c>
      <c r="F390" s="20">
        <f>VLOOKUP(D390,Modelos!A:I,4,FALSE)</f>
        <v>1</v>
      </c>
      <c r="G390" s="21">
        <v>25</v>
      </c>
      <c r="H390" s="22">
        <v>90</v>
      </c>
      <c r="I390" s="23">
        <f>VLOOKUP(D390,Modelos!A:I,7,FALSE)*H390</f>
        <v>198000</v>
      </c>
      <c r="J390" s="31">
        <f>(VLOOKUP(D390,Modelos!A:I,5,FALSE)*H390)/1000*VLOOKUP(F390,Formulas!A:C,3,FALSE)+(VLOOKUP(G390,Colores!A:C,3,FALSE))</f>
        <v>30799</v>
      </c>
      <c r="K390" s="23">
        <f>VLOOKUP(D390,Modelos!A:I,6,FALSE)*J390</f>
        <v>7083.77</v>
      </c>
      <c r="L390" s="23">
        <f t="shared" si="12"/>
        <v>160117.23000000001</v>
      </c>
      <c r="M390" s="24">
        <f t="shared" si="13"/>
        <v>0.80867287878787886</v>
      </c>
    </row>
    <row r="391" spans="1:13" ht="15.75" hidden="1" customHeight="1" x14ac:dyDescent="0.25">
      <c r="A391" s="18">
        <v>390</v>
      </c>
      <c r="B391" s="19">
        <v>43998</v>
      </c>
      <c r="C391" s="14">
        <v>221</v>
      </c>
      <c r="D391" s="21">
        <v>16</v>
      </c>
      <c r="E391" s="20">
        <f>VLOOKUP(D391,Modelos!A:I,3,FALSE)</f>
        <v>2</v>
      </c>
      <c r="F391" s="20">
        <f>VLOOKUP(D391,Modelos!A:I,4,FALSE)</f>
        <v>1</v>
      </c>
      <c r="G391" s="21">
        <v>31</v>
      </c>
      <c r="H391" s="22">
        <v>70</v>
      </c>
      <c r="I391" s="23">
        <f>VLOOKUP(D391,Modelos!A:I,7,FALSE)*H391</f>
        <v>154000</v>
      </c>
      <c r="J391" s="31">
        <f>(VLOOKUP(D391,Modelos!A:I,5,FALSE)*H391)/1000*VLOOKUP(F391,Formulas!A:C,3,FALSE)+(VLOOKUP(G391,Colores!A:C,3,FALSE))</f>
        <v>24134</v>
      </c>
      <c r="K391" s="23">
        <f>VLOOKUP(D391,Modelos!A:I,6,FALSE)*J391</f>
        <v>5550.8200000000006</v>
      </c>
      <c r="L391" s="23">
        <f t="shared" si="12"/>
        <v>124315.18</v>
      </c>
      <c r="M391" s="24">
        <f t="shared" si="13"/>
        <v>0.80724142857142855</v>
      </c>
    </row>
    <row r="392" spans="1:13" ht="15.75" hidden="1" customHeight="1" x14ac:dyDescent="0.25">
      <c r="A392" s="18">
        <v>391</v>
      </c>
      <c r="B392" s="19">
        <v>43998</v>
      </c>
      <c r="C392" s="14">
        <v>221</v>
      </c>
      <c r="D392" s="21">
        <v>16</v>
      </c>
      <c r="E392" s="20">
        <f>VLOOKUP(D392,Modelos!A:I,3,FALSE)</f>
        <v>2</v>
      </c>
      <c r="F392" s="20">
        <f>VLOOKUP(D392,Modelos!A:I,4,FALSE)</f>
        <v>1</v>
      </c>
      <c r="G392" s="21">
        <v>15</v>
      </c>
      <c r="H392" s="22">
        <v>94</v>
      </c>
      <c r="I392" s="23">
        <f>VLOOKUP(D392,Modelos!A:I,7,FALSE)*H392</f>
        <v>206800</v>
      </c>
      <c r="J392" s="31">
        <f>(VLOOKUP(D392,Modelos!A:I,5,FALSE)*H392)/1000*VLOOKUP(F392,Formulas!A:C,3,FALSE)+(VLOOKUP(G392,Colores!A:C,3,FALSE))</f>
        <v>32197.999999999996</v>
      </c>
      <c r="K392" s="23">
        <f>VLOOKUP(D392,Modelos!A:I,6,FALSE)*J392</f>
        <v>7405.5399999999991</v>
      </c>
      <c r="L392" s="23">
        <f t="shared" si="12"/>
        <v>167196.46</v>
      </c>
      <c r="M392" s="24">
        <f t="shared" si="13"/>
        <v>0.80849352030947774</v>
      </c>
    </row>
    <row r="393" spans="1:13" ht="15.75" hidden="1" customHeight="1" x14ac:dyDescent="0.25">
      <c r="A393" s="18">
        <v>392</v>
      </c>
      <c r="B393" s="19">
        <v>43999</v>
      </c>
      <c r="C393" s="14">
        <v>222</v>
      </c>
      <c r="D393" s="21">
        <v>109</v>
      </c>
      <c r="E393" s="20">
        <f>VLOOKUP(D393,Modelos!A:I,3,FALSE)</f>
        <v>1</v>
      </c>
      <c r="F393" s="20">
        <f>VLOOKUP(D393,Modelos!A:I,4,FALSE)</f>
        <v>4</v>
      </c>
      <c r="G393" s="21">
        <v>9</v>
      </c>
      <c r="H393" s="22">
        <v>9</v>
      </c>
      <c r="I393" s="23">
        <f>VLOOKUP(D393,Modelos!A:I,7,FALSE)*H393</f>
        <v>24930</v>
      </c>
      <c r="J393" s="31">
        <f>(VLOOKUP(D393,Modelos!A:I,5,FALSE)*H393)/1000*VLOOKUP(F393,Formulas!A:C,3,FALSE)+(VLOOKUP(G393,Colores!A:C,3,FALSE))</f>
        <v>5363</v>
      </c>
      <c r="K393" s="23">
        <f>VLOOKUP(D393,Modelos!A:I,6,FALSE)*J393</f>
        <v>429.04</v>
      </c>
      <c r="L393" s="23">
        <f t="shared" si="12"/>
        <v>19137.96</v>
      </c>
      <c r="M393" s="24">
        <f t="shared" si="13"/>
        <v>0.76766787003610104</v>
      </c>
    </row>
    <row r="394" spans="1:13" ht="15.75" hidden="1" customHeight="1" x14ac:dyDescent="0.25">
      <c r="A394" s="18">
        <v>393</v>
      </c>
      <c r="B394" s="19">
        <v>43999</v>
      </c>
      <c r="C394" s="14">
        <v>222</v>
      </c>
      <c r="D394" s="21">
        <v>109</v>
      </c>
      <c r="E394" s="20">
        <f>VLOOKUP(D394,Modelos!A:I,3,FALSE)</f>
        <v>1</v>
      </c>
      <c r="F394" s="20">
        <f>VLOOKUP(D394,Modelos!A:I,4,FALSE)</f>
        <v>4</v>
      </c>
      <c r="G394" s="21">
        <v>25</v>
      </c>
      <c r="H394" s="22">
        <v>12</v>
      </c>
      <c r="I394" s="23">
        <f>VLOOKUP(D394,Modelos!A:I,7,FALSE)*H394</f>
        <v>33240</v>
      </c>
      <c r="J394" s="31">
        <f>(VLOOKUP(D394,Modelos!A:I,5,FALSE)*H394)/1000*VLOOKUP(F394,Formulas!A:C,3,FALSE)+(VLOOKUP(G394,Colores!A:C,3,FALSE))</f>
        <v>6883</v>
      </c>
      <c r="K394" s="23">
        <f>VLOOKUP(D394,Modelos!A:I,6,FALSE)*J394</f>
        <v>550.64</v>
      </c>
      <c r="L394" s="23">
        <f t="shared" si="12"/>
        <v>25806.36</v>
      </c>
      <c r="M394" s="24">
        <f t="shared" si="13"/>
        <v>0.77636462093862812</v>
      </c>
    </row>
    <row r="395" spans="1:13" ht="15.75" hidden="1" customHeight="1" x14ac:dyDescent="0.25">
      <c r="A395" s="18">
        <v>394</v>
      </c>
      <c r="B395" s="19">
        <v>43999</v>
      </c>
      <c r="C395" s="14">
        <v>222</v>
      </c>
      <c r="D395" s="21">
        <v>109</v>
      </c>
      <c r="E395" s="20">
        <f>VLOOKUP(D395,Modelos!A:I,3,FALSE)</f>
        <v>1</v>
      </c>
      <c r="F395" s="20">
        <f>VLOOKUP(D395,Modelos!A:I,4,FALSE)</f>
        <v>4</v>
      </c>
      <c r="G395" s="21">
        <v>7</v>
      </c>
      <c r="H395" s="22">
        <v>18</v>
      </c>
      <c r="I395" s="23">
        <f>VLOOKUP(D395,Modelos!A:I,7,FALSE)*H395</f>
        <v>49860</v>
      </c>
      <c r="J395" s="31">
        <f>(VLOOKUP(D395,Modelos!A:I,5,FALSE)*H395)/1000*VLOOKUP(F395,Formulas!A:C,3,FALSE)+(VLOOKUP(G395,Colores!A:C,3,FALSE))</f>
        <v>10530.56</v>
      </c>
      <c r="K395" s="23">
        <f>VLOOKUP(D395,Modelos!A:I,6,FALSE)*J395</f>
        <v>842.44479999999999</v>
      </c>
      <c r="L395" s="23">
        <f t="shared" si="12"/>
        <v>38486.995200000005</v>
      </c>
      <c r="M395" s="24">
        <f t="shared" si="13"/>
        <v>0.77190122743682321</v>
      </c>
    </row>
    <row r="396" spans="1:13" ht="15.75" hidden="1" customHeight="1" x14ac:dyDescent="0.25">
      <c r="A396" s="18">
        <v>395</v>
      </c>
      <c r="B396" s="19">
        <v>43999</v>
      </c>
      <c r="C396" s="14">
        <v>174</v>
      </c>
      <c r="D396" s="21">
        <v>96</v>
      </c>
      <c r="E396" s="20">
        <f>VLOOKUP(D396,Modelos!A:I,3,FALSE)</f>
        <v>2</v>
      </c>
      <c r="F396" s="20">
        <f>VLOOKUP(D396,Modelos!A:I,4,FALSE)</f>
        <v>1</v>
      </c>
      <c r="G396" s="21">
        <v>7</v>
      </c>
      <c r="H396" s="22">
        <v>208</v>
      </c>
      <c r="I396" s="23">
        <f>VLOOKUP(D396,Modelos!A:I,7,FALSE)*H396</f>
        <v>748800</v>
      </c>
      <c r="J396" s="31">
        <f>(VLOOKUP(D396,Modelos!A:I,5,FALSE)*H396)/1000*VLOOKUP(F396,Formulas!A:C,3,FALSE)+(VLOOKUP(G396,Colores!A:C,3,FALSE))</f>
        <v>131274.56</v>
      </c>
      <c r="K396" s="23">
        <f>VLOOKUP(D396,Modelos!A:I,6,FALSE)*J396</f>
        <v>26254.912</v>
      </c>
      <c r="L396" s="23">
        <f t="shared" si="12"/>
        <v>591270.52799999993</v>
      </c>
      <c r="M396" s="24">
        <f t="shared" si="13"/>
        <v>0.78962410256410243</v>
      </c>
    </row>
    <row r="397" spans="1:13" ht="15.75" hidden="1" customHeight="1" x14ac:dyDescent="0.25">
      <c r="A397" s="18">
        <v>396</v>
      </c>
      <c r="B397" s="19">
        <v>43999</v>
      </c>
      <c r="C397" s="14">
        <v>245</v>
      </c>
      <c r="D397" s="21">
        <v>66</v>
      </c>
      <c r="E397" s="20">
        <f>VLOOKUP(D397,Modelos!A:I,3,FALSE)</f>
        <v>2</v>
      </c>
      <c r="F397" s="20">
        <f>VLOOKUP(D397,Modelos!A:I,4,FALSE)</f>
        <v>2</v>
      </c>
      <c r="G397" s="21">
        <v>7</v>
      </c>
      <c r="H397" s="22">
        <v>27</v>
      </c>
      <c r="I397" s="23">
        <f>VLOOKUP(D397,Modelos!A:I,7,FALSE)*H397</f>
        <v>89100</v>
      </c>
      <c r="J397" s="31">
        <f>(VLOOKUP(D397,Modelos!A:I,5,FALSE)*H397)/1000*VLOOKUP(F397,Formulas!A:C,3,FALSE)+(VLOOKUP(G397,Colores!A:C,3,FALSE))</f>
        <v>14922.56</v>
      </c>
      <c r="K397" s="23">
        <f>VLOOKUP(D397,Modelos!A:I,6,FALSE)*J397</f>
        <v>2387.6095999999998</v>
      </c>
      <c r="L397" s="23">
        <f t="shared" si="12"/>
        <v>71789.830400000006</v>
      </c>
      <c r="M397" s="24">
        <f t="shared" si="13"/>
        <v>0.80572200224466894</v>
      </c>
    </row>
    <row r="398" spans="1:13" ht="15.75" hidden="1" customHeight="1" x14ac:dyDescent="0.25">
      <c r="A398" s="18">
        <v>397</v>
      </c>
      <c r="B398" s="19">
        <v>43999</v>
      </c>
      <c r="C398" s="14">
        <v>111</v>
      </c>
      <c r="D398" s="21">
        <v>84</v>
      </c>
      <c r="E398" s="20">
        <f>VLOOKUP(D398,Modelos!A:I,3,FALSE)</f>
        <v>2</v>
      </c>
      <c r="F398" s="20">
        <f>VLOOKUP(D398,Modelos!A:I,4,FALSE)</f>
        <v>1</v>
      </c>
      <c r="G398" s="21">
        <v>7</v>
      </c>
      <c r="H398" s="22">
        <v>260</v>
      </c>
      <c r="I398" s="23">
        <f>VLOOKUP(D398,Modelos!A:I,7,FALSE)*H398</f>
        <v>884000</v>
      </c>
      <c r="J398" s="31">
        <f>(VLOOKUP(D398,Modelos!A:I,5,FALSE)*H398)/1000*VLOOKUP(F398,Formulas!A:C,3,FALSE)+(VLOOKUP(G398,Colores!A:C,3,FALSE))</f>
        <v>148434.56</v>
      </c>
      <c r="K398" s="23">
        <f>VLOOKUP(D398,Modelos!A:I,6,FALSE)*J398</f>
        <v>34139.948799999998</v>
      </c>
      <c r="L398" s="23">
        <f t="shared" si="12"/>
        <v>701425.49119999993</v>
      </c>
      <c r="M398" s="24">
        <f t="shared" si="13"/>
        <v>0.79346775022624427</v>
      </c>
    </row>
    <row r="399" spans="1:13" ht="15.75" hidden="1" customHeight="1" x14ac:dyDescent="0.25">
      <c r="A399" s="18">
        <v>398</v>
      </c>
      <c r="B399" s="19">
        <v>43999</v>
      </c>
      <c r="C399" s="14">
        <v>111</v>
      </c>
      <c r="D399" s="21">
        <v>84</v>
      </c>
      <c r="E399" s="20">
        <f>VLOOKUP(D399,Modelos!A:I,3,FALSE)</f>
        <v>2</v>
      </c>
      <c r="F399" s="20">
        <f>VLOOKUP(D399,Modelos!A:I,4,FALSE)</f>
        <v>1</v>
      </c>
      <c r="G399" s="21">
        <v>25</v>
      </c>
      <c r="H399" s="22">
        <v>215</v>
      </c>
      <c r="I399" s="23">
        <f>VLOOKUP(D399,Modelos!A:I,7,FALSE)*H399</f>
        <v>731000</v>
      </c>
      <c r="J399" s="31">
        <f>(VLOOKUP(D399,Modelos!A:I,5,FALSE)*H399)/1000*VLOOKUP(F399,Formulas!A:C,3,FALSE)+(VLOOKUP(G399,Colores!A:C,3,FALSE))</f>
        <v>122569</v>
      </c>
      <c r="K399" s="23">
        <f>VLOOKUP(D399,Modelos!A:I,6,FALSE)*J399</f>
        <v>28190.870000000003</v>
      </c>
      <c r="L399" s="23">
        <f t="shared" si="12"/>
        <v>580240.13</v>
      </c>
      <c r="M399" s="24">
        <f t="shared" si="13"/>
        <v>0.79376214774281806</v>
      </c>
    </row>
    <row r="400" spans="1:13" ht="15.75" hidden="1" customHeight="1" x14ac:dyDescent="0.25">
      <c r="A400" s="18">
        <v>399</v>
      </c>
      <c r="B400" s="19">
        <v>43999</v>
      </c>
      <c r="C400" s="14">
        <v>198</v>
      </c>
      <c r="D400" s="21">
        <v>103</v>
      </c>
      <c r="E400" s="20">
        <f>VLOOKUP(D400,Modelos!A:I,3,FALSE)</f>
        <v>2</v>
      </c>
      <c r="F400" s="20">
        <f>VLOOKUP(D400,Modelos!A:I,4,FALSE)</f>
        <v>1</v>
      </c>
      <c r="G400" s="21">
        <v>7</v>
      </c>
      <c r="H400" s="22">
        <v>39</v>
      </c>
      <c r="I400" s="23">
        <f>VLOOKUP(D400,Modelos!A:I,7,FALSE)*H400</f>
        <v>109200</v>
      </c>
      <c r="J400" s="31">
        <f>(VLOOKUP(D400,Modelos!A:I,5,FALSE)*H400)/1000*VLOOKUP(F400,Formulas!A:C,3,FALSE)+(VLOOKUP(G400,Colores!A:C,3,FALSE))</f>
        <v>27144.560000000005</v>
      </c>
      <c r="K400" s="23">
        <f>VLOOKUP(D400,Modelos!A:I,6,FALSE)*J400</f>
        <v>4343.1296000000011</v>
      </c>
      <c r="L400" s="23">
        <f t="shared" si="12"/>
        <v>77712.310400000002</v>
      </c>
      <c r="M400" s="24">
        <f t="shared" si="13"/>
        <v>0.7116511941391942</v>
      </c>
    </row>
    <row r="401" spans="1:13" ht="15.75" hidden="1" customHeight="1" x14ac:dyDescent="0.25">
      <c r="A401" s="18">
        <v>400</v>
      </c>
      <c r="B401" s="19">
        <v>44001</v>
      </c>
      <c r="C401" s="14">
        <v>23</v>
      </c>
      <c r="D401" s="21">
        <v>103</v>
      </c>
      <c r="E401" s="20">
        <f>VLOOKUP(D401,Modelos!A:I,3,FALSE)</f>
        <v>2</v>
      </c>
      <c r="F401" s="20">
        <f>VLOOKUP(D401,Modelos!A:I,4,FALSE)</f>
        <v>1</v>
      </c>
      <c r="G401" s="21">
        <v>7</v>
      </c>
      <c r="H401" s="22">
        <v>168</v>
      </c>
      <c r="I401" s="23">
        <f>VLOOKUP(D401,Modelos!A:I,7,FALSE)*H401</f>
        <v>470400</v>
      </c>
      <c r="J401" s="31">
        <f>(VLOOKUP(D401,Modelos!A:I,5,FALSE)*H401)/1000*VLOOKUP(F401,Formulas!A:C,3,FALSE)+(VLOOKUP(G401,Colores!A:C,3,FALSE))</f>
        <v>116154.56</v>
      </c>
      <c r="K401" s="23">
        <f>VLOOKUP(D401,Modelos!A:I,6,FALSE)*J401</f>
        <v>18584.729599999999</v>
      </c>
      <c r="L401" s="23">
        <f t="shared" si="12"/>
        <v>335660.71039999998</v>
      </c>
      <c r="M401" s="24">
        <f t="shared" si="13"/>
        <v>0.7135644353741496</v>
      </c>
    </row>
    <row r="402" spans="1:13" ht="15.75" hidden="1" customHeight="1" x14ac:dyDescent="0.25">
      <c r="A402" s="18">
        <v>401</v>
      </c>
      <c r="B402" s="19">
        <v>44001</v>
      </c>
      <c r="C402" s="14">
        <v>23</v>
      </c>
      <c r="D402" s="21">
        <v>66</v>
      </c>
      <c r="E402" s="20">
        <f>VLOOKUP(D402,Modelos!A:I,3,FALSE)</f>
        <v>2</v>
      </c>
      <c r="F402" s="20">
        <f>VLOOKUP(D402,Modelos!A:I,4,FALSE)</f>
        <v>2</v>
      </c>
      <c r="G402" s="21">
        <v>7</v>
      </c>
      <c r="H402" s="22">
        <v>100</v>
      </c>
      <c r="I402" s="23">
        <f>VLOOKUP(D402,Modelos!A:I,7,FALSE)*H402</f>
        <v>330000</v>
      </c>
      <c r="J402" s="31">
        <f>(VLOOKUP(D402,Modelos!A:I,5,FALSE)*H402)/1000*VLOOKUP(F402,Formulas!A:C,3,FALSE)+(VLOOKUP(G402,Colores!A:C,3,FALSE))</f>
        <v>54634.559999999998</v>
      </c>
      <c r="K402" s="23">
        <f>VLOOKUP(D402,Modelos!A:I,6,FALSE)*J402</f>
        <v>8741.5295999999998</v>
      </c>
      <c r="L402" s="23">
        <f t="shared" si="12"/>
        <v>266623.91039999999</v>
      </c>
      <c r="M402" s="24">
        <f t="shared" si="13"/>
        <v>0.80795124363636361</v>
      </c>
    </row>
    <row r="403" spans="1:13" ht="15.75" hidden="1" customHeight="1" x14ac:dyDescent="0.25">
      <c r="A403" s="18">
        <v>402</v>
      </c>
      <c r="B403" s="19">
        <v>44001</v>
      </c>
      <c r="C403" s="14">
        <v>89</v>
      </c>
      <c r="D403" s="21">
        <v>102</v>
      </c>
      <c r="E403" s="20">
        <f>VLOOKUP(D403,Modelos!A:I,3,FALSE)</f>
        <v>2</v>
      </c>
      <c r="F403" s="20">
        <f>VLOOKUP(D403,Modelos!A:I,4,FALSE)</f>
        <v>1</v>
      </c>
      <c r="G403" s="21">
        <v>7</v>
      </c>
      <c r="H403" s="22">
        <v>51</v>
      </c>
      <c r="I403" s="23">
        <f>VLOOKUP(D403,Modelos!A:I,7,FALSE)*H403</f>
        <v>158100</v>
      </c>
      <c r="J403" s="31">
        <f>(VLOOKUP(D403,Modelos!A:I,5,FALSE)*H403)/1000*VLOOKUP(F403,Formulas!A:C,3,FALSE)+(VLOOKUP(G403,Colores!A:C,3,FALSE))</f>
        <v>35424.559999999998</v>
      </c>
      <c r="K403" s="23">
        <f>VLOOKUP(D403,Modelos!A:I,6,FALSE)*J403</f>
        <v>5667.9295999999995</v>
      </c>
      <c r="L403" s="23">
        <f t="shared" si="12"/>
        <v>117007.5104</v>
      </c>
      <c r="M403" s="24">
        <f t="shared" si="13"/>
        <v>0.74008545477545862</v>
      </c>
    </row>
    <row r="404" spans="1:13" ht="15.75" hidden="1" customHeight="1" x14ac:dyDescent="0.25">
      <c r="A404" s="18">
        <v>403</v>
      </c>
      <c r="B404" s="19">
        <v>44001</v>
      </c>
      <c r="C404" s="14">
        <v>151</v>
      </c>
      <c r="D404" s="21">
        <v>96</v>
      </c>
      <c r="E404" s="20">
        <f>VLOOKUP(D404,Modelos!A:I,3,FALSE)</f>
        <v>2</v>
      </c>
      <c r="F404" s="20">
        <f>VLOOKUP(D404,Modelos!A:I,4,FALSE)</f>
        <v>1</v>
      </c>
      <c r="G404" s="21">
        <v>7</v>
      </c>
      <c r="H404" s="22">
        <v>81</v>
      </c>
      <c r="I404" s="23">
        <f>VLOOKUP(D404,Modelos!A:I,7,FALSE)*H404</f>
        <v>291600</v>
      </c>
      <c r="J404" s="31">
        <f>(VLOOKUP(D404,Modelos!A:I,5,FALSE)*H404)/1000*VLOOKUP(F404,Formulas!A:C,3,FALSE)+(VLOOKUP(G404,Colores!A:C,3,FALSE))</f>
        <v>51264.560000000005</v>
      </c>
      <c r="K404" s="23">
        <f>VLOOKUP(D404,Modelos!A:I,6,FALSE)*J404</f>
        <v>10252.912000000002</v>
      </c>
      <c r="L404" s="23">
        <f t="shared" si="12"/>
        <v>230082.52799999999</v>
      </c>
      <c r="M404" s="24">
        <f t="shared" si="13"/>
        <v>0.78903473251028799</v>
      </c>
    </row>
    <row r="405" spans="1:13" ht="15.75" hidden="1" customHeight="1" x14ac:dyDescent="0.25">
      <c r="A405" s="18">
        <v>404</v>
      </c>
      <c r="B405" s="19">
        <v>44001</v>
      </c>
      <c r="C405" s="14">
        <v>23</v>
      </c>
      <c r="D405" s="21">
        <v>102</v>
      </c>
      <c r="E405" s="20">
        <f>VLOOKUP(D405,Modelos!A:I,3,FALSE)</f>
        <v>2</v>
      </c>
      <c r="F405" s="20">
        <f>VLOOKUP(D405,Modelos!A:I,4,FALSE)</f>
        <v>1</v>
      </c>
      <c r="G405" s="21">
        <v>7</v>
      </c>
      <c r="H405" s="22">
        <v>100</v>
      </c>
      <c r="I405" s="23">
        <f>VLOOKUP(D405,Modelos!A:I,7,FALSE)*H405</f>
        <v>310000</v>
      </c>
      <c r="J405" s="31">
        <f>(VLOOKUP(D405,Modelos!A:I,5,FALSE)*H405)/1000*VLOOKUP(F405,Formulas!A:C,3,FALSE)+(VLOOKUP(G405,Colores!A:C,3,FALSE))</f>
        <v>69234.559999999998</v>
      </c>
      <c r="K405" s="23">
        <f>VLOOKUP(D405,Modelos!A:I,6,FALSE)*J405</f>
        <v>11077.5296</v>
      </c>
      <c r="L405" s="23">
        <f t="shared" si="12"/>
        <v>229687.91039999999</v>
      </c>
      <c r="M405" s="24">
        <f t="shared" si="13"/>
        <v>0.74092874322580649</v>
      </c>
    </row>
    <row r="406" spans="1:13" ht="15.75" hidden="1" customHeight="1" x14ac:dyDescent="0.25">
      <c r="A406" s="18">
        <v>405</v>
      </c>
      <c r="B406" s="19">
        <v>44001</v>
      </c>
      <c r="C406" s="14">
        <v>69</v>
      </c>
      <c r="D406" s="21">
        <v>82</v>
      </c>
      <c r="E406" s="20">
        <f>VLOOKUP(D406,Modelos!A:I,3,FALSE)</f>
        <v>2</v>
      </c>
      <c r="F406" s="20">
        <f>VLOOKUP(D406,Modelos!A:I,4,FALSE)</f>
        <v>1</v>
      </c>
      <c r="G406" s="21">
        <v>7</v>
      </c>
      <c r="H406" s="22">
        <v>15</v>
      </c>
      <c r="I406" s="23">
        <f>VLOOKUP(D406,Modelos!A:I,7,FALSE)*H406</f>
        <v>43500</v>
      </c>
      <c r="J406" s="31">
        <f>(VLOOKUP(D406,Modelos!A:I,5,FALSE)*H406)/1000*VLOOKUP(F406,Formulas!A:C,3,FALSE)+(VLOOKUP(G406,Colores!A:C,3,FALSE))</f>
        <v>8784.56</v>
      </c>
      <c r="K406" s="23">
        <f>VLOOKUP(D406,Modelos!A:I,6,FALSE)*J406</f>
        <v>1405.5295999999998</v>
      </c>
      <c r="L406" s="23">
        <f t="shared" si="12"/>
        <v>33309.910400000001</v>
      </c>
      <c r="M406" s="24">
        <f t="shared" si="13"/>
        <v>0.76574506666666664</v>
      </c>
    </row>
    <row r="407" spans="1:13" ht="15.75" hidden="1" customHeight="1" x14ac:dyDescent="0.25">
      <c r="A407" s="18">
        <v>406</v>
      </c>
      <c r="B407" s="19">
        <v>44001</v>
      </c>
      <c r="C407" s="14">
        <v>69</v>
      </c>
      <c r="D407" s="21">
        <v>66</v>
      </c>
      <c r="E407" s="20">
        <f>VLOOKUP(D407,Modelos!A:I,3,FALSE)</f>
        <v>2</v>
      </c>
      <c r="F407" s="20">
        <f>VLOOKUP(D407,Modelos!A:I,4,FALSE)</f>
        <v>2</v>
      </c>
      <c r="G407" s="21">
        <v>7</v>
      </c>
      <c r="H407" s="22">
        <v>72</v>
      </c>
      <c r="I407" s="23">
        <f>VLOOKUP(D407,Modelos!A:I,7,FALSE)*H407</f>
        <v>237600</v>
      </c>
      <c r="J407" s="31">
        <f>(VLOOKUP(D407,Modelos!A:I,5,FALSE)*H407)/1000*VLOOKUP(F407,Formulas!A:C,3,FALSE)+(VLOOKUP(G407,Colores!A:C,3,FALSE))</f>
        <v>39402.559999999998</v>
      </c>
      <c r="K407" s="23">
        <f>VLOOKUP(D407,Modelos!A:I,6,FALSE)*J407</f>
        <v>6304.4096</v>
      </c>
      <c r="L407" s="23">
        <f t="shared" si="12"/>
        <v>191893.03039999999</v>
      </c>
      <c r="M407" s="24">
        <f t="shared" si="13"/>
        <v>0.80763059932659931</v>
      </c>
    </row>
    <row r="408" spans="1:13" ht="15.75" hidden="1" customHeight="1" x14ac:dyDescent="0.25">
      <c r="A408" s="18">
        <v>407</v>
      </c>
      <c r="B408" s="19">
        <v>44001</v>
      </c>
      <c r="C408" s="14">
        <v>34</v>
      </c>
      <c r="D408" s="21">
        <v>82</v>
      </c>
      <c r="E408" s="20">
        <f>VLOOKUP(D408,Modelos!A:I,3,FALSE)</f>
        <v>2</v>
      </c>
      <c r="F408" s="20">
        <f>VLOOKUP(D408,Modelos!A:I,4,FALSE)</f>
        <v>1</v>
      </c>
      <c r="G408" s="21">
        <v>7</v>
      </c>
      <c r="H408" s="22">
        <v>48</v>
      </c>
      <c r="I408" s="23">
        <f>VLOOKUP(D408,Modelos!A:I,7,FALSE)*H408</f>
        <v>139200</v>
      </c>
      <c r="J408" s="31">
        <f>(VLOOKUP(D408,Modelos!A:I,5,FALSE)*H408)/1000*VLOOKUP(F408,Formulas!A:C,3,FALSE)+(VLOOKUP(G408,Colores!A:C,3,FALSE))</f>
        <v>27594.559999999998</v>
      </c>
      <c r="K408" s="23">
        <f>VLOOKUP(D408,Modelos!A:I,6,FALSE)*J408</f>
        <v>4415.1295999999993</v>
      </c>
      <c r="L408" s="23">
        <f t="shared" si="12"/>
        <v>107190.3104</v>
      </c>
      <c r="M408" s="24">
        <f t="shared" si="13"/>
        <v>0.77004533333333336</v>
      </c>
    </row>
    <row r="409" spans="1:13" ht="15.75" hidden="1" customHeight="1" x14ac:dyDescent="0.25">
      <c r="A409" s="18">
        <v>408</v>
      </c>
      <c r="B409" s="19">
        <v>44004</v>
      </c>
      <c r="C409" s="14">
        <v>3</v>
      </c>
      <c r="D409" s="21">
        <v>50</v>
      </c>
      <c r="E409" s="20">
        <f>VLOOKUP(D409,Modelos!A:I,3,FALSE)</f>
        <v>2</v>
      </c>
      <c r="F409" s="20">
        <f>VLOOKUP(D409,Modelos!A:I,4,FALSE)</f>
        <v>1</v>
      </c>
      <c r="G409" s="21">
        <v>7</v>
      </c>
      <c r="H409" s="22">
        <v>240</v>
      </c>
      <c r="I409" s="23">
        <f>VLOOKUP(D409,Modelos!A:I,7,FALSE)*H409</f>
        <v>648000</v>
      </c>
      <c r="J409" s="31">
        <f>(VLOOKUP(D409,Modelos!A:I,5,FALSE)*H409)/1000*VLOOKUP(F409,Formulas!A:C,3,FALSE)+(VLOOKUP(G409,Colores!A:C,3,FALSE))</f>
        <v>108234.56</v>
      </c>
      <c r="K409" s="23">
        <f>VLOOKUP(D409,Modelos!A:I,6,FALSE)*J409</f>
        <v>17317.529600000002</v>
      </c>
      <c r="L409" s="23">
        <f t="shared" si="12"/>
        <v>522447.91039999994</v>
      </c>
      <c r="M409" s="24">
        <f t="shared" si="13"/>
        <v>0.80624677530864186</v>
      </c>
    </row>
    <row r="410" spans="1:13" ht="15.75" hidden="1" customHeight="1" x14ac:dyDescent="0.25">
      <c r="A410" s="18">
        <v>409</v>
      </c>
      <c r="B410" s="19">
        <v>44004</v>
      </c>
      <c r="C410" s="14">
        <v>151</v>
      </c>
      <c r="D410" s="21">
        <v>20</v>
      </c>
      <c r="E410" s="20">
        <f>VLOOKUP(D410,Modelos!A:I,3,FALSE)</f>
        <v>2</v>
      </c>
      <c r="F410" s="20">
        <f>VLOOKUP(D410,Modelos!A:I,4,FALSE)</f>
        <v>1</v>
      </c>
      <c r="G410" s="21">
        <v>7</v>
      </c>
      <c r="H410" s="22">
        <v>104</v>
      </c>
      <c r="I410" s="23">
        <f>VLOOKUP(D410,Modelos!A:I,7,FALSE)*H410</f>
        <v>270400</v>
      </c>
      <c r="J410" s="31">
        <f>(VLOOKUP(D410,Modelos!A:I,5,FALSE)*H410)/1000*VLOOKUP(F410,Formulas!A:C,3,FALSE)+(VLOOKUP(G410,Colores!A:C,3,FALSE))</f>
        <v>39234.559999999998</v>
      </c>
      <c r="K410" s="23">
        <f>VLOOKUP(D410,Modelos!A:I,6,FALSE)*J410</f>
        <v>7454.5663999999997</v>
      </c>
      <c r="L410" s="23">
        <f t="shared" si="12"/>
        <v>223710.87359999999</v>
      </c>
      <c r="M410" s="24">
        <f t="shared" si="13"/>
        <v>0.82733311242603547</v>
      </c>
    </row>
    <row r="411" spans="1:13" ht="15.75" hidden="1" customHeight="1" x14ac:dyDescent="0.25">
      <c r="A411" s="18">
        <v>410</v>
      </c>
      <c r="B411" s="19">
        <v>44004</v>
      </c>
      <c r="C411" s="14">
        <v>123</v>
      </c>
      <c r="D411" s="21">
        <v>50</v>
      </c>
      <c r="E411" s="20">
        <f>VLOOKUP(D411,Modelos!A:I,3,FALSE)</f>
        <v>2</v>
      </c>
      <c r="F411" s="20">
        <f>VLOOKUP(D411,Modelos!A:I,4,FALSE)</f>
        <v>1</v>
      </c>
      <c r="G411" s="21">
        <v>7</v>
      </c>
      <c r="H411" s="22">
        <v>960</v>
      </c>
      <c r="I411" s="23">
        <f>VLOOKUP(D411,Modelos!A:I,7,FALSE)*H411</f>
        <v>2592000</v>
      </c>
      <c r="J411" s="31">
        <f>(VLOOKUP(D411,Modelos!A:I,5,FALSE)*H411)/1000*VLOOKUP(F411,Formulas!A:C,3,FALSE)+(VLOOKUP(G411,Colores!A:C,3,FALSE))</f>
        <v>432234.56</v>
      </c>
      <c r="K411" s="23">
        <f>VLOOKUP(D411,Modelos!A:I,6,FALSE)*J411</f>
        <v>69157.529599999994</v>
      </c>
      <c r="L411" s="23">
        <f t="shared" si="12"/>
        <v>2090607.9103999999</v>
      </c>
      <c r="M411" s="24">
        <f t="shared" si="13"/>
        <v>0.80656169382716048</v>
      </c>
    </row>
    <row r="412" spans="1:13" ht="15.75" hidden="1" customHeight="1" x14ac:dyDescent="0.25">
      <c r="A412" s="18">
        <v>411</v>
      </c>
      <c r="B412" s="19">
        <v>44004</v>
      </c>
      <c r="C412" s="14">
        <v>222</v>
      </c>
      <c r="D412" s="21">
        <v>109</v>
      </c>
      <c r="E412" s="20">
        <f>VLOOKUP(D412,Modelos!A:I,3,FALSE)</f>
        <v>1</v>
      </c>
      <c r="F412" s="20">
        <f>VLOOKUP(D412,Modelos!A:I,4,FALSE)</f>
        <v>4</v>
      </c>
      <c r="G412" s="21">
        <v>7</v>
      </c>
      <c r="H412" s="22">
        <v>29</v>
      </c>
      <c r="I412" s="23">
        <f>VLOOKUP(D412,Modelos!A:I,7,FALSE)*H412</f>
        <v>80330</v>
      </c>
      <c r="J412" s="31">
        <f>(VLOOKUP(D412,Modelos!A:I,5,FALSE)*H412)/1000*VLOOKUP(F412,Formulas!A:C,3,FALSE)+(VLOOKUP(G412,Colores!A:C,3,FALSE))</f>
        <v>16822.560000000001</v>
      </c>
      <c r="K412" s="23">
        <f>VLOOKUP(D412,Modelos!A:I,6,FALSE)*J412</f>
        <v>1345.8048000000001</v>
      </c>
      <c r="L412" s="23">
        <f t="shared" si="12"/>
        <v>62161.635200000004</v>
      </c>
      <c r="M412" s="24">
        <f t="shared" si="13"/>
        <v>0.7738283978588324</v>
      </c>
    </row>
    <row r="413" spans="1:13" ht="15.75" hidden="1" customHeight="1" x14ac:dyDescent="0.25">
      <c r="A413" s="18">
        <v>412</v>
      </c>
      <c r="B413" s="19">
        <v>44004</v>
      </c>
      <c r="C413" s="14">
        <v>300</v>
      </c>
      <c r="D413" s="21">
        <v>66</v>
      </c>
      <c r="E413" s="20">
        <f>VLOOKUP(D413,Modelos!A:I,3,FALSE)</f>
        <v>2</v>
      </c>
      <c r="F413" s="20">
        <f>VLOOKUP(D413,Modelos!A:I,4,FALSE)</f>
        <v>2</v>
      </c>
      <c r="G413" s="21">
        <v>7</v>
      </c>
      <c r="H413" s="22">
        <v>168</v>
      </c>
      <c r="I413" s="23">
        <f>VLOOKUP(D413,Modelos!A:I,7,FALSE)*H413</f>
        <v>554400</v>
      </c>
      <c r="J413" s="31">
        <f>(VLOOKUP(D413,Modelos!A:I,5,FALSE)*H413)/1000*VLOOKUP(F413,Formulas!A:C,3,FALSE)+(VLOOKUP(G413,Colores!A:C,3,FALSE))</f>
        <v>91626.559999999998</v>
      </c>
      <c r="K413" s="23">
        <f>VLOOKUP(D413,Modelos!A:I,6,FALSE)*J413</f>
        <v>14660.249599999999</v>
      </c>
      <c r="L413" s="23">
        <f t="shared" si="12"/>
        <v>448113.19040000002</v>
      </c>
      <c r="M413" s="24">
        <f t="shared" si="13"/>
        <v>0.80828497546897549</v>
      </c>
    </row>
    <row r="414" spans="1:13" ht="15.75" hidden="1" customHeight="1" x14ac:dyDescent="0.25">
      <c r="A414" s="18">
        <v>413</v>
      </c>
      <c r="B414" s="19">
        <v>44004</v>
      </c>
      <c r="C414" s="14">
        <v>258</v>
      </c>
      <c r="D414" s="21">
        <v>103</v>
      </c>
      <c r="E414" s="20">
        <f>VLOOKUP(D414,Modelos!A:I,3,FALSE)</f>
        <v>2</v>
      </c>
      <c r="F414" s="20">
        <f>VLOOKUP(D414,Modelos!A:I,4,FALSE)</f>
        <v>1</v>
      </c>
      <c r="G414" s="21">
        <v>9</v>
      </c>
      <c r="H414" s="22">
        <v>65</v>
      </c>
      <c r="I414" s="23">
        <f>VLOOKUP(D414,Modelos!A:I,7,FALSE)*H414</f>
        <v>182000</v>
      </c>
      <c r="J414" s="31">
        <f>(VLOOKUP(D414,Modelos!A:I,5,FALSE)*H414)/1000*VLOOKUP(F414,Formulas!A:C,3,FALSE)+(VLOOKUP(G414,Colores!A:C,3,FALSE))</f>
        <v>45065</v>
      </c>
      <c r="K414" s="23">
        <f>VLOOKUP(D414,Modelos!A:I,6,FALSE)*J414</f>
        <v>7210.4000000000005</v>
      </c>
      <c r="L414" s="23">
        <f t="shared" si="12"/>
        <v>129724.6</v>
      </c>
      <c r="M414" s="24">
        <f t="shared" si="13"/>
        <v>0.71277252747252751</v>
      </c>
    </row>
    <row r="415" spans="1:13" ht="15.75" hidden="1" customHeight="1" x14ac:dyDescent="0.25">
      <c r="A415" s="18">
        <v>414</v>
      </c>
      <c r="B415" s="19">
        <v>44004</v>
      </c>
      <c r="C415" s="14">
        <v>37</v>
      </c>
      <c r="D415" s="21">
        <v>103</v>
      </c>
      <c r="E415" s="20">
        <f>VLOOKUP(D415,Modelos!A:I,3,FALSE)</f>
        <v>2</v>
      </c>
      <c r="F415" s="20">
        <f>VLOOKUP(D415,Modelos!A:I,4,FALSE)</f>
        <v>1</v>
      </c>
      <c r="G415" s="21">
        <v>7</v>
      </c>
      <c r="H415" s="22">
        <v>45</v>
      </c>
      <c r="I415" s="23">
        <f>VLOOKUP(D415,Modelos!A:I,7,FALSE)*H415</f>
        <v>126000</v>
      </c>
      <c r="J415" s="31">
        <f>(VLOOKUP(D415,Modelos!A:I,5,FALSE)*H415)/1000*VLOOKUP(F415,Formulas!A:C,3,FALSE)+(VLOOKUP(G415,Colores!A:C,3,FALSE))</f>
        <v>31284.560000000001</v>
      </c>
      <c r="K415" s="23">
        <f>VLOOKUP(D415,Modelos!A:I,6,FALSE)*J415</f>
        <v>5005.5296000000008</v>
      </c>
      <c r="L415" s="23">
        <f t="shared" si="12"/>
        <v>89709.910400000008</v>
      </c>
      <c r="M415" s="24">
        <f t="shared" si="13"/>
        <v>0.71198341587301595</v>
      </c>
    </row>
    <row r="416" spans="1:13" ht="15.75" hidden="1" customHeight="1" x14ac:dyDescent="0.25">
      <c r="A416" s="18">
        <v>415</v>
      </c>
      <c r="B416" s="19">
        <v>44004</v>
      </c>
      <c r="C416" s="14">
        <v>37</v>
      </c>
      <c r="D416" s="21">
        <v>102</v>
      </c>
      <c r="E416" s="20">
        <f>VLOOKUP(D416,Modelos!A:I,3,FALSE)</f>
        <v>2</v>
      </c>
      <c r="F416" s="20">
        <f>VLOOKUP(D416,Modelos!A:I,4,FALSE)</f>
        <v>1</v>
      </c>
      <c r="G416" s="21">
        <v>7</v>
      </c>
      <c r="H416" s="22">
        <v>30</v>
      </c>
      <c r="I416" s="23">
        <f>VLOOKUP(D416,Modelos!A:I,7,FALSE)*H416</f>
        <v>93000</v>
      </c>
      <c r="J416" s="31">
        <f>(VLOOKUP(D416,Modelos!A:I,5,FALSE)*H416)/1000*VLOOKUP(F416,Formulas!A:C,3,FALSE)+(VLOOKUP(G416,Colores!A:C,3,FALSE))</f>
        <v>20934.560000000001</v>
      </c>
      <c r="K416" s="23">
        <f>VLOOKUP(D416,Modelos!A:I,6,FALSE)*J416</f>
        <v>3349.5296000000003</v>
      </c>
      <c r="L416" s="23">
        <f t="shared" si="12"/>
        <v>68715.910400000008</v>
      </c>
      <c r="M416" s="24">
        <f t="shared" si="13"/>
        <v>0.73888075698924738</v>
      </c>
    </row>
    <row r="417" spans="1:13" ht="15.75" hidden="1" customHeight="1" x14ac:dyDescent="0.25">
      <c r="A417" s="18">
        <v>416</v>
      </c>
      <c r="B417" s="19">
        <v>44004</v>
      </c>
      <c r="C417" s="14">
        <v>203</v>
      </c>
      <c r="D417" s="21">
        <v>102</v>
      </c>
      <c r="E417" s="20">
        <f>VLOOKUP(D417,Modelos!A:I,3,FALSE)</f>
        <v>2</v>
      </c>
      <c r="F417" s="20">
        <f>VLOOKUP(D417,Modelos!A:I,4,FALSE)</f>
        <v>1</v>
      </c>
      <c r="G417" s="21">
        <v>7</v>
      </c>
      <c r="H417" s="22">
        <v>480</v>
      </c>
      <c r="I417" s="23">
        <f>VLOOKUP(D417,Modelos!A:I,7,FALSE)*H417</f>
        <v>1488000</v>
      </c>
      <c r="J417" s="31">
        <f>(VLOOKUP(D417,Modelos!A:I,5,FALSE)*H417)/1000*VLOOKUP(F417,Formulas!A:C,3,FALSE)+(VLOOKUP(G417,Colores!A:C,3,FALSE))</f>
        <v>331434.56</v>
      </c>
      <c r="K417" s="23">
        <f>VLOOKUP(D417,Modelos!A:I,6,FALSE)*J417</f>
        <v>53029.529600000002</v>
      </c>
      <c r="L417" s="23">
        <f t="shared" si="12"/>
        <v>1103535.9103999999</v>
      </c>
      <c r="M417" s="24">
        <f t="shared" si="13"/>
        <v>0.74162359569892466</v>
      </c>
    </row>
    <row r="418" spans="1:13" ht="15.75" hidden="1" customHeight="1" x14ac:dyDescent="0.25">
      <c r="A418" s="18">
        <v>417</v>
      </c>
      <c r="B418" s="19">
        <v>44004</v>
      </c>
      <c r="C418" s="14">
        <v>203</v>
      </c>
      <c r="D418" s="21">
        <v>66</v>
      </c>
      <c r="E418" s="20">
        <f>VLOOKUP(D418,Modelos!A:I,3,FALSE)</f>
        <v>2</v>
      </c>
      <c r="F418" s="20">
        <f>VLOOKUP(D418,Modelos!A:I,4,FALSE)</f>
        <v>2</v>
      </c>
      <c r="G418" s="21">
        <v>25</v>
      </c>
      <c r="H418" s="22">
        <v>138</v>
      </c>
      <c r="I418" s="23">
        <f>VLOOKUP(D418,Modelos!A:I,7,FALSE)*H418</f>
        <v>455400</v>
      </c>
      <c r="J418" s="31">
        <f>(VLOOKUP(D418,Modelos!A:I,5,FALSE)*H418)/1000*VLOOKUP(F418,Formulas!A:C,3,FALSE)+(VLOOKUP(G418,Colores!A:C,3,FALSE))</f>
        <v>75091</v>
      </c>
      <c r="K418" s="23">
        <f>VLOOKUP(D418,Modelos!A:I,6,FALSE)*J418</f>
        <v>12014.56</v>
      </c>
      <c r="L418" s="23">
        <f t="shared" si="12"/>
        <v>368294.44</v>
      </c>
      <c r="M418" s="24">
        <f t="shared" si="13"/>
        <v>0.80872736056214323</v>
      </c>
    </row>
    <row r="419" spans="1:13" ht="15.75" hidden="1" customHeight="1" x14ac:dyDescent="0.25">
      <c r="A419" s="18">
        <v>418</v>
      </c>
      <c r="B419" s="19">
        <v>44004</v>
      </c>
      <c r="C419" s="14">
        <v>203</v>
      </c>
      <c r="D419" s="21">
        <v>66</v>
      </c>
      <c r="E419" s="20">
        <f>VLOOKUP(D419,Modelos!A:I,3,FALSE)</f>
        <v>2</v>
      </c>
      <c r="F419" s="20">
        <f>VLOOKUP(D419,Modelos!A:I,4,FALSE)</f>
        <v>2</v>
      </c>
      <c r="G419" s="21">
        <v>7</v>
      </c>
      <c r="H419" s="22">
        <v>420</v>
      </c>
      <c r="I419" s="23">
        <f>VLOOKUP(D419,Modelos!A:I,7,FALSE)*H419</f>
        <v>1386000</v>
      </c>
      <c r="J419" s="31">
        <f>(VLOOKUP(D419,Modelos!A:I,5,FALSE)*H419)/1000*VLOOKUP(F419,Formulas!A:C,3,FALSE)+(VLOOKUP(G419,Colores!A:C,3,FALSE))</f>
        <v>228714.56000000003</v>
      </c>
      <c r="K419" s="23">
        <f>VLOOKUP(D419,Modelos!A:I,6,FALSE)*J419</f>
        <v>36594.329600000005</v>
      </c>
      <c r="L419" s="23">
        <f t="shared" si="12"/>
        <v>1120691.1103999999</v>
      </c>
      <c r="M419" s="24">
        <f t="shared" si="13"/>
        <v>0.80857944473304466</v>
      </c>
    </row>
    <row r="420" spans="1:13" ht="15.75" hidden="1" customHeight="1" x14ac:dyDescent="0.25">
      <c r="A420" s="18">
        <v>419</v>
      </c>
      <c r="B420" s="19">
        <v>44004</v>
      </c>
      <c r="C420" s="14">
        <v>198</v>
      </c>
      <c r="D420" s="21">
        <v>103</v>
      </c>
      <c r="E420" s="20">
        <f>VLOOKUP(D420,Modelos!A:I,3,FALSE)</f>
        <v>2</v>
      </c>
      <c r="F420" s="20">
        <f>VLOOKUP(D420,Modelos!A:I,4,FALSE)</f>
        <v>1</v>
      </c>
      <c r="G420" s="21">
        <v>7</v>
      </c>
      <c r="H420" s="22">
        <v>42</v>
      </c>
      <c r="I420" s="23">
        <f>VLOOKUP(D420,Modelos!A:I,7,FALSE)*H420</f>
        <v>117600</v>
      </c>
      <c r="J420" s="31">
        <f>(VLOOKUP(D420,Modelos!A:I,5,FALSE)*H420)/1000*VLOOKUP(F420,Formulas!A:C,3,FALSE)+(VLOOKUP(G420,Colores!A:C,3,FALSE))</f>
        <v>29214.560000000001</v>
      </c>
      <c r="K420" s="23">
        <f>VLOOKUP(D420,Modelos!A:I,6,FALSE)*J420</f>
        <v>4674.3296</v>
      </c>
      <c r="L420" s="23">
        <f t="shared" si="12"/>
        <v>83711.110400000005</v>
      </c>
      <c r="M420" s="24">
        <f t="shared" si="13"/>
        <v>0.71182917006802726</v>
      </c>
    </row>
    <row r="421" spans="1:13" ht="15.75" hidden="1" customHeight="1" x14ac:dyDescent="0.25">
      <c r="A421" s="18">
        <v>420</v>
      </c>
      <c r="B421" s="19">
        <v>44004</v>
      </c>
      <c r="C421" s="14">
        <v>213</v>
      </c>
      <c r="D421" s="21">
        <v>82</v>
      </c>
      <c r="E421" s="20">
        <f>VLOOKUP(D421,Modelos!A:I,3,FALSE)</f>
        <v>2</v>
      </c>
      <c r="F421" s="20">
        <f>VLOOKUP(D421,Modelos!A:I,4,FALSE)</f>
        <v>1</v>
      </c>
      <c r="G421" s="21">
        <v>7</v>
      </c>
      <c r="H421" s="22">
        <v>380</v>
      </c>
      <c r="I421" s="23">
        <f>VLOOKUP(D421,Modelos!A:I,7,FALSE)*H421</f>
        <v>1102000</v>
      </c>
      <c r="J421" s="31">
        <f>(VLOOKUP(D421,Modelos!A:I,5,FALSE)*H421)/1000*VLOOKUP(F421,Formulas!A:C,3,FALSE)+(VLOOKUP(G421,Colores!A:C,3,FALSE))</f>
        <v>216834.56</v>
      </c>
      <c r="K421" s="23">
        <f>VLOOKUP(D421,Modelos!A:I,6,FALSE)*J421</f>
        <v>34693.529600000002</v>
      </c>
      <c r="L421" s="23">
        <f t="shared" si="12"/>
        <v>850471.91039999994</v>
      </c>
      <c r="M421" s="24">
        <f t="shared" si="13"/>
        <v>0.77175309473684206</v>
      </c>
    </row>
    <row r="422" spans="1:13" ht="15.75" hidden="1" customHeight="1" x14ac:dyDescent="0.25">
      <c r="A422" s="18">
        <v>421</v>
      </c>
      <c r="B422" s="19">
        <v>44007</v>
      </c>
      <c r="C422" s="14">
        <v>114</v>
      </c>
      <c r="D422" s="21">
        <v>96</v>
      </c>
      <c r="E422" s="20">
        <f>VLOOKUP(D422,Modelos!A:I,3,FALSE)</f>
        <v>2</v>
      </c>
      <c r="F422" s="20">
        <f>VLOOKUP(D422,Modelos!A:I,4,FALSE)</f>
        <v>1</v>
      </c>
      <c r="G422" s="21">
        <v>7</v>
      </c>
      <c r="H422" s="22">
        <v>240</v>
      </c>
      <c r="I422" s="23">
        <f>VLOOKUP(D422,Modelos!A:I,7,FALSE)*H422</f>
        <v>864000</v>
      </c>
      <c r="J422" s="31">
        <f>(VLOOKUP(D422,Modelos!A:I,5,FALSE)*H422)/1000*VLOOKUP(F422,Formulas!A:C,3,FALSE)+(VLOOKUP(G422,Colores!A:C,3,FALSE))</f>
        <v>151434.56</v>
      </c>
      <c r="K422" s="23">
        <f>VLOOKUP(D422,Modelos!A:I,6,FALSE)*J422</f>
        <v>30286.912</v>
      </c>
      <c r="L422" s="23">
        <f t="shared" si="12"/>
        <v>682278.52799999993</v>
      </c>
      <c r="M422" s="24">
        <f t="shared" si="13"/>
        <v>0.78967422222222217</v>
      </c>
    </row>
    <row r="423" spans="1:13" ht="15.75" hidden="1" customHeight="1" x14ac:dyDescent="0.25">
      <c r="A423" s="18">
        <v>422</v>
      </c>
      <c r="B423" s="19">
        <v>44007</v>
      </c>
      <c r="C423" s="14">
        <v>114</v>
      </c>
      <c r="D423" s="21">
        <v>50</v>
      </c>
      <c r="E423" s="20">
        <f>VLOOKUP(D423,Modelos!A:I,3,FALSE)</f>
        <v>2</v>
      </c>
      <c r="F423" s="20">
        <f>VLOOKUP(D423,Modelos!A:I,4,FALSE)</f>
        <v>1</v>
      </c>
      <c r="G423" s="21">
        <v>7</v>
      </c>
      <c r="H423" s="22">
        <v>40</v>
      </c>
      <c r="I423" s="23">
        <f>VLOOKUP(D423,Modelos!A:I,7,FALSE)*H423</f>
        <v>108000</v>
      </c>
      <c r="J423" s="31">
        <f>(VLOOKUP(D423,Modelos!A:I,5,FALSE)*H423)/1000*VLOOKUP(F423,Formulas!A:C,3,FALSE)+(VLOOKUP(G423,Colores!A:C,3,FALSE))</f>
        <v>18234.560000000001</v>
      </c>
      <c r="K423" s="23">
        <f>VLOOKUP(D423,Modelos!A:I,6,FALSE)*J423</f>
        <v>2917.5296000000003</v>
      </c>
      <c r="L423" s="23">
        <f t="shared" si="12"/>
        <v>86847.910400000008</v>
      </c>
      <c r="M423" s="24">
        <f t="shared" si="13"/>
        <v>0.80414731851851862</v>
      </c>
    </row>
    <row r="424" spans="1:13" ht="15.75" hidden="1" customHeight="1" x14ac:dyDescent="0.25">
      <c r="A424" s="18">
        <v>423</v>
      </c>
      <c r="B424" s="19">
        <v>44007</v>
      </c>
      <c r="C424" s="14">
        <v>114</v>
      </c>
      <c r="D424" s="21">
        <v>50</v>
      </c>
      <c r="E424" s="20">
        <f>VLOOKUP(D424,Modelos!A:I,3,FALSE)</f>
        <v>2</v>
      </c>
      <c r="F424" s="20">
        <f>VLOOKUP(D424,Modelos!A:I,4,FALSE)</f>
        <v>1</v>
      </c>
      <c r="G424" s="21">
        <v>7</v>
      </c>
      <c r="H424" s="22">
        <v>240</v>
      </c>
      <c r="I424" s="23">
        <f>VLOOKUP(D424,Modelos!A:I,7,FALSE)*H424</f>
        <v>648000</v>
      </c>
      <c r="J424" s="31">
        <f>(VLOOKUP(D424,Modelos!A:I,5,FALSE)*H424)/1000*VLOOKUP(F424,Formulas!A:C,3,FALSE)+(VLOOKUP(G424,Colores!A:C,3,FALSE))</f>
        <v>108234.56</v>
      </c>
      <c r="K424" s="23">
        <f>VLOOKUP(D424,Modelos!A:I,6,FALSE)*J424</f>
        <v>17317.529600000002</v>
      </c>
      <c r="L424" s="23">
        <f t="shared" si="12"/>
        <v>522447.91039999994</v>
      </c>
      <c r="M424" s="24">
        <f t="shared" si="13"/>
        <v>0.80624677530864186</v>
      </c>
    </row>
    <row r="425" spans="1:13" ht="15.75" hidden="1" customHeight="1" x14ac:dyDescent="0.25">
      <c r="A425" s="18">
        <v>424</v>
      </c>
      <c r="B425" s="19">
        <v>44007</v>
      </c>
      <c r="C425" s="14">
        <v>245</v>
      </c>
      <c r="D425" s="21">
        <v>66</v>
      </c>
      <c r="E425" s="20">
        <f>VLOOKUP(D425,Modelos!A:I,3,FALSE)</f>
        <v>2</v>
      </c>
      <c r="F425" s="20">
        <f>VLOOKUP(D425,Modelos!A:I,4,FALSE)</f>
        <v>2</v>
      </c>
      <c r="G425" s="21">
        <v>7</v>
      </c>
      <c r="H425" s="22">
        <v>24</v>
      </c>
      <c r="I425" s="23">
        <f>VLOOKUP(D425,Modelos!A:I,7,FALSE)*H425</f>
        <v>79200</v>
      </c>
      <c r="J425" s="31">
        <f>(VLOOKUP(D425,Modelos!A:I,5,FALSE)*H425)/1000*VLOOKUP(F425,Formulas!A:C,3,FALSE)+(VLOOKUP(G425,Colores!A:C,3,FALSE))</f>
        <v>13290.56</v>
      </c>
      <c r="K425" s="23">
        <f>VLOOKUP(D425,Modelos!A:I,6,FALSE)*J425</f>
        <v>2126.4895999999999</v>
      </c>
      <c r="L425" s="23">
        <f t="shared" si="12"/>
        <v>63782.950400000002</v>
      </c>
      <c r="M425" s="24">
        <f t="shared" si="13"/>
        <v>0.80534028282828285</v>
      </c>
    </row>
    <row r="426" spans="1:13" ht="15.75" hidden="1" customHeight="1" x14ac:dyDescent="0.25">
      <c r="A426" s="18">
        <v>425</v>
      </c>
      <c r="B426" s="19">
        <v>44007</v>
      </c>
      <c r="C426" s="14">
        <v>69</v>
      </c>
      <c r="D426" s="21">
        <v>102</v>
      </c>
      <c r="E426" s="20">
        <f>VLOOKUP(D426,Modelos!A:I,3,FALSE)</f>
        <v>2</v>
      </c>
      <c r="F426" s="20">
        <f>VLOOKUP(D426,Modelos!A:I,4,FALSE)</f>
        <v>1</v>
      </c>
      <c r="G426" s="21">
        <v>7</v>
      </c>
      <c r="H426" s="22">
        <v>360</v>
      </c>
      <c r="I426" s="23">
        <f>VLOOKUP(D426,Modelos!A:I,7,FALSE)*H426</f>
        <v>1116000</v>
      </c>
      <c r="J426" s="31">
        <f>(VLOOKUP(D426,Modelos!A:I,5,FALSE)*H426)/1000*VLOOKUP(F426,Formulas!A:C,3,FALSE)+(VLOOKUP(G426,Colores!A:C,3,FALSE))</f>
        <v>248634.56</v>
      </c>
      <c r="K426" s="23">
        <f>VLOOKUP(D426,Modelos!A:I,6,FALSE)*J426</f>
        <v>39781.529600000002</v>
      </c>
      <c r="L426" s="23">
        <f t="shared" si="12"/>
        <v>827583.91039999994</v>
      </c>
      <c r="M426" s="24">
        <f t="shared" si="13"/>
        <v>0.7415626437275985</v>
      </c>
    </row>
    <row r="427" spans="1:13" ht="15.75" hidden="1" customHeight="1" x14ac:dyDescent="0.25">
      <c r="A427" s="18">
        <v>426</v>
      </c>
      <c r="B427" s="19">
        <v>44007</v>
      </c>
      <c r="C427" s="14">
        <v>239</v>
      </c>
      <c r="D427" s="21">
        <v>108</v>
      </c>
      <c r="E427" s="20">
        <f>VLOOKUP(D427,Modelos!A:I,3,FALSE)</f>
        <v>1</v>
      </c>
      <c r="F427" s="20">
        <f>VLOOKUP(D427,Modelos!A:I,4,FALSE)</f>
        <v>4</v>
      </c>
      <c r="G427" s="21">
        <v>3</v>
      </c>
      <c r="H427" s="22">
        <v>200</v>
      </c>
      <c r="I427" s="23">
        <f>VLOOKUP(D427,Modelos!A:I,7,FALSE)*H427</f>
        <v>620000</v>
      </c>
      <c r="J427" s="31">
        <f>(VLOOKUP(D427,Modelos!A:I,5,FALSE)*H427)/1000*VLOOKUP(F427,Formulas!A:C,3,FALSE)+(VLOOKUP(G427,Colores!A:C,3,FALSE))</f>
        <v>111978.06</v>
      </c>
      <c r="K427" s="23">
        <f>VLOOKUP(D427,Modelos!A:I,6,FALSE)*J427</f>
        <v>8958.2448000000004</v>
      </c>
      <c r="L427" s="23">
        <f t="shared" si="12"/>
        <v>499063.69520000002</v>
      </c>
      <c r="M427" s="24">
        <f t="shared" si="13"/>
        <v>0.80494144387096778</v>
      </c>
    </row>
    <row r="428" spans="1:13" ht="15.75" hidden="1" customHeight="1" x14ac:dyDescent="0.25">
      <c r="A428" s="18">
        <v>427</v>
      </c>
      <c r="B428" s="19">
        <v>44007</v>
      </c>
      <c r="C428" s="14">
        <v>31</v>
      </c>
      <c r="D428" s="21">
        <v>60</v>
      </c>
      <c r="E428" s="20">
        <f>VLOOKUP(D428,Modelos!A:I,3,FALSE)</f>
        <v>2</v>
      </c>
      <c r="F428" s="20">
        <f>VLOOKUP(D428,Modelos!A:I,4,FALSE)</f>
        <v>1</v>
      </c>
      <c r="G428" s="21">
        <v>25</v>
      </c>
      <c r="H428" s="22">
        <v>825</v>
      </c>
      <c r="I428" s="23">
        <f>VLOOKUP(D428,Modelos!A:I,7,FALSE)*H428</f>
        <v>2392500</v>
      </c>
      <c r="J428" s="31">
        <f>(VLOOKUP(D428,Modelos!A:I,5,FALSE)*H428)/1000*VLOOKUP(F428,Formulas!A:C,3,FALSE)+(VLOOKUP(G428,Colores!A:C,3,FALSE))</f>
        <v>408394</v>
      </c>
      <c r="K428" s="23">
        <f>VLOOKUP(D428,Modelos!A:I,6,FALSE)*J428</f>
        <v>65343.040000000001</v>
      </c>
      <c r="L428" s="23">
        <f t="shared" si="12"/>
        <v>1918762.96</v>
      </c>
      <c r="M428" s="24">
        <f t="shared" si="13"/>
        <v>0.80199078787878786</v>
      </c>
    </row>
    <row r="429" spans="1:13" ht="15.75" hidden="1" customHeight="1" x14ac:dyDescent="0.25">
      <c r="A429" s="18">
        <v>428</v>
      </c>
      <c r="B429" s="19">
        <v>44007</v>
      </c>
      <c r="C429" s="14">
        <v>31</v>
      </c>
      <c r="D429" s="21">
        <v>57</v>
      </c>
      <c r="E429" s="20">
        <f>VLOOKUP(D429,Modelos!A:I,3,FALSE)</f>
        <v>2</v>
      </c>
      <c r="F429" s="20">
        <f>VLOOKUP(D429,Modelos!A:I,4,FALSE)</f>
        <v>1</v>
      </c>
      <c r="G429" s="21">
        <v>22</v>
      </c>
      <c r="H429" s="22">
        <v>300</v>
      </c>
      <c r="I429" s="23">
        <f>VLOOKUP(D429,Modelos!A:I,7,FALSE)*H429</f>
        <v>870000</v>
      </c>
      <c r="J429" s="31">
        <f>(VLOOKUP(D429,Modelos!A:I,5,FALSE)*H429)/1000*VLOOKUP(F429,Formulas!A:C,3,FALSE)+(VLOOKUP(G429,Colores!A:C,3,FALSE))</f>
        <v>149108</v>
      </c>
      <c r="K429" s="23">
        <f>VLOOKUP(D429,Modelos!A:I,6,FALSE)*J429</f>
        <v>31312.68</v>
      </c>
      <c r="L429" s="23">
        <f t="shared" si="12"/>
        <v>689579.32</v>
      </c>
      <c r="M429" s="24">
        <f t="shared" si="13"/>
        <v>0.79261990804597693</v>
      </c>
    </row>
    <row r="430" spans="1:13" ht="15.75" hidden="1" customHeight="1" x14ac:dyDescent="0.25">
      <c r="A430" s="18">
        <v>429</v>
      </c>
      <c r="B430" s="19">
        <v>44008</v>
      </c>
      <c r="C430" s="14">
        <v>132</v>
      </c>
      <c r="D430" s="21">
        <v>96</v>
      </c>
      <c r="E430" s="20">
        <f>VLOOKUP(D430,Modelos!A:I,3,FALSE)</f>
        <v>2</v>
      </c>
      <c r="F430" s="20">
        <f>VLOOKUP(D430,Modelos!A:I,4,FALSE)</f>
        <v>1</v>
      </c>
      <c r="G430" s="21">
        <v>7</v>
      </c>
      <c r="H430" s="22">
        <v>105</v>
      </c>
      <c r="I430" s="23">
        <f>VLOOKUP(D430,Modelos!A:I,7,FALSE)*H430</f>
        <v>378000</v>
      </c>
      <c r="J430" s="31">
        <f>(VLOOKUP(D430,Modelos!A:I,5,FALSE)*H430)/1000*VLOOKUP(F430,Formulas!A:C,3,FALSE)+(VLOOKUP(G430,Colores!A:C,3,FALSE))</f>
        <v>66384.56</v>
      </c>
      <c r="K430" s="23">
        <f>VLOOKUP(D430,Modelos!A:I,6,FALSE)*J430</f>
        <v>13276.912</v>
      </c>
      <c r="L430" s="23">
        <f t="shared" si="12"/>
        <v>298338.52799999999</v>
      </c>
      <c r="M430" s="24">
        <f t="shared" si="13"/>
        <v>0.789255365079365</v>
      </c>
    </row>
    <row r="431" spans="1:13" ht="15.75" hidden="1" customHeight="1" x14ac:dyDescent="0.25">
      <c r="A431" s="18">
        <v>430</v>
      </c>
      <c r="B431" s="19">
        <v>44008</v>
      </c>
      <c r="C431" s="14">
        <v>280</v>
      </c>
      <c r="D431" s="21">
        <v>108</v>
      </c>
      <c r="E431" s="20">
        <f>VLOOKUP(D431,Modelos!A:I,3,FALSE)</f>
        <v>1</v>
      </c>
      <c r="F431" s="20">
        <f>VLOOKUP(D431,Modelos!A:I,4,FALSE)</f>
        <v>4</v>
      </c>
      <c r="G431" s="21">
        <v>7</v>
      </c>
      <c r="H431" s="22">
        <v>200</v>
      </c>
      <c r="I431" s="23">
        <f>VLOOKUP(D431,Modelos!A:I,7,FALSE)*H431</f>
        <v>620000</v>
      </c>
      <c r="J431" s="31">
        <f>(VLOOKUP(D431,Modelos!A:I,5,FALSE)*H431)/1000*VLOOKUP(F431,Formulas!A:C,3,FALSE)+(VLOOKUP(G431,Colores!A:C,3,FALSE))</f>
        <v>111994.56</v>
      </c>
      <c r="K431" s="23">
        <f>VLOOKUP(D431,Modelos!A:I,6,FALSE)*J431</f>
        <v>8959.5648000000001</v>
      </c>
      <c r="L431" s="23">
        <f t="shared" si="12"/>
        <v>499045.87520000001</v>
      </c>
      <c r="M431" s="24">
        <f t="shared" si="13"/>
        <v>0.80491270193548392</v>
      </c>
    </row>
    <row r="432" spans="1:13" ht="15.75" hidden="1" customHeight="1" x14ac:dyDescent="0.25">
      <c r="A432" s="18">
        <v>431</v>
      </c>
      <c r="B432" s="19">
        <v>44011</v>
      </c>
      <c r="C432" s="14">
        <v>123</v>
      </c>
      <c r="D432" s="21">
        <v>103</v>
      </c>
      <c r="E432" s="20">
        <f>VLOOKUP(D432,Modelos!A:I,3,FALSE)</f>
        <v>2</v>
      </c>
      <c r="F432" s="20">
        <f>VLOOKUP(D432,Modelos!A:I,4,FALSE)</f>
        <v>1</v>
      </c>
      <c r="G432" s="21">
        <v>7</v>
      </c>
      <c r="H432" s="22">
        <v>290</v>
      </c>
      <c r="I432" s="23">
        <f>VLOOKUP(D432,Modelos!A:I,7,FALSE)*H432</f>
        <v>812000</v>
      </c>
      <c r="J432" s="31">
        <f>(VLOOKUP(D432,Modelos!A:I,5,FALSE)*H432)/1000*VLOOKUP(F432,Formulas!A:C,3,FALSE)+(VLOOKUP(G432,Colores!A:C,3,FALSE))</f>
        <v>200334.56</v>
      </c>
      <c r="K432" s="23">
        <f>VLOOKUP(D432,Modelos!A:I,6,FALSE)*J432</f>
        <v>32053.529600000002</v>
      </c>
      <c r="L432" s="23">
        <f t="shared" si="12"/>
        <v>579611.91039999994</v>
      </c>
      <c r="M432" s="24">
        <f t="shared" si="13"/>
        <v>0.71380777142857132</v>
      </c>
    </row>
    <row r="433" spans="1:13" ht="15.75" hidden="1" customHeight="1" x14ac:dyDescent="0.25">
      <c r="A433" s="18">
        <v>432</v>
      </c>
      <c r="B433" s="19">
        <v>44011</v>
      </c>
      <c r="C433" s="14">
        <v>123</v>
      </c>
      <c r="D433" s="21">
        <v>102</v>
      </c>
      <c r="E433" s="20">
        <f>VLOOKUP(D433,Modelos!A:I,3,FALSE)</f>
        <v>2</v>
      </c>
      <c r="F433" s="20">
        <f>VLOOKUP(D433,Modelos!A:I,4,FALSE)</f>
        <v>1</v>
      </c>
      <c r="G433" s="21">
        <v>7</v>
      </c>
      <c r="H433" s="22">
        <v>260</v>
      </c>
      <c r="I433" s="23">
        <f>VLOOKUP(D433,Modelos!A:I,7,FALSE)*H433</f>
        <v>806000</v>
      </c>
      <c r="J433" s="31">
        <f>(VLOOKUP(D433,Modelos!A:I,5,FALSE)*H433)/1000*VLOOKUP(F433,Formulas!A:C,3,FALSE)+(VLOOKUP(G433,Colores!A:C,3,FALSE))</f>
        <v>179634.56</v>
      </c>
      <c r="K433" s="23">
        <f>VLOOKUP(D433,Modelos!A:I,6,FALSE)*J433</f>
        <v>28741.529600000002</v>
      </c>
      <c r="L433" s="23">
        <f t="shared" si="12"/>
        <v>597623.91039999994</v>
      </c>
      <c r="M433" s="24">
        <f t="shared" si="13"/>
        <v>0.74146887146401974</v>
      </c>
    </row>
    <row r="434" spans="1:13" ht="15.75" hidden="1" customHeight="1" x14ac:dyDescent="0.25">
      <c r="A434" s="18">
        <v>433</v>
      </c>
      <c r="B434" s="19">
        <v>44011</v>
      </c>
      <c r="C434" s="14">
        <v>123</v>
      </c>
      <c r="D434" s="21">
        <v>102</v>
      </c>
      <c r="E434" s="20">
        <f>VLOOKUP(D434,Modelos!A:I,3,FALSE)</f>
        <v>2</v>
      </c>
      <c r="F434" s="20">
        <f>VLOOKUP(D434,Modelos!A:I,4,FALSE)</f>
        <v>1</v>
      </c>
      <c r="G434" s="21">
        <v>25</v>
      </c>
      <c r="H434" s="22">
        <v>250</v>
      </c>
      <c r="I434" s="23">
        <f>VLOOKUP(D434,Modelos!A:I,7,FALSE)*H434</f>
        <v>775000</v>
      </c>
      <c r="J434" s="31">
        <f>(VLOOKUP(D434,Modelos!A:I,5,FALSE)*H434)/1000*VLOOKUP(F434,Formulas!A:C,3,FALSE)+(VLOOKUP(G434,Colores!A:C,3,FALSE))</f>
        <v>172519</v>
      </c>
      <c r="K434" s="23">
        <f>VLOOKUP(D434,Modelos!A:I,6,FALSE)*J434</f>
        <v>27603.040000000001</v>
      </c>
      <c r="L434" s="23">
        <f t="shared" si="12"/>
        <v>574877.96</v>
      </c>
      <c r="M434" s="24">
        <f t="shared" si="13"/>
        <v>0.74177801290322576</v>
      </c>
    </row>
    <row r="435" spans="1:13" ht="15.75" hidden="1" customHeight="1" x14ac:dyDescent="0.25">
      <c r="A435" s="18">
        <v>434</v>
      </c>
      <c r="B435" s="19">
        <v>44011</v>
      </c>
      <c r="C435" s="14">
        <v>174</v>
      </c>
      <c r="D435" s="21">
        <v>13</v>
      </c>
      <c r="E435" s="20">
        <f>VLOOKUP(D435,Modelos!A:I,3,FALSE)</f>
        <v>2</v>
      </c>
      <c r="F435" s="20">
        <f>VLOOKUP(D435,Modelos!A:I,4,FALSE)</f>
        <v>1</v>
      </c>
      <c r="G435" s="21">
        <v>15</v>
      </c>
      <c r="H435" s="22">
        <v>243</v>
      </c>
      <c r="I435" s="23">
        <f>VLOOKUP(D435,Modelos!A:I,7,FALSE)*H435</f>
        <v>614790</v>
      </c>
      <c r="J435" s="31">
        <f>(VLOOKUP(D435,Modelos!A:I,5,FALSE)*H435)/1000*VLOOKUP(F435,Formulas!A:C,3,FALSE)+(VLOOKUP(G435,Colores!A:C,3,FALSE))</f>
        <v>78417.5</v>
      </c>
      <c r="K435" s="23">
        <f>VLOOKUP(D435,Modelos!A:I,6,FALSE)*J435</f>
        <v>18036.025000000001</v>
      </c>
      <c r="L435" s="23">
        <f t="shared" si="12"/>
        <v>518336.47499999998</v>
      </c>
      <c r="M435" s="24">
        <f t="shared" si="13"/>
        <v>0.84311142829258767</v>
      </c>
    </row>
    <row r="436" spans="1:13" ht="15.75" hidden="1" customHeight="1" x14ac:dyDescent="0.25">
      <c r="A436" s="18">
        <v>435</v>
      </c>
      <c r="B436" s="19">
        <v>44011</v>
      </c>
      <c r="C436" s="14">
        <v>198</v>
      </c>
      <c r="D436" s="21">
        <v>99</v>
      </c>
      <c r="E436" s="20">
        <f>VLOOKUP(D436,Modelos!A:I,3,FALSE)</f>
        <v>1</v>
      </c>
      <c r="F436" s="20">
        <f>VLOOKUP(D436,Modelos!A:I,4,FALSE)</f>
        <v>4</v>
      </c>
      <c r="G436" s="21">
        <v>7</v>
      </c>
      <c r="H436" s="22">
        <v>231</v>
      </c>
      <c r="I436" s="23">
        <f>VLOOKUP(D436,Modelos!A:I,7,FALSE)*H436</f>
        <v>531300</v>
      </c>
      <c r="J436" s="31">
        <f>(VLOOKUP(D436,Modelos!A:I,5,FALSE)*H436)/1000*VLOOKUP(F436,Formulas!A:C,3,FALSE)+(VLOOKUP(G436,Colores!A:C,3,FALSE))</f>
        <v>110005.75999999999</v>
      </c>
      <c r="K436" s="23">
        <f>VLOOKUP(D436,Modelos!A:I,6,FALSE)*J436</f>
        <v>1100.0575999999999</v>
      </c>
      <c r="L436" s="23">
        <f t="shared" si="12"/>
        <v>420194.18239999999</v>
      </c>
      <c r="M436" s="24">
        <f t="shared" si="13"/>
        <v>0.79087931940523248</v>
      </c>
    </row>
    <row r="437" spans="1:13" ht="15.75" hidden="1" customHeight="1" x14ac:dyDescent="0.25">
      <c r="A437" s="18">
        <v>436</v>
      </c>
      <c r="B437" s="19">
        <v>44011</v>
      </c>
      <c r="C437" s="14">
        <v>198</v>
      </c>
      <c r="D437" s="21">
        <v>79</v>
      </c>
      <c r="E437" s="20">
        <f>VLOOKUP(D437,Modelos!A:I,3,FALSE)</f>
        <v>1</v>
      </c>
      <c r="F437" s="20">
        <f>VLOOKUP(D437,Modelos!A:I,4,FALSE)</f>
        <v>4</v>
      </c>
      <c r="G437" s="21">
        <v>7</v>
      </c>
      <c r="H437" s="22">
        <v>472</v>
      </c>
      <c r="I437" s="23">
        <f>VLOOKUP(D437,Modelos!A:I,7,FALSE)*H437</f>
        <v>1038400</v>
      </c>
      <c r="J437" s="31">
        <f>(VLOOKUP(D437,Modelos!A:I,5,FALSE)*H437)/1000*VLOOKUP(F437,Formulas!A:C,3,FALSE)+(VLOOKUP(G437,Colores!A:C,3,FALSE))</f>
        <v>188184.95999999999</v>
      </c>
      <c r="K437" s="23">
        <f>VLOOKUP(D437,Modelos!A:I,6,FALSE)*J437</f>
        <v>15054.7968</v>
      </c>
      <c r="L437" s="23">
        <f t="shared" si="12"/>
        <v>835160.24320000003</v>
      </c>
      <c r="M437" s="24">
        <f t="shared" si="13"/>
        <v>0.80427604314329737</v>
      </c>
    </row>
    <row r="438" spans="1:13" ht="15.75" hidden="1" customHeight="1" x14ac:dyDescent="0.25">
      <c r="A438" s="18">
        <v>437</v>
      </c>
      <c r="B438" s="19">
        <v>44011</v>
      </c>
      <c r="C438" s="14">
        <v>198</v>
      </c>
      <c r="D438" s="21">
        <v>63</v>
      </c>
      <c r="E438" s="20">
        <f>VLOOKUP(D438,Modelos!A:I,3,FALSE)</f>
        <v>1</v>
      </c>
      <c r="F438" s="20">
        <f>VLOOKUP(D438,Modelos!A:I,4,FALSE)</f>
        <v>4</v>
      </c>
      <c r="G438" s="21">
        <v>37</v>
      </c>
      <c r="H438" s="22">
        <v>472</v>
      </c>
      <c r="I438" s="23">
        <f>VLOOKUP(D438,Modelos!A:I,7,FALSE)*H438</f>
        <v>1132800</v>
      </c>
      <c r="J438" s="31">
        <f>(VLOOKUP(D438,Modelos!A:I,5,FALSE)*H438)/1000*VLOOKUP(F438,Formulas!A:C,3,FALSE)+(VLOOKUP(G438,Colores!A:C,3,FALSE))</f>
        <v>176670.76</v>
      </c>
      <c r="K438" s="23">
        <f>VLOOKUP(D438,Modelos!A:I,6,FALSE)*J438</f>
        <v>8833.5380000000005</v>
      </c>
      <c r="L438" s="23">
        <f t="shared" si="12"/>
        <v>947295.70200000005</v>
      </c>
      <c r="M438" s="24">
        <f t="shared" si="13"/>
        <v>0.83624267478813563</v>
      </c>
    </row>
    <row r="439" spans="1:13" ht="15.75" hidden="1" customHeight="1" x14ac:dyDescent="0.25">
      <c r="A439" s="18">
        <v>438</v>
      </c>
      <c r="B439" s="19">
        <v>44011</v>
      </c>
      <c r="C439" s="14">
        <v>198</v>
      </c>
      <c r="D439" s="21">
        <v>48</v>
      </c>
      <c r="E439" s="20">
        <f>VLOOKUP(D439,Modelos!A:I,3,FALSE)</f>
        <v>2</v>
      </c>
      <c r="F439" s="20">
        <f>VLOOKUP(D439,Modelos!A:I,4,FALSE)</f>
        <v>1</v>
      </c>
      <c r="G439" s="21">
        <v>7</v>
      </c>
      <c r="H439" s="22">
        <v>200</v>
      </c>
      <c r="I439" s="23">
        <f>VLOOKUP(D439,Modelos!A:I,7,FALSE)*H439</f>
        <v>580000</v>
      </c>
      <c r="J439" s="31">
        <f>(VLOOKUP(D439,Modelos!A:I,5,FALSE)*H439)/1000*VLOOKUP(F439,Formulas!A:C,3,FALSE)+(VLOOKUP(G439,Colores!A:C,3,FALSE))</f>
        <v>90234.559999999998</v>
      </c>
      <c r="K439" s="23">
        <f>VLOOKUP(D439,Modelos!A:I,6,FALSE)*J439</f>
        <v>17144.5664</v>
      </c>
      <c r="L439" s="23">
        <f t="shared" si="12"/>
        <v>472620.87359999999</v>
      </c>
      <c r="M439" s="24">
        <f t="shared" si="13"/>
        <v>0.81486357517241381</v>
      </c>
    </row>
    <row r="440" spans="1:13" ht="15.75" hidden="1" customHeight="1" x14ac:dyDescent="0.25">
      <c r="A440" s="18">
        <v>439</v>
      </c>
      <c r="B440" s="19">
        <v>44011</v>
      </c>
      <c r="C440" s="14">
        <v>198</v>
      </c>
      <c r="D440" s="21">
        <v>103</v>
      </c>
      <c r="E440" s="20">
        <f>VLOOKUP(D440,Modelos!A:I,3,FALSE)</f>
        <v>2</v>
      </c>
      <c r="F440" s="20">
        <f>VLOOKUP(D440,Modelos!A:I,4,FALSE)</f>
        <v>1</v>
      </c>
      <c r="G440" s="21">
        <v>7</v>
      </c>
      <c r="H440" s="22">
        <v>322</v>
      </c>
      <c r="I440" s="23">
        <f>VLOOKUP(D440,Modelos!A:I,7,FALSE)*H440</f>
        <v>901600</v>
      </c>
      <c r="J440" s="31">
        <f>(VLOOKUP(D440,Modelos!A:I,5,FALSE)*H440)/1000*VLOOKUP(F440,Formulas!A:C,3,FALSE)+(VLOOKUP(G440,Colores!A:C,3,FALSE))</f>
        <v>222414.56</v>
      </c>
      <c r="K440" s="23">
        <f>VLOOKUP(D440,Modelos!A:I,6,FALSE)*J440</f>
        <v>35586.329599999997</v>
      </c>
      <c r="L440" s="23">
        <f t="shared" si="12"/>
        <v>643599.11039999989</v>
      </c>
      <c r="M440" s="24">
        <f t="shared" si="13"/>
        <v>0.71384107187222701</v>
      </c>
    </row>
    <row r="441" spans="1:13" ht="15.75" hidden="1" customHeight="1" x14ac:dyDescent="0.25">
      <c r="A441" s="18">
        <v>440</v>
      </c>
      <c r="B441" s="19">
        <v>44011</v>
      </c>
      <c r="C441" s="14">
        <v>198</v>
      </c>
      <c r="D441" s="21">
        <v>66</v>
      </c>
      <c r="E441" s="20">
        <f>VLOOKUP(D441,Modelos!A:I,3,FALSE)</f>
        <v>2</v>
      </c>
      <c r="F441" s="20">
        <f>VLOOKUP(D441,Modelos!A:I,4,FALSE)</f>
        <v>2</v>
      </c>
      <c r="G441" s="21">
        <v>7</v>
      </c>
      <c r="H441" s="22">
        <v>301</v>
      </c>
      <c r="I441" s="23">
        <f>VLOOKUP(D441,Modelos!A:I,7,FALSE)*H441</f>
        <v>993300</v>
      </c>
      <c r="J441" s="31">
        <f>(VLOOKUP(D441,Modelos!A:I,5,FALSE)*H441)/1000*VLOOKUP(F441,Formulas!A:C,3,FALSE)+(VLOOKUP(G441,Colores!A:C,3,FALSE))</f>
        <v>163978.56</v>
      </c>
      <c r="K441" s="23">
        <f>VLOOKUP(D441,Modelos!A:I,6,FALSE)*J441</f>
        <v>26236.569599999999</v>
      </c>
      <c r="L441" s="23">
        <f t="shared" si="12"/>
        <v>803084.8703999999</v>
      </c>
      <c r="M441" s="24">
        <f t="shared" si="13"/>
        <v>0.80850183267894882</v>
      </c>
    </row>
    <row r="442" spans="1:13" ht="15.75" hidden="1" customHeight="1" x14ac:dyDescent="0.25">
      <c r="A442" s="18">
        <v>441</v>
      </c>
      <c r="B442" s="19">
        <v>44011</v>
      </c>
      <c r="C442" s="14">
        <v>129</v>
      </c>
      <c r="D442" s="21">
        <v>68</v>
      </c>
      <c r="E442" s="20">
        <f>VLOOKUP(D442,Modelos!A:I,3,FALSE)</f>
        <v>2</v>
      </c>
      <c r="F442" s="20">
        <f>VLOOKUP(D442,Modelos!A:I,4,FALSE)</f>
        <v>3</v>
      </c>
      <c r="G442" s="21">
        <v>25</v>
      </c>
      <c r="H442" s="22">
        <v>63</v>
      </c>
      <c r="I442" s="23">
        <f>VLOOKUP(D442,Modelos!A:I,7,FALSE)*H442</f>
        <v>176400</v>
      </c>
      <c r="J442" s="31">
        <f>(VLOOKUP(D442,Modelos!A:I,5,FALSE)*H442)/1000*VLOOKUP(F442,Formulas!A:C,3,FALSE)+(VLOOKUP(G442,Colores!A:C,3,FALSE))</f>
        <v>36401.5</v>
      </c>
      <c r="K442" s="23">
        <f>VLOOKUP(D442,Modelos!A:I,6,FALSE)*J442</f>
        <v>7644.3149999999996</v>
      </c>
      <c r="L442" s="23">
        <f t="shared" si="12"/>
        <v>132354.185</v>
      </c>
      <c r="M442" s="24">
        <f t="shared" si="13"/>
        <v>0.750307171201814</v>
      </c>
    </row>
    <row r="443" spans="1:13" ht="15.75" hidden="1" customHeight="1" x14ac:dyDescent="0.25">
      <c r="A443" s="18">
        <v>442</v>
      </c>
      <c r="B443" s="19">
        <v>44011</v>
      </c>
      <c r="C443" s="14">
        <v>252</v>
      </c>
      <c r="D443" s="21">
        <v>23</v>
      </c>
      <c r="E443" s="20">
        <f>VLOOKUP(D443,Modelos!A:I,3,FALSE)</f>
        <v>2</v>
      </c>
      <c r="F443" s="20">
        <f>VLOOKUP(D443,Modelos!A:I,4,FALSE)</f>
        <v>1</v>
      </c>
      <c r="G443" s="21">
        <v>25</v>
      </c>
      <c r="H443" s="22">
        <v>40</v>
      </c>
      <c r="I443" s="23">
        <f>VLOOKUP(D443,Modelos!A:I,7,FALSE)*H443</f>
        <v>96000</v>
      </c>
      <c r="J443" s="31">
        <f>(VLOOKUP(D443,Modelos!A:I,5,FALSE)*H443)/1000*VLOOKUP(F443,Formulas!A:C,3,FALSE)+(VLOOKUP(G443,Colores!A:C,3,FALSE))</f>
        <v>15019</v>
      </c>
      <c r="K443" s="23">
        <f>VLOOKUP(D443,Modelos!A:I,6,FALSE)*J443</f>
        <v>2403.04</v>
      </c>
      <c r="L443" s="23">
        <f t="shared" si="12"/>
        <v>78577.960000000006</v>
      </c>
      <c r="M443" s="24">
        <f t="shared" si="13"/>
        <v>0.81852041666666675</v>
      </c>
    </row>
    <row r="444" spans="1:13" ht="15.75" hidden="1" customHeight="1" x14ac:dyDescent="0.25">
      <c r="A444" s="18">
        <v>443</v>
      </c>
      <c r="B444" s="19">
        <v>44011</v>
      </c>
      <c r="C444" s="14">
        <v>252</v>
      </c>
      <c r="D444" s="21">
        <v>5</v>
      </c>
      <c r="E444" s="20">
        <f>VLOOKUP(D444,Modelos!A:I,3,FALSE)</f>
        <v>2</v>
      </c>
      <c r="F444" s="20">
        <f>VLOOKUP(D444,Modelos!A:I,4,FALSE)</f>
        <v>6</v>
      </c>
      <c r="G444" s="21">
        <v>25</v>
      </c>
      <c r="H444" s="22">
        <v>40</v>
      </c>
      <c r="I444" s="23">
        <f>VLOOKUP(D444,Modelos!A:I,7,FALSE)*H444</f>
        <v>68000</v>
      </c>
      <c r="J444" s="31">
        <f>(VLOOKUP(D444,Modelos!A:I,5,FALSE)*H444)/1000*VLOOKUP(F444,Formulas!A:C,3,FALSE)+(VLOOKUP(G444,Colores!A:C,3,FALSE))</f>
        <v>8489</v>
      </c>
      <c r="K444" s="23">
        <f>VLOOKUP(D444,Modelos!A:I,6,FALSE)*J444</f>
        <v>1358.24</v>
      </c>
      <c r="L444" s="23">
        <f t="shared" si="12"/>
        <v>58152.76</v>
      </c>
      <c r="M444" s="24">
        <f t="shared" si="13"/>
        <v>0.85518764705882355</v>
      </c>
    </row>
    <row r="445" spans="1:13" ht="15.75" hidden="1" customHeight="1" x14ac:dyDescent="0.25">
      <c r="A445" s="18">
        <v>444</v>
      </c>
      <c r="B445" s="19">
        <v>44011</v>
      </c>
      <c r="C445" s="14">
        <v>252</v>
      </c>
      <c r="D445" s="21">
        <v>23</v>
      </c>
      <c r="E445" s="20">
        <f>VLOOKUP(D445,Modelos!A:I,3,FALSE)</f>
        <v>2</v>
      </c>
      <c r="F445" s="20">
        <f>VLOOKUP(D445,Modelos!A:I,4,FALSE)</f>
        <v>1</v>
      </c>
      <c r="G445" s="21">
        <v>7</v>
      </c>
      <c r="H445" s="22">
        <v>32</v>
      </c>
      <c r="I445" s="23">
        <f>VLOOKUP(D445,Modelos!A:I,7,FALSE)*H445</f>
        <v>76800</v>
      </c>
      <c r="J445" s="31">
        <f>(VLOOKUP(D445,Modelos!A:I,5,FALSE)*H445)/1000*VLOOKUP(F445,Formulas!A:C,3,FALSE)+(VLOOKUP(G445,Colores!A:C,3,FALSE))</f>
        <v>12234.56</v>
      </c>
      <c r="K445" s="23">
        <f>VLOOKUP(D445,Modelos!A:I,6,FALSE)*J445</f>
        <v>1957.5295999999998</v>
      </c>
      <c r="L445" s="23">
        <f t="shared" si="12"/>
        <v>62607.910400000001</v>
      </c>
      <c r="M445" s="24">
        <f t="shared" si="13"/>
        <v>0.8152071666666667</v>
      </c>
    </row>
    <row r="446" spans="1:13" ht="15.75" hidden="1" customHeight="1" x14ac:dyDescent="0.25">
      <c r="A446" s="18">
        <v>445</v>
      </c>
      <c r="B446" s="19">
        <v>44011</v>
      </c>
      <c r="C446" s="14">
        <v>252</v>
      </c>
      <c r="D446" s="21">
        <v>5</v>
      </c>
      <c r="E446" s="20">
        <f>VLOOKUP(D446,Modelos!A:I,3,FALSE)</f>
        <v>2</v>
      </c>
      <c r="F446" s="20">
        <f>VLOOKUP(D446,Modelos!A:I,4,FALSE)</f>
        <v>6</v>
      </c>
      <c r="G446" s="21">
        <v>7</v>
      </c>
      <c r="H446" s="22">
        <v>32</v>
      </c>
      <c r="I446" s="23">
        <f>VLOOKUP(D446,Modelos!A:I,7,FALSE)*H446</f>
        <v>54400</v>
      </c>
      <c r="J446" s="31">
        <f>(VLOOKUP(D446,Modelos!A:I,5,FALSE)*H446)/1000*VLOOKUP(F446,Formulas!A:C,3,FALSE)+(VLOOKUP(G446,Colores!A:C,3,FALSE))</f>
        <v>7010.5599999999995</v>
      </c>
      <c r="K446" s="23">
        <f>VLOOKUP(D446,Modelos!A:I,6,FALSE)*J446</f>
        <v>1121.6895999999999</v>
      </c>
      <c r="L446" s="23">
        <f t="shared" si="12"/>
        <v>46267.750400000004</v>
      </c>
      <c r="M446" s="24">
        <f t="shared" si="13"/>
        <v>0.85051011764705886</v>
      </c>
    </row>
    <row r="447" spans="1:13" ht="15.75" hidden="1" customHeight="1" x14ac:dyDescent="0.25">
      <c r="A447" s="18">
        <v>446</v>
      </c>
      <c r="B447" s="19">
        <v>44011</v>
      </c>
      <c r="C447" s="14">
        <v>187</v>
      </c>
      <c r="D447" s="21">
        <v>25</v>
      </c>
      <c r="E447" s="20">
        <f>VLOOKUP(D447,Modelos!A:I,3,FALSE)</f>
        <v>1</v>
      </c>
      <c r="F447" s="20">
        <f>VLOOKUP(D447,Modelos!A:I,4,FALSE)</f>
        <v>4</v>
      </c>
      <c r="G447" s="21">
        <v>11</v>
      </c>
      <c r="H447" s="22">
        <v>150</v>
      </c>
      <c r="I447" s="23">
        <f>VLOOKUP(D447,Modelos!A:I,7,FALSE)*H447</f>
        <v>270000</v>
      </c>
      <c r="J447" s="31">
        <f>(VLOOKUP(D447,Modelos!A:I,5,FALSE)*H447)/1000*VLOOKUP(F447,Formulas!A:C,3,FALSE)+(VLOOKUP(G447,Colores!A:C,3,FALSE))</f>
        <v>42620</v>
      </c>
      <c r="K447" s="23">
        <f>VLOOKUP(D447,Modelos!A:I,6,FALSE)*J447</f>
        <v>1278.5999999999999</v>
      </c>
      <c r="L447" s="23">
        <f t="shared" si="12"/>
        <v>226101.4</v>
      </c>
      <c r="M447" s="24">
        <f t="shared" si="13"/>
        <v>0.8374125925925926</v>
      </c>
    </row>
    <row r="448" spans="1:13" ht="15.75" hidden="1" customHeight="1" x14ac:dyDescent="0.25">
      <c r="A448" s="18">
        <v>447</v>
      </c>
      <c r="B448" s="19">
        <v>44014</v>
      </c>
      <c r="C448" s="14">
        <v>31</v>
      </c>
      <c r="D448" s="21">
        <v>78</v>
      </c>
      <c r="E448" s="20">
        <f>VLOOKUP(D448,Modelos!A:I,3,FALSE)</f>
        <v>1</v>
      </c>
      <c r="F448" s="20">
        <f>VLOOKUP(D448,Modelos!A:I,4,FALSE)</f>
        <v>4</v>
      </c>
      <c r="G448" s="21">
        <v>7</v>
      </c>
      <c r="H448" s="22">
        <v>210</v>
      </c>
      <c r="I448" s="23">
        <f>VLOOKUP(D448,Modelos!A:I,7,FALSE)*H448</f>
        <v>441000</v>
      </c>
      <c r="J448" s="31">
        <f>(VLOOKUP(D448,Modelos!A:I,5,FALSE)*H448)/1000*VLOOKUP(F448,Formulas!A:C,3,FALSE)+(VLOOKUP(G448,Colores!A:C,3,FALSE))</f>
        <v>83856.56</v>
      </c>
      <c r="K448" s="23">
        <f>VLOOKUP(D448,Modelos!A:I,6,FALSE)*J448</f>
        <v>3354.2624000000001</v>
      </c>
      <c r="L448" s="23">
        <f t="shared" si="12"/>
        <v>353789.1776</v>
      </c>
      <c r="M448" s="24">
        <f t="shared" si="13"/>
        <v>0.80224303310657596</v>
      </c>
    </row>
    <row r="449" spans="1:13" ht="15.75" hidden="1" customHeight="1" x14ac:dyDescent="0.25">
      <c r="A449" s="18">
        <v>448</v>
      </c>
      <c r="B449" s="19">
        <v>44014</v>
      </c>
      <c r="C449" s="14">
        <v>31</v>
      </c>
      <c r="D449" s="21">
        <v>33</v>
      </c>
      <c r="E449" s="20">
        <f>VLOOKUP(D449,Modelos!A:I,3,FALSE)</f>
        <v>2</v>
      </c>
      <c r="F449" s="20">
        <f>VLOOKUP(D449,Modelos!A:I,4,FALSE)</f>
        <v>1</v>
      </c>
      <c r="G449" s="21">
        <v>25</v>
      </c>
      <c r="H449" s="22">
        <v>320</v>
      </c>
      <c r="I449" s="23">
        <f>VLOOKUP(D449,Modelos!A:I,7,FALSE)*H449</f>
        <v>800000</v>
      </c>
      <c r="J449" s="31">
        <f>(VLOOKUP(D449,Modelos!A:I,5,FALSE)*H449)/1000*VLOOKUP(F449,Formulas!A:C,3,FALSE)+(VLOOKUP(G449,Colores!A:C,3,FALSE))</f>
        <v>134419</v>
      </c>
      <c r="K449" s="23">
        <f>VLOOKUP(D449,Modelos!A:I,6,FALSE)*J449</f>
        <v>28227.989999999998</v>
      </c>
      <c r="L449" s="23">
        <f t="shared" si="12"/>
        <v>637353.01</v>
      </c>
      <c r="M449" s="24">
        <f t="shared" si="13"/>
        <v>0.7966912625</v>
      </c>
    </row>
    <row r="450" spans="1:13" ht="15.75" hidden="1" customHeight="1" x14ac:dyDescent="0.25">
      <c r="A450" s="18">
        <v>449</v>
      </c>
      <c r="B450" s="19">
        <v>44014</v>
      </c>
      <c r="C450" s="14">
        <v>31</v>
      </c>
      <c r="D450" s="21">
        <v>33</v>
      </c>
      <c r="E450" s="20">
        <f>VLOOKUP(D450,Modelos!A:I,3,FALSE)</f>
        <v>2</v>
      </c>
      <c r="F450" s="20">
        <f>VLOOKUP(D450,Modelos!A:I,4,FALSE)</f>
        <v>1</v>
      </c>
      <c r="G450" s="21">
        <v>31</v>
      </c>
      <c r="H450" s="22">
        <v>245</v>
      </c>
      <c r="I450" s="23">
        <f>VLOOKUP(D450,Modelos!A:I,7,FALSE)*H450</f>
        <v>612500</v>
      </c>
      <c r="J450" s="31">
        <f>(VLOOKUP(D450,Modelos!A:I,5,FALSE)*H450)/1000*VLOOKUP(F450,Formulas!A:C,3,FALSE)+(VLOOKUP(G450,Colores!A:C,3,FALSE))</f>
        <v>103093.99999999999</v>
      </c>
      <c r="K450" s="23">
        <f>VLOOKUP(D450,Modelos!A:I,6,FALSE)*J450</f>
        <v>21649.739999999998</v>
      </c>
      <c r="L450" s="23">
        <f t="shared" ref="L450:L513" si="14">I450-J450-K450</f>
        <v>487756.26</v>
      </c>
      <c r="M450" s="24">
        <f t="shared" ref="M450:M513" si="15">L450/I450</f>
        <v>0.79633675102040813</v>
      </c>
    </row>
    <row r="451" spans="1:13" ht="15.75" hidden="1" customHeight="1" x14ac:dyDescent="0.25">
      <c r="A451" s="18">
        <v>450</v>
      </c>
      <c r="B451" s="19">
        <v>44014</v>
      </c>
      <c r="C451" s="14">
        <v>31</v>
      </c>
      <c r="D451" s="21">
        <v>46</v>
      </c>
      <c r="E451" s="20">
        <f>VLOOKUP(D451,Modelos!A:I,3,FALSE)</f>
        <v>2</v>
      </c>
      <c r="F451" s="20">
        <f>VLOOKUP(D451,Modelos!A:I,4,FALSE)</f>
        <v>1</v>
      </c>
      <c r="G451" s="21">
        <v>25</v>
      </c>
      <c r="H451" s="22">
        <v>235</v>
      </c>
      <c r="I451" s="23">
        <f>VLOOKUP(D451,Modelos!A:I,7,FALSE)*H451</f>
        <v>564000</v>
      </c>
      <c r="J451" s="31">
        <f>(VLOOKUP(D451,Modelos!A:I,5,FALSE)*H451)/1000*VLOOKUP(F451,Formulas!A:C,3,FALSE)+(VLOOKUP(G451,Colores!A:C,3,FALSE))</f>
        <v>105769</v>
      </c>
      <c r="K451" s="23">
        <f>VLOOKUP(D451,Modelos!A:I,6,FALSE)*J451</f>
        <v>16923.04</v>
      </c>
      <c r="L451" s="23">
        <f t="shared" si="14"/>
        <v>441307.96</v>
      </c>
      <c r="M451" s="24">
        <f t="shared" si="15"/>
        <v>0.78246092198581563</v>
      </c>
    </row>
    <row r="452" spans="1:13" ht="15.75" hidden="1" customHeight="1" x14ac:dyDescent="0.25">
      <c r="A452" s="18">
        <v>451</v>
      </c>
      <c r="B452" s="19">
        <v>44014</v>
      </c>
      <c r="C452" s="14">
        <v>221</v>
      </c>
      <c r="D452" s="21">
        <v>48</v>
      </c>
      <c r="E452" s="20">
        <f>VLOOKUP(D452,Modelos!A:I,3,FALSE)</f>
        <v>2</v>
      </c>
      <c r="F452" s="20">
        <f>VLOOKUP(D452,Modelos!A:I,4,FALSE)</f>
        <v>1</v>
      </c>
      <c r="G452" s="21">
        <v>7</v>
      </c>
      <c r="H452" s="22">
        <v>201</v>
      </c>
      <c r="I452" s="23">
        <f>VLOOKUP(D452,Modelos!A:I,7,FALSE)*H452</f>
        <v>582900</v>
      </c>
      <c r="J452" s="31">
        <f>(VLOOKUP(D452,Modelos!A:I,5,FALSE)*H452)/1000*VLOOKUP(F452,Formulas!A:C,3,FALSE)+(VLOOKUP(G452,Colores!A:C,3,FALSE))</f>
        <v>90684.56</v>
      </c>
      <c r="K452" s="23">
        <f>VLOOKUP(D452,Modelos!A:I,6,FALSE)*J452</f>
        <v>17230.0664</v>
      </c>
      <c r="L452" s="23">
        <f t="shared" si="14"/>
        <v>474985.37359999999</v>
      </c>
      <c r="M452" s="24">
        <f t="shared" si="15"/>
        <v>0.81486596946302969</v>
      </c>
    </row>
    <row r="453" spans="1:13" ht="15.75" hidden="1" customHeight="1" x14ac:dyDescent="0.25">
      <c r="A453" s="18">
        <v>452</v>
      </c>
      <c r="B453" s="19">
        <v>44014</v>
      </c>
      <c r="C453" s="14">
        <v>245</v>
      </c>
      <c r="D453" s="21">
        <v>66</v>
      </c>
      <c r="E453" s="20">
        <f>VLOOKUP(D453,Modelos!A:I,3,FALSE)</f>
        <v>2</v>
      </c>
      <c r="F453" s="20">
        <f>VLOOKUP(D453,Modelos!A:I,4,FALSE)</f>
        <v>2</v>
      </c>
      <c r="G453" s="21">
        <v>7</v>
      </c>
      <c r="H453" s="22">
        <v>46</v>
      </c>
      <c r="I453" s="23">
        <f>VLOOKUP(D453,Modelos!A:I,7,FALSE)*H453</f>
        <v>151800</v>
      </c>
      <c r="J453" s="31">
        <f>(VLOOKUP(D453,Modelos!A:I,5,FALSE)*H453)/1000*VLOOKUP(F453,Formulas!A:C,3,FALSE)+(VLOOKUP(G453,Colores!A:C,3,FALSE))</f>
        <v>25258.560000000001</v>
      </c>
      <c r="K453" s="23">
        <f>VLOOKUP(D453,Modelos!A:I,6,FALSE)*J453</f>
        <v>4041.3696000000004</v>
      </c>
      <c r="L453" s="23">
        <f t="shared" si="14"/>
        <v>122500.0704</v>
      </c>
      <c r="M453" s="24">
        <f t="shared" si="15"/>
        <v>0.80698333596837946</v>
      </c>
    </row>
    <row r="454" spans="1:13" ht="15.75" hidden="1" customHeight="1" x14ac:dyDescent="0.25">
      <c r="A454" s="18">
        <v>453</v>
      </c>
      <c r="B454" s="19">
        <v>44014</v>
      </c>
      <c r="C454" s="14">
        <v>200</v>
      </c>
      <c r="D454" s="21">
        <v>96</v>
      </c>
      <c r="E454" s="20">
        <f>VLOOKUP(D454,Modelos!A:I,3,FALSE)</f>
        <v>2</v>
      </c>
      <c r="F454" s="20">
        <f>VLOOKUP(D454,Modelos!A:I,4,FALSE)</f>
        <v>1</v>
      </c>
      <c r="G454" s="21">
        <v>7</v>
      </c>
      <c r="H454" s="22">
        <v>240</v>
      </c>
      <c r="I454" s="23">
        <f>VLOOKUP(D454,Modelos!A:I,7,FALSE)*H454</f>
        <v>864000</v>
      </c>
      <c r="J454" s="31">
        <f>(VLOOKUP(D454,Modelos!A:I,5,FALSE)*H454)/1000*VLOOKUP(F454,Formulas!A:C,3,FALSE)+(VLOOKUP(G454,Colores!A:C,3,FALSE))</f>
        <v>151434.56</v>
      </c>
      <c r="K454" s="23">
        <f>VLOOKUP(D454,Modelos!A:I,6,FALSE)*J454</f>
        <v>30286.912</v>
      </c>
      <c r="L454" s="23">
        <f t="shared" si="14"/>
        <v>682278.52799999993</v>
      </c>
      <c r="M454" s="24">
        <f t="shared" si="15"/>
        <v>0.78967422222222217</v>
      </c>
    </row>
    <row r="455" spans="1:13" ht="15.75" hidden="1" customHeight="1" x14ac:dyDescent="0.25">
      <c r="A455" s="18">
        <v>454</v>
      </c>
      <c r="B455" s="19">
        <v>44014</v>
      </c>
      <c r="C455" s="14">
        <v>200</v>
      </c>
      <c r="D455" s="21">
        <v>96</v>
      </c>
      <c r="E455" s="20">
        <f>VLOOKUP(D455,Modelos!A:I,3,FALSE)</f>
        <v>2</v>
      </c>
      <c r="F455" s="20">
        <f>VLOOKUP(D455,Modelos!A:I,4,FALSE)</f>
        <v>1</v>
      </c>
      <c r="G455" s="21">
        <v>26</v>
      </c>
      <c r="H455" s="22">
        <v>360</v>
      </c>
      <c r="I455" s="23">
        <f>VLOOKUP(D455,Modelos!A:I,7,FALSE)*H455</f>
        <v>1296000</v>
      </c>
      <c r="J455" s="31">
        <f>(VLOOKUP(D455,Modelos!A:I,5,FALSE)*H455)/1000*VLOOKUP(F455,Formulas!A:C,3,FALSE)+(VLOOKUP(G455,Colores!A:C,3,FALSE))</f>
        <v>227001.99999999997</v>
      </c>
      <c r="K455" s="23">
        <f>VLOOKUP(D455,Modelos!A:I,6,FALSE)*J455</f>
        <v>45400.399999999994</v>
      </c>
      <c r="L455" s="23">
        <f t="shared" si="14"/>
        <v>1023597.6</v>
      </c>
      <c r="M455" s="24">
        <f t="shared" si="15"/>
        <v>0.78981296296296299</v>
      </c>
    </row>
    <row r="456" spans="1:13" ht="15.75" hidden="1" customHeight="1" x14ac:dyDescent="0.25">
      <c r="A456" s="18">
        <v>455</v>
      </c>
      <c r="B456" s="19">
        <v>44014</v>
      </c>
      <c r="C456" s="14">
        <v>10</v>
      </c>
      <c r="D456" s="21">
        <v>82</v>
      </c>
      <c r="E456" s="20">
        <f>VLOOKUP(D456,Modelos!A:I,3,FALSE)</f>
        <v>2</v>
      </c>
      <c r="F456" s="20">
        <f>VLOOKUP(D456,Modelos!A:I,4,FALSE)</f>
        <v>1</v>
      </c>
      <c r="G456" s="21">
        <v>7</v>
      </c>
      <c r="H456" s="22">
        <v>60</v>
      </c>
      <c r="I456" s="23">
        <f>VLOOKUP(D456,Modelos!A:I,7,FALSE)*H456</f>
        <v>174000</v>
      </c>
      <c r="J456" s="31">
        <f>(VLOOKUP(D456,Modelos!A:I,5,FALSE)*H456)/1000*VLOOKUP(F456,Formulas!A:C,3,FALSE)+(VLOOKUP(G456,Colores!A:C,3,FALSE))</f>
        <v>34434.559999999998</v>
      </c>
      <c r="K456" s="23">
        <f>VLOOKUP(D456,Modelos!A:I,6,FALSE)*J456</f>
        <v>5509.5295999999998</v>
      </c>
      <c r="L456" s="23">
        <f t="shared" si="14"/>
        <v>134055.91039999999</v>
      </c>
      <c r="M456" s="24">
        <f t="shared" si="15"/>
        <v>0.77043626666666665</v>
      </c>
    </row>
    <row r="457" spans="1:13" ht="15.75" hidden="1" customHeight="1" x14ac:dyDescent="0.25">
      <c r="A457" s="18">
        <v>456</v>
      </c>
      <c r="B457" s="19">
        <v>44014</v>
      </c>
      <c r="C457" s="14">
        <v>29</v>
      </c>
      <c r="D457" s="21">
        <v>66</v>
      </c>
      <c r="E457" s="20">
        <f>VLOOKUP(D457,Modelos!A:I,3,FALSE)</f>
        <v>2</v>
      </c>
      <c r="F457" s="20">
        <f>VLOOKUP(D457,Modelos!A:I,4,FALSE)</f>
        <v>2</v>
      </c>
      <c r="G457" s="21">
        <v>7</v>
      </c>
      <c r="H457" s="22">
        <v>600</v>
      </c>
      <c r="I457" s="23">
        <f>VLOOKUP(D457,Modelos!A:I,7,FALSE)*H457</f>
        <v>1980000</v>
      </c>
      <c r="J457" s="31">
        <f>(VLOOKUP(D457,Modelos!A:I,5,FALSE)*H457)/1000*VLOOKUP(F457,Formulas!A:C,3,FALSE)+(VLOOKUP(G457,Colores!A:C,3,FALSE))</f>
        <v>326634.56</v>
      </c>
      <c r="K457" s="23">
        <f>VLOOKUP(D457,Modelos!A:I,6,FALSE)*J457</f>
        <v>52261.529600000002</v>
      </c>
      <c r="L457" s="23">
        <f t="shared" si="14"/>
        <v>1601103.9103999999</v>
      </c>
      <c r="M457" s="24">
        <f t="shared" si="15"/>
        <v>0.80863833858585854</v>
      </c>
    </row>
    <row r="458" spans="1:13" ht="15.75" hidden="1" customHeight="1" x14ac:dyDescent="0.25">
      <c r="A458" s="18">
        <v>457</v>
      </c>
      <c r="B458" s="19">
        <v>44014</v>
      </c>
      <c r="C458" s="14">
        <v>131</v>
      </c>
      <c r="D458" s="21">
        <v>75</v>
      </c>
      <c r="E458" s="20">
        <f>VLOOKUP(D458,Modelos!A:I,3,FALSE)</f>
        <v>2</v>
      </c>
      <c r="F458" s="20">
        <f>VLOOKUP(D458,Modelos!A:I,4,FALSE)</f>
        <v>1</v>
      </c>
      <c r="G458" s="21">
        <v>7</v>
      </c>
      <c r="H458" s="22">
        <v>728</v>
      </c>
      <c r="I458" s="23">
        <f>VLOOKUP(D458,Modelos!A:I,7,FALSE)*H458</f>
        <v>2038400</v>
      </c>
      <c r="J458" s="31">
        <f>(VLOOKUP(D458,Modelos!A:I,5,FALSE)*H458)/1000*VLOOKUP(F458,Formulas!A:C,3,FALSE)+(VLOOKUP(G458,Colores!A:C,3,FALSE))</f>
        <v>382434.56</v>
      </c>
      <c r="K458" s="23">
        <f>VLOOKUP(D458,Modelos!A:I,6,FALSE)*J458</f>
        <v>95608.639999999999</v>
      </c>
      <c r="L458" s="23">
        <f t="shared" si="14"/>
        <v>1560356.8</v>
      </c>
      <c r="M458" s="24">
        <f t="shared" si="15"/>
        <v>0.76548116169544744</v>
      </c>
    </row>
    <row r="459" spans="1:13" ht="15.75" hidden="1" customHeight="1" x14ac:dyDescent="0.25">
      <c r="A459" s="18">
        <v>458</v>
      </c>
      <c r="B459" s="19">
        <v>44014</v>
      </c>
      <c r="C459" s="14">
        <v>107</v>
      </c>
      <c r="D459" s="21">
        <v>109</v>
      </c>
      <c r="E459" s="20">
        <f>VLOOKUP(D459,Modelos!A:I,3,FALSE)</f>
        <v>1</v>
      </c>
      <c r="F459" s="20">
        <f>VLOOKUP(D459,Modelos!A:I,4,FALSE)</f>
        <v>4</v>
      </c>
      <c r="G459" s="21">
        <v>7</v>
      </c>
      <c r="H459" s="22">
        <v>100</v>
      </c>
      <c r="I459" s="23">
        <f>VLOOKUP(D459,Modelos!A:I,7,FALSE)*H459</f>
        <v>277000</v>
      </c>
      <c r="J459" s="31">
        <f>(VLOOKUP(D459,Modelos!A:I,5,FALSE)*H459)/1000*VLOOKUP(F459,Formulas!A:C,3,FALSE)+(VLOOKUP(G459,Colores!A:C,3,FALSE))</f>
        <v>57434.559999999998</v>
      </c>
      <c r="K459" s="23">
        <f>VLOOKUP(D459,Modelos!A:I,6,FALSE)*J459</f>
        <v>4594.7647999999999</v>
      </c>
      <c r="L459" s="23">
        <f t="shared" si="14"/>
        <v>214970.6752</v>
      </c>
      <c r="M459" s="24">
        <f t="shared" si="15"/>
        <v>0.7760674194945848</v>
      </c>
    </row>
    <row r="460" spans="1:13" ht="15.75" hidden="1" customHeight="1" x14ac:dyDescent="0.25">
      <c r="A460" s="18">
        <v>459</v>
      </c>
      <c r="B460" s="19">
        <v>44015</v>
      </c>
      <c r="C460" s="14">
        <v>187</v>
      </c>
      <c r="D460" s="21">
        <v>100</v>
      </c>
      <c r="E460" s="20">
        <f>VLOOKUP(D460,Modelos!A:I,3,FALSE)</f>
        <v>1</v>
      </c>
      <c r="F460" s="20">
        <f>VLOOKUP(D460,Modelos!A:I,4,FALSE)</f>
        <v>4</v>
      </c>
      <c r="G460" s="21">
        <v>11</v>
      </c>
      <c r="H460" s="22">
        <v>100</v>
      </c>
      <c r="I460" s="23">
        <f>VLOOKUP(D460,Modelos!A:I,7,FALSE)*H460</f>
        <v>430000</v>
      </c>
      <c r="J460" s="31">
        <f>(VLOOKUP(D460,Modelos!A:I,5,FALSE)*H460)/1000*VLOOKUP(F460,Formulas!A:C,3,FALSE)+(VLOOKUP(G460,Colores!A:C,3,FALSE))</f>
        <v>48615</v>
      </c>
      <c r="K460" s="23">
        <f>VLOOKUP(D460,Modelos!A:I,6,FALSE)*J460</f>
        <v>2916.9</v>
      </c>
      <c r="L460" s="23">
        <f t="shared" si="14"/>
        <v>378468.1</v>
      </c>
      <c r="M460" s="24">
        <f t="shared" si="15"/>
        <v>0.88015837209302317</v>
      </c>
    </row>
    <row r="461" spans="1:13" ht="15.75" hidden="1" customHeight="1" x14ac:dyDescent="0.25">
      <c r="A461" s="18">
        <v>460</v>
      </c>
      <c r="B461" s="19">
        <v>44015</v>
      </c>
      <c r="C461" s="14">
        <v>187</v>
      </c>
      <c r="D461" s="21">
        <v>25</v>
      </c>
      <c r="E461" s="20">
        <f>VLOOKUP(D461,Modelos!A:I,3,FALSE)</f>
        <v>1</v>
      </c>
      <c r="F461" s="20">
        <f>VLOOKUP(D461,Modelos!A:I,4,FALSE)</f>
        <v>4</v>
      </c>
      <c r="G461" s="21">
        <v>11</v>
      </c>
      <c r="H461" s="22">
        <v>60</v>
      </c>
      <c r="I461" s="23">
        <f>VLOOKUP(D461,Modelos!A:I,7,FALSE)*H461</f>
        <v>108000</v>
      </c>
      <c r="J461" s="31">
        <f>(VLOOKUP(D461,Modelos!A:I,5,FALSE)*H461)/1000*VLOOKUP(F461,Formulas!A:C,3,FALSE)+(VLOOKUP(G461,Colores!A:C,3,FALSE))</f>
        <v>17177</v>
      </c>
      <c r="K461" s="23">
        <f>VLOOKUP(D461,Modelos!A:I,6,FALSE)*J461</f>
        <v>515.30999999999995</v>
      </c>
      <c r="L461" s="23">
        <f t="shared" si="14"/>
        <v>90307.69</v>
      </c>
      <c r="M461" s="24">
        <f t="shared" si="15"/>
        <v>0.83618231481481486</v>
      </c>
    </row>
    <row r="462" spans="1:13" ht="15.75" hidden="1" customHeight="1" x14ac:dyDescent="0.25">
      <c r="A462" s="18">
        <v>461</v>
      </c>
      <c r="B462" s="19">
        <v>44015</v>
      </c>
      <c r="C462" s="14">
        <v>258</v>
      </c>
      <c r="D462" s="21">
        <v>103</v>
      </c>
      <c r="E462" s="20">
        <f>VLOOKUP(D462,Modelos!A:I,3,FALSE)</f>
        <v>2</v>
      </c>
      <c r="F462" s="20">
        <f>VLOOKUP(D462,Modelos!A:I,4,FALSE)</f>
        <v>1</v>
      </c>
      <c r="G462" s="21">
        <v>7</v>
      </c>
      <c r="H462" s="22">
        <v>151</v>
      </c>
      <c r="I462" s="23">
        <f>VLOOKUP(D462,Modelos!A:I,7,FALSE)*H462</f>
        <v>422800</v>
      </c>
      <c r="J462" s="31">
        <f>(VLOOKUP(D462,Modelos!A:I,5,FALSE)*H462)/1000*VLOOKUP(F462,Formulas!A:C,3,FALSE)+(VLOOKUP(G462,Colores!A:C,3,FALSE))</f>
        <v>104424.55999999998</v>
      </c>
      <c r="K462" s="23">
        <f>VLOOKUP(D462,Modelos!A:I,6,FALSE)*J462</f>
        <v>16707.929599999996</v>
      </c>
      <c r="L462" s="23">
        <f t="shared" si="14"/>
        <v>301667.51040000003</v>
      </c>
      <c r="M462" s="24">
        <f t="shared" si="15"/>
        <v>0.71349931504257336</v>
      </c>
    </row>
    <row r="463" spans="1:13" ht="15.75" hidden="1" customHeight="1" x14ac:dyDescent="0.25">
      <c r="A463" s="18">
        <v>462</v>
      </c>
      <c r="B463" s="19">
        <v>44015</v>
      </c>
      <c r="C463" s="14">
        <v>258</v>
      </c>
      <c r="D463" s="21">
        <v>103</v>
      </c>
      <c r="E463" s="20">
        <f>VLOOKUP(D463,Modelos!A:I,3,FALSE)</f>
        <v>2</v>
      </c>
      <c r="F463" s="20">
        <f>VLOOKUP(D463,Modelos!A:I,4,FALSE)</f>
        <v>1</v>
      </c>
      <c r="G463" s="21">
        <v>9</v>
      </c>
      <c r="H463" s="22">
        <v>45</v>
      </c>
      <c r="I463" s="23">
        <f>VLOOKUP(D463,Modelos!A:I,7,FALSE)*H463</f>
        <v>126000</v>
      </c>
      <c r="J463" s="31">
        <f>(VLOOKUP(D463,Modelos!A:I,5,FALSE)*H463)/1000*VLOOKUP(F463,Formulas!A:C,3,FALSE)+(VLOOKUP(G463,Colores!A:C,3,FALSE))</f>
        <v>31265</v>
      </c>
      <c r="K463" s="23">
        <f>VLOOKUP(D463,Modelos!A:I,6,FALSE)*J463</f>
        <v>5002.4000000000005</v>
      </c>
      <c r="L463" s="23">
        <f t="shared" si="14"/>
        <v>89732.6</v>
      </c>
      <c r="M463" s="24">
        <f t="shared" si="15"/>
        <v>0.71216349206349217</v>
      </c>
    </row>
    <row r="464" spans="1:13" ht="15.75" hidden="1" customHeight="1" x14ac:dyDescent="0.25">
      <c r="A464" s="18">
        <v>463</v>
      </c>
      <c r="B464" s="19">
        <v>44018</v>
      </c>
      <c r="C464" s="14">
        <v>159</v>
      </c>
      <c r="D464" s="21">
        <v>108</v>
      </c>
      <c r="E464" s="20">
        <f>VLOOKUP(D464,Modelos!A:I,3,FALSE)</f>
        <v>1</v>
      </c>
      <c r="F464" s="20">
        <f>VLOOKUP(D464,Modelos!A:I,4,FALSE)</f>
        <v>4</v>
      </c>
      <c r="G464" s="21">
        <v>7</v>
      </c>
      <c r="H464" s="22">
        <v>240</v>
      </c>
      <c r="I464" s="23">
        <f>VLOOKUP(D464,Modelos!A:I,7,FALSE)*H464</f>
        <v>744000</v>
      </c>
      <c r="J464" s="31">
        <f>(VLOOKUP(D464,Modelos!A:I,5,FALSE)*H464)/1000*VLOOKUP(F464,Formulas!A:C,3,FALSE)+(VLOOKUP(G464,Colores!A:C,3,FALSE))</f>
        <v>134346.56</v>
      </c>
      <c r="K464" s="23">
        <f>VLOOKUP(D464,Modelos!A:I,6,FALSE)*J464</f>
        <v>10747.7248</v>
      </c>
      <c r="L464" s="23">
        <f t="shared" si="14"/>
        <v>598905.71519999998</v>
      </c>
      <c r="M464" s="24">
        <f t="shared" si="15"/>
        <v>0.80498079999999994</v>
      </c>
    </row>
    <row r="465" spans="1:13" ht="15.75" hidden="1" customHeight="1" x14ac:dyDescent="0.25">
      <c r="A465" s="18">
        <v>464</v>
      </c>
      <c r="B465" s="19">
        <v>44018</v>
      </c>
      <c r="C465" s="14">
        <v>69</v>
      </c>
      <c r="D465" s="21">
        <v>66</v>
      </c>
      <c r="E465" s="20">
        <f>VLOOKUP(D465,Modelos!A:I,3,FALSE)</f>
        <v>2</v>
      </c>
      <c r="F465" s="20">
        <f>VLOOKUP(D465,Modelos!A:I,4,FALSE)</f>
        <v>2</v>
      </c>
      <c r="G465" s="21">
        <v>7</v>
      </c>
      <c r="H465" s="22">
        <v>235</v>
      </c>
      <c r="I465" s="23">
        <f>VLOOKUP(D465,Modelos!A:I,7,FALSE)*H465</f>
        <v>775500</v>
      </c>
      <c r="J465" s="31">
        <f>(VLOOKUP(D465,Modelos!A:I,5,FALSE)*H465)/1000*VLOOKUP(F465,Formulas!A:C,3,FALSE)+(VLOOKUP(G465,Colores!A:C,3,FALSE))</f>
        <v>128074.56000000001</v>
      </c>
      <c r="K465" s="23">
        <f>VLOOKUP(D465,Modelos!A:I,6,FALSE)*J465</f>
        <v>20491.929600000003</v>
      </c>
      <c r="L465" s="23">
        <f t="shared" si="14"/>
        <v>626933.51039999991</v>
      </c>
      <c r="M465" s="24">
        <f t="shared" si="15"/>
        <v>0.80842490058027072</v>
      </c>
    </row>
    <row r="466" spans="1:13" ht="15.75" hidden="1" customHeight="1" x14ac:dyDescent="0.25">
      <c r="A466" s="18">
        <v>465</v>
      </c>
      <c r="B466" s="19">
        <v>44018</v>
      </c>
      <c r="C466" s="14">
        <v>153</v>
      </c>
      <c r="D466" s="21">
        <v>36</v>
      </c>
      <c r="E466" s="20">
        <f>VLOOKUP(D466,Modelos!A:I,3,FALSE)</f>
        <v>2</v>
      </c>
      <c r="F466" s="20">
        <f>VLOOKUP(D466,Modelos!A:I,4,FALSE)</f>
        <v>1</v>
      </c>
      <c r="G466" s="21">
        <v>7</v>
      </c>
      <c r="H466" s="22">
        <v>685</v>
      </c>
      <c r="I466" s="23">
        <f>VLOOKUP(D466,Modelos!A:I,7,FALSE)*H466</f>
        <v>1575500</v>
      </c>
      <c r="J466" s="31">
        <f>(VLOOKUP(D466,Modelos!A:I,5,FALSE)*H466)/1000*VLOOKUP(F466,Formulas!A:C,3,FALSE)+(VLOOKUP(G466,Colores!A:C,3,FALSE))</f>
        <v>298209.56</v>
      </c>
      <c r="K466" s="23">
        <f>VLOOKUP(D466,Modelos!A:I,6,FALSE)*J466</f>
        <v>71570.294399999999</v>
      </c>
      <c r="L466" s="23">
        <f t="shared" si="14"/>
        <v>1205720.1455999999</v>
      </c>
      <c r="M466" s="24">
        <f t="shared" si="15"/>
        <v>0.76529365001586791</v>
      </c>
    </row>
    <row r="467" spans="1:13" ht="15.75" hidden="1" customHeight="1" x14ac:dyDescent="0.25">
      <c r="A467" s="18">
        <v>466</v>
      </c>
      <c r="B467" s="19">
        <v>44018</v>
      </c>
      <c r="C467" s="14">
        <v>171</v>
      </c>
      <c r="D467" s="21">
        <v>13</v>
      </c>
      <c r="E467" s="20">
        <f>VLOOKUP(D467,Modelos!A:I,3,FALSE)</f>
        <v>2</v>
      </c>
      <c r="F467" s="20">
        <f>VLOOKUP(D467,Modelos!A:I,4,FALSE)</f>
        <v>1</v>
      </c>
      <c r="G467" s="21">
        <v>7</v>
      </c>
      <c r="H467" s="22">
        <v>200</v>
      </c>
      <c r="I467" s="23">
        <f>VLOOKUP(D467,Modelos!A:I,7,FALSE)*H467</f>
        <v>506000</v>
      </c>
      <c r="J467" s="31">
        <f>(VLOOKUP(D467,Modelos!A:I,5,FALSE)*H467)/1000*VLOOKUP(F467,Formulas!A:C,3,FALSE)+(VLOOKUP(G467,Colores!A:C,3,FALSE))</f>
        <v>64734.559999999998</v>
      </c>
      <c r="K467" s="23">
        <f>VLOOKUP(D467,Modelos!A:I,6,FALSE)*J467</f>
        <v>14888.9488</v>
      </c>
      <c r="L467" s="23">
        <f t="shared" si="14"/>
        <v>426376.49119999999</v>
      </c>
      <c r="M467" s="24">
        <f t="shared" si="15"/>
        <v>0.84264128695652174</v>
      </c>
    </row>
    <row r="468" spans="1:13" ht="15.75" hidden="1" customHeight="1" x14ac:dyDescent="0.25">
      <c r="A468" s="18">
        <v>467</v>
      </c>
      <c r="B468" s="19">
        <v>44018</v>
      </c>
      <c r="C468" s="14">
        <v>69</v>
      </c>
      <c r="D468" s="21">
        <v>102</v>
      </c>
      <c r="E468" s="20">
        <f>VLOOKUP(D468,Modelos!A:I,3,FALSE)</f>
        <v>2</v>
      </c>
      <c r="F468" s="20">
        <f>VLOOKUP(D468,Modelos!A:I,4,FALSE)</f>
        <v>1</v>
      </c>
      <c r="G468" s="21">
        <v>25</v>
      </c>
      <c r="H468" s="22">
        <v>230</v>
      </c>
      <c r="I468" s="23">
        <f>VLOOKUP(D468,Modelos!A:I,7,FALSE)*H468</f>
        <v>713000</v>
      </c>
      <c r="J468" s="31">
        <f>(VLOOKUP(D468,Modelos!A:I,5,FALSE)*H468)/1000*VLOOKUP(F468,Formulas!A:C,3,FALSE)+(VLOOKUP(G468,Colores!A:C,3,FALSE))</f>
        <v>158719</v>
      </c>
      <c r="K468" s="23">
        <f>VLOOKUP(D468,Modelos!A:I,6,FALSE)*J468</f>
        <v>25395.040000000001</v>
      </c>
      <c r="L468" s="23">
        <f t="shared" si="14"/>
        <v>528885.96</v>
      </c>
      <c r="M468" s="24">
        <f t="shared" si="15"/>
        <v>0.74177553997194945</v>
      </c>
    </row>
    <row r="469" spans="1:13" ht="15.75" hidden="1" customHeight="1" x14ac:dyDescent="0.25">
      <c r="A469" s="18">
        <v>468</v>
      </c>
      <c r="B469" s="19">
        <v>44018</v>
      </c>
      <c r="C469" s="14">
        <v>72</v>
      </c>
      <c r="D469" s="21">
        <v>54</v>
      </c>
      <c r="E469" s="20">
        <f>VLOOKUP(D469,Modelos!A:I,3,FALSE)</f>
        <v>2</v>
      </c>
      <c r="F469" s="20">
        <f>VLOOKUP(D469,Modelos!A:I,4,FALSE)</f>
        <v>1</v>
      </c>
      <c r="G469" s="21">
        <v>15</v>
      </c>
      <c r="H469" s="22">
        <v>98</v>
      </c>
      <c r="I469" s="23">
        <f>VLOOKUP(D469,Modelos!A:I,7,FALSE)*H469</f>
        <v>284200</v>
      </c>
      <c r="J469" s="31">
        <f>(VLOOKUP(D469,Modelos!A:I,5,FALSE)*H469)/1000*VLOOKUP(F469,Formulas!A:C,3,FALSE)+(VLOOKUP(G469,Colores!A:C,3,FALSE))</f>
        <v>44885</v>
      </c>
      <c r="K469" s="23">
        <f>VLOOKUP(D469,Modelos!A:I,6,FALSE)*J469</f>
        <v>7181.6</v>
      </c>
      <c r="L469" s="23">
        <f t="shared" si="14"/>
        <v>232133.4</v>
      </c>
      <c r="M469" s="24">
        <f t="shared" si="15"/>
        <v>0.81679591836734688</v>
      </c>
    </row>
    <row r="470" spans="1:13" ht="15.75" hidden="1" customHeight="1" x14ac:dyDescent="0.25">
      <c r="A470" s="18">
        <v>469</v>
      </c>
      <c r="B470" s="19">
        <v>44019</v>
      </c>
      <c r="C470" s="14">
        <v>114</v>
      </c>
      <c r="D470" s="21">
        <v>50</v>
      </c>
      <c r="E470" s="20">
        <f>VLOOKUP(D470,Modelos!A:I,3,FALSE)</f>
        <v>2</v>
      </c>
      <c r="F470" s="20">
        <f>VLOOKUP(D470,Modelos!A:I,4,FALSE)</f>
        <v>1</v>
      </c>
      <c r="G470" s="21">
        <v>7</v>
      </c>
      <c r="H470" s="22">
        <v>480</v>
      </c>
      <c r="I470" s="23">
        <f>VLOOKUP(D470,Modelos!A:I,7,FALSE)*H470</f>
        <v>1296000</v>
      </c>
      <c r="J470" s="31">
        <f>(VLOOKUP(D470,Modelos!A:I,5,FALSE)*H470)/1000*VLOOKUP(F470,Formulas!A:C,3,FALSE)+(VLOOKUP(G470,Colores!A:C,3,FALSE))</f>
        <v>216234.56</v>
      </c>
      <c r="K470" s="23">
        <f>VLOOKUP(D470,Modelos!A:I,6,FALSE)*J470</f>
        <v>34597.529600000002</v>
      </c>
      <c r="L470" s="23">
        <f t="shared" si="14"/>
        <v>1045167.9103999999</v>
      </c>
      <c r="M470" s="24">
        <f t="shared" si="15"/>
        <v>0.80645672098765431</v>
      </c>
    </row>
    <row r="471" spans="1:13" ht="15.75" hidden="1" customHeight="1" x14ac:dyDescent="0.25">
      <c r="A471" s="18">
        <v>470</v>
      </c>
      <c r="B471" s="19">
        <v>44020</v>
      </c>
      <c r="C471" s="14">
        <v>189</v>
      </c>
      <c r="D471" s="21">
        <v>103</v>
      </c>
      <c r="E471" s="20">
        <f>VLOOKUP(D471,Modelos!A:I,3,FALSE)</f>
        <v>2</v>
      </c>
      <c r="F471" s="20">
        <f>VLOOKUP(D471,Modelos!A:I,4,FALSE)</f>
        <v>1</v>
      </c>
      <c r="G471" s="21">
        <v>7</v>
      </c>
      <c r="H471" s="22">
        <v>200</v>
      </c>
      <c r="I471" s="23">
        <f>VLOOKUP(D471,Modelos!A:I,7,FALSE)*H471</f>
        <v>560000</v>
      </c>
      <c r="J471" s="31">
        <f>(VLOOKUP(D471,Modelos!A:I,5,FALSE)*H471)/1000*VLOOKUP(F471,Formulas!A:C,3,FALSE)+(VLOOKUP(G471,Colores!A:C,3,FALSE))</f>
        <v>138234.56</v>
      </c>
      <c r="K471" s="23">
        <f>VLOOKUP(D471,Modelos!A:I,6,FALSE)*J471</f>
        <v>22117.529600000002</v>
      </c>
      <c r="L471" s="23">
        <f t="shared" si="14"/>
        <v>399647.91039999999</v>
      </c>
      <c r="M471" s="24">
        <f t="shared" si="15"/>
        <v>0.71365698285714285</v>
      </c>
    </row>
    <row r="472" spans="1:13" ht="15.75" hidden="1" customHeight="1" x14ac:dyDescent="0.25">
      <c r="A472" s="18">
        <v>471</v>
      </c>
      <c r="B472" s="19">
        <v>44020</v>
      </c>
      <c r="C472" s="14">
        <v>189</v>
      </c>
      <c r="D472" s="21">
        <v>109</v>
      </c>
      <c r="E472" s="20">
        <f>VLOOKUP(D472,Modelos!A:I,3,FALSE)</f>
        <v>1</v>
      </c>
      <c r="F472" s="20">
        <f>VLOOKUP(D472,Modelos!A:I,4,FALSE)</f>
        <v>4</v>
      </c>
      <c r="G472" s="21">
        <v>9</v>
      </c>
      <c r="H472" s="22">
        <v>335</v>
      </c>
      <c r="I472" s="23">
        <f>VLOOKUP(D472,Modelos!A:I,7,FALSE)*H472</f>
        <v>927950</v>
      </c>
      <c r="J472" s="31">
        <f>(VLOOKUP(D472,Modelos!A:I,5,FALSE)*H472)/1000*VLOOKUP(F472,Formulas!A:C,3,FALSE)+(VLOOKUP(G472,Colores!A:C,3,FALSE))</f>
        <v>191835</v>
      </c>
      <c r="K472" s="23">
        <f>VLOOKUP(D472,Modelos!A:I,6,FALSE)*J472</f>
        <v>15346.800000000001</v>
      </c>
      <c r="L472" s="23">
        <f t="shared" si="14"/>
        <v>720768.2</v>
      </c>
      <c r="M472" s="24">
        <f t="shared" si="15"/>
        <v>0.77673172045907646</v>
      </c>
    </row>
    <row r="473" spans="1:13" ht="15.75" hidden="1" customHeight="1" x14ac:dyDescent="0.25">
      <c r="A473" s="18">
        <v>472</v>
      </c>
      <c r="B473" s="19">
        <v>44020</v>
      </c>
      <c r="C473" s="14">
        <v>189</v>
      </c>
      <c r="D473" s="21">
        <v>109</v>
      </c>
      <c r="E473" s="20">
        <f>VLOOKUP(D473,Modelos!A:I,3,FALSE)</f>
        <v>1</v>
      </c>
      <c r="F473" s="20">
        <f>VLOOKUP(D473,Modelos!A:I,4,FALSE)</f>
        <v>4</v>
      </c>
      <c r="G473" s="21">
        <v>7</v>
      </c>
      <c r="H473" s="22">
        <v>240</v>
      </c>
      <c r="I473" s="23">
        <f>VLOOKUP(D473,Modelos!A:I,7,FALSE)*H473</f>
        <v>664800</v>
      </c>
      <c r="J473" s="31">
        <f>(VLOOKUP(D473,Modelos!A:I,5,FALSE)*H473)/1000*VLOOKUP(F473,Formulas!A:C,3,FALSE)+(VLOOKUP(G473,Colores!A:C,3,FALSE))</f>
        <v>137514.56</v>
      </c>
      <c r="K473" s="23">
        <f>VLOOKUP(D473,Modelos!A:I,6,FALSE)*J473</f>
        <v>11001.1648</v>
      </c>
      <c r="L473" s="23">
        <f t="shared" si="14"/>
        <v>516284.27519999992</v>
      </c>
      <c r="M473" s="24">
        <f t="shared" si="15"/>
        <v>0.77660089530685905</v>
      </c>
    </row>
    <row r="474" spans="1:13" ht="15.75" hidden="1" customHeight="1" x14ac:dyDescent="0.25">
      <c r="A474" s="18">
        <v>473</v>
      </c>
      <c r="B474" s="19">
        <v>44020</v>
      </c>
      <c r="C474" s="14">
        <v>237</v>
      </c>
      <c r="D474" s="21">
        <v>53</v>
      </c>
      <c r="E474" s="20">
        <f>VLOOKUP(D474,Modelos!A:I,3,FALSE)</f>
        <v>2</v>
      </c>
      <c r="F474" s="20">
        <f>VLOOKUP(D474,Modelos!A:I,4,FALSE)</f>
        <v>1</v>
      </c>
      <c r="G474" s="21">
        <v>7</v>
      </c>
      <c r="H474" s="22">
        <v>68</v>
      </c>
      <c r="I474" s="23">
        <f>VLOOKUP(D474,Modelos!A:I,7,FALSE)*H474</f>
        <v>170000</v>
      </c>
      <c r="J474" s="31">
        <f>(VLOOKUP(D474,Modelos!A:I,5,FALSE)*H474)/1000*VLOOKUP(F474,Formulas!A:C,3,FALSE)+(VLOOKUP(G474,Colores!A:C,3,FALSE))</f>
        <v>31344.559999999998</v>
      </c>
      <c r="K474" s="23">
        <f>VLOOKUP(D474,Modelos!A:I,6,FALSE)*J474</f>
        <v>5015.1295999999993</v>
      </c>
      <c r="L474" s="23">
        <f t="shared" si="14"/>
        <v>133640.31040000002</v>
      </c>
      <c r="M474" s="24">
        <f t="shared" si="15"/>
        <v>0.78611947294117657</v>
      </c>
    </row>
    <row r="475" spans="1:13" ht="15.75" hidden="1" customHeight="1" x14ac:dyDescent="0.25">
      <c r="A475" s="18">
        <v>474</v>
      </c>
      <c r="B475" s="19">
        <v>44020</v>
      </c>
      <c r="C475" s="14">
        <v>237</v>
      </c>
      <c r="D475" s="21">
        <v>53</v>
      </c>
      <c r="E475" s="20">
        <f>VLOOKUP(D475,Modelos!A:I,3,FALSE)</f>
        <v>2</v>
      </c>
      <c r="F475" s="20">
        <f>VLOOKUP(D475,Modelos!A:I,4,FALSE)</f>
        <v>1</v>
      </c>
      <c r="G475" s="21">
        <v>25</v>
      </c>
      <c r="H475" s="22">
        <v>21</v>
      </c>
      <c r="I475" s="23">
        <f>VLOOKUP(D475,Modelos!A:I,7,FALSE)*H475</f>
        <v>52500</v>
      </c>
      <c r="J475" s="31">
        <f>(VLOOKUP(D475,Modelos!A:I,5,FALSE)*H475)/1000*VLOOKUP(F475,Formulas!A:C,3,FALSE)+(VLOOKUP(G475,Colores!A:C,3,FALSE))</f>
        <v>9626.5</v>
      </c>
      <c r="K475" s="23">
        <f>VLOOKUP(D475,Modelos!A:I,6,FALSE)*J475</f>
        <v>1540.24</v>
      </c>
      <c r="L475" s="23">
        <f t="shared" si="14"/>
        <v>41333.26</v>
      </c>
      <c r="M475" s="24">
        <f t="shared" si="15"/>
        <v>0.78730019047619049</v>
      </c>
    </row>
    <row r="476" spans="1:13" ht="15.75" hidden="1" customHeight="1" x14ac:dyDescent="0.25">
      <c r="A476" s="18">
        <v>475</v>
      </c>
      <c r="B476" s="19">
        <v>44020</v>
      </c>
      <c r="C476" s="14">
        <v>237</v>
      </c>
      <c r="D476" s="21">
        <v>20</v>
      </c>
      <c r="E476" s="20">
        <f>VLOOKUP(D476,Modelos!A:I,3,FALSE)</f>
        <v>2</v>
      </c>
      <c r="F476" s="20">
        <f>VLOOKUP(D476,Modelos!A:I,4,FALSE)</f>
        <v>1</v>
      </c>
      <c r="G476" s="21">
        <v>7</v>
      </c>
      <c r="H476" s="22">
        <v>20</v>
      </c>
      <c r="I476" s="23">
        <f>VLOOKUP(D476,Modelos!A:I,7,FALSE)*H476</f>
        <v>52000</v>
      </c>
      <c r="J476" s="31">
        <f>(VLOOKUP(D476,Modelos!A:I,5,FALSE)*H476)/1000*VLOOKUP(F476,Formulas!A:C,3,FALSE)+(VLOOKUP(G476,Colores!A:C,3,FALSE))</f>
        <v>7734.5599999999995</v>
      </c>
      <c r="K476" s="23">
        <f>VLOOKUP(D476,Modelos!A:I,6,FALSE)*J476</f>
        <v>1469.5663999999999</v>
      </c>
      <c r="L476" s="23">
        <f t="shared" si="14"/>
        <v>42795.873599999999</v>
      </c>
      <c r="M476" s="24">
        <f t="shared" si="15"/>
        <v>0.82299756923076917</v>
      </c>
    </row>
    <row r="477" spans="1:13" ht="15.75" hidden="1" customHeight="1" x14ac:dyDescent="0.25">
      <c r="A477" s="18">
        <v>476</v>
      </c>
      <c r="B477" s="19">
        <v>44020</v>
      </c>
      <c r="C477" s="14">
        <v>237</v>
      </c>
      <c r="D477" s="21">
        <v>36</v>
      </c>
      <c r="E477" s="20">
        <f>VLOOKUP(D477,Modelos!A:I,3,FALSE)</f>
        <v>2</v>
      </c>
      <c r="F477" s="20">
        <f>VLOOKUP(D477,Modelos!A:I,4,FALSE)</f>
        <v>1</v>
      </c>
      <c r="G477" s="21">
        <v>7</v>
      </c>
      <c r="H477" s="22">
        <v>37</v>
      </c>
      <c r="I477" s="23">
        <f>VLOOKUP(D477,Modelos!A:I,7,FALSE)*H477</f>
        <v>85100</v>
      </c>
      <c r="J477" s="31">
        <f>(VLOOKUP(D477,Modelos!A:I,5,FALSE)*H477)/1000*VLOOKUP(F477,Formulas!A:C,3,FALSE)+(VLOOKUP(G477,Colores!A:C,3,FALSE))</f>
        <v>16329.56</v>
      </c>
      <c r="K477" s="23">
        <f>VLOOKUP(D477,Modelos!A:I,6,FALSE)*J477</f>
        <v>3919.0944</v>
      </c>
      <c r="L477" s="23">
        <f t="shared" si="14"/>
        <v>64851.345600000001</v>
      </c>
      <c r="M477" s="24">
        <f t="shared" si="15"/>
        <v>0.76206046533490013</v>
      </c>
    </row>
    <row r="478" spans="1:13" ht="15.75" hidden="1" customHeight="1" x14ac:dyDescent="0.25">
      <c r="A478" s="18">
        <v>477</v>
      </c>
      <c r="B478" s="19">
        <v>44020</v>
      </c>
      <c r="C478" s="14">
        <v>237</v>
      </c>
      <c r="D478" s="21">
        <v>66</v>
      </c>
      <c r="E478" s="20">
        <f>VLOOKUP(D478,Modelos!A:I,3,FALSE)</f>
        <v>2</v>
      </c>
      <c r="F478" s="20">
        <f>VLOOKUP(D478,Modelos!A:I,4,FALSE)</f>
        <v>2</v>
      </c>
      <c r="G478" s="21">
        <v>7</v>
      </c>
      <c r="H478" s="22">
        <v>8</v>
      </c>
      <c r="I478" s="23">
        <f>VLOOKUP(D478,Modelos!A:I,7,FALSE)*H478</f>
        <v>26400</v>
      </c>
      <c r="J478" s="31">
        <f>(VLOOKUP(D478,Modelos!A:I,5,FALSE)*H478)/1000*VLOOKUP(F478,Formulas!A:C,3,FALSE)+(VLOOKUP(G478,Colores!A:C,3,FALSE))</f>
        <v>4586.5599999999995</v>
      </c>
      <c r="K478" s="23">
        <f>VLOOKUP(D478,Modelos!A:I,6,FALSE)*J478</f>
        <v>733.8495999999999</v>
      </c>
      <c r="L478" s="23">
        <f t="shared" si="14"/>
        <v>21079.590400000001</v>
      </c>
      <c r="M478" s="24">
        <f t="shared" si="15"/>
        <v>0.79846933333333336</v>
      </c>
    </row>
    <row r="479" spans="1:13" ht="15.75" hidden="1" customHeight="1" x14ac:dyDescent="0.25">
      <c r="A479" s="18">
        <v>478</v>
      </c>
      <c r="B479" s="19">
        <v>44020</v>
      </c>
      <c r="C479" s="14">
        <v>199</v>
      </c>
      <c r="D479" s="21">
        <v>96</v>
      </c>
      <c r="E479" s="20">
        <f>VLOOKUP(D479,Modelos!A:I,3,FALSE)</f>
        <v>2</v>
      </c>
      <c r="F479" s="20">
        <f>VLOOKUP(D479,Modelos!A:I,4,FALSE)</f>
        <v>1</v>
      </c>
      <c r="G479" s="21">
        <v>7</v>
      </c>
      <c r="H479" s="22">
        <v>120</v>
      </c>
      <c r="I479" s="23">
        <f>VLOOKUP(D479,Modelos!A:I,7,FALSE)*H479</f>
        <v>432000</v>
      </c>
      <c r="J479" s="31">
        <f>(VLOOKUP(D479,Modelos!A:I,5,FALSE)*H479)/1000*VLOOKUP(F479,Formulas!A:C,3,FALSE)+(VLOOKUP(G479,Colores!A:C,3,FALSE))</f>
        <v>75834.559999999998</v>
      </c>
      <c r="K479" s="23">
        <f>VLOOKUP(D479,Modelos!A:I,6,FALSE)*J479</f>
        <v>15166.912</v>
      </c>
      <c r="L479" s="23">
        <f t="shared" si="14"/>
        <v>340998.52799999999</v>
      </c>
      <c r="M479" s="24">
        <f t="shared" si="15"/>
        <v>0.78934844444444441</v>
      </c>
    </row>
    <row r="480" spans="1:13" ht="15.75" hidden="1" customHeight="1" x14ac:dyDescent="0.25">
      <c r="A480" s="18">
        <v>479</v>
      </c>
      <c r="B480" s="19">
        <v>44020</v>
      </c>
      <c r="C480" s="14">
        <v>230</v>
      </c>
      <c r="D480" s="21">
        <v>96</v>
      </c>
      <c r="E480" s="20">
        <f>VLOOKUP(D480,Modelos!A:I,3,FALSE)</f>
        <v>2</v>
      </c>
      <c r="F480" s="20">
        <f>VLOOKUP(D480,Modelos!A:I,4,FALSE)</f>
        <v>1</v>
      </c>
      <c r="G480" s="21">
        <v>7</v>
      </c>
      <c r="H480" s="22">
        <v>360</v>
      </c>
      <c r="I480" s="23">
        <f>VLOOKUP(D480,Modelos!A:I,7,FALSE)*H480</f>
        <v>1296000</v>
      </c>
      <c r="J480" s="31">
        <f>(VLOOKUP(D480,Modelos!A:I,5,FALSE)*H480)/1000*VLOOKUP(F480,Formulas!A:C,3,FALSE)+(VLOOKUP(G480,Colores!A:C,3,FALSE))</f>
        <v>227034.55999999997</v>
      </c>
      <c r="K480" s="23">
        <f>VLOOKUP(D480,Modelos!A:I,6,FALSE)*J480</f>
        <v>45406.911999999997</v>
      </c>
      <c r="L480" s="23">
        <f t="shared" si="14"/>
        <v>1023558.5279999999</v>
      </c>
      <c r="M480" s="24">
        <f t="shared" si="15"/>
        <v>0.78978281481481472</v>
      </c>
    </row>
    <row r="481" spans="1:13" ht="15.75" hidden="1" customHeight="1" x14ac:dyDescent="0.25">
      <c r="A481" s="18">
        <v>480</v>
      </c>
      <c r="B481" s="19">
        <v>44020</v>
      </c>
      <c r="C481" s="14">
        <v>78</v>
      </c>
      <c r="D481" s="21">
        <v>11</v>
      </c>
      <c r="E481" s="20">
        <f>VLOOKUP(D481,Modelos!A:I,3,FALSE)</f>
        <v>2</v>
      </c>
      <c r="F481" s="20">
        <f>VLOOKUP(D481,Modelos!A:I,4,FALSE)</f>
        <v>1</v>
      </c>
      <c r="G481" s="21">
        <v>7</v>
      </c>
      <c r="H481" s="22">
        <v>263</v>
      </c>
      <c r="I481" s="23">
        <f>VLOOKUP(D481,Modelos!A:I,7,FALSE)*H481</f>
        <v>631200</v>
      </c>
      <c r="J481" s="31">
        <f>(VLOOKUP(D481,Modelos!A:I,5,FALSE)*H481)/1000*VLOOKUP(F481,Formulas!A:C,3,FALSE)+(VLOOKUP(G481,Colores!A:C,3,FALSE))</f>
        <v>81107.06</v>
      </c>
      <c r="K481" s="23">
        <f>VLOOKUP(D481,Modelos!A:I,6,FALSE)*J481</f>
        <v>12977.1296</v>
      </c>
      <c r="L481" s="23">
        <f t="shared" si="14"/>
        <v>537115.81039999996</v>
      </c>
      <c r="M481" s="24">
        <f t="shared" si="15"/>
        <v>0.85094393282636238</v>
      </c>
    </row>
    <row r="482" spans="1:13" ht="15.75" hidden="1" customHeight="1" x14ac:dyDescent="0.25">
      <c r="A482" s="18">
        <v>481</v>
      </c>
      <c r="B482" s="19">
        <v>44020</v>
      </c>
      <c r="C482" s="14">
        <v>78</v>
      </c>
      <c r="D482" s="21">
        <v>13</v>
      </c>
      <c r="E482" s="20">
        <f>VLOOKUP(D482,Modelos!A:I,3,FALSE)</f>
        <v>2</v>
      </c>
      <c r="F482" s="20">
        <f>VLOOKUP(D482,Modelos!A:I,4,FALSE)</f>
        <v>1</v>
      </c>
      <c r="G482" s="21">
        <v>7</v>
      </c>
      <c r="H482" s="22">
        <v>261</v>
      </c>
      <c r="I482" s="23">
        <f>VLOOKUP(D482,Modelos!A:I,7,FALSE)*H482</f>
        <v>660330</v>
      </c>
      <c r="J482" s="31">
        <f>(VLOOKUP(D482,Modelos!A:I,5,FALSE)*H482)/1000*VLOOKUP(F482,Formulas!A:C,3,FALSE)+(VLOOKUP(G482,Colores!A:C,3,FALSE))</f>
        <v>84407.06</v>
      </c>
      <c r="K482" s="23">
        <f>VLOOKUP(D482,Modelos!A:I,6,FALSE)*J482</f>
        <v>19413.623800000001</v>
      </c>
      <c r="L482" s="23">
        <f t="shared" si="14"/>
        <v>556509.3162</v>
      </c>
      <c r="M482" s="24">
        <f t="shared" si="15"/>
        <v>0.84277454636318205</v>
      </c>
    </row>
    <row r="483" spans="1:13" ht="15.75" hidden="1" customHeight="1" x14ac:dyDescent="0.25">
      <c r="A483" s="18">
        <v>482</v>
      </c>
      <c r="B483" s="19">
        <v>44020</v>
      </c>
      <c r="C483" s="14">
        <v>78</v>
      </c>
      <c r="D483" s="21">
        <v>41</v>
      </c>
      <c r="E483" s="20">
        <f>VLOOKUP(D483,Modelos!A:I,3,FALSE)</f>
        <v>2</v>
      </c>
      <c r="F483" s="20">
        <f>VLOOKUP(D483,Modelos!A:I,4,FALSE)</f>
        <v>1</v>
      </c>
      <c r="G483" s="21">
        <v>7</v>
      </c>
      <c r="H483" s="22">
        <v>260</v>
      </c>
      <c r="I483" s="23">
        <f>VLOOKUP(D483,Modelos!A:I,7,FALSE)*H483</f>
        <v>650000</v>
      </c>
      <c r="J483" s="31">
        <f>(VLOOKUP(D483,Modelos!A:I,5,FALSE)*H483)/1000*VLOOKUP(F483,Formulas!A:C,3,FALSE)+(VLOOKUP(G483,Colores!A:C,3,FALSE))</f>
        <v>117234.56</v>
      </c>
      <c r="K483" s="23">
        <f>VLOOKUP(D483,Modelos!A:I,6,FALSE)*J483</f>
        <v>23446.912</v>
      </c>
      <c r="L483" s="23">
        <f t="shared" si="14"/>
        <v>509318.52799999993</v>
      </c>
      <c r="M483" s="24">
        <f t="shared" si="15"/>
        <v>0.78356696615384602</v>
      </c>
    </row>
    <row r="484" spans="1:13" ht="15.75" hidden="1" customHeight="1" x14ac:dyDescent="0.25">
      <c r="A484" s="18">
        <v>483</v>
      </c>
      <c r="B484" s="19">
        <v>44020</v>
      </c>
      <c r="C484" s="14">
        <v>78</v>
      </c>
      <c r="D484" s="21">
        <v>50</v>
      </c>
      <c r="E484" s="20">
        <f>VLOOKUP(D484,Modelos!A:I,3,FALSE)</f>
        <v>2</v>
      </c>
      <c r="F484" s="20">
        <f>VLOOKUP(D484,Modelos!A:I,4,FALSE)</f>
        <v>1</v>
      </c>
      <c r="G484" s="21">
        <v>7</v>
      </c>
      <c r="H484" s="22">
        <v>240</v>
      </c>
      <c r="I484" s="23">
        <f>VLOOKUP(D484,Modelos!A:I,7,FALSE)*H484</f>
        <v>648000</v>
      </c>
      <c r="J484" s="31">
        <f>(VLOOKUP(D484,Modelos!A:I,5,FALSE)*H484)/1000*VLOOKUP(F484,Formulas!A:C,3,FALSE)+(VLOOKUP(G484,Colores!A:C,3,FALSE))</f>
        <v>108234.56</v>
      </c>
      <c r="K484" s="23">
        <f>VLOOKUP(D484,Modelos!A:I,6,FALSE)*J484</f>
        <v>17317.529600000002</v>
      </c>
      <c r="L484" s="23">
        <f t="shared" si="14"/>
        <v>522447.91039999994</v>
      </c>
      <c r="M484" s="24">
        <f t="shared" si="15"/>
        <v>0.80624677530864186</v>
      </c>
    </row>
    <row r="485" spans="1:13" ht="15.75" hidden="1" customHeight="1" x14ac:dyDescent="0.25">
      <c r="A485" s="18">
        <v>484</v>
      </c>
      <c r="B485" s="19">
        <v>44025</v>
      </c>
      <c r="C485" s="14">
        <v>115</v>
      </c>
      <c r="D485" s="21">
        <v>82</v>
      </c>
      <c r="E485" s="20">
        <f>VLOOKUP(D485,Modelos!A:I,3,FALSE)</f>
        <v>2</v>
      </c>
      <c r="F485" s="20">
        <f>VLOOKUP(D485,Modelos!A:I,4,FALSE)</f>
        <v>1</v>
      </c>
      <c r="G485" s="21">
        <v>7</v>
      </c>
      <c r="H485" s="22">
        <v>40</v>
      </c>
      <c r="I485" s="23">
        <f>VLOOKUP(D485,Modelos!A:I,7,FALSE)*H485</f>
        <v>116000</v>
      </c>
      <c r="J485" s="31">
        <f>(VLOOKUP(D485,Modelos!A:I,5,FALSE)*H485)/1000*VLOOKUP(F485,Formulas!A:C,3,FALSE)+(VLOOKUP(G485,Colores!A:C,3,FALSE))</f>
        <v>23034.560000000001</v>
      </c>
      <c r="K485" s="23">
        <f>VLOOKUP(D485,Modelos!A:I,6,FALSE)*J485</f>
        <v>3685.5296000000003</v>
      </c>
      <c r="L485" s="23">
        <f t="shared" si="14"/>
        <v>89279.910400000008</v>
      </c>
      <c r="M485" s="24">
        <f t="shared" si="15"/>
        <v>0.76965440000000007</v>
      </c>
    </row>
    <row r="486" spans="1:13" ht="15.75" hidden="1" customHeight="1" x14ac:dyDescent="0.25">
      <c r="A486" s="18">
        <v>485</v>
      </c>
      <c r="B486" s="19">
        <v>44025</v>
      </c>
      <c r="C486" s="14">
        <v>39</v>
      </c>
      <c r="D486" s="21">
        <v>96</v>
      </c>
      <c r="E486" s="20">
        <f>VLOOKUP(D486,Modelos!A:I,3,FALSE)</f>
        <v>2</v>
      </c>
      <c r="F486" s="20">
        <f>VLOOKUP(D486,Modelos!A:I,4,FALSE)</f>
        <v>1</v>
      </c>
      <c r="G486" s="21">
        <v>7</v>
      </c>
      <c r="H486" s="22">
        <v>260</v>
      </c>
      <c r="I486" s="23">
        <f>VLOOKUP(D486,Modelos!A:I,7,FALSE)*H486</f>
        <v>936000</v>
      </c>
      <c r="J486" s="31">
        <f>(VLOOKUP(D486,Modelos!A:I,5,FALSE)*H486)/1000*VLOOKUP(F486,Formulas!A:C,3,FALSE)+(VLOOKUP(G486,Colores!A:C,3,FALSE))</f>
        <v>164034.56</v>
      </c>
      <c r="K486" s="23">
        <f>VLOOKUP(D486,Modelos!A:I,6,FALSE)*J486</f>
        <v>32806.912000000004</v>
      </c>
      <c r="L486" s="23">
        <f t="shared" si="14"/>
        <v>739158.52799999993</v>
      </c>
      <c r="M486" s="24">
        <f t="shared" si="15"/>
        <v>0.78969928205128193</v>
      </c>
    </row>
    <row r="487" spans="1:13" ht="15.75" hidden="1" customHeight="1" x14ac:dyDescent="0.25">
      <c r="A487" s="18">
        <v>486</v>
      </c>
      <c r="B487" s="19">
        <v>44025</v>
      </c>
      <c r="C487" s="14">
        <v>146</v>
      </c>
      <c r="D487" s="21">
        <v>54</v>
      </c>
      <c r="E487" s="20">
        <f>VLOOKUP(D487,Modelos!A:I,3,FALSE)</f>
        <v>2</v>
      </c>
      <c r="F487" s="20">
        <f>VLOOKUP(D487,Modelos!A:I,4,FALSE)</f>
        <v>1</v>
      </c>
      <c r="G487" s="21">
        <v>7</v>
      </c>
      <c r="H487" s="22">
        <v>100</v>
      </c>
      <c r="I487" s="23">
        <f>VLOOKUP(D487,Modelos!A:I,7,FALSE)*H487</f>
        <v>290000</v>
      </c>
      <c r="J487" s="31">
        <f>(VLOOKUP(D487,Modelos!A:I,5,FALSE)*H487)/1000*VLOOKUP(F487,Formulas!A:C,3,FALSE)+(VLOOKUP(G487,Colores!A:C,3,FALSE))</f>
        <v>45984.56</v>
      </c>
      <c r="K487" s="23">
        <f>VLOOKUP(D487,Modelos!A:I,6,FALSE)*J487</f>
        <v>7357.5295999999998</v>
      </c>
      <c r="L487" s="23">
        <f t="shared" si="14"/>
        <v>236657.91039999999</v>
      </c>
      <c r="M487" s="24">
        <f t="shared" si="15"/>
        <v>0.81606175999999997</v>
      </c>
    </row>
    <row r="488" spans="1:13" ht="15.75" hidden="1" customHeight="1" x14ac:dyDescent="0.25">
      <c r="A488" s="18">
        <v>487</v>
      </c>
      <c r="B488" s="19">
        <v>44025</v>
      </c>
      <c r="C488" s="14">
        <v>146</v>
      </c>
      <c r="D488" s="21">
        <v>87</v>
      </c>
      <c r="E488" s="20">
        <f>VLOOKUP(D488,Modelos!A:I,3,FALSE)</f>
        <v>1</v>
      </c>
      <c r="F488" s="20">
        <f>VLOOKUP(D488,Modelos!A:I,4,FALSE)</f>
        <v>4</v>
      </c>
      <c r="G488" s="21">
        <v>25</v>
      </c>
      <c r="H488" s="22">
        <v>25</v>
      </c>
      <c r="I488" s="23">
        <f>VLOOKUP(D488,Modelos!A:I,7,FALSE)*H488</f>
        <v>65000</v>
      </c>
      <c r="J488" s="31">
        <f>(VLOOKUP(D488,Modelos!A:I,5,FALSE)*H488)/1000*VLOOKUP(F488,Formulas!A:C,3,FALSE)+(VLOOKUP(G488,Colores!A:C,3,FALSE))</f>
        <v>10799</v>
      </c>
      <c r="K488" s="23">
        <f>VLOOKUP(D488,Modelos!A:I,6,FALSE)*J488</f>
        <v>323.96999999999997</v>
      </c>
      <c r="L488" s="23">
        <f t="shared" si="14"/>
        <v>53877.03</v>
      </c>
      <c r="M488" s="24">
        <f t="shared" si="15"/>
        <v>0.82887738461538463</v>
      </c>
    </row>
    <row r="489" spans="1:13" ht="15.75" hidden="1" customHeight="1" x14ac:dyDescent="0.25">
      <c r="A489" s="18">
        <v>488</v>
      </c>
      <c r="B489" s="19">
        <v>44025</v>
      </c>
      <c r="C489" s="14">
        <v>2</v>
      </c>
      <c r="D489" s="21">
        <v>109</v>
      </c>
      <c r="E489" s="20">
        <f>VLOOKUP(D489,Modelos!A:I,3,FALSE)</f>
        <v>1</v>
      </c>
      <c r="F489" s="20">
        <f>VLOOKUP(D489,Modelos!A:I,4,FALSE)</f>
        <v>4</v>
      </c>
      <c r="G489" s="21">
        <v>7</v>
      </c>
      <c r="H489" s="22">
        <v>43</v>
      </c>
      <c r="I489" s="23">
        <f>VLOOKUP(D489,Modelos!A:I,7,FALSE)*H489</f>
        <v>119110</v>
      </c>
      <c r="J489" s="31">
        <f>(VLOOKUP(D489,Modelos!A:I,5,FALSE)*H489)/1000*VLOOKUP(F489,Formulas!A:C,3,FALSE)+(VLOOKUP(G489,Colores!A:C,3,FALSE))</f>
        <v>24830.560000000001</v>
      </c>
      <c r="K489" s="23">
        <f>VLOOKUP(D489,Modelos!A:I,6,FALSE)*J489</f>
        <v>1986.4448000000002</v>
      </c>
      <c r="L489" s="23">
        <f t="shared" si="14"/>
        <v>92292.995200000005</v>
      </c>
      <c r="M489" s="24">
        <f t="shared" si="15"/>
        <v>0.77485513558895147</v>
      </c>
    </row>
    <row r="490" spans="1:13" ht="15.75" hidden="1" customHeight="1" x14ac:dyDescent="0.25">
      <c r="A490" s="18">
        <v>489</v>
      </c>
      <c r="B490" s="19">
        <v>44025</v>
      </c>
      <c r="C490" s="14">
        <v>69</v>
      </c>
      <c r="D490" s="21">
        <v>102</v>
      </c>
      <c r="E490" s="20">
        <f>VLOOKUP(D490,Modelos!A:I,3,FALSE)</f>
        <v>2</v>
      </c>
      <c r="F490" s="20">
        <f>VLOOKUP(D490,Modelos!A:I,4,FALSE)</f>
        <v>1</v>
      </c>
      <c r="G490" s="21">
        <v>7</v>
      </c>
      <c r="H490" s="22">
        <v>775</v>
      </c>
      <c r="I490" s="23">
        <f>VLOOKUP(D490,Modelos!A:I,7,FALSE)*H490</f>
        <v>2402500</v>
      </c>
      <c r="J490" s="31">
        <f>(VLOOKUP(D490,Modelos!A:I,5,FALSE)*H490)/1000*VLOOKUP(F490,Formulas!A:C,3,FALSE)+(VLOOKUP(G490,Colores!A:C,3,FALSE))</f>
        <v>534984.56000000006</v>
      </c>
      <c r="K490" s="23">
        <f>VLOOKUP(D490,Modelos!A:I,6,FALSE)*J490</f>
        <v>85597.529600000009</v>
      </c>
      <c r="L490" s="23">
        <f t="shared" si="14"/>
        <v>1781917.9103999999</v>
      </c>
      <c r="M490" s="24">
        <f t="shared" si="15"/>
        <v>0.74169319891779395</v>
      </c>
    </row>
    <row r="491" spans="1:13" ht="15.75" hidden="1" customHeight="1" x14ac:dyDescent="0.25">
      <c r="A491" s="18">
        <v>490</v>
      </c>
      <c r="B491" s="19">
        <v>44025</v>
      </c>
      <c r="C491" s="14">
        <v>69</v>
      </c>
      <c r="D491" s="21">
        <v>102</v>
      </c>
      <c r="E491" s="20">
        <f>VLOOKUP(D491,Modelos!A:I,3,FALSE)</f>
        <v>2</v>
      </c>
      <c r="F491" s="20">
        <f>VLOOKUP(D491,Modelos!A:I,4,FALSE)</f>
        <v>1</v>
      </c>
      <c r="G491" s="21">
        <v>7</v>
      </c>
      <c r="H491" s="22">
        <v>1075</v>
      </c>
      <c r="I491" s="23">
        <f>VLOOKUP(D491,Modelos!A:I,7,FALSE)*H491</f>
        <v>3332500</v>
      </c>
      <c r="J491" s="31">
        <f>(VLOOKUP(D491,Modelos!A:I,5,FALSE)*H491)/1000*VLOOKUP(F491,Formulas!A:C,3,FALSE)+(VLOOKUP(G491,Colores!A:C,3,FALSE))</f>
        <v>741984.56</v>
      </c>
      <c r="K491" s="23">
        <f>VLOOKUP(D491,Modelos!A:I,6,FALSE)*J491</f>
        <v>118717.52960000001</v>
      </c>
      <c r="L491" s="23">
        <f t="shared" si="14"/>
        <v>2471797.9103999999</v>
      </c>
      <c r="M491" s="24">
        <f t="shared" si="15"/>
        <v>0.74172480432108023</v>
      </c>
    </row>
    <row r="492" spans="1:13" ht="15.75" hidden="1" customHeight="1" x14ac:dyDescent="0.25">
      <c r="A492" s="18">
        <v>491</v>
      </c>
      <c r="B492" s="19">
        <v>44025</v>
      </c>
      <c r="C492" s="14">
        <v>70</v>
      </c>
      <c r="D492" s="21">
        <v>66</v>
      </c>
      <c r="E492" s="20">
        <f>VLOOKUP(D492,Modelos!A:I,3,FALSE)</f>
        <v>2</v>
      </c>
      <c r="F492" s="20">
        <f>VLOOKUP(D492,Modelos!A:I,4,FALSE)</f>
        <v>2</v>
      </c>
      <c r="G492" s="21">
        <v>7</v>
      </c>
      <c r="H492" s="22">
        <v>25</v>
      </c>
      <c r="I492" s="23">
        <f>VLOOKUP(D492,Modelos!A:I,7,FALSE)*H492</f>
        <v>82500</v>
      </c>
      <c r="J492" s="31">
        <f>(VLOOKUP(D492,Modelos!A:I,5,FALSE)*H492)/1000*VLOOKUP(F492,Formulas!A:C,3,FALSE)+(VLOOKUP(G492,Colores!A:C,3,FALSE))</f>
        <v>13834.56</v>
      </c>
      <c r="K492" s="23">
        <f>VLOOKUP(D492,Modelos!A:I,6,FALSE)*J492</f>
        <v>2213.5295999999998</v>
      </c>
      <c r="L492" s="23">
        <f t="shared" si="14"/>
        <v>66451.910400000008</v>
      </c>
      <c r="M492" s="24">
        <f t="shared" si="15"/>
        <v>0.8054777018181819</v>
      </c>
    </row>
    <row r="493" spans="1:13" ht="15.75" hidden="1" customHeight="1" x14ac:dyDescent="0.25">
      <c r="A493" s="18">
        <v>492</v>
      </c>
      <c r="B493" s="19">
        <v>44025</v>
      </c>
      <c r="C493" s="14">
        <v>245</v>
      </c>
      <c r="D493" s="21">
        <v>102</v>
      </c>
      <c r="E493" s="20">
        <f>VLOOKUP(D493,Modelos!A:I,3,FALSE)</f>
        <v>2</v>
      </c>
      <c r="F493" s="20">
        <f>VLOOKUP(D493,Modelos!A:I,4,FALSE)</f>
        <v>1</v>
      </c>
      <c r="G493" s="21">
        <v>7</v>
      </c>
      <c r="H493" s="22">
        <v>40</v>
      </c>
      <c r="I493" s="23">
        <f>VLOOKUP(D493,Modelos!A:I,7,FALSE)*H493</f>
        <v>124000</v>
      </c>
      <c r="J493" s="31">
        <f>(VLOOKUP(D493,Modelos!A:I,5,FALSE)*H493)/1000*VLOOKUP(F493,Formulas!A:C,3,FALSE)+(VLOOKUP(G493,Colores!A:C,3,FALSE))</f>
        <v>27834.559999999998</v>
      </c>
      <c r="K493" s="23">
        <f>VLOOKUP(D493,Modelos!A:I,6,FALSE)*J493</f>
        <v>4453.5295999999998</v>
      </c>
      <c r="L493" s="23">
        <f t="shared" si="14"/>
        <v>91711.910400000008</v>
      </c>
      <c r="M493" s="24">
        <f t="shared" si="15"/>
        <v>0.73961218064516132</v>
      </c>
    </row>
    <row r="494" spans="1:13" ht="15.75" hidden="1" customHeight="1" x14ac:dyDescent="0.25">
      <c r="A494" s="18">
        <v>493</v>
      </c>
      <c r="B494" s="19">
        <v>44025</v>
      </c>
      <c r="C494" s="14">
        <v>233</v>
      </c>
      <c r="D494" s="21">
        <v>68</v>
      </c>
      <c r="E494" s="20">
        <f>VLOOKUP(D494,Modelos!A:I,3,FALSE)</f>
        <v>2</v>
      </c>
      <c r="F494" s="20">
        <f>VLOOKUP(D494,Modelos!A:I,4,FALSE)</f>
        <v>3</v>
      </c>
      <c r="G494" s="21">
        <v>25</v>
      </c>
      <c r="H494" s="22">
        <v>48</v>
      </c>
      <c r="I494" s="23">
        <f>VLOOKUP(D494,Modelos!A:I,7,FALSE)*H494</f>
        <v>134400</v>
      </c>
      <c r="J494" s="31">
        <f>(VLOOKUP(D494,Modelos!A:I,5,FALSE)*H494)/1000*VLOOKUP(F494,Formulas!A:C,3,FALSE)+(VLOOKUP(G494,Colores!A:C,3,FALSE))</f>
        <v>27739</v>
      </c>
      <c r="K494" s="23">
        <f>VLOOKUP(D494,Modelos!A:I,6,FALSE)*J494</f>
        <v>5825.19</v>
      </c>
      <c r="L494" s="23">
        <f t="shared" si="14"/>
        <v>100835.81</v>
      </c>
      <c r="M494" s="24">
        <f t="shared" si="15"/>
        <v>0.75026644345238092</v>
      </c>
    </row>
    <row r="495" spans="1:13" ht="15.75" hidden="1" customHeight="1" x14ac:dyDescent="0.25">
      <c r="A495" s="18">
        <v>494</v>
      </c>
      <c r="B495" s="19">
        <v>44025</v>
      </c>
      <c r="C495" s="14">
        <v>252</v>
      </c>
      <c r="D495" s="21">
        <v>23</v>
      </c>
      <c r="E495" s="20">
        <f>VLOOKUP(D495,Modelos!A:I,3,FALSE)</f>
        <v>2</v>
      </c>
      <c r="F495" s="20">
        <f>VLOOKUP(D495,Modelos!A:I,4,FALSE)</f>
        <v>1</v>
      </c>
      <c r="G495" s="21">
        <v>7</v>
      </c>
      <c r="H495" s="22">
        <v>64</v>
      </c>
      <c r="I495" s="23">
        <f>VLOOKUP(D495,Modelos!A:I,7,FALSE)*H495</f>
        <v>153600</v>
      </c>
      <c r="J495" s="31">
        <f>(VLOOKUP(D495,Modelos!A:I,5,FALSE)*H495)/1000*VLOOKUP(F495,Formulas!A:C,3,FALSE)+(VLOOKUP(G495,Colores!A:C,3,FALSE))</f>
        <v>24234.560000000001</v>
      </c>
      <c r="K495" s="23">
        <f>VLOOKUP(D495,Modelos!A:I,6,FALSE)*J495</f>
        <v>3877.5296000000003</v>
      </c>
      <c r="L495" s="23">
        <f t="shared" si="14"/>
        <v>125487.91040000001</v>
      </c>
      <c r="M495" s="24">
        <f t="shared" si="15"/>
        <v>0.8169785833333334</v>
      </c>
    </row>
    <row r="496" spans="1:13" ht="15.75" hidden="1" customHeight="1" x14ac:dyDescent="0.25">
      <c r="A496" s="18">
        <v>495</v>
      </c>
      <c r="B496" s="19">
        <v>44025</v>
      </c>
      <c r="C496" s="14">
        <v>252</v>
      </c>
      <c r="D496" s="21">
        <v>5</v>
      </c>
      <c r="E496" s="20">
        <f>VLOOKUP(D496,Modelos!A:I,3,FALSE)</f>
        <v>2</v>
      </c>
      <c r="F496" s="20">
        <f>VLOOKUP(D496,Modelos!A:I,4,FALSE)</f>
        <v>6</v>
      </c>
      <c r="G496" s="21">
        <v>7</v>
      </c>
      <c r="H496" s="22">
        <v>64</v>
      </c>
      <c r="I496" s="23">
        <f>VLOOKUP(D496,Modelos!A:I,7,FALSE)*H496</f>
        <v>108800</v>
      </c>
      <c r="J496" s="31">
        <f>(VLOOKUP(D496,Modelos!A:I,5,FALSE)*H496)/1000*VLOOKUP(F496,Formulas!A:C,3,FALSE)+(VLOOKUP(G496,Colores!A:C,3,FALSE))</f>
        <v>13786.56</v>
      </c>
      <c r="K496" s="23">
        <f>VLOOKUP(D496,Modelos!A:I,6,FALSE)*J496</f>
        <v>2205.8496</v>
      </c>
      <c r="L496" s="23">
        <f t="shared" si="14"/>
        <v>92807.590400000001</v>
      </c>
      <c r="M496" s="24">
        <f t="shared" si="15"/>
        <v>0.85301094117647058</v>
      </c>
    </row>
    <row r="497" spans="1:13" ht="15.75" hidden="1" customHeight="1" x14ac:dyDescent="0.25">
      <c r="A497" s="18">
        <v>496</v>
      </c>
      <c r="B497" s="19">
        <v>44025</v>
      </c>
      <c r="C497" s="14">
        <v>31</v>
      </c>
      <c r="D497" s="21">
        <v>46</v>
      </c>
      <c r="E497" s="20">
        <f>VLOOKUP(D497,Modelos!A:I,3,FALSE)</f>
        <v>2</v>
      </c>
      <c r="F497" s="20">
        <f>VLOOKUP(D497,Modelos!A:I,4,FALSE)</f>
        <v>1</v>
      </c>
      <c r="G497" s="21">
        <v>25</v>
      </c>
      <c r="H497" s="22">
        <v>200</v>
      </c>
      <c r="I497" s="23">
        <f>VLOOKUP(D497,Modelos!A:I,7,FALSE)*H497</f>
        <v>480000</v>
      </c>
      <c r="J497" s="31">
        <f>(VLOOKUP(D497,Modelos!A:I,5,FALSE)*H497)/1000*VLOOKUP(F497,Formulas!A:C,3,FALSE)+(VLOOKUP(G497,Colores!A:C,3,FALSE))</f>
        <v>90019</v>
      </c>
      <c r="K497" s="23">
        <f>VLOOKUP(D497,Modelos!A:I,6,FALSE)*J497</f>
        <v>14403.04</v>
      </c>
      <c r="L497" s="23">
        <f t="shared" si="14"/>
        <v>375577.96</v>
      </c>
      <c r="M497" s="24">
        <f t="shared" si="15"/>
        <v>0.78245408333333333</v>
      </c>
    </row>
    <row r="498" spans="1:13" ht="15.75" hidden="1" customHeight="1" x14ac:dyDescent="0.25">
      <c r="A498" s="18">
        <v>497</v>
      </c>
      <c r="B498" s="19">
        <v>44025</v>
      </c>
      <c r="C498" s="14">
        <v>31</v>
      </c>
      <c r="D498" s="21">
        <v>94</v>
      </c>
      <c r="E498" s="20">
        <f>VLOOKUP(D498,Modelos!A:I,3,FALSE)</f>
        <v>1</v>
      </c>
      <c r="F498" s="20">
        <f>VLOOKUP(D498,Modelos!A:I,4,FALSE)</f>
        <v>4</v>
      </c>
      <c r="G498" s="21">
        <v>7</v>
      </c>
      <c r="H498" s="22">
        <v>215</v>
      </c>
      <c r="I498" s="23">
        <f>VLOOKUP(D498,Modelos!A:I,7,FALSE)*H498</f>
        <v>580500</v>
      </c>
      <c r="J498" s="31">
        <f>(VLOOKUP(D498,Modelos!A:I,5,FALSE)*H498)/1000*VLOOKUP(F498,Formulas!A:C,3,FALSE)+(VLOOKUP(G498,Colores!A:C,3,FALSE))</f>
        <v>97199.56</v>
      </c>
      <c r="K498" s="23">
        <f>VLOOKUP(D498,Modelos!A:I,6,FALSE)*J498</f>
        <v>2915.9867999999997</v>
      </c>
      <c r="L498" s="23">
        <f t="shared" si="14"/>
        <v>480384.45319999999</v>
      </c>
      <c r="M498" s="24">
        <f t="shared" si="15"/>
        <v>0.82753566442721793</v>
      </c>
    </row>
    <row r="499" spans="1:13" ht="15.75" hidden="1" customHeight="1" x14ac:dyDescent="0.25">
      <c r="A499" s="18">
        <v>498</v>
      </c>
      <c r="B499" s="19">
        <v>44025</v>
      </c>
      <c r="C499" s="14">
        <v>31</v>
      </c>
      <c r="D499" s="21">
        <v>94</v>
      </c>
      <c r="E499" s="20">
        <f>VLOOKUP(D499,Modelos!A:I,3,FALSE)</f>
        <v>1</v>
      </c>
      <c r="F499" s="20">
        <f>VLOOKUP(D499,Modelos!A:I,4,FALSE)</f>
        <v>4</v>
      </c>
      <c r="G499" s="21">
        <v>7</v>
      </c>
      <c r="H499" s="22">
        <v>600</v>
      </c>
      <c r="I499" s="23">
        <f>VLOOKUP(D499,Modelos!A:I,7,FALSE)*H499</f>
        <v>1620000</v>
      </c>
      <c r="J499" s="31">
        <f>(VLOOKUP(D499,Modelos!A:I,5,FALSE)*H499)/1000*VLOOKUP(F499,Formulas!A:C,3,FALSE)+(VLOOKUP(G499,Colores!A:C,3,FALSE))</f>
        <v>270834.56</v>
      </c>
      <c r="K499" s="23">
        <f>VLOOKUP(D499,Modelos!A:I,6,FALSE)*J499</f>
        <v>8125.0367999999999</v>
      </c>
      <c r="L499" s="23">
        <f t="shared" si="14"/>
        <v>1341040.4032000001</v>
      </c>
      <c r="M499" s="24">
        <f t="shared" si="15"/>
        <v>0.82780271802469141</v>
      </c>
    </row>
    <row r="500" spans="1:13" ht="15.75" hidden="1" customHeight="1" x14ac:dyDescent="0.25">
      <c r="A500" s="18">
        <v>499</v>
      </c>
      <c r="B500" s="19">
        <v>44025</v>
      </c>
      <c r="C500" s="14">
        <v>31</v>
      </c>
      <c r="D500" s="21">
        <v>46</v>
      </c>
      <c r="E500" s="20">
        <f>VLOOKUP(D500,Modelos!A:I,3,FALSE)</f>
        <v>2</v>
      </c>
      <c r="F500" s="20">
        <f>VLOOKUP(D500,Modelos!A:I,4,FALSE)</f>
        <v>1</v>
      </c>
      <c r="G500" s="21">
        <v>31</v>
      </c>
      <c r="H500" s="22">
        <v>300</v>
      </c>
      <c r="I500" s="23">
        <f>VLOOKUP(D500,Modelos!A:I,7,FALSE)*H500</f>
        <v>720000</v>
      </c>
      <c r="J500" s="31">
        <f>(VLOOKUP(D500,Modelos!A:I,5,FALSE)*H500)/1000*VLOOKUP(F500,Formulas!A:C,3,FALSE)+(VLOOKUP(G500,Colores!A:C,3,FALSE))</f>
        <v>135194</v>
      </c>
      <c r="K500" s="23">
        <f>VLOOKUP(D500,Modelos!A:I,6,FALSE)*J500</f>
        <v>21631.040000000001</v>
      </c>
      <c r="L500" s="23">
        <f t="shared" si="14"/>
        <v>563174.96</v>
      </c>
      <c r="M500" s="24">
        <f t="shared" si="15"/>
        <v>0.78218744444444444</v>
      </c>
    </row>
    <row r="501" spans="1:13" ht="15.75" hidden="1" customHeight="1" x14ac:dyDescent="0.25">
      <c r="A501" s="18">
        <v>500</v>
      </c>
      <c r="B501" s="19">
        <v>44025</v>
      </c>
      <c r="C501" s="14">
        <v>31</v>
      </c>
      <c r="D501" s="21">
        <v>84</v>
      </c>
      <c r="E501" s="20">
        <f>VLOOKUP(D501,Modelos!A:I,3,FALSE)</f>
        <v>2</v>
      </c>
      <c r="F501" s="20">
        <f>VLOOKUP(D501,Modelos!A:I,4,FALSE)</f>
        <v>1</v>
      </c>
      <c r="G501" s="21">
        <v>31</v>
      </c>
      <c r="H501" s="22">
        <v>600</v>
      </c>
      <c r="I501" s="23">
        <f>VLOOKUP(D501,Modelos!A:I,7,FALSE)*H501</f>
        <v>2040000</v>
      </c>
      <c r="J501" s="31">
        <f>(VLOOKUP(D501,Modelos!A:I,5,FALSE)*H501)/1000*VLOOKUP(F501,Formulas!A:C,3,FALSE)+(VLOOKUP(G501,Colores!A:C,3,FALSE))</f>
        <v>342194</v>
      </c>
      <c r="K501" s="23">
        <f>VLOOKUP(D501,Modelos!A:I,6,FALSE)*J501</f>
        <v>78704.62000000001</v>
      </c>
      <c r="L501" s="23">
        <f t="shared" si="14"/>
        <v>1619101.38</v>
      </c>
      <c r="M501" s="24">
        <f t="shared" si="15"/>
        <v>0.79367714705882353</v>
      </c>
    </row>
    <row r="502" spans="1:13" ht="15.75" hidden="1" customHeight="1" x14ac:dyDescent="0.25">
      <c r="A502" s="18">
        <v>501</v>
      </c>
      <c r="B502" s="19">
        <v>44025</v>
      </c>
      <c r="C502" s="14">
        <v>223</v>
      </c>
      <c r="D502" s="21">
        <v>79</v>
      </c>
      <c r="E502" s="20">
        <f>VLOOKUP(D502,Modelos!A:I,3,FALSE)</f>
        <v>1</v>
      </c>
      <c r="F502" s="20">
        <f>VLOOKUP(D502,Modelos!A:I,4,FALSE)</f>
        <v>4</v>
      </c>
      <c r="G502" s="21">
        <v>7</v>
      </c>
      <c r="H502" s="22">
        <v>159</v>
      </c>
      <c r="I502" s="23">
        <f>VLOOKUP(D502,Modelos!A:I,7,FALSE)*H502</f>
        <v>349800</v>
      </c>
      <c r="J502" s="31">
        <f>(VLOOKUP(D502,Modelos!A:I,5,FALSE)*H502)/1000*VLOOKUP(F502,Formulas!A:C,3,FALSE)+(VLOOKUP(G502,Colores!A:C,3,FALSE))</f>
        <v>63548.36</v>
      </c>
      <c r="K502" s="23">
        <f>VLOOKUP(D502,Modelos!A:I,6,FALSE)*J502</f>
        <v>5083.8688000000002</v>
      </c>
      <c r="L502" s="23">
        <f t="shared" si="14"/>
        <v>281167.77120000002</v>
      </c>
      <c r="M502" s="24">
        <f t="shared" si="15"/>
        <v>0.8037958010291596</v>
      </c>
    </row>
    <row r="503" spans="1:13" ht="15.75" hidden="1" customHeight="1" x14ac:dyDescent="0.25">
      <c r="A503" s="18">
        <v>502</v>
      </c>
      <c r="B503" s="19">
        <v>44025</v>
      </c>
      <c r="C503" s="14">
        <v>221</v>
      </c>
      <c r="D503" s="21">
        <v>41</v>
      </c>
      <c r="E503" s="20">
        <f>VLOOKUP(D503,Modelos!A:I,3,FALSE)</f>
        <v>2</v>
      </c>
      <c r="F503" s="20">
        <f>VLOOKUP(D503,Modelos!A:I,4,FALSE)</f>
        <v>1</v>
      </c>
      <c r="G503" s="21">
        <v>7</v>
      </c>
      <c r="H503" s="22">
        <v>200</v>
      </c>
      <c r="I503" s="23">
        <f>VLOOKUP(D503,Modelos!A:I,7,FALSE)*H503</f>
        <v>500000</v>
      </c>
      <c r="J503" s="31">
        <f>(VLOOKUP(D503,Modelos!A:I,5,FALSE)*H503)/1000*VLOOKUP(F503,Formulas!A:C,3,FALSE)+(VLOOKUP(G503,Colores!A:C,3,FALSE))</f>
        <v>90234.559999999998</v>
      </c>
      <c r="K503" s="23">
        <f>VLOOKUP(D503,Modelos!A:I,6,FALSE)*J503</f>
        <v>18046.912</v>
      </c>
      <c r="L503" s="23">
        <f t="shared" si="14"/>
        <v>391718.52799999999</v>
      </c>
      <c r="M503" s="24">
        <f t="shared" si="15"/>
        <v>0.78343705600000002</v>
      </c>
    </row>
    <row r="504" spans="1:13" ht="15.75" hidden="1" customHeight="1" x14ac:dyDescent="0.25">
      <c r="A504" s="18">
        <v>503</v>
      </c>
      <c r="B504" s="19">
        <v>44025</v>
      </c>
      <c r="C504" s="14">
        <v>187</v>
      </c>
      <c r="D504" s="21">
        <v>66</v>
      </c>
      <c r="E504" s="20">
        <f>VLOOKUP(D504,Modelos!A:I,3,FALSE)</f>
        <v>2</v>
      </c>
      <c r="F504" s="20">
        <f>VLOOKUP(D504,Modelos!A:I,4,FALSE)</f>
        <v>2</v>
      </c>
      <c r="G504" s="21">
        <v>7</v>
      </c>
      <c r="H504" s="22">
        <v>300</v>
      </c>
      <c r="I504" s="23">
        <f>VLOOKUP(D504,Modelos!A:I,7,FALSE)*H504</f>
        <v>990000</v>
      </c>
      <c r="J504" s="31">
        <f>(VLOOKUP(D504,Modelos!A:I,5,FALSE)*H504)/1000*VLOOKUP(F504,Formulas!A:C,3,FALSE)+(VLOOKUP(G504,Colores!A:C,3,FALSE))</f>
        <v>163434.56</v>
      </c>
      <c r="K504" s="23">
        <f>VLOOKUP(D504,Modelos!A:I,6,FALSE)*J504</f>
        <v>26149.529600000002</v>
      </c>
      <c r="L504" s="23">
        <f t="shared" si="14"/>
        <v>800415.91039999994</v>
      </c>
      <c r="M504" s="24">
        <f t="shared" si="15"/>
        <v>0.80850091959595949</v>
      </c>
    </row>
    <row r="505" spans="1:13" ht="15.75" hidden="1" customHeight="1" x14ac:dyDescent="0.25">
      <c r="A505" s="18">
        <v>504</v>
      </c>
      <c r="B505" s="19">
        <v>44025</v>
      </c>
      <c r="C505" s="14">
        <v>109</v>
      </c>
      <c r="D505" s="21">
        <v>66</v>
      </c>
      <c r="E505" s="20">
        <f>VLOOKUP(D505,Modelos!A:I,3,FALSE)</f>
        <v>2</v>
      </c>
      <c r="F505" s="20">
        <f>VLOOKUP(D505,Modelos!A:I,4,FALSE)</f>
        <v>2</v>
      </c>
      <c r="G505" s="21">
        <v>7</v>
      </c>
      <c r="H505" s="22">
        <v>150</v>
      </c>
      <c r="I505" s="23">
        <f>VLOOKUP(D505,Modelos!A:I,7,FALSE)*H505</f>
        <v>495000</v>
      </c>
      <c r="J505" s="31">
        <f>(VLOOKUP(D505,Modelos!A:I,5,FALSE)*H505)/1000*VLOOKUP(F505,Formulas!A:C,3,FALSE)+(VLOOKUP(G505,Colores!A:C,3,FALSE))</f>
        <v>81834.559999999998</v>
      </c>
      <c r="K505" s="23">
        <f>VLOOKUP(D505,Modelos!A:I,6,FALSE)*J505</f>
        <v>13093.5296</v>
      </c>
      <c r="L505" s="23">
        <f t="shared" si="14"/>
        <v>400071.91039999999</v>
      </c>
      <c r="M505" s="24">
        <f t="shared" si="15"/>
        <v>0.80822608161616161</v>
      </c>
    </row>
    <row r="506" spans="1:13" ht="15.75" hidden="1" customHeight="1" x14ac:dyDescent="0.25">
      <c r="A506" s="18">
        <v>505</v>
      </c>
      <c r="B506" s="19">
        <v>44025</v>
      </c>
      <c r="C506" s="14">
        <v>296</v>
      </c>
      <c r="D506" s="21">
        <v>78</v>
      </c>
      <c r="E506" s="20">
        <f>VLOOKUP(D506,Modelos!A:I,3,FALSE)</f>
        <v>1</v>
      </c>
      <c r="F506" s="20">
        <f>VLOOKUP(D506,Modelos!A:I,4,FALSE)</f>
        <v>4</v>
      </c>
      <c r="G506" s="21">
        <v>7</v>
      </c>
      <c r="H506" s="22">
        <v>204</v>
      </c>
      <c r="I506" s="23">
        <f>VLOOKUP(D506,Modelos!A:I,7,FALSE)*H506</f>
        <v>428400</v>
      </c>
      <c r="J506" s="31">
        <f>(VLOOKUP(D506,Modelos!A:I,5,FALSE)*H506)/1000*VLOOKUP(F506,Formulas!A:C,3,FALSE)+(VLOOKUP(G506,Colores!A:C,3,FALSE))</f>
        <v>81467.360000000001</v>
      </c>
      <c r="K506" s="23">
        <f>VLOOKUP(D506,Modelos!A:I,6,FALSE)*J506</f>
        <v>3258.6944000000003</v>
      </c>
      <c r="L506" s="23">
        <f t="shared" si="14"/>
        <v>343673.94560000004</v>
      </c>
      <c r="M506" s="24">
        <f t="shared" si="15"/>
        <v>0.80222676377217561</v>
      </c>
    </row>
    <row r="507" spans="1:13" ht="15.75" hidden="1" customHeight="1" x14ac:dyDescent="0.25">
      <c r="A507" s="18">
        <v>506</v>
      </c>
      <c r="B507" s="19">
        <v>44025</v>
      </c>
      <c r="C507" s="14">
        <v>296</v>
      </c>
      <c r="D507" s="21">
        <v>89</v>
      </c>
      <c r="E507" s="20">
        <f>VLOOKUP(D507,Modelos!A:I,3,FALSE)</f>
        <v>2</v>
      </c>
      <c r="F507" s="20">
        <f>VLOOKUP(D507,Modelos!A:I,4,FALSE)</f>
        <v>2</v>
      </c>
      <c r="G507" s="21">
        <v>7</v>
      </c>
      <c r="H507" s="22">
        <v>204</v>
      </c>
      <c r="I507" s="23">
        <f>VLOOKUP(D507,Modelos!A:I,7,FALSE)*H507</f>
        <v>530400</v>
      </c>
      <c r="J507" s="31">
        <f>(VLOOKUP(D507,Modelos!A:I,5,FALSE)*H507)/1000*VLOOKUP(F507,Formulas!A:C,3,FALSE)+(VLOOKUP(G507,Colores!A:C,3,FALSE))</f>
        <v>130794.55999999998</v>
      </c>
      <c r="K507" s="23">
        <f>VLOOKUP(D507,Modelos!A:I,6,FALSE)*J507</f>
        <v>30082.748799999998</v>
      </c>
      <c r="L507" s="23">
        <f t="shared" si="14"/>
        <v>369522.6912</v>
      </c>
      <c r="M507" s="24">
        <f t="shared" si="15"/>
        <v>0.6966868235294118</v>
      </c>
    </row>
    <row r="508" spans="1:13" ht="15.75" hidden="1" customHeight="1" x14ac:dyDescent="0.25">
      <c r="A508" s="18">
        <v>507</v>
      </c>
      <c r="B508" s="19">
        <v>44025</v>
      </c>
      <c r="C508" s="14">
        <v>296</v>
      </c>
      <c r="D508" s="21">
        <v>89</v>
      </c>
      <c r="E508" s="20">
        <f>VLOOKUP(D508,Modelos!A:I,3,FALSE)</f>
        <v>2</v>
      </c>
      <c r="F508" s="20">
        <f>VLOOKUP(D508,Modelos!A:I,4,FALSE)</f>
        <v>2</v>
      </c>
      <c r="G508" s="21">
        <v>25</v>
      </c>
      <c r="H508" s="22">
        <v>204</v>
      </c>
      <c r="I508" s="23">
        <f>VLOOKUP(D508,Modelos!A:I,7,FALSE)*H508</f>
        <v>530400</v>
      </c>
      <c r="J508" s="31">
        <f>(VLOOKUP(D508,Modelos!A:I,5,FALSE)*H508)/1000*VLOOKUP(F508,Formulas!A:C,3,FALSE)+(VLOOKUP(G508,Colores!A:C,3,FALSE))</f>
        <v>130578.99999999999</v>
      </c>
      <c r="K508" s="23">
        <f>VLOOKUP(D508,Modelos!A:I,6,FALSE)*J508</f>
        <v>30033.17</v>
      </c>
      <c r="L508" s="23">
        <f t="shared" si="14"/>
        <v>369787.83</v>
      </c>
      <c r="M508" s="24">
        <f t="shared" si="15"/>
        <v>0.69718670814479644</v>
      </c>
    </row>
    <row r="509" spans="1:13" ht="15.75" hidden="1" customHeight="1" x14ac:dyDescent="0.25">
      <c r="A509" s="18">
        <v>508</v>
      </c>
      <c r="B509" s="19">
        <v>44025</v>
      </c>
      <c r="C509" s="14">
        <v>170</v>
      </c>
      <c r="D509" s="21">
        <v>95</v>
      </c>
      <c r="E509" s="20">
        <f>VLOOKUP(D509,Modelos!A:I,3,FALSE)</f>
        <v>1</v>
      </c>
      <c r="F509" s="20">
        <f>VLOOKUP(D509,Modelos!A:I,4,FALSE)</f>
        <v>4</v>
      </c>
      <c r="G509" s="21">
        <v>7</v>
      </c>
      <c r="H509" s="22">
        <v>60</v>
      </c>
      <c r="I509" s="23">
        <f>VLOOKUP(D509,Modelos!A:I,7,FALSE)*H509</f>
        <v>144000</v>
      </c>
      <c r="J509" s="31">
        <f>(VLOOKUP(D509,Modelos!A:I,5,FALSE)*H509)/1000*VLOOKUP(F509,Formulas!A:C,3,FALSE)+(VLOOKUP(G509,Colores!A:C,3,FALSE))</f>
        <v>27558.560000000001</v>
      </c>
      <c r="K509" s="23">
        <f>VLOOKUP(D509,Modelos!A:I,6,FALSE)*J509</f>
        <v>1102.3424</v>
      </c>
      <c r="L509" s="23">
        <f t="shared" si="14"/>
        <v>115339.09760000001</v>
      </c>
      <c r="M509" s="24">
        <f t="shared" si="15"/>
        <v>0.80096595555555561</v>
      </c>
    </row>
    <row r="510" spans="1:13" ht="15.75" hidden="1" customHeight="1" x14ac:dyDescent="0.25">
      <c r="A510" s="18">
        <v>509</v>
      </c>
      <c r="B510" s="19">
        <v>44027</v>
      </c>
      <c r="C510" s="14">
        <v>279</v>
      </c>
      <c r="D510" s="21">
        <v>13</v>
      </c>
      <c r="E510" s="20">
        <f>VLOOKUP(D510,Modelos!A:I,3,FALSE)</f>
        <v>2</v>
      </c>
      <c r="F510" s="20">
        <f>VLOOKUP(D510,Modelos!A:I,4,FALSE)</f>
        <v>1</v>
      </c>
      <c r="G510" s="21">
        <v>15</v>
      </c>
      <c r="H510" s="22">
        <v>265</v>
      </c>
      <c r="I510" s="23">
        <f>VLOOKUP(D510,Modelos!A:I,7,FALSE)*H510</f>
        <v>670450</v>
      </c>
      <c r="J510" s="31">
        <f>(VLOOKUP(D510,Modelos!A:I,5,FALSE)*H510)/1000*VLOOKUP(F510,Formulas!A:C,3,FALSE)+(VLOOKUP(G510,Colores!A:C,3,FALSE))</f>
        <v>85512.5</v>
      </c>
      <c r="K510" s="23">
        <f>VLOOKUP(D510,Modelos!A:I,6,FALSE)*J510</f>
        <v>19667.875</v>
      </c>
      <c r="L510" s="23">
        <f t="shared" si="14"/>
        <v>565269.625</v>
      </c>
      <c r="M510" s="24">
        <f t="shared" si="15"/>
        <v>0.84311973301513909</v>
      </c>
    </row>
    <row r="511" spans="1:13" ht="15.75" hidden="1" customHeight="1" x14ac:dyDescent="0.25">
      <c r="A511" s="18">
        <v>510</v>
      </c>
      <c r="B511" s="19">
        <v>44027</v>
      </c>
      <c r="C511" s="14">
        <v>65</v>
      </c>
      <c r="D511" s="21">
        <v>80</v>
      </c>
      <c r="E511" s="20">
        <f>VLOOKUP(D511,Modelos!A:I,3,FALSE)</f>
        <v>2</v>
      </c>
      <c r="F511" s="20">
        <f>VLOOKUP(D511,Modelos!A:I,4,FALSE)</f>
        <v>1</v>
      </c>
      <c r="G511" s="21">
        <v>25</v>
      </c>
      <c r="H511" s="22">
        <v>20</v>
      </c>
      <c r="I511" s="23">
        <f>VLOOKUP(D511,Modelos!A:I,7,FALSE)*H511</f>
        <v>66000</v>
      </c>
      <c r="J511" s="31">
        <f>(VLOOKUP(D511,Modelos!A:I,5,FALSE)*H511)/1000*VLOOKUP(F511,Formulas!A:C,3,FALSE)+(VLOOKUP(G511,Colores!A:C,3,FALSE))</f>
        <v>11119</v>
      </c>
      <c r="K511" s="23">
        <f>VLOOKUP(D511,Modelos!A:I,6,FALSE)*J511</f>
        <v>1779.04</v>
      </c>
      <c r="L511" s="23">
        <f t="shared" si="14"/>
        <v>53101.96</v>
      </c>
      <c r="M511" s="24">
        <f t="shared" si="15"/>
        <v>0.80457515151515147</v>
      </c>
    </row>
    <row r="512" spans="1:13" ht="15.75" hidden="1" customHeight="1" x14ac:dyDescent="0.25">
      <c r="A512" s="18">
        <v>511</v>
      </c>
      <c r="B512" s="19">
        <v>44028</v>
      </c>
      <c r="C512" s="14">
        <v>180</v>
      </c>
      <c r="D512" s="21">
        <v>102</v>
      </c>
      <c r="E512" s="20">
        <f>VLOOKUP(D512,Modelos!A:I,3,FALSE)</f>
        <v>2</v>
      </c>
      <c r="F512" s="20">
        <f>VLOOKUP(D512,Modelos!A:I,4,FALSE)</f>
        <v>1</v>
      </c>
      <c r="G512" s="21">
        <v>7</v>
      </c>
      <c r="H512" s="22">
        <v>240</v>
      </c>
      <c r="I512" s="23">
        <f>VLOOKUP(D512,Modelos!A:I,7,FALSE)*H512</f>
        <v>744000</v>
      </c>
      <c r="J512" s="31">
        <f>(VLOOKUP(D512,Modelos!A:I,5,FALSE)*H512)/1000*VLOOKUP(F512,Formulas!A:C,3,FALSE)+(VLOOKUP(G512,Colores!A:C,3,FALSE))</f>
        <v>165834.56</v>
      </c>
      <c r="K512" s="23">
        <f>VLOOKUP(D512,Modelos!A:I,6,FALSE)*J512</f>
        <v>26533.529600000002</v>
      </c>
      <c r="L512" s="23">
        <f t="shared" si="14"/>
        <v>551631.91039999994</v>
      </c>
      <c r="M512" s="24">
        <f t="shared" si="15"/>
        <v>0.74144073978494618</v>
      </c>
    </row>
    <row r="513" spans="1:13" ht="15.75" hidden="1" customHeight="1" x14ac:dyDescent="0.25">
      <c r="A513" s="18">
        <v>512</v>
      </c>
      <c r="B513" s="19">
        <v>44028</v>
      </c>
      <c r="C513" s="14">
        <v>167</v>
      </c>
      <c r="D513" s="21">
        <v>20</v>
      </c>
      <c r="E513" s="20">
        <f>VLOOKUP(D513,Modelos!A:I,3,FALSE)</f>
        <v>2</v>
      </c>
      <c r="F513" s="20">
        <f>VLOOKUP(D513,Modelos!A:I,4,FALSE)</f>
        <v>1</v>
      </c>
      <c r="G513" s="21">
        <v>7</v>
      </c>
      <c r="H513" s="22">
        <v>15</v>
      </c>
      <c r="I513" s="23">
        <f>VLOOKUP(D513,Modelos!A:I,7,FALSE)*H513</f>
        <v>39000</v>
      </c>
      <c r="J513" s="31">
        <f>(VLOOKUP(D513,Modelos!A:I,5,FALSE)*H513)/1000*VLOOKUP(F513,Formulas!A:C,3,FALSE)+(VLOOKUP(G513,Colores!A:C,3,FALSE))</f>
        <v>5859.5599999999995</v>
      </c>
      <c r="K513" s="23">
        <f>VLOOKUP(D513,Modelos!A:I,6,FALSE)*J513</f>
        <v>1113.3163999999999</v>
      </c>
      <c r="L513" s="23">
        <f t="shared" si="14"/>
        <v>32027.123600000003</v>
      </c>
      <c r="M513" s="24">
        <f t="shared" si="15"/>
        <v>0.82120829743589752</v>
      </c>
    </row>
    <row r="514" spans="1:13" ht="15.75" hidden="1" customHeight="1" x14ac:dyDescent="0.25">
      <c r="A514" s="18">
        <v>513</v>
      </c>
      <c r="B514" s="19">
        <v>44028</v>
      </c>
      <c r="C514" s="14">
        <v>174</v>
      </c>
      <c r="D514" s="21">
        <v>96</v>
      </c>
      <c r="E514" s="20">
        <f>VLOOKUP(D514,Modelos!A:I,3,FALSE)</f>
        <v>2</v>
      </c>
      <c r="F514" s="20">
        <f>VLOOKUP(D514,Modelos!A:I,4,FALSE)</f>
        <v>1</v>
      </c>
      <c r="G514" s="21">
        <v>7</v>
      </c>
      <c r="H514" s="22">
        <v>205</v>
      </c>
      <c r="I514" s="23">
        <f>VLOOKUP(D514,Modelos!A:I,7,FALSE)*H514</f>
        <v>738000</v>
      </c>
      <c r="J514" s="31">
        <f>(VLOOKUP(D514,Modelos!A:I,5,FALSE)*H514)/1000*VLOOKUP(F514,Formulas!A:C,3,FALSE)+(VLOOKUP(G514,Colores!A:C,3,FALSE))</f>
        <v>129384.55999999998</v>
      </c>
      <c r="K514" s="23">
        <f>VLOOKUP(D514,Modelos!A:I,6,FALSE)*J514</f>
        <v>25876.911999999997</v>
      </c>
      <c r="L514" s="23">
        <f t="shared" ref="L514:L577" si="16">I514-J514-K514</f>
        <v>582738.52800000005</v>
      </c>
      <c r="M514" s="24">
        <f t="shared" ref="M514:M577" si="17">L514/I514</f>
        <v>0.78961860162601638</v>
      </c>
    </row>
    <row r="515" spans="1:13" ht="15.75" hidden="1" customHeight="1" x14ac:dyDescent="0.25">
      <c r="A515" s="18">
        <v>514</v>
      </c>
      <c r="B515" s="19">
        <v>44028</v>
      </c>
      <c r="C515" s="14">
        <v>171</v>
      </c>
      <c r="D515" s="21">
        <v>13</v>
      </c>
      <c r="E515" s="20">
        <f>VLOOKUP(D515,Modelos!A:I,3,FALSE)</f>
        <v>2</v>
      </c>
      <c r="F515" s="20">
        <f>VLOOKUP(D515,Modelos!A:I,4,FALSE)</f>
        <v>1</v>
      </c>
      <c r="G515" s="21">
        <v>7</v>
      </c>
      <c r="H515" s="22">
        <v>50</v>
      </c>
      <c r="I515" s="23">
        <f>VLOOKUP(D515,Modelos!A:I,7,FALSE)*H515</f>
        <v>126500</v>
      </c>
      <c r="J515" s="31">
        <f>(VLOOKUP(D515,Modelos!A:I,5,FALSE)*H515)/1000*VLOOKUP(F515,Formulas!A:C,3,FALSE)+(VLOOKUP(G515,Colores!A:C,3,FALSE))</f>
        <v>16359.56</v>
      </c>
      <c r="K515" s="23">
        <f>VLOOKUP(D515,Modelos!A:I,6,FALSE)*J515</f>
        <v>3762.6988000000001</v>
      </c>
      <c r="L515" s="23">
        <f t="shared" si="16"/>
        <v>106377.7412</v>
      </c>
      <c r="M515" s="24">
        <f t="shared" si="17"/>
        <v>0.84093076047430837</v>
      </c>
    </row>
    <row r="516" spans="1:13" ht="15.75" hidden="1" customHeight="1" x14ac:dyDescent="0.25">
      <c r="A516" s="18">
        <v>515</v>
      </c>
      <c r="B516" s="19">
        <v>44028</v>
      </c>
      <c r="C516" s="14">
        <v>16</v>
      </c>
      <c r="D516" s="21">
        <v>54</v>
      </c>
      <c r="E516" s="20">
        <f>VLOOKUP(D516,Modelos!A:I,3,FALSE)</f>
        <v>2</v>
      </c>
      <c r="F516" s="20">
        <f>VLOOKUP(D516,Modelos!A:I,4,FALSE)</f>
        <v>1</v>
      </c>
      <c r="G516" s="21">
        <v>7</v>
      </c>
      <c r="H516" s="22">
        <v>508</v>
      </c>
      <c r="I516" s="23">
        <f>VLOOKUP(D516,Modelos!A:I,7,FALSE)*H516</f>
        <v>1473200</v>
      </c>
      <c r="J516" s="31">
        <f>(VLOOKUP(D516,Modelos!A:I,5,FALSE)*H516)/1000*VLOOKUP(F516,Formulas!A:C,3,FALSE)+(VLOOKUP(G516,Colores!A:C,3,FALSE))</f>
        <v>232644.56</v>
      </c>
      <c r="K516" s="23">
        <f>VLOOKUP(D516,Modelos!A:I,6,FALSE)*J516</f>
        <v>37223.1296</v>
      </c>
      <c r="L516" s="23">
        <f t="shared" si="16"/>
        <v>1203332.3103999998</v>
      </c>
      <c r="M516" s="24">
        <f t="shared" si="17"/>
        <v>0.8168153070866141</v>
      </c>
    </row>
    <row r="517" spans="1:13" ht="15.75" hidden="1" customHeight="1" x14ac:dyDescent="0.25">
      <c r="A517" s="18">
        <v>516</v>
      </c>
      <c r="B517" s="19">
        <v>44028</v>
      </c>
      <c r="C517" s="14">
        <v>16</v>
      </c>
      <c r="D517" s="21">
        <v>66</v>
      </c>
      <c r="E517" s="20">
        <f>VLOOKUP(D517,Modelos!A:I,3,FALSE)</f>
        <v>2</v>
      </c>
      <c r="F517" s="20">
        <f>VLOOKUP(D517,Modelos!A:I,4,FALSE)</f>
        <v>2</v>
      </c>
      <c r="G517" s="21">
        <v>7</v>
      </c>
      <c r="H517" s="22">
        <v>508</v>
      </c>
      <c r="I517" s="23">
        <f>VLOOKUP(D517,Modelos!A:I,7,FALSE)*H517</f>
        <v>1676400</v>
      </c>
      <c r="J517" s="31">
        <f>(VLOOKUP(D517,Modelos!A:I,5,FALSE)*H517)/1000*VLOOKUP(F517,Formulas!A:C,3,FALSE)+(VLOOKUP(G517,Colores!A:C,3,FALSE))</f>
        <v>276586.56</v>
      </c>
      <c r="K517" s="23">
        <f>VLOOKUP(D517,Modelos!A:I,6,FALSE)*J517</f>
        <v>44253.849600000001</v>
      </c>
      <c r="L517" s="23">
        <f t="shared" si="16"/>
        <v>1355559.5903999999</v>
      </c>
      <c r="M517" s="24">
        <f t="shared" si="17"/>
        <v>0.80861345168217602</v>
      </c>
    </row>
    <row r="518" spans="1:13" ht="15.75" hidden="1" customHeight="1" x14ac:dyDescent="0.25">
      <c r="A518" s="18">
        <v>517</v>
      </c>
      <c r="B518" s="19">
        <v>44028</v>
      </c>
      <c r="C518" s="14">
        <v>72</v>
      </c>
      <c r="D518" s="21">
        <v>54</v>
      </c>
      <c r="E518" s="20">
        <f>VLOOKUP(D518,Modelos!A:I,3,FALSE)</f>
        <v>2</v>
      </c>
      <c r="F518" s="20">
        <f>VLOOKUP(D518,Modelos!A:I,4,FALSE)</f>
        <v>1</v>
      </c>
      <c r="G518" s="21">
        <v>15</v>
      </c>
      <c r="H518" s="22">
        <v>203</v>
      </c>
      <c r="I518" s="23">
        <f>VLOOKUP(D518,Modelos!A:I,7,FALSE)*H518</f>
        <v>588700</v>
      </c>
      <c r="J518" s="31">
        <f>(VLOOKUP(D518,Modelos!A:I,5,FALSE)*H518)/1000*VLOOKUP(F518,Formulas!A:C,3,FALSE)+(VLOOKUP(G518,Colores!A:C,3,FALSE))</f>
        <v>92922.5</v>
      </c>
      <c r="K518" s="23">
        <f>VLOOKUP(D518,Modelos!A:I,6,FALSE)*J518</f>
        <v>14867.6</v>
      </c>
      <c r="L518" s="23">
        <f t="shared" si="16"/>
        <v>480909.9</v>
      </c>
      <c r="M518" s="24">
        <f t="shared" si="17"/>
        <v>0.81690147783251232</v>
      </c>
    </row>
    <row r="519" spans="1:13" ht="15.75" hidden="1" customHeight="1" x14ac:dyDescent="0.25">
      <c r="A519" s="18">
        <v>518</v>
      </c>
      <c r="B519" s="19">
        <v>44028</v>
      </c>
      <c r="C519" s="14">
        <v>129</v>
      </c>
      <c r="D519" s="21">
        <v>68</v>
      </c>
      <c r="E519" s="20">
        <f>VLOOKUP(D519,Modelos!A:I,3,FALSE)</f>
        <v>2</v>
      </c>
      <c r="F519" s="20">
        <f>VLOOKUP(D519,Modelos!A:I,4,FALSE)</f>
        <v>3</v>
      </c>
      <c r="G519" s="21">
        <v>25</v>
      </c>
      <c r="H519" s="22">
        <v>46</v>
      </c>
      <c r="I519" s="23">
        <f>VLOOKUP(D519,Modelos!A:I,7,FALSE)*H519</f>
        <v>128800</v>
      </c>
      <c r="J519" s="31">
        <f>(VLOOKUP(D519,Modelos!A:I,5,FALSE)*H519)/1000*VLOOKUP(F519,Formulas!A:C,3,FALSE)+(VLOOKUP(G519,Colores!A:C,3,FALSE))</f>
        <v>26584.000000000004</v>
      </c>
      <c r="K519" s="23">
        <f>VLOOKUP(D519,Modelos!A:I,6,FALSE)*J519</f>
        <v>5582.64</v>
      </c>
      <c r="L519" s="23">
        <f t="shared" si="16"/>
        <v>96633.36</v>
      </c>
      <c r="M519" s="24">
        <f t="shared" si="17"/>
        <v>0.75025900621118014</v>
      </c>
    </row>
    <row r="520" spans="1:13" ht="15.75" hidden="1" customHeight="1" x14ac:dyDescent="0.25">
      <c r="A520" s="18">
        <v>519</v>
      </c>
      <c r="B520" s="19">
        <v>44028</v>
      </c>
      <c r="C520" s="14">
        <v>211</v>
      </c>
      <c r="D520" s="21">
        <v>103</v>
      </c>
      <c r="E520" s="20">
        <f>VLOOKUP(D520,Modelos!A:I,3,FALSE)</f>
        <v>2</v>
      </c>
      <c r="F520" s="20">
        <f>VLOOKUP(D520,Modelos!A:I,4,FALSE)</f>
        <v>1</v>
      </c>
      <c r="G520" s="21">
        <v>7</v>
      </c>
      <c r="H520" s="22">
        <v>140</v>
      </c>
      <c r="I520" s="23">
        <f>VLOOKUP(D520,Modelos!A:I,7,FALSE)*H520</f>
        <v>392000</v>
      </c>
      <c r="J520" s="31">
        <f>(VLOOKUP(D520,Modelos!A:I,5,FALSE)*H520)/1000*VLOOKUP(F520,Formulas!A:C,3,FALSE)+(VLOOKUP(G520,Colores!A:C,3,FALSE))</f>
        <v>96834.560000000012</v>
      </c>
      <c r="K520" s="23">
        <f>VLOOKUP(D520,Modelos!A:I,6,FALSE)*J520</f>
        <v>15493.529600000002</v>
      </c>
      <c r="L520" s="23">
        <f t="shared" si="16"/>
        <v>279671.91039999999</v>
      </c>
      <c r="M520" s="24">
        <f t="shared" si="17"/>
        <v>0.71344875102040817</v>
      </c>
    </row>
    <row r="521" spans="1:13" ht="15.75" hidden="1" customHeight="1" x14ac:dyDescent="0.25">
      <c r="A521" s="18">
        <v>520</v>
      </c>
      <c r="B521" s="19">
        <v>44028</v>
      </c>
      <c r="C521" s="14">
        <v>211</v>
      </c>
      <c r="D521" s="21">
        <v>103</v>
      </c>
      <c r="E521" s="20">
        <f>VLOOKUP(D521,Modelos!A:I,3,FALSE)</f>
        <v>2</v>
      </c>
      <c r="F521" s="20">
        <f>VLOOKUP(D521,Modelos!A:I,4,FALSE)</f>
        <v>1</v>
      </c>
      <c r="G521" s="21">
        <v>9</v>
      </c>
      <c r="H521" s="22">
        <v>140</v>
      </c>
      <c r="I521" s="23">
        <f>VLOOKUP(D521,Modelos!A:I,7,FALSE)*H521</f>
        <v>392000</v>
      </c>
      <c r="J521" s="31">
        <f>(VLOOKUP(D521,Modelos!A:I,5,FALSE)*H521)/1000*VLOOKUP(F521,Formulas!A:C,3,FALSE)+(VLOOKUP(G521,Colores!A:C,3,FALSE))</f>
        <v>96815.000000000015</v>
      </c>
      <c r="K521" s="23">
        <f>VLOOKUP(D521,Modelos!A:I,6,FALSE)*J521</f>
        <v>15490.400000000003</v>
      </c>
      <c r="L521" s="23">
        <f t="shared" si="16"/>
        <v>279694.59999999998</v>
      </c>
      <c r="M521" s="24">
        <f t="shared" si="17"/>
        <v>0.71350663265306113</v>
      </c>
    </row>
    <row r="522" spans="1:13" ht="15.75" hidden="1" customHeight="1" x14ac:dyDescent="0.25">
      <c r="A522" s="18">
        <v>521</v>
      </c>
      <c r="B522" s="19">
        <v>44028</v>
      </c>
      <c r="C522" s="14">
        <v>131</v>
      </c>
      <c r="D522" s="21">
        <v>75</v>
      </c>
      <c r="E522" s="20">
        <f>VLOOKUP(D522,Modelos!A:I,3,FALSE)</f>
        <v>2</v>
      </c>
      <c r="F522" s="20">
        <f>VLOOKUP(D522,Modelos!A:I,4,FALSE)</f>
        <v>1</v>
      </c>
      <c r="G522" s="21">
        <v>7</v>
      </c>
      <c r="H522" s="22">
        <v>800</v>
      </c>
      <c r="I522" s="23">
        <f>VLOOKUP(D522,Modelos!A:I,7,FALSE)*H522</f>
        <v>2240000</v>
      </c>
      <c r="J522" s="31">
        <f>(VLOOKUP(D522,Modelos!A:I,5,FALSE)*H522)/1000*VLOOKUP(F522,Formulas!A:C,3,FALSE)+(VLOOKUP(G522,Colores!A:C,3,FALSE))</f>
        <v>420234.56</v>
      </c>
      <c r="K522" s="23">
        <f>VLOOKUP(D522,Modelos!A:I,6,FALSE)*J522</f>
        <v>105058.64</v>
      </c>
      <c r="L522" s="23">
        <f t="shared" si="16"/>
        <v>1714706.8</v>
      </c>
      <c r="M522" s="24">
        <f t="shared" si="17"/>
        <v>0.76549410714285715</v>
      </c>
    </row>
    <row r="523" spans="1:13" ht="15.75" hidden="1" customHeight="1" x14ac:dyDescent="0.25">
      <c r="A523" s="18">
        <v>522</v>
      </c>
      <c r="B523" s="19">
        <v>44029</v>
      </c>
      <c r="C523" s="14">
        <v>61</v>
      </c>
      <c r="D523" s="21">
        <v>13</v>
      </c>
      <c r="E523" s="20">
        <f>VLOOKUP(D523,Modelos!A:I,3,FALSE)</f>
        <v>2</v>
      </c>
      <c r="F523" s="20">
        <f>VLOOKUP(D523,Modelos!A:I,4,FALSE)</f>
        <v>1</v>
      </c>
      <c r="G523" s="21">
        <v>7</v>
      </c>
      <c r="H523" s="22">
        <v>30</v>
      </c>
      <c r="I523" s="23">
        <f>VLOOKUP(D523,Modelos!A:I,7,FALSE)*H523</f>
        <v>75900</v>
      </c>
      <c r="J523" s="31">
        <f>(VLOOKUP(D523,Modelos!A:I,5,FALSE)*H523)/1000*VLOOKUP(F523,Formulas!A:C,3,FALSE)+(VLOOKUP(G523,Colores!A:C,3,FALSE))</f>
        <v>9909.56</v>
      </c>
      <c r="K523" s="23">
        <f>VLOOKUP(D523,Modelos!A:I,6,FALSE)*J523</f>
        <v>2279.1988000000001</v>
      </c>
      <c r="L523" s="23">
        <f t="shared" si="16"/>
        <v>63711.241200000004</v>
      </c>
      <c r="M523" s="24">
        <f t="shared" si="17"/>
        <v>0.83941029249011867</v>
      </c>
    </row>
    <row r="524" spans="1:13" ht="15.75" hidden="1" customHeight="1" x14ac:dyDescent="0.25">
      <c r="A524" s="18">
        <v>523</v>
      </c>
      <c r="B524" s="19">
        <v>44029</v>
      </c>
      <c r="C524" s="14">
        <v>61</v>
      </c>
      <c r="D524" s="21">
        <v>13</v>
      </c>
      <c r="E524" s="20">
        <f>VLOOKUP(D524,Modelos!A:I,3,FALSE)</f>
        <v>2</v>
      </c>
      <c r="F524" s="20">
        <f>VLOOKUP(D524,Modelos!A:I,4,FALSE)</f>
        <v>1</v>
      </c>
      <c r="G524" s="21">
        <v>25</v>
      </c>
      <c r="H524" s="22">
        <v>30</v>
      </c>
      <c r="I524" s="23">
        <f>VLOOKUP(D524,Modelos!A:I,7,FALSE)*H524</f>
        <v>75900</v>
      </c>
      <c r="J524" s="31">
        <f>(VLOOKUP(D524,Modelos!A:I,5,FALSE)*H524)/1000*VLOOKUP(F524,Formulas!A:C,3,FALSE)+(VLOOKUP(G524,Colores!A:C,3,FALSE))</f>
        <v>9694</v>
      </c>
      <c r="K524" s="23">
        <f>VLOOKUP(D524,Modelos!A:I,6,FALSE)*J524</f>
        <v>2229.62</v>
      </c>
      <c r="L524" s="23">
        <f t="shared" si="16"/>
        <v>63976.38</v>
      </c>
      <c r="M524" s="24">
        <f t="shared" si="17"/>
        <v>0.84290355731225297</v>
      </c>
    </row>
    <row r="525" spans="1:13" ht="15.75" hidden="1" customHeight="1" x14ac:dyDescent="0.25">
      <c r="A525" s="18">
        <v>524</v>
      </c>
      <c r="B525" s="19">
        <v>44029</v>
      </c>
      <c r="C525" s="14">
        <v>192</v>
      </c>
      <c r="D525" s="21">
        <v>36</v>
      </c>
      <c r="E525" s="20">
        <f>VLOOKUP(D525,Modelos!A:I,3,FALSE)</f>
        <v>2</v>
      </c>
      <c r="F525" s="20">
        <f>VLOOKUP(D525,Modelos!A:I,4,FALSE)</f>
        <v>1</v>
      </c>
      <c r="G525" s="21">
        <v>7</v>
      </c>
      <c r="H525" s="22">
        <v>80</v>
      </c>
      <c r="I525" s="23">
        <f>VLOOKUP(D525,Modelos!A:I,7,FALSE)*H525</f>
        <v>184000</v>
      </c>
      <c r="J525" s="31">
        <f>(VLOOKUP(D525,Modelos!A:I,5,FALSE)*H525)/1000*VLOOKUP(F525,Formulas!A:C,3,FALSE)+(VLOOKUP(G525,Colores!A:C,3,FALSE))</f>
        <v>35034.559999999998</v>
      </c>
      <c r="K525" s="23">
        <f>VLOOKUP(D525,Modelos!A:I,6,FALSE)*J525</f>
        <v>8408.2943999999989</v>
      </c>
      <c r="L525" s="23">
        <f t="shared" si="16"/>
        <v>140557.14559999999</v>
      </c>
      <c r="M525" s="24">
        <f t="shared" si="17"/>
        <v>0.76389753043478259</v>
      </c>
    </row>
    <row r="526" spans="1:13" ht="15.75" hidden="1" customHeight="1" x14ac:dyDescent="0.25">
      <c r="A526" s="18">
        <v>525</v>
      </c>
      <c r="B526" s="19">
        <v>44029</v>
      </c>
      <c r="C526" s="14">
        <v>192</v>
      </c>
      <c r="D526" s="21">
        <v>37</v>
      </c>
      <c r="E526" s="20">
        <f>VLOOKUP(D526,Modelos!A:I,3,FALSE)</f>
        <v>2</v>
      </c>
      <c r="F526" s="20">
        <f>VLOOKUP(D526,Modelos!A:I,4,FALSE)</f>
        <v>1</v>
      </c>
      <c r="G526" s="21">
        <v>7</v>
      </c>
      <c r="H526" s="22">
        <v>120</v>
      </c>
      <c r="I526" s="23">
        <f>VLOOKUP(D526,Modelos!A:I,7,FALSE)*H526</f>
        <v>324000</v>
      </c>
      <c r="J526" s="31">
        <f>(VLOOKUP(D526,Modelos!A:I,5,FALSE)*H526)/1000*VLOOKUP(F526,Formulas!A:C,3,FALSE)+(VLOOKUP(G526,Colores!A:C,3,FALSE))</f>
        <v>52434.55999999999</v>
      </c>
      <c r="K526" s="23">
        <f>VLOOKUP(D526,Modelos!A:I,6,FALSE)*J526</f>
        <v>9962.5663999999979</v>
      </c>
      <c r="L526" s="23">
        <f t="shared" si="16"/>
        <v>261602.87359999999</v>
      </c>
      <c r="M526" s="24">
        <f t="shared" si="17"/>
        <v>0.8074162765432098</v>
      </c>
    </row>
    <row r="527" spans="1:13" ht="15.75" hidden="1" customHeight="1" x14ac:dyDescent="0.25">
      <c r="A527" s="18">
        <v>526</v>
      </c>
      <c r="B527" s="19">
        <v>44029</v>
      </c>
      <c r="C527" s="14">
        <v>192</v>
      </c>
      <c r="D527" s="21">
        <v>103</v>
      </c>
      <c r="E527" s="20">
        <f>VLOOKUP(D527,Modelos!A:I,3,FALSE)</f>
        <v>2</v>
      </c>
      <c r="F527" s="20">
        <f>VLOOKUP(D527,Modelos!A:I,4,FALSE)</f>
        <v>1</v>
      </c>
      <c r="G527" s="21">
        <v>7</v>
      </c>
      <c r="H527" s="22">
        <v>240</v>
      </c>
      <c r="I527" s="23">
        <f>VLOOKUP(D527,Modelos!A:I,7,FALSE)*H527</f>
        <v>672000</v>
      </c>
      <c r="J527" s="31">
        <f>(VLOOKUP(D527,Modelos!A:I,5,FALSE)*H527)/1000*VLOOKUP(F527,Formulas!A:C,3,FALSE)+(VLOOKUP(G527,Colores!A:C,3,FALSE))</f>
        <v>165834.56</v>
      </c>
      <c r="K527" s="23">
        <f>VLOOKUP(D527,Modelos!A:I,6,FALSE)*J527</f>
        <v>26533.529600000002</v>
      </c>
      <c r="L527" s="23">
        <f t="shared" si="16"/>
        <v>479631.91039999999</v>
      </c>
      <c r="M527" s="24">
        <f t="shared" si="17"/>
        <v>0.71373796190476191</v>
      </c>
    </row>
    <row r="528" spans="1:13" ht="15.75" hidden="1" customHeight="1" x14ac:dyDescent="0.25">
      <c r="A528" s="18">
        <v>527</v>
      </c>
      <c r="B528" s="19">
        <v>44029</v>
      </c>
      <c r="C528" s="14">
        <v>176</v>
      </c>
      <c r="D528" s="21">
        <v>50</v>
      </c>
      <c r="E528" s="20">
        <f>VLOOKUP(D528,Modelos!A:I,3,FALSE)</f>
        <v>2</v>
      </c>
      <c r="F528" s="20">
        <f>VLOOKUP(D528,Modelos!A:I,4,FALSE)</f>
        <v>1</v>
      </c>
      <c r="G528" s="21">
        <v>7</v>
      </c>
      <c r="H528" s="22">
        <v>210</v>
      </c>
      <c r="I528" s="23">
        <f>VLOOKUP(D528,Modelos!A:I,7,FALSE)*H528</f>
        <v>567000</v>
      </c>
      <c r="J528" s="31">
        <f>(VLOOKUP(D528,Modelos!A:I,5,FALSE)*H528)/1000*VLOOKUP(F528,Formulas!A:C,3,FALSE)+(VLOOKUP(G528,Colores!A:C,3,FALSE))</f>
        <v>94734.56</v>
      </c>
      <c r="K528" s="23">
        <f>VLOOKUP(D528,Modelos!A:I,6,FALSE)*J528</f>
        <v>15157.5296</v>
      </c>
      <c r="L528" s="23">
        <f t="shared" si="16"/>
        <v>457107.91039999999</v>
      </c>
      <c r="M528" s="24">
        <f t="shared" si="17"/>
        <v>0.80618679082892419</v>
      </c>
    </row>
    <row r="529" spans="1:13" ht="15.75" hidden="1" customHeight="1" x14ac:dyDescent="0.25">
      <c r="A529" s="18">
        <v>528</v>
      </c>
      <c r="B529" s="19">
        <v>44029</v>
      </c>
      <c r="C529" s="14">
        <v>211</v>
      </c>
      <c r="D529" s="21">
        <v>103</v>
      </c>
      <c r="E529" s="20">
        <f>VLOOKUP(D529,Modelos!A:I,3,FALSE)</f>
        <v>2</v>
      </c>
      <c r="F529" s="20">
        <f>VLOOKUP(D529,Modelos!A:I,4,FALSE)</f>
        <v>1</v>
      </c>
      <c r="G529" s="21">
        <v>25</v>
      </c>
      <c r="H529" s="22">
        <v>30</v>
      </c>
      <c r="I529" s="23">
        <f>VLOOKUP(D529,Modelos!A:I,7,FALSE)*H529</f>
        <v>84000</v>
      </c>
      <c r="J529" s="31">
        <f>(VLOOKUP(D529,Modelos!A:I,5,FALSE)*H529)/1000*VLOOKUP(F529,Formulas!A:C,3,FALSE)+(VLOOKUP(G529,Colores!A:C,3,FALSE))</f>
        <v>20719</v>
      </c>
      <c r="K529" s="23">
        <f>VLOOKUP(D529,Modelos!A:I,6,FALSE)*J529</f>
        <v>3315.04</v>
      </c>
      <c r="L529" s="23">
        <f t="shared" si="16"/>
        <v>59965.96</v>
      </c>
      <c r="M529" s="24">
        <f t="shared" si="17"/>
        <v>0.71388047619047623</v>
      </c>
    </row>
    <row r="530" spans="1:13" ht="15.75" hidden="1" customHeight="1" x14ac:dyDescent="0.25">
      <c r="A530" s="18">
        <v>529</v>
      </c>
      <c r="B530" s="19">
        <v>44032</v>
      </c>
      <c r="C530" s="14">
        <v>69</v>
      </c>
      <c r="D530" s="21">
        <v>82</v>
      </c>
      <c r="E530" s="20">
        <f>VLOOKUP(D530,Modelos!A:I,3,FALSE)</f>
        <v>2</v>
      </c>
      <c r="F530" s="20">
        <f>VLOOKUP(D530,Modelos!A:I,4,FALSE)</f>
        <v>1</v>
      </c>
      <c r="G530" s="21">
        <v>7</v>
      </c>
      <c r="H530" s="22">
        <v>90</v>
      </c>
      <c r="I530" s="23">
        <f>VLOOKUP(D530,Modelos!A:I,7,FALSE)*H530</f>
        <v>261000</v>
      </c>
      <c r="J530" s="31">
        <f>(VLOOKUP(D530,Modelos!A:I,5,FALSE)*H530)/1000*VLOOKUP(F530,Formulas!A:C,3,FALSE)+(VLOOKUP(G530,Colores!A:C,3,FALSE))</f>
        <v>51534.560000000005</v>
      </c>
      <c r="K530" s="23">
        <f>VLOOKUP(D530,Modelos!A:I,6,FALSE)*J530</f>
        <v>8245.5296000000017</v>
      </c>
      <c r="L530" s="23">
        <f t="shared" si="16"/>
        <v>201219.91039999999</v>
      </c>
      <c r="M530" s="24">
        <f t="shared" si="17"/>
        <v>0.7709575111111111</v>
      </c>
    </row>
    <row r="531" spans="1:13" ht="15.75" hidden="1" customHeight="1" x14ac:dyDescent="0.25">
      <c r="A531" s="18">
        <v>530</v>
      </c>
      <c r="B531" s="19">
        <v>44032</v>
      </c>
      <c r="C531" s="14">
        <v>284</v>
      </c>
      <c r="D531" s="21">
        <v>82</v>
      </c>
      <c r="E531" s="20">
        <f>VLOOKUP(D531,Modelos!A:I,3,FALSE)</f>
        <v>2</v>
      </c>
      <c r="F531" s="20">
        <f>VLOOKUP(D531,Modelos!A:I,4,FALSE)</f>
        <v>1</v>
      </c>
      <c r="G531" s="21">
        <v>7</v>
      </c>
      <c r="H531" s="22">
        <v>120</v>
      </c>
      <c r="I531" s="23">
        <f>VLOOKUP(D531,Modelos!A:I,7,FALSE)*H531</f>
        <v>348000</v>
      </c>
      <c r="J531" s="31">
        <f>(VLOOKUP(D531,Modelos!A:I,5,FALSE)*H531)/1000*VLOOKUP(F531,Formulas!A:C,3,FALSE)+(VLOOKUP(G531,Colores!A:C,3,FALSE))</f>
        <v>68634.559999999998</v>
      </c>
      <c r="K531" s="23">
        <f>VLOOKUP(D531,Modelos!A:I,6,FALSE)*J531</f>
        <v>10981.5296</v>
      </c>
      <c r="L531" s="23">
        <f t="shared" si="16"/>
        <v>268383.91039999999</v>
      </c>
      <c r="M531" s="24">
        <f t="shared" si="17"/>
        <v>0.77121813333333333</v>
      </c>
    </row>
    <row r="532" spans="1:13" ht="15.75" hidden="1" customHeight="1" x14ac:dyDescent="0.25">
      <c r="A532" s="18">
        <v>531</v>
      </c>
      <c r="B532" s="19">
        <v>44032</v>
      </c>
      <c r="C532" s="14">
        <v>213</v>
      </c>
      <c r="D532" s="21">
        <v>82</v>
      </c>
      <c r="E532" s="20">
        <f>VLOOKUP(D532,Modelos!A:I,3,FALSE)</f>
        <v>2</v>
      </c>
      <c r="F532" s="20">
        <f>VLOOKUP(D532,Modelos!A:I,4,FALSE)</f>
        <v>1</v>
      </c>
      <c r="G532" s="21">
        <v>7</v>
      </c>
      <c r="H532" s="22">
        <v>740</v>
      </c>
      <c r="I532" s="23">
        <f>VLOOKUP(D532,Modelos!A:I,7,FALSE)*H532</f>
        <v>2146000</v>
      </c>
      <c r="J532" s="31">
        <f>(VLOOKUP(D532,Modelos!A:I,5,FALSE)*H532)/1000*VLOOKUP(F532,Formulas!A:C,3,FALSE)+(VLOOKUP(G532,Colores!A:C,3,FALSE))</f>
        <v>422034.56</v>
      </c>
      <c r="K532" s="23">
        <f>VLOOKUP(D532,Modelos!A:I,6,FALSE)*J532</f>
        <v>67525.529599999994</v>
      </c>
      <c r="L532" s="23">
        <f t="shared" si="16"/>
        <v>1656439.9103999999</v>
      </c>
      <c r="M532" s="24">
        <f t="shared" si="17"/>
        <v>0.77187321081081073</v>
      </c>
    </row>
    <row r="533" spans="1:13" ht="15.75" hidden="1" customHeight="1" x14ac:dyDescent="0.25">
      <c r="A533" s="18">
        <v>532</v>
      </c>
      <c r="B533" s="19">
        <v>44032</v>
      </c>
      <c r="C533" s="14">
        <v>213</v>
      </c>
      <c r="D533" s="21">
        <v>20</v>
      </c>
      <c r="E533" s="20">
        <f>VLOOKUP(D533,Modelos!A:I,3,FALSE)</f>
        <v>2</v>
      </c>
      <c r="F533" s="20">
        <f>VLOOKUP(D533,Modelos!A:I,4,FALSE)</f>
        <v>1</v>
      </c>
      <c r="G533" s="21">
        <v>7</v>
      </c>
      <c r="H533" s="22">
        <v>113</v>
      </c>
      <c r="I533" s="23">
        <f>VLOOKUP(D533,Modelos!A:I,7,FALSE)*H533</f>
        <v>293800</v>
      </c>
      <c r="J533" s="31">
        <f>(VLOOKUP(D533,Modelos!A:I,5,FALSE)*H533)/1000*VLOOKUP(F533,Formulas!A:C,3,FALSE)+(VLOOKUP(G533,Colores!A:C,3,FALSE))</f>
        <v>42609.56</v>
      </c>
      <c r="K533" s="23">
        <f>VLOOKUP(D533,Modelos!A:I,6,FALSE)*J533</f>
        <v>8095.8163999999997</v>
      </c>
      <c r="L533" s="23">
        <f t="shared" si="16"/>
        <v>243094.62359999999</v>
      </c>
      <c r="M533" s="24">
        <f t="shared" si="17"/>
        <v>0.82741532879509871</v>
      </c>
    </row>
    <row r="534" spans="1:13" ht="15.75" hidden="1" customHeight="1" x14ac:dyDescent="0.25">
      <c r="A534" s="18">
        <v>533</v>
      </c>
      <c r="B534" s="19">
        <v>44032</v>
      </c>
      <c r="C534" s="14">
        <v>179</v>
      </c>
      <c r="D534" s="21">
        <v>12</v>
      </c>
      <c r="E534" s="20">
        <f>VLOOKUP(D534,Modelos!A:I,3,FALSE)</f>
        <v>2</v>
      </c>
      <c r="F534" s="20">
        <f>VLOOKUP(D534,Modelos!A:I,4,FALSE)</f>
        <v>1</v>
      </c>
      <c r="G534" s="21">
        <v>15</v>
      </c>
      <c r="H534" s="22">
        <v>240</v>
      </c>
      <c r="I534" s="23">
        <f>VLOOKUP(D534,Modelos!A:I,7,FALSE)*H534</f>
        <v>576000</v>
      </c>
      <c r="J534" s="31">
        <f>(VLOOKUP(D534,Modelos!A:I,5,FALSE)*H534)/1000*VLOOKUP(F534,Formulas!A:C,3,FALSE)+(VLOOKUP(G534,Colores!A:C,3,FALSE))</f>
        <v>75650</v>
      </c>
      <c r="K534" s="23">
        <f>VLOOKUP(D534,Modelos!A:I,6,FALSE)*J534</f>
        <v>12104</v>
      </c>
      <c r="L534" s="23">
        <f t="shared" si="16"/>
        <v>488246</v>
      </c>
      <c r="M534" s="24">
        <f t="shared" si="17"/>
        <v>0.84764930555555551</v>
      </c>
    </row>
    <row r="535" spans="1:13" ht="15.75" hidden="1" customHeight="1" x14ac:dyDescent="0.25">
      <c r="A535" s="18">
        <v>534</v>
      </c>
      <c r="B535" s="19">
        <v>44032</v>
      </c>
      <c r="C535" s="14">
        <v>82</v>
      </c>
      <c r="D535" s="21">
        <v>100</v>
      </c>
      <c r="E535" s="20">
        <f>VLOOKUP(D535,Modelos!A:I,3,FALSE)</f>
        <v>1</v>
      </c>
      <c r="F535" s="20">
        <f>VLOOKUP(D535,Modelos!A:I,4,FALSE)</f>
        <v>4</v>
      </c>
      <c r="G535" s="21">
        <v>7</v>
      </c>
      <c r="H535" s="22">
        <v>420</v>
      </c>
      <c r="I535" s="23">
        <f>VLOOKUP(D535,Modelos!A:I,7,FALSE)*H535</f>
        <v>1806000</v>
      </c>
      <c r="J535" s="31">
        <f>(VLOOKUP(D535,Modelos!A:I,5,FALSE)*H535)/1000*VLOOKUP(F535,Formulas!A:C,3,FALSE)+(VLOOKUP(G535,Colores!A:C,3,FALSE))</f>
        <v>203514.56</v>
      </c>
      <c r="K535" s="23">
        <f>VLOOKUP(D535,Modelos!A:I,6,FALSE)*J535</f>
        <v>12210.873599999999</v>
      </c>
      <c r="L535" s="23">
        <f t="shared" si="16"/>
        <v>1590274.5663999999</v>
      </c>
      <c r="M535" s="24">
        <f t="shared" si="17"/>
        <v>0.88055070121816159</v>
      </c>
    </row>
    <row r="536" spans="1:13" ht="15.75" hidden="1" customHeight="1" x14ac:dyDescent="0.25">
      <c r="A536" s="18">
        <v>535</v>
      </c>
      <c r="B536" s="19">
        <v>44032</v>
      </c>
      <c r="C536" s="14">
        <v>105</v>
      </c>
      <c r="D536" s="21">
        <v>102</v>
      </c>
      <c r="E536" s="20">
        <f>VLOOKUP(D536,Modelos!A:I,3,FALSE)</f>
        <v>2</v>
      </c>
      <c r="F536" s="20">
        <f>VLOOKUP(D536,Modelos!A:I,4,FALSE)</f>
        <v>1</v>
      </c>
      <c r="G536" s="21">
        <v>7</v>
      </c>
      <c r="H536" s="22">
        <v>15</v>
      </c>
      <c r="I536" s="23">
        <f>VLOOKUP(D536,Modelos!A:I,7,FALSE)*H536</f>
        <v>46500</v>
      </c>
      <c r="J536" s="31">
        <f>(VLOOKUP(D536,Modelos!A:I,5,FALSE)*H536)/1000*VLOOKUP(F536,Formulas!A:C,3,FALSE)+(VLOOKUP(G536,Colores!A:C,3,FALSE))</f>
        <v>10584.56</v>
      </c>
      <c r="K536" s="23">
        <f>VLOOKUP(D536,Modelos!A:I,6,FALSE)*J536</f>
        <v>1693.5295999999998</v>
      </c>
      <c r="L536" s="23">
        <f t="shared" si="16"/>
        <v>34221.910400000001</v>
      </c>
      <c r="M536" s="24">
        <f t="shared" si="17"/>
        <v>0.73595506236559138</v>
      </c>
    </row>
    <row r="537" spans="1:13" ht="15.75" hidden="1" customHeight="1" x14ac:dyDescent="0.25">
      <c r="A537" s="18">
        <v>536</v>
      </c>
      <c r="B537" s="19">
        <v>44032</v>
      </c>
      <c r="C537" s="14">
        <v>265</v>
      </c>
      <c r="D537" s="21">
        <v>23</v>
      </c>
      <c r="E537" s="20">
        <f>VLOOKUP(D537,Modelos!A:I,3,FALSE)</f>
        <v>2</v>
      </c>
      <c r="F537" s="20">
        <f>VLOOKUP(D537,Modelos!A:I,4,FALSE)</f>
        <v>1</v>
      </c>
      <c r="G537" s="21">
        <v>7</v>
      </c>
      <c r="H537" s="22">
        <v>240</v>
      </c>
      <c r="I537" s="23">
        <f>VLOOKUP(D537,Modelos!A:I,7,FALSE)*H537</f>
        <v>576000</v>
      </c>
      <c r="J537" s="31">
        <f>(VLOOKUP(D537,Modelos!A:I,5,FALSE)*H537)/1000*VLOOKUP(F537,Formulas!A:C,3,FALSE)+(VLOOKUP(G537,Colores!A:C,3,FALSE))</f>
        <v>90234.559999999998</v>
      </c>
      <c r="K537" s="23">
        <f>VLOOKUP(D537,Modelos!A:I,6,FALSE)*J537</f>
        <v>14437.5296</v>
      </c>
      <c r="L537" s="23">
        <f t="shared" si="16"/>
        <v>471327.91039999999</v>
      </c>
      <c r="M537" s="24">
        <f t="shared" si="17"/>
        <v>0.81827762222222222</v>
      </c>
    </row>
    <row r="538" spans="1:13" ht="15.75" hidden="1" customHeight="1" x14ac:dyDescent="0.25">
      <c r="A538" s="18">
        <v>537</v>
      </c>
      <c r="B538" s="19">
        <v>44032</v>
      </c>
      <c r="C538" s="14">
        <v>265</v>
      </c>
      <c r="D538" s="21">
        <v>5</v>
      </c>
      <c r="E538" s="20">
        <f>VLOOKUP(D538,Modelos!A:I,3,FALSE)</f>
        <v>2</v>
      </c>
      <c r="F538" s="20">
        <f>VLOOKUP(D538,Modelos!A:I,4,FALSE)</f>
        <v>6</v>
      </c>
      <c r="G538" s="21">
        <v>7</v>
      </c>
      <c r="H538" s="22">
        <v>240</v>
      </c>
      <c r="I538" s="23">
        <f>VLOOKUP(D538,Modelos!A:I,7,FALSE)*H538</f>
        <v>408000</v>
      </c>
      <c r="J538" s="31">
        <f>(VLOOKUP(D538,Modelos!A:I,5,FALSE)*H538)/1000*VLOOKUP(F538,Formulas!A:C,3,FALSE)+(VLOOKUP(G538,Colores!A:C,3,FALSE))</f>
        <v>51054.559999999998</v>
      </c>
      <c r="K538" s="23">
        <f>VLOOKUP(D538,Modelos!A:I,6,FALSE)*J538</f>
        <v>8168.7295999999997</v>
      </c>
      <c r="L538" s="23">
        <f t="shared" si="16"/>
        <v>348776.71039999998</v>
      </c>
      <c r="M538" s="24">
        <f t="shared" si="17"/>
        <v>0.85484487843137247</v>
      </c>
    </row>
    <row r="539" spans="1:13" ht="15.75" hidden="1" customHeight="1" x14ac:dyDescent="0.25">
      <c r="A539" s="18">
        <v>538</v>
      </c>
      <c r="B539" s="19">
        <v>44033</v>
      </c>
      <c r="C539" s="14">
        <v>132</v>
      </c>
      <c r="D539" s="21">
        <v>96</v>
      </c>
      <c r="E539" s="20">
        <f>VLOOKUP(D539,Modelos!A:I,3,FALSE)</f>
        <v>2</v>
      </c>
      <c r="F539" s="20">
        <f>VLOOKUP(D539,Modelos!A:I,4,FALSE)</f>
        <v>1</v>
      </c>
      <c r="G539" s="21">
        <v>7</v>
      </c>
      <c r="H539" s="22">
        <v>147</v>
      </c>
      <c r="I539" s="23">
        <f>VLOOKUP(D539,Modelos!A:I,7,FALSE)*H539</f>
        <v>529200</v>
      </c>
      <c r="J539" s="31">
        <f>(VLOOKUP(D539,Modelos!A:I,5,FALSE)*H539)/1000*VLOOKUP(F539,Formulas!A:C,3,FALSE)+(VLOOKUP(G539,Colores!A:C,3,FALSE))</f>
        <v>92844.56</v>
      </c>
      <c r="K539" s="23">
        <f>VLOOKUP(D539,Modelos!A:I,6,FALSE)*J539</f>
        <v>18568.912</v>
      </c>
      <c r="L539" s="23">
        <f t="shared" si="16"/>
        <v>417786.52799999999</v>
      </c>
      <c r="M539" s="24">
        <f t="shared" si="17"/>
        <v>0.7894681179138322</v>
      </c>
    </row>
    <row r="540" spans="1:13" ht="15.75" hidden="1" customHeight="1" x14ac:dyDescent="0.25">
      <c r="A540" s="18">
        <v>539</v>
      </c>
      <c r="B540" s="19">
        <v>44033</v>
      </c>
      <c r="C540" s="14">
        <v>148</v>
      </c>
      <c r="D540" s="21">
        <v>96</v>
      </c>
      <c r="E540" s="20">
        <f>VLOOKUP(D540,Modelos!A:I,3,FALSE)</f>
        <v>2</v>
      </c>
      <c r="F540" s="20">
        <f>VLOOKUP(D540,Modelos!A:I,4,FALSE)</f>
        <v>1</v>
      </c>
      <c r="G540" s="21">
        <v>7</v>
      </c>
      <c r="H540" s="22">
        <v>230</v>
      </c>
      <c r="I540" s="23">
        <f>VLOOKUP(D540,Modelos!A:I,7,FALSE)*H540</f>
        <v>828000</v>
      </c>
      <c r="J540" s="31">
        <f>(VLOOKUP(D540,Modelos!A:I,5,FALSE)*H540)/1000*VLOOKUP(F540,Formulas!A:C,3,FALSE)+(VLOOKUP(G540,Colores!A:C,3,FALSE))</f>
        <v>145134.56</v>
      </c>
      <c r="K540" s="23">
        <f>VLOOKUP(D540,Modelos!A:I,6,FALSE)*J540</f>
        <v>29026.912</v>
      </c>
      <c r="L540" s="23">
        <f t="shared" si="16"/>
        <v>653838.52799999993</v>
      </c>
      <c r="M540" s="24">
        <f t="shared" si="17"/>
        <v>0.78966005797101446</v>
      </c>
    </row>
    <row r="541" spans="1:13" ht="15.75" hidden="1" customHeight="1" x14ac:dyDescent="0.25">
      <c r="A541" s="18">
        <v>540</v>
      </c>
      <c r="B541" s="19">
        <v>44033</v>
      </c>
      <c r="C541" s="14">
        <v>34</v>
      </c>
      <c r="D541" s="21">
        <v>96</v>
      </c>
      <c r="E541" s="20">
        <f>VLOOKUP(D541,Modelos!A:I,3,FALSE)</f>
        <v>2</v>
      </c>
      <c r="F541" s="20">
        <f>VLOOKUP(D541,Modelos!A:I,4,FALSE)</f>
        <v>1</v>
      </c>
      <c r="G541" s="21">
        <v>7</v>
      </c>
      <c r="H541" s="22">
        <v>139</v>
      </c>
      <c r="I541" s="23">
        <f>VLOOKUP(D541,Modelos!A:I,7,FALSE)*H541</f>
        <v>500400</v>
      </c>
      <c r="J541" s="31">
        <f>(VLOOKUP(D541,Modelos!A:I,5,FALSE)*H541)/1000*VLOOKUP(F541,Formulas!A:C,3,FALSE)+(VLOOKUP(G541,Colores!A:C,3,FALSE))</f>
        <v>87804.56</v>
      </c>
      <c r="K541" s="23">
        <f>VLOOKUP(D541,Modelos!A:I,6,FALSE)*J541</f>
        <v>17560.912</v>
      </c>
      <c r="L541" s="23">
        <f t="shared" si="16"/>
        <v>395034.52799999999</v>
      </c>
      <c r="M541" s="24">
        <f t="shared" si="17"/>
        <v>0.78943750599520379</v>
      </c>
    </row>
    <row r="542" spans="1:13" ht="15.75" hidden="1" customHeight="1" x14ac:dyDescent="0.25">
      <c r="A542" s="18">
        <v>541</v>
      </c>
      <c r="B542" s="19">
        <v>44034</v>
      </c>
      <c r="C542" s="14">
        <v>66</v>
      </c>
      <c r="D542" s="21">
        <v>88</v>
      </c>
      <c r="E542" s="20">
        <f>VLOOKUP(D542,Modelos!A:I,3,FALSE)</f>
        <v>2</v>
      </c>
      <c r="F542" s="20">
        <f>VLOOKUP(D542,Modelos!A:I,4,FALSE)</f>
        <v>3</v>
      </c>
      <c r="G542" s="21">
        <v>25</v>
      </c>
      <c r="H542" s="22">
        <v>1030</v>
      </c>
      <c r="I542" s="23">
        <f>VLOOKUP(D542,Modelos!A:I,7,FALSE)*H542</f>
        <v>4000520</v>
      </c>
      <c r="J542" s="31">
        <f>(VLOOKUP(D542,Modelos!A:I,5,FALSE)*H542)/1000*VLOOKUP(F542,Formulas!A:C,3,FALSE)+(VLOOKUP(G542,Colores!A:C,3,FALSE))</f>
        <v>679819</v>
      </c>
      <c r="K542" s="23">
        <f>VLOOKUP(D542,Modelos!A:I,6,FALSE)*J542</f>
        <v>142761.99</v>
      </c>
      <c r="L542" s="23">
        <f t="shared" si="16"/>
        <v>3177939.01</v>
      </c>
      <c r="M542" s="24">
        <f t="shared" si="17"/>
        <v>0.79438148290722199</v>
      </c>
    </row>
    <row r="543" spans="1:13" ht="15.75" hidden="1" customHeight="1" x14ac:dyDescent="0.25">
      <c r="A543" s="18">
        <v>542</v>
      </c>
      <c r="B543" s="19">
        <v>44034</v>
      </c>
      <c r="C543" s="14">
        <v>66</v>
      </c>
      <c r="D543" s="21">
        <v>88</v>
      </c>
      <c r="E543" s="20">
        <f>VLOOKUP(D543,Modelos!A:I,3,FALSE)</f>
        <v>2</v>
      </c>
      <c r="F543" s="20">
        <f>VLOOKUP(D543,Modelos!A:I,4,FALSE)</f>
        <v>3</v>
      </c>
      <c r="G543" s="21">
        <v>7</v>
      </c>
      <c r="H543" s="22">
        <v>300</v>
      </c>
      <c r="I543" s="23">
        <f>VLOOKUP(D543,Modelos!A:I,7,FALSE)*H543</f>
        <v>1165200</v>
      </c>
      <c r="J543" s="31">
        <f>(VLOOKUP(D543,Modelos!A:I,5,FALSE)*H543)/1000*VLOOKUP(F543,Formulas!A:C,3,FALSE)+(VLOOKUP(G543,Colores!A:C,3,FALSE))</f>
        <v>198234.56</v>
      </c>
      <c r="K543" s="23">
        <f>VLOOKUP(D543,Modelos!A:I,6,FALSE)*J543</f>
        <v>41629.257599999997</v>
      </c>
      <c r="L543" s="23">
        <f t="shared" si="16"/>
        <v>925336.18239999993</v>
      </c>
      <c r="M543" s="24">
        <f t="shared" si="17"/>
        <v>0.79414365121867481</v>
      </c>
    </row>
    <row r="544" spans="1:13" ht="15.75" hidden="1" customHeight="1" x14ac:dyDescent="0.25">
      <c r="A544" s="18">
        <v>543</v>
      </c>
      <c r="B544" s="19">
        <v>44034</v>
      </c>
      <c r="C544" s="14">
        <v>66</v>
      </c>
      <c r="D544" s="21">
        <v>88</v>
      </c>
      <c r="E544" s="20">
        <f>VLOOKUP(D544,Modelos!A:I,3,FALSE)</f>
        <v>2</v>
      </c>
      <c r="F544" s="20">
        <f>VLOOKUP(D544,Modelos!A:I,4,FALSE)</f>
        <v>3</v>
      </c>
      <c r="G544" s="21">
        <v>26</v>
      </c>
      <c r="H544" s="22">
        <v>250</v>
      </c>
      <c r="I544" s="23">
        <f>VLOOKUP(D544,Modelos!A:I,7,FALSE)*H544</f>
        <v>971000</v>
      </c>
      <c r="J544" s="31">
        <f>(VLOOKUP(D544,Modelos!A:I,5,FALSE)*H544)/1000*VLOOKUP(F544,Formulas!A:C,3,FALSE)+(VLOOKUP(G544,Colores!A:C,3,FALSE))</f>
        <v>165202</v>
      </c>
      <c r="K544" s="23">
        <f>VLOOKUP(D544,Modelos!A:I,6,FALSE)*J544</f>
        <v>34692.42</v>
      </c>
      <c r="L544" s="23">
        <f t="shared" si="16"/>
        <v>771105.58</v>
      </c>
      <c r="M544" s="24">
        <f t="shared" si="17"/>
        <v>0.79413550978372804</v>
      </c>
    </row>
    <row r="545" spans="1:13" ht="15.75" hidden="1" customHeight="1" x14ac:dyDescent="0.25">
      <c r="A545" s="18">
        <v>544</v>
      </c>
      <c r="B545" s="19">
        <v>44034</v>
      </c>
      <c r="C545" s="14">
        <v>235</v>
      </c>
      <c r="D545" s="21">
        <v>16</v>
      </c>
      <c r="E545" s="20">
        <f>VLOOKUP(D545,Modelos!A:I,3,FALSE)</f>
        <v>2</v>
      </c>
      <c r="F545" s="20">
        <f>VLOOKUP(D545,Modelos!A:I,4,FALSE)</f>
        <v>1</v>
      </c>
      <c r="G545" s="21">
        <v>3</v>
      </c>
      <c r="H545" s="22">
        <v>255</v>
      </c>
      <c r="I545" s="23">
        <f>VLOOKUP(D545,Modelos!A:I,7,FALSE)*H545</f>
        <v>561000</v>
      </c>
      <c r="J545" s="31">
        <f>(VLOOKUP(D545,Modelos!A:I,5,FALSE)*H545)/1000*VLOOKUP(F545,Formulas!A:C,3,FALSE)+(VLOOKUP(G545,Colores!A:C,3,FALSE))</f>
        <v>87428.06</v>
      </c>
      <c r="K545" s="23">
        <f>VLOOKUP(D545,Modelos!A:I,6,FALSE)*J545</f>
        <v>20108.453799999999</v>
      </c>
      <c r="L545" s="23">
        <f t="shared" si="16"/>
        <v>453463.48619999998</v>
      </c>
      <c r="M545" s="24">
        <f t="shared" si="17"/>
        <v>0.80831280962566843</v>
      </c>
    </row>
    <row r="546" spans="1:13" ht="15.75" hidden="1" customHeight="1" x14ac:dyDescent="0.25">
      <c r="A546" s="18">
        <v>545</v>
      </c>
      <c r="B546" s="19">
        <v>44034</v>
      </c>
      <c r="C546" s="14">
        <v>235</v>
      </c>
      <c r="D546" s="21">
        <v>7</v>
      </c>
      <c r="E546" s="20">
        <f>VLOOKUP(D546,Modelos!A:I,3,FALSE)</f>
        <v>2</v>
      </c>
      <c r="F546" s="20">
        <f>VLOOKUP(D546,Modelos!A:I,4,FALSE)</f>
        <v>1</v>
      </c>
      <c r="G546" s="21">
        <v>3</v>
      </c>
      <c r="H546" s="22">
        <v>270</v>
      </c>
      <c r="I546" s="23">
        <f>VLOOKUP(D546,Modelos!A:I,7,FALSE)*H546</f>
        <v>621000</v>
      </c>
      <c r="J546" s="31">
        <f>(VLOOKUP(D546,Modelos!A:I,5,FALSE)*H546)/1000*VLOOKUP(F546,Formulas!A:C,3,FALSE)+(VLOOKUP(G546,Colores!A:C,3,FALSE))</f>
        <v>69878.06</v>
      </c>
      <c r="K546" s="23">
        <f>VLOOKUP(D546,Modelos!A:I,6,FALSE)*J546</f>
        <v>16770.734399999998</v>
      </c>
      <c r="L546" s="23">
        <f t="shared" si="16"/>
        <v>534351.20559999999</v>
      </c>
      <c r="M546" s="24">
        <f t="shared" si="17"/>
        <v>0.86046893011272141</v>
      </c>
    </row>
    <row r="547" spans="1:13" ht="15.75" hidden="1" customHeight="1" x14ac:dyDescent="0.25">
      <c r="A547" s="18">
        <v>546</v>
      </c>
      <c r="B547" s="19">
        <v>44034</v>
      </c>
      <c r="C547" s="14">
        <v>187</v>
      </c>
      <c r="D547" s="21">
        <v>13</v>
      </c>
      <c r="E547" s="20">
        <f>VLOOKUP(D547,Modelos!A:I,3,FALSE)</f>
        <v>2</v>
      </c>
      <c r="F547" s="20">
        <f>VLOOKUP(D547,Modelos!A:I,4,FALSE)</f>
        <v>1</v>
      </c>
      <c r="G547" s="21">
        <v>15</v>
      </c>
      <c r="H547" s="22">
        <v>103</v>
      </c>
      <c r="I547" s="23">
        <f>VLOOKUP(D547,Modelos!A:I,7,FALSE)*H547</f>
        <v>260590</v>
      </c>
      <c r="J547" s="31">
        <f>(VLOOKUP(D547,Modelos!A:I,5,FALSE)*H547)/1000*VLOOKUP(F547,Formulas!A:C,3,FALSE)+(VLOOKUP(G547,Colores!A:C,3,FALSE))</f>
        <v>33267.5</v>
      </c>
      <c r="K547" s="23">
        <f>VLOOKUP(D547,Modelos!A:I,6,FALSE)*J547</f>
        <v>7651.5250000000005</v>
      </c>
      <c r="L547" s="23">
        <f t="shared" si="16"/>
        <v>219670.97500000001</v>
      </c>
      <c r="M547" s="24">
        <f t="shared" si="17"/>
        <v>0.84297545953413411</v>
      </c>
    </row>
    <row r="548" spans="1:13" ht="15.75" hidden="1" customHeight="1" x14ac:dyDescent="0.25">
      <c r="A548" s="18">
        <v>547</v>
      </c>
      <c r="B548" s="19">
        <v>44034</v>
      </c>
      <c r="C548" s="14">
        <v>187</v>
      </c>
      <c r="D548" s="21">
        <v>66</v>
      </c>
      <c r="E548" s="20">
        <f>VLOOKUP(D548,Modelos!A:I,3,FALSE)</f>
        <v>2</v>
      </c>
      <c r="F548" s="20">
        <f>VLOOKUP(D548,Modelos!A:I,4,FALSE)</f>
        <v>2</v>
      </c>
      <c r="G548" s="21">
        <v>7</v>
      </c>
      <c r="H548" s="22">
        <v>230</v>
      </c>
      <c r="I548" s="23">
        <f>VLOOKUP(D548,Modelos!A:I,7,FALSE)*H548</f>
        <v>759000</v>
      </c>
      <c r="J548" s="31">
        <f>(VLOOKUP(D548,Modelos!A:I,5,FALSE)*H548)/1000*VLOOKUP(F548,Formulas!A:C,3,FALSE)+(VLOOKUP(G548,Colores!A:C,3,FALSE))</f>
        <v>125354.56</v>
      </c>
      <c r="K548" s="23">
        <f>VLOOKUP(D548,Modelos!A:I,6,FALSE)*J548</f>
        <v>20056.729599999999</v>
      </c>
      <c r="L548" s="23">
        <f t="shared" si="16"/>
        <v>613588.71039999998</v>
      </c>
      <c r="M548" s="24">
        <f t="shared" si="17"/>
        <v>0.80841727325428192</v>
      </c>
    </row>
    <row r="549" spans="1:13" ht="15.75" hidden="1" customHeight="1" x14ac:dyDescent="0.25">
      <c r="A549" s="18">
        <v>548</v>
      </c>
      <c r="B549" s="19">
        <v>44034</v>
      </c>
      <c r="C549" s="14">
        <v>187</v>
      </c>
      <c r="D549" s="21">
        <v>78</v>
      </c>
      <c r="E549" s="20">
        <f>VLOOKUP(D549,Modelos!A:I,3,FALSE)</f>
        <v>1</v>
      </c>
      <c r="F549" s="20">
        <f>VLOOKUP(D549,Modelos!A:I,4,FALSE)</f>
        <v>4</v>
      </c>
      <c r="G549" s="21">
        <v>7</v>
      </c>
      <c r="H549" s="22">
        <v>200</v>
      </c>
      <c r="I549" s="23">
        <f>VLOOKUP(D549,Modelos!A:I,7,FALSE)*H549</f>
        <v>420000</v>
      </c>
      <c r="J549" s="31">
        <f>(VLOOKUP(D549,Modelos!A:I,5,FALSE)*H549)/1000*VLOOKUP(F549,Formulas!A:C,3,FALSE)+(VLOOKUP(G549,Colores!A:C,3,FALSE))</f>
        <v>79874.559999999998</v>
      </c>
      <c r="K549" s="23">
        <f>VLOOKUP(D549,Modelos!A:I,6,FALSE)*J549</f>
        <v>3194.9823999999999</v>
      </c>
      <c r="L549" s="23">
        <f t="shared" si="16"/>
        <v>336930.45760000002</v>
      </c>
      <c r="M549" s="24">
        <f t="shared" si="17"/>
        <v>0.80221537523809527</v>
      </c>
    </row>
    <row r="550" spans="1:13" ht="15.75" hidden="1" customHeight="1" x14ac:dyDescent="0.25">
      <c r="A550" s="18">
        <v>549</v>
      </c>
      <c r="B550" s="19">
        <v>44034</v>
      </c>
      <c r="C550" s="14">
        <v>187</v>
      </c>
      <c r="D550" s="21">
        <v>99</v>
      </c>
      <c r="E550" s="20">
        <f>VLOOKUP(D550,Modelos!A:I,3,FALSE)</f>
        <v>1</v>
      </c>
      <c r="F550" s="20">
        <f>VLOOKUP(D550,Modelos!A:I,4,FALSE)</f>
        <v>4</v>
      </c>
      <c r="G550" s="21">
        <v>7</v>
      </c>
      <c r="H550" s="22">
        <v>400</v>
      </c>
      <c r="I550" s="23">
        <f>VLOOKUP(D550,Modelos!A:I,7,FALSE)*H550</f>
        <v>920000</v>
      </c>
      <c r="J550" s="31">
        <f>(VLOOKUP(D550,Modelos!A:I,5,FALSE)*H550)/1000*VLOOKUP(F550,Formulas!A:C,3,FALSE)+(VLOOKUP(G550,Colores!A:C,3,FALSE))</f>
        <v>190314.56</v>
      </c>
      <c r="K550" s="23">
        <f>VLOOKUP(D550,Modelos!A:I,6,FALSE)*J550</f>
        <v>1903.1456000000001</v>
      </c>
      <c r="L550" s="23">
        <f t="shared" si="16"/>
        <v>727782.2943999999</v>
      </c>
      <c r="M550" s="24">
        <f t="shared" si="17"/>
        <v>0.79106771130434772</v>
      </c>
    </row>
    <row r="551" spans="1:13" ht="15.75" hidden="1" customHeight="1" x14ac:dyDescent="0.25">
      <c r="A551" s="18">
        <v>550</v>
      </c>
      <c r="B551" s="19">
        <v>44034</v>
      </c>
      <c r="C551" s="14">
        <v>78</v>
      </c>
      <c r="D551" s="21">
        <v>50</v>
      </c>
      <c r="E551" s="20">
        <f>VLOOKUP(D551,Modelos!A:I,3,FALSE)</f>
        <v>2</v>
      </c>
      <c r="F551" s="20">
        <f>VLOOKUP(D551,Modelos!A:I,4,FALSE)</f>
        <v>1</v>
      </c>
      <c r="G551" s="21">
        <v>7</v>
      </c>
      <c r="H551" s="22">
        <v>8</v>
      </c>
      <c r="I551" s="23">
        <f>VLOOKUP(D551,Modelos!A:I,7,FALSE)*H551</f>
        <v>21600</v>
      </c>
      <c r="J551" s="31">
        <f>(VLOOKUP(D551,Modelos!A:I,5,FALSE)*H551)/1000*VLOOKUP(F551,Formulas!A:C,3,FALSE)+(VLOOKUP(G551,Colores!A:C,3,FALSE))</f>
        <v>3834.56</v>
      </c>
      <c r="K551" s="23">
        <f>VLOOKUP(D551,Modelos!A:I,6,FALSE)*J551</f>
        <v>613.52959999999996</v>
      </c>
      <c r="L551" s="23">
        <f t="shared" si="16"/>
        <v>17151.910399999997</v>
      </c>
      <c r="M551" s="24">
        <f t="shared" si="17"/>
        <v>0.79406992592592573</v>
      </c>
    </row>
    <row r="552" spans="1:13" ht="15.75" hidden="1" customHeight="1" x14ac:dyDescent="0.25">
      <c r="A552" s="18">
        <v>551</v>
      </c>
      <c r="B552" s="19">
        <v>44034</v>
      </c>
      <c r="C552" s="14">
        <v>187</v>
      </c>
      <c r="D552" s="21">
        <v>12</v>
      </c>
      <c r="E552" s="20">
        <f>VLOOKUP(D552,Modelos!A:I,3,FALSE)</f>
        <v>2</v>
      </c>
      <c r="F552" s="20">
        <f>VLOOKUP(D552,Modelos!A:I,4,FALSE)</f>
        <v>1</v>
      </c>
      <c r="G552" s="21">
        <v>15</v>
      </c>
      <c r="H552" s="22">
        <v>105</v>
      </c>
      <c r="I552" s="23">
        <f>VLOOKUP(D552,Modelos!A:I,7,FALSE)*H552</f>
        <v>252000</v>
      </c>
      <c r="J552" s="31">
        <f>(VLOOKUP(D552,Modelos!A:I,5,FALSE)*H552)/1000*VLOOKUP(F552,Formulas!A:C,3,FALSE)+(VLOOKUP(G552,Colores!A:C,3,FALSE))</f>
        <v>33125</v>
      </c>
      <c r="K552" s="23">
        <f>VLOOKUP(D552,Modelos!A:I,6,FALSE)*J552</f>
        <v>5300</v>
      </c>
      <c r="L552" s="23">
        <f t="shared" si="16"/>
        <v>213575</v>
      </c>
      <c r="M552" s="24">
        <f t="shared" si="17"/>
        <v>0.84751984126984126</v>
      </c>
    </row>
    <row r="553" spans="1:13" ht="15.75" hidden="1" customHeight="1" x14ac:dyDescent="0.25">
      <c r="A553" s="18">
        <v>552</v>
      </c>
      <c r="B553" s="19">
        <v>44034</v>
      </c>
      <c r="C553" s="14">
        <v>174</v>
      </c>
      <c r="D553" s="21">
        <v>96</v>
      </c>
      <c r="E553" s="20">
        <f>VLOOKUP(D553,Modelos!A:I,3,FALSE)</f>
        <v>2</v>
      </c>
      <c r="F553" s="20">
        <f>VLOOKUP(D553,Modelos!A:I,4,FALSE)</f>
        <v>1</v>
      </c>
      <c r="G553" s="21">
        <v>7</v>
      </c>
      <c r="H553" s="22">
        <v>200</v>
      </c>
      <c r="I553" s="23">
        <f>VLOOKUP(D553,Modelos!A:I,7,FALSE)*H553</f>
        <v>720000</v>
      </c>
      <c r="J553" s="31">
        <f>(VLOOKUP(D553,Modelos!A:I,5,FALSE)*H553)/1000*VLOOKUP(F553,Formulas!A:C,3,FALSE)+(VLOOKUP(G553,Colores!A:C,3,FALSE))</f>
        <v>126234.56</v>
      </c>
      <c r="K553" s="23">
        <f>VLOOKUP(D553,Modelos!A:I,6,FALSE)*J553</f>
        <v>25246.912</v>
      </c>
      <c r="L553" s="23">
        <f t="shared" si="16"/>
        <v>568518.52799999993</v>
      </c>
      <c r="M553" s="24">
        <f t="shared" si="17"/>
        <v>0.78960906666666653</v>
      </c>
    </row>
    <row r="554" spans="1:13" ht="15.75" hidden="1" customHeight="1" x14ac:dyDescent="0.25">
      <c r="A554" s="18">
        <v>553</v>
      </c>
      <c r="B554" s="19">
        <v>44034</v>
      </c>
      <c r="C554" s="14">
        <v>78</v>
      </c>
      <c r="D554" s="21">
        <v>16</v>
      </c>
      <c r="E554" s="20">
        <f>VLOOKUP(D554,Modelos!A:I,3,FALSE)</f>
        <v>2</v>
      </c>
      <c r="F554" s="20">
        <f>VLOOKUP(D554,Modelos!A:I,4,FALSE)</f>
        <v>1</v>
      </c>
      <c r="G554" s="21">
        <v>7</v>
      </c>
      <c r="H554" s="22">
        <v>260</v>
      </c>
      <c r="I554" s="23">
        <f>VLOOKUP(D554,Modelos!A:I,7,FALSE)*H554</f>
        <v>572000</v>
      </c>
      <c r="J554" s="31">
        <f>(VLOOKUP(D554,Modelos!A:I,5,FALSE)*H554)/1000*VLOOKUP(F554,Formulas!A:C,3,FALSE)+(VLOOKUP(G554,Colores!A:C,3,FALSE))</f>
        <v>89154.559999999998</v>
      </c>
      <c r="K554" s="23">
        <f>VLOOKUP(D554,Modelos!A:I,6,FALSE)*J554</f>
        <v>20505.5488</v>
      </c>
      <c r="L554" s="23">
        <f t="shared" si="16"/>
        <v>462339.89120000001</v>
      </c>
      <c r="M554" s="24">
        <f t="shared" si="17"/>
        <v>0.80828652307692306</v>
      </c>
    </row>
    <row r="555" spans="1:13" ht="15.75" hidden="1" customHeight="1" x14ac:dyDescent="0.25">
      <c r="A555" s="18">
        <v>554</v>
      </c>
      <c r="B555" s="19">
        <v>44035</v>
      </c>
      <c r="C555" s="14">
        <v>285</v>
      </c>
      <c r="D555" s="21">
        <v>20</v>
      </c>
      <c r="E555" s="20">
        <f>VLOOKUP(D555,Modelos!A:I,3,FALSE)</f>
        <v>2</v>
      </c>
      <c r="F555" s="20">
        <f>VLOOKUP(D555,Modelos!A:I,4,FALSE)</f>
        <v>1</v>
      </c>
      <c r="G555" s="21">
        <v>7</v>
      </c>
      <c r="H555" s="22">
        <v>490</v>
      </c>
      <c r="I555" s="23">
        <f>VLOOKUP(D555,Modelos!A:I,7,FALSE)*H555</f>
        <v>1274000</v>
      </c>
      <c r="J555" s="31">
        <f>(VLOOKUP(D555,Modelos!A:I,5,FALSE)*H555)/1000*VLOOKUP(F555,Formulas!A:C,3,FALSE)+(VLOOKUP(G555,Colores!A:C,3,FALSE))</f>
        <v>183984.56</v>
      </c>
      <c r="K555" s="23">
        <f>VLOOKUP(D555,Modelos!A:I,6,FALSE)*J555</f>
        <v>34957.066400000003</v>
      </c>
      <c r="L555" s="23">
        <f t="shared" si="16"/>
        <v>1055058.3736</v>
      </c>
      <c r="M555" s="24">
        <f t="shared" si="17"/>
        <v>0.82814629010989016</v>
      </c>
    </row>
    <row r="556" spans="1:13" ht="15.75" hidden="1" customHeight="1" x14ac:dyDescent="0.25">
      <c r="A556" s="18">
        <v>555</v>
      </c>
      <c r="B556" s="19">
        <v>44035</v>
      </c>
      <c r="C556" s="14">
        <v>285</v>
      </c>
      <c r="D556" s="21">
        <v>96</v>
      </c>
      <c r="E556" s="20">
        <f>VLOOKUP(D556,Modelos!A:I,3,FALSE)</f>
        <v>2</v>
      </c>
      <c r="F556" s="20">
        <f>VLOOKUP(D556,Modelos!A:I,4,FALSE)</f>
        <v>1</v>
      </c>
      <c r="G556" s="21">
        <v>7</v>
      </c>
      <c r="H556" s="22">
        <v>270</v>
      </c>
      <c r="I556" s="23">
        <f>VLOOKUP(D556,Modelos!A:I,7,FALSE)*H556</f>
        <v>972000</v>
      </c>
      <c r="J556" s="31">
        <f>(VLOOKUP(D556,Modelos!A:I,5,FALSE)*H556)/1000*VLOOKUP(F556,Formulas!A:C,3,FALSE)+(VLOOKUP(G556,Colores!A:C,3,FALSE))</f>
        <v>170334.56</v>
      </c>
      <c r="K556" s="23">
        <f>VLOOKUP(D556,Modelos!A:I,6,FALSE)*J556</f>
        <v>34066.912000000004</v>
      </c>
      <c r="L556" s="23">
        <f t="shared" si="16"/>
        <v>767598.52799999993</v>
      </c>
      <c r="M556" s="24">
        <f t="shared" si="17"/>
        <v>0.78971041975308631</v>
      </c>
    </row>
    <row r="557" spans="1:13" ht="15.75" hidden="1" customHeight="1" x14ac:dyDescent="0.25">
      <c r="A557" s="18">
        <v>556</v>
      </c>
      <c r="B557" s="19">
        <v>44035</v>
      </c>
      <c r="C557" s="14">
        <v>257</v>
      </c>
      <c r="D557" s="21">
        <v>23</v>
      </c>
      <c r="E557" s="20">
        <f>VLOOKUP(D557,Modelos!A:I,3,FALSE)</f>
        <v>2</v>
      </c>
      <c r="F557" s="20">
        <f>VLOOKUP(D557,Modelos!A:I,4,FALSE)</f>
        <v>1</v>
      </c>
      <c r="G557" s="21">
        <v>7</v>
      </c>
      <c r="H557" s="22">
        <v>519</v>
      </c>
      <c r="I557" s="23">
        <f>VLOOKUP(D557,Modelos!A:I,7,FALSE)*H557</f>
        <v>1245600</v>
      </c>
      <c r="J557" s="31">
        <f>(VLOOKUP(D557,Modelos!A:I,5,FALSE)*H557)/1000*VLOOKUP(F557,Formulas!A:C,3,FALSE)+(VLOOKUP(G557,Colores!A:C,3,FALSE))</f>
        <v>194859.56</v>
      </c>
      <c r="K557" s="23">
        <f>VLOOKUP(D557,Modelos!A:I,6,FALSE)*J557</f>
        <v>31177.529600000002</v>
      </c>
      <c r="L557" s="23">
        <f t="shared" si="16"/>
        <v>1019562.9103999999</v>
      </c>
      <c r="M557" s="24">
        <f t="shared" si="17"/>
        <v>0.81853155940912004</v>
      </c>
    </row>
    <row r="558" spans="1:13" ht="15.75" hidden="1" customHeight="1" x14ac:dyDescent="0.25">
      <c r="A558" s="18">
        <v>557</v>
      </c>
      <c r="B558" s="19">
        <v>44035</v>
      </c>
      <c r="C558" s="14">
        <v>257</v>
      </c>
      <c r="D558" s="21">
        <v>5</v>
      </c>
      <c r="E558" s="20">
        <f>VLOOKUP(D558,Modelos!A:I,3,FALSE)</f>
        <v>2</v>
      </c>
      <c r="F558" s="20">
        <f>VLOOKUP(D558,Modelos!A:I,4,FALSE)</f>
        <v>6</v>
      </c>
      <c r="G558" s="21">
        <v>25</v>
      </c>
      <c r="H558" s="22">
        <v>519</v>
      </c>
      <c r="I558" s="23">
        <f>VLOOKUP(D558,Modelos!A:I,7,FALSE)*H558</f>
        <v>882300</v>
      </c>
      <c r="J558" s="31">
        <f>(VLOOKUP(D558,Modelos!A:I,5,FALSE)*H558)/1000*VLOOKUP(F558,Formulas!A:C,3,FALSE)+(VLOOKUP(G558,Colores!A:C,3,FALSE))</f>
        <v>109917.25</v>
      </c>
      <c r="K558" s="23">
        <f>VLOOKUP(D558,Modelos!A:I,6,FALSE)*J558</f>
        <v>17586.760000000002</v>
      </c>
      <c r="L558" s="23">
        <f t="shared" si="16"/>
        <v>754795.99</v>
      </c>
      <c r="M558" s="24">
        <f t="shared" si="17"/>
        <v>0.85548678454040572</v>
      </c>
    </row>
    <row r="559" spans="1:13" ht="15.75" hidden="1" customHeight="1" x14ac:dyDescent="0.25">
      <c r="A559" s="18">
        <v>558</v>
      </c>
      <c r="B559" s="19">
        <v>44035</v>
      </c>
      <c r="C559" s="14">
        <v>7</v>
      </c>
      <c r="D559" s="21">
        <v>41</v>
      </c>
      <c r="E559" s="20">
        <f>VLOOKUP(D559,Modelos!A:I,3,FALSE)</f>
        <v>2</v>
      </c>
      <c r="F559" s="20">
        <f>VLOOKUP(D559,Modelos!A:I,4,FALSE)</f>
        <v>1</v>
      </c>
      <c r="G559" s="21">
        <v>7</v>
      </c>
      <c r="H559" s="22">
        <v>400</v>
      </c>
      <c r="I559" s="23">
        <f>VLOOKUP(D559,Modelos!A:I,7,FALSE)*H559</f>
        <v>1000000</v>
      </c>
      <c r="J559" s="31">
        <f>(VLOOKUP(D559,Modelos!A:I,5,FALSE)*H559)/1000*VLOOKUP(F559,Formulas!A:C,3,FALSE)+(VLOOKUP(G559,Colores!A:C,3,FALSE))</f>
        <v>180234.56</v>
      </c>
      <c r="K559" s="23">
        <f>VLOOKUP(D559,Modelos!A:I,6,FALSE)*J559</f>
        <v>36046.912000000004</v>
      </c>
      <c r="L559" s="23">
        <f t="shared" si="16"/>
        <v>783718.52799999993</v>
      </c>
      <c r="M559" s="24">
        <f t="shared" si="17"/>
        <v>0.78371852799999997</v>
      </c>
    </row>
    <row r="560" spans="1:13" ht="15.75" hidden="1" customHeight="1" x14ac:dyDescent="0.25">
      <c r="A560" s="18">
        <v>559</v>
      </c>
      <c r="B560" s="19">
        <v>44035</v>
      </c>
      <c r="C560" s="14">
        <v>221</v>
      </c>
      <c r="D560" s="21">
        <v>94</v>
      </c>
      <c r="E560" s="20">
        <f>VLOOKUP(D560,Modelos!A:I,3,FALSE)</f>
        <v>1</v>
      </c>
      <c r="F560" s="20">
        <f>VLOOKUP(D560,Modelos!A:I,4,FALSE)</f>
        <v>4</v>
      </c>
      <c r="G560" s="21">
        <v>7</v>
      </c>
      <c r="H560" s="22">
        <v>105</v>
      </c>
      <c r="I560" s="23">
        <f>VLOOKUP(D560,Modelos!A:I,7,FALSE)*H560</f>
        <v>283500</v>
      </c>
      <c r="J560" s="31">
        <f>(VLOOKUP(D560,Modelos!A:I,5,FALSE)*H560)/1000*VLOOKUP(F560,Formulas!A:C,3,FALSE)+(VLOOKUP(G560,Colores!A:C,3,FALSE))</f>
        <v>47589.56</v>
      </c>
      <c r="K560" s="23">
        <f>VLOOKUP(D560,Modelos!A:I,6,FALSE)*J560</f>
        <v>1427.6867999999999</v>
      </c>
      <c r="L560" s="23">
        <f t="shared" si="16"/>
        <v>234482.75320000001</v>
      </c>
      <c r="M560" s="24">
        <f t="shared" si="17"/>
        <v>0.82709965855379186</v>
      </c>
    </row>
    <row r="561" spans="1:13" ht="15.75" hidden="1" customHeight="1" x14ac:dyDescent="0.25">
      <c r="A561" s="18">
        <v>560</v>
      </c>
      <c r="B561" s="19">
        <v>44035</v>
      </c>
      <c r="C561" s="14">
        <v>245</v>
      </c>
      <c r="D561" s="21">
        <v>102</v>
      </c>
      <c r="E561" s="20">
        <f>VLOOKUP(D561,Modelos!A:I,3,FALSE)</f>
        <v>2</v>
      </c>
      <c r="F561" s="20">
        <f>VLOOKUP(D561,Modelos!A:I,4,FALSE)</f>
        <v>1</v>
      </c>
      <c r="G561" s="21">
        <v>7</v>
      </c>
      <c r="H561" s="22">
        <v>100</v>
      </c>
      <c r="I561" s="23">
        <f>VLOOKUP(D561,Modelos!A:I,7,FALSE)*H561</f>
        <v>310000</v>
      </c>
      <c r="J561" s="31">
        <f>(VLOOKUP(D561,Modelos!A:I,5,FALSE)*H561)/1000*VLOOKUP(F561,Formulas!A:C,3,FALSE)+(VLOOKUP(G561,Colores!A:C,3,FALSE))</f>
        <v>69234.559999999998</v>
      </c>
      <c r="K561" s="23">
        <f>VLOOKUP(D561,Modelos!A:I,6,FALSE)*J561</f>
        <v>11077.5296</v>
      </c>
      <c r="L561" s="23">
        <f t="shared" si="16"/>
        <v>229687.91039999999</v>
      </c>
      <c r="M561" s="24">
        <f t="shared" si="17"/>
        <v>0.74092874322580649</v>
      </c>
    </row>
    <row r="562" spans="1:13" ht="15.75" hidden="1" customHeight="1" x14ac:dyDescent="0.25">
      <c r="A562" s="18">
        <v>561</v>
      </c>
      <c r="B562" s="19">
        <v>44035</v>
      </c>
      <c r="C562" s="14">
        <v>245</v>
      </c>
      <c r="D562" s="21">
        <v>66</v>
      </c>
      <c r="E562" s="20">
        <f>VLOOKUP(D562,Modelos!A:I,3,FALSE)</f>
        <v>2</v>
      </c>
      <c r="F562" s="20">
        <f>VLOOKUP(D562,Modelos!A:I,4,FALSE)</f>
        <v>2</v>
      </c>
      <c r="G562" s="21">
        <v>7</v>
      </c>
      <c r="H562" s="22">
        <v>112</v>
      </c>
      <c r="I562" s="23">
        <f>VLOOKUP(D562,Modelos!A:I,7,FALSE)*H562</f>
        <v>369600</v>
      </c>
      <c r="J562" s="31">
        <f>(VLOOKUP(D562,Modelos!A:I,5,FALSE)*H562)/1000*VLOOKUP(F562,Formulas!A:C,3,FALSE)+(VLOOKUP(G562,Colores!A:C,3,FALSE))</f>
        <v>61162.559999999998</v>
      </c>
      <c r="K562" s="23">
        <f>VLOOKUP(D562,Modelos!A:I,6,FALSE)*J562</f>
        <v>9786.0095999999994</v>
      </c>
      <c r="L562" s="23">
        <f t="shared" si="16"/>
        <v>298651.43040000001</v>
      </c>
      <c r="M562" s="24">
        <f t="shared" si="17"/>
        <v>0.80803958441558443</v>
      </c>
    </row>
    <row r="563" spans="1:13" ht="15.75" hidden="1" customHeight="1" x14ac:dyDescent="0.25">
      <c r="A563" s="18">
        <v>562</v>
      </c>
      <c r="B563" s="19">
        <v>44035</v>
      </c>
      <c r="C563" s="14">
        <v>39</v>
      </c>
      <c r="D563" s="21">
        <v>103</v>
      </c>
      <c r="E563" s="20">
        <f>VLOOKUP(D563,Modelos!A:I,3,FALSE)</f>
        <v>2</v>
      </c>
      <c r="F563" s="20">
        <f>VLOOKUP(D563,Modelos!A:I,4,FALSE)</f>
        <v>1</v>
      </c>
      <c r="G563" s="21">
        <v>7</v>
      </c>
      <c r="H563" s="22">
        <v>125</v>
      </c>
      <c r="I563" s="23">
        <f>VLOOKUP(D563,Modelos!A:I,7,FALSE)*H563</f>
        <v>350000</v>
      </c>
      <c r="J563" s="31">
        <f>(VLOOKUP(D563,Modelos!A:I,5,FALSE)*H563)/1000*VLOOKUP(F563,Formulas!A:C,3,FALSE)+(VLOOKUP(G563,Colores!A:C,3,FALSE))</f>
        <v>86484.56</v>
      </c>
      <c r="K563" s="23">
        <f>VLOOKUP(D563,Modelos!A:I,6,FALSE)*J563</f>
        <v>13837.5296</v>
      </c>
      <c r="L563" s="23">
        <f t="shared" si="16"/>
        <v>249677.91039999999</v>
      </c>
      <c r="M563" s="24">
        <f t="shared" si="17"/>
        <v>0.71336545828571429</v>
      </c>
    </row>
    <row r="564" spans="1:13" ht="15.75" hidden="1" customHeight="1" x14ac:dyDescent="0.25">
      <c r="A564" s="18">
        <v>563</v>
      </c>
      <c r="B564" s="19">
        <v>44035</v>
      </c>
      <c r="C564" s="14">
        <v>206</v>
      </c>
      <c r="D564" s="21">
        <v>20</v>
      </c>
      <c r="E564" s="20">
        <f>VLOOKUP(D564,Modelos!A:I,3,FALSE)</f>
        <v>2</v>
      </c>
      <c r="F564" s="20">
        <f>VLOOKUP(D564,Modelos!A:I,4,FALSE)</f>
        <v>1</v>
      </c>
      <c r="G564" s="21">
        <v>7</v>
      </c>
      <c r="H564" s="22">
        <v>120</v>
      </c>
      <c r="I564" s="23">
        <f>VLOOKUP(D564,Modelos!A:I,7,FALSE)*H564</f>
        <v>312000</v>
      </c>
      <c r="J564" s="31">
        <f>(VLOOKUP(D564,Modelos!A:I,5,FALSE)*H564)/1000*VLOOKUP(F564,Formulas!A:C,3,FALSE)+(VLOOKUP(G564,Colores!A:C,3,FALSE))</f>
        <v>45234.559999999998</v>
      </c>
      <c r="K564" s="23">
        <f>VLOOKUP(D564,Modelos!A:I,6,FALSE)*J564</f>
        <v>8594.5663999999997</v>
      </c>
      <c r="L564" s="23">
        <f t="shared" si="16"/>
        <v>258170.87359999999</v>
      </c>
      <c r="M564" s="24">
        <f t="shared" si="17"/>
        <v>0.82747074871794868</v>
      </c>
    </row>
    <row r="565" spans="1:13" ht="15.75" hidden="1" customHeight="1" x14ac:dyDescent="0.25">
      <c r="A565" s="18">
        <v>564</v>
      </c>
      <c r="B565" s="19">
        <v>44035</v>
      </c>
      <c r="C565" s="14">
        <v>109</v>
      </c>
      <c r="D565" s="21">
        <v>66</v>
      </c>
      <c r="E565" s="20">
        <f>VLOOKUP(D565,Modelos!A:I,3,FALSE)</f>
        <v>2</v>
      </c>
      <c r="F565" s="20">
        <f>VLOOKUP(D565,Modelos!A:I,4,FALSE)</f>
        <v>2</v>
      </c>
      <c r="G565" s="21">
        <v>7</v>
      </c>
      <c r="H565" s="22">
        <v>150</v>
      </c>
      <c r="I565" s="23">
        <f>VLOOKUP(D565,Modelos!A:I,7,FALSE)*H565</f>
        <v>495000</v>
      </c>
      <c r="J565" s="31">
        <f>(VLOOKUP(D565,Modelos!A:I,5,FALSE)*H565)/1000*VLOOKUP(F565,Formulas!A:C,3,FALSE)+(VLOOKUP(G565,Colores!A:C,3,FALSE))</f>
        <v>81834.559999999998</v>
      </c>
      <c r="K565" s="23">
        <f>VLOOKUP(D565,Modelos!A:I,6,FALSE)*J565</f>
        <v>13093.5296</v>
      </c>
      <c r="L565" s="23">
        <f t="shared" si="16"/>
        <v>400071.91039999999</v>
      </c>
      <c r="M565" s="24">
        <f t="shared" si="17"/>
        <v>0.80822608161616161</v>
      </c>
    </row>
    <row r="566" spans="1:13" ht="15.75" hidden="1" customHeight="1" x14ac:dyDescent="0.25">
      <c r="A566" s="18">
        <v>565</v>
      </c>
      <c r="B566" s="19">
        <v>44035</v>
      </c>
      <c r="C566" s="14">
        <v>114</v>
      </c>
      <c r="D566" s="21">
        <v>103</v>
      </c>
      <c r="E566" s="20">
        <f>VLOOKUP(D566,Modelos!A:I,3,FALSE)</f>
        <v>2</v>
      </c>
      <c r="F566" s="20">
        <f>VLOOKUP(D566,Modelos!A:I,4,FALSE)</f>
        <v>1</v>
      </c>
      <c r="G566" s="21">
        <v>7</v>
      </c>
      <c r="H566" s="22">
        <v>120</v>
      </c>
      <c r="I566" s="23">
        <f>VLOOKUP(D566,Modelos!A:I,7,FALSE)*H566</f>
        <v>336000</v>
      </c>
      <c r="J566" s="31">
        <f>(VLOOKUP(D566,Modelos!A:I,5,FALSE)*H566)/1000*VLOOKUP(F566,Formulas!A:C,3,FALSE)+(VLOOKUP(G566,Colores!A:C,3,FALSE))</f>
        <v>83034.559999999998</v>
      </c>
      <c r="K566" s="23">
        <f>VLOOKUP(D566,Modelos!A:I,6,FALSE)*J566</f>
        <v>13285.5296</v>
      </c>
      <c r="L566" s="23">
        <f t="shared" si="16"/>
        <v>239679.91039999999</v>
      </c>
      <c r="M566" s="24">
        <f t="shared" si="17"/>
        <v>0.71333306666666663</v>
      </c>
    </row>
    <row r="567" spans="1:13" ht="15.75" hidden="1" customHeight="1" x14ac:dyDescent="0.25">
      <c r="A567" s="18">
        <v>566</v>
      </c>
      <c r="B567" s="19">
        <v>44035</v>
      </c>
      <c r="C567" s="14">
        <v>114</v>
      </c>
      <c r="D567" s="21">
        <v>103</v>
      </c>
      <c r="E567" s="20">
        <f>VLOOKUP(D567,Modelos!A:I,3,FALSE)</f>
        <v>2</v>
      </c>
      <c r="F567" s="20">
        <f>VLOOKUP(D567,Modelos!A:I,4,FALSE)</f>
        <v>1</v>
      </c>
      <c r="G567" s="21">
        <v>25</v>
      </c>
      <c r="H567" s="22">
        <v>120</v>
      </c>
      <c r="I567" s="23">
        <f>VLOOKUP(D567,Modelos!A:I,7,FALSE)*H567</f>
        <v>336000</v>
      </c>
      <c r="J567" s="31">
        <f>(VLOOKUP(D567,Modelos!A:I,5,FALSE)*H567)/1000*VLOOKUP(F567,Formulas!A:C,3,FALSE)+(VLOOKUP(G567,Colores!A:C,3,FALSE))</f>
        <v>82819</v>
      </c>
      <c r="K567" s="23">
        <f>VLOOKUP(D567,Modelos!A:I,6,FALSE)*J567</f>
        <v>13251.04</v>
      </c>
      <c r="L567" s="23">
        <f t="shared" si="16"/>
        <v>239929.96</v>
      </c>
      <c r="M567" s="24">
        <f t="shared" si="17"/>
        <v>0.71407726190476184</v>
      </c>
    </row>
    <row r="568" spans="1:13" ht="15.75" hidden="1" customHeight="1" x14ac:dyDescent="0.25">
      <c r="A568" s="18">
        <v>567</v>
      </c>
      <c r="B568" s="19">
        <v>44035</v>
      </c>
      <c r="C568" s="14">
        <v>298</v>
      </c>
      <c r="D568" s="21">
        <v>108</v>
      </c>
      <c r="E568" s="20">
        <f>VLOOKUP(D568,Modelos!A:I,3,FALSE)</f>
        <v>1</v>
      </c>
      <c r="F568" s="20">
        <f>VLOOKUP(D568,Modelos!A:I,4,FALSE)</f>
        <v>4</v>
      </c>
      <c r="G568" s="21">
        <v>7</v>
      </c>
      <c r="H568" s="22">
        <v>210</v>
      </c>
      <c r="I568" s="23">
        <f>VLOOKUP(D568,Modelos!A:I,7,FALSE)*H568</f>
        <v>651000</v>
      </c>
      <c r="J568" s="31">
        <f>(VLOOKUP(D568,Modelos!A:I,5,FALSE)*H568)/1000*VLOOKUP(F568,Formulas!A:C,3,FALSE)+(VLOOKUP(G568,Colores!A:C,3,FALSE))</f>
        <v>117582.56000000001</v>
      </c>
      <c r="K568" s="23">
        <f>VLOOKUP(D568,Modelos!A:I,6,FALSE)*J568</f>
        <v>9406.604800000001</v>
      </c>
      <c r="L568" s="23">
        <f t="shared" si="16"/>
        <v>524010.83519999997</v>
      </c>
      <c r="M568" s="24">
        <f t="shared" si="17"/>
        <v>0.80493215852534561</v>
      </c>
    </row>
    <row r="569" spans="1:13" ht="15.75" hidden="1" customHeight="1" x14ac:dyDescent="0.25">
      <c r="A569" s="18">
        <v>568</v>
      </c>
      <c r="B569" s="19">
        <v>44035</v>
      </c>
      <c r="C569" s="14">
        <v>298</v>
      </c>
      <c r="D569" s="21">
        <v>2</v>
      </c>
      <c r="E569" s="20">
        <f>VLOOKUP(D569,Modelos!A:I,3,FALSE)</f>
        <v>2</v>
      </c>
      <c r="F569" s="20">
        <f>VLOOKUP(D569,Modelos!A:I,4,FALSE)</f>
        <v>1</v>
      </c>
      <c r="G569" s="21">
        <v>25</v>
      </c>
      <c r="H569" s="22">
        <v>200</v>
      </c>
      <c r="I569" s="23">
        <f>VLOOKUP(D569,Modelos!A:I,7,FALSE)*H569</f>
        <v>860000</v>
      </c>
      <c r="J569" s="31">
        <f>(VLOOKUP(D569,Modelos!A:I,5,FALSE)*H569)/1000*VLOOKUP(F569,Formulas!A:C,3,FALSE)+(VLOOKUP(G569,Colores!A:C,3,FALSE))</f>
        <v>105019</v>
      </c>
      <c r="K569" s="23">
        <f>VLOOKUP(D569,Modelos!A:I,6,FALSE)*J569</f>
        <v>22053.989999999998</v>
      </c>
      <c r="L569" s="23">
        <f t="shared" si="16"/>
        <v>732927.01</v>
      </c>
      <c r="M569" s="24">
        <f t="shared" si="17"/>
        <v>0.85224070930232554</v>
      </c>
    </row>
    <row r="570" spans="1:13" ht="15.75" hidden="1" customHeight="1" x14ac:dyDescent="0.25">
      <c r="A570" s="18">
        <v>569</v>
      </c>
      <c r="B570" s="19">
        <v>44035</v>
      </c>
      <c r="C570" s="14">
        <v>298</v>
      </c>
      <c r="D570" s="21">
        <v>2</v>
      </c>
      <c r="E570" s="20">
        <f>VLOOKUP(D570,Modelos!A:I,3,FALSE)</f>
        <v>2</v>
      </c>
      <c r="F570" s="20">
        <f>VLOOKUP(D570,Modelos!A:I,4,FALSE)</f>
        <v>1</v>
      </c>
      <c r="G570" s="21">
        <v>25</v>
      </c>
      <c r="H570" s="22">
        <v>110</v>
      </c>
      <c r="I570" s="23">
        <f>VLOOKUP(D570,Modelos!A:I,7,FALSE)*H570</f>
        <v>473000</v>
      </c>
      <c r="J570" s="31">
        <f>(VLOOKUP(D570,Modelos!A:I,5,FALSE)*H570)/1000*VLOOKUP(F570,Formulas!A:C,3,FALSE)+(VLOOKUP(G570,Colores!A:C,3,FALSE))</f>
        <v>57769</v>
      </c>
      <c r="K570" s="23">
        <f>VLOOKUP(D570,Modelos!A:I,6,FALSE)*J570</f>
        <v>12131.49</v>
      </c>
      <c r="L570" s="23">
        <f t="shared" si="16"/>
        <v>403099.51</v>
      </c>
      <c r="M570" s="24">
        <f t="shared" si="17"/>
        <v>0.85221883720930236</v>
      </c>
    </row>
    <row r="571" spans="1:13" ht="15.75" hidden="1" customHeight="1" x14ac:dyDescent="0.25">
      <c r="A571" s="18">
        <v>570</v>
      </c>
      <c r="B571" s="19">
        <v>44035</v>
      </c>
      <c r="C571" s="14">
        <v>41</v>
      </c>
      <c r="D571" s="21">
        <v>102</v>
      </c>
      <c r="E571" s="20">
        <f>VLOOKUP(D571,Modelos!A:I,3,FALSE)</f>
        <v>2</v>
      </c>
      <c r="F571" s="20">
        <f>VLOOKUP(D571,Modelos!A:I,4,FALSE)</f>
        <v>1</v>
      </c>
      <c r="G571" s="21">
        <v>25</v>
      </c>
      <c r="H571" s="22">
        <v>18</v>
      </c>
      <c r="I571" s="23">
        <f>VLOOKUP(D571,Modelos!A:I,7,FALSE)*H571</f>
        <v>55800</v>
      </c>
      <c r="J571" s="31">
        <f>(VLOOKUP(D571,Modelos!A:I,5,FALSE)*H571)/1000*VLOOKUP(F571,Formulas!A:C,3,FALSE)+(VLOOKUP(G571,Colores!A:C,3,FALSE))</f>
        <v>12438.999999999998</v>
      </c>
      <c r="K571" s="23">
        <f>VLOOKUP(D571,Modelos!A:I,6,FALSE)*J571</f>
        <v>1990.2399999999998</v>
      </c>
      <c r="L571" s="23">
        <f t="shared" si="16"/>
        <v>41370.76</v>
      </c>
      <c r="M571" s="24">
        <f t="shared" si="17"/>
        <v>0.74141146953405024</v>
      </c>
    </row>
    <row r="572" spans="1:13" ht="15.75" hidden="1" customHeight="1" x14ac:dyDescent="0.25">
      <c r="A572" s="18">
        <v>571</v>
      </c>
      <c r="B572" s="19">
        <v>44035</v>
      </c>
      <c r="C572" s="14">
        <v>41</v>
      </c>
      <c r="D572" s="21">
        <v>103</v>
      </c>
      <c r="E572" s="20">
        <f>VLOOKUP(D572,Modelos!A:I,3,FALSE)</f>
        <v>2</v>
      </c>
      <c r="F572" s="20">
        <f>VLOOKUP(D572,Modelos!A:I,4,FALSE)</f>
        <v>1</v>
      </c>
      <c r="G572" s="21">
        <v>7</v>
      </c>
      <c r="H572" s="22">
        <v>38</v>
      </c>
      <c r="I572" s="23">
        <f>VLOOKUP(D572,Modelos!A:I,7,FALSE)*H572</f>
        <v>106400</v>
      </c>
      <c r="J572" s="31">
        <f>(VLOOKUP(D572,Modelos!A:I,5,FALSE)*H572)/1000*VLOOKUP(F572,Formulas!A:C,3,FALSE)+(VLOOKUP(G572,Colores!A:C,3,FALSE))</f>
        <v>26454.560000000001</v>
      </c>
      <c r="K572" s="23">
        <f>VLOOKUP(D572,Modelos!A:I,6,FALSE)*J572</f>
        <v>4232.7296000000006</v>
      </c>
      <c r="L572" s="23">
        <f t="shared" si="16"/>
        <v>75712.710399999996</v>
      </c>
      <c r="M572" s="24">
        <f t="shared" si="17"/>
        <v>0.71158562406015036</v>
      </c>
    </row>
    <row r="573" spans="1:13" ht="15.75" hidden="1" customHeight="1" x14ac:dyDescent="0.25">
      <c r="A573" s="18">
        <v>572</v>
      </c>
      <c r="B573" s="19">
        <v>44036</v>
      </c>
      <c r="C573" s="14">
        <v>123</v>
      </c>
      <c r="D573" s="21">
        <v>103</v>
      </c>
      <c r="E573" s="20">
        <f>VLOOKUP(D573,Modelos!A:I,3,FALSE)</f>
        <v>2</v>
      </c>
      <c r="F573" s="20">
        <f>VLOOKUP(D573,Modelos!A:I,4,FALSE)</f>
        <v>1</v>
      </c>
      <c r="G573" s="21">
        <v>9</v>
      </c>
      <c r="H573" s="22">
        <v>820</v>
      </c>
      <c r="I573" s="23">
        <f>VLOOKUP(D573,Modelos!A:I,7,FALSE)*H573</f>
        <v>2296000</v>
      </c>
      <c r="J573" s="31">
        <f>(VLOOKUP(D573,Modelos!A:I,5,FALSE)*H573)/1000*VLOOKUP(F573,Formulas!A:C,3,FALSE)+(VLOOKUP(G573,Colores!A:C,3,FALSE))</f>
        <v>566015</v>
      </c>
      <c r="K573" s="23">
        <f>VLOOKUP(D573,Modelos!A:I,6,FALSE)*J573</f>
        <v>90562.400000000009</v>
      </c>
      <c r="L573" s="23">
        <f t="shared" si="16"/>
        <v>1639422.6</v>
      </c>
      <c r="M573" s="24">
        <f t="shared" si="17"/>
        <v>0.71403423344947736</v>
      </c>
    </row>
    <row r="574" spans="1:13" ht="15.75" hidden="1" customHeight="1" x14ac:dyDescent="0.25">
      <c r="A574" s="18">
        <v>573</v>
      </c>
      <c r="B574" s="19">
        <v>44036</v>
      </c>
      <c r="C574" s="14">
        <v>106</v>
      </c>
      <c r="D574" s="21">
        <v>102</v>
      </c>
      <c r="E574" s="20">
        <f>VLOOKUP(D574,Modelos!A:I,3,FALSE)</f>
        <v>2</v>
      </c>
      <c r="F574" s="20">
        <f>VLOOKUP(D574,Modelos!A:I,4,FALSE)</f>
        <v>1</v>
      </c>
      <c r="G574" s="21">
        <v>25</v>
      </c>
      <c r="H574" s="22">
        <v>200</v>
      </c>
      <c r="I574" s="23">
        <f>VLOOKUP(D574,Modelos!A:I,7,FALSE)*H574</f>
        <v>620000</v>
      </c>
      <c r="J574" s="31">
        <f>(VLOOKUP(D574,Modelos!A:I,5,FALSE)*H574)/1000*VLOOKUP(F574,Formulas!A:C,3,FALSE)+(VLOOKUP(G574,Colores!A:C,3,FALSE))</f>
        <v>138019</v>
      </c>
      <c r="K574" s="23">
        <f>VLOOKUP(D574,Modelos!A:I,6,FALSE)*J574</f>
        <v>22083.040000000001</v>
      </c>
      <c r="L574" s="23">
        <f t="shared" si="16"/>
        <v>459897.96</v>
      </c>
      <c r="M574" s="24">
        <f t="shared" si="17"/>
        <v>0.74177090322580652</v>
      </c>
    </row>
    <row r="575" spans="1:13" ht="15.75" hidden="1" customHeight="1" x14ac:dyDescent="0.25">
      <c r="A575" s="18">
        <v>574</v>
      </c>
      <c r="B575" s="19">
        <v>44036</v>
      </c>
      <c r="C575" s="14">
        <v>106</v>
      </c>
      <c r="D575" s="21">
        <v>102</v>
      </c>
      <c r="E575" s="20">
        <f>VLOOKUP(D575,Modelos!A:I,3,FALSE)</f>
        <v>2</v>
      </c>
      <c r="F575" s="20">
        <f>VLOOKUP(D575,Modelos!A:I,4,FALSE)</f>
        <v>1</v>
      </c>
      <c r="G575" s="21">
        <v>7</v>
      </c>
      <c r="H575" s="22">
        <v>431</v>
      </c>
      <c r="I575" s="23">
        <f>VLOOKUP(D575,Modelos!A:I,7,FALSE)*H575</f>
        <v>1336100</v>
      </c>
      <c r="J575" s="31">
        <f>(VLOOKUP(D575,Modelos!A:I,5,FALSE)*H575)/1000*VLOOKUP(F575,Formulas!A:C,3,FALSE)+(VLOOKUP(G575,Colores!A:C,3,FALSE))</f>
        <v>297624.56</v>
      </c>
      <c r="K575" s="23">
        <f>VLOOKUP(D575,Modelos!A:I,6,FALSE)*J575</f>
        <v>47619.929600000003</v>
      </c>
      <c r="L575" s="23">
        <f t="shared" si="16"/>
        <v>990855.51039999991</v>
      </c>
      <c r="M575" s="24">
        <f t="shared" si="17"/>
        <v>0.74160280697552572</v>
      </c>
    </row>
    <row r="576" spans="1:13" ht="15.75" hidden="1" customHeight="1" x14ac:dyDescent="0.25">
      <c r="A576" s="18">
        <v>575</v>
      </c>
      <c r="B576" s="19">
        <v>44036</v>
      </c>
      <c r="C576" s="14">
        <v>301</v>
      </c>
      <c r="D576" s="21">
        <v>109</v>
      </c>
      <c r="E576" s="20">
        <f>VLOOKUP(D576,Modelos!A:I,3,FALSE)</f>
        <v>1</v>
      </c>
      <c r="F576" s="20">
        <f>VLOOKUP(D576,Modelos!A:I,4,FALSE)</f>
        <v>4</v>
      </c>
      <c r="G576" s="21">
        <v>19</v>
      </c>
      <c r="H576" s="22">
        <v>48</v>
      </c>
      <c r="I576" s="23">
        <f>VLOOKUP(D576,Modelos!A:I,7,FALSE)*H576</f>
        <v>132960</v>
      </c>
      <c r="J576" s="31">
        <f>(VLOOKUP(D576,Modelos!A:I,5,FALSE)*H576)/1000*VLOOKUP(F576,Formulas!A:C,3,FALSE)+(VLOOKUP(G576,Colores!A:C,3,FALSE))</f>
        <v>27656</v>
      </c>
      <c r="K576" s="23">
        <f>VLOOKUP(D576,Modelos!A:I,6,FALSE)*J576</f>
        <v>2212.48</v>
      </c>
      <c r="L576" s="23">
        <f t="shared" si="16"/>
        <v>103091.52</v>
      </c>
      <c r="M576" s="24">
        <f t="shared" si="17"/>
        <v>0.77535740072202164</v>
      </c>
    </row>
    <row r="577" spans="1:13" ht="15.75" hidden="1" customHeight="1" x14ac:dyDescent="0.25">
      <c r="A577" s="18">
        <v>576</v>
      </c>
      <c r="B577" s="19">
        <v>44036</v>
      </c>
      <c r="C577" s="14">
        <v>301</v>
      </c>
      <c r="D577" s="21">
        <v>41</v>
      </c>
      <c r="E577" s="20">
        <f>VLOOKUP(D577,Modelos!A:I,3,FALSE)</f>
        <v>2</v>
      </c>
      <c r="F577" s="20">
        <f>VLOOKUP(D577,Modelos!A:I,4,FALSE)</f>
        <v>1</v>
      </c>
      <c r="G577" s="21">
        <v>25</v>
      </c>
      <c r="H577" s="22">
        <v>48</v>
      </c>
      <c r="I577" s="23">
        <f>VLOOKUP(D577,Modelos!A:I,7,FALSE)*H577</f>
        <v>120000</v>
      </c>
      <c r="J577" s="31">
        <f>(VLOOKUP(D577,Modelos!A:I,5,FALSE)*H577)/1000*VLOOKUP(F577,Formulas!A:C,3,FALSE)+(VLOOKUP(G577,Colores!A:C,3,FALSE))</f>
        <v>21619</v>
      </c>
      <c r="K577" s="23">
        <f>VLOOKUP(D577,Modelos!A:I,6,FALSE)*J577</f>
        <v>4323.8</v>
      </c>
      <c r="L577" s="23">
        <f t="shared" si="16"/>
        <v>94057.2</v>
      </c>
      <c r="M577" s="24">
        <f t="shared" si="17"/>
        <v>0.78381000000000001</v>
      </c>
    </row>
    <row r="578" spans="1:13" ht="15.75" hidden="1" customHeight="1" x14ac:dyDescent="0.25">
      <c r="A578" s="18">
        <v>577</v>
      </c>
      <c r="B578" s="19">
        <v>44036</v>
      </c>
      <c r="C578" s="14">
        <v>301</v>
      </c>
      <c r="D578" s="21">
        <v>41</v>
      </c>
      <c r="E578" s="20">
        <f>VLOOKUP(D578,Modelos!A:I,3,FALSE)</f>
        <v>2</v>
      </c>
      <c r="F578" s="20">
        <f>VLOOKUP(D578,Modelos!A:I,4,FALSE)</f>
        <v>1</v>
      </c>
      <c r="G578" s="21">
        <v>15</v>
      </c>
      <c r="H578" s="22">
        <v>48</v>
      </c>
      <c r="I578" s="23">
        <f>VLOOKUP(D578,Modelos!A:I,7,FALSE)*H578</f>
        <v>120000</v>
      </c>
      <c r="J578" s="31">
        <f>(VLOOKUP(D578,Modelos!A:I,5,FALSE)*H578)/1000*VLOOKUP(F578,Formulas!A:C,3,FALSE)+(VLOOKUP(G578,Colores!A:C,3,FALSE))</f>
        <v>21650</v>
      </c>
      <c r="K578" s="23">
        <f>VLOOKUP(D578,Modelos!A:I,6,FALSE)*J578</f>
        <v>4330</v>
      </c>
      <c r="L578" s="23">
        <f t="shared" ref="L578:L641" si="18">I578-J578-K578</f>
        <v>94020</v>
      </c>
      <c r="M578" s="24">
        <f t="shared" ref="M578:M641" si="19">L578/I578</f>
        <v>0.78349999999999997</v>
      </c>
    </row>
    <row r="579" spans="1:13" ht="15.75" hidden="1" customHeight="1" x14ac:dyDescent="0.25">
      <c r="A579" s="18">
        <v>578</v>
      </c>
      <c r="B579" s="19">
        <v>44036</v>
      </c>
      <c r="C579" s="14">
        <v>301</v>
      </c>
      <c r="D579" s="21">
        <v>41</v>
      </c>
      <c r="E579" s="20">
        <f>VLOOKUP(D579,Modelos!A:I,3,FALSE)</f>
        <v>2</v>
      </c>
      <c r="F579" s="20">
        <f>VLOOKUP(D579,Modelos!A:I,4,FALSE)</f>
        <v>1</v>
      </c>
      <c r="G579" s="21">
        <v>1</v>
      </c>
      <c r="H579" s="22">
        <v>96</v>
      </c>
      <c r="I579" s="23">
        <f>VLOOKUP(D579,Modelos!A:I,7,FALSE)*H579</f>
        <v>240000</v>
      </c>
      <c r="J579" s="31">
        <f>(VLOOKUP(D579,Modelos!A:I,5,FALSE)*H579)/1000*VLOOKUP(F579,Formulas!A:C,3,FALSE)+(VLOOKUP(G579,Colores!A:C,3,FALSE))</f>
        <v>43287</v>
      </c>
      <c r="K579" s="23">
        <f>VLOOKUP(D579,Modelos!A:I,6,FALSE)*J579</f>
        <v>8657.4</v>
      </c>
      <c r="L579" s="23">
        <f t="shared" si="18"/>
        <v>188055.6</v>
      </c>
      <c r="M579" s="24">
        <f t="shared" si="19"/>
        <v>0.78356500000000007</v>
      </c>
    </row>
    <row r="580" spans="1:13" ht="15.75" hidden="1" customHeight="1" x14ac:dyDescent="0.25">
      <c r="A580" s="18">
        <v>579</v>
      </c>
      <c r="B580" s="19">
        <v>44036</v>
      </c>
      <c r="C580" s="14">
        <v>301</v>
      </c>
      <c r="D580" s="21">
        <v>103</v>
      </c>
      <c r="E580" s="20">
        <f>VLOOKUP(D580,Modelos!A:I,3,FALSE)</f>
        <v>2</v>
      </c>
      <c r="F580" s="20">
        <f>VLOOKUP(D580,Modelos!A:I,4,FALSE)</f>
        <v>1</v>
      </c>
      <c r="G580" s="21">
        <v>25</v>
      </c>
      <c r="H580" s="22">
        <v>48</v>
      </c>
      <c r="I580" s="23">
        <f>VLOOKUP(D580,Modelos!A:I,7,FALSE)*H580</f>
        <v>134400</v>
      </c>
      <c r="J580" s="31">
        <f>(VLOOKUP(D580,Modelos!A:I,5,FALSE)*H580)/1000*VLOOKUP(F580,Formulas!A:C,3,FALSE)+(VLOOKUP(G580,Colores!A:C,3,FALSE))</f>
        <v>33139</v>
      </c>
      <c r="K580" s="23">
        <f>VLOOKUP(D580,Modelos!A:I,6,FALSE)*J580</f>
        <v>5302.24</v>
      </c>
      <c r="L580" s="23">
        <f t="shared" si="18"/>
        <v>95958.76</v>
      </c>
      <c r="M580" s="24">
        <f t="shared" si="19"/>
        <v>0.71397886904761898</v>
      </c>
    </row>
    <row r="581" spans="1:13" ht="15.75" hidden="1" customHeight="1" x14ac:dyDescent="0.25">
      <c r="A581" s="18">
        <v>580</v>
      </c>
      <c r="B581" s="19">
        <v>44036</v>
      </c>
      <c r="C581" s="14">
        <v>301</v>
      </c>
      <c r="D581" s="21">
        <v>102</v>
      </c>
      <c r="E581" s="20">
        <f>VLOOKUP(D581,Modelos!A:I,3,FALSE)</f>
        <v>2</v>
      </c>
      <c r="F581" s="20">
        <f>VLOOKUP(D581,Modelos!A:I,4,FALSE)</f>
        <v>1</v>
      </c>
      <c r="G581" s="21">
        <v>25</v>
      </c>
      <c r="H581" s="22">
        <v>48</v>
      </c>
      <c r="I581" s="23">
        <f>VLOOKUP(D581,Modelos!A:I,7,FALSE)*H581</f>
        <v>148800</v>
      </c>
      <c r="J581" s="31">
        <f>(VLOOKUP(D581,Modelos!A:I,5,FALSE)*H581)/1000*VLOOKUP(F581,Formulas!A:C,3,FALSE)+(VLOOKUP(G581,Colores!A:C,3,FALSE))</f>
        <v>33139</v>
      </c>
      <c r="K581" s="23">
        <f>VLOOKUP(D581,Modelos!A:I,6,FALSE)*J581</f>
        <v>5302.24</v>
      </c>
      <c r="L581" s="23">
        <f t="shared" si="18"/>
        <v>110358.76</v>
      </c>
      <c r="M581" s="24">
        <f t="shared" si="19"/>
        <v>0.74165833333333331</v>
      </c>
    </row>
    <row r="582" spans="1:13" ht="15.75" hidden="1" customHeight="1" x14ac:dyDescent="0.25">
      <c r="A582" s="18">
        <v>581</v>
      </c>
      <c r="B582" s="19">
        <v>44036</v>
      </c>
      <c r="C582" s="14">
        <v>301</v>
      </c>
      <c r="D582" s="21">
        <v>24</v>
      </c>
      <c r="E582" s="20">
        <f>VLOOKUP(D582,Modelos!A:I,3,FALSE)</f>
        <v>2</v>
      </c>
      <c r="F582" s="20">
        <f>VLOOKUP(D582,Modelos!A:I,4,FALSE)</f>
        <v>2</v>
      </c>
      <c r="G582" s="21">
        <v>25</v>
      </c>
      <c r="H582" s="22">
        <v>48</v>
      </c>
      <c r="I582" s="23">
        <f>VLOOKUP(D582,Modelos!A:I,7,FALSE)*H582</f>
        <v>110400</v>
      </c>
      <c r="J582" s="31">
        <f>(VLOOKUP(D582,Modelos!A:I,5,FALSE)*H582)/1000*VLOOKUP(F582,Formulas!A:C,3,FALSE)+(VLOOKUP(G582,Colores!A:C,3,FALSE))</f>
        <v>19219</v>
      </c>
      <c r="K582" s="23">
        <f>VLOOKUP(D582,Modelos!A:I,6,FALSE)*J582</f>
        <v>4228.18</v>
      </c>
      <c r="L582" s="23">
        <f t="shared" si="18"/>
        <v>86952.82</v>
      </c>
      <c r="M582" s="24">
        <f t="shared" si="19"/>
        <v>0.7876161231884059</v>
      </c>
    </row>
    <row r="583" spans="1:13" ht="15.75" hidden="1" customHeight="1" x14ac:dyDescent="0.25">
      <c r="A583" s="18">
        <v>582</v>
      </c>
      <c r="B583" s="19">
        <v>44036</v>
      </c>
      <c r="C583" s="14">
        <v>301</v>
      </c>
      <c r="D583" s="21">
        <v>24</v>
      </c>
      <c r="E583" s="20">
        <f>VLOOKUP(D583,Modelos!A:I,3,FALSE)</f>
        <v>2</v>
      </c>
      <c r="F583" s="20">
        <f>VLOOKUP(D583,Modelos!A:I,4,FALSE)</f>
        <v>2</v>
      </c>
      <c r="G583" s="21">
        <v>1</v>
      </c>
      <c r="H583" s="22">
        <v>48</v>
      </c>
      <c r="I583" s="23">
        <f>VLOOKUP(D583,Modelos!A:I,7,FALSE)*H583</f>
        <v>110400</v>
      </c>
      <c r="J583" s="31">
        <f>(VLOOKUP(D583,Modelos!A:I,5,FALSE)*H583)/1000*VLOOKUP(F583,Formulas!A:C,3,FALSE)+(VLOOKUP(G583,Colores!A:C,3,FALSE))</f>
        <v>19287</v>
      </c>
      <c r="K583" s="23">
        <f>VLOOKUP(D583,Modelos!A:I,6,FALSE)*J583</f>
        <v>4243.1400000000003</v>
      </c>
      <c r="L583" s="23">
        <f t="shared" si="18"/>
        <v>86869.86</v>
      </c>
      <c r="M583" s="24">
        <f t="shared" si="19"/>
        <v>0.78686467391304349</v>
      </c>
    </row>
    <row r="584" spans="1:13" ht="15.75" hidden="1" customHeight="1" x14ac:dyDescent="0.25">
      <c r="A584" s="18">
        <v>583</v>
      </c>
      <c r="B584" s="19">
        <v>44036</v>
      </c>
      <c r="C584" s="14">
        <v>301</v>
      </c>
      <c r="D584" s="21">
        <v>66</v>
      </c>
      <c r="E584" s="20">
        <f>VLOOKUP(D584,Modelos!A:I,3,FALSE)</f>
        <v>2</v>
      </c>
      <c r="F584" s="20">
        <f>VLOOKUP(D584,Modelos!A:I,4,FALSE)</f>
        <v>2</v>
      </c>
      <c r="G584" s="21">
        <v>15</v>
      </c>
      <c r="H584" s="22">
        <v>48</v>
      </c>
      <c r="I584" s="23">
        <f>VLOOKUP(D584,Modelos!A:I,7,FALSE)*H584</f>
        <v>158400</v>
      </c>
      <c r="J584" s="31">
        <f>(VLOOKUP(D584,Modelos!A:I,5,FALSE)*H584)/1000*VLOOKUP(F584,Formulas!A:C,3,FALSE)+(VLOOKUP(G584,Colores!A:C,3,FALSE))</f>
        <v>26162</v>
      </c>
      <c r="K584" s="23">
        <f>VLOOKUP(D584,Modelos!A:I,6,FALSE)*J584</f>
        <v>4185.92</v>
      </c>
      <c r="L584" s="23">
        <f t="shared" si="18"/>
        <v>128052.08</v>
      </c>
      <c r="M584" s="24">
        <f t="shared" si="19"/>
        <v>0.80840959595959594</v>
      </c>
    </row>
    <row r="585" spans="1:13" ht="15.75" hidden="1" customHeight="1" x14ac:dyDescent="0.25">
      <c r="A585" s="18">
        <v>584</v>
      </c>
      <c r="B585" s="19">
        <v>44036</v>
      </c>
      <c r="C585" s="14">
        <v>301</v>
      </c>
      <c r="D585" s="21">
        <v>66</v>
      </c>
      <c r="E585" s="20">
        <f>VLOOKUP(D585,Modelos!A:I,3,FALSE)</f>
        <v>2</v>
      </c>
      <c r="F585" s="20">
        <f>VLOOKUP(D585,Modelos!A:I,4,FALSE)</f>
        <v>2</v>
      </c>
      <c r="G585" s="21">
        <v>1</v>
      </c>
      <c r="H585" s="22">
        <v>48</v>
      </c>
      <c r="I585" s="23">
        <f>VLOOKUP(D585,Modelos!A:I,7,FALSE)*H585</f>
        <v>158400</v>
      </c>
      <c r="J585" s="31">
        <f>(VLOOKUP(D585,Modelos!A:I,5,FALSE)*H585)/1000*VLOOKUP(F585,Formulas!A:C,3,FALSE)+(VLOOKUP(G585,Colores!A:C,3,FALSE))</f>
        <v>26199</v>
      </c>
      <c r="K585" s="23">
        <f>VLOOKUP(D585,Modelos!A:I,6,FALSE)*J585</f>
        <v>4191.84</v>
      </c>
      <c r="L585" s="23">
        <f t="shared" si="18"/>
        <v>128009.16</v>
      </c>
      <c r="M585" s="24">
        <f t="shared" si="19"/>
        <v>0.80813863636363636</v>
      </c>
    </row>
    <row r="586" spans="1:13" ht="15.75" hidden="1" customHeight="1" x14ac:dyDescent="0.25">
      <c r="A586" s="18">
        <v>585</v>
      </c>
      <c r="B586" s="19">
        <v>44036</v>
      </c>
      <c r="C586" s="14">
        <v>301</v>
      </c>
      <c r="D586" s="21">
        <v>103</v>
      </c>
      <c r="E586" s="20">
        <f>VLOOKUP(D586,Modelos!A:I,3,FALSE)</f>
        <v>2</v>
      </c>
      <c r="F586" s="20">
        <f>VLOOKUP(D586,Modelos!A:I,4,FALSE)</f>
        <v>1</v>
      </c>
      <c r="G586" s="21">
        <v>1</v>
      </c>
      <c r="H586" s="22">
        <v>48</v>
      </c>
      <c r="I586" s="23">
        <f>VLOOKUP(D586,Modelos!A:I,7,FALSE)*H586</f>
        <v>134400</v>
      </c>
      <c r="J586" s="31">
        <f>(VLOOKUP(D586,Modelos!A:I,5,FALSE)*H586)/1000*VLOOKUP(F586,Formulas!A:C,3,FALSE)+(VLOOKUP(G586,Colores!A:C,3,FALSE))</f>
        <v>33207</v>
      </c>
      <c r="K586" s="23">
        <f>VLOOKUP(D586,Modelos!A:I,6,FALSE)*J586</f>
        <v>5313.12</v>
      </c>
      <c r="L586" s="23">
        <f t="shared" si="18"/>
        <v>95879.88</v>
      </c>
      <c r="M586" s="24">
        <f t="shared" si="19"/>
        <v>0.71339196428571428</v>
      </c>
    </row>
    <row r="587" spans="1:13" ht="15.75" hidden="1" customHeight="1" x14ac:dyDescent="0.25">
      <c r="A587" s="18">
        <v>586</v>
      </c>
      <c r="B587" s="19">
        <v>44036</v>
      </c>
      <c r="C587" s="14">
        <v>301</v>
      </c>
      <c r="D587" s="21">
        <v>103</v>
      </c>
      <c r="E587" s="20">
        <f>VLOOKUP(D587,Modelos!A:I,3,FALSE)</f>
        <v>2</v>
      </c>
      <c r="F587" s="20">
        <f>VLOOKUP(D587,Modelos!A:I,4,FALSE)</f>
        <v>1</v>
      </c>
      <c r="G587" s="21">
        <v>25</v>
      </c>
      <c r="H587" s="22">
        <v>48</v>
      </c>
      <c r="I587" s="23">
        <f>VLOOKUP(D587,Modelos!A:I,7,FALSE)*H587</f>
        <v>134400</v>
      </c>
      <c r="J587" s="31">
        <f>(VLOOKUP(D587,Modelos!A:I,5,FALSE)*H587)/1000*VLOOKUP(F587,Formulas!A:C,3,FALSE)+(VLOOKUP(G587,Colores!A:C,3,FALSE))</f>
        <v>33139</v>
      </c>
      <c r="K587" s="23">
        <f>VLOOKUP(D587,Modelos!A:I,6,FALSE)*J587</f>
        <v>5302.24</v>
      </c>
      <c r="L587" s="23">
        <f t="shared" si="18"/>
        <v>95958.76</v>
      </c>
      <c r="M587" s="24">
        <f t="shared" si="19"/>
        <v>0.71397886904761898</v>
      </c>
    </row>
    <row r="588" spans="1:13" ht="15.75" hidden="1" customHeight="1" x14ac:dyDescent="0.25">
      <c r="A588" s="18">
        <v>587</v>
      </c>
      <c r="B588" s="19">
        <v>44036</v>
      </c>
      <c r="C588" s="14">
        <v>301</v>
      </c>
      <c r="D588" s="21">
        <v>109</v>
      </c>
      <c r="E588" s="20">
        <f>VLOOKUP(D588,Modelos!A:I,3,FALSE)</f>
        <v>1</v>
      </c>
      <c r="F588" s="20">
        <f>VLOOKUP(D588,Modelos!A:I,4,FALSE)</f>
        <v>4</v>
      </c>
      <c r="G588" s="21">
        <v>15</v>
      </c>
      <c r="H588" s="22">
        <v>48</v>
      </c>
      <c r="I588" s="23">
        <f>VLOOKUP(D588,Modelos!A:I,7,FALSE)*H588</f>
        <v>132960</v>
      </c>
      <c r="J588" s="31">
        <f>(VLOOKUP(D588,Modelos!A:I,5,FALSE)*H588)/1000*VLOOKUP(F588,Formulas!A:C,3,FALSE)+(VLOOKUP(G588,Colores!A:C,3,FALSE))</f>
        <v>27506</v>
      </c>
      <c r="K588" s="23">
        <f>VLOOKUP(D588,Modelos!A:I,6,FALSE)*J588</f>
        <v>2200.48</v>
      </c>
      <c r="L588" s="23">
        <f t="shared" si="18"/>
        <v>103253.52</v>
      </c>
      <c r="M588" s="24">
        <f t="shared" si="19"/>
        <v>0.77657581227436823</v>
      </c>
    </row>
    <row r="589" spans="1:13" ht="15.75" hidden="1" customHeight="1" x14ac:dyDescent="0.25">
      <c r="A589" s="18">
        <v>588</v>
      </c>
      <c r="B589" s="19">
        <v>44036</v>
      </c>
      <c r="C589" s="14">
        <v>301</v>
      </c>
      <c r="D589" s="21">
        <v>102</v>
      </c>
      <c r="E589" s="20">
        <f>VLOOKUP(D589,Modelos!A:I,3,FALSE)</f>
        <v>2</v>
      </c>
      <c r="F589" s="20">
        <f>VLOOKUP(D589,Modelos!A:I,4,FALSE)</f>
        <v>1</v>
      </c>
      <c r="G589" s="21">
        <v>15</v>
      </c>
      <c r="H589" s="22">
        <v>48</v>
      </c>
      <c r="I589" s="23">
        <f>VLOOKUP(D589,Modelos!A:I,7,FALSE)*H589</f>
        <v>148800</v>
      </c>
      <c r="J589" s="31">
        <f>(VLOOKUP(D589,Modelos!A:I,5,FALSE)*H589)/1000*VLOOKUP(F589,Formulas!A:C,3,FALSE)+(VLOOKUP(G589,Colores!A:C,3,FALSE))</f>
        <v>33170</v>
      </c>
      <c r="K589" s="23">
        <f>VLOOKUP(D589,Modelos!A:I,6,FALSE)*J589</f>
        <v>5307.2</v>
      </c>
      <c r="L589" s="23">
        <f t="shared" si="18"/>
        <v>110322.8</v>
      </c>
      <c r="M589" s="24">
        <f t="shared" si="19"/>
        <v>0.74141666666666672</v>
      </c>
    </row>
    <row r="590" spans="1:13" ht="15.75" hidden="1" customHeight="1" x14ac:dyDescent="0.25">
      <c r="A590" s="18">
        <v>589</v>
      </c>
      <c r="B590" s="19">
        <v>44036</v>
      </c>
      <c r="C590" s="14">
        <v>301</v>
      </c>
      <c r="D590" s="21">
        <v>23</v>
      </c>
      <c r="E590" s="20">
        <f>VLOOKUP(D590,Modelos!A:I,3,FALSE)</f>
        <v>2</v>
      </c>
      <c r="F590" s="20">
        <f>VLOOKUP(D590,Modelos!A:I,4,FALSE)</f>
        <v>1</v>
      </c>
      <c r="G590" s="21">
        <v>1</v>
      </c>
      <c r="H590" s="22">
        <v>48</v>
      </c>
      <c r="I590" s="23">
        <f>VLOOKUP(D590,Modelos!A:I,7,FALSE)*H590</f>
        <v>115200</v>
      </c>
      <c r="J590" s="31">
        <f>(VLOOKUP(D590,Modelos!A:I,5,FALSE)*H590)/1000*VLOOKUP(F590,Formulas!A:C,3,FALSE)+(VLOOKUP(G590,Colores!A:C,3,FALSE))</f>
        <v>18087</v>
      </c>
      <c r="K590" s="23">
        <f>VLOOKUP(D590,Modelos!A:I,6,FALSE)*J590</f>
        <v>2893.92</v>
      </c>
      <c r="L590" s="23">
        <f t="shared" si="18"/>
        <v>94219.08</v>
      </c>
      <c r="M590" s="24">
        <f t="shared" si="19"/>
        <v>0.81787395833333332</v>
      </c>
    </row>
    <row r="591" spans="1:13" ht="15.75" hidden="1" customHeight="1" x14ac:dyDescent="0.25">
      <c r="A591" s="18">
        <v>590</v>
      </c>
      <c r="B591" s="19">
        <v>44036</v>
      </c>
      <c r="C591" s="14">
        <v>301</v>
      </c>
      <c r="D591" s="21">
        <v>5</v>
      </c>
      <c r="E591" s="20">
        <f>VLOOKUP(D591,Modelos!A:I,3,FALSE)</f>
        <v>2</v>
      </c>
      <c r="F591" s="20">
        <f>VLOOKUP(D591,Modelos!A:I,4,FALSE)</f>
        <v>6</v>
      </c>
      <c r="G591" s="21">
        <v>1</v>
      </c>
      <c r="H591" s="22">
        <v>48</v>
      </c>
      <c r="I591" s="23">
        <f>VLOOKUP(D591,Modelos!A:I,7,FALSE)*H591</f>
        <v>81600</v>
      </c>
      <c r="J591" s="31">
        <f>(VLOOKUP(D591,Modelos!A:I,5,FALSE)*H591)/1000*VLOOKUP(F591,Formulas!A:C,3,FALSE)+(VLOOKUP(G591,Colores!A:C,3,FALSE))</f>
        <v>10251</v>
      </c>
      <c r="K591" s="23">
        <f>VLOOKUP(D591,Modelos!A:I,6,FALSE)*J591</f>
        <v>1640.16</v>
      </c>
      <c r="L591" s="23">
        <f t="shared" si="18"/>
        <v>69708.84</v>
      </c>
      <c r="M591" s="24">
        <f t="shared" si="19"/>
        <v>0.85427500000000001</v>
      </c>
    </row>
    <row r="592" spans="1:13" ht="15.75" hidden="1" customHeight="1" x14ac:dyDescent="0.25">
      <c r="A592" s="18">
        <v>591</v>
      </c>
      <c r="B592" s="19">
        <v>44036</v>
      </c>
      <c r="C592" s="14">
        <v>301</v>
      </c>
      <c r="D592" s="21">
        <v>23</v>
      </c>
      <c r="E592" s="20">
        <f>VLOOKUP(D592,Modelos!A:I,3,FALSE)</f>
        <v>2</v>
      </c>
      <c r="F592" s="20">
        <f>VLOOKUP(D592,Modelos!A:I,4,FALSE)</f>
        <v>1</v>
      </c>
      <c r="G592" s="21">
        <v>25</v>
      </c>
      <c r="H592" s="22">
        <v>48</v>
      </c>
      <c r="I592" s="23">
        <f>VLOOKUP(D592,Modelos!A:I,7,FALSE)*H592</f>
        <v>115200</v>
      </c>
      <c r="J592" s="31">
        <f>(VLOOKUP(D592,Modelos!A:I,5,FALSE)*H592)/1000*VLOOKUP(F592,Formulas!A:C,3,FALSE)+(VLOOKUP(G592,Colores!A:C,3,FALSE))</f>
        <v>18019</v>
      </c>
      <c r="K592" s="23">
        <f>VLOOKUP(D592,Modelos!A:I,6,FALSE)*J592</f>
        <v>2883.04</v>
      </c>
      <c r="L592" s="23">
        <f t="shared" si="18"/>
        <v>94297.96</v>
      </c>
      <c r="M592" s="24">
        <f t="shared" si="19"/>
        <v>0.81855868055555558</v>
      </c>
    </row>
    <row r="593" spans="1:13" ht="15.75" hidden="1" customHeight="1" x14ac:dyDescent="0.25">
      <c r="A593" s="18">
        <v>592</v>
      </c>
      <c r="B593" s="19">
        <v>44036</v>
      </c>
      <c r="C593" s="14">
        <v>301</v>
      </c>
      <c r="D593" s="21">
        <v>5</v>
      </c>
      <c r="E593" s="20">
        <f>VLOOKUP(D593,Modelos!A:I,3,FALSE)</f>
        <v>2</v>
      </c>
      <c r="F593" s="20">
        <f>VLOOKUP(D593,Modelos!A:I,4,FALSE)</f>
        <v>6</v>
      </c>
      <c r="G593" s="21">
        <v>25</v>
      </c>
      <c r="H593" s="22">
        <v>48</v>
      </c>
      <c r="I593" s="23">
        <f>VLOOKUP(D593,Modelos!A:I,7,FALSE)*H593</f>
        <v>81600</v>
      </c>
      <c r="J593" s="31">
        <f>(VLOOKUP(D593,Modelos!A:I,5,FALSE)*H593)/1000*VLOOKUP(F593,Formulas!A:C,3,FALSE)+(VLOOKUP(G593,Colores!A:C,3,FALSE))</f>
        <v>10183</v>
      </c>
      <c r="K593" s="23">
        <f>VLOOKUP(D593,Modelos!A:I,6,FALSE)*J593</f>
        <v>1629.28</v>
      </c>
      <c r="L593" s="23">
        <f t="shared" si="18"/>
        <v>69787.72</v>
      </c>
      <c r="M593" s="24">
        <f t="shared" si="19"/>
        <v>0.85524166666666668</v>
      </c>
    </row>
    <row r="594" spans="1:13" ht="15.75" hidden="1" customHeight="1" x14ac:dyDescent="0.25">
      <c r="A594" s="18">
        <v>593</v>
      </c>
      <c r="B594" s="19">
        <v>44036</v>
      </c>
      <c r="C594" s="14">
        <v>301</v>
      </c>
      <c r="D594" s="21">
        <v>102</v>
      </c>
      <c r="E594" s="20">
        <f>VLOOKUP(D594,Modelos!A:I,3,FALSE)</f>
        <v>2</v>
      </c>
      <c r="F594" s="20">
        <f>VLOOKUP(D594,Modelos!A:I,4,FALSE)</f>
        <v>1</v>
      </c>
      <c r="G594" s="21">
        <v>1</v>
      </c>
      <c r="H594" s="22">
        <v>48</v>
      </c>
      <c r="I594" s="23">
        <f>VLOOKUP(D594,Modelos!A:I,7,FALSE)*H594</f>
        <v>148800</v>
      </c>
      <c r="J594" s="31">
        <f>(VLOOKUP(D594,Modelos!A:I,5,FALSE)*H594)/1000*VLOOKUP(F594,Formulas!A:C,3,FALSE)+(VLOOKUP(G594,Colores!A:C,3,FALSE))</f>
        <v>33207</v>
      </c>
      <c r="K594" s="23">
        <f>VLOOKUP(D594,Modelos!A:I,6,FALSE)*J594</f>
        <v>5313.12</v>
      </c>
      <c r="L594" s="23">
        <f t="shared" si="18"/>
        <v>110279.88</v>
      </c>
      <c r="M594" s="24">
        <f t="shared" si="19"/>
        <v>0.74112822580645166</v>
      </c>
    </row>
    <row r="595" spans="1:13" ht="15.75" hidden="1" customHeight="1" x14ac:dyDescent="0.25">
      <c r="A595" s="18">
        <v>594</v>
      </c>
      <c r="B595" s="19">
        <v>44036</v>
      </c>
      <c r="C595" s="14">
        <v>296</v>
      </c>
      <c r="D595" s="21">
        <v>82</v>
      </c>
      <c r="E595" s="20">
        <f>VLOOKUP(D595,Modelos!A:I,3,FALSE)</f>
        <v>2</v>
      </c>
      <c r="F595" s="20">
        <f>VLOOKUP(D595,Modelos!A:I,4,FALSE)</f>
        <v>1</v>
      </c>
      <c r="G595" s="21">
        <v>7</v>
      </c>
      <c r="H595" s="22">
        <v>120</v>
      </c>
      <c r="I595" s="23">
        <f>VLOOKUP(D595,Modelos!A:I,7,FALSE)*H595</f>
        <v>348000</v>
      </c>
      <c r="J595" s="31">
        <f>(VLOOKUP(D595,Modelos!A:I,5,FALSE)*H595)/1000*VLOOKUP(F595,Formulas!A:C,3,FALSE)+(VLOOKUP(G595,Colores!A:C,3,FALSE))</f>
        <v>68634.559999999998</v>
      </c>
      <c r="K595" s="23">
        <f>VLOOKUP(D595,Modelos!A:I,6,FALSE)*J595</f>
        <v>10981.5296</v>
      </c>
      <c r="L595" s="23">
        <f t="shared" si="18"/>
        <v>268383.91039999999</v>
      </c>
      <c r="M595" s="24">
        <f t="shared" si="19"/>
        <v>0.77121813333333333</v>
      </c>
    </row>
    <row r="596" spans="1:13" ht="15.75" hidden="1" customHeight="1" x14ac:dyDescent="0.25">
      <c r="A596" s="18">
        <v>595</v>
      </c>
      <c r="B596" s="19">
        <v>44036</v>
      </c>
      <c r="C596" s="14">
        <v>301</v>
      </c>
      <c r="D596" s="21">
        <v>75</v>
      </c>
      <c r="E596" s="20">
        <f>VLOOKUP(D596,Modelos!A:I,3,FALSE)</f>
        <v>2</v>
      </c>
      <c r="F596" s="20">
        <f>VLOOKUP(D596,Modelos!A:I,4,FALSE)</f>
        <v>1</v>
      </c>
      <c r="G596" s="21">
        <v>1</v>
      </c>
      <c r="H596" s="22">
        <v>96</v>
      </c>
      <c r="I596" s="23">
        <f>VLOOKUP(D596,Modelos!A:I,7,FALSE)*H596</f>
        <v>268800</v>
      </c>
      <c r="J596" s="31">
        <f>(VLOOKUP(D596,Modelos!A:I,5,FALSE)*H596)/1000*VLOOKUP(F596,Formulas!A:C,3,FALSE)+(VLOOKUP(G596,Colores!A:C,3,FALSE))</f>
        <v>50487</v>
      </c>
      <c r="K596" s="23">
        <f>VLOOKUP(D596,Modelos!A:I,6,FALSE)*J596</f>
        <v>12621.75</v>
      </c>
      <c r="L596" s="23">
        <f t="shared" si="18"/>
        <v>205691.25</v>
      </c>
      <c r="M596" s="24">
        <f t="shared" si="19"/>
        <v>0.76522042410714286</v>
      </c>
    </row>
    <row r="597" spans="1:13" ht="15.75" hidden="1" customHeight="1" x14ac:dyDescent="0.25">
      <c r="A597" s="18">
        <v>596</v>
      </c>
      <c r="B597" s="19">
        <v>44036</v>
      </c>
      <c r="C597" s="14">
        <v>301</v>
      </c>
      <c r="D597" s="21">
        <v>23</v>
      </c>
      <c r="E597" s="20">
        <f>VLOOKUP(D597,Modelos!A:I,3,FALSE)</f>
        <v>2</v>
      </c>
      <c r="F597" s="20">
        <f>VLOOKUP(D597,Modelos!A:I,4,FALSE)</f>
        <v>1</v>
      </c>
      <c r="G597" s="21">
        <v>1</v>
      </c>
      <c r="H597" s="22">
        <v>48</v>
      </c>
      <c r="I597" s="23">
        <f>VLOOKUP(D597,Modelos!A:I,7,FALSE)*H597</f>
        <v>115200</v>
      </c>
      <c r="J597" s="31">
        <f>(VLOOKUP(D597,Modelos!A:I,5,FALSE)*H597)/1000*VLOOKUP(F597,Formulas!A:C,3,FALSE)+(VLOOKUP(G597,Colores!A:C,3,FALSE))</f>
        <v>18087</v>
      </c>
      <c r="K597" s="23">
        <f>VLOOKUP(D597,Modelos!A:I,6,FALSE)*J597</f>
        <v>2893.92</v>
      </c>
      <c r="L597" s="23">
        <f t="shared" si="18"/>
        <v>94219.08</v>
      </c>
      <c r="M597" s="24">
        <f t="shared" si="19"/>
        <v>0.81787395833333332</v>
      </c>
    </row>
    <row r="598" spans="1:13" ht="15.75" hidden="1" customHeight="1" x14ac:dyDescent="0.25">
      <c r="A598" s="18">
        <v>597</v>
      </c>
      <c r="B598" s="19">
        <v>44036</v>
      </c>
      <c r="C598" s="14">
        <v>301</v>
      </c>
      <c r="D598" s="21">
        <v>5</v>
      </c>
      <c r="E598" s="20">
        <f>VLOOKUP(D598,Modelos!A:I,3,FALSE)</f>
        <v>2</v>
      </c>
      <c r="F598" s="20">
        <f>VLOOKUP(D598,Modelos!A:I,4,FALSE)</f>
        <v>6</v>
      </c>
      <c r="G598" s="21">
        <v>1</v>
      </c>
      <c r="H598" s="22">
        <v>48</v>
      </c>
      <c r="I598" s="23">
        <f>VLOOKUP(D598,Modelos!A:I,7,FALSE)*H598</f>
        <v>81600</v>
      </c>
      <c r="J598" s="31">
        <f>(VLOOKUP(D598,Modelos!A:I,5,FALSE)*H598)/1000*VLOOKUP(F598,Formulas!A:C,3,FALSE)+(VLOOKUP(G598,Colores!A:C,3,FALSE))</f>
        <v>10251</v>
      </c>
      <c r="K598" s="23">
        <f>VLOOKUP(D598,Modelos!A:I,6,FALSE)*J598</f>
        <v>1640.16</v>
      </c>
      <c r="L598" s="23">
        <f t="shared" si="18"/>
        <v>69708.84</v>
      </c>
      <c r="M598" s="24">
        <f t="shared" si="19"/>
        <v>0.85427500000000001</v>
      </c>
    </row>
    <row r="599" spans="1:13" ht="15.75" hidden="1" customHeight="1" x14ac:dyDescent="0.25">
      <c r="A599" s="18">
        <v>598</v>
      </c>
      <c r="B599" s="19">
        <v>44036</v>
      </c>
      <c r="C599" s="14">
        <v>301</v>
      </c>
      <c r="D599" s="21">
        <v>23</v>
      </c>
      <c r="E599" s="20">
        <f>VLOOKUP(D599,Modelos!A:I,3,FALSE)</f>
        <v>2</v>
      </c>
      <c r="F599" s="20">
        <f>VLOOKUP(D599,Modelos!A:I,4,FALSE)</f>
        <v>1</v>
      </c>
      <c r="G599" s="21">
        <v>25</v>
      </c>
      <c r="H599" s="22">
        <v>48</v>
      </c>
      <c r="I599" s="23">
        <f>VLOOKUP(D599,Modelos!A:I,7,FALSE)*H599</f>
        <v>115200</v>
      </c>
      <c r="J599" s="31">
        <f>(VLOOKUP(D599,Modelos!A:I,5,FALSE)*H599)/1000*VLOOKUP(F599,Formulas!A:C,3,FALSE)+(VLOOKUP(G599,Colores!A:C,3,FALSE))</f>
        <v>18019</v>
      </c>
      <c r="K599" s="23">
        <f>VLOOKUP(D599,Modelos!A:I,6,FALSE)*J599</f>
        <v>2883.04</v>
      </c>
      <c r="L599" s="23">
        <f t="shared" si="18"/>
        <v>94297.96</v>
      </c>
      <c r="M599" s="24">
        <f t="shared" si="19"/>
        <v>0.81855868055555558</v>
      </c>
    </row>
    <row r="600" spans="1:13" ht="15.75" hidden="1" customHeight="1" x14ac:dyDescent="0.25">
      <c r="A600" s="18">
        <v>599</v>
      </c>
      <c r="B600" s="19">
        <v>44036</v>
      </c>
      <c r="C600" s="14">
        <v>301</v>
      </c>
      <c r="D600" s="21">
        <v>5</v>
      </c>
      <c r="E600" s="20">
        <f>VLOOKUP(D600,Modelos!A:I,3,FALSE)</f>
        <v>2</v>
      </c>
      <c r="F600" s="20">
        <f>VLOOKUP(D600,Modelos!A:I,4,FALSE)</f>
        <v>6</v>
      </c>
      <c r="G600" s="21">
        <v>25</v>
      </c>
      <c r="H600" s="22">
        <v>48</v>
      </c>
      <c r="I600" s="23">
        <f>VLOOKUP(D600,Modelos!A:I,7,FALSE)*H600</f>
        <v>81600</v>
      </c>
      <c r="J600" s="31">
        <f>(VLOOKUP(D600,Modelos!A:I,5,FALSE)*H600)/1000*VLOOKUP(F600,Formulas!A:C,3,FALSE)+(VLOOKUP(G600,Colores!A:C,3,FALSE))</f>
        <v>10183</v>
      </c>
      <c r="K600" s="23">
        <f>VLOOKUP(D600,Modelos!A:I,6,FALSE)*J600</f>
        <v>1629.28</v>
      </c>
      <c r="L600" s="23">
        <f t="shared" si="18"/>
        <v>69787.72</v>
      </c>
      <c r="M600" s="24">
        <f t="shared" si="19"/>
        <v>0.85524166666666668</v>
      </c>
    </row>
    <row r="601" spans="1:13" ht="15.75" hidden="1" customHeight="1" x14ac:dyDescent="0.25">
      <c r="A601" s="18">
        <v>600</v>
      </c>
      <c r="B601" s="19">
        <v>44036</v>
      </c>
      <c r="C601" s="14">
        <v>301</v>
      </c>
      <c r="D601" s="21">
        <v>82</v>
      </c>
      <c r="E601" s="20">
        <f>VLOOKUP(D601,Modelos!A:I,3,FALSE)</f>
        <v>2</v>
      </c>
      <c r="F601" s="20">
        <f>VLOOKUP(D601,Modelos!A:I,4,FALSE)</f>
        <v>1</v>
      </c>
      <c r="G601" s="21">
        <v>1</v>
      </c>
      <c r="H601" s="22">
        <v>48</v>
      </c>
      <c r="I601" s="23">
        <f>VLOOKUP(D601,Modelos!A:I,7,FALSE)*H601</f>
        <v>139200</v>
      </c>
      <c r="J601" s="31">
        <f>(VLOOKUP(D601,Modelos!A:I,5,FALSE)*H601)/1000*VLOOKUP(F601,Formulas!A:C,3,FALSE)+(VLOOKUP(G601,Colores!A:C,3,FALSE))</f>
        <v>27446.999999999996</v>
      </c>
      <c r="K601" s="23">
        <f>VLOOKUP(D601,Modelos!A:I,6,FALSE)*J601</f>
        <v>4391.5199999999995</v>
      </c>
      <c r="L601" s="23">
        <f t="shared" si="18"/>
        <v>107361.48</v>
      </c>
      <c r="M601" s="24">
        <f t="shared" si="19"/>
        <v>0.77127499999999993</v>
      </c>
    </row>
    <row r="602" spans="1:13" ht="15.75" hidden="1" customHeight="1" x14ac:dyDescent="0.25">
      <c r="A602" s="18">
        <v>601</v>
      </c>
      <c r="B602" s="19">
        <v>44039</v>
      </c>
      <c r="C602" s="14">
        <v>296</v>
      </c>
      <c r="D602" s="21">
        <v>50</v>
      </c>
      <c r="E602" s="20">
        <f>VLOOKUP(D602,Modelos!A:I,3,FALSE)</f>
        <v>2</v>
      </c>
      <c r="F602" s="20">
        <f>VLOOKUP(D602,Modelos!A:I,4,FALSE)</f>
        <v>1</v>
      </c>
      <c r="G602" s="21">
        <v>7</v>
      </c>
      <c r="H602" s="22">
        <v>204</v>
      </c>
      <c r="I602" s="23">
        <f>VLOOKUP(D602,Modelos!A:I,7,FALSE)*H602</f>
        <v>550800</v>
      </c>
      <c r="J602" s="31">
        <f>(VLOOKUP(D602,Modelos!A:I,5,FALSE)*H602)/1000*VLOOKUP(F602,Formulas!A:C,3,FALSE)+(VLOOKUP(G602,Colores!A:C,3,FALSE))</f>
        <v>92034.559999999998</v>
      </c>
      <c r="K602" s="23">
        <f>VLOOKUP(D602,Modelos!A:I,6,FALSE)*J602</f>
        <v>14725.5296</v>
      </c>
      <c r="L602" s="23">
        <f t="shared" si="18"/>
        <v>444039.91039999999</v>
      </c>
      <c r="M602" s="24">
        <f t="shared" si="19"/>
        <v>0.80617267683369642</v>
      </c>
    </row>
    <row r="603" spans="1:13" ht="15.75" hidden="1" customHeight="1" x14ac:dyDescent="0.25">
      <c r="A603" s="18">
        <v>602</v>
      </c>
      <c r="B603" s="19">
        <v>44039</v>
      </c>
      <c r="C603" s="14">
        <v>114</v>
      </c>
      <c r="D603" s="21">
        <v>50</v>
      </c>
      <c r="E603" s="20">
        <f>VLOOKUP(D603,Modelos!A:I,3,FALSE)</f>
        <v>2</v>
      </c>
      <c r="F603" s="20">
        <f>VLOOKUP(D603,Modelos!A:I,4,FALSE)</f>
        <v>1</v>
      </c>
      <c r="G603" s="21">
        <v>7</v>
      </c>
      <c r="H603" s="22">
        <v>615</v>
      </c>
      <c r="I603" s="23">
        <f>VLOOKUP(D603,Modelos!A:I,7,FALSE)*H603</f>
        <v>1660500</v>
      </c>
      <c r="J603" s="31">
        <f>(VLOOKUP(D603,Modelos!A:I,5,FALSE)*H603)/1000*VLOOKUP(F603,Formulas!A:C,3,FALSE)+(VLOOKUP(G603,Colores!A:C,3,FALSE))</f>
        <v>276984.56</v>
      </c>
      <c r="K603" s="23">
        <f>VLOOKUP(D603,Modelos!A:I,6,FALSE)*J603</f>
        <v>44317.529600000002</v>
      </c>
      <c r="L603" s="23">
        <f t="shared" si="18"/>
        <v>1339197.9103999999</v>
      </c>
      <c r="M603" s="24">
        <f t="shared" si="19"/>
        <v>0.80650280662451068</v>
      </c>
    </row>
    <row r="604" spans="1:13" ht="15.75" hidden="1" customHeight="1" x14ac:dyDescent="0.25">
      <c r="A604" s="18">
        <v>603</v>
      </c>
      <c r="B604" s="19">
        <v>44039</v>
      </c>
      <c r="C604" s="14">
        <v>114</v>
      </c>
      <c r="D604" s="21">
        <v>50</v>
      </c>
      <c r="E604" s="20">
        <f>VLOOKUP(D604,Modelos!A:I,3,FALSE)</f>
        <v>2</v>
      </c>
      <c r="F604" s="20">
        <f>VLOOKUP(D604,Modelos!A:I,4,FALSE)</f>
        <v>1</v>
      </c>
      <c r="G604" s="21">
        <v>25</v>
      </c>
      <c r="H604" s="22">
        <v>300</v>
      </c>
      <c r="I604" s="23">
        <f>VLOOKUP(D604,Modelos!A:I,7,FALSE)*H604</f>
        <v>810000</v>
      </c>
      <c r="J604" s="31">
        <f>(VLOOKUP(D604,Modelos!A:I,5,FALSE)*H604)/1000*VLOOKUP(F604,Formulas!A:C,3,FALSE)+(VLOOKUP(G604,Colores!A:C,3,FALSE))</f>
        <v>135019</v>
      </c>
      <c r="K604" s="23">
        <f>VLOOKUP(D604,Modelos!A:I,6,FALSE)*J604</f>
        <v>21603.040000000001</v>
      </c>
      <c r="L604" s="23">
        <f t="shared" si="18"/>
        <v>653377.96</v>
      </c>
      <c r="M604" s="24">
        <f t="shared" si="19"/>
        <v>0.80663945679012339</v>
      </c>
    </row>
    <row r="605" spans="1:13" ht="15.75" hidden="1" customHeight="1" x14ac:dyDescent="0.25">
      <c r="A605" s="18">
        <v>604</v>
      </c>
      <c r="B605" s="19">
        <v>44039</v>
      </c>
      <c r="C605" s="14">
        <v>145</v>
      </c>
      <c r="D605" s="21">
        <v>20</v>
      </c>
      <c r="E605" s="20">
        <f>VLOOKUP(D605,Modelos!A:I,3,FALSE)</f>
        <v>2</v>
      </c>
      <c r="F605" s="20">
        <f>VLOOKUP(D605,Modelos!A:I,4,FALSE)</f>
        <v>1</v>
      </c>
      <c r="G605" s="21">
        <v>7</v>
      </c>
      <c r="H605" s="22">
        <v>200</v>
      </c>
      <c r="I605" s="23">
        <f>VLOOKUP(D605,Modelos!A:I,7,FALSE)*H605</f>
        <v>520000</v>
      </c>
      <c r="J605" s="31">
        <f>(VLOOKUP(D605,Modelos!A:I,5,FALSE)*H605)/1000*VLOOKUP(F605,Formulas!A:C,3,FALSE)+(VLOOKUP(G605,Colores!A:C,3,FALSE))</f>
        <v>75234.559999999998</v>
      </c>
      <c r="K605" s="23">
        <f>VLOOKUP(D605,Modelos!A:I,6,FALSE)*J605</f>
        <v>14294.5664</v>
      </c>
      <c r="L605" s="23">
        <f t="shared" si="18"/>
        <v>430470.87359999999</v>
      </c>
      <c r="M605" s="24">
        <f t="shared" si="19"/>
        <v>0.82782860307692308</v>
      </c>
    </row>
    <row r="606" spans="1:13" ht="15.75" hidden="1" customHeight="1" x14ac:dyDescent="0.25">
      <c r="A606" s="18">
        <v>605</v>
      </c>
      <c r="B606" s="19">
        <v>44039</v>
      </c>
      <c r="C606" s="14">
        <v>133</v>
      </c>
      <c r="D606" s="21">
        <v>96</v>
      </c>
      <c r="E606" s="20">
        <f>VLOOKUP(D606,Modelos!A:I,3,FALSE)</f>
        <v>2</v>
      </c>
      <c r="F606" s="20">
        <f>VLOOKUP(D606,Modelos!A:I,4,FALSE)</f>
        <v>1</v>
      </c>
      <c r="G606" s="21">
        <v>7</v>
      </c>
      <c r="H606" s="22">
        <v>240</v>
      </c>
      <c r="I606" s="23">
        <f>VLOOKUP(D606,Modelos!A:I,7,FALSE)*H606</f>
        <v>864000</v>
      </c>
      <c r="J606" s="31">
        <f>(VLOOKUP(D606,Modelos!A:I,5,FALSE)*H606)/1000*VLOOKUP(F606,Formulas!A:C,3,FALSE)+(VLOOKUP(G606,Colores!A:C,3,FALSE))</f>
        <v>151434.56</v>
      </c>
      <c r="K606" s="23">
        <f>VLOOKUP(D606,Modelos!A:I,6,FALSE)*J606</f>
        <v>30286.912</v>
      </c>
      <c r="L606" s="23">
        <f t="shared" si="18"/>
        <v>682278.52799999993</v>
      </c>
      <c r="M606" s="24">
        <f t="shared" si="19"/>
        <v>0.78967422222222217</v>
      </c>
    </row>
    <row r="607" spans="1:13" ht="15.75" hidden="1" customHeight="1" x14ac:dyDescent="0.25">
      <c r="A607" s="18">
        <v>606</v>
      </c>
      <c r="B607" s="19">
        <v>44039</v>
      </c>
      <c r="C607" s="14">
        <v>235</v>
      </c>
      <c r="D607" s="21">
        <v>7</v>
      </c>
      <c r="E607" s="20">
        <f>VLOOKUP(D607,Modelos!A:I,3,FALSE)</f>
        <v>2</v>
      </c>
      <c r="F607" s="20">
        <f>VLOOKUP(D607,Modelos!A:I,4,FALSE)</f>
        <v>1</v>
      </c>
      <c r="G607" s="21">
        <v>3</v>
      </c>
      <c r="H607" s="22">
        <v>210</v>
      </c>
      <c r="I607" s="23">
        <f>VLOOKUP(D607,Modelos!A:I,7,FALSE)*H607</f>
        <v>483000</v>
      </c>
      <c r="J607" s="31">
        <f>(VLOOKUP(D607,Modelos!A:I,5,FALSE)*H607)/1000*VLOOKUP(F607,Formulas!A:C,3,FALSE)+(VLOOKUP(G607,Colores!A:C,3,FALSE))</f>
        <v>54398.05999999999</v>
      </c>
      <c r="K607" s="23">
        <f>VLOOKUP(D607,Modelos!A:I,6,FALSE)*J607</f>
        <v>13055.534399999997</v>
      </c>
      <c r="L607" s="23">
        <f t="shared" si="18"/>
        <v>415546.4056</v>
      </c>
      <c r="M607" s="24">
        <f t="shared" si="19"/>
        <v>0.86034452505175985</v>
      </c>
    </row>
    <row r="608" spans="1:13" ht="15.75" hidden="1" customHeight="1" x14ac:dyDescent="0.25">
      <c r="A608" s="18">
        <v>607</v>
      </c>
      <c r="B608" s="19">
        <v>44039</v>
      </c>
      <c r="C608" s="14">
        <v>280</v>
      </c>
      <c r="D608" s="21">
        <v>20</v>
      </c>
      <c r="E608" s="20">
        <f>VLOOKUP(D608,Modelos!A:I,3,FALSE)</f>
        <v>2</v>
      </c>
      <c r="F608" s="20">
        <f>VLOOKUP(D608,Modelos!A:I,4,FALSE)</f>
        <v>1</v>
      </c>
      <c r="G608" s="21">
        <v>7</v>
      </c>
      <c r="H608" s="22">
        <v>100</v>
      </c>
      <c r="I608" s="23">
        <f>VLOOKUP(D608,Modelos!A:I,7,FALSE)*H608</f>
        <v>260000</v>
      </c>
      <c r="J608" s="31">
        <f>(VLOOKUP(D608,Modelos!A:I,5,FALSE)*H608)/1000*VLOOKUP(F608,Formulas!A:C,3,FALSE)+(VLOOKUP(G608,Colores!A:C,3,FALSE))</f>
        <v>37734.559999999998</v>
      </c>
      <c r="K608" s="23">
        <f>VLOOKUP(D608,Modelos!A:I,6,FALSE)*J608</f>
        <v>7169.5663999999997</v>
      </c>
      <c r="L608" s="23">
        <f t="shared" si="18"/>
        <v>215095.87359999999</v>
      </c>
      <c r="M608" s="24">
        <f t="shared" si="19"/>
        <v>0.82729182153846148</v>
      </c>
    </row>
    <row r="609" spans="1:13" ht="15.75" hidden="1" customHeight="1" x14ac:dyDescent="0.25">
      <c r="A609" s="18">
        <v>608</v>
      </c>
      <c r="B609" s="19">
        <v>44039</v>
      </c>
      <c r="C609" s="14">
        <v>280</v>
      </c>
      <c r="D609" s="21">
        <v>20</v>
      </c>
      <c r="E609" s="20">
        <f>VLOOKUP(D609,Modelos!A:I,3,FALSE)</f>
        <v>2</v>
      </c>
      <c r="F609" s="20">
        <f>VLOOKUP(D609,Modelos!A:I,4,FALSE)</f>
        <v>1</v>
      </c>
      <c r="G609" s="21">
        <v>7</v>
      </c>
      <c r="H609" s="22">
        <v>100</v>
      </c>
      <c r="I609" s="23">
        <f>VLOOKUP(D609,Modelos!A:I,7,FALSE)*H609</f>
        <v>260000</v>
      </c>
      <c r="J609" s="31">
        <f>(VLOOKUP(D609,Modelos!A:I,5,FALSE)*H609)/1000*VLOOKUP(F609,Formulas!A:C,3,FALSE)+(VLOOKUP(G609,Colores!A:C,3,FALSE))</f>
        <v>37734.559999999998</v>
      </c>
      <c r="K609" s="23">
        <f>VLOOKUP(D609,Modelos!A:I,6,FALSE)*J609</f>
        <v>7169.5663999999997</v>
      </c>
      <c r="L609" s="23">
        <f t="shared" si="18"/>
        <v>215095.87359999999</v>
      </c>
      <c r="M609" s="24">
        <f t="shared" si="19"/>
        <v>0.82729182153846148</v>
      </c>
    </row>
    <row r="610" spans="1:13" ht="15.75" hidden="1" customHeight="1" x14ac:dyDescent="0.25">
      <c r="A610" s="18">
        <v>609</v>
      </c>
      <c r="B610" s="19">
        <v>44039</v>
      </c>
      <c r="C610" s="14">
        <v>280</v>
      </c>
      <c r="D610" s="21">
        <v>20</v>
      </c>
      <c r="E610" s="20">
        <f>VLOOKUP(D610,Modelos!A:I,3,FALSE)</f>
        <v>2</v>
      </c>
      <c r="F610" s="20">
        <f>VLOOKUP(D610,Modelos!A:I,4,FALSE)</f>
        <v>1</v>
      </c>
      <c r="G610" s="21">
        <v>7</v>
      </c>
      <c r="H610" s="22">
        <v>100</v>
      </c>
      <c r="I610" s="23">
        <f>VLOOKUP(D610,Modelos!A:I,7,FALSE)*H610</f>
        <v>260000</v>
      </c>
      <c r="J610" s="31">
        <f>(VLOOKUP(D610,Modelos!A:I,5,FALSE)*H610)/1000*VLOOKUP(F610,Formulas!A:C,3,FALSE)+(VLOOKUP(G610,Colores!A:C,3,FALSE))</f>
        <v>37734.559999999998</v>
      </c>
      <c r="K610" s="23">
        <f>VLOOKUP(D610,Modelos!A:I,6,FALSE)*J610</f>
        <v>7169.5663999999997</v>
      </c>
      <c r="L610" s="23">
        <f t="shared" si="18"/>
        <v>215095.87359999999</v>
      </c>
      <c r="M610" s="24">
        <f t="shared" si="19"/>
        <v>0.82729182153846148</v>
      </c>
    </row>
    <row r="611" spans="1:13" ht="15.75" hidden="1" customHeight="1" x14ac:dyDescent="0.25">
      <c r="A611" s="18">
        <v>610</v>
      </c>
      <c r="B611" s="19">
        <v>44039</v>
      </c>
      <c r="C611" s="14">
        <v>202</v>
      </c>
      <c r="D611" s="21">
        <v>116</v>
      </c>
      <c r="E611" s="20">
        <f>VLOOKUP(D611,Modelos!A:I,3,FALSE)</f>
        <v>3</v>
      </c>
      <c r="F611" s="20">
        <f>VLOOKUP(D611,Modelos!A:I,4,FALSE)</f>
        <v>5</v>
      </c>
      <c r="G611" s="21">
        <v>7</v>
      </c>
      <c r="H611" s="22">
        <v>1000</v>
      </c>
      <c r="I611" s="23">
        <f>VLOOKUP(D611,Modelos!A:I,7,FALSE)*H611</f>
        <v>2600000</v>
      </c>
      <c r="J611" s="31">
        <f>(VLOOKUP(D611,Modelos!A:I,5,FALSE)*H611)/1000*VLOOKUP(F611,Formulas!A:C,3,FALSE)+(VLOOKUP(G611,Colores!A:C,3,FALSE))</f>
        <v>1500234.56</v>
      </c>
      <c r="K611" s="23">
        <f>VLOOKUP(D611,Modelos!A:I,6,FALSE)*J611</f>
        <v>45007.036800000002</v>
      </c>
      <c r="L611" s="23">
        <f t="shared" si="18"/>
        <v>1054758.4032000001</v>
      </c>
      <c r="M611" s="24">
        <f t="shared" si="19"/>
        <v>0.40567630892307693</v>
      </c>
    </row>
    <row r="612" spans="1:13" ht="15.75" hidden="1" customHeight="1" x14ac:dyDescent="0.25">
      <c r="A612" s="18">
        <v>611</v>
      </c>
      <c r="B612" s="19">
        <v>44039</v>
      </c>
      <c r="C612" s="14">
        <v>39</v>
      </c>
      <c r="D612" s="21">
        <v>103</v>
      </c>
      <c r="E612" s="20">
        <f>VLOOKUP(D612,Modelos!A:I,3,FALSE)</f>
        <v>2</v>
      </c>
      <c r="F612" s="20">
        <f>VLOOKUP(D612,Modelos!A:I,4,FALSE)</f>
        <v>1</v>
      </c>
      <c r="G612" s="21">
        <v>7</v>
      </c>
      <c r="H612" s="22">
        <v>15</v>
      </c>
      <c r="I612" s="23">
        <f>VLOOKUP(D612,Modelos!A:I,7,FALSE)*H612</f>
        <v>42000</v>
      </c>
      <c r="J612" s="31">
        <f>(VLOOKUP(D612,Modelos!A:I,5,FALSE)*H612)/1000*VLOOKUP(F612,Formulas!A:C,3,FALSE)+(VLOOKUP(G612,Colores!A:C,3,FALSE))</f>
        <v>10584.56</v>
      </c>
      <c r="K612" s="23">
        <f>VLOOKUP(D612,Modelos!A:I,6,FALSE)*J612</f>
        <v>1693.5295999999998</v>
      </c>
      <c r="L612" s="23">
        <f t="shared" si="18"/>
        <v>29721.910400000001</v>
      </c>
      <c r="M612" s="24">
        <f t="shared" si="19"/>
        <v>0.70766453333333335</v>
      </c>
    </row>
    <row r="613" spans="1:13" ht="15.75" hidden="1" customHeight="1" x14ac:dyDescent="0.25">
      <c r="A613" s="18">
        <v>612</v>
      </c>
      <c r="B613" s="19">
        <v>44039</v>
      </c>
      <c r="C613" s="14">
        <v>88</v>
      </c>
      <c r="D613" s="21">
        <v>87</v>
      </c>
      <c r="E613" s="20">
        <f>VLOOKUP(D613,Modelos!A:I,3,FALSE)</f>
        <v>1</v>
      </c>
      <c r="F613" s="20">
        <f>VLOOKUP(D613,Modelos!A:I,4,FALSE)</f>
        <v>4</v>
      </c>
      <c r="G613" s="21">
        <v>37</v>
      </c>
      <c r="H613" s="22">
        <v>245</v>
      </c>
      <c r="I613" s="23">
        <f>VLOOKUP(D613,Modelos!A:I,7,FALSE)*H613</f>
        <v>637000</v>
      </c>
      <c r="J613" s="31">
        <f>(VLOOKUP(D613,Modelos!A:I,5,FALSE)*H613)/1000*VLOOKUP(F613,Formulas!A:C,3,FALSE)+(VLOOKUP(G613,Colores!A:C,3,FALSE))</f>
        <v>105786.76</v>
      </c>
      <c r="K613" s="23">
        <f>VLOOKUP(D613,Modelos!A:I,6,FALSE)*J613</f>
        <v>3173.6027999999997</v>
      </c>
      <c r="L613" s="23">
        <f t="shared" si="18"/>
        <v>528039.6372</v>
      </c>
      <c r="M613" s="24">
        <f t="shared" si="19"/>
        <v>0.82894762511773945</v>
      </c>
    </row>
    <row r="614" spans="1:13" ht="15.75" hidden="1" customHeight="1" x14ac:dyDescent="0.25">
      <c r="A614" s="18">
        <v>613</v>
      </c>
      <c r="B614" s="19">
        <v>44039</v>
      </c>
      <c r="C614" s="14">
        <v>133</v>
      </c>
      <c r="D614" s="21">
        <v>96</v>
      </c>
      <c r="E614" s="20">
        <f>VLOOKUP(D614,Modelos!A:I,3,FALSE)</f>
        <v>2</v>
      </c>
      <c r="F614" s="20">
        <f>VLOOKUP(D614,Modelos!A:I,4,FALSE)</f>
        <v>1</v>
      </c>
      <c r="G614" s="21">
        <v>7</v>
      </c>
      <c r="H614" s="22">
        <v>240</v>
      </c>
      <c r="I614" s="23">
        <f>VLOOKUP(D614,Modelos!A:I,7,FALSE)*H614</f>
        <v>864000</v>
      </c>
      <c r="J614" s="31">
        <f>(VLOOKUP(D614,Modelos!A:I,5,FALSE)*H614)/1000*VLOOKUP(F614,Formulas!A:C,3,FALSE)+(VLOOKUP(G614,Colores!A:C,3,FALSE))</f>
        <v>151434.56</v>
      </c>
      <c r="K614" s="23">
        <f>VLOOKUP(D614,Modelos!A:I,6,FALSE)*J614</f>
        <v>30286.912</v>
      </c>
      <c r="L614" s="23">
        <f t="shared" si="18"/>
        <v>682278.52799999993</v>
      </c>
      <c r="M614" s="24">
        <f t="shared" si="19"/>
        <v>0.78967422222222217</v>
      </c>
    </row>
    <row r="615" spans="1:13" ht="15.75" hidden="1" customHeight="1" x14ac:dyDescent="0.25">
      <c r="A615" s="18">
        <v>614</v>
      </c>
      <c r="B615" s="19">
        <v>44040</v>
      </c>
      <c r="C615" s="14">
        <v>232</v>
      </c>
      <c r="D615" s="21">
        <v>82</v>
      </c>
      <c r="E615" s="20">
        <f>VLOOKUP(D615,Modelos!A:I,3,FALSE)</f>
        <v>2</v>
      </c>
      <c r="F615" s="20">
        <f>VLOOKUP(D615,Modelos!A:I,4,FALSE)</f>
        <v>1</v>
      </c>
      <c r="G615" s="21">
        <v>7</v>
      </c>
      <c r="H615" s="22">
        <v>28</v>
      </c>
      <c r="I615" s="23">
        <f>VLOOKUP(D615,Modelos!A:I,7,FALSE)*H615</f>
        <v>81200</v>
      </c>
      <c r="J615" s="31">
        <f>(VLOOKUP(D615,Modelos!A:I,5,FALSE)*H615)/1000*VLOOKUP(F615,Formulas!A:C,3,FALSE)+(VLOOKUP(G615,Colores!A:C,3,FALSE))</f>
        <v>16194.56</v>
      </c>
      <c r="K615" s="23">
        <f>VLOOKUP(D615,Modelos!A:I,6,FALSE)*J615</f>
        <v>2591.1295999999998</v>
      </c>
      <c r="L615" s="23">
        <f t="shared" si="18"/>
        <v>62414.310400000002</v>
      </c>
      <c r="M615" s="24">
        <f t="shared" si="19"/>
        <v>0.76864914285714292</v>
      </c>
    </row>
    <row r="616" spans="1:13" ht="15.75" hidden="1" customHeight="1" x14ac:dyDescent="0.25">
      <c r="A616" s="18">
        <v>615</v>
      </c>
      <c r="B616" s="19">
        <v>44040</v>
      </c>
      <c r="C616" s="14">
        <v>215</v>
      </c>
      <c r="D616" s="21">
        <v>41</v>
      </c>
      <c r="E616" s="20">
        <f>VLOOKUP(D616,Modelos!A:I,3,FALSE)</f>
        <v>2</v>
      </c>
      <c r="F616" s="20">
        <f>VLOOKUP(D616,Modelos!A:I,4,FALSE)</f>
        <v>1</v>
      </c>
      <c r="G616" s="21">
        <v>7</v>
      </c>
      <c r="H616" s="22">
        <v>400</v>
      </c>
      <c r="I616" s="23">
        <f>VLOOKUP(D616,Modelos!A:I,7,FALSE)*H616</f>
        <v>1000000</v>
      </c>
      <c r="J616" s="31">
        <f>(VLOOKUP(D616,Modelos!A:I,5,FALSE)*H616)/1000*VLOOKUP(F616,Formulas!A:C,3,FALSE)+(VLOOKUP(G616,Colores!A:C,3,FALSE))</f>
        <v>180234.56</v>
      </c>
      <c r="K616" s="23">
        <f>VLOOKUP(D616,Modelos!A:I,6,FALSE)*J616</f>
        <v>36046.912000000004</v>
      </c>
      <c r="L616" s="23">
        <f t="shared" si="18"/>
        <v>783718.52799999993</v>
      </c>
      <c r="M616" s="24">
        <f t="shared" si="19"/>
        <v>0.78371852799999997</v>
      </c>
    </row>
    <row r="617" spans="1:13" ht="15.75" hidden="1" customHeight="1" x14ac:dyDescent="0.25">
      <c r="A617" s="18">
        <v>616</v>
      </c>
      <c r="B617" s="19">
        <v>44040</v>
      </c>
      <c r="C617" s="14">
        <v>215</v>
      </c>
      <c r="D617" s="21">
        <v>96</v>
      </c>
      <c r="E617" s="20">
        <f>VLOOKUP(D617,Modelos!A:I,3,FALSE)</f>
        <v>2</v>
      </c>
      <c r="F617" s="20">
        <f>VLOOKUP(D617,Modelos!A:I,4,FALSE)</f>
        <v>1</v>
      </c>
      <c r="G617" s="21">
        <v>7</v>
      </c>
      <c r="H617" s="22">
        <v>210</v>
      </c>
      <c r="I617" s="23">
        <f>VLOOKUP(D617,Modelos!A:I,7,FALSE)*H617</f>
        <v>756000</v>
      </c>
      <c r="J617" s="31">
        <f>(VLOOKUP(D617,Modelos!A:I,5,FALSE)*H617)/1000*VLOOKUP(F617,Formulas!A:C,3,FALSE)+(VLOOKUP(G617,Colores!A:C,3,FALSE))</f>
        <v>132534.56</v>
      </c>
      <c r="K617" s="23">
        <f>VLOOKUP(D617,Modelos!A:I,6,FALSE)*J617</f>
        <v>26506.912</v>
      </c>
      <c r="L617" s="23">
        <f t="shared" si="18"/>
        <v>596958.52799999993</v>
      </c>
      <c r="M617" s="24">
        <f t="shared" si="19"/>
        <v>0.78962768253968241</v>
      </c>
    </row>
    <row r="618" spans="1:13" ht="15.75" hidden="1" customHeight="1" x14ac:dyDescent="0.25">
      <c r="A618" s="18">
        <v>617</v>
      </c>
      <c r="B618" s="19">
        <v>44040</v>
      </c>
      <c r="C618" s="14">
        <v>215</v>
      </c>
      <c r="D618" s="21">
        <v>20</v>
      </c>
      <c r="E618" s="20">
        <f>VLOOKUP(D618,Modelos!A:I,3,FALSE)</f>
        <v>2</v>
      </c>
      <c r="F618" s="20">
        <f>VLOOKUP(D618,Modelos!A:I,4,FALSE)</f>
        <v>1</v>
      </c>
      <c r="G618" s="21">
        <v>25</v>
      </c>
      <c r="H618" s="22">
        <v>194</v>
      </c>
      <c r="I618" s="23">
        <f>VLOOKUP(D618,Modelos!A:I,7,FALSE)*H618</f>
        <v>504400</v>
      </c>
      <c r="J618" s="31">
        <f>(VLOOKUP(D618,Modelos!A:I,5,FALSE)*H618)/1000*VLOOKUP(F618,Formulas!A:C,3,FALSE)+(VLOOKUP(G618,Colores!A:C,3,FALSE))</f>
        <v>72769</v>
      </c>
      <c r="K618" s="23">
        <f>VLOOKUP(D618,Modelos!A:I,6,FALSE)*J618</f>
        <v>13826.11</v>
      </c>
      <c r="L618" s="23">
        <f t="shared" si="18"/>
        <v>417804.89</v>
      </c>
      <c r="M618" s="24">
        <f t="shared" si="19"/>
        <v>0.82832055908009516</v>
      </c>
    </row>
    <row r="619" spans="1:13" ht="15.75" hidden="1" customHeight="1" x14ac:dyDescent="0.25">
      <c r="A619" s="18">
        <v>618</v>
      </c>
      <c r="B619" s="19">
        <v>44040</v>
      </c>
      <c r="C619" s="14">
        <v>215</v>
      </c>
      <c r="D619" s="21">
        <v>20</v>
      </c>
      <c r="E619" s="20">
        <f>VLOOKUP(D619,Modelos!A:I,3,FALSE)</f>
        <v>2</v>
      </c>
      <c r="F619" s="20">
        <f>VLOOKUP(D619,Modelos!A:I,4,FALSE)</f>
        <v>1</v>
      </c>
      <c r="G619" s="21">
        <v>7</v>
      </c>
      <c r="H619" s="22">
        <v>280</v>
      </c>
      <c r="I619" s="23">
        <f>VLOOKUP(D619,Modelos!A:I,7,FALSE)*H619</f>
        <v>728000</v>
      </c>
      <c r="J619" s="31">
        <f>(VLOOKUP(D619,Modelos!A:I,5,FALSE)*H619)/1000*VLOOKUP(F619,Formulas!A:C,3,FALSE)+(VLOOKUP(G619,Colores!A:C,3,FALSE))</f>
        <v>105234.56</v>
      </c>
      <c r="K619" s="23">
        <f>VLOOKUP(D619,Modelos!A:I,6,FALSE)*J619</f>
        <v>19994.5664</v>
      </c>
      <c r="L619" s="23">
        <f t="shared" si="18"/>
        <v>602770.87359999993</v>
      </c>
      <c r="M619" s="24">
        <f t="shared" si="19"/>
        <v>0.82798196923076917</v>
      </c>
    </row>
    <row r="620" spans="1:13" ht="15.75" hidden="1" customHeight="1" x14ac:dyDescent="0.25">
      <c r="A620" s="18">
        <v>619</v>
      </c>
      <c r="B620" s="19">
        <v>44040</v>
      </c>
      <c r="C620" s="14">
        <v>213</v>
      </c>
      <c r="D620" s="21">
        <v>50</v>
      </c>
      <c r="E620" s="20">
        <f>VLOOKUP(D620,Modelos!A:I,3,FALSE)</f>
        <v>2</v>
      </c>
      <c r="F620" s="20">
        <f>VLOOKUP(D620,Modelos!A:I,4,FALSE)</f>
        <v>1</v>
      </c>
      <c r="G620" s="21">
        <v>7</v>
      </c>
      <c r="H620" s="22">
        <v>60</v>
      </c>
      <c r="I620" s="23">
        <f>VLOOKUP(D620,Modelos!A:I,7,FALSE)*H620</f>
        <v>162000</v>
      </c>
      <c r="J620" s="31">
        <f>(VLOOKUP(D620,Modelos!A:I,5,FALSE)*H620)/1000*VLOOKUP(F620,Formulas!A:C,3,FALSE)+(VLOOKUP(G620,Colores!A:C,3,FALSE))</f>
        <v>27234.560000000001</v>
      </c>
      <c r="K620" s="23">
        <f>VLOOKUP(D620,Modelos!A:I,6,FALSE)*J620</f>
        <v>4357.5295999999998</v>
      </c>
      <c r="L620" s="23">
        <f t="shared" si="18"/>
        <v>130407.91040000001</v>
      </c>
      <c r="M620" s="24">
        <f t="shared" si="19"/>
        <v>0.80498710123456796</v>
      </c>
    </row>
    <row r="621" spans="1:13" ht="15.75" hidden="1" customHeight="1" x14ac:dyDescent="0.25">
      <c r="A621" s="18">
        <v>620</v>
      </c>
      <c r="B621" s="19">
        <v>44040</v>
      </c>
      <c r="C621" s="14">
        <v>177</v>
      </c>
      <c r="D621" s="21">
        <v>13</v>
      </c>
      <c r="E621" s="20">
        <f>VLOOKUP(D621,Modelos!A:I,3,FALSE)</f>
        <v>2</v>
      </c>
      <c r="F621" s="20">
        <f>VLOOKUP(D621,Modelos!A:I,4,FALSE)</f>
        <v>1</v>
      </c>
      <c r="G621" s="21">
        <v>7</v>
      </c>
      <c r="H621" s="22">
        <v>227</v>
      </c>
      <c r="I621" s="23">
        <f>VLOOKUP(D621,Modelos!A:I,7,FALSE)*H621</f>
        <v>574310</v>
      </c>
      <c r="J621" s="31">
        <f>(VLOOKUP(D621,Modelos!A:I,5,FALSE)*H621)/1000*VLOOKUP(F621,Formulas!A:C,3,FALSE)+(VLOOKUP(G621,Colores!A:C,3,FALSE))</f>
        <v>73442.06</v>
      </c>
      <c r="K621" s="23">
        <f>VLOOKUP(D621,Modelos!A:I,6,FALSE)*J621</f>
        <v>16891.6738</v>
      </c>
      <c r="L621" s="23">
        <f t="shared" si="18"/>
        <v>483976.26620000001</v>
      </c>
      <c r="M621" s="24">
        <f t="shared" si="19"/>
        <v>0.84270910518709408</v>
      </c>
    </row>
    <row r="622" spans="1:13" ht="15.75" hidden="1" customHeight="1" x14ac:dyDescent="0.25">
      <c r="A622" s="18">
        <v>621</v>
      </c>
      <c r="B622" s="19">
        <v>44040</v>
      </c>
      <c r="C622" s="14">
        <v>177</v>
      </c>
      <c r="D622" s="21">
        <v>103</v>
      </c>
      <c r="E622" s="20">
        <f>VLOOKUP(D622,Modelos!A:I,3,FALSE)</f>
        <v>2</v>
      </c>
      <c r="F622" s="20">
        <f>VLOOKUP(D622,Modelos!A:I,4,FALSE)</f>
        <v>1</v>
      </c>
      <c r="G622" s="21">
        <v>25</v>
      </c>
      <c r="H622" s="22">
        <v>312</v>
      </c>
      <c r="I622" s="23">
        <f>VLOOKUP(D622,Modelos!A:I,7,FALSE)*H622</f>
        <v>873600</v>
      </c>
      <c r="J622" s="31">
        <f>(VLOOKUP(D622,Modelos!A:I,5,FALSE)*H622)/1000*VLOOKUP(F622,Formulas!A:C,3,FALSE)+(VLOOKUP(G622,Colores!A:C,3,FALSE))</f>
        <v>215299.00000000003</v>
      </c>
      <c r="K622" s="23">
        <f>VLOOKUP(D622,Modelos!A:I,6,FALSE)*J622</f>
        <v>34447.840000000004</v>
      </c>
      <c r="L622" s="23">
        <f t="shared" si="18"/>
        <v>623853.16</v>
      </c>
      <c r="M622" s="24">
        <f t="shared" si="19"/>
        <v>0.71411762820512825</v>
      </c>
    </row>
    <row r="623" spans="1:13" ht="15.75" hidden="1" customHeight="1" x14ac:dyDescent="0.25">
      <c r="A623" s="18">
        <v>622</v>
      </c>
      <c r="B623" s="19">
        <v>44040</v>
      </c>
      <c r="C623" s="14">
        <v>177</v>
      </c>
      <c r="D623" s="21">
        <v>103</v>
      </c>
      <c r="E623" s="20">
        <f>VLOOKUP(D623,Modelos!A:I,3,FALSE)</f>
        <v>2</v>
      </c>
      <c r="F623" s="20">
        <f>VLOOKUP(D623,Modelos!A:I,4,FALSE)</f>
        <v>1</v>
      </c>
      <c r="G623" s="21">
        <v>7</v>
      </c>
      <c r="H623" s="22">
        <v>852</v>
      </c>
      <c r="I623" s="23">
        <f>VLOOKUP(D623,Modelos!A:I,7,FALSE)*H623</f>
        <v>2385600</v>
      </c>
      <c r="J623" s="31">
        <f>(VLOOKUP(D623,Modelos!A:I,5,FALSE)*H623)/1000*VLOOKUP(F623,Formulas!A:C,3,FALSE)+(VLOOKUP(G623,Colores!A:C,3,FALSE))</f>
        <v>588114.56000000006</v>
      </c>
      <c r="K623" s="23">
        <f>VLOOKUP(D623,Modelos!A:I,6,FALSE)*J623</f>
        <v>94098.329600000012</v>
      </c>
      <c r="L623" s="23">
        <f t="shared" si="18"/>
        <v>1703387.1103999999</v>
      </c>
      <c r="M623" s="24">
        <f t="shared" si="19"/>
        <v>0.71402880214621056</v>
      </c>
    </row>
    <row r="624" spans="1:13" ht="15.75" hidden="1" customHeight="1" x14ac:dyDescent="0.25">
      <c r="A624" s="18">
        <v>623</v>
      </c>
      <c r="B624" s="19">
        <v>44040</v>
      </c>
      <c r="C624" s="14">
        <v>177</v>
      </c>
      <c r="D624" s="21">
        <v>66</v>
      </c>
      <c r="E624" s="20">
        <f>VLOOKUP(D624,Modelos!A:I,3,FALSE)</f>
        <v>2</v>
      </c>
      <c r="F624" s="20">
        <f>VLOOKUP(D624,Modelos!A:I,4,FALSE)</f>
        <v>2</v>
      </c>
      <c r="G624" s="21">
        <v>7</v>
      </c>
      <c r="H624" s="22">
        <v>1116</v>
      </c>
      <c r="I624" s="23">
        <f>VLOOKUP(D624,Modelos!A:I,7,FALSE)*H624</f>
        <v>3682800</v>
      </c>
      <c r="J624" s="31">
        <f>(VLOOKUP(D624,Modelos!A:I,5,FALSE)*H624)/1000*VLOOKUP(F624,Formulas!A:C,3,FALSE)+(VLOOKUP(G624,Colores!A:C,3,FALSE))</f>
        <v>607338.56000000006</v>
      </c>
      <c r="K624" s="23">
        <f>VLOOKUP(D624,Modelos!A:I,6,FALSE)*J624</f>
        <v>97174.169600000008</v>
      </c>
      <c r="L624" s="23">
        <f t="shared" si="18"/>
        <v>2978287.2703999998</v>
      </c>
      <c r="M624" s="24">
        <f t="shared" si="19"/>
        <v>0.80870187639839253</v>
      </c>
    </row>
    <row r="625" spans="1:13" ht="15.75" hidden="1" customHeight="1" x14ac:dyDescent="0.25">
      <c r="A625" s="18">
        <v>624</v>
      </c>
      <c r="B625" s="19">
        <v>44040</v>
      </c>
      <c r="C625" s="14">
        <v>177</v>
      </c>
      <c r="D625" s="21">
        <v>102</v>
      </c>
      <c r="E625" s="20">
        <f>VLOOKUP(D625,Modelos!A:I,3,FALSE)</f>
        <v>2</v>
      </c>
      <c r="F625" s="20">
        <f>VLOOKUP(D625,Modelos!A:I,4,FALSE)</f>
        <v>1</v>
      </c>
      <c r="G625" s="21">
        <v>7</v>
      </c>
      <c r="H625" s="22">
        <v>1276</v>
      </c>
      <c r="I625" s="23">
        <f>VLOOKUP(D625,Modelos!A:I,7,FALSE)*H625</f>
        <v>3955600</v>
      </c>
      <c r="J625" s="31">
        <f>(VLOOKUP(D625,Modelos!A:I,5,FALSE)*H625)/1000*VLOOKUP(F625,Formulas!A:C,3,FALSE)+(VLOOKUP(G625,Colores!A:C,3,FALSE))</f>
        <v>880674.56</v>
      </c>
      <c r="K625" s="23">
        <f>VLOOKUP(D625,Modelos!A:I,6,FALSE)*J625</f>
        <v>140907.9296</v>
      </c>
      <c r="L625" s="23">
        <f t="shared" si="18"/>
        <v>2934017.5104</v>
      </c>
      <c r="M625" s="24">
        <f t="shared" si="19"/>
        <v>0.74173766568914956</v>
      </c>
    </row>
    <row r="626" spans="1:13" ht="15.75" hidden="1" customHeight="1" x14ac:dyDescent="0.25">
      <c r="A626" s="18">
        <v>625</v>
      </c>
      <c r="B626" s="19">
        <v>44040</v>
      </c>
      <c r="C626" s="14">
        <v>3</v>
      </c>
      <c r="D626" s="21">
        <v>50</v>
      </c>
      <c r="E626" s="20">
        <f>VLOOKUP(D626,Modelos!A:I,3,FALSE)</f>
        <v>2</v>
      </c>
      <c r="F626" s="20">
        <f>VLOOKUP(D626,Modelos!A:I,4,FALSE)</f>
        <v>1</v>
      </c>
      <c r="G626" s="21">
        <v>7</v>
      </c>
      <c r="H626" s="22">
        <v>170</v>
      </c>
      <c r="I626" s="23">
        <f>VLOOKUP(D626,Modelos!A:I,7,FALSE)*H626</f>
        <v>459000</v>
      </c>
      <c r="J626" s="31">
        <f>(VLOOKUP(D626,Modelos!A:I,5,FALSE)*H626)/1000*VLOOKUP(F626,Formulas!A:C,3,FALSE)+(VLOOKUP(G626,Colores!A:C,3,FALSE))</f>
        <v>76734.559999999998</v>
      </c>
      <c r="K626" s="23">
        <f>VLOOKUP(D626,Modelos!A:I,6,FALSE)*J626</f>
        <v>12277.5296</v>
      </c>
      <c r="L626" s="23">
        <f t="shared" si="18"/>
        <v>369987.91039999999</v>
      </c>
      <c r="M626" s="24">
        <f t="shared" si="19"/>
        <v>0.80607387886710236</v>
      </c>
    </row>
    <row r="627" spans="1:13" ht="15.75" hidden="1" customHeight="1" x14ac:dyDescent="0.25">
      <c r="A627" s="18">
        <v>626</v>
      </c>
      <c r="B627" s="19">
        <v>44040</v>
      </c>
      <c r="C627" s="14">
        <v>179</v>
      </c>
      <c r="D627" s="21">
        <v>12</v>
      </c>
      <c r="E627" s="20">
        <f>VLOOKUP(D627,Modelos!A:I,3,FALSE)</f>
        <v>2</v>
      </c>
      <c r="F627" s="20">
        <f>VLOOKUP(D627,Modelos!A:I,4,FALSE)</f>
        <v>1</v>
      </c>
      <c r="G627" s="21">
        <v>15</v>
      </c>
      <c r="H627" s="22">
        <v>205</v>
      </c>
      <c r="I627" s="23">
        <f>VLOOKUP(D627,Modelos!A:I,7,FALSE)*H627</f>
        <v>492000</v>
      </c>
      <c r="J627" s="31">
        <f>(VLOOKUP(D627,Modelos!A:I,5,FALSE)*H627)/1000*VLOOKUP(F627,Formulas!A:C,3,FALSE)+(VLOOKUP(G627,Colores!A:C,3,FALSE))</f>
        <v>64624.999999999993</v>
      </c>
      <c r="K627" s="23">
        <f>VLOOKUP(D627,Modelos!A:I,6,FALSE)*J627</f>
        <v>10339.999999999998</v>
      </c>
      <c r="L627" s="23">
        <f t="shared" si="18"/>
        <v>417035</v>
      </c>
      <c r="M627" s="24">
        <f t="shared" si="19"/>
        <v>0.84763211382113823</v>
      </c>
    </row>
    <row r="628" spans="1:13" ht="15.75" hidden="1" customHeight="1" x14ac:dyDescent="0.25">
      <c r="A628" s="18">
        <v>627</v>
      </c>
      <c r="B628" s="19">
        <v>44040</v>
      </c>
      <c r="C628" s="14">
        <v>301</v>
      </c>
      <c r="D628" s="21">
        <v>2</v>
      </c>
      <c r="E628" s="20">
        <f>VLOOKUP(D628,Modelos!A:I,3,FALSE)</f>
        <v>2</v>
      </c>
      <c r="F628" s="20">
        <f>VLOOKUP(D628,Modelos!A:I,4,FALSE)</f>
        <v>1</v>
      </c>
      <c r="G628" s="21">
        <v>7</v>
      </c>
      <c r="H628" s="22">
        <v>48</v>
      </c>
      <c r="I628" s="23">
        <f>VLOOKUP(D628,Modelos!A:I,7,FALSE)*H628</f>
        <v>206400</v>
      </c>
      <c r="J628" s="31">
        <f>(VLOOKUP(D628,Modelos!A:I,5,FALSE)*H628)/1000*VLOOKUP(F628,Formulas!A:C,3,FALSE)+(VLOOKUP(G628,Colores!A:C,3,FALSE))</f>
        <v>25434.560000000001</v>
      </c>
      <c r="K628" s="23">
        <f>VLOOKUP(D628,Modelos!A:I,6,FALSE)*J628</f>
        <v>5341.2575999999999</v>
      </c>
      <c r="L628" s="23">
        <f t="shared" si="18"/>
        <v>175624.18239999999</v>
      </c>
      <c r="M628" s="24">
        <f t="shared" si="19"/>
        <v>0.85089235658914719</v>
      </c>
    </row>
    <row r="629" spans="1:13" ht="15.75" hidden="1" customHeight="1" x14ac:dyDescent="0.25">
      <c r="A629" s="18">
        <v>628</v>
      </c>
      <c r="B629" s="19">
        <v>44040</v>
      </c>
      <c r="C629" s="14">
        <v>177</v>
      </c>
      <c r="D629" s="21">
        <v>102</v>
      </c>
      <c r="E629" s="20">
        <f>VLOOKUP(D629,Modelos!A:I,3,FALSE)</f>
        <v>2</v>
      </c>
      <c r="F629" s="20">
        <f>VLOOKUP(D629,Modelos!A:I,4,FALSE)</f>
        <v>1</v>
      </c>
      <c r="G629" s="21">
        <v>7</v>
      </c>
      <c r="H629" s="22">
        <v>176</v>
      </c>
      <c r="I629" s="23">
        <f>VLOOKUP(D629,Modelos!A:I,7,FALSE)*H629</f>
        <v>545600</v>
      </c>
      <c r="J629" s="31">
        <f>(VLOOKUP(D629,Modelos!A:I,5,FALSE)*H629)/1000*VLOOKUP(F629,Formulas!A:C,3,FALSE)+(VLOOKUP(G629,Colores!A:C,3,FALSE))</f>
        <v>121674.55999999998</v>
      </c>
      <c r="K629" s="23">
        <f>VLOOKUP(D629,Modelos!A:I,6,FALSE)*J629</f>
        <v>19467.929599999999</v>
      </c>
      <c r="L629" s="23">
        <f t="shared" si="18"/>
        <v>404457.51040000003</v>
      </c>
      <c r="M629" s="24">
        <f t="shared" si="19"/>
        <v>0.74130775366568924</v>
      </c>
    </row>
    <row r="630" spans="1:13" ht="15.75" hidden="1" customHeight="1" x14ac:dyDescent="0.25">
      <c r="A630" s="18">
        <v>629</v>
      </c>
      <c r="B630" s="19">
        <v>44041</v>
      </c>
      <c r="C630" s="14">
        <v>250</v>
      </c>
      <c r="D630" s="21">
        <v>5</v>
      </c>
      <c r="E630" s="20">
        <f>VLOOKUP(D630,Modelos!A:I,3,FALSE)</f>
        <v>2</v>
      </c>
      <c r="F630" s="20">
        <f>VLOOKUP(D630,Modelos!A:I,4,FALSE)</f>
        <v>6</v>
      </c>
      <c r="G630" s="21">
        <v>7</v>
      </c>
      <c r="H630" s="22">
        <v>700</v>
      </c>
      <c r="I630" s="23">
        <f>VLOOKUP(D630,Modelos!A:I,7,FALSE)*H630</f>
        <v>1190000</v>
      </c>
      <c r="J630" s="31">
        <f>(VLOOKUP(D630,Modelos!A:I,5,FALSE)*H630)/1000*VLOOKUP(F630,Formulas!A:C,3,FALSE)+(VLOOKUP(G630,Colores!A:C,3,FALSE))</f>
        <v>148459.56</v>
      </c>
      <c r="K630" s="23">
        <f>VLOOKUP(D630,Modelos!A:I,6,FALSE)*J630</f>
        <v>23753.529600000002</v>
      </c>
      <c r="L630" s="23">
        <f t="shared" si="18"/>
        <v>1017786.9103999999</v>
      </c>
      <c r="M630" s="24">
        <f t="shared" si="19"/>
        <v>0.85528311798319323</v>
      </c>
    </row>
    <row r="631" spans="1:13" ht="15.75" hidden="1" customHeight="1" x14ac:dyDescent="0.25">
      <c r="A631" s="18">
        <v>630</v>
      </c>
      <c r="B631" s="19">
        <v>44041</v>
      </c>
      <c r="C631" s="14">
        <v>250</v>
      </c>
      <c r="D631" s="21">
        <v>23</v>
      </c>
      <c r="E631" s="20">
        <f>VLOOKUP(D631,Modelos!A:I,3,FALSE)</f>
        <v>2</v>
      </c>
      <c r="F631" s="20">
        <f>VLOOKUP(D631,Modelos!A:I,4,FALSE)</f>
        <v>1</v>
      </c>
      <c r="G631" s="21">
        <v>7</v>
      </c>
      <c r="H631" s="22">
        <v>700</v>
      </c>
      <c r="I631" s="23">
        <f>VLOOKUP(D631,Modelos!A:I,7,FALSE)*H631</f>
        <v>1680000</v>
      </c>
      <c r="J631" s="31">
        <f>(VLOOKUP(D631,Modelos!A:I,5,FALSE)*H631)/1000*VLOOKUP(F631,Formulas!A:C,3,FALSE)+(VLOOKUP(G631,Colores!A:C,3,FALSE))</f>
        <v>262734.56</v>
      </c>
      <c r="K631" s="23">
        <f>VLOOKUP(D631,Modelos!A:I,6,FALSE)*J631</f>
        <v>42037.529600000002</v>
      </c>
      <c r="L631" s="23">
        <f t="shared" si="18"/>
        <v>1375227.9103999999</v>
      </c>
      <c r="M631" s="24">
        <f t="shared" si="19"/>
        <v>0.81858804190476187</v>
      </c>
    </row>
    <row r="632" spans="1:13" ht="15.75" hidden="1" customHeight="1" x14ac:dyDescent="0.25">
      <c r="A632" s="18">
        <v>631</v>
      </c>
      <c r="B632" s="19">
        <v>44041</v>
      </c>
      <c r="C632" s="14">
        <v>298</v>
      </c>
      <c r="D632" s="21">
        <v>103</v>
      </c>
      <c r="E632" s="20">
        <f>VLOOKUP(D632,Modelos!A:I,3,FALSE)</f>
        <v>2</v>
      </c>
      <c r="F632" s="20">
        <f>VLOOKUP(D632,Modelos!A:I,4,FALSE)</f>
        <v>1</v>
      </c>
      <c r="G632" s="21">
        <v>7</v>
      </c>
      <c r="H632" s="22">
        <v>130</v>
      </c>
      <c r="I632" s="23">
        <f>VLOOKUP(D632,Modelos!A:I,7,FALSE)*H632</f>
        <v>364000</v>
      </c>
      <c r="J632" s="31">
        <f>(VLOOKUP(D632,Modelos!A:I,5,FALSE)*H632)/1000*VLOOKUP(F632,Formulas!A:C,3,FALSE)+(VLOOKUP(G632,Colores!A:C,3,FALSE))</f>
        <v>89934.56</v>
      </c>
      <c r="K632" s="23">
        <f>VLOOKUP(D632,Modelos!A:I,6,FALSE)*J632</f>
        <v>14389.5296</v>
      </c>
      <c r="L632" s="23">
        <f t="shared" si="18"/>
        <v>259675.91039999999</v>
      </c>
      <c r="M632" s="24">
        <f t="shared" si="19"/>
        <v>0.71339535824175826</v>
      </c>
    </row>
    <row r="633" spans="1:13" ht="15.75" hidden="1" customHeight="1" x14ac:dyDescent="0.25">
      <c r="A633" s="18">
        <v>632</v>
      </c>
      <c r="B633" s="19">
        <v>44041</v>
      </c>
      <c r="C633" s="14">
        <v>115</v>
      </c>
      <c r="D633" s="21">
        <v>109</v>
      </c>
      <c r="E633" s="20">
        <f>VLOOKUP(D633,Modelos!A:I,3,FALSE)</f>
        <v>1</v>
      </c>
      <c r="F633" s="20">
        <f>VLOOKUP(D633,Modelos!A:I,4,FALSE)</f>
        <v>4</v>
      </c>
      <c r="G633" s="21">
        <v>25</v>
      </c>
      <c r="H633" s="22">
        <v>215</v>
      </c>
      <c r="I633" s="23">
        <f>VLOOKUP(D633,Modelos!A:I,7,FALSE)*H633</f>
        <v>595550</v>
      </c>
      <c r="J633" s="31">
        <f>(VLOOKUP(D633,Modelos!A:I,5,FALSE)*H633)/1000*VLOOKUP(F633,Formulas!A:C,3,FALSE)+(VLOOKUP(G633,Colores!A:C,3,FALSE))</f>
        <v>122999</v>
      </c>
      <c r="K633" s="23">
        <f>VLOOKUP(D633,Modelos!A:I,6,FALSE)*J633</f>
        <v>9839.92</v>
      </c>
      <c r="L633" s="23">
        <f t="shared" si="18"/>
        <v>462711.08</v>
      </c>
      <c r="M633" s="24">
        <f t="shared" si="19"/>
        <v>0.77694749391318951</v>
      </c>
    </row>
    <row r="634" spans="1:13" ht="15.75" hidden="1" customHeight="1" x14ac:dyDescent="0.25">
      <c r="A634" s="18">
        <v>633</v>
      </c>
      <c r="B634" s="19">
        <v>44041</v>
      </c>
      <c r="C634" s="14">
        <v>115</v>
      </c>
      <c r="D634" s="21">
        <v>102</v>
      </c>
      <c r="E634" s="20">
        <f>VLOOKUP(D634,Modelos!A:I,3,FALSE)</f>
        <v>2</v>
      </c>
      <c r="F634" s="20">
        <f>VLOOKUP(D634,Modelos!A:I,4,FALSE)</f>
        <v>1</v>
      </c>
      <c r="G634" s="21">
        <v>7</v>
      </c>
      <c r="H634" s="22">
        <v>410</v>
      </c>
      <c r="I634" s="23">
        <f>VLOOKUP(D634,Modelos!A:I,7,FALSE)*H634</f>
        <v>1271000</v>
      </c>
      <c r="J634" s="31">
        <f>(VLOOKUP(D634,Modelos!A:I,5,FALSE)*H634)/1000*VLOOKUP(F634,Formulas!A:C,3,FALSE)+(VLOOKUP(G634,Colores!A:C,3,FALSE))</f>
        <v>283134.56</v>
      </c>
      <c r="K634" s="23">
        <f>VLOOKUP(D634,Modelos!A:I,6,FALSE)*J634</f>
        <v>45301.529600000002</v>
      </c>
      <c r="L634" s="23">
        <f t="shared" si="18"/>
        <v>942563.91039999994</v>
      </c>
      <c r="M634" s="24">
        <f t="shared" si="19"/>
        <v>0.74159237639653808</v>
      </c>
    </row>
    <row r="635" spans="1:13" ht="15.75" hidden="1" customHeight="1" x14ac:dyDescent="0.25">
      <c r="A635" s="18">
        <v>634</v>
      </c>
      <c r="B635" s="19">
        <v>44041</v>
      </c>
      <c r="C635" s="14">
        <v>215</v>
      </c>
      <c r="D635" s="21">
        <v>41</v>
      </c>
      <c r="E635" s="20">
        <f>VLOOKUP(D635,Modelos!A:I,3,FALSE)</f>
        <v>2</v>
      </c>
      <c r="F635" s="20">
        <f>VLOOKUP(D635,Modelos!A:I,4,FALSE)</f>
        <v>1</v>
      </c>
      <c r="G635" s="21">
        <v>25</v>
      </c>
      <c r="H635" s="22">
        <v>108</v>
      </c>
      <c r="I635" s="23">
        <f>VLOOKUP(D635,Modelos!A:I,7,FALSE)*H635</f>
        <v>270000</v>
      </c>
      <c r="J635" s="31">
        <f>(VLOOKUP(D635,Modelos!A:I,5,FALSE)*H635)/1000*VLOOKUP(F635,Formulas!A:C,3,FALSE)+(VLOOKUP(G635,Colores!A:C,3,FALSE))</f>
        <v>48619</v>
      </c>
      <c r="K635" s="23">
        <f>VLOOKUP(D635,Modelos!A:I,6,FALSE)*J635</f>
        <v>9723.8000000000011</v>
      </c>
      <c r="L635" s="23">
        <f t="shared" si="18"/>
        <v>211657.2</v>
      </c>
      <c r="M635" s="24">
        <f t="shared" si="19"/>
        <v>0.78391555555555559</v>
      </c>
    </row>
    <row r="636" spans="1:13" ht="15.75" hidden="1" customHeight="1" x14ac:dyDescent="0.25">
      <c r="A636" s="18">
        <v>635</v>
      </c>
      <c r="B636" s="19">
        <v>44041</v>
      </c>
      <c r="C636" s="14">
        <v>215</v>
      </c>
      <c r="D636" s="21">
        <v>20</v>
      </c>
      <c r="E636" s="20">
        <f>VLOOKUP(D636,Modelos!A:I,3,FALSE)</f>
        <v>2</v>
      </c>
      <c r="F636" s="20">
        <f>VLOOKUP(D636,Modelos!A:I,4,FALSE)</f>
        <v>1</v>
      </c>
      <c r="G636" s="21">
        <v>25</v>
      </c>
      <c r="H636" s="22">
        <v>91</v>
      </c>
      <c r="I636" s="23">
        <f>VLOOKUP(D636,Modelos!A:I,7,FALSE)*H636</f>
        <v>236600</v>
      </c>
      <c r="J636" s="31">
        <f>(VLOOKUP(D636,Modelos!A:I,5,FALSE)*H636)/1000*VLOOKUP(F636,Formulas!A:C,3,FALSE)+(VLOOKUP(G636,Colores!A:C,3,FALSE))</f>
        <v>34144</v>
      </c>
      <c r="K636" s="23">
        <f>VLOOKUP(D636,Modelos!A:I,6,FALSE)*J636</f>
        <v>6487.36</v>
      </c>
      <c r="L636" s="23">
        <f t="shared" si="18"/>
        <v>195968.64000000001</v>
      </c>
      <c r="M636" s="24">
        <f t="shared" si="19"/>
        <v>0.8282698224852072</v>
      </c>
    </row>
    <row r="637" spans="1:13" ht="15.75" hidden="1" customHeight="1" x14ac:dyDescent="0.25">
      <c r="A637" s="18">
        <v>636</v>
      </c>
      <c r="B637" s="19">
        <v>44041</v>
      </c>
      <c r="C637" s="14">
        <v>7</v>
      </c>
      <c r="D637" s="21">
        <v>41</v>
      </c>
      <c r="E637" s="20">
        <f>VLOOKUP(D637,Modelos!A:I,3,FALSE)</f>
        <v>2</v>
      </c>
      <c r="F637" s="20">
        <f>VLOOKUP(D637,Modelos!A:I,4,FALSE)</f>
        <v>1</v>
      </c>
      <c r="G637" s="21">
        <v>7</v>
      </c>
      <c r="H637" s="22">
        <v>400</v>
      </c>
      <c r="I637" s="23">
        <f>VLOOKUP(D637,Modelos!A:I,7,FALSE)*H637</f>
        <v>1000000</v>
      </c>
      <c r="J637" s="31">
        <f>(VLOOKUP(D637,Modelos!A:I,5,FALSE)*H637)/1000*VLOOKUP(F637,Formulas!A:C,3,FALSE)+(VLOOKUP(G637,Colores!A:C,3,FALSE))</f>
        <v>180234.56</v>
      </c>
      <c r="K637" s="23">
        <f>VLOOKUP(D637,Modelos!A:I,6,FALSE)*J637</f>
        <v>36046.912000000004</v>
      </c>
      <c r="L637" s="23">
        <f t="shared" si="18"/>
        <v>783718.52799999993</v>
      </c>
      <c r="M637" s="24">
        <f t="shared" si="19"/>
        <v>0.78371852799999997</v>
      </c>
    </row>
    <row r="638" spans="1:13" ht="15.75" hidden="1" customHeight="1" x14ac:dyDescent="0.25">
      <c r="A638" s="18">
        <v>637</v>
      </c>
      <c r="B638" s="19">
        <v>44041</v>
      </c>
      <c r="C638" s="14">
        <v>50</v>
      </c>
      <c r="D638" s="21">
        <v>88</v>
      </c>
      <c r="E638" s="20">
        <f>VLOOKUP(D638,Modelos!A:I,3,FALSE)</f>
        <v>2</v>
      </c>
      <c r="F638" s="20">
        <f>VLOOKUP(D638,Modelos!A:I,4,FALSE)</f>
        <v>3</v>
      </c>
      <c r="G638" s="21">
        <v>25</v>
      </c>
      <c r="H638" s="22">
        <v>840</v>
      </c>
      <c r="I638" s="23">
        <f>VLOOKUP(D638,Modelos!A:I,7,FALSE)*H638</f>
        <v>3262560</v>
      </c>
      <c r="J638" s="31">
        <f>(VLOOKUP(D638,Modelos!A:I,5,FALSE)*H638)/1000*VLOOKUP(F638,Formulas!A:C,3,FALSE)+(VLOOKUP(G638,Colores!A:C,3,FALSE))</f>
        <v>554419</v>
      </c>
      <c r="K638" s="23">
        <f>VLOOKUP(D638,Modelos!A:I,6,FALSE)*J638</f>
        <v>116427.98999999999</v>
      </c>
      <c r="L638" s="23">
        <f t="shared" si="18"/>
        <v>2591713.0099999998</v>
      </c>
      <c r="M638" s="24">
        <f t="shared" si="19"/>
        <v>0.79438018304644198</v>
      </c>
    </row>
    <row r="639" spans="1:13" ht="15.75" hidden="1" customHeight="1" x14ac:dyDescent="0.25">
      <c r="A639" s="18">
        <v>638</v>
      </c>
      <c r="B639" s="19">
        <v>44041</v>
      </c>
      <c r="C639" s="14">
        <v>50</v>
      </c>
      <c r="D639" s="21">
        <v>88</v>
      </c>
      <c r="E639" s="20">
        <f>VLOOKUP(D639,Modelos!A:I,3,FALSE)</f>
        <v>2</v>
      </c>
      <c r="F639" s="20">
        <f>VLOOKUP(D639,Modelos!A:I,4,FALSE)</f>
        <v>3</v>
      </c>
      <c r="G639" s="21">
        <v>7</v>
      </c>
      <c r="H639" s="22">
        <v>840</v>
      </c>
      <c r="I639" s="23">
        <f>VLOOKUP(D639,Modelos!A:I,7,FALSE)*H639</f>
        <v>3262560</v>
      </c>
      <c r="J639" s="31">
        <f>(VLOOKUP(D639,Modelos!A:I,5,FALSE)*H639)/1000*VLOOKUP(F639,Formulas!A:C,3,FALSE)+(VLOOKUP(G639,Colores!A:C,3,FALSE))</f>
        <v>554634.56000000006</v>
      </c>
      <c r="K639" s="23">
        <f>VLOOKUP(D639,Modelos!A:I,6,FALSE)*J639</f>
        <v>116473.25760000001</v>
      </c>
      <c r="L639" s="23">
        <f t="shared" si="18"/>
        <v>2591452.1823999998</v>
      </c>
      <c r="M639" s="24">
        <f t="shared" si="19"/>
        <v>0.79430023735961941</v>
      </c>
    </row>
    <row r="640" spans="1:13" ht="15.75" hidden="1" customHeight="1" x14ac:dyDescent="0.25">
      <c r="A640" s="18">
        <v>639</v>
      </c>
      <c r="B640" s="19">
        <v>44041</v>
      </c>
      <c r="C640" s="14">
        <v>72</v>
      </c>
      <c r="D640" s="21">
        <v>13</v>
      </c>
      <c r="E640" s="20">
        <f>VLOOKUP(D640,Modelos!A:I,3,FALSE)</f>
        <v>2</v>
      </c>
      <c r="F640" s="20">
        <f>VLOOKUP(D640,Modelos!A:I,4,FALSE)</f>
        <v>1</v>
      </c>
      <c r="G640" s="21">
        <v>3</v>
      </c>
      <c r="H640" s="22">
        <v>450</v>
      </c>
      <c r="I640" s="23">
        <f>VLOOKUP(D640,Modelos!A:I,7,FALSE)*H640</f>
        <v>1138500</v>
      </c>
      <c r="J640" s="31">
        <f>(VLOOKUP(D640,Modelos!A:I,5,FALSE)*H640)/1000*VLOOKUP(F640,Formulas!A:C,3,FALSE)+(VLOOKUP(G640,Colores!A:C,3,FALSE))</f>
        <v>145343.06</v>
      </c>
      <c r="K640" s="23">
        <f>VLOOKUP(D640,Modelos!A:I,6,FALSE)*J640</f>
        <v>33428.9038</v>
      </c>
      <c r="L640" s="23">
        <f t="shared" si="18"/>
        <v>959728.03619999997</v>
      </c>
      <c r="M640" s="24">
        <f t="shared" si="19"/>
        <v>0.84297587720685108</v>
      </c>
    </row>
    <row r="641" spans="1:13" ht="15.75" hidden="1" customHeight="1" x14ac:dyDescent="0.25">
      <c r="A641" s="18">
        <v>640</v>
      </c>
      <c r="B641" s="19">
        <v>44041</v>
      </c>
      <c r="C641" s="14">
        <v>131</v>
      </c>
      <c r="D641" s="21">
        <v>75</v>
      </c>
      <c r="E641" s="20">
        <f>VLOOKUP(D641,Modelos!A:I,3,FALSE)</f>
        <v>2</v>
      </c>
      <c r="F641" s="20">
        <f>VLOOKUP(D641,Modelos!A:I,4,FALSE)</f>
        <v>1</v>
      </c>
      <c r="G641" s="21">
        <v>7</v>
      </c>
      <c r="H641" s="22">
        <v>420</v>
      </c>
      <c r="I641" s="23">
        <f>VLOOKUP(D641,Modelos!A:I,7,FALSE)*H641</f>
        <v>1176000</v>
      </c>
      <c r="J641" s="31">
        <f>(VLOOKUP(D641,Modelos!A:I,5,FALSE)*H641)/1000*VLOOKUP(F641,Formulas!A:C,3,FALSE)+(VLOOKUP(G641,Colores!A:C,3,FALSE))</f>
        <v>220734.56</v>
      </c>
      <c r="K641" s="23">
        <f>VLOOKUP(D641,Modelos!A:I,6,FALSE)*J641</f>
        <v>55183.64</v>
      </c>
      <c r="L641" s="23">
        <f t="shared" si="18"/>
        <v>900081.79999999993</v>
      </c>
      <c r="M641" s="24">
        <f t="shared" si="19"/>
        <v>0.76537568027210878</v>
      </c>
    </row>
    <row r="642" spans="1:13" ht="15.75" hidden="1" customHeight="1" x14ac:dyDescent="0.25">
      <c r="A642" s="18">
        <v>641</v>
      </c>
      <c r="B642" s="19">
        <v>44041</v>
      </c>
      <c r="C642" s="14">
        <v>69</v>
      </c>
      <c r="D642" s="21">
        <v>102</v>
      </c>
      <c r="E642" s="20">
        <f>VLOOKUP(D642,Modelos!A:I,3,FALSE)</f>
        <v>2</v>
      </c>
      <c r="F642" s="20">
        <f>VLOOKUP(D642,Modelos!A:I,4,FALSE)</f>
        <v>1</v>
      </c>
      <c r="G642" s="21">
        <v>25</v>
      </c>
      <c r="H642" s="22">
        <v>140</v>
      </c>
      <c r="I642" s="23">
        <f>VLOOKUP(D642,Modelos!A:I,7,FALSE)*H642</f>
        <v>434000</v>
      </c>
      <c r="J642" s="31">
        <f>(VLOOKUP(D642,Modelos!A:I,5,FALSE)*H642)/1000*VLOOKUP(F642,Formulas!A:C,3,FALSE)+(VLOOKUP(G642,Colores!A:C,3,FALSE))</f>
        <v>96619.000000000015</v>
      </c>
      <c r="K642" s="23">
        <f>VLOOKUP(D642,Modelos!A:I,6,FALSE)*J642</f>
        <v>15459.040000000003</v>
      </c>
      <c r="L642" s="23">
        <f t="shared" ref="L642:L705" si="20">I642-J642-K642</f>
        <v>321921.96000000002</v>
      </c>
      <c r="M642" s="24">
        <f t="shared" ref="M642:M705" si="21">L642/I642</f>
        <v>0.74175566820276506</v>
      </c>
    </row>
    <row r="643" spans="1:13" ht="15.75" hidden="1" customHeight="1" x14ac:dyDescent="0.25">
      <c r="A643" s="18">
        <v>642</v>
      </c>
      <c r="B643" s="19">
        <v>44041</v>
      </c>
      <c r="C643" s="14">
        <v>2</v>
      </c>
      <c r="D643" s="21">
        <v>23</v>
      </c>
      <c r="E643" s="20">
        <f>VLOOKUP(D643,Modelos!A:I,3,FALSE)</f>
        <v>2</v>
      </c>
      <c r="F643" s="20">
        <f>VLOOKUP(D643,Modelos!A:I,4,FALSE)</f>
        <v>1</v>
      </c>
      <c r="G643" s="21">
        <v>25</v>
      </c>
      <c r="H643" s="22">
        <v>120</v>
      </c>
      <c r="I643" s="23">
        <f>VLOOKUP(D643,Modelos!A:I,7,FALSE)*H643</f>
        <v>288000</v>
      </c>
      <c r="J643" s="31">
        <f>(VLOOKUP(D643,Modelos!A:I,5,FALSE)*H643)/1000*VLOOKUP(F643,Formulas!A:C,3,FALSE)+(VLOOKUP(G643,Colores!A:C,3,FALSE))</f>
        <v>45019</v>
      </c>
      <c r="K643" s="23">
        <f>VLOOKUP(D643,Modelos!A:I,6,FALSE)*J643</f>
        <v>7203.04</v>
      </c>
      <c r="L643" s="23">
        <f t="shared" si="20"/>
        <v>235777.96</v>
      </c>
      <c r="M643" s="24">
        <f t="shared" si="21"/>
        <v>0.8186734722222222</v>
      </c>
    </row>
    <row r="644" spans="1:13" ht="15.75" hidden="1" customHeight="1" x14ac:dyDescent="0.25">
      <c r="A644" s="18">
        <v>643</v>
      </c>
      <c r="B644" s="19">
        <v>44041</v>
      </c>
      <c r="C644" s="14">
        <v>2</v>
      </c>
      <c r="D644" s="21">
        <v>5</v>
      </c>
      <c r="E644" s="20">
        <f>VLOOKUP(D644,Modelos!A:I,3,FALSE)</f>
        <v>2</v>
      </c>
      <c r="F644" s="20">
        <f>VLOOKUP(D644,Modelos!A:I,4,FALSE)</f>
        <v>6</v>
      </c>
      <c r="G644" s="21">
        <v>7</v>
      </c>
      <c r="H644" s="22">
        <v>120</v>
      </c>
      <c r="I644" s="23">
        <f>VLOOKUP(D644,Modelos!A:I,7,FALSE)*H644</f>
        <v>204000</v>
      </c>
      <c r="J644" s="31">
        <f>(VLOOKUP(D644,Modelos!A:I,5,FALSE)*H644)/1000*VLOOKUP(F644,Formulas!A:C,3,FALSE)+(VLOOKUP(G644,Colores!A:C,3,FALSE))</f>
        <v>25644.560000000001</v>
      </c>
      <c r="K644" s="23">
        <f>VLOOKUP(D644,Modelos!A:I,6,FALSE)*J644</f>
        <v>4103.1296000000002</v>
      </c>
      <c r="L644" s="23">
        <f t="shared" si="20"/>
        <v>174252.31040000002</v>
      </c>
      <c r="M644" s="24">
        <f t="shared" si="21"/>
        <v>0.85417799215686285</v>
      </c>
    </row>
    <row r="645" spans="1:13" ht="15.75" hidden="1" customHeight="1" x14ac:dyDescent="0.25">
      <c r="A645" s="18">
        <v>644</v>
      </c>
      <c r="B645" s="19">
        <v>44041</v>
      </c>
      <c r="C645" s="14">
        <v>2</v>
      </c>
      <c r="D645" s="21">
        <v>23</v>
      </c>
      <c r="E645" s="20">
        <f>VLOOKUP(D645,Modelos!A:I,3,FALSE)</f>
        <v>2</v>
      </c>
      <c r="F645" s="20">
        <f>VLOOKUP(D645,Modelos!A:I,4,FALSE)</f>
        <v>1</v>
      </c>
      <c r="G645" s="21">
        <v>7</v>
      </c>
      <c r="H645" s="22">
        <v>240</v>
      </c>
      <c r="I645" s="23">
        <f>VLOOKUP(D645,Modelos!A:I,7,FALSE)*H645</f>
        <v>576000</v>
      </c>
      <c r="J645" s="31">
        <f>(VLOOKUP(D645,Modelos!A:I,5,FALSE)*H645)/1000*VLOOKUP(F645,Formulas!A:C,3,FALSE)+(VLOOKUP(G645,Colores!A:C,3,FALSE))</f>
        <v>90234.559999999998</v>
      </c>
      <c r="K645" s="23">
        <f>VLOOKUP(D645,Modelos!A:I,6,FALSE)*J645</f>
        <v>14437.5296</v>
      </c>
      <c r="L645" s="23">
        <f t="shared" si="20"/>
        <v>471327.91039999999</v>
      </c>
      <c r="M645" s="24">
        <f t="shared" si="21"/>
        <v>0.81827762222222222</v>
      </c>
    </row>
    <row r="646" spans="1:13" ht="15.75" hidden="1" customHeight="1" x14ac:dyDescent="0.25">
      <c r="A646" s="18">
        <v>645</v>
      </c>
      <c r="B646" s="19">
        <v>44041</v>
      </c>
      <c r="C646" s="14">
        <v>2</v>
      </c>
      <c r="D646" s="21">
        <v>5</v>
      </c>
      <c r="E646" s="20">
        <f>VLOOKUP(D646,Modelos!A:I,3,FALSE)</f>
        <v>2</v>
      </c>
      <c r="F646" s="20">
        <f>VLOOKUP(D646,Modelos!A:I,4,FALSE)</f>
        <v>6</v>
      </c>
      <c r="G646" s="21">
        <v>25</v>
      </c>
      <c r="H646" s="22">
        <v>240</v>
      </c>
      <c r="I646" s="23">
        <f>VLOOKUP(D646,Modelos!A:I,7,FALSE)*H646</f>
        <v>408000</v>
      </c>
      <c r="J646" s="31">
        <f>(VLOOKUP(D646,Modelos!A:I,5,FALSE)*H646)/1000*VLOOKUP(F646,Formulas!A:C,3,FALSE)+(VLOOKUP(G646,Colores!A:C,3,FALSE))</f>
        <v>50839</v>
      </c>
      <c r="K646" s="23">
        <f>VLOOKUP(D646,Modelos!A:I,6,FALSE)*J646</f>
        <v>8134.24</v>
      </c>
      <c r="L646" s="23">
        <f t="shared" si="20"/>
        <v>349026.76</v>
      </c>
      <c r="M646" s="24">
        <f t="shared" si="21"/>
        <v>0.85545774509803929</v>
      </c>
    </row>
    <row r="647" spans="1:13" ht="15.75" hidden="1" customHeight="1" x14ac:dyDescent="0.25">
      <c r="A647" s="18">
        <v>646</v>
      </c>
      <c r="B647" s="19">
        <v>44041</v>
      </c>
      <c r="C647" s="14">
        <v>132</v>
      </c>
      <c r="D647" s="21">
        <v>96</v>
      </c>
      <c r="E647" s="20">
        <f>VLOOKUP(D647,Modelos!A:I,3,FALSE)</f>
        <v>2</v>
      </c>
      <c r="F647" s="20">
        <f>VLOOKUP(D647,Modelos!A:I,4,FALSE)</f>
        <v>1</v>
      </c>
      <c r="G647" s="21">
        <v>7</v>
      </c>
      <c r="H647" s="22">
        <v>60</v>
      </c>
      <c r="I647" s="23">
        <f>VLOOKUP(D647,Modelos!A:I,7,FALSE)*H647</f>
        <v>216000</v>
      </c>
      <c r="J647" s="31">
        <f>(VLOOKUP(D647,Modelos!A:I,5,FALSE)*H647)/1000*VLOOKUP(F647,Formulas!A:C,3,FALSE)+(VLOOKUP(G647,Colores!A:C,3,FALSE))</f>
        <v>38034.559999999998</v>
      </c>
      <c r="K647" s="23">
        <f>VLOOKUP(D647,Modelos!A:I,6,FALSE)*J647</f>
        <v>7606.9120000000003</v>
      </c>
      <c r="L647" s="23">
        <f t="shared" si="20"/>
        <v>170358.52799999999</v>
      </c>
      <c r="M647" s="24">
        <f t="shared" si="21"/>
        <v>0.78869688888888889</v>
      </c>
    </row>
    <row r="648" spans="1:13" ht="15.75" hidden="1" customHeight="1" x14ac:dyDescent="0.25">
      <c r="A648" s="18">
        <v>647</v>
      </c>
      <c r="B648" s="19">
        <v>44041</v>
      </c>
      <c r="C648" s="14">
        <v>4</v>
      </c>
      <c r="D648" s="21">
        <v>102</v>
      </c>
      <c r="E648" s="20">
        <f>VLOOKUP(D648,Modelos!A:I,3,FALSE)</f>
        <v>2</v>
      </c>
      <c r="F648" s="20">
        <f>VLOOKUP(D648,Modelos!A:I,4,FALSE)</f>
        <v>1</v>
      </c>
      <c r="G648" s="21">
        <v>7</v>
      </c>
      <c r="H648" s="22">
        <v>85</v>
      </c>
      <c r="I648" s="23">
        <f>VLOOKUP(D648,Modelos!A:I,7,FALSE)*H648</f>
        <v>263500</v>
      </c>
      <c r="J648" s="31">
        <f>(VLOOKUP(D648,Modelos!A:I,5,FALSE)*H648)/1000*VLOOKUP(F648,Formulas!A:C,3,FALSE)+(VLOOKUP(G648,Colores!A:C,3,FALSE))</f>
        <v>58884.56</v>
      </c>
      <c r="K648" s="23">
        <f>VLOOKUP(D648,Modelos!A:I,6,FALSE)*J648</f>
        <v>9421.5295999999998</v>
      </c>
      <c r="L648" s="23">
        <f t="shared" si="20"/>
        <v>195193.91039999999</v>
      </c>
      <c r="M648" s="24">
        <f t="shared" si="21"/>
        <v>0.74077385351043645</v>
      </c>
    </row>
    <row r="649" spans="1:13" ht="15.75" hidden="1" customHeight="1" x14ac:dyDescent="0.25">
      <c r="A649" s="18">
        <v>648</v>
      </c>
      <c r="B649" s="19">
        <v>44041</v>
      </c>
      <c r="C649" s="14">
        <v>4</v>
      </c>
      <c r="D649" s="21">
        <v>102</v>
      </c>
      <c r="E649" s="20">
        <f>VLOOKUP(D649,Modelos!A:I,3,FALSE)</f>
        <v>2</v>
      </c>
      <c r="F649" s="20">
        <f>VLOOKUP(D649,Modelos!A:I,4,FALSE)</f>
        <v>1</v>
      </c>
      <c r="G649" s="21">
        <v>25</v>
      </c>
      <c r="H649" s="22">
        <v>30</v>
      </c>
      <c r="I649" s="23">
        <f>VLOOKUP(D649,Modelos!A:I,7,FALSE)*H649</f>
        <v>93000</v>
      </c>
      <c r="J649" s="31">
        <f>(VLOOKUP(D649,Modelos!A:I,5,FALSE)*H649)/1000*VLOOKUP(F649,Formulas!A:C,3,FALSE)+(VLOOKUP(G649,Colores!A:C,3,FALSE))</f>
        <v>20719</v>
      </c>
      <c r="K649" s="23">
        <f>VLOOKUP(D649,Modelos!A:I,6,FALSE)*J649</f>
        <v>3315.04</v>
      </c>
      <c r="L649" s="23">
        <f t="shared" si="20"/>
        <v>68965.960000000006</v>
      </c>
      <c r="M649" s="24">
        <f t="shared" si="21"/>
        <v>0.74156946236559151</v>
      </c>
    </row>
    <row r="650" spans="1:13" ht="15.75" hidden="1" customHeight="1" x14ac:dyDescent="0.25">
      <c r="A650" s="18">
        <v>649</v>
      </c>
      <c r="B650" s="19">
        <v>44041</v>
      </c>
      <c r="C650" s="14">
        <v>57</v>
      </c>
      <c r="D650" s="21">
        <v>20</v>
      </c>
      <c r="E650" s="20">
        <f>VLOOKUP(D650,Modelos!A:I,3,FALSE)</f>
        <v>2</v>
      </c>
      <c r="F650" s="20">
        <f>VLOOKUP(D650,Modelos!A:I,4,FALSE)</f>
        <v>1</v>
      </c>
      <c r="G650" s="21">
        <v>26</v>
      </c>
      <c r="H650" s="22">
        <v>194</v>
      </c>
      <c r="I650" s="23">
        <f>VLOOKUP(D650,Modelos!A:I,7,FALSE)*H650</f>
        <v>504400</v>
      </c>
      <c r="J650" s="31">
        <f>(VLOOKUP(D650,Modelos!A:I,5,FALSE)*H650)/1000*VLOOKUP(F650,Formulas!A:C,3,FALSE)+(VLOOKUP(G650,Colores!A:C,3,FALSE))</f>
        <v>72952</v>
      </c>
      <c r="K650" s="23">
        <f>VLOOKUP(D650,Modelos!A:I,6,FALSE)*J650</f>
        <v>13860.880000000001</v>
      </c>
      <c r="L650" s="23">
        <f t="shared" si="20"/>
        <v>417587.12</v>
      </c>
      <c r="M650" s="24">
        <f t="shared" si="21"/>
        <v>0.82788881839809669</v>
      </c>
    </row>
    <row r="651" spans="1:13" ht="15.75" hidden="1" customHeight="1" x14ac:dyDescent="0.25">
      <c r="A651" s="18">
        <v>650</v>
      </c>
      <c r="B651" s="19">
        <v>44041</v>
      </c>
      <c r="C651" s="14">
        <v>57</v>
      </c>
      <c r="D651" s="21">
        <v>20</v>
      </c>
      <c r="E651" s="20">
        <f>VLOOKUP(D651,Modelos!A:I,3,FALSE)</f>
        <v>2</v>
      </c>
      <c r="F651" s="20">
        <f>VLOOKUP(D651,Modelos!A:I,4,FALSE)</f>
        <v>1</v>
      </c>
      <c r="G651" s="21">
        <v>26</v>
      </c>
      <c r="H651" s="22">
        <v>560</v>
      </c>
      <c r="I651" s="23">
        <f>VLOOKUP(D651,Modelos!A:I,7,FALSE)*H651</f>
        <v>1456000</v>
      </c>
      <c r="J651" s="31">
        <f>(VLOOKUP(D651,Modelos!A:I,5,FALSE)*H651)/1000*VLOOKUP(F651,Formulas!A:C,3,FALSE)+(VLOOKUP(G651,Colores!A:C,3,FALSE))</f>
        <v>210202</v>
      </c>
      <c r="K651" s="23">
        <f>VLOOKUP(D651,Modelos!A:I,6,FALSE)*J651</f>
        <v>39938.379999999997</v>
      </c>
      <c r="L651" s="23">
        <f t="shared" si="20"/>
        <v>1205859.6200000001</v>
      </c>
      <c r="M651" s="24">
        <f t="shared" si="21"/>
        <v>0.82820028846153859</v>
      </c>
    </row>
    <row r="652" spans="1:13" ht="15.75" hidden="1" customHeight="1" x14ac:dyDescent="0.25">
      <c r="A652" s="18">
        <v>651</v>
      </c>
      <c r="B652" s="19">
        <v>44041</v>
      </c>
      <c r="C652" s="14">
        <v>144</v>
      </c>
      <c r="D652" s="21">
        <v>82</v>
      </c>
      <c r="E652" s="20">
        <f>VLOOKUP(D652,Modelos!A:I,3,FALSE)</f>
        <v>2</v>
      </c>
      <c r="F652" s="20">
        <f>VLOOKUP(D652,Modelos!A:I,4,FALSE)</f>
        <v>1</v>
      </c>
      <c r="G652" s="21">
        <v>7</v>
      </c>
      <c r="H652" s="22">
        <v>60</v>
      </c>
      <c r="I652" s="23">
        <f>VLOOKUP(D652,Modelos!A:I,7,FALSE)*H652</f>
        <v>174000</v>
      </c>
      <c r="J652" s="31">
        <f>(VLOOKUP(D652,Modelos!A:I,5,FALSE)*H652)/1000*VLOOKUP(F652,Formulas!A:C,3,FALSE)+(VLOOKUP(G652,Colores!A:C,3,FALSE))</f>
        <v>34434.559999999998</v>
      </c>
      <c r="K652" s="23">
        <f>VLOOKUP(D652,Modelos!A:I,6,FALSE)*J652</f>
        <v>5509.5295999999998</v>
      </c>
      <c r="L652" s="23">
        <f t="shared" si="20"/>
        <v>134055.91039999999</v>
      </c>
      <c r="M652" s="24">
        <f t="shared" si="21"/>
        <v>0.77043626666666665</v>
      </c>
    </row>
    <row r="653" spans="1:13" ht="15.75" hidden="1" customHeight="1" x14ac:dyDescent="0.25">
      <c r="A653" s="18">
        <v>652</v>
      </c>
      <c r="B653" s="19">
        <v>44041</v>
      </c>
      <c r="C653" s="14">
        <v>200</v>
      </c>
      <c r="D653" s="21">
        <v>96</v>
      </c>
      <c r="E653" s="20">
        <f>VLOOKUP(D653,Modelos!A:I,3,FALSE)</f>
        <v>2</v>
      </c>
      <c r="F653" s="20">
        <f>VLOOKUP(D653,Modelos!A:I,4,FALSE)</f>
        <v>1</v>
      </c>
      <c r="G653" s="21">
        <v>26</v>
      </c>
      <c r="H653" s="22">
        <v>360</v>
      </c>
      <c r="I653" s="23">
        <f>VLOOKUP(D653,Modelos!A:I,7,FALSE)*H653</f>
        <v>1296000</v>
      </c>
      <c r="J653" s="31">
        <f>(VLOOKUP(D653,Modelos!A:I,5,FALSE)*H653)/1000*VLOOKUP(F653,Formulas!A:C,3,FALSE)+(VLOOKUP(G653,Colores!A:C,3,FALSE))</f>
        <v>227001.99999999997</v>
      </c>
      <c r="K653" s="23">
        <f>VLOOKUP(D653,Modelos!A:I,6,FALSE)*J653</f>
        <v>45400.399999999994</v>
      </c>
      <c r="L653" s="23">
        <f t="shared" si="20"/>
        <v>1023597.6</v>
      </c>
      <c r="M653" s="24">
        <f t="shared" si="21"/>
        <v>0.78981296296296299</v>
      </c>
    </row>
    <row r="654" spans="1:13" ht="15.75" hidden="1" customHeight="1" x14ac:dyDescent="0.25">
      <c r="A654" s="18">
        <v>653</v>
      </c>
      <c r="B654" s="19">
        <v>44041</v>
      </c>
      <c r="C654" s="14">
        <v>200</v>
      </c>
      <c r="D654" s="21">
        <v>96</v>
      </c>
      <c r="E654" s="20">
        <f>VLOOKUP(D654,Modelos!A:I,3,FALSE)</f>
        <v>2</v>
      </c>
      <c r="F654" s="20">
        <f>VLOOKUP(D654,Modelos!A:I,4,FALSE)</f>
        <v>1</v>
      </c>
      <c r="G654" s="21">
        <v>7</v>
      </c>
      <c r="H654" s="22">
        <v>240</v>
      </c>
      <c r="I654" s="23">
        <f>VLOOKUP(D654,Modelos!A:I,7,FALSE)*H654</f>
        <v>864000</v>
      </c>
      <c r="J654" s="31">
        <f>(VLOOKUP(D654,Modelos!A:I,5,FALSE)*H654)/1000*VLOOKUP(F654,Formulas!A:C,3,FALSE)+(VLOOKUP(G654,Colores!A:C,3,FALSE))</f>
        <v>151434.56</v>
      </c>
      <c r="K654" s="23">
        <f>VLOOKUP(D654,Modelos!A:I,6,FALSE)*J654</f>
        <v>30286.912</v>
      </c>
      <c r="L654" s="23">
        <f t="shared" si="20"/>
        <v>682278.52799999993</v>
      </c>
      <c r="M654" s="24">
        <f t="shared" si="21"/>
        <v>0.78967422222222217</v>
      </c>
    </row>
    <row r="655" spans="1:13" ht="15.75" hidden="1" customHeight="1" x14ac:dyDescent="0.25">
      <c r="A655" s="18">
        <v>654</v>
      </c>
      <c r="B655" s="19">
        <v>44041</v>
      </c>
      <c r="C655" s="14">
        <v>172</v>
      </c>
      <c r="D655" s="21">
        <v>109</v>
      </c>
      <c r="E655" s="20">
        <f>VLOOKUP(D655,Modelos!A:I,3,FALSE)</f>
        <v>1</v>
      </c>
      <c r="F655" s="20">
        <f>VLOOKUP(D655,Modelos!A:I,4,FALSE)</f>
        <v>4</v>
      </c>
      <c r="G655" s="21">
        <v>7</v>
      </c>
      <c r="H655" s="22">
        <v>220</v>
      </c>
      <c r="I655" s="23">
        <f>VLOOKUP(D655,Modelos!A:I,7,FALSE)*H655</f>
        <v>609400</v>
      </c>
      <c r="J655" s="31">
        <f>(VLOOKUP(D655,Modelos!A:I,5,FALSE)*H655)/1000*VLOOKUP(F655,Formulas!A:C,3,FALSE)+(VLOOKUP(G655,Colores!A:C,3,FALSE))</f>
        <v>126074.56</v>
      </c>
      <c r="K655" s="23">
        <f>VLOOKUP(D655,Modelos!A:I,6,FALSE)*J655</f>
        <v>10085.9648</v>
      </c>
      <c r="L655" s="23">
        <f t="shared" si="20"/>
        <v>473239.47519999999</v>
      </c>
      <c r="M655" s="24">
        <f t="shared" si="21"/>
        <v>0.77656625402034785</v>
      </c>
    </row>
    <row r="656" spans="1:13" ht="15.75" hidden="1" customHeight="1" x14ac:dyDescent="0.25">
      <c r="A656" s="18">
        <v>655</v>
      </c>
      <c r="B656" s="19">
        <v>44041</v>
      </c>
      <c r="C656" s="14">
        <v>250</v>
      </c>
      <c r="D656" s="21">
        <v>23</v>
      </c>
      <c r="E656" s="20">
        <f>VLOOKUP(D656,Modelos!A:I,3,FALSE)</f>
        <v>2</v>
      </c>
      <c r="F656" s="20">
        <f>VLOOKUP(D656,Modelos!A:I,4,FALSE)</f>
        <v>1</v>
      </c>
      <c r="G656" s="21">
        <v>7</v>
      </c>
      <c r="H656" s="22">
        <v>700</v>
      </c>
      <c r="I656" s="23">
        <f>VLOOKUP(D656,Modelos!A:I,7,FALSE)*H656</f>
        <v>1680000</v>
      </c>
      <c r="J656" s="31">
        <f>(VLOOKUP(D656,Modelos!A:I,5,FALSE)*H656)/1000*VLOOKUP(F656,Formulas!A:C,3,FALSE)+(VLOOKUP(G656,Colores!A:C,3,FALSE))</f>
        <v>262734.56</v>
      </c>
      <c r="K656" s="23">
        <f>VLOOKUP(D656,Modelos!A:I,6,FALSE)*J656</f>
        <v>42037.529600000002</v>
      </c>
      <c r="L656" s="23">
        <f t="shared" si="20"/>
        <v>1375227.9103999999</v>
      </c>
      <c r="M656" s="24">
        <f t="shared" si="21"/>
        <v>0.81858804190476187</v>
      </c>
    </row>
    <row r="657" spans="1:13" ht="15.75" hidden="1" customHeight="1" x14ac:dyDescent="0.25">
      <c r="A657" s="18">
        <v>656</v>
      </c>
      <c r="B657" s="19">
        <v>44041</v>
      </c>
      <c r="C657" s="14">
        <v>250</v>
      </c>
      <c r="D657" s="21">
        <v>5</v>
      </c>
      <c r="E657" s="20">
        <f>VLOOKUP(D657,Modelos!A:I,3,FALSE)</f>
        <v>2</v>
      </c>
      <c r="F657" s="20">
        <f>VLOOKUP(D657,Modelos!A:I,4,FALSE)</f>
        <v>6</v>
      </c>
      <c r="G657" s="21">
        <v>7</v>
      </c>
      <c r="H657" s="22">
        <v>700</v>
      </c>
      <c r="I657" s="23">
        <f>VLOOKUP(D657,Modelos!A:I,7,FALSE)*H657</f>
        <v>1190000</v>
      </c>
      <c r="J657" s="31">
        <f>(VLOOKUP(D657,Modelos!A:I,5,FALSE)*H657)/1000*VLOOKUP(F657,Formulas!A:C,3,FALSE)+(VLOOKUP(G657,Colores!A:C,3,FALSE))</f>
        <v>148459.56</v>
      </c>
      <c r="K657" s="23">
        <f>VLOOKUP(D657,Modelos!A:I,6,FALSE)*J657</f>
        <v>23753.529600000002</v>
      </c>
      <c r="L657" s="23">
        <f t="shared" si="20"/>
        <v>1017786.9103999999</v>
      </c>
      <c r="M657" s="24">
        <f t="shared" si="21"/>
        <v>0.85528311798319323</v>
      </c>
    </row>
    <row r="658" spans="1:13" ht="15.75" hidden="1" customHeight="1" x14ac:dyDescent="0.25">
      <c r="A658" s="18">
        <v>657</v>
      </c>
      <c r="B658" s="19">
        <v>44041</v>
      </c>
      <c r="C658" s="14">
        <v>250</v>
      </c>
      <c r="D658" s="21">
        <v>23</v>
      </c>
      <c r="E658" s="20">
        <f>VLOOKUP(D658,Modelos!A:I,3,FALSE)</f>
        <v>2</v>
      </c>
      <c r="F658" s="20">
        <f>VLOOKUP(D658,Modelos!A:I,4,FALSE)</f>
        <v>1</v>
      </c>
      <c r="G658" s="21">
        <v>25</v>
      </c>
      <c r="H658" s="22">
        <v>700</v>
      </c>
      <c r="I658" s="23">
        <f>VLOOKUP(D658,Modelos!A:I,7,FALSE)*H658</f>
        <v>1680000</v>
      </c>
      <c r="J658" s="31">
        <f>(VLOOKUP(D658,Modelos!A:I,5,FALSE)*H658)/1000*VLOOKUP(F658,Formulas!A:C,3,FALSE)+(VLOOKUP(G658,Colores!A:C,3,FALSE))</f>
        <v>262519</v>
      </c>
      <c r="K658" s="23">
        <f>VLOOKUP(D658,Modelos!A:I,6,FALSE)*J658</f>
        <v>42003.040000000001</v>
      </c>
      <c r="L658" s="23">
        <f t="shared" si="20"/>
        <v>1375477.96</v>
      </c>
      <c r="M658" s="24">
        <f t="shared" si="21"/>
        <v>0.81873688095238095</v>
      </c>
    </row>
    <row r="659" spans="1:13" ht="15.75" hidden="1" customHeight="1" x14ac:dyDescent="0.25">
      <c r="A659" s="18">
        <v>658</v>
      </c>
      <c r="B659" s="19">
        <v>44041</v>
      </c>
      <c r="C659" s="14">
        <v>250</v>
      </c>
      <c r="D659" s="21">
        <v>5</v>
      </c>
      <c r="E659" s="20">
        <f>VLOOKUP(D659,Modelos!A:I,3,FALSE)</f>
        <v>2</v>
      </c>
      <c r="F659" s="20">
        <f>VLOOKUP(D659,Modelos!A:I,4,FALSE)</f>
        <v>6</v>
      </c>
      <c r="G659" s="21">
        <v>25</v>
      </c>
      <c r="H659" s="22">
        <v>700</v>
      </c>
      <c r="I659" s="23">
        <f>VLOOKUP(D659,Modelos!A:I,7,FALSE)*H659</f>
        <v>1190000</v>
      </c>
      <c r="J659" s="31">
        <f>(VLOOKUP(D659,Modelos!A:I,5,FALSE)*H659)/1000*VLOOKUP(F659,Formulas!A:C,3,FALSE)+(VLOOKUP(G659,Colores!A:C,3,FALSE))</f>
        <v>148244</v>
      </c>
      <c r="K659" s="23">
        <f>VLOOKUP(D659,Modelos!A:I,6,FALSE)*J659</f>
        <v>23719.040000000001</v>
      </c>
      <c r="L659" s="23">
        <f t="shared" si="20"/>
        <v>1018036.96</v>
      </c>
      <c r="M659" s="24">
        <f t="shared" si="21"/>
        <v>0.85549324369747892</v>
      </c>
    </row>
    <row r="660" spans="1:13" ht="15.75" hidden="1" customHeight="1" x14ac:dyDescent="0.25">
      <c r="A660" s="18">
        <v>659</v>
      </c>
      <c r="B660" s="19">
        <v>44041</v>
      </c>
      <c r="C660" s="14">
        <v>250</v>
      </c>
      <c r="D660" s="21">
        <v>23</v>
      </c>
      <c r="E660" s="20">
        <f>VLOOKUP(D660,Modelos!A:I,3,FALSE)</f>
        <v>2</v>
      </c>
      <c r="F660" s="20">
        <f>VLOOKUP(D660,Modelos!A:I,4,FALSE)</f>
        <v>1</v>
      </c>
      <c r="G660" s="21">
        <v>26</v>
      </c>
      <c r="H660" s="22">
        <v>700</v>
      </c>
      <c r="I660" s="23">
        <f>VLOOKUP(D660,Modelos!A:I,7,FALSE)*H660</f>
        <v>1680000</v>
      </c>
      <c r="J660" s="31">
        <f>(VLOOKUP(D660,Modelos!A:I,5,FALSE)*H660)/1000*VLOOKUP(F660,Formulas!A:C,3,FALSE)+(VLOOKUP(G660,Colores!A:C,3,FALSE))</f>
        <v>262702</v>
      </c>
      <c r="K660" s="23">
        <f>VLOOKUP(D660,Modelos!A:I,6,FALSE)*J660</f>
        <v>42032.32</v>
      </c>
      <c r="L660" s="23">
        <f t="shared" si="20"/>
        <v>1375265.68</v>
      </c>
      <c r="M660" s="24">
        <f t="shared" si="21"/>
        <v>0.81861052380952382</v>
      </c>
    </row>
    <row r="661" spans="1:13" ht="15.75" hidden="1" customHeight="1" x14ac:dyDescent="0.25">
      <c r="A661" s="18">
        <v>660</v>
      </c>
      <c r="B661" s="19">
        <v>44041</v>
      </c>
      <c r="C661" s="14">
        <v>250</v>
      </c>
      <c r="D661" s="21">
        <v>5</v>
      </c>
      <c r="E661" s="20">
        <f>VLOOKUP(D661,Modelos!A:I,3,FALSE)</f>
        <v>2</v>
      </c>
      <c r="F661" s="20">
        <f>VLOOKUP(D661,Modelos!A:I,4,FALSE)</f>
        <v>6</v>
      </c>
      <c r="G661" s="21">
        <v>26</v>
      </c>
      <c r="H661" s="22">
        <v>700</v>
      </c>
      <c r="I661" s="23">
        <f>VLOOKUP(D661,Modelos!A:I,7,FALSE)*H661</f>
        <v>1190000</v>
      </c>
      <c r="J661" s="31">
        <f>(VLOOKUP(D661,Modelos!A:I,5,FALSE)*H661)/1000*VLOOKUP(F661,Formulas!A:C,3,FALSE)+(VLOOKUP(G661,Colores!A:C,3,FALSE))</f>
        <v>148427</v>
      </c>
      <c r="K661" s="23">
        <f>VLOOKUP(D661,Modelos!A:I,6,FALSE)*J661</f>
        <v>23748.32</v>
      </c>
      <c r="L661" s="23">
        <f t="shared" si="20"/>
        <v>1017824.68</v>
      </c>
      <c r="M661" s="24">
        <f t="shared" si="21"/>
        <v>0.85531485714285715</v>
      </c>
    </row>
    <row r="662" spans="1:13" ht="15.75" hidden="1" customHeight="1" x14ac:dyDescent="0.25">
      <c r="A662" s="18">
        <v>661</v>
      </c>
      <c r="B662" s="19">
        <v>44042</v>
      </c>
      <c r="C662" s="14">
        <v>35</v>
      </c>
      <c r="D662" s="21">
        <v>96</v>
      </c>
      <c r="E662" s="20">
        <f>VLOOKUP(D662,Modelos!A:I,3,FALSE)</f>
        <v>2</v>
      </c>
      <c r="F662" s="20">
        <f>VLOOKUP(D662,Modelos!A:I,4,FALSE)</f>
        <v>1</v>
      </c>
      <c r="G662" s="21">
        <v>7</v>
      </c>
      <c r="H662" s="22">
        <v>50</v>
      </c>
      <c r="I662" s="23">
        <f>VLOOKUP(D662,Modelos!A:I,7,FALSE)*H662</f>
        <v>180000</v>
      </c>
      <c r="J662" s="31">
        <f>(VLOOKUP(D662,Modelos!A:I,5,FALSE)*H662)/1000*VLOOKUP(F662,Formulas!A:C,3,FALSE)+(VLOOKUP(G662,Colores!A:C,3,FALSE))</f>
        <v>31734.560000000001</v>
      </c>
      <c r="K662" s="23">
        <f>VLOOKUP(D662,Modelos!A:I,6,FALSE)*J662</f>
        <v>6346.9120000000003</v>
      </c>
      <c r="L662" s="23">
        <f t="shared" si="20"/>
        <v>141918.52799999999</v>
      </c>
      <c r="M662" s="24">
        <f t="shared" si="21"/>
        <v>0.78843626666666666</v>
      </c>
    </row>
    <row r="663" spans="1:13" ht="15.75" hidden="1" customHeight="1" x14ac:dyDescent="0.25">
      <c r="A663" s="18">
        <v>662</v>
      </c>
      <c r="B663" s="19">
        <v>44042</v>
      </c>
      <c r="C663" s="14">
        <v>279</v>
      </c>
      <c r="D663" s="21">
        <v>13</v>
      </c>
      <c r="E663" s="20">
        <f>VLOOKUP(D663,Modelos!A:I,3,FALSE)</f>
        <v>2</v>
      </c>
      <c r="F663" s="20">
        <f>VLOOKUP(D663,Modelos!A:I,4,FALSE)</f>
        <v>1</v>
      </c>
      <c r="G663" s="21">
        <v>15</v>
      </c>
      <c r="H663" s="22">
        <v>144</v>
      </c>
      <c r="I663" s="23">
        <f>VLOOKUP(D663,Modelos!A:I,7,FALSE)*H663</f>
        <v>364320</v>
      </c>
      <c r="J663" s="31">
        <f>(VLOOKUP(D663,Modelos!A:I,5,FALSE)*H663)/1000*VLOOKUP(F663,Formulas!A:C,3,FALSE)+(VLOOKUP(G663,Colores!A:C,3,FALSE))</f>
        <v>46490</v>
      </c>
      <c r="K663" s="23">
        <f>VLOOKUP(D663,Modelos!A:I,6,FALSE)*J663</f>
        <v>10692.7</v>
      </c>
      <c r="L663" s="23">
        <f t="shared" si="20"/>
        <v>307137.3</v>
      </c>
      <c r="M663" s="24">
        <f t="shared" si="21"/>
        <v>0.84304265480895912</v>
      </c>
    </row>
    <row r="664" spans="1:13" ht="15.75" hidden="1" customHeight="1" x14ac:dyDescent="0.25">
      <c r="A664" s="18">
        <v>663</v>
      </c>
      <c r="B664" s="19">
        <v>44042</v>
      </c>
      <c r="C664" s="14">
        <v>279</v>
      </c>
      <c r="D664" s="21">
        <v>103</v>
      </c>
      <c r="E664" s="20">
        <f>VLOOKUP(D664,Modelos!A:I,3,FALSE)</f>
        <v>2</v>
      </c>
      <c r="F664" s="20">
        <f>VLOOKUP(D664,Modelos!A:I,4,FALSE)</f>
        <v>1</v>
      </c>
      <c r="G664" s="21">
        <v>7</v>
      </c>
      <c r="H664" s="22">
        <v>280</v>
      </c>
      <c r="I664" s="23">
        <f>VLOOKUP(D664,Modelos!A:I,7,FALSE)*H664</f>
        <v>784000</v>
      </c>
      <c r="J664" s="31">
        <f>(VLOOKUP(D664,Modelos!A:I,5,FALSE)*H664)/1000*VLOOKUP(F664,Formulas!A:C,3,FALSE)+(VLOOKUP(G664,Colores!A:C,3,FALSE))</f>
        <v>193434.56000000003</v>
      </c>
      <c r="K664" s="23">
        <f>VLOOKUP(D664,Modelos!A:I,6,FALSE)*J664</f>
        <v>30949.529600000005</v>
      </c>
      <c r="L664" s="23">
        <f t="shared" si="20"/>
        <v>559615.91039999994</v>
      </c>
      <c r="M664" s="24">
        <f t="shared" si="21"/>
        <v>0.71379580408163257</v>
      </c>
    </row>
    <row r="665" spans="1:13" ht="15.75" hidden="1" customHeight="1" x14ac:dyDescent="0.25">
      <c r="A665" s="18">
        <v>664</v>
      </c>
      <c r="B665" s="19">
        <v>44042</v>
      </c>
      <c r="C665" s="14">
        <v>120</v>
      </c>
      <c r="D665" s="21">
        <v>23</v>
      </c>
      <c r="E665" s="20">
        <f>VLOOKUP(D665,Modelos!A:I,3,FALSE)</f>
        <v>2</v>
      </c>
      <c r="F665" s="20">
        <f>VLOOKUP(D665,Modelos!A:I,4,FALSE)</f>
        <v>1</v>
      </c>
      <c r="G665" s="21">
        <v>7</v>
      </c>
      <c r="H665" s="22">
        <v>420</v>
      </c>
      <c r="I665" s="23">
        <f>VLOOKUP(D665,Modelos!A:I,7,FALSE)*H665</f>
        <v>1008000</v>
      </c>
      <c r="J665" s="31">
        <f>(VLOOKUP(D665,Modelos!A:I,5,FALSE)*H665)/1000*VLOOKUP(F665,Formulas!A:C,3,FALSE)+(VLOOKUP(G665,Colores!A:C,3,FALSE))</f>
        <v>157734.56</v>
      </c>
      <c r="K665" s="23">
        <f>VLOOKUP(D665,Modelos!A:I,6,FALSE)*J665</f>
        <v>25237.529600000002</v>
      </c>
      <c r="L665" s="23">
        <f t="shared" si="20"/>
        <v>825027.91039999994</v>
      </c>
      <c r="M665" s="24">
        <f t="shared" si="21"/>
        <v>0.81848006984126975</v>
      </c>
    </row>
    <row r="666" spans="1:13" ht="15.75" hidden="1" customHeight="1" x14ac:dyDescent="0.25">
      <c r="A666" s="18">
        <v>665</v>
      </c>
      <c r="B666" s="19">
        <v>44042</v>
      </c>
      <c r="C666" s="14">
        <v>120</v>
      </c>
      <c r="D666" s="21">
        <v>5</v>
      </c>
      <c r="E666" s="20">
        <f>VLOOKUP(D666,Modelos!A:I,3,FALSE)</f>
        <v>2</v>
      </c>
      <c r="F666" s="20">
        <f>VLOOKUP(D666,Modelos!A:I,4,FALSE)</f>
        <v>6</v>
      </c>
      <c r="G666" s="21">
        <v>7</v>
      </c>
      <c r="H666" s="22">
        <v>60</v>
      </c>
      <c r="I666" s="23">
        <f>VLOOKUP(D666,Modelos!A:I,7,FALSE)*H666</f>
        <v>102000</v>
      </c>
      <c r="J666" s="31">
        <f>(VLOOKUP(D666,Modelos!A:I,5,FALSE)*H666)/1000*VLOOKUP(F666,Formulas!A:C,3,FALSE)+(VLOOKUP(G666,Colores!A:C,3,FALSE))</f>
        <v>12939.56</v>
      </c>
      <c r="K666" s="23">
        <f>VLOOKUP(D666,Modelos!A:I,6,FALSE)*J666</f>
        <v>2070.3296</v>
      </c>
      <c r="L666" s="23">
        <f t="shared" si="20"/>
        <v>86990.110400000005</v>
      </c>
      <c r="M666" s="24">
        <f t="shared" si="21"/>
        <v>0.85284421960784318</v>
      </c>
    </row>
    <row r="667" spans="1:13" ht="15.75" hidden="1" customHeight="1" x14ac:dyDescent="0.25">
      <c r="A667" s="18">
        <v>666</v>
      </c>
      <c r="B667" s="19">
        <v>44042</v>
      </c>
      <c r="C667" s="14">
        <v>120</v>
      </c>
      <c r="D667" s="21">
        <v>23</v>
      </c>
      <c r="E667" s="20">
        <f>VLOOKUP(D667,Modelos!A:I,3,FALSE)</f>
        <v>2</v>
      </c>
      <c r="F667" s="20">
        <f>VLOOKUP(D667,Modelos!A:I,4,FALSE)</f>
        <v>1</v>
      </c>
      <c r="G667" s="21">
        <v>25</v>
      </c>
      <c r="H667" s="22">
        <v>60</v>
      </c>
      <c r="I667" s="23">
        <f>VLOOKUP(D667,Modelos!A:I,7,FALSE)*H667</f>
        <v>144000</v>
      </c>
      <c r="J667" s="31">
        <f>(VLOOKUP(D667,Modelos!A:I,5,FALSE)*H667)/1000*VLOOKUP(F667,Formulas!A:C,3,FALSE)+(VLOOKUP(G667,Colores!A:C,3,FALSE))</f>
        <v>22519</v>
      </c>
      <c r="K667" s="23">
        <f>VLOOKUP(D667,Modelos!A:I,6,FALSE)*J667</f>
        <v>3603.04</v>
      </c>
      <c r="L667" s="23">
        <f t="shared" si="20"/>
        <v>117877.96</v>
      </c>
      <c r="M667" s="24">
        <f t="shared" si="21"/>
        <v>0.81859694444444453</v>
      </c>
    </row>
    <row r="668" spans="1:13" ht="15.75" hidden="1" customHeight="1" x14ac:dyDescent="0.25">
      <c r="A668" s="18">
        <v>667</v>
      </c>
      <c r="B668" s="19">
        <v>44042</v>
      </c>
      <c r="C668" s="14">
        <v>120</v>
      </c>
      <c r="D668" s="21">
        <v>5</v>
      </c>
      <c r="E668" s="20">
        <f>VLOOKUP(D668,Modelos!A:I,3,FALSE)</f>
        <v>2</v>
      </c>
      <c r="F668" s="20">
        <f>VLOOKUP(D668,Modelos!A:I,4,FALSE)</f>
        <v>6</v>
      </c>
      <c r="G668" s="21">
        <v>25</v>
      </c>
      <c r="H668" s="22">
        <v>420</v>
      </c>
      <c r="I668" s="23">
        <f>VLOOKUP(D668,Modelos!A:I,7,FALSE)*H668</f>
        <v>714000</v>
      </c>
      <c r="J668" s="31">
        <f>(VLOOKUP(D668,Modelos!A:I,5,FALSE)*H668)/1000*VLOOKUP(F668,Formulas!A:C,3,FALSE)+(VLOOKUP(G668,Colores!A:C,3,FALSE))</f>
        <v>88954</v>
      </c>
      <c r="K668" s="23">
        <f>VLOOKUP(D668,Modelos!A:I,6,FALSE)*J668</f>
        <v>14232.64</v>
      </c>
      <c r="L668" s="23">
        <f t="shared" si="20"/>
        <v>610813.36</v>
      </c>
      <c r="M668" s="24">
        <f t="shared" si="21"/>
        <v>0.85548089635854341</v>
      </c>
    </row>
    <row r="669" spans="1:13" ht="15.75" hidden="1" customHeight="1" x14ac:dyDescent="0.25">
      <c r="A669" s="18">
        <v>668</v>
      </c>
      <c r="B669" s="19">
        <v>44042</v>
      </c>
      <c r="C669" s="14">
        <v>213</v>
      </c>
      <c r="D669" s="21">
        <v>82</v>
      </c>
      <c r="E669" s="20">
        <f>VLOOKUP(D669,Modelos!A:I,3,FALSE)</f>
        <v>2</v>
      </c>
      <c r="F669" s="20">
        <f>VLOOKUP(D669,Modelos!A:I,4,FALSE)</f>
        <v>1</v>
      </c>
      <c r="G669" s="21">
        <v>7</v>
      </c>
      <c r="H669" s="22">
        <v>460</v>
      </c>
      <c r="I669" s="23">
        <f>VLOOKUP(D669,Modelos!A:I,7,FALSE)*H669</f>
        <v>1334000</v>
      </c>
      <c r="J669" s="31">
        <f>(VLOOKUP(D669,Modelos!A:I,5,FALSE)*H669)/1000*VLOOKUP(F669,Formulas!A:C,3,FALSE)+(VLOOKUP(G669,Colores!A:C,3,FALSE))</f>
        <v>262434.56</v>
      </c>
      <c r="K669" s="23">
        <f>VLOOKUP(D669,Modelos!A:I,6,FALSE)*J669</f>
        <v>41989.529600000002</v>
      </c>
      <c r="L669" s="23">
        <f t="shared" si="20"/>
        <v>1029575.9103999999</v>
      </c>
      <c r="M669" s="24">
        <f t="shared" si="21"/>
        <v>0.77179603478260861</v>
      </c>
    </row>
    <row r="670" spans="1:13" ht="15.75" hidden="1" customHeight="1" x14ac:dyDescent="0.25">
      <c r="A670" s="18">
        <v>669</v>
      </c>
      <c r="B670" s="19">
        <v>44042</v>
      </c>
      <c r="C670" s="14">
        <v>69</v>
      </c>
      <c r="D670" s="21">
        <v>99</v>
      </c>
      <c r="E670" s="20">
        <f>VLOOKUP(D670,Modelos!A:I,3,FALSE)</f>
        <v>1</v>
      </c>
      <c r="F670" s="20">
        <f>VLOOKUP(D670,Modelos!A:I,4,FALSE)</f>
        <v>4</v>
      </c>
      <c r="G670" s="21">
        <v>7</v>
      </c>
      <c r="H670" s="22">
        <v>200</v>
      </c>
      <c r="I670" s="23">
        <f>VLOOKUP(D670,Modelos!A:I,7,FALSE)*H670</f>
        <v>460000</v>
      </c>
      <c r="J670" s="31">
        <f>(VLOOKUP(D670,Modelos!A:I,5,FALSE)*H670)/1000*VLOOKUP(F670,Formulas!A:C,3,FALSE)+(VLOOKUP(G670,Colores!A:C,3,FALSE))</f>
        <v>95274.559999999998</v>
      </c>
      <c r="K670" s="23">
        <f>VLOOKUP(D670,Modelos!A:I,6,FALSE)*J670</f>
        <v>952.74559999999997</v>
      </c>
      <c r="L670" s="23">
        <f t="shared" si="20"/>
        <v>363772.69439999998</v>
      </c>
      <c r="M670" s="24">
        <f t="shared" si="21"/>
        <v>0.7908102052173912</v>
      </c>
    </row>
    <row r="671" spans="1:13" ht="15.75" hidden="1" customHeight="1" x14ac:dyDescent="0.25">
      <c r="A671" s="18">
        <v>670</v>
      </c>
      <c r="B671" s="19">
        <v>44042</v>
      </c>
      <c r="C671" s="14">
        <v>206</v>
      </c>
      <c r="D671" s="21">
        <v>96</v>
      </c>
      <c r="E671" s="20">
        <f>VLOOKUP(D671,Modelos!A:I,3,FALSE)</f>
        <v>2</v>
      </c>
      <c r="F671" s="20">
        <f>VLOOKUP(D671,Modelos!A:I,4,FALSE)</f>
        <v>1</v>
      </c>
      <c r="G671" s="21">
        <v>7</v>
      </c>
      <c r="H671" s="22">
        <v>58</v>
      </c>
      <c r="I671" s="23">
        <f>VLOOKUP(D671,Modelos!A:I,7,FALSE)*H671</f>
        <v>208800</v>
      </c>
      <c r="J671" s="31">
        <f>(VLOOKUP(D671,Modelos!A:I,5,FALSE)*H671)/1000*VLOOKUP(F671,Formulas!A:C,3,FALSE)+(VLOOKUP(G671,Colores!A:C,3,FALSE))</f>
        <v>36774.559999999998</v>
      </c>
      <c r="K671" s="23">
        <f>VLOOKUP(D671,Modelos!A:I,6,FALSE)*J671</f>
        <v>7354.9120000000003</v>
      </c>
      <c r="L671" s="23">
        <f t="shared" si="20"/>
        <v>164670.52799999999</v>
      </c>
      <c r="M671" s="24">
        <f t="shared" si="21"/>
        <v>0.78865195402298849</v>
      </c>
    </row>
    <row r="672" spans="1:13" ht="15.75" hidden="1" customHeight="1" x14ac:dyDescent="0.25">
      <c r="A672" s="18">
        <v>671</v>
      </c>
      <c r="B672" s="19">
        <v>44042</v>
      </c>
      <c r="C672" s="14">
        <v>206</v>
      </c>
      <c r="D672" s="21">
        <v>96</v>
      </c>
      <c r="E672" s="20">
        <f>VLOOKUP(D672,Modelos!A:I,3,FALSE)</f>
        <v>2</v>
      </c>
      <c r="F672" s="20">
        <f>VLOOKUP(D672,Modelos!A:I,4,FALSE)</f>
        <v>1</v>
      </c>
      <c r="G672" s="21">
        <v>25</v>
      </c>
      <c r="H672" s="22">
        <v>40</v>
      </c>
      <c r="I672" s="23">
        <f>VLOOKUP(D672,Modelos!A:I,7,FALSE)*H672</f>
        <v>144000</v>
      </c>
      <c r="J672" s="31">
        <f>(VLOOKUP(D672,Modelos!A:I,5,FALSE)*H672)/1000*VLOOKUP(F672,Formulas!A:C,3,FALSE)+(VLOOKUP(G672,Colores!A:C,3,FALSE))</f>
        <v>25219</v>
      </c>
      <c r="K672" s="23">
        <f>VLOOKUP(D672,Modelos!A:I,6,FALSE)*J672</f>
        <v>5043.8</v>
      </c>
      <c r="L672" s="23">
        <f t="shared" si="20"/>
        <v>113737.2</v>
      </c>
      <c r="M672" s="24">
        <f t="shared" si="21"/>
        <v>0.78984166666666666</v>
      </c>
    </row>
    <row r="673" spans="1:13" ht="15.75" hidden="1" customHeight="1" x14ac:dyDescent="0.25">
      <c r="A673" s="18">
        <v>672</v>
      </c>
      <c r="B673" s="19">
        <v>44042</v>
      </c>
      <c r="C673" s="14">
        <v>245</v>
      </c>
      <c r="D673" s="21">
        <v>66</v>
      </c>
      <c r="E673" s="20">
        <f>VLOOKUP(D673,Modelos!A:I,3,FALSE)</f>
        <v>2</v>
      </c>
      <c r="F673" s="20">
        <f>VLOOKUP(D673,Modelos!A:I,4,FALSE)</f>
        <v>2</v>
      </c>
      <c r="G673" s="21">
        <v>7</v>
      </c>
      <c r="H673" s="22">
        <v>125</v>
      </c>
      <c r="I673" s="23">
        <f>VLOOKUP(D673,Modelos!A:I,7,FALSE)*H673</f>
        <v>412500</v>
      </c>
      <c r="J673" s="31">
        <f>(VLOOKUP(D673,Modelos!A:I,5,FALSE)*H673)/1000*VLOOKUP(F673,Formulas!A:C,3,FALSE)+(VLOOKUP(G673,Colores!A:C,3,FALSE))</f>
        <v>68234.559999999998</v>
      </c>
      <c r="K673" s="23">
        <f>VLOOKUP(D673,Modelos!A:I,6,FALSE)*J673</f>
        <v>10917.5296</v>
      </c>
      <c r="L673" s="23">
        <f t="shared" si="20"/>
        <v>333347.91039999999</v>
      </c>
      <c r="M673" s="24">
        <f t="shared" si="21"/>
        <v>0.80811614642424245</v>
      </c>
    </row>
    <row r="674" spans="1:13" ht="15.75" hidden="1" customHeight="1" x14ac:dyDescent="0.25">
      <c r="A674" s="18">
        <v>673</v>
      </c>
      <c r="B674" s="19">
        <v>44043</v>
      </c>
      <c r="C674" s="14">
        <v>174</v>
      </c>
      <c r="D674" s="21">
        <v>66</v>
      </c>
      <c r="E674" s="20">
        <f>VLOOKUP(D674,Modelos!A:I,3,FALSE)</f>
        <v>2</v>
      </c>
      <c r="F674" s="20">
        <f>VLOOKUP(D674,Modelos!A:I,4,FALSE)</f>
        <v>2</v>
      </c>
      <c r="G674" s="21">
        <v>7</v>
      </c>
      <c r="H674" s="22">
        <v>318</v>
      </c>
      <c r="I674" s="23">
        <f>VLOOKUP(D674,Modelos!A:I,7,FALSE)*H674</f>
        <v>1049400</v>
      </c>
      <c r="J674" s="31">
        <f>(VLOOKUP(D674,Modelos!A:I,5,FALSE)*H674)/1000*VLOOKUP(F674,Formulas!A:C,3,FALSE)+(VLOOKUP(G674,Colores!A:C,3,FALSE))</f>
        <v>173226.56</v>
      </c>
      <c r="K674" s="23">
        <f>VLOOKUP(D674,Modelos!A:I,6,FALSE)*J674</f>
        <v>27716.249599999999</v>
      </c>
      <c r="L674" s="23">
        <f t="shared" si="20"/>
        <v>848457.19039999996</v>
      </c>
      <c r="M674" s="24">
        <f t="shared" si="21"/>
        <v>0.80851647646274061</v>
      </c>
    </row>
    <row r="675" spans="1:13" ht="15.75" hidden="1" customHeight="1" x14ac:dyDescent="0.25">
      <c r="A675" s="18">
        <v>674</v>
      </c>
      <c r="B675" s="19">
        <v>44043</v>
      </c>
      <c r="C675" s="14">
        <v>172</v>
      </c>
      <c r="D675" s="21">
        <v>109</v>
      </c>
      <c r="E675" s="20">
        <f>VLOOKUP(D675,Modelos!A:I,3,FALSE)</f>
        <v>1</v>
      </c>
      <c r="F675" s="20">
        <f>VLOOKUP(D675,Modelos!A:I,4,FALSE)</f>
        <v>4</v>
      </c>
      <c r="G675" s="21">
        <v>7</v>
      </c>
      <c r="H675" s="22">
        <v>180</v>
      </c>
      <c r="I675" s="23">
        <f>VLOOKUP(D675,Modelos!A:I,7,FALSE)*H675</f>
        <v>498600</v>
      </c>
      <c r="J675" s="31">
        <f>(VLOOKUP(D675,Modelos!A:I,5,FALSE)*H675)/1000*VLOOKUP(F675,Formulas!A:C,3,FALSE)+(VLOOKUP(G675,Colores!A:C,3,FALSE))</f>
        <v>103194.56</v>
      </c>
      <c r="K675" s="23">
        <f>VLOOKUP(D675,Modelos!A:I,6,FALSE)*J675</f>
        <v>8255.5648000000001</v>
      </c>
      <c r="L675" s="23">
        <f t="shared" si="20"/>
        <v>387149.87520000001</v>
      </c>
      <c r="M675" s="24">
        <f t="shared" si="21"/>
        <v>0.77647387725631767</v>
      </c>
    </row>
    <row r="676" spans="1:13" ht="15.75" hidden="1" customHeight="1" x14ac:dyDescent="0.25">
      <c r="A676" s="18">
        <v>675</v>
      </c>
      <c r="B676" s="19">
        <v>44043</v>
      </c>
      <c r="C676" s="14">
        <v>174</v>
      </c>
      <c r="D676" s="21">
        <v>13</v>
      </c>
      <c r="E676" s="20">
        <f>VLOOKUP(D676,Modelos!A:I,3,FALSE)</f>
        <v>2</v>
      </c>
      <c r="F676" s="20">
        <f>VLOOKUP(D676,Modelos!A:I,4,FALSE)</f>
        <v>1</v>
      </c>
      <c r="G676" s="21">
        <v>15</v>
      </c>
      <c r="H676" s="22">
        <v>249</v>
      </c>
      <c r="I676" s="23">
        <f>VLOOKUP(D676,Modelos!A:I,7,FALSE)*H676</f>
        <v>629970</v>
      </c>
      <c r="J676" s="31">
        <f>(VLOOKUP(D676,Modelos!A:I,5,FALSE)*H676)/1000*VLOOKUP(F676,Formulas!A:C,3,FALSE)+(VLOOKUP(G676,Colores!A:C,3,FALSE))</f>
        <v>80352.5</v>
      </c>
      <c r="K676" s="23">
        <f>VLOOKUP(D676,Modelos!A:I,6,FALSE)*J676</f>
        <v>18481.075000000001</v>
      </c>
      <c r="L676" s="23">
        <f t="shared" si="20"/>
        <v>531136.42500000005</v>
      </c>
      <c r="M676" s="24">
        <f t="shared" si="21"/>
        <v>0.84311383875422652</v>
      </c>
    </row>
    <row r="677" spans="1:13" ht="15.75" hidden="1" customHeight="1" x14ac:dyDescent="0.25">
      <c r="A677" s="18">
        <v>676</v>
      </c>
      <c r="B677" s="19">
        <v>44043</v>
      </c>
      <c r="C677" s="14">
        <v>174</v>
      </c>
      <c r="D677" s="21">
        <v>95</v>
      </c>
      <c r="E677" s="20">
        <f>VLOOKUP(D677,Modelos!A:I,3,FALSE)</f>
        <v>1</v>
      </c>
      <c r="F677" s="20">
        <f>VLOOKUP(D677,Modelos!A:I,4,FALSE)</f>
        <v>4</v>
      </c>
      <c r="G677" s="21">
        <v>7</v>
      </c>
      <c r="H677" s="22">
        <v>217</v>
      </c>
      <c r="I677" s="23">
        <f>VLOOKUP(D677,Modelos!A:I,7,FALSE)*H677</f>
        <v>520800</v>
      </c>
      <c r="J677" s="31">
        <f>(VLOOKUP(D677,Modelos!A:I,5,FALSE)*H677)/1000*VLOOKUP(F677,Formulas!A:C,3,FALSE)+(VLOOKUP(G677,Colores!A:C,3,FALSE))</f>
        <v>99056.359999999986</v>
      </c>
      <c r="K677" s="23">
        <f>VLOOKUP(D677,Modelos!A:I,6,FALSE)*J677</f>
        <v>3962.2543999999994</v>
      </c>
      <c r="L677" s="23">
        <f t="shared" si="20"/>
        <v>417781.38560000004</v>
      </c>
      <c r="M677" s="24">
        <f t="shared" si="21"/>
        <v>0.80219160061443939</v>
      </c>
    </row>
    <row r="678" spans="1:13" ht="15.75" hidden="1" customHeight="1" x14ac:dyDescent="0.25">
      <c r="A678" s="18">
        <v>677</v>
      </c>
      <c r="B678" s="19">
        <v>44043</v>
      </c>
      <c r="C678" s="14">
        <v>108</v>
      </c>
      <c r="D678" s="21">
        <v>88</v>
      </c>
      <c r="E678" s="20">
        <f>VLOOKUP(D678,Modelos!A:I,3,FALSE)</f>
        <v>2</v>
      </c>
      <c r="F678" s="20">
        <f>VLOOKUP(D678,Modelos!A:I,4,FALSE)</f>
        <v>3</v>
      </c>
      <c r="G678" s="21">
        <v>25</v>
      </c>
      <c r="H678" s="22">
        <v>600</v>
      </c>
      <c r="I678" s="23">
        <f>VLOOKUP(D678,Modelos!A:I,7,FALSE)*H678</f>
        <v>2330400</v>
      </c>
      <c r="J678" s="31">
        <f>(VLOOKUP(D678,Modelos!A:I,5,FALSE)*H678)/1000*VLOOKUP(F678,Formulas!A:C,3,FALSE)+(VLOOKUP(G678,Colores!A:C,3,FALSE))</f>
        <v>396019</v>
      </c>
      <c r="K678" s="23">
        <f>VLOOKUP(D678,Modelos!A:I,6,FALSE)*J678</f>
        <v>83163.989999999991</v>
      </c>
      <c r="L678" s="23">
        <f t="shared" si="20"/>
        <v>1851217.01</v>
      </c>
      <c r="M678" s="24">
        <f t="shared" si="21"/>
        <v>0.79437736440096118</v>
      </c>
    </row>
    <row r="679" spans="1:13" ht="15.75" hidden="1" customHeight="1" x14ac:dyDescent="0.25">
      <c r="A679" s="18">
        <v>678</v>
      </c>
      <c r="B679" s="19">
        <v>44043</v>
      </c>
      <c r="C679" s="14">
        <v>198</v>
      </c>
      <c r="D679" s="21">
        <v>78</v>
      </c>
      <c r="E679" s="20">
        <f>VLOOKUP(D679,Modelos!A:I,3,FALSE)</f>
        <v>1</v>
      </c>
      <c r="F679" s="20">
        <f>VLOOKUP(D679,Modelos!A:I,4,FALSE)</f>
        <v>4</v>
      </c>
      <c r="G679" s="21">
        <v>7</v>
      </c>
      <c r="H679" s="22">
        <v>213</v>
      </c>
      <c r="I679" s="23">
        <f>VLOOKUP(D679,Modelos!A:I,7,FALSE)*H679</f>
        <v>447300</v>
      </c>
      <c r="J679" s="31">
        <f>(VLOOKUP(D679,Modelos!A:I,5,FALSE)*H679)/1000*VLOOKUP(F679,Formulas!A:C,3,FALSE)+(VLOOKUP(G679,Colores!A:C,3,FALSE))</f>
        <v>85051.159999999989</v>
      </c>
      <c r="K679" s="23">
        <f>VLOOKUP(D679,Modelos!A:I,6,FALSE)*J679</f>
        <v>3402.0463999999997</v>
      </c>
      <c r="L679" s="23">
        <f t="shared" si="20"/>
        <v>358846.79360000003</v>
      </c>
      <c r="M679" s="24">
        <f t="shared" si="21"/>
        <v>0.8022508240554439</v>
      </c>
    </row>
    <row r="680" spans="1:13" ht="15.75" hidden="1" customHeight="1" x14ac:dyDescent="0.25">
      <c r="A680" s="18">
        <v>679</v>
      </c>
      <c r="B680" s="19">
        <v>44043</v>
      </c>
      <c r="C680" s="14">
        <v>81</v>
      </c>
      <c r="D680" s="21">
        <v>96</v>
      </c>
      <c r="E680" s="20">
        <f>VLOOKUP(D680,Modelos!A:I,3,FALSE)</f>
        <v>2</v>
      </c>
      <c r="F680" s="20">
        <f>VLOOKUP(D680,Modelos!A:I,4,FALSE)</f>
        <v>1</v>
      </c>
      <c r="G680" s="21">
        <v>7</v>
      </c>
      <c r="H680" s="22">
        <v>48</v>
      </c>
      <c r="I680" s="23">
        <f>VLOOKUP(D680,Modelos!A:I,7,FALSE)*H680</f>
        <v>172800</v>
      </c>
      <c r="J680" s="31">
        <f>(VLOOKUP(D680,Modelos!A:I,5,FALSE)*H680)/1000*VLOOKUP(F680,Formulas!A:C,3,FALSE)+(VLOOKUP(G680,Colores!A:C,3,FALSE))</f>
        <v>30474.560000000001</v>
      </c>
      <c r="K680" s="23">
        <f>VLOOKUP(D680,Modelos!A:I,6,FALSE)*J680</f>
        <v>6094.9120000000003</v>
      </c>
      <c r="L680" s="23">
        <f t="shared" si="20"/>
        <v>136230.52799999999</v>
      </c>
      <c r="M680" s="24">
        <f t="shared" si="21"/>
        <v>0.78837111111111102</v>
      </c>
    </row>
    <row r="681" spans="1:13" ht="15.75" hidden="1" customHeight="1" x14ac:dyDescent="0.25">
      <c r="A681" s="18">
        <v>680</v>
      </c>
      <c r="B681" s="19">
        <v>44043</v>
      </c>
      <c r="C681" s="14">
        <v>198</v>
      </c>
      <c r="D681" s="21">
        <v>102</v>
      </c>
      <c r="E681" s="20">
        <f>VLOOKUP(D681,Modelos!A:I,3,FALSE)</f>
        <v>2</v>
      </c>
      <c r="F681" s="20">
        <f>VLOOKUP(D681,Modelos!A:I,4,FALSE)</f>
        <v>1</v>
      </c>
      <c r="G681" s="21">
        <v>25</v>
      </c>
      <c r="H681" s="22">
        <v>200</v>
      </c>
      <c r="I681" s="23">
        <f>VLOOKUP(D681,Modelos!A:I,7,FALSE)*H681</f>
        <v>620000</v>
      </c>
      <c r="J681" s="31">
        <f>(VLOOKUP(D681,Modelos!A:I,5,FALSE)*H681)/1000*VLOOKUP(F681,Formulas!A:C,3,FALSE)+(VLOOKUP(G681,Colores!A:C,3,FALSE))</f>
        <v>138019</v>
      </c>
      <c r="K681" s="23">
        <f>VLOOKUP(D681,Modelos!A:I,6,FALSE)*J681</f>
        <v>22083.040000000001</v>
      </c>
      <c r="L681" s="23">
        <f t="shared" si="20"/>
        <v>459897.96</v>
      </c>
      <c r="M681" s="24">
        <f t="shared" si="21"/>
        <v>0.74177090322580652</v>
      </c>
    </row>
    <row r="682" spans="1:13" ht="15.75" hidden="1" customHeight="1" x14ac:dyDescent="0.25">
      <c r="A682" s="18">
        <v>681</v>
      </c>
      <c r="B682" s="19">
        <v>44043</v>
      </c>
      <c r="C682" s="14">
        <v>198</v>
      </c>
      <c r="D682" s="21">
        <v>66</v>
      </c>
      <c r="E682" s="20">
        <f>VLOOKUP(D682,Modelos!A:I,3,FALSE)</f>
        <v>2</v>
      </c>
      <c r="F682" s="20">
        <f>VLOOKUP(D682,Modelos!A:I,4,FALSE)</f>
        <v>2</v>
      </c>
      <c r="G682" s="21">
        <v>7</v>
      </c>
      <c r="H682" s="22">
        <v>200</v>
      </c>
      <c r="I682" s="23">
        <f>VLOOKUP(D682,Modelos!A:I,7,FALSE)*H682</f>
        <v>660000</v>
      </c>
      <c r="J682" s="31">
        <f>(VLOOKUP(D682,Modelos!A:I,5,FALSE)*H682)/1000*VLOOKUP(F682,Formulas!A:C,3,FALSE)+(VLOOKUP(G682,Colores!A:C,3,FALSE))</f>
        <v>109034.56</v>
      </c>
      <c r="K682" s="23">
        <f>VLOOKUP(D682,Modelos!A:I,6,FALSE)*J682</f>
        <v>17445.529600000002</v>
      </c>
      <c r="L682" s="23">
        <f t="shared" si="20"/>
        <v>533519.91039999994</v>
      </c>
      <c r="M682" s="24">
        <f t="shared" si="21"/>
        <v>0.80836350060606055</v>
      </c>
    </row>
    <row r="683" spans="1:13" ht="15.75" hidden="1" customHeight="1" x14ac:dyDescent="0.25">
      <c r="A683" s="18">
        <v>682</v>
      </c>
      <c r="B683" s="19">
        <v>44043</v>
      </c>
      <c r="C683" s="14">
        <v>162</v>
      </c>
      <c r="D683" s="21">
        <v>103</v>
      </c>
      <c r="E683" s="20">
        <f>VLOOKUP(D683,Modelos!A:I,3,FALSE)</f>
        <v>2</v>
      </c>
      <c r="F683" s="20">
        <f>VLOOKUP(D683,Modelos!A:I,4,FALSE)</f>
        <v>1</v>
      </c>
      <c r="G683" s="21">
        <v>7</v>
      </c>
      <c r="H683" s="22">
        <v>50</v>
      </c>
      <c r="I683" s="23">
        <f>VLOOKUP(D683,Modelos!A:I,7,FALSE)*H683</f>
        <v>140000</v>
      </c>
      <c r="J683" s="31">
        <f>(VLOOKUP(D683,Modelos!A:I,5,FALSE)*H683)/1000*VLOOKUP(F683,Formulas!A:C,3,FALSE)+(VLOOKUP(G683,Colores!A:C,3,FALSE))</f>
        <v>34734.559999999998</v>
      </c>
      <c r="K683" s="23">
        <f>VLOOKUP(D683,Modelos!A:I,6,FALSE)*J683</f>
        <v>5557.5295999999998</v>
      </c>
      <c r="L683" s="23">
        <f t="shared" si="20"/>
        <v>99707.910400000008</v>
      </c>
      <c r="M683" s="24">
        <f t="shared" si="21"/>
        <v>0.71219936000000006</v>
      </c>
    </row>
    <row r="684" spans="1:13" ht="15.75" hidden="1" customHeight="1" x14ac:dyDescent="0.25">
      <c r="A684" s="18">
        <v>683</v>
      </c>
      <c r="B684" s="19">
        <v>44043</v>
      </c>
      <c r="C684" s="14">
        <v>162</v>
      </c>
      <c r="D684" s="21">
        <v>102</v>
      </c>
      <c r="E684" s="20">
        <f>VLOOKUP(D684,Modelos!A:I,3,FALSE)</f>
        <v>2</v>
      </c>
      <c r="F684" s="20">
        <f>VLOOKUP(D684,Modelos!A:I,4,FALSE)</f>
        <v>1</v>
      </c>
      <c r="G684" s="21">
        <v>7</v>
      </c>
      <c r="H684" s="22">
        <v>50</v>
      </c>
      <c r="I684" s="23">
        <f>VLOOKUP(D684,Modelos!A:I,7,FALSE)*H684</f>
        <v>155000</v>
      </c>
      <c r="J684" s="31">
        <f>(VLOOKUP(D684,Modelos!A:I,5,FALSE)*H684)/1000*VLOOKUP(F684,Formulas!A:C,3,FALSE)+(VLOOKUP(G684,Colores!A:C,3,FALSE))</f>
        <v>34734.559999999998</v>
      </c>
      <c r="K684" s="23">
        <f>VLOOKUP(D684,Modelos!A:I,6,FALSE)*J684</f>
        <v>5557.5295999999998</v>
      </c>
      <c r="L684" s="23">
        <f t="shared" si="20"/>
        <v>114707.91040000001</v>
      </c>
      <c r="M684" s="24">
        <f t="shared" si="21"/>
        <v>0.74005103483870971</v>
      </c>
    </row>
    <row r="685" spans="1:13" ht="15.75" hidden="1" customHeight="1" x14ac:dyDescent="0.25">
      <c r="A685" s="18">
        <v>684</v>
      </c>
      <c r="B685" s="19">
        <v>44046</v>
      </c>
      <c r="C685" s="14">
        <v>198</v>
      </c>
      <c r="D685" s="21">
        <v>99</v>
      </c>
      <c r="E685" s="20">
        <f>VLOOKUP(D685,Modelos!A:I,3,FALSE)</f>
        <v>1</v>
      </c>
      <c r="F685" s="20">
        <f>VLOOKUP(D685,Modelos!A:I,4,FALSE)</f>
        <v>4</v>
      </c>
      <c r="G685" s="21">
        <v>7</v>
      </c>
      <c r="H685" s="22">
        <v>200</v>
      </c>
      <c r="I685" s="23">
        <f>VLOOKUP(D685,Modelos!A:I,7,FALSE)*H685</f>
        <v>460000</v>
      </c>
      <c r="J685" s="31">
        <f>(VLOOKUP(D685,Modelos!A:I,5,FALSE)*H685)/1000*VLOOKUP(F685,Formulas!A:C,3,FALSE)+(VLOOKUP(G685,Colores!A:C,3,FALSE))</f>
        <v>95274.559999999998</v>
      </c>
      <c r="K685" s="23">
        <f>VLOOKUP(D685,Modelos!A:I,6,FALSE)*J685</f>
        <v>952.74559999999997</v>
      </c>
      <c r="L685" s="23">
        <f t="shared" si="20"/>
        <v>363772.69439999998</v>
      </c>
      <c r="M685" s="24">
        <f t="shared" si="21"/>
        <v>0.7908102052173912</v>
      </c>
    </row>
    <row r="686" spans="1:13" ht="15.75" hidden="1" customHeight="1" x14ac:dyDescent="0.25">
      <c r="A686" s="18">
        <v>685</v>
      </c>
      <c r="B686" s="19">
        <v>44046</v>
      </c>
      <c r="C686" s="14">
        <v>69</v>
      </c>
      <c r="D686" s="21">
        <v>102</v>
      </c>
      <c r="E686" s="20">
        <f>VLOOKUP(D686,Modelos!A:I,3,FALSE)</f>
        <v>2</v>
      </c>
      <c r="F686" s="20">
        <f>VLOOKUP(D686,Modelos!A:I,4,FALSE)</f>
        <v>1</v>
      </c>
      <c r="G686" s="21">
        <v>25</v>
      </c>
      <c r="H686" s="22">
        <v>230</v>
      </c>
      <c r="I686" s="23">
        <f>VLOOKUP(D686,Modelos!A:I,7,FALSE)*H686</f>
        <v>713000</v>
      </c>
      <c r="J686" s="31">
        <f>(VLOOKUP(D686,Modelos!A:I,5,FALSE)*H686)/1000*VLOOKUP(F686,Formulas!A:C,3,FALSE)+(VLOOKUP(G686,Colores!A:C,3,FALSE))</f>
        <v>158719</v>
      </c>
      <c r="K686" s="23">
        <f>VLOOKUP(D686,Modelos!A:I,6,FALSE)*J686</f>
        <v>25395.040000000001</v>
      </c>
      <c r="L686" s="23">
        <f t="shared" si="20"/>
        <v>528885.96</v>
      </c>
      <c r="M686" s="24">
        <f t="shared" si="21"/>
        <v>0.74177553997194945</v>
      </c>
    </row>
    <row r="687" spans="1:13" ht="15.75" hidden="1" customHeight="1" x14ac:dyDescent="0.25">
      <c r="A687" s="18">
        <v>686</v>
      </c>
      <c r="B687" s="19">
        <v>44046</v>
      </c>
      <c r="C687" s="14">
        <v>69</v>
      </c>
      <c r="D687" s="21">
        <v>104</v>
      </c>
      <c r="E687" s="20">
        <f>VLOOKUP(D687,Modelos!A:I,3,FALSE)</f>
        <v>1</v>
      </c>
      <c r="F687" s="20">
        <f>VLOOKUP(D687,Modelos!A:I,4,FALSE)</f>
        <v>4</v>
      </c>
      <c r="G687" s="21">
        <v>7</v>
      </c>
      <c r="H687" s="22">
        <v>20</v>
      </c>
      <c r="I687" s="23">
        <f>VLOOKUP(D687,Modelos!A:I,7,FALSE)*H687</f>
        <v>50600</v>
      </c>
      <c r="J687" s="31">
        <f>(VLOOKUP(D687,Modelos!A:I,5,FALSE)*H687)/1000*VLOOKUP(F687,Formulas!A:C,3,FALSE)+(VLOOKUP(G687,Colores!A:C,3,FALSE))</f>
        <v>10464.56</v>
      </c>
      <c r="K687" s="23">
        <f>VLOOKUP(D687,Modelos!A:I,6,FALSE)*J687</f>
        <v>732.51920000000007</v>
      </c>
      <c r="L687" s="23">
        <f t="shared" si="20"/>
        <v>39402.9208</v>
      </c>
      <c r="M687" s="24">
        <f t="shared" si="21"/>
        <v>0.77871384980237157</v>
      </c>
    </row>
    <row r="688" spans="1:13" ht="15.75" hidden="1" customHeight="1" x14ac:dyDescent="0.25">
      <c r="A688" s="18">
        <v>687</v>
      </c>
      <c r="B688" s="19">
        <v>44046</v>
      </c>
      <c r="C688" s="14">
        <v>191</v>
      </c>
      <c r="D688" s="21">
        <v>8</v>
      </c>
      <c r="E688" s="20">
        <f>VLOOKUP(D688,Modelos!A:I,3,FALSE)</f>
        <v>2</v>
      </c>
      <c r="F688" s="20">
        <f>VLOOKUP(D688,Modelos!A:I,4,FALSE)</f>
        <v>1</v>
      </c>
      <c r="G688" s="21">
        <v>3</v>
      </c>
      <c r="H688" s="22">
        <v>220</v>
      </c>
      <c r="I688" s="23">
        <f>VLOOKUP(D688,Modelos!A:I,7,FALSE)*H688</f>
        <v>462000</v>
      </c>
      <c r="J688" s="31">
        <f>(VLOOKUP(D688,Modelos!A:I,5,FALSE)*H688)/1000*VLOOKUP(F688,Formulas!A:C,3,FALSE)+(VLOOKUP(G688,Colores!A:C,3,FALSE))</f>
        <v>59618.06</v>
      </c>
      <c r="K688" s="23">
        <f>VLOOKUP(D688,Modelos!A:I,6,FALSE)*J688</f>
        <v>9538.8896000000004</v>
      </c>
      <c r="L688" s="23">
        <f t="shared" si="20"/>
        <v>392843.05040000001</v>
      </c>
      <c r="M688" s="24">
        <f t="shared" si="21"/>
        <v>0.85030963290043293</v>
      </c>
    </row>
    <row r="689" spans="1:13" ht="15.75" hidden="1" customHeight="1" x14ac:dyDescent="0.25">
      <c r="A689" s="18">
        <v>688</v>
      </c>
      <c r="B689" s="19">
        <v>44046</v>
      </c>
      <c r="C689" s="14">
        <v>221</v>
      </c>
      <c r="D689" s="21">
        <v>54</v>
      </c>
      <c r="E689" s="20">
        <f>VLOOKUP(D689,Modelos!A:I,3,FALSE)</f>
        <v>2</v>
      </c>
      <c r="F689" s="20">
        <f>VLOOKUP(D689,Modelos!A:I,4,FALSE)</f>
        <v>1</v>
      </c>
      <c r="G689" s="21">
        <v>7</v>
      </c>
      <c r="H689" s="22">
        <v>159</v>
      </c>
      <c r="I689" s="23">
        <f>VLOOKUP(D689,Modelos!A:I,7,FALSE)*H689</f>
        <v>461100</v>
      </c>
      <c r="J689" s="31">
        <f>(VLOOKUP(D689,Modelos!A:I,5,FALSE)*H689)/1000*VLOOKUP(F689,Formulas!A:C,3,FALSE)+(VLOOKUP(G689,Colores!A:C,3,FALSE))</f>
        <v>72977.06</v>
      </c>
      <c r="K689" s="23">
        <f>VLOOKUP(D689,Modelos!A:I,6,FALSE)*J689</f>
        <v>11676.329599999999</v>
      </c>
      <c r="L689" s="23">
        <f t="shared" si="20"/>
        <v>376446.61040000001</v>
      </c>
      <c r="M689" s="24">
        <f t="shared" si="21"/>
        <v>0.8164099119496856</v>
      </c>
    </row>
    <row r="690" spans="1:13" ht="15.75" hidden="1" customHeight="1" x14ac:dyDescent="0.25">
      <c r="A690" s="18">
        <v>689</v>
      </c>
      <c r="B690" s="19">
        <v>44047</v>
      </c>
      <c r="C690" s="14">
        <v>270</v>
      </c>
      <c r="D690" s="21">
        <v>89</v>
      </c>
      <c r="E690" s="20">
        <f>VLOOKUP(D690,Modelos!A:I,3,FALSE)</f>
        <v>2</v>
      </c>
      <c r="F690" s="20">
        <f>VLOOKUP(D690,Modelos!A:I,4,FALSE)</f>
        <v>2</v>
      </c>
      <c r="G690" s="21">
        <v>7</v>
      </c>
      <c r="H690" s="22">
        <v>250</v>
      </c>
      <c r="I690" s="23">
        <f>VLOOKUP(D690,Modelos!A:I,7,FALSE)*H690</f>
        <v>650000</v>
      </c>
      <c r="J690" s="31">
        <f>(VLOOKUP(D690,Modelos!A:I,5,FALSE)*H690)/1000*VLOOKUP(F690,Formulas!A:C,3,FALSE)+(VLOOKUP(G690,Colores!A:C,3,FALSE))</f>
        <v>160234.56</v>
      </c>
      <c r="K690" s="23">
        <f>VLOOKUP(D690,Modelos!A:I,6,FALSE)*J690</f>
        <v>36853.948799999998</v>
      </c>
      <c r="L690" s="23">
        <f t="shared" si="20"/>
        <v>452911.49119999999</v>
      </c>
      <c r="M690" s="24">
        <f t="shared" si="21"/>
        <v>0.69678690953846156</v>
      </c>
    </row>
    <row r="691" spans="1:13" ht="15.75" hidden="1" customHeight="1" x14ac:dyDescent="0.25">
      <c r="A691" s="18">
        <v>690</v>
      </c>
      <c r="B691" s="19">
        <v>44047</v>
      </c>
      <c r="C691" s="14">
        <v>270</v>
      </c>
      <c r="D691" s="21">
        <v>89</v>
      </c>
      <c r="E691" s="20">
        <f>VLOOKUP(D691,Modelos!A:I,3,FALSE)</f>
        <v>2</v>
      </c>
      <c r="F691" s="20">
        <f>VLOOKUP(D691,Modelos!A:I,4,FALSE)</f>
        <v>2</v>
      </c>
      <c r="G691" s="21">
        <v>25</v>
      </c>
      <c r="H691" s="22">
        <v>800</v>
      </c>
      <c r="I691" s="23">
        <f>VLOOKUP(D691,Modelos!A:I,7,FALSE)*H691</f>
        <v>2080000</v>
      </c>
      <c r="J691" s="31">
        <f>(VLOOKUP(D691,Modelos!A:I,5,FALSE)*H691)/1000*VLOOKUP(F691,Formulas!A:C,3,FALSE)+(VLOOKUP(G691,Colores!A:C,3,FALSE))</f>
        <v>512019</v>
      </c>
      <c r="K691" s="23">
        <f>VLOOKUP(D691,Modelos!A:I,6,FALSE)*J691</f>
        <v>117764.37000000001</v>
      </c>
      <c r="L691" s="23">
        <f t="shared" si="20"/>
        <v>1450216.63</v>
      </c>
      <c r="M691" s="24">
        <f t="shared" si="21"/>
        <v>0.69721953365384615</v>
      </c>
    </row>
    <row r="692" spans="1:13" ht="15.75" hidden="1" customHeight="1" x14ac:dyDescent="0.25">
      <c r="A692" s="18">
        <v>691</v>
      </c>
      <c r="B692" s="19">
        <v>44047</v>
      </c>
      <c r="C692" s="14">
        <v>270</v>
      </c>
      <c r="D692" s="21">
        <v>89</v>
      </c>
      <c r="E692" s="20">
        <f>VLOOKUP(D692,Modelos!A:I,3,FALSE)</f>
        <v>2</v>
      </c>
      <c r="F692" s="20">
        <f>VLOOKUP(D692,Modelos!A:I,4,FALSE)</f>
        <v>2</v>
      </c>
      <c r="G692" s="21">
        <v>25</v>
      </c>
      <c r="H692" s="22">
        <v>800</v>
      </c>
      <c r="I692" s="23">
        <f>VLOOKUP(D692,Modelos!A:I,7,FALSE)*H692</f>
        <v>2080000</v>
      </c>
      <c r="J692" s="31">
        <f>(VLOOKUP(D692,Modelos!A:I,5,FALSE)*H692)/1000*VLOOKUP(F692,Formulas!A:C,3,FALSE)+(VLOOKUP(G692,Colores!A:C,3,FALSE))</f>
        <v>512019</v>
      </c>
      <c r="K692" s="23">
        <f>VLOOKUP(D692,Modelos!A:I,6,FALSE)*J692</f>
        <v>117764.37000000001</v>
      </c>
      <c r="L692" s="23">
        <f t="shared" si="20"/>
        <v>1450216.63</v>
      </c>
      <c r="M692" s="24">
        <f t="shared" si="21"/>
        <v>0.69721953365384615</v>
      </c>
    </row>
    <row r="693" spans="1:13" ht="15.75" hidden="1" customHeight="1" x14ac:dyDescent="0.25">
      <c r="A693" s="18">
        <v>692</v>
      </c>
      <c r="B693" s="19">
        <v>44047</v>
      </c>
      <c r="C693" s="14">
        <v>270</v>
      </c>
      <c r="D693" s="21">
        <v>89</v>
      </c>
      <c r="E693" s="20">
        <f>VLOOKUP(D693,Modelos!A:I,3,FALSE)</f>
        <v>2</v>
      </c>
      <c r="F693" s="20">
        <f>VLOOKUP(D693,Modelos!A:I,4,FALSE)</f>
        <v>2</v>
      </c>
      <c r="G693" s="21">
        <v>25</v>
      </c>
      <c r="H693" s="22">
        <v>300</v>
      </c>
      <c r="I693" s="23">
        <f>VLOOKUP(D693,Modelos!A:I,7,FALSE)*H693</f>
        <v>780000</v>
      </c>
      <c r="J693" s="31">
        <f>(VLOOKUP(D693,Modelos!A:I,5,FALSE)*H693)/1000*VLOOKUP(F693,Formulas!A:C,3,FALSE)+(VLOOKUP(G693,Colores!A:C,3,FALSE))</f>
        <v>192019</v>
      </c>
      <c r="K693" s="23">
        <f>VLOOKUP(D693,Modelos!A:I,6,FALSE)*J693</f>
        <v>44164.37</v>
      </c>
      <c r="L693" s="23">
        <f t="shared" si="20"/>
        <v>543816.63</v>
      </c>
      <c r="M693" s="24">
        <f t="shared" si="21"/>
        <v>0.69720080769230774</v>
      </c>
    </row>
    <row r="694" spans="1:13" ht="15.75" hidden="1" customHeight="1" x14ac:dyDescent="0.25">
      <c r="A694" s="18">
        <v>693</v>
      </c>
      <c r="B694" s="19">
        <v>44047</v>
      </c>
      <c r="C694" s="14">
        <v>270</v>
      </c>
      <c r="D694" s="21">
        <v>89</v>
      </c>
      <c r="E694" s="20">
        <f>VLOOKUP(D694,Modelos!A:I,3,FALSE)</f>
        <v>2</v>
      </c>
      <c r="F694" s="20">
        <f>VLOOKUP(D694,Modelos!A:I,4,FALSE)</f>
        <v>2</v>
      </c>
      <c r="G694" s="21">
        <v>25</v>
      </c>
      <c r="H694" s="22">
        <v>300</v>
      </c>
      <c r="I694" s="23">
        <f>VLOOKUP(D694,Modelos!A:I,7,FALSE)*H694</f>
        <v>780000</v>
      </c>
      <c r="J694" s="31">
        <f>(VLOOKUP(D694,Modelos!A:I,5,FALSE)*H694)/1000*VLOOKUP(F694,Formulas!A:C,3,FALSE)+(VLOOKUP(G694,Colores!A:C,3,FALSE))</f>
        <v>192019</v>
      </c>
      <c r="K694" s="23">
        <f>VLOOKUP(D694,Modelos!A:I,6,FALSE)*J694</f>
        <v>44164.37</v>
      </c>
      <c r="L694" s="23">
        <f t="shared" si="20"/>
        <v>543816.63</v>
      </c>
      <c r="M694" s="24">
        <f t="shared" si="21"/>
        <v>0.69720080769230774</v>
      </c>
    </row>
    <row r="695" spans="1:13" ht="15.75" hidden="1" customHeight="1" x14ac:dyDescent="0.25">
      <c r="A695" s="18">
        <v>694</v>
      </c>
      <c r="B695" s="19">
        <v>44047</v>
      </c>
      <c r="C695" s="14">
        <v>270</v>
      </c>
      <c r="D695" s="21">
        <v>89</v>
      </c>
      <c r="E695" s="20">
        <f>VLOOKUP(D695,Modelos!A:I,3,FALSE)</f>
        <v>2</v>
      </c>
      <c r="F695" s="20">
        <f>VLOOKUP(D695,Modelos!A:I,4,FALSE)</f>
        <v>2</v>
      </c>
      <c r="G695" s="21">
        <v>26</v>
      </c>
      <c r="H695" s="22">
        <v>905</v>
      </c>
      <c r="I695" s="23">
        <f>VLOOKUP(D695,Modelos!A:I,7,FALSE)*H695</f>
        <v>2353000</v>
      </c>
      <c r="J695" s="31">
        <f>(VLOOKUP(D695,Modelos!A:I,5,FALSE)*H695)/1000*VLOOKUP(F695,Formulas!A:C,3,FALSE)+(VLOOKUP(G695,Colores!A:C,3,FALSE))</f>
        <v>579402</v>
      </c>
      <c r="K695" s="23">
        <f>VLOOKUP(D695,Modelos!A:I,6,FALSE)*J695</f>
        <v>133262.46</v>
      </c>
      <c r="L695" s="23">
        <f t="shared" si="20"/>
        <v>1640335.54</v>
      </c>
      <c r="M695" s="24">
        <f t="shared" si="21"/>
        <v>0.69712517637059079</v>
      </c>
    </row>
    <row r="696" spans="1:13" ht="15.75" hidden="1" customHeight="1" x14ac:dyDescent="0.25">
      <c r="A696" s="18">
        <v>695</v>
      </c>
      <c r="B696" s="19">
        <v>44047</v>
      </c>
      <c r="C696" s="14">
        <v>270</v>
      </c>
      <c r="D696" s="21">
        <v>89</v>
      </c>
      <c r="E696" s="20">
        <f>VLOOKUP(D696,Modelos!A:I,3,FALSE)</f>
        <v>2</v>
      </c>
      <c r="F696" s="20">
        <f>VLOOKUP(D696,Modelos!A:I,4,FALSE)</f>
        <v>2</v>
      </c>
      <c r="G696" s="21">
        <v>26</v>
      </c>
      <c r="H696" s="22">
        <v>50</v>
      </c>
      <c r="I696" s="23">
        <f>VLOOKUP(D696,Modelos!A:I,7,FALSE)*H696</f>
        <v>130000</v>
      </c>
      <c r="J696" s="31">
        <f>(VLOOKUP(D696,Modelos!A:I,5,FALSE)*H696)/1000*VLOOKUP(F696,Formulas!A:C,3,FALSE)+(VLOOKUP(G696,Colores!A:C,3,FALSE))</f>
        <v>32202</v>
      </c>
      <c r="K696" s="23">
        <f>VLOOKUP(D696,Modelos!A:I,6,FALSE)*J696</f>
        <v>7406.46</v>
      </c>
      <c r="L696" s="23">
        <f t="shared" si="20"/>
        <v>90391.54</v>
      </c>
      <c r="M696" s="24">
        <f t="shared" si="21"/>
        <v>0.69531953846153838</v>
      </c>
    </row>
    <row r="697" spans="1:13" ht="15.75" hidden="1" customHeight="1" x14ac:dyDescent="0.25">
      <c r="A697" s="18">
        <v>696</v>
      </c>
      <c r="B697" s="19">
        <v>44047</v>
      </c>
      <c r="C697" s="14">
        <v>181</v>
      </c>
      <c r="D697" s="21">
        <v>78</v>
      </c>
      <c r="E697" s="20">
        <f>VLOOKUP(D697,Modelos!A:I,3,FALSE)</f>
        <v>1</v>
      </c>
      <c r="F697" s="20">
        <f>VLOOKUP(D697,Modelos!A:I,4,FALSE)</f>
        <v>4</v>
      </c>
      <c r="G697" s="21">
        <v>7</v>
      </c>
      <c r="H697" s="22">
        <v>200</v>
      </c>
      <c r="I697" s="23">
        <f>VLOOKUP(D697,Modelos!A:I,7,FALSE)*H697</f>
        <v>420000</v>
      </c>
      <c r="J697" s="31">
        <f>(VLOOKUP(D697,Modelos!A:I,5,FALSE)*H697)/1000*VLOOKUP(F697,Formulas!A:C,3,FALSE)+(VLOOKUP(G697,Colores!A:C,3,FALSE))</f>
        <v>79874.559999999998</v>
      </c>
      <c r="K697" s="23">
        <f>VLOOKUP(D697,Modelos!A:I,6,FALSE)*J697</f>
        <v>3194.9823999999999</v>
      </c>
      <c r="L697" s="23">
        <f t="shared" si="20"/>
        <v>336930.45760000002</v>
      </c>
      <c r="M697" s="24">
        <f t="shared" si="21"/>
        <v>0.80221537523809527</v>
      </c>
    </row>
    <row r="698" spans="1:13" ht="15.75" hidden="1" customHeight="1" x14ac:dyDescent="0.25">
      <c r="A698" s="18">
        <v>697</v>
      </c>
      <c r="B698" s="19">
        <v>44047</v>
      </c>
      <c r="C698" s="14">
        <v>4</v>
      </c>
      <c r="D698" s="21">
        <v>66</v>
      </c>
      <c r="E698" s="20">
        <f>VLOOKUP(D698,Modelos!A:I,3,FALSE)</f>
        <v>2</v>
      </c>
      <c r="F698" s="20">
        <f>VLOOKUP(D698,Modelos!A:I,4,FALSE)</f>
        <v>2</v>
      </c>
      <c r="G698" s="21">
        <v>7</v>
      </c>
      <c r="H698" s="22">
        <v>78</v>
      </c>
      <c r="I698" s="23">
        <f>VLOOKUP(D698,Modelos!A:I,7,FALSE)*H698</f>
        <v>257400</v>
      </c>
      <c r="J698" s="31">
        <f>(VLOOKUP(D698,Modelos!A:I,5,FALSE)*H698)/1000*VLOOKUP(F698,Formulas!A:C,3,FALSE)+(VLOOKUP(G698,Colores!A:C,3,FALSE))</f>
        <v>42666.559999999998</v>
      </c>
      <c r="K698" s="23">
        <f>VLOOKUP(D698,Modelos!A:I,6,FALSE)*J698</f>
        <v>6826.6495999999997</v>
      </c>
      <c r="L698" s="23">
        <f t="shared" si="20"/>
        <v>207906.7904</v>
      </c>
      <c r="M698" s="24">
        <f t="shared" si="21"/>
        <v>0.80771868842268846</v>
      </c>
    </row>
    <row r="699" spans="1:13" ht="15.75" hidden="1" customHeight="1" x14ac:dyDescent="0.25">
      <c r="A699" s="18">
        <v>698</v>
      </c>
      <c r="B699" s="19">
        <v>44047</v>
      </c>
      <c r="C699" s="14">
        <v>4</v>
      </c>
      <c r="D699" s="21">
        <v>66</v>
      </c>
      <c r="E699" s="20">
        <f>VLOOKUP(D699,Modelos!A:I,3,FALSE)</f>
        <v>2</v>
      </c>
      <c r="F699" s="20">
        <f>VLOOKUP(D699,Modelos!A:I,4,FALSE)</f>
        <v>2</v>
      </c>
      <c r="G699" s="21">
        <v>25</v>
      </c>
      <c r="H699" s="22">
        <v>84</v>
      </c>
      <c r="I699" s="23">
        <f>VLOOKUP(D699,Modelos!A:I,7,FALSE)*H699</f>
        <v>277200</v>
      </c>
      <c r="J699" s="31">
        <f>(VLOOKUP(D699,Modelos!A:I,5,FALSE)*H699)/1000*VLOOKUP(F699,Formulas!A:C,3,FALSE)+(VLOOKUP(G699,Colores!A:C,3,FALSE))</f>
        <v>45715</v>
      </c>
      <c r="K699" s="23">
        <f>VLOOKUP(D699,Modelos!A:I,6,FALSE)*J699</f>
        <v>7314.4000000000005</v>
      </c>
      <c r="L699" s="23">
        <f t="shared" si="20"/>
        <v>224170.6</v>
      </c>
      <c r="M699" s="24">
        <f t="shared" si="21"/>
        <v>0.80869624819624819</v>
      </c>
    </row>
    <row r="700" spans="1:13" ht="15.75" hidden="1" customHeight="1" x14ac:dyDescent="0.25">
      <c r="A700" s="18">
        <v>699</v>
      </c>
      <c r="B700" s="19">
        <v>44047</v>
      </c>
      <c r="C700" s="14">
        <v>4</v>
      </c>
      <c r="D700" s="21">
        <v>102</v>
      </c>
      <c r="E700" s="20">
        <f>VLOOKUP(D700,Modelos!A:I,3,FALSE)</f>
        <v>2</v>
      </c>
      <c r="F700" s="20">
        <f>VLOOKUP(D700,Modelos!A:I,4,FALSE)</f>
        <v>1</v>
      </c>
      <c r="G700" s="21">
        <v>7</v>
      </c>
      <c r="H700" s="22">
        <v>156</v>
      </c>
      <c r="I700" s="23">
        <f>VLOOKUP(D700,Modelos!A:I,7,FALSE)*H700</f>
        <v>483600</v>
      </c>
      <c r="J700" s="31">
        <f>(VLOOKUP(D700,Modelos!A:I,5,FALSE)*H700)/1000*VLOOKUP(F700,Formulas!A:C,3,FALSE)+(VLOOKUP(G700,Colores!A:C,3,FALSE))</f>
        <v>107874.56000000001</v>
      </c>
      <c r="K700" s="23">
        <f>VLOOKUP(D700,Modelos!A:I,6,FALSE)*J700</f>
        <v>17259.929600000003</v>
      </c>
      <c r="L700" s="23">
        <f t="shared" si="20"/>
        <v>358465.51040000003</v>
      </c>
      <c r="M700" s="24">
        <f t="shared" si="21"/>
        <v>0.74124381803143102</v>
      </c>
    </row>
    <row r="701" spans="1:13" ht="15.75" hidden="1" customHeight="1" x14ac:dyDescent="0.25">
      <c r="A701" s="18">
        <v>700</v>
      </c>
      <c r="B701" s="19">
        <v>44047</v>
      </c>
      <c r="C701" s="14">
        <v>4</v>
      </c>
      <c r="D701" s="21">
        <v>102</v>
      </c>
      <c r="E701" s="20">
        <f>VLOOKUP(D701,Modelos!A:I,3,FALSE)</f>
        <v>2</v>
      </c>
      <c r="F701" s="20">
        <f>VLOOKUP(D701,Modelos!A:I,4,FALSE)</f>
        <v>1</v>
      </c>
      <c r="G701" s="21">
        <v>25</v>
      </c>
      <c r="H701" s="22">
        <v>150</v>
      </c>
      <c r="I701" s="23">
        <f>VLOOKUP(D701,Modelos!A:I,7,FALSE)*H701</f>
        <v>465000</v>
      </c>
      <c r="J701" s="31">
        <f>(VLOOKUP(D701,Modelos!A:I,5,FALSE)*H701)/1000*VLOOKUP(F701,Formulas!A:C,3,FALSE)+(VLOOKUP(G701,Colores!A:C,3,FALSE))</f>
        <v>103519</v>
      </c>
      <c r="K701" s="23">
        <f>VLOOKUP(D701,Modelos!A:I,6,FALSE)*J701</f>
        <v>16563.04</v>
      </c>
      <c r="L701" s="23">
        <f t="shared" si="20"/>
        <v>344917.96</v>
      </c>
      <c r="M701" s="24">
        <f t="shared" si="21"/>
        <v>0.74175905376344087</v>
      </c>
    </row>
    <row r="702" spans="1:13" ht="15.75" hidden="1" customHeight="1" x14ac:dyDescent="0.25">
      <c r="A702" s="18">
        <v>701</v>
      </c>
      <c r="B702" s="19">
        <v>44047</v>
      </c>
      <c r="C702" s="14">
        <v>4</v>
      </c>
      <c r="D702" s="21">
        <v>103</v>
      </c>
      <c r="E702" s="20">
        <f>VLOOKUP(D702,Modelos!A:I,3,FALSE)</f>
        <v>2</v>
      </c>
      <c r="F702" s="20">
        <f>VLOOKUP(D702,Modelos!A:I,4,FALSE)</f>
        <v>1</v>
      </c>
      <c r="G702" s="21">
        <v>7</v>
      </c>
      <c r="H702" s="22">
        <v>30</v>
      </c>
      <c r="I702" s="23">
        <f>VLOOKUP(D702,Modelos!A:I,7,FALSE)*H702</f>
        <v>84000</v>
      </c>
      <c r="J702" s="31">
        <f>(VLOOKUP(D702,Modelos!A:I,5,FALSE)*H702)/1000*VLOOKUP(F702,Formulas!A:C,3,FALSE)+(VLOOKUP(G702,Colores!A:C,3,FALSE))</f>
        <v>20934.560000000001</v>
      </c>
      <c r="K702" s="23">
        <f>VLOOKUP(D702,Modelos!A:I,6,FALSE)*J702</f>
        <v>3349.5296000000003</v>
      </c>
      <c r="L702" s="23">
        <f t="shared" si="20"/>
        <v>59715.910400000001</v>
      </c>
      <c r="M702" s="24">
        <f t="shared" si="21"/>
        <v>0.71090369523809527</v>
      </c>
    </row>
    <row r="703" spans="1:13" ht="15.75" hidden="1" customHeight="1" x14ac:dyDescent="0.25">
      <c r="A703" s="18">
        <v>702</v>
      </c>
      <c r="B703" s="19">
        <v>44047</v>
      </c>
      <c r="C703" s="14">
        <v>4</v>
      </c>
      <c r="D703" s="21">
        <v>103</v>
      </c>
      <c r="E703" s="20">
        <f>VLOOKUP(D703,Modelos!A:I,3,FALSE)</f>
        <v>2</v>
      </c>
      <c r="F703" s="20">
        <f>VLOOKUP(D703,Modelos!A:I,4,FALSE)</f>
        <v>1</v>
      </c>
      <c r="G703" s="21">
        <v>9</v>
      </c>
      <c r="H703" s="22">
        <v>12</v>
      </c>
      <c r="I703" s="23">
        <f>VLOOKUP(D703,Modelos!A:I,7,FALSE)*H703</f>
        <v>33600</v>
      </c>
      <c r="J703" s="31">
        <f>(VLOOKUP(D703,Modelos!A:I,5,FALSE)*H703)/1000*VLOOKUP(F703,Formulas!A:C,3,FALSE)+(VLOOKUP(G703,Colores!A:C,3,FALSE))</f>
        <v>8495</v>
      </c>
      <c r="K703" s="23">
        <f>VLOOKUP(D703,Modelos!A:I,6,FALSE)*J703</f>
        <v>1359.2</v>
      </c>
      <c r="L703" s="23">
        <f t="shared" si="20"/>
        <v>23745.8</v>
      </c>
      <c r="M703" s="24">
        <f t="shared" si="21"/>
        <v>0.7067202380952381</v>
      </c>
    </row>
    <row r="704" spans="1:13" ht="15.75" hidden="1" customHeight="1" x14ac:dyDescent="0.25">
      <c r="A704" s="18">
        <v>703</v>
      </c>
      <c r="B704" s="19">
        <v>44047</v>
      </c>
      <c r="C704" s="14">
        <v>18</v>
      </c>
      <c r="D704" s="21">
        <v>96</v>
      </c>
      <c r="E704" s="20">
        <f>VLOOKUP(D704,Modelos!A:I,3,FALSE)</f>
        <v>2</v>
      </c>
      <c r="F704" s="20">
        <f>VLOOKUP(D704,Modelos!A:I,4,FALSE)</f>
        <v>1</v>
      </c>
      <c r="G704" s="21">
        <v>7</v>
      </c>
      <c r="H704" s="22">
        <v>155</v>
      </c>
      <c r="I704" s="23">
        <f>VLOOKUP(D704,Modelos!A:I,7,FALSE)*H704</f>
        <v>558000</v>
      </c>
      <c r="J704" s="31">
        <f>(VLOOKUP(D704,Modelos!A:I,5,FALSE)*H704)/1000*VLOOKUP(F704,Formulas!A:C,3,FALSE)+(VLOOKUP(G704,Colores!A:C,3,FALSE))</f>
        <v>97884.559999999983</v>
      </c>
      <c r="K704" s="23">
        <f>VLOOKUP(D704,Modelos!A:I,6,FALSE)*J704</f>
        <v>19576.911999999997</v>
      </c>
      <c r="L704" s="23">
        <f t="shared" si="20"/>
        <v>440538.52799999999</v>
      </c>
      <c r="M704" s="24">
        <f t="shared" si="21"/>
        <v>0.78949556989247305</v>
      </c>
    </row>
    <row r="705" spans="1:13" ht="15.75" hidden="1" customHeight="1" x14ac:dyDescent="0.25">
      <c r="A705" s="18">
        <v>704</v>
      </c>
      <c r="B705" s="19">
        <v>44047</v>
      </c>
      <c r="C705" s="14">
        <v>270</v>
      </c>
      <c r="D705" s="21">
        <v>89</v>
      </c>
      <c r="E705" s="20">
        <f>VLOOKUP(D705,Modelos!A:I,3,FALSE)</f>
        <v>2</v>
      </c>
      <c r="F705" s="20">
        <f>VLOOKUP(D705,Modelos!A:I,4,FALSE)</f>
        <v>2</v>
      </c>
      <c r="G705" s="21">
        <v>7</v>
      </c>
      <c r="H705" s="22">
        <v>270</v>
      </c>
      <c r="I705" s="23">
        <f>VLOOKUP(D705,Modelos!A:I,7,FALSE)*H705</f>
        <v>702000</v>
      </c>
      <c r="J705" s="31">
        <f>(VLOOKUP(D705,Modelos!A:I,5,FALSE)*H705)/1000*VLOOKUP(F705,Formulas!A:C,3,FALSE)+(VLOOKUP(G705,Colores!A:C,3,FALSE))</f>
        <v>173034.56</v>
      </c>
      <c r="K705" s="23">
        <f>VLOOKUP(D705,Modelos!A:I,6,FALSE)*J705</f>
        <v>39797.948799999998</v>
      </c>
      <c r="L705" s="23">
        <f t="shared" si="20"/>
        <v>489167.49119999993</v>
      </c>
      <c r="M705" s="24">
        <f t="shared" si="21"/>
        <v>0.69681978803418798</v>
      </c>
    </row>
    <row r="706" spans="1:13" ht="15.75" hidden="1" customHeight="1" x14ac:dyDescent="0.25">
      <c r="A706" s="18">
        <v>705</v>
      </c>
      <c r="B706" s="19">
        <v>44047</v>
      </c>
      <c r="C706" s="14">
        <v>270</v>
      </c>
      <c r="D706" s="21">
        <v>89</v>
      </c>
      <c r="E706" s="20">
        <f>VLOOKUP(D706,Modelos!A:I,3,FALSE)</f>
        <v>2</v>
      </c>
      <c r="F706" s="20">
        <f>VLOOKUP(D706,Modelos!A:I,4,FALSE)</f>
        <v>2</v>
      </c>
      <c r="G706" s="21">
        <v>25</v>
      </c>
      <c r="H706" s="22">
        <v>800</v>
      </c>
      <c r="I706" s="23">
        <f>VLOOKUP(D706,Modelos!A:I,7,FALSE)*H706</f>
        <v>2080000</v>
      </c>
      <c r="J706" s="31">
        <f>(VLOOKUP(D706,Modelos!A:I,5,FALSE)*H706)/1000*VLOOKUP(F706,Formulas!A:C,3,FALSE)+(VLOOKUP(G706,Colores!A:C,3,FALSE))</f>
        <v>512019</v>
      </c>
      <c r="K706" s="23">
        <f>VLOOKUP(D706,Modelos!A:I,6,FALSE)*J706</f>
        <v>117764.37000000001</v>
      </c>
      <c r="L706" s="23">
        <f t="shared" ref="L706:L769" si="22">I706-J706-K706</f>
        <v>1450216.63</v>
      </c>
      <c r="M706" s="24">
        <f t="shared" ref="M706:M769" si="23">L706/I706</f>
        <v>0.69721953365384615</v>
      </c>
    </row>
    <row r="707" spans="1:13" ht="15.75" hidden="1" customHeight="1" x14ac:dyDescent="0.25">
      <c r="A707" s="18">
        <v>706</v>
      </c>
      <c r="B707" s="19">
        <v>44047</v>
      </c>
      <c r="C707" s="14">
        <v>270</v>
      </c>
      <c r="D707" s="21">
        <v>89</v>
      </c>
      <c r="E707" s="20">
        <f>VLOOKUP(D707,Modelos!A:I,3,FALSE)</f>
        <v>2</v>
      </c>
      <c r="F707" s="20">
        <f>VLOOKUP(D707,Modelos!A:I,4,FALSE)</f>
        <v>2</v>
      </c>
      <c r="G707" s="21">
        <v>26</v>
      </c>
      <c r="H707" s="22">
        <v>905</v>
      </c>
      <c r="I707" s="23">
        <f>VLOOKUP(D707,Modelos!A:I,7,FALSE)*H707</f>
        <v>2353000</v>
      </c>
      <c r="J707" s="31">
        <f>(VLOOKUP(D707,Modelos!A:I,5,FALSE)*H707)/1000*VLOOKUP(F707,Formulas!A:C,3,FALSE)+(VLOOKUP(G707,Colores!A:C,3,FALSE))</f>
        <v>579402</v>
      </c>
      <c r="K707" s="23">
        <f>VLOOKUP(D707,Modelos!A:I,6,FALSE)*J707</f>
        <v>133262.46</v>
      </c>
      <c r="L707" s="23">
        <f t="shared" si="22"/>
        <v>1640335.54</v>
      </c>
      <c r="M707" s="24">
        <f t="shared" si="23"/>
        <v>0.69712517637059079</v>
      </c>
    </row>
    <row r="708" spans="1:13" ht="15.75" hidden="1" customHeight="1" x14ac:dyDescent="0.25">
      <c r="A708" s="18">
        <v>707</v>
      </c>
      <c r="B708" s="19">
        <v>44048</v>
      </c>
      <c r="C708" s="14">
        <v>270</v>
      </c>
      <c r="D708" s="21">
        <v>40</v>
      </c>
      <c r="E708" s="20">
        <f>VLOOKUP(D708,Modelos!A:I,3,FALSE)</f>
        <v>2</v>
      </c>
      <c r="F708" s="20">
        <f>VLOOKUP(D708,Modelos!A:I,4,FALSE)</f>
        <v>2</v>
      </c>
      <c r="G708" s="21">
        <v>25</v>
      </c>
      <c r="H708" s="22">
        <v>765</v>
      </c>
      <c r="I708" s="23">
        <f>VLOOKUP(D708,Modelos!A:I,7,FALSE)*H708</f>
        <v>1683000</v>
      </c>
      <c r="J708" s="31">
        <f>(VLOOKUP(D708,Modelos!A:I,5,FALSE)*H708)/1000*VLOOKUP(F708,Formulas!A:C,3,FALSE)+(VLOOKUP(G708,Colores!A:C,3,FALSE))</f>
        <v>367219</v>
      </c>
      <c r="K708" s="23">
        <f>VLOOKUP(D708,Modelos!A:I,6,FALSE)*J708</f>
        <v>66099.42</v>
      </c>
      <c r="L708" s="23">
        <f t="shared" si="22"/>
        <v>1249681.58</v>
      </c>
      <c r="M708" s="24">
        <f t="shared" si="23"/>
        <v>0.74253213309566257</v>
      </c>
    </row>
    <row r="709" spans="1:13" ht="15.75" hidden="1" customHeight="1" x14ac:dyDescent="0.25">
      <c r="A709" s="18">
        <v>708</v>
      </c>
      <c r="B709" s="19">
        <v>44048</v>
      </c>
      <c r="C709" s="14">
        <v>270</v>
      </c>
      <c r="D709" s="21">
        <v>40</v>
      </c>
      <c r="E709" s="20">
        <f>VLOOKUP(D709,Modelos!A:I,3,FALSE)</f>
        <v>2</v>
      </c>
      <c r="F709" s="20">
        <f>VLOOKUP(D709,Modelos!A:I,4,FALSE)</f>
        <v>2</v>
      </c>
      <c r="G709" s="21">
        <v>25</v>
      </c>
      <c r="H709" s="22">
        <v>760</v>
      </c>
      <c r="I709" s="23">
        <f>VLOOKUP(D709,Modelos!A:I,7,FALSE)*H709</f>
        <v>1672000</v>
      </c>
      <c r="J709" s="31">
        <f>(VLOOKUP(D709,Modelos!A:I,5,FALSE)*H709)/1000*VLOOKUP(F709,Formulas!A:C,3,FALSE)+(VLOOKUP(G709,Colores!A:C,3,FALSE))</f>
        <v>364819</v>
      </c>
      <c r="K709" s="23">
        <f>VLOOKUP(D709,Modelos!A:I,6,FALSE)*J709</f>
        <v>65667.42</v>
      </c>
      <c r="L709" s="23">
        <f t="shared" si="22"/>
        <v>1241513.58</v>
      </c>
      <c r="M709" s="24">
        <f t="shared" si="23"/>
        <v>0.74253204545454554</v>
      </c>
    </row>
    <row r="710" spans="1:13" ht="15.75" hidden="1" customHeight="1" x14ac:dyDescent="0.25">
      <c r="A710" s="18">
        <v>709</v>
      </c>
      <c r="B710" s="19">
        <v>44048</v>
      </c>
      <c r="C710" s="14">
        <v>270</v>
      </c>
      <c r="D710" s="21">
        <v>40</v>
      </c>
      <c r="E710" s="20">
        <f>VLOOKUP(D710,Modelos!A:I,3,FALSE)</f>
        <v>2</v>
      </c>
      <c r="F710" s="20">
        <f>VLOOKUP(D710,Modelos!A:I,4,FALSE)</f>
        <v>2</v>
      </c>
      <c r="G710" s="21">
        <v>25</v>
      </c>
      <c r="H710" s="22">
        <v>765</v>
      </c>
      <c r="I710" s="23">
        <f>VLOOKUP(D710,Modelos!A:I,7,FALSE)*H710</f>
        <v>1683000</v>
      </c>
      <c r="J710" s="31">
        <f>(VLOOKUP(D710,Modelos!A:I,5,FALSE)*H710)/1000*VLOOKUP(F710,Formulas!A:C,3,FALSE)+(VLOOKUP(G710,Colores!A:C,3,FALSE))</f>
        <v>367219</v>
      </c>
      <c r="K710" s="23">
        <f>VLOOKUP(D710,Modelos!A:I,6,FALSE)*J710</f>
        <v>66099.42</v>
      </c>
      <c r="L710" s="23">
        <f t="shared" si="22"/>
        <v>1249681.58</v>
      </c>
      <c r="M710" s="24">
        <f t="shared" si="23"/>
        <v>0.74253213309566257</v>
      </c>
    </row>
    <row r="711" spans="1:13" ht="15.75" hidden="1" customHeight="1" x14ac:dyDescent="0.25">
      <c r="A711" s="18">
        <v>710</v>
      </c>
      <c r="B711" s="19">
        <v>44048</v>
      </c>
      <c r="C711" s="14">
        <v>174</v>
      </c>
      <c r="D711" s="21">
        <v>96</v>
      </c>
      <c r="E711" s="20">
        <f>VLOOKUP(D711,Modelos!A:I,3,FALSE)</f>
        <v>2</v>
      </c>
      <c r="F711" s="20">
        <f>VLOOKUP(D711,Modelos!A:I,4,FALSE)</f>
        <v>1</v>
      </c>
      <c r="G711" s="21">
        <v>7</v>
      </c>
      <c r="H711" s="22">
        <v>200</v>
      </c>
      <c r="I711" s="23">
        <f>VLOOKUP(D711,Modelos!A:I,7,FALSE)*H711</f>
        <v>720000</v>
      </c>
      <c r="J711" s="31">
        <f>(VLOOKUP(D711,Modelos!A:I,5,FALSE)*H711)/1000*VLOOKUP(F711,Formulas!A:C,3,FALSE)+(VLOOKUP(G711,Colores!A:C,3,FALSE))</f>
        <v>126234.56</v>
      </c>
      <c r="K711" s="23">
        <f>VLOOKUP(D711,Modelos!A:I,6,FALSE)*J711</f>
        <v>25246.912</v>
      </c>
      <c r="L711" s="23">
        <f t="shared" si="22"/>
        <v>568518.52799999993</v>
      </c>
      <c r="M711" s="24">
        <f t="shared" si="23"/>
        <v>0.78960906666666653</v>
      </c>
    </row>
    <row r="712" spans="1:13" ht="15.75" hidden="1" customHeight="1" x14ac:dyDescent="0.25">
      <c r="A712" s="18">
        <v>711</v>
      </c>
      <c r="B712" s="19">
        <v>44048</v>
      </c>
      <c r="C712" s="14">
        <v>270</v>
      </c>
      <c r="D712" s="21">
        <v>40</v>
      </c>
      <c r="E712" s="20">
        <f>VLOOKUP(D712,Modelos!A:I,3,FALSE)</f>
        <v>2</v>
      </c>
      <c r="F712" s="20">
        <f>VLOOKUP(D712,Modelos!A:I,4,FALSE)</f>
        <v>2</v>
      </c>
      <c r="G712" s="21">
        <v>25</v>
      </c>
      <c r="H712" s="22">
        <v>760</v>
      </c>
      <c r="I712" s="23">
        <f>VLOOKUP(D712,Modelos!A:I,7,FALSE)*H712</f>
        <v>1672000</v>
      </c>
      <c r="J712" s="31">
        <f>(VLOOKUP(D712,Modelos!A:I,5,FALSE)*H712)/1000*VLOOKUP(F712,Formulas!A:C,3,FALSE)+(VLOOKUP(G712,Colores!A:C,3,FALSE))</f>
        <v>364819</v>
      </c>
      <c r="K712" s="23">
        <f>VLOOKUP(D712,Modelos!A:I,6,FALSE)*J712</f>
        <v>65667.42</v>
      </c>
      <c r="L712" s="23">
        <f t="shared" si="22"/>
        <v>1241513.58</v>
      </c>
      <c r="M712" s="24">
        <f t="shared" si="23"/>
        <v>0.74253204545454554</v>
      </c>
    </row>
    <row r="713" spans="1:13" ht="15.75" hidden="1" customHeight="1" x14ac:dyDescent="0.25">
      <c r="A713" s="18">
        <v>712</v>
      </c>
      <c r="B713" s="19">
        <v>44048</v>
      </c>
      <c r="C713" s="14">
        <v>270</v>
      </c>
      <c r="D713" s="21">
        <v>40</v>
      </c>
      <c r="E713" s="20">
        <f>VLOOKUP(D713,Modelos!A:I,3,FALSE)</f>
        <v>2</v>
      </c>
      <c r="F713" s="20">
        <f>VLOOKUP(D713,Modelos!A:I,4,FALSE)</f>
        <v>2</v>
      </c>
      <c r="G713" s="21">
        <v>4</v>
      </c>
      <c r="H713" s="22">
        <v>850</v>
      </c>
      <c r="I713" s="23">
        <f>VLOOKUP(D713,Modelos!A:I,7,FALSE)*H713</f>
        <v>1870000</v>
      </c>
      <c r="J713" s="31">
        <f>(VLOOKUP(D713,Modelos!A:I,5,FALSE)*H713)/1000*VLOOKUP(F713,Formulas!A:C,3,FALSE)+(VLOOKUP(G713,Colores!A:C,3,FALSE))</f>
        <v>408158.98</v>
      </c>
      <c r="K713" s="23">
        <f>VLOOKUP(D713,Modelos!A:I,6,FALSE)*J713</f>
        <v>73468.616399999999</v>
      </c>
      <c r="L713" s="23">
        <f t="shared" si="22"/>
        <v>1388372.4036000001</v>
      </c>
      <c r="M713" s="24">
        <f t="shared" si="23"/>
        <v>0.74244513561497327</v>
      </c>
    </row>
    <row r="714" spans="1:13" ht="15.75" hidden="1" customHeight="1" x14ac:dyDescent="0.25">
      <c r="A714" s="18">
        <v>713</v>
      </c>
      <c r="B714" s="19">
        <v>44048</v>
      </c>
      <c r="C714" s="14">
        <v>118</v>
      </c>
      <c r="D714" s="21">
        <v>66</v>
      </c>
      <c r="E714" s="20">
        <f>VLOOKUP(D714,Modelos!A:I,3,FALSE)</f>
        <v>2</v>
      </c>
      <c r="F714" s="20">
        <f>VLOOKUP(D714,Modelos!A:I,4,FALSE)</f>
        <v>2</v>
      </c>
      <c r="G714" s="21">
        <v>7</v>
      </c>
      <c r="H714" s="22">
        <v>225</v>
      </c>
      <c r="I714" s="23">
        <f>VLOOKUP(D714,Modelos!A:I,7,FALSE)*H714</f>
        <v>742500</v>
      </c>
      <c r="J714" s="31">
        <f>(VLOOKUP(D714,Modelos!A:I,5,FALSE)*H714)/1000*VLOOKUP(F714,Formulas!A:C,3,FALSE)+(VLOOKUP(G714,Colores!A:C,3,FALSE))</f>
        <v>122634.56</v>
      </c>
      <c r="K714" s="23">
        <f>VLOOKUP(D714,Modelos!A:I,6,FALSE)*J714</f>
        <v>19621.529600000002</v>
      </c>
      <c r="L714" s="23">
        <f t="shared" si="22"/>
        <v>600243.91039999994</v>
      </c>
      <c r="M714" s="24">
        <f t="shared" si="23"/>
        <v>0.80840930693602686</v>
      </c>
    </row>
    <row r="715" spans="1:13" ht="15.75" hidden="1" customHeight="1" x14ac:dyDescent="0.25">
      <c r="A715" s="18">
        <v>714</v>
      </c>
      <c r="B715" s="19">
        <v>44048</v>
      </c>
      <c r="C715" s="14">
        <v>118</v>
      </c>
      <c r="D715" s="21">
        <v>66</v>
      </c>
      <c r="E715" s="20">
        <f>VLOOKUP(D715,Modelos!A:I,3,FALSE)</f>
        <v>2</v>
      </c>
      <c r="F715" s="20">
        <f>VLOOKUP(D715,Modelos!A:I,4,FALSE)</f>
        <v>2</v>
      </c>
      <c r="G715" s="21">
        <v>25</v>
      </c>
      <c r="H715" s="22">
        <v>225</v>
      </c>
      <c r="I715" s="23">
        <f>VLOOKUP(D715,Modelos!A:I,7,FALSE)*H715</f>
        <v>742500</v>
      </c>
      <c r="J715" s="31">
        <f>(VLOOKUP(D715,Modelos!A:I,5,FALSE)*H715)/1000*VLOOKUP(F715,Formulas!A:C,3,FALSE)+(VLOOKUP(G715,Colores!A:C,3,FALSE))</f>
        <v>122419</v>
      </c>
      <c r="K715" s="23">
        <f>VLOOKUP(D715,Modelos!A:I,6,FALSE)*J715</f>
        <v>19587.04</v>
      </c>
      <c r="L715" s="23">
        <f t="shared" si="22"/>
        <v>600493.96</v>
      </c>
      <c r="M715" s="24">
        <f t="shared" si="23"/>
        <v>0.80874607407407406</v>
      </c>
    </row>
    <row r="716" spans="1:13" ht="15.75" hidden="1" customHeight="1" x14ac:dyDescent="0.25">
      <c r="A716" s="18">
        <v>715</v>
      </c>
      <c r="B716" s="19">
        <v>44048</v>
      </c>
      <c r="C716" s="14">
        <v>269</v>
      </c>
      <c r="D716" s="21">
        <v>13</v>
      </c>
      <c r="E716" s="20">
        <f>VLOOKUP(D716,Modelos!A:I,3,FALSE)</f>
        <v>2</v>
      </c>
      <c r="F716" s="20">
        <f>VLOOKUP(D716,Modelos!A:I,4,FALSE)</f>
        <v>1</v>
      </c>
      <c r="G716" s="21">
        <v>15</v>
      </c>
      <c r="H716" s="22">
        <v>300</v>
      </c>
      <c r="I716" s="23">
        <f>VLOOKUP(D716,Modelos!A:I,7,FALSE)*H716</f>
        <v>759000</v>
      </c>
      <c r="J716" s="31">
        <f>(VLOOKUP(D716,Modelos!A:I,5,FALSE)*H716)/1000*VLOOKUP(F716,Formulas!A:C,3,FALSE)+(VLOOKUP(G716,Colores!A:C,3,FALSE))</f>
        <v>96800</v>
      </c>
      <c r="K716" s="23">
        <f>VLOOKUP(D716,Modelos!A:I,6,FALSE)*J716</f>
        <v>22264</v>
      </c>
      <c r="L716" s="23">
        <f t="shared" si="22"/>
        <v>639936</v>
      </c>
      <c r="M716" s="24">
        <f t="shared" si="23"/>
        <v>0.84313043478260874</v>
      </c>
    </row>
    <row r="717" spans="1:13" ht="15.75" hidden="1" customHeight="1" x14ac:dyDescent="0.25">
      <c r="A717" s="18">
        <v>716</v>
      </c>
      <c r="B717" s="19">
        <v>44048</v>
      </c>
      <c r="C717" s="14">
        <v>269</v>
      </c>
      <c r="D717" s="21">
        <v>16</v>
      </c>
      <c r="E717" s="20">
        <f>VLOOKUP(D717,Modelos!A:I,3,FALSE)</f>
        <v>2</v>
      </c>
      <c r="F717" s="20">
        <f>VLOOKUP(D717,Modelos!A:I,4,FALSE)</f>
        <v>1</v>
      </c>
      <c r="G717" s="21">
        <v>15</v>
      </c>
      <c r="H717" s="22">
        <v>250</v>
      </c>
      <c r="I717" s="23">
        <f>VLOOKUP(D717,Modelos!A:I,7,FALSE)*H717</f>
        <v>550000</v>
      </c>
      <c r="J717" s="31">
        <f>(VLOOKUP(D717,Modelos!A:I,5,FALSE)*H717)/1000*VLOOKUP(F717,Formulas!A:C,3,FALSE)+(VLOOKUP(G717,Colores!A:C,3,FALSE))</f>
        <v>85550</v>
      </c>
      <c r="K717" s="23">
        <f>VLOOKUP(D717,Modelos!A:I,6,FALSE)*J717</f>
        <v>19676.5</v>
      </c>
      <c r="L717" s="23">
        <f t="shared" si="22"/>
        <v>444773.5</v>
      </c>
      <c r="M717" s="24">
        <f t="shared" si="23"/>
        <v>0.80867909090909096</v>
      </c>
    </row>
    <row r="718" spans="1:13" ht="15.75" hidden="1" customHeight="1" x14ac:dyDescent="0.25">
      <c r="A718" s="18">
        <v>717</v>
      </c>
      <c r="B718" s="19">
        <v>44048</v>
      </c>
      <c r="C718" s="14">
        <v>269</v>
      </c>
      <c r="D718" s="21">
        <v>41</v>
      </c>
      <c r="E718" s="20">
        <f>VLOOKUP(D718,Modelos!A:I,3,FALSE)</f>
        <v>2</v>
      </c>
      <c r="F718" s="20">
        <f>VLOOKUP(D718,Modelos!A:I,4,FALSE)</f>
        <v>1</v>
      </c>
      <c r="G718" s="21">
        <v>7</v>
      </c>
      <c r="H718" s="22">
        <v>205</v>
      </c>
      <c r="I718" s="23">
        <f>VLOOKUP(D718,Modelos!A:I,7,FALSE)*H718</f>
        <v>512500</v>
      </c>
      <c r="J718" s="31">
        <f>(VLOOKUP(D718,Modelos!A:I,5,FALSE)*H718)/1000*VLOOKUP(F718,Formulas!A:C,3,FALSE)+(VLOOKUP(G718,Colores!A:C,3,FALSE))</f>
        <v>92484.56</v>
      </c>
      <c r="K718" s="23">
        <f>VLOOKUP(D718,Modelos!A:I,6,FALSE)*J718</f>
        <v>18496.912</v>
      </c>
      <c r="L718" s="23">
        <f t="shared" si="22"/>
        <v>401518.52799999999</v>
      </c>
      <c r="M718" s="24">
        <f t="shared" si="23"/>
        <v>0.78345078634146337</v>
      </c>
    </row>
    <row r="719" spans="1:13" ht="15.75" hidden="1" customHeight="1" x14ac:dyDescent="0.25">
      <c r="A719" s="18">
        <v>718</v>
      </c>
      <c r="B719" s="19">
        <v>44049</v>
      </c>
      <c r="C719" s="14">
        <v>77</v>
      </c>
      <c r="D719" s="21">
        <v>50</v>
      </c>
      <c r="E719" s="20">
        <f>VLOOKUP(D719,Modelos!A:I,3,FALSE)</f>
        <v>2</v>
      </c>
      <c r="F719" s="20">
        <f>VLOOKUP(D719,Modelos!A:I,4,FALSE)</f>
        <v>1</v>
      </c>
      <c r="G719" s="21">
        <v>7</v>
      </c>
      <c r="H719" s="22">
        <v>120</v>
      </c>
      <c r="I719" s="23">
        <f>VLOOKUP(D719,Modelos!A:I,7,FALSE)*H719</f>
        <v>324000</v>
      </c>
      <c r="J719" s="31">
        <f>(VLOOKUP(D719,Modelos!A:I,5,FALSE)*H719)/1000*VLOOKUP(F719,Formulas!A:C,3,FALSE)+(VLOOKUP(G719,Colores!A:C,3,FALSE))</f>
        <v>54234.559999999998</v>
      </c>
      <c r="K719" s="23">
        <f>VLOOKUP(D719,Modelos!A:I,6,FALSE)*J719</f>
        <v>8677.5295999999998</v>
      </c>
      <c r="L719" s="23">
        <f t="shared" si="22"/>
        <v>261087.91039999999</v>
      </c>
      <c r="M719" s="24">
        <f t="shared" si="23"/>
        <v>0.8058268839506173</v>
      </c>
    </row>
    <row r="720" spans="1:13" ht="15.75" hidden="1" customHeight="1" x14ac:dyDescent="0.25">
      <c r="A720" s="18">
        <v>719</v>
      </c>
      <c r="B720" s="19">
        <v>44049</v>
      </c>
      <c r="C720" s="14">
        <v>245</v>
      </c>
      <c r="D720" s="21">
        <v>102</v>
      </c>
      <c r="E720" s="20">
        <f>VLOOKUP(D720,Modelos!A:I,3,FALSE)</f>
        <v>2</v>
      </c>
      <c r="F720" s="20">
        <f>VLOOKUP(D720,Modelos!A:I,4,FALSE)</f>
        <v>1</v>
      </c>
      <c r="G720" s="21">
        <v>7</v>
      </c>
      <c r="H720" s="22">
        <v>100</v>
      </c>
      <c r="I720" s="23">
        <f>VLOOKUP(D720,Modelos!A:I,7,FALSE)*H720</f>
        <v>310000</v>
      </c>
      <c r="J720" s="31">
        <f>(VLOOKUP(D720,Modelos!A:I,5,FALSE)*H720)/1000*VLOOKUP(F720,Formulas!A:C,3,FALSE)+(VLOOKUP(G720,Colores!A:C,3,FALSE))</f>
        <v>69234.559999999998</v>
      </c>
      <c r="K720" s="23">
        <f>VLOOKUP(D720,Modelos!A:I,6,FALSE)*J720</f>
        <v>11077.5296</v>
      </c>
      <c r="L720" s="23">
        <f t="shared" si="22"/>
        <v>229687.91039999999</v>
      </c>
      <c r="M720" s="24">
        <f t="shared" si="23"/>
        <v>0.74092874322580649</v>
      </c>
    </row>
    <row r="721" spans="1:13" ht="15.75" hidden="1" customHeight="1" x14ac:dyDescent="0.25">
      <c r="A721" s="18">
        <v>720</v>
      </c>
      <c r="B721" s="19">
        <v>44049</v>
      </c>
      <c r="C721" s="14">
        <v>245</v>
      </c>
      <c r="D721" s="21">
        <v>66</v>
      </c>
      <c r="E721" s="20">
        <f>VLOOKUP(D721,Modelos!A:I,3,FALSE)</f>
        <v>2</v>
      </c>
      <c r="F721" s="20">
        <f>VLOOKUP(D721,Modelos!A:I,4,FALSE)</f>
        <v>2</v>
      </c>
      <c r="G721" s="21">
        <v>7</v>
      </c>
      <c r="H721" s="22">
        <v>150</v>
      </c>
      <c r="I721" s="23">
        <f>VLOOKUP(D721,Modelos!A:I,7,FALSE)*H721</f>
        <v>495000</v>
      </c>
      <c r="J721" s="31">
        <f>(VLOOKUP(D721,Modelos!A:I,5,FALSE)*H721)/1000*VLOOKUP(F721,Formulas!A:C,3,FALSE)+(VLOOKUP(G721,Colores!A:C,3,FALSE))</f>
        <v>81834.559999999998</v>
      </c>
      <c r="K721" s="23">
        <f>VLOOKUP(D721,Modelos!A:I,6,FALSE)*J721</f>
        <v>13093.5296</v>
      </c>
      <c r="L721" s="23">
        <f t="shared" si="22"/>
        <v>400071.91039999999</v>
      </c>
      <c r="M721" s="24">
        <f t="shared" si="23"/>
        <v>0.80822608161616161</v>
      </c>
    </row>
    <row r="722" spans="1:13" ht="15.75" hidden="1" customHeight="1" x14ac:dyDescent="0.25">
      <c r="A722" s="18">
        <v>721</v>
      </c>
      <c r="B722" s="19">
        <v>44049</v>
      </c>
      <c r="C722" s="14">
        <v>245</v>
      </c>
      <c r="D722" s="21">
        <v>66</v>
      </c>
      <c r="E722" s="20">
        <f>VLOOKUP(D722,Modelos!A:I,3,FALSE)</f>
        <v>2</v>
      </c>
      <c r="F722" s="20">
        <f>VLOOKUP(D722,Modelos!A:I,4,FALSE)</f>
        <v>2</v>
      </c>
      <c r="G722" s="21">
        <v>7</v>
      </c>
      <c r="H722" s="22">
        <v>150</v>
      </c>
      <c r="I722" s="23">
        <f>VLOOKUP(D722,Modelos!A:I,7,FALSE)*H722</f>
        <v>495000</v>
      </c>
      <c r="J722" s="31">
        <f>(VLOOKUP(D722,Modelos!A:I,5,FALSE)*H722)/1000*VLOOKUP(F722,Formulas!A:C,3,FALSE)+(VLOOKUP(G722,Colores!A:C,3,FALSE))</f>
        <v>81834.559999999998</v>
      </c>
      <c r="K722" s="23">
        <f>VLOOKUP(D722,Modelos!A:I,6,FALSE)*J722</f>
        <v>13093.5296</v>
      </c>
      <c r="L722" s="23">
        <f t="shared" si="22"/>
        <v>400071.91039999999</v>
      </c>
      <c r="M722" s="24">
        <f t="shared" si="23"/>
        <v>0.80822608161616161</v>
      </c>
    </row>
    <row r="723" spans="1:13" ht="15.75" hidden="1" customHeight="1" x14ac:dyDescent="0.25">
      <c r="A723" s="18">
        <v>722</v>
      </c>
      <c r="B723" s="19">
        <v>44049</v>
      </c>
      <c r="C723" s="14">
        <v>61</v>
      </c>
      <c r="D723" s="21">
        <v>96</v>
      </c>
      <c r="E723" s="20">
        <f>VLOOKUP(D723,Modelos!A:I,3,FALSE)</f>
        <v>2</v>
      </c>
      <c r="F723" s="20">
        <f>VLOOKUP(D723,Modelos!A:I,4,FALSE)</f>
        <v>1</v>
      </c>
      <c r="G723" s="21">
        <v>7</v>
      </c>
      <c r="H723" s="22">
        <v>204</v>
      </c>
      <c r="I723" s="23">
        <f>VLOOKUP(D723,Modelos!A:I,7,FALSE)*H723</f>
        <v>734400</v>
      </c>
      <c r="J723" s="31">
        <f>(VLOOKUP(D723,Modelos!A:I,5,FALSE)*H723)/1000*VLOOKUP(F723,Formulas!A:C,3,FALSE)+(VLOOKUP(G723,Colores!A:C,3,FALSE))</f>
        <v>128754.56000000001</v>
      </c>
      <c r="K723" s="23">
        <f>VLOOKUP(D723,Modelos!A:I,6,FALSE)*J723</f>
        <v>25750.912000000004</v>
      </c>
      <c r="L723" s="23">
        <f t="shared" si="22"/>
        <v>579894.52799999993</v>
      </c>
      <c r="M723" s="24">
        <f t="shared" si="23"/>
        <v>0.78961673202614369</v>
      </c>
    </row>
    <row r="724" spans="1:13" ht="15.75" hidden="1" customHeight="1" x14ac:dyDescent="0.25">
      <c r="A724" s="18">
        <v>723</v>
      </c>
      <c r="B724" s="19">
        <v>44049</v>
      </c>
      <c r="C724" s="14">
        <v>69</v>
      </c>
      <c r="D724" s="21">
        <v>54</v>
      </c>
      <c r="E724" s="20">
        <f>VLOOKUP(D724,Modelos!A:I,3,FALSE)</f>
        <v>2</v>
      </c>
      <c r="F724" s="20">
        <f>VLOOKUP(D724,Modelos!A:I,4,FALSE)</f>
        <v>1</v>
      </c>
      <c r="G724" s="21">
        <v>7</v>
      </c>
      <c r="H724" s="22">
        <v>100</v>
      </c>
      <c r="I724" s="23">
        <f>VLOOKUP(D724,Modelos!A:I,7,FALSE)*H724</f>
        <v>290000</v>
      </c>
      <c r="J724" s="31">
        <f>(VLOOKUP(D724,Modelos!A:I,5,FALSE)*H724)/1000*VLOOKUP(F724,Formulas!A:C,3,FALSE)+(VLOOKUP(G724,Colores!A:C,3,FALSE))</f>
        <v>45984.56</v>
      </c>
      <c r="K724" s="23">
        <f>VLOOKUP(D724,Modelos!A:I,6,FALSE)*J724</f>
        <v>7357.5295999999998</v>
      </c>
      <c r="L724" s="23">
        <f t="shared" si="22"/>
        <v>236657.91039999999</v>
      </c>
      <c r="M724" s="24">
        <f t="shared" si="23"/>
        <v>0.81606175999999997</v>
      </c>
    </row>
    <row r="725" spans="1:13" ht="15.75" hidden="1" customHeight="1" x14ac:dyDescent="0.25">
      <c r="A725" s="18">
        <v>724</v>
      </c>
      <c r="B725" s="19">
        <v>44049</v>
      </c>
      <c r="C725" s="14">
        <v>120</v>
      </c>
      <c r="D725" s="21">
        <v>96</v>
      </c>
      <c r="E725" s="20">
        <f>VLOOKUP(D725,Modelos!A:I,3,FALSE)</f>
        <v>2</v>
      </c>
      <c r="F725" s="20">
        <f>VLOOKUP(D725,Modelos!A:I,4,FALSE)</f>
        <v>1</v>
      </c>
      <c r="G725" s="21">
        <v>7</v>
      </c>
      <c r="H725" s="22">
        <v>204</v>
      </c>
      <c r="I725" s="23">
        <f>VLOOKUP(D725,Modelos!A:I,7,FALSE)*H725</f>
        <v>734400</v>
      </c>
      <c r="J725" s="31">
        <f>(VLOOKUP(D725,Modelos!A:I,5,FALSE)*H725)/1000*VLOOKUP(F725,Formulas!A:C,3,FALSE)+(VLOOKUP(G725,Colores!A:C,3,FALSE))</f>
        <v>128754.56000000001</v>
      </c>
      <c r="K725" s="23">
        <f>VLOOKUP(D725,Modelos!A:I,6,FALSE)*J725</f>
        <v>25750.912000000004</v>
      </c>
      <c r="L725" s="23">
        <f t="shared" si="22"/>
        <v>579894.52799999993</v>
      </c>
      <c r="M725" s="24">
        <f t="shared" si="23"/>
        <v>0.78961673202614369</v>
      </c>
    </row>
    <row r="726" spans="1:13" ht="15.75" hidden="1" customHeight="1" x14ac:dyDescent="0.25">
      <c r="A726" s="18">
        <v>725</v>
      </c>
      <c r="B726" s="19">
        <v>44049</v>
      </c>
      <c r="C726" s="14">
        <v>69</v>
      </c>
      <c r="D726" s="21">
        <v>104</v>
      </c>
      <c r="E726" s="20">
        <f>VLOOKUP(D726,Modelos!A:I,3,FALSE)</f>
        <v>1</v>
      </c>
      <c r="F726" s="20">
        <f>VLOOKUP(D726,Modelos!A:I,4,FALSE)</f>
        <v>4</v>
      </c>
      <c r="G726" s="21">
        <v>7</v>
      </c>
      <c r="H726" s="22">
        <v>135</v>
      </c>
      <c r="I726" s="23">
        <f>VLOOKUP(D726,Modelos!A:I,7,FALSE)*H726</f>
        <v>341550</v>
      </c>
      <c r="J726" s="31">
        <f>(VLOOKUP(D726,Modelos!A:I,5,FALSE)*H726)/1000*VLOOKUP(F726,Formulas!A:C,3,FALSE)+(VLOOKUP(G726,Colores!A:C,3,FALSE))</f>
        <v>69287.06</v>
      </c>
      <c r="K726" s="23">
        <f>VLOOKUP(D726,Modelos!A:I,6,FALSE)*J726</f>
        <v>4850.0942000000005</v>
      </c>
      <c r="L726" s="23">
        <f t="shared" si="22"/>
        <v>267412.84580000001</v>
      </c>
      <c r="M726" s="24">
        <f t="shared" si="23"/>
        <v>0.78293908885961061</v>
      </c>
    </row>
    <row r="727" spans="1:13" ht="15.75" hidden="1" customHeight="1" x14ac:dyDescent="0.25">
      <c r="A727" s="18">
        <v>726</v>
      </c>
      <c r="B727" s="19">
        <v>44049</v>
      </c>
      <c r="C727" s="14">
        <v>277</v>
      </c>
      <c r="D727" s="21">
        <v>94</v>
      </c>
      <c r="E727" s="20">
        <f>VLOOKUP(D727,Modelos!A:I,3,FALSE)</f>
        <v>1</v>
      </c>
      <c r="F727" s="20">
        <f>VLOOKUP(D727,Modelos!A:I,4,FALSE)</f>
        <v>4</v>
      </c>
      <c r="G727" s="21">
        <v>7</v>
      </c>
      <c r="H727" s="22">
        <v>178</v>
      </c>
      <c r="I727" s="23">
        <f>VLOOKUP(D727,Modelos!A:I,7,FALSE)*H727</f>
        <v>480600</v>
      </c>
      <c r="J727" s="31">
        <f>(VLOOKUP(D727,Modelos!A:I,5,FALSE)*H727)/1000*VLOOKUP(F727,Formulas!A:C,3,FALSE)+(VLOOKUP(G727,Colores!A:C,3,FALSE))</f>
        <v>80512.56</v>
      </c>
      <c r="K727" s="23">
        <f>VLOOKUP(D727,Modelos!A:I,6,FALSE)*J727</f>
        <v>2415.3768</v>
      </c>
      <c r="L727" s="23">
        <f t="shared" si="22"/>
        <v>397672.06319999998</v>
      </c>
      <c r="M727" s="24">
        <f t="shared" si="23"/>
        <v>0.82744915355805237</v>
      </c>
    </row>
    <row r="728" spans="1:13" ht="15.75" hidden="1" customHeight="1" x14ac:dyDescent="0.25">
      <c r="A728" s="18">
        <v>727</v>
      </c>
      <c r="B728" s="19">
        <v>44049</v>
      </c>
      <c r="C728" s="14">
        <v>277</v>
      </c>
      <c r="D728" s="21">
        <v>94</v>
      </c>
      <c r="E728" s="20">
        <f>VLOOKUP(D728,Modelos!A:I,3,FALSE)</f>
        <v>1</v>
      </c>
      <c r="F728" s="20">
        <f>VLOOKUP(D728,Modelos!A:I,4,FALSE)</f>
        <v>4</v>
      </c>
      <c r="G728" s="21">
        <v>37</v>
      </c>
      <c r="H728" s="22">
        <v>92</v>
      </c>
      <c r="I728" s="23">
        <f>VLOOKUP(D728,Modelos!A:I,7,FALSE)*H728</f>
        <v>248400</v>
      </c>
      <c r="J728" s="31">
        <f>(VLOOKUP(D728,Modelos!A:I,5,FALSE)*H728)/1000*VLOOKUP(F728,Formulas!A:C,3,FALSE)+(VLOOKUP(G728,Colores!A:C,3,FALSE))</f>
        <v>41634.76</v>
      </c>
      <c r="K728" s="23">
        <f>VLOOKUP(D728,Modelos!A:I,6,FALSE)*J728</f>
        <v>1249.0427999999999</v>
      </c>
      <c r="L728" s="23">
        <f t="shared" si="22"/>
        <v>205516.1972</v>
      </c>
      <c r="M728" s="24">
        <f t="shared" si="23"/>
        <v>0.82735989210950078</v>
      </c>
    </row>
    <row r="729" spans="1:13" ht="15.75" hidden="1" customHeight="1" x14ac:dyDescent="0.25">
      <c r="A729" s="18">
        <v>728</v>
      </c>
      <c r="B729" s="19">
        <v>44050</v>
      </c>
      <c r="C729" s="14">
        <v>33</v>
      </c>
      <c r="D729" s="21">
        <v>96</v>
      </c>
      <c r="E729" s="20">
        <f>VLOOKUP(D729,Modelos!A:I,3,FALSE)</f>
        <v>2</v>
      </c>
      <c r="F729" s="20">
        <f>VLOOKUP(D729,Modelos!A:I,4,FALSE)</f>
        <v>1</v>
      </c>
      <c r="G729" s="21">
        <v>7</v>
      </c>
      <c r="H729" s="22">
        <v>180</v>
      </c>
      <c r="I729" s="23">
        <f>VLOOKUP(D729,Modelos!A:I,7,FALSE)*H729</f>
        <v>648000</v>
      </c>
      <c r="J729" s="31">
        <f>(VLOOKUP(D729,Modelos!A:I,5,FALSE)*H729)/1000*VLOOKUP(F729,Formulas!A:C,3,FALSE)+(VLOOKUP(G729,Colores!A:C,3,FALSE))</f>
        <v>113634.55999999998</v>
      </c>
      <c r="K729" s="23">
        <f>VLOOKUP(D729,Modelos!A:I,6,FALSE)*J729</f>
        <v>22726.911999999997</v>
      </c>
      <c r="L729" s="23">
        <f t="shared" si="22"/>
        <v>511638.52800000005</v>
      </c>
      <c r="M729" s="24">
        <f t="shared" si="23"/>
        <v>0.78956562962962973</v>
      </c>
    </row>
    <row r="730" spans="1:13" ht="15.75" hidden="1" customHeight="1" x14ac:dyDescent="0.25">
      <c r="A730" s="18">
        <v>729</v>
      </c>
      <c r="B730" s="19">
        <v>44050</v>
      </c>
      <c r="C730" s="14">
        <v>139</v>
      </c>
      <c r="D730" s="21">
        <v>50</v>
      </c>
      <c r="E730" s="20">
        <f>VLOOKUP(D730,Modelos!A:I,3,FALSE)</f>
        <v>2</v>
      </c>
      <c r="F730" s="20">
        <f>VLOOKUP(D730,Modelos!A:I,4,FALSE)</f>
        <v>1</v>
      </c>
      <c r="G730" s="21">
        <v>7</v>
      </c>
      <c r="H730" s="22">
        <v>200</v>
      </c>
      <c r="I730" s="23">
        <f>VLOOKUP(D730,Modelos!A:I,7,FALSE)*H730</f>
        <v>540000</v>
      </c>
      <c r="J730" s="31">
        <f>(VLOOKUP(D730,Modelos!A:I,5,FALSE)*H730)/1000*VLOOKUP(F730,Formulas!A:C,3,FALSE)+(VLOOKUP(G730,Colores!A:C,3,FALSE))</f>
        <v>90234.559999999998</v>
      </c>
      <c r="K730" s="23">
        <f>VLOOKUP(D730,Modelos!A:I,6,FALSE)*J730</f>
        <v>14437.5296</v>
      </c>
      <c r="L730" s="23">
        <f t="shared" si="22"/>
        <v>435327.91039999999</v>
      </c>
      <c r="M730" s="24">
        <f t="shared" si="23"/>
        <v>0.80616279703703697</v>
      </c>
    </row>
    <row r="731" spans="1:13" ht="15.75" hidden="1" customHeight="1" x14ac:dyDescent="0.25">
      <c r="A731" s="18">
        <v>730</v>
      </c>
      <c r="B731" s="19">
        <v>44050</v>
      </c>
      <c r="C731" s="14">
        <v>179</v>
      </c>
      <c r="D731" s="21">
        <v>12</v>
      </c>
      <c r="E731" s="20">
        <f>VLOOKUP(D731,Modelos!A:I,3,FALSE)</f>
        <v>2</v>
      </c>
      <c r="F731" s="20">
        <f>VLOOKUP(D731,Modelos!A:I,4,FALSE)</f>
        <v>1</v>
      </c>
      <c r="G731" s="21">
        <v>15</v>
      </c>
      <c r="H731" s="22">
        <v>217</v>
      </c>
      <c r="I731" s="23">
        <f>VLOOKUP(D731,Modelos!A:I,7,FALSE)*H731</f>
        <v>520800</v>
      </c>
      <c r="J731" s="31">
        <f>(VLOOKUP(D731,Modelos!A:I,5,FALSE)*H731)/1000*VLOOKUP(F731,Formulas!A:C,3,FALSE)+(VLOOKUP(G731,Colores!A:C,3,FALSE))</f>
        <v>68405</v>
      </c>
      <c r="K731" s="23">
        <f>VLOOKUP(D731,Modelos!A:I,6,FALSE)*J731</f>
        <v>10944.800000000001</v>
      </c>
      <c r="L731" s="23">
        <f t="shared" si="22"/>
        <v>441450.2</v>
      </c>
      <c r="M731" s="24">
        <f t="shared" si="23"/>
        <v>0.84763863287250385</v>
      </c>
    </row>
    <row r="732" spans="1:13" ht="15.75" hidden="1" customHeight="1" x14ac:dyDescent="0.25">
      <c r="A732" s="18">
        <v>731</v>
      </c>
      <c r="B732" s="19">
        <v>44053</v>
      </c>
      <c r="C732" s="14">
        <v>29</v>
      </c>
      <c r="D732" s="21">
        <v>50</v>
      </c>
      <c r="E732" s="20">
        <f>VLOOKUP(D732,Modelos!A:I,3,FALSE)</f>
        <v>2</v>
      </c>
      <c r="F732" s="20">
        <f>VLOOKUP(D732,Modelos!A:I,4,FALSE)</f>
        <v>1</v>
      </c>
      <c r="G732" s="21">
        <v>7</v>
      </c>
      <c r="H732" s="22">
        <v>498</v>
      </c>
      <c r="I732" s="23">
        <f>VLOOKUP(D732,Modelos!A:I,7,FALSE)*H732</f>
        <v>1344600</v>
      </c>
      <c r="J732" s="31">
        <f>(VLOOKUP(D732,Modelos!A:I,5,FALSE)*H732)/1000*VLOOKUP(F732,Formulas!A:C,3,FALSE)+(VLOOKUP(G732,Colores!A:C,3,FALSE))</f>
        <v>224334.56</v>
      </c>
      <c r="K732" s="23">
        <f>VLOOKUP(D732,Modelos!A:I,6,FALSE)*J732</f>
        <v>35893.529600000002</v>
      </c>
      <c r="L732" s="23">
        <f t="shared" si="22"/>
        <v>1084371.9103999999</v>
      </c>
      <c r="M732" s="24">
        <f t="shared" si="23"/>
        <v>0.80646430938569091</v>
      </c>
    </row>
    <row r="733" spans="1:13" ht="15.75" hidden="1" customHeight="1" x14ac:dyDescent="0.25">
      <c r="A733" s="18">
        <v>732</v>
      </c>
      <c r="B733" s="19">
        <v>44053</v>
      </c>
      <c r="C733" s="14">
        <v>64</v>
      </c>
      <c r="D733" s="21">
        <v>20</v>
      </c>
      <c r="E733" s="20">
        <f>VLOOKUP(D733,Modelos!A:I,3,FALSE)</f>
        <v>2</v>
      </c>
      <c r="F733" s="20">
        <f>VLOOKUP(D733,Modelos!A:I,4,FALSE)</f>
        <v>1</v>
      </c>
      <c r="G733" s="21">
        <v>7</v>
      </c>
      <c r="H733" s="22">
        <v>32</v>
      </c>
      <c r="I733" s="23">
        <f>VLOOKUP(D733,Modelos!A:I,7,FALSE)*H733</f>
        <v>83200</v>
      </c>
      <c r="J733" s="31">
        <f>(VLOOKUP(D733,Modelos!A:I,5,FALSE)*H733)/1000*VLOOKUP(F733,Formulas!A:C,3,FALSE)+(VLOOKUP(G733,Colores!A:C,3,FALSE))</f>
        <v>12234.56</v>
      </c>
      <c r="K733" s="23">
        <f>VLOOKUP(D733,Modelos!A:I,6,FALSE)*J733</f>
        <v>2324.5663999999997</v>
      </c>
      <c r="L733" s="23">
        <f t="shared" si="22"/>
        <v>68640.873600000006</v>
      </c>
      <c r="M733" s="24">
        <f t="shared" si="23"/>
        <v>0.82501050000000009</v>
      </c>
    </row>
    <row r="734" spans="1:13" ht="15.75" hidden="1" customHeight="1" x14ac:dyDescent="0.25">
      <c r="A734" s="18">
        <v>733</v>
      </c>
      <c r="B734" s="19">
        <v>44053</v>
      </c>
      <c r="C734" s="14">
        <v>82</v>
      </c>
      <c r="D734" s="21">
        <v>41</v>
      </c>
      <c r="E734" s="20">
        <f>VLOOKUP(D734,Modelos!A:I,3,FALSE)</f>
        <v>2</v>
      </c>
      <c r="F734" s="20">
        <f>VLOOKUP(D734,Modelos!A:I,4,FALSE)</f>
        <v>1</v>
      </c>
      <c r="G734" s="21">
        <v>7</v>
      </c>
      <c r="H734" s="22">
        <v>120</v>
      </c>
      <c r="I734" s="23">
        <f>VLOOKUP(D734,Modelos!A:I,7,FALSE)*H734</f>
        <v>300000</v>
      </c>
      <c r="J734" s="31">
        <f>(VLOOKUP(D734,Modelos!A:I,5,FALSE)*H734)/1000*VLOOKUP(F734,Formulas!A:C,3,FALSE)+(VLOOKUP(G734,Colores!A:C,3,FALSE))</f>
        <v>54234.559999999998</v>
      </c>
      <c r="K734" s="23">
        <f>VLOOKUP(D734,Modelos!A:I,6,FALSE)*J734</f>
        <v>10846.912</v>
      </c>
      <c r="L734" s="23">
        <f t="shared" si="22"/>
        <v>234918.52799999999</v>
      </c>
      <c r="M734" s="24">
        <f t="shared" si="23"/>
        <v>0.78306175999999994</v>
      </c>
    </row>
    <row r="735" spans="1:13" ht="15.75" hidden="1" customHeight="1" x14ac:dyDescent="0.25">
      <c r="A735" s="18">
        <v>734</v>
      </c>
      <c r="B735" s="19">
        <v>44053</v>
      </c>
      <c r="C735" s="14">
        <v>82</v>
      </c>
      <c r="D735" s="21">
        <v>41</v>
      </c>
      <c r="E735" s="20">
        <f>VLOOKUP(D735,Modelos!A:I,3,FALSE)</f>
        <v>2</v>
      </c>
      <c r="F735" s="20">
        <f>VLOOKUP(D735,Modelos!A:I,4,FALSE)</f>
        <v>1</v>
      </c>
      <c r="G735" s="21">
        <v>15</v>
      </c>
      <c r="H735" s="22">
        <v>120</v>
      </c>
      <c r="I735" s="23">
        <f>VLOOKUP(D735,Modelos!A:I,7,FALSE)*H735</f>
        <v>300000</v>
      </c>
      <c r="J735" s="31">
        <f>(VLOOKUP(D735,Modelos!A:I,5,FALSE)*H735)/1000*VLOOKUP(F735,Formulas!A:C,3,FALSE)+(VLOOKUP(G735,Colores!A:C,3,FALSE))</f>
        <v>54050</v>
      </c>
      <c r="K735" s="23">
        <f>VLOOKUP(D735,Modelos!A:I,6,FALSE)*J735</f>
        <v>10810</v>
      </c>
      <c r="L735" s="23">
        <f t="shared" si="22"/>
        <v>235140</v>
      </c>
      <c r="M735" s="24">
        <f t="shared" si="23"/>
        <v>0.78380000000000005</v>
      </c>
    </row>
    <row r="736" spans="1:13" ht="15.75" hidden="1" customHeight="1" x14ac:dyDescent="0.25">
      <c r="A736" s="18">
        <v>735</v>
      </c>
      <c r="B736" s="19">
        <v>44053</v>
      </c>
      <c r="C736" s="14">
        <v>307</v>
      </c>
      <c r="D736" s="21">
        <v>12</v>
      </c>
      <c r="E736" s="20">
        <f>VLOOKUP(D736,Modelos!A:I,3,FALSE)</f>
        <v>2</v>
      </c>
      <c r="F736" s="20">
        <f>VLOOKUP(D736,Modelos!A:I,4,FALSE)</f>
        <v>1</v>
      </c>
      <c r="G736" s="21">
        <v>15</v>
      </c>
      <c r="H736" s="22">
        <v>270</v>
      </c>
      <c r="I736" s="23">
        <f>VLOOKUP(D736,Modelos!A:I,7,FALSE)*H736</f>
        <v>648000</v>
      </c>
      <c r="J736" s="31">
        <f>(VLOOKUP(D736,Modelos!A:I,5,FALSE)*H736)/1000*VLOOKUP(F736,Formulas!A:C,3,FALSE)+(VLOOKUP(G736,Colores!A:C,3,FALSE))</f>
        <v>85100</v>
      </c>
      <c r="K736" s="23">
        <f>VLOOKUP(D736,Modelos!A:I,6,FALSE)*J736</f>
        <v>13616</v>
      </c>
      <c r="L736" s="23">
        <f t="shared" si="22"/>
        <v>549284</v>
      </c>
      <c r="M736" s="24">
        <f t="shared" si="23"/>
        <v>0.84766049382716047</v>
      </c>
    </row>
    <row r="737" spans="1:13" ht="15.75" hidden="1" customHeight="1" x14ac:dyDescent="0.25">
      <c r="A737" s="18">
        <v>736</v>
      </c>
      <c r="B737" s="19">
        <v>44053</v>
      </c>
      <c r="C737" s="14">
        <v>245</v>
      </c>
      <c r="D737" s="21">
        <v>102</v>
      </c>
      <c r="E737" s="20">
        <f>VLOOKUP(D737,Modelos!A:I,3,FALSE)</f>
        <v>2</v>
      </c>
      <c r="F737" s="20">
        <f>VLOOKUP(D737,Modelos!A:I,4,FALSE)</f>
        <v>1</v>
      </c>
      <c r="G737" s="21">
        <v>7</v>
      </c>
      <c r="H737" s="22">
        <v>110</v>
      </c>
      <c r="I737" s="23">
        <f>VLOOKUP(D737,Modelos!A:I,7,FALSE)*H737</f>
        <v>341000</v>
      </c>
      <c r="J737" s="31">
        <f>(VLOOKUP(D737,Modelos!A:I,5,FALSE)*H737)/1000*VLOOKUP(F737,Formulas!A:C,3,FALSE)+(VLOOKUP(G737,Colores!A:C,3,FALSE))</f>
        <v>76134.559999999998</v>
      </c>
      <c r="K737" s="23">
        <f>VLOOKUP(D737,Modelos!A:I,6,FALSE)*J737</f>
        <v>12181.5296</v>
      </c>
      <c r="L737" s="23">
        <f t="shared" si="22"/>
        <v>252683.91039999999</v>
      </c>
      <c r="M737" s="24">
        <f t="shared" si="23"/>
        <v>0.74100853489736074</v>
      </c>
    </row>
    <row r="738" spans="1:13" ht="15.75" hidden="1" customHeight="1" x14ac:dyDescent="0.25">
      <c r="A738" s="18">
        <v>737</v>
      </c>
      <c r="B738" s="19">
        <v>44053</v>
      </c>
      <c r="C738" s="14">
        <v>245</v>
      </c>
      <c r="D738" s="21">
        <v>102</v>
      </c>
      <c r="E738" s="20">
        <f>VLOOKUP(D738,Modelos!A:I,3,FALSE)</f>
        <v>2</v>
      </c>
      <c r="F738" s="20">
        <f>VLOOKUP(D738,Modelos!A:I,4,FALSE)</f>
        <v>1</v>
      </c>
      <c r="G738" s="21">
        <v>25</v>
      </c>
      <c r="H738" s="22">
        <v>100</v>
      </c>
      <c r="I738" s="23">
        <f>VLOOKUP(D738,Modelos!A:I,7,FALSE)*H738</f>
        <v>310000</v>
      </c>
      <c r="J738" s="31">
        <f>(VLOOKUP(D738,Modelos!A:I,5,FALSE)*H738)/1000*VLOOKUP(F738,Formulas!A:C,3,FALSE)+(VLOOKUP(G738,Colores!A:C,3,FALSE))</f>
        <v>69019</v>
      </c>
      <c r="K738" s="23">
        <f>VLOOKUP(D738,Modelos!A:I,6,FALSE)*J738</f>
        <v>11043.04</v>
      </c>
      <c r="L738" s="23">
        <f t="shared" si="22"/>
        <v>229937.96</v>
      </c>
      <c r="M738" s="24">
        <f t="shared" si="23"/>
        <v>0.74173535483870967</v>
      </c>
    </row>
    <row r="739" spans="1:13" ht="15.75" hidden="1" customHeight="1" x14ac:dyDescent="0.25">
      <c r="A739" s="18">
        <v>738</v>
      </c>
      <c r="B739" s="19">
        <v>44053</v>
      </c>
      <c r="C739" s="14">
        <v>69</v>
      </c>
      <c r="D739" s="21">
        <v>82</v>
      </c>
      <c r="E739" s="20">
        <f>VLOOKUP(D739,Modelos!A:I,3,FALSE)</f>
        <v>2</v>
      </c>
      <c r="F739" s="20">
        <f>VLOOKUP(D739,Modelos!A:I,4,FALSE)</f>
        <v>1</v>
      </c>
      <c r="G739" s="21">
        <v>7</v>
      </c>
      <c r="H739" s="22">
        <v>20</v>
      </c>
      <c r="I739" s="23">
        <f>VLOOKUP(D739,Modelos!A:I,7,FALSE)*H739</f>
        <v>58000</v>
      </c>
      <c r="J739" s="31">
        <f>(VLOOKUP(D739,Modelos!A:I,5,FALSE)*H739)/1000*VLOOKUP(F739,Formulas!A:C,3,FALSE)+(VLOOKUP(G739,Colores!A:C,3,FALSE))</f>
        <v>11634.56</v>
      </c>
      <c r="K739" s="23">
        <f>VLOOKUP(D739,Modelos!A:I,6,FALSE)*J739</f>
        <v>1861.5295999999998</v>
      </c>
      <c r="L739" s="23">
        <f t="shared" si="22"/>
        <v>44503.910400000001</v>
      </c>
      <c r="M739" s="24">
        <f t="shared" si="23"/>
        <v>0.76730880000000001</v>
      </c>
    </row>
    <row r="740" spans="1:13" ht="15.75" hidden="1" customHeight="1" x14ac:dyDescent="0.25">
      <c r="A740" s="18">
        <v>739</v>
      </c>
      <c r="B740" s="19">
        <v>44053</v>
      </c>
      <c r="C740" s="14">
        <v>41</v>
      </c>
      <c r="D740" s="21">
        <v>102</v>
      </c>
      <c r="E740" s="20">
        <f>VLOOKUP(D740,Modelos!A:I,3,FALSE)</f>
        <v>2</v>
      </c>
      <c r="F740" s="20">
        <f>VLOOKUP(D740,Modelos!A:I,4,FALSE)</f>
        <v>1</v>
      </c>
      <c r="G740" s="21">
        <v>25</v>
      </c>
      <c r="H740" s="22">
        <v>57</v>
      </c>
      <c r="I740" s="23">
        <f>VLOOKUP(D740,Modelos!A:I,7,FALSE)*H740</f>
        <v>176700</v>
      </c>
      <c r="J740" s="31">
        <f>(VLOOKUP(D740,Modelos!A:I,5,FALSE)*H740)/1000*VLOOKUP(F740,Formulas!A:C,3,FALSE)+(VLOOKUP(G740,Colores!A:C,3,FALSE))</f>
        <v>39349</v>
      </c>
      <c r="K740" s="23">
        <f>VLOOKUP(D740,Modelos!A:I,6,FALSE)*J740</f>
        <v>6295.84</v>
      </c>
      <c r="L740" s="23">
        <f t="shared" si="22"/>
        <v>131055.16</v>
      </c>
      <c r="M740" s="24">
        <f t="shared" si="23"/>
        <v>0.74168172043010749</v>
      </c>
    </row>
    <row r="741" spans="1:13" ht="15.75" hidden="1" customHeight="1" x14ac:dyDescent="0.25">
      <c r="A741" s="18">
        <v>740</v>
      </c>
      <c r="B741" s="19">
        <v>44053</v>
      </c>
      <c r="C741" s="14">
        <v>41</v>
      </c>
      <c r="D741" s="21">
        <v>103</v>
      </c>
      <c r="E741" s="20">
        <f>VLOOKUP(D741,Modelos!A:I,3,FALSE)</f>
        <v>2</v>
      </c>
      <c r="F741" s="20">
        <f>VLOOKUP(D741,Modelos!A:I,4,FALSE)</f>
        <v>1</v>
      </c>
      <c r="G741" s="21">
        <v>7</v>
      </c>
      <c r="H741" s="22">
        <v>78</v>
      </c>
      <c r="I741" s="23">
        <f>VLOOKUP(D741,Modelos!A:I,7,FALSE)*H741</f>
        <v>218400</v>
      </c>
      <c r="J741" s="31">
        <f>(VLOOKUP(D741,Modelos!A:I,5,FALSE)*H741)/1000*VLOOKUP(F741,Formulas!A:C,3,FALSE)+(VLOOKUP(G741,Colores!A:C,3,FALSE))</f>
        <v>54054.560000000005</v>
      </c>
      <c r="K741" s="23">
        <f>VLOOKUP(D741,Modelos!A:I,6,FALSE)*J741</f>
        <v>8648.7296000000006</v>
      </c>
      <c r="L741" s="23">
        <f t="shared" si="22"/>
        <v>155696.71040000001</v>
      </c>
      <c r="M741" s="24">
        <f t="shared" si="23"/>
        <v>0.71289702564102564</v>
      </c>
    </row>
    <row r="742" spans="1:13" ht="15.75" hidden="1" customHeight="1" x14ac:dyDescent="0.25">
      <c r="A742" s="18">
        <v>741</v>
      </c>
      <c r="B742" s="19">
        <v>44053</v>
      </c>
      <c r="C742" s="14">
        <v>162</v>
      </c>
      <c r="D742" s="21">
        <v>102</v>
      </c>
      <c r="E742" s="20">
        <f>VLOOKUP(D742,Modelos!A:I,3,FALSE)</f>
        <v>2</v>
      </c>
      <c r="F742" s="20">
        <f>VLOOKUP(D742,Modelos!A:I,4,FALSE)</f>
        <v>1</v>
      </c>
      <c r="G742" s="21">
        <v>25</v>
      </c>
      <c r="H742" s="22">
        <v>50</v>
      </c>
      <c r="I742" s="23">
        <f>VLOOKUP(D742,Modelos!A:I,7,FALSE)*H742</f>
        <v>155000</v>
      </c>
      <c r="J742" s="31">
        <f>(VLOOKUP(D742,Modelos!A:I,5,FALSE)*H742)/1000*VLOOKUP(F742,Formulas!A:C,3,FALSE)+(VLOOKUP(G742,Colores!A:C,3,FALSE))</f>
        <v>34519</v>
      </c>
      <c r="K742" s="23">
        <f>VLOOKUP(D742,Modelos!A:I,6,FALSE)*J742</f>
        <v>5523.04</v>
      </c>
      <c r="L742" s="23">
        <f t="shared" si="22"/>
        <v>114957.96</v>
      </c>
      <c r="M742" s="24">
        <f t="shared" si="23"/>
        <v>0.74166425806451619</v>
      </c>
    </row>
    <row r="743" spans="1:13" ht="15.75" hidden="1" customHeight="1" x14ac:dyDescent="0.25">
      <c r="A743" s="18">
        <v>742</v>
      </c>
      <c r="B743" s="19">
        <v>44053</v>
      </c>
      <c r="C743" s="14">
        <v>129</v>
      </c>
      <c r="D743" s="21">
        <v>96</v>
      </c>
      <c r="E743" s="20">
        <f>VLOOKUP(D743,Modelos!A:I,3,FALSE)</f>
        <v>2</v>
      </c>
      <c r="F743" s="20">
        <f>VLOOKUP(D743,Modelos!A:I,4,FALSE)</f>
        <v>1</v>
      </c>
      <c r="G743" s="21">
        <v>7</v>
      </c>
      <c r="H743" s="22">
        <v>120</v>
      </c>
      <c r="I743" s="23">
        <f>VLOOKUP(D743,Modelos!A:I,7,FALSE)*H743</f>
        <v>432000</v>
      </c>
      <c r="J743" s="31">
        <f>(VLOOKUP(D743,Modelos!A:I,5,FALSE)*H743)/1000*VLOOKUP(F743,Formulas!A:C,3,FALSE)+(VLOOKUP(G743,Colores!A:C,3,FALSE))</f>
        <v>75834.559999999998</v>
      </c>
      <c r="K743" s="23">
        <f>VLOOKUP(D743,Modelos!A:I,6,FALSE)*J743</f>
        <v>15166.912</v>
      </c>
      <c r="L743" s="23">
        <f t="shared" si="22"/>
        <v>340998.52799999999</v>
      </c>
      <c r="M743" s="24">
        <f t="shared" si="23"/>
        <v>0.78934844444444441</v>
      </c>
    </row>
    <row r="744" spans="1:13" ht="15.75" hidden="1" customHeight="1" x14ac:dyDescent="0.25">
      <c r="A744" s="18">
        <v>743</v>
      </c>
      <c r="B744" s="19">
        <v>44053</v>
      </c>
      <c r="C744" s="14">
        <v>129</v>
      </c>
      <c r="D744" s="21">
        <v>96</v>
      </c>
      <c r="E744" s="20">
        <f>VLOOKUP(D744,Modelos!A:I,3,FALSE)</f>
        <v>2</v>
      </c>
      <c r="F744" s="20">
        <f>VLOOKUP(D744,Modelos!A:I,4,FALSE)</f>
        <v>1</v>
      </c>
      <c r="G744" s="21">
        <v>7</v>
      </c>
      <c r="H744" s="22">
        <v>120</v>
      </c>
      <c r="I744" s="23">
        <f>VLOOKUP(D744,Modelos!A:I,7,FALSE)*H744</f>
        <v>432000</v>
      </c>
      <c r="J744" s="31">
        <f>(VLOOKUP(D744,Modelos!A:I,5,FALSE)*H744)/1000*VLOOKUP(F744,Formulas!A:C,3,FALSE)+(VLOOKUP(G744,Colores!A:C,3,FALSE))</f>
        <v>75834.559999999998</v>
      </c>
      <c r="K744" s="23">
        <f>VLOOKUP(D744,Modelos!A:I,6,FALSE)*J744</f>
        <v>15166.912</v>
      </c>
      <c r="L744" s="23">
        <f t="shared" si="22"/>
        <v>340998.52799999999</v>
      </c>
      <c r="M744" s="24">
        <f t="shared" si="23"/>
        <v>0.78934844444444441</v>
      </c>
    </row>
    <row r="745" spans="1:13" ht="15.75" hidden="1" customHeight="1" x14ac:dyDescent="0.25">
      <c r="A745" s="18">
        <v>744</v>
      </c>
      <c r="B745" s="19">
        <v>44053</v>
      </c>
      <c r="C745" s="14">
        <v>67</v>
      </c>
      <c r="D745" s="21">
        <v>23</v>
      </c>
      <c r="E745" s="20">
        <f>VLOOKUP(D745,Modelos!A:I,3,FALSE)</f>
        <v>2</v>
      </c>
      <c r="F745" s="20">
        <f>VLOOKUP(D745,Modelos!A:I,4,FALSE)</f>
        <v>1</v>
      </c>
      <c r="G745" s="21">
        <v>7</v>
      </c>
      <c r="H745" s="22">
        <v>195</v>
      </c>
      <c r="I745" s="23">
        <f>VLOOKUP(D745,Modelos!A:I,7,FALSE)*H745</f>
        <v>468000</v>
      </c>
      <c r="J745" s="31">
        <f>(VLOOKUP(D745,Modelos!A:I,5,FALSE)*H745)/1000*VLOOKUP(F745,Formulas!A:C,3,FALSE)+(VLOOKUP(G745,Colores!A:C,3,FALSE))</f>
        <v>73359.56</v>
      </c>
      <c r="K745" s="23">
        <f>VLOOKUP(D745,Modelos!A:I,6,FALSE)*J745</f>
        <v>11737.5296</v>
      </c>
      <c r="L745" s="23">
        <f t="shared" si="22"/>
        <v>382902.91039999999</v>
      </c>
      <c r="M745" s="24">
        <f t="shared" si="23"/>
        <v>0.81816861196581192</v>
      </c>
    </row>
    <row r="746" spans="1:13" ht="15.75" hidden="1" customHeight="1" x14ac:dyDescent="0.25">
      <c r="A746" s="18">
        <v>745</v>
      </c>
      <c r="B746" s="19">
        <v>44053</v>
      </c>
      <c r="C746" s="14">
        <v>67</v>
      </c>
      <c r="D746" s="21">
        <v>5</v>
      </c>
      <c r="E746" s="20">
        <f>VLOOKUP(D746,Modelos!A:I,3,FALSE)</f>
        <v>2</v>
      </c>
      <c r="F746" s="20">
        <f>VLOOKUP(D746,Modelos!A:I,4,FALSE)</f>
        <v>6</v>
      </c>
      <c r="G746" s="21">
        <v>7</v>
      </c>
      <c r="H746" s="22">
        <v>195</v>
      </c>
      <c r="I746" s="23">
        <f>VLOOKUP(D746,Modelos!A:I,7,FALSE)*H746</f>
        <v>331500</v>
      </c>
      <c r="J746" s="31">
        <f>(VLOOKUP(D746,Modelos!A:I,5,FALSE)*H746)/1000*VLOOKUP(F746,Formulas!A:C,3,FALSE)+(VLOOKUP(G746,Colores!A:C,3,FALSE))</f>
        <v>41525.81</v>
      </c>
      <c r="K746" s="23">
        <f>VLOOKUP(D746,Modelos!A:I,6,FALSE)*J746</f>
        <v>6644.1296000000002</v>
      </c>
      <c r="L746" s="23">
        <f t="shared" si="22"/>
        <v>283330.06040000002</v>
      </c>
      <c r="M746" s="24">
        <f t="shared" si="23"/>
        <v>0.85469098159879342</v>
      </c>
    </row>
    <row r="747" spans="1:13" ht="15.75" hidden="1" customHeight="1" x14ac:dyDescent="0.25">
      <c r="A747" s="18">
        <v>746</v>
      </c>
      <c r="B747" s="19">
        <v>44053</v>
      </c>
      <c r="C747" s="14">
        <v>67</v>
      </c>
      <c r="D747" s="21">
        <v>23</v>
      </c>
      <c r="E747" s="20">
        <f>VLOOKUP(D747,Modelos!A:I,3,FALSE)</f>
        <v>2</v>
      </c>
      <c r="F747" s="20">
        <f>VLOOKUP(D747,Modelos!A:I,4,FALSE)</f>
        <v>1</v>
      </c>
      <c r="G747" s="21">
        <v>25</v>
      </c>
      <c r="H747" s="22">
        <v>215</v>
      </c>
      <c r="I747" s="23">
        <f>VLOOKUP(D747,Modelos!A:I,7,FALSE)*H747</f>
        <v>516000</v>
      </c>
      <c r="J747" s="31">
        <f>(VLOOKUP(D747,Modelos!A:I,5,FALSE)*H747)/1000*VLOOKUP(F747,Formulas!A:C,3,FALSE)+(VLOOKUP(G747,Colores!A:C,3,FALSE))</f>
        <v>80644</v>
      </c>
      <c r="K747" s="23">
        <f>VLOOKUP(D747,Modelos!A:I,6,FALSE)*J747</f>
        <v>12903.04</v>
      </c>
      <c r="L747" s="23">
        <f t="shared" si="22"/>
        <v>422452.96</v>
      </c>
      <c r="M747" s="24">
        <f t="shared" si="23"/>
        <v>0.81870728682170546</v>
      </c>
    </row>
    <row r="748" spans="1:13" ht="15.75" hidden="1" customHeight="1" x14ac:dyDescent="0.25">
      <c r="A748" s="18">
        <v>747</v>
      </c>
      <c r="B748" s="19">
        <v>44053</v>
      </c>
      <c r="C748" s="14">
        <v>67</v>
      </c>
      <c r="D748" s="21">
        <v>5</v>
      </c>
      <c r="E748" s="20">
        <f>VLOOKUP(D748,Modelos!A:I,3,FALSE)</f>
        <v>2</v>
      </c>
      <c r="F748" s="20">
        <f>VLOOKUP(D748,Modelos!A:I,4,FALSE)</f>
        <v>6</v>
      </c>
      <c r="G748" s="21">
        <v>25</v>
      </c>
      <c r="H748" s="22">
        <v>215</v>
      </c>
      <c r="I748" s="23">
        <f>VLOOKUP(D748,Modelos!A:I,7,FALSE)*H748</f>
        <v>365500</v>
      </c>
      <c r="J748" s="31">
        <f>(VLOOKUP(D748,Modelos!A:I,5,FALSE)*H748)/1000*VLOOKUP(F748,Formulas!A:C,3,FALSE)+(VLOOKUP(G748,Colores!A:C,3,FALSE))</f>
        <v>45545.25</v>
      </c>
      <c r="K748" s="23">
        <f>VLOOKUP(D748,Modelos!A:I,6,FALSE)*J748</f>
        <v>7287.24</v>
      </c>
      <c r="L748" s="23">
        <f t="shared" si="22"/>
        <v>312667.51</v>
      </c>
      <c r="M748" s="24">
        <f t="shared" si="23"/>
        <v>0.85545146374829006</v>
      </c>
    </row>
    <row r="749" spans="1:13" ht="15.75" hidden="1" customHeight="1" x14ac:dyDescent="0.25">
      <c r="A749" s="18">
        <v>748</v>
      </c>
      <c r="B749" s="19">
        <v>44053</v>
      </c>
      <c r="C749" s="14">
        <v>96</v>
      </c>
      <c r="D749" s="21">
        <v>103</v>
      </c>
      <c r="E749" s="20">
        <f>VLOOKUP(D749,Modelos!A:I,3,FALSE)</f>
        <v>2</v>
      </c>
      <c r="F749" s="20">
        <f>VLOOKUP(D749,Modelos!A:I,4,FALSE)</f>
        <v>1</v>
      </c>
      <c r="G749" s="21">
        <v>7</v>
      </c>
      <c r="H749" s="22">
        <v>50</v>
      </c>
      <c r="I749" s="23">
        <f>VLOOKUP(D749,Modelos!A:I,7,FALSE)*H749</f>
        <v>140000</v>
      </c>
      <c r="J749" s="31">
        <f>(VLOOKUP(D749,Modelos!A:I,5,FALSE)*H749)/1000*VLOOKUP(F749,Formulas!A:C,3,FALSE)+(VLOOKUP(G749,Colores!A:C,3,FALSE))</f>
        <v>34734.559999999998</v>
      </c>
      <c r="K749" s="23">
        <f>VLOOKUP(D749,Modelos!A:I,6,FALSE)*J749</f>
        <v>5557.5295999999998</v>
      </c>
      <c r="L749" s="23">
        <f t="shared" si="22"/>
        <v>99707.910400000008</v>
      </c>
      <c r="M749" s="24">
        <f t="shared" si="23"/>
        <v>0.71219936000000006</v>
      </c>
    </row>
    <row r="750" spans="1:13" ht="15.75" hidden="1" customHeight="1" x14ac:dyDescent="0.25">
      <c r="A750" s="18">
        <v>749</v>
      </c>
      <c r="B750" s="19">
        <v>44053</v>
      </c>
      <c r="C750" s="14">
        <v>96</v>
      </c>
      <c r="D750" s="21">
        <v>103</v>
      </c>
      <c r="E750" s="20">
        <f>VLOOKUP(D750,Modelos!A:I,3,FALSE)</f>
        <v>2</v>
      </c>
      <c r="F750" s="20">
        <f>VLOOKUP(D750,Modelos!A:I,4,FALSE)</f>
        <v>1</v>
      </c>
      <c r="G750" s="21">
        <v>25</v>
      </c>
      <c r="H750" s="22">
        <v>50</v>
      </c>
      <c r="I750" s="23">
        <f>VLOOKUP(D750,Modelos!A:I,7,FALSE)*H750</f>
        <v>140000</v>
      </c>
      <c r="J750" s="31">
        <f>(VLOOKUP(D750,Modelos!A:I,5,FALSE)*H750)/1000*VLOOKUP(F750,Formulas!A:C,3,FALSE)+(VLOOKUP(G750,Colores!A:C,3,FALSE))</f>
        <v>34519</v>
      </c>
      <c r="K750" s="23">
        <f>VLOOKUP(D750,Modelos!A:I,6,FALSE)*J750</f>
        <v>5523.04</v>
      </c>
      <c r="L750" s="23">
        <f t="shared" si="22"/>
        <v>99957.96</v>
      </c>
      <c r="M750" s="24">
        <f t="shared" si="23"/>
        <v>0.71398542857142866</v>
      </c>
    </row>
    <row r="751" spans="1:13" ht="15.75" hidden="1" customHeight="1" x14ac:dyDescent="0.25">
      <c r="A751" s="18">
        <v>750</v>
      </c>
      <c r="B751" s="19">
        <v>44053</v>
      </c>
      <c r="C751" s="14">
        <v>96</v>
      </c>
      <c r="D751" s="21">
        <v>103</v>
      </c>
      <c r="E751" s="20">
        <f>VLOOKUP(D751,Modelos!A:I,3,FALSE)</f>
        <v>2</v>
      </c>
      <c r="F751" s="20">
        <f>VLOOKUP(D751,Modelos!A:I,4,FALSE)</f>
        <v>1</v>
      </c>
      <c r="G751" s="21">
        <v>9</v>
      </c>
      <c r="H751" s="22">
        <v>100</v>
      </c>
      <c r="I751" s="23">
        <f>VLOOKUP(D751,Modelos!A:I,7,FALSE)*H751</f>
        <v>280000</v>
      </c>
      <c r="J751" s="31">
        <f>(VLOOKUP(D751,Modelos!A:I,5,FALSE)*H751)/1000*VLOOKUP(F751,Formulas!A:C,3,FALSE)+(VLOOKUP(G751,Colores!A:C,3,FALSE))</f>
        <v>69215</v>
      </c>
      <c r="K751" s="23">
        <f>VLOOKUP(D751,Modelos!A:I,6,FALSE)*J751</f>
        <v>11074.4</v>
      </c>
      <c r="L751" s="23">
        <f t="shared" si="22"/>
        <v>199710.6</v>
      </c>
      <c r="M751" s="24">
        <f t="shared" si="23"/>
        <v>0.71325214285714289</v>
      </c>
    </row>
    <row r="752" spans="1:13" ht="15.75" hidden="1" customHeight="1" x14ac:dyDescent="0.25">
      <c r="A752" s="18">
        <v>751</v>
      </c>
      <c r="B752" s="19">
        <v>44053</v>
      </c>
      <c r="C752" s="14">
        <v>179</v>
      </c>
      <c r="D752" s="21">
        <v>109</v>
      </c>
      <c r="E752" s="20">
        <f>VLOOKUP(D752,Modelos!A:I,3,FALSE)</f>
        <v>1</v>
      </c>
      <c r="F752" s="20">
        <f>VLOOKUP(D752,Modelos!A:I,4,FALSE)</f>
        <v>4</v>
      </c>
      <c r="G752" s="21">
        <v>3</v>
      </c>
      <c r="H752" s="22">
        <v>120</v>
      </c>
      <c r="I752" s="23">
        <f>VLOOKUP(D752,Modelos!A:I,7,FALSE)*H752</f>
        <v>332400</v>
      </c>
      <c r="J752" s="31">
        <f>(VLOOKUP(D752,Modelos!A:I,5,FALSE)*H752)/1000*VLOOKUP(F752,Formulas!A:C,3,FALSE)+(VLOOKUP(G752,Colores!A:C,3,FALSE))</f>
        <v>68858.06</v>
      </c>
      <c r="K752" s="23">
        <f>VLOOKUP(D752,Modelos!A:I,6,FALSE)*J752</f>
        <v>5508.6448</v>
      </c>
      <c r="L752" s="23">
        <f t="shared" si="22"/>
        <v>258033.29519999999</v>
      </c>
      <c r="M752" s="24">
        <f t="shared" si="23"/>
        <v>0.77627345126353786</v>
      </c>
    </row>
    <row r="753" spans="1:13" ht="15.75" hidden="1" customHeight="1" x14ac:dyDescent="0.25">
      <c r="A753" s="18">
        <v>752</v>
      </c>
      <c r="B753" s="19">
        <v>44053</v>
      </c>
      <c r="C753" s="14">
        <v>192</v>
      </c>
      <c r="D753" s="21">
        <v>103</v>
      </c>
      <c r="E753" s="20">
        <f>VLOOKUP(D753,Modelos!A:I,3,FALSE)</f>
        <v>2</v>
      </c>
      <c r="F753" s="20">
        <f>VLOOKUP(D753,Modelos!A:I,4,FALSE)</f>
        <v>1</v>
      </c>
      <c r="G753" s="21">
        <v>7</v>
      </c>
      <c r="H753" s="22">
        <v>30</v>
      </c>
      <c r="I753" s="23">
        <f>VLOOKUP(D753,Modelos!A:I,7,FALSE)*H753</f>
        <v>84000</v>
      </c>
      <c r="J753" s="31">
        <f>(VLOOKUP(D753,Modelos!A:I,5,FALSE)*H753)/1000*VLOOKUP(F753,Formulas!A:C,3,FALSE)+(VLOOKUP(G753,Colores!A:C,3,FALSE))</f>
        <v>20934.560000000001</v>
      </c>
      <c r="K753" s="23">
        <f>VLOOKUP(D753,Modelos!A:I,6,FALSE)*J753</f>
        <v>3349.5296000000003</v>
      </c>
      <c r="L753" s="23">
        <f t="shared" si="22"/>
        <v>59715.910400000001</v>
      </c>
      <c r="M753" s="24">
        <f t="shared" si="23"/>
        <v>0.71090369523809527</v>
      </c>
    </row>
    <row r="754" spans="1:13" ht="15.75" hidden="1" customHeight="1" x14ac:dyDescent="0.25">
      <c r="A754" s="18">
        <v>753</v>
      </c>
      <c r="B754" s="19">
        <v>44054</v>
      </c>
      <c r="C754" s="14">
        <v>109</v>
      </c>
      <c r="D754" s="21">
        <v>66</v>
      </c>
      <c r="E754" s="20">
        <f>VLOOKUP(D754,Modelos!A:I,3,FALSE)</f>
        <v>2</v>
      </c>
      <c r="F754" s="20">
        <f>VLOOKUP(D754,Modelos!A:I,4,FALSE)</f>
        <v>2</v>
      </c>
      <c r="G754" s="21">
        <v>25</v>
      </c>
      <c r="H754" s="22">
        <v>300</v>
      </c>
      <c r="I754" s="23">
        <f>VLOOKUP(D754,Modelos!A:I,7,FALSE)*H754</f>
        <v>990000</v>
      </c>
      <c r="J754" s="31">
        <f>(VLOOKUP(D754,Modelos!A:I,5,FALSE)*H754)/1000*VLOOKUP(F754,Formulas!A:C,3,FALSE)+(VLOOKUP(G754,Colores!A:C,3,FALSE))</f>
        <v>163219</v>
      </c>
      <c r="K754" s="23">
        <f>VLOOKUP(D754,Modelos!A:I,6,FALSE)*J754</f>
        <v>26115.040000000001</v>
      </c>
      <c r="L754" s="23">
        <f t="shared" si="22"/>
        <v>800665.96</v>
      </c>
      <c r="M754" s="24">
        <f t="shared" si="23"/>
        <v>0.80875349494949489</v>
      </c>
    </row>
    <row r="755" spans="1:13" ht="15.75" hidden="1" customHeight="1" x14ac:dyDescent="0.25">
      <c r="A755" s="18">
        <v>754</v>
      </c>
      <c r="B755" s="19">
        <v>44054</v>
      </c>
      <c r="C755" s="14">
        <v>109</v>
      </c>
      <c r="D755" s="21">
        <v>66</v>
      </c>
      <c r="E755" s="20">
        <f>VLOOKUP(D755,Modelos!A:I,3,FALSE)</f>
        <v>2</v>
      </c>
      <c r="F755" s="20">
        <f>VLOOKUP(D755,Modelos!A:I,4,FALSE)</f>
        <v>2</v>
      </c>
      <c r="G755" s="21">
        <v>7</v>
      </c>
      <c r="H755" s="22">
        <v>300</v>
      </c>
      <c r="I755" s="23">
        <f>VLOOKUP(D755,Modelos!A:I,7,FALSE)*H755</f>
        <v>990000</v>
      </c>
      <c r="J755" s="31">
        <f>(VLOOKUP(D755,Modelos!A:I,5,FALSE)*H755)/1000*VLOOKUP(F755,Formulas!A:C,3,FALSE)+(VLOOKUP(G755,Colores!A:C,3,FALSE))</f>
        <v>163434.56</v>
      </c>
      <c r="K755" s="23">
        <f>VLOOKUP(D755,Modelos!A:I,6,FALSE)*J755</f>
        <v>26149.529600000002</v>
      </c>
      <c r="L755" s="23">
        <f t="shared" si="22"/>
        <v>800415.91039999994</v>
      </c>
      <c r="M755" s="24">
        <f t="shared" si="23"/>
        <v>0.80850091959595949</v>
      </c>
    </row>
    <row r="756" spans="1:13" ht="15.75" hidden="1" customHeight="1" x14ac:dyDescent="0.25">
      <c r="A756" s="18">
        <v>755</v>
      </c>
      <c r="B756" s="19">
        <v>44054</v>
      </c>
      <c r="C756" s="14">
        <v>174</v>
      </c>
      <c r="D756" s="21">
        <v>96</v>
      </c>
      <c r="E756" s="20">
        <f>VLOOKUP(D756,Modelos!A:I,3,FALSE)</f>
        <v>2</v>
      </c>
      <c r="F756" s="20">
        <f>VLOOKUP(D756,Modelos!A:I,4,FALSE)</f>
        <v>1</v>
      </c>
      <c r="G756" s="21">
        <v>7</v>
      </c>
      <c r="H756" s="22">
        <v>201</v>
      </c>
      <c r="I756" s="23">
        <f>VLOOKUP(D756,Modelos!A:I,7,FALSE)*H756</f>
        <v>723600</v>
      </c>
      <c r="J756" s="31">
        <f>(VLOOKUP(D756,Modelos!A:I,5,FALSE)*H756)/1000*VLOOKUP(F756,Formulas!A:C,3,FALSE)+(VLOOKUP(G756,Colores!A:C,3,FALSE))</f>
        <v>126864.56</v>
      </c>
      <c r="K756" s="23">
        <f>VLOOKUP(D756,Modelos!A:I,6,FALSE)*J756</f>
        <v>25372.912</v>
      </c>
      <c r="L756" s="23">
        <f t="shared" si="22"/>
        <v>571362.52799999993</v>
      </c>
      <c r="M756" s="24">
        <f t="shared" si="23"/>
        <v>0.78961101160862346</v>
      </c>
    </row>
    <row r="757" spans="1:13" ht="15.75" hidden="1" customHeight="1" x14ac:dyDescent="0.25">
      <c r="A757" s="18">
        <v>756</v>
      </c>
      <c r="B757" s="19">
        <v>44054</v>
      </c>
      <c r="C757" s="14">
        <v>52</v>
      </c>
      <c r="D757" s="21">
        <v>96</v>
      </c>
      <c r="E757" s="20">
        <f>VLOOKUP(D757,Modelos!A:I,3,FALSE)</f>
        <v>2</v>
      </c>
      <c r="F757" s="20">
        <f>VLOOKUP(D757,Modelos!A:I,4,FALSE)</f>
        <v>1</v>
      </c>
      <c r="G757" s="21">
        <v>7</v>
      </c>
      <c r="H757" s="22">
        <v>72</v>
      </c>
      <c r="I757" s="23">
        <f>VLOOKUP(D757,Modelos!A:I,7,FALSE)*H757</f>
        <v>259200</v>
      </c>
      <c r="J757" s="31">
        <f>(VLOOKUP(D757,Modelos!A:I,5,FALSE)*H757)/1000*VLOOKUP(F757,Formulas!A:C,3,FALSE)+(VLOOKUP(G757,Colores!A:C,3,FALSE))</f>
        <v>45594.559999999998</v>
      </c>
      <c r="K757" s="23">
        <f>VLOOKUP(D757,Modelos!A:I,6,FALSE)*J757</f>
        <v>9118.9120000000003</v>
      </c>
      <c r="L757" s="23">
        <f t="shared" si="22"/>
        <v>204486.52799999999</v>
      </c>
      <c r="M757" s="24">
        <f t="shared" si="23"/>
        <v>0.78891407407407399</v>
      </c>
    </row>
    <row r="758" spans="1:13" ht="15.75" hidden="1" customHeight="1" x14ac:dyDescent="0.25">
      <c r="A758" s="18">
        <v>757</v>
      </c>
      <c r="B758" s="19">
        <v>44054</v>
      </c>
      <c r="C758" s="14">
        <v>52</v>
      </c>
      <c r="D758" s="21">
        <v>96</v>
      </c>
      <c r="E758" s="20">
        <f>VLOOKUP(D758,Modelos!A:I,3,FALSE)</f>
        <v>2</v>
      </c>
      <c r="F758" s="20">
        <f>VLOOKUP(D758,Modelos!A:I,4,FALSE)</f>
        <v>1</v>
      </c>
      <c r="G758" s="21">
        <v>26</v>
      </c>
      <c r="H758" s="22">
        <v>24</v>
      </c>
      <c r="I758" s="23">
        <f>VLOOKUP(D758,Modelos!A:I,7,FALSE)*H758</f>
        <v>86400</v>
      </c>
      <c r="J758" s="31">
        <f>(VLOOKUP(D758,Modelos!A:I,5,FALSE)*H758)/1000*VLOOKUP(F758,Formulas!A:C,3,FALSE)+(VLOOKUP(G758,Colores!A:C,3,FALSE))</f>
        <v>15322</v>
      </c>
      <c r="K758" s="23">
        <f>VLOOKUP(D758,Modelos!A:I,6,FALSE)*J758</f>
        <v>3064.4</v>
      </c>
      <c r="L758" s="23">
        <f t="shared" si="22"/>
        <v>68013.600000000006</v>
      </c>
      <c r="M758" s="24">
        <f t="shared" si="23"/>
        <v>0.78719444444444453</v>
      </c>
    </row>
    <row r="759" spans="1:13" ht="15.75" hidden="1" customHeight="1" x14ac:dyDescent="0.25">
      <c r="A759" s="18">
        <v>758</v>
      </c>
      <c r="B759" s="19">
        <v>44054</v>
      </c>
      <c r="C759" s="14">
        <v>265</v>
      </c>
      <c r="D759" s="21">
        <v>23</v>
      </c>
      <c r="E759" s="20">
        <f>VLOOKUP(D759,Modelos!A:I,3,FALSE)</f>
        <v>2</v>
      </c>
      <c r="F759" s="20">
        <f>VLOOKUP(D759,Modelos!A:I,4,FALSE)</f>
        <v>1</v>
      </c>
      <c r="G759" s="21">
        <v>25</v>
      </c>
      <c r="H759" s="22">
        <v>96</v>
      </c>
      <c r="I759" s="23">
        <f>VLOOKUP(D759,Modelos!A:I,7,FALSE)*H759</f>
        <v>230400</v>
      </c>
      <c r="J759" s="31">
        <f>(VLOOKUP(D759,Modelos!A:I,5,FALSE)*H759)/1000*VLOOKUP(F759,Formulas!A:C,3,FALSE)+(VLOOKUP(G759,Colores!A:C,3,FALSE))</f>
        <v>36019</v>
      </c>
      <c r="K759" s="23">
        <f>VLOOKUP(D759,Modelos!A:I,6,FALSE)*J759</f>
        <v>5763.04</v>
      </c>
      <c r="L759" s="23">
        <f t="shared" si="22"/>
        <v>188617.96</v>
      </c>
      <c r="M759" s="24">
        <f t="shared" si="23"/>
        <v>0.81865434027777773</v>
      </c>
    </row>
    <row r="760" spans="1:13" ht="15.75" hidden="1" customHeight="1" x14ac:dyDescent="0.25">
      <c r="A760" s="18">
        <v>759</v>
      </c>
      <c r="B760" s="19">
        <v>44054</v>
      </c>
      <c r="C760" s="14">
        <v>265</v>
      </c>
      <c r="D760" s="21">
        <v>5</v>
      </c>
      <c r="E760" s="20">
        <f>VLOOKUP(D760,Modelos!A:I,3,FALSE)</f>
        <v>2</v>
      </c>
      <c r="F760" s="20">
        <f>VLOOKUP(D760,Modelos!A:I,4,FALSE)</f>
        <v>6</v>
      </c>
      <c r="G760" s="21">
        <v>25</v>
      </c>
      <c r="H760" s="22">
        <v>96</v>
      </c>
      <c r="I760" s="23">
        <f>VLOOKUP(D760,Modelos!A:I,7,FALSE)*H760</f>
        <v>163200</v>
      </c>
      <c r="J760" s="31">
        <f>(VLOOKUP(D760,Modelos!A:I,5,FALSE)*H760)/1000*VLOOKUP(F760,Formulas!A:C,3,FALSE)+(VLOOKUP(G760,Colores!A:C,3,FALSE))</f>
        <v>20347</v>
      </c>
      <c r="K760" s="23">
        <f>VLOOKUP(D760,Modelos!A:I,6,FALSE)*J760</f>
        <v>3255.52</v>
      </c>
      <c r="L760" s="23">
        <f t="shared" si="22"/>
        <v>139597.48000000001</v>
      </c>
      <c r="M760" s="24">
        <f t="shared" si="23"/>
        <v>0.8553767156862746</v>
      </c>
    </row>
    <row r="761" spans="1:13" ht="15.75" hidden="1" customHeight="1" x14ac:dyDescent="0.25">
      <c r="A761" s="18">
        <v>760</v>
      </c>
      <c r="B761" s="19">
        <v>44054</v>
      </c>
      <c r="C761" s="14">
        <v>244</v>
      </c>
      <c r="D761" s="21">
        <v>103</v>
      </c>
      <c r="E761" s="20">
        <f>VLOOKUP(D761,Modelos!A:I,3,FALSE)</f>
        <v>2</v>
      </c>
      <c r="F761" s="20">
        <f>VLOOKUP(D761,Modelos!A:I,4,FALSE)</f>
        <v>1</v>
      </c>
      <c r="G761" s="21">
        <v>7</v>
      </c>
      <c r="H761" s="22">
        <v>295</v>
      </c>
      <c r="I761" s="23">
        <f>VLOOKUP(D761,Modelos!A:I,7,FALSE)*H761</f>
        <v>826000</v>
      </c>
      <c r="J761" s="31">
        <f>(VLOOKUP(D761,Modelos!A:I,5,FALSE)*H761)/1000*VLOOKUP(F761,Formulas!A:C,3,FALSE)+(VLOOKUP(G761,Colores!A:C,3,FALSE))</f>
        <v>203784.55999999997</v>
      </c>
      <c r="K761" s="23">
        <f>VLOOKUP(D761,Modelos!A:I,6,FALSE)*J761</f>
        <v>32605.529599999994</v>
      </c>
      <c r="L761" s="23">
        <f t="shared" si="22"/>
        <v>589609.91040000005</v>
      </c>
      <c r="M761" s="24">
        <f t="shared" si="23"/>
        <v>0.71381345084745773</v>
      </c>
    </row>
    <row r="762" spans="1:13" ht="15.75" hidden="1" customHeight="1" x14ac:dyDescent="0.25">
      <c r="A762" s="18">
        <v>761</v>
      </c>
      <c r="B762" s="19">
        <v>44054</v>
      </c>
      <c r="C762" s="14">
        <v>244</v>
      </c>
      <c r="D762" s="21">
        <v>7</v>
      </c>
      <c r="E762" s="20">
        <f>VLOOKUP(D762,Modelos!A:I,3,FALSE)</f>
        <v>2</v>
      </c>
      <c r="F762" s="20">
        <f>VLOOKUP(D762,Modelos!A:I,4,FALSE)</f>
        <v>1</v>
      </c>
      <c r="G762" s="21">
        <v>7</v>
      </c>
      <c r="H762" s="22">
        <v>495</v>
      </c>
      <c r="I762" s="23">
        <f>VLOOKUP(D762,Modelos!A:I,7,FALSE)*H762</f>
        <v>1138500</v>
      </c>
      <c r="J762" s="31">
        <f>(VLOOKUP(D762,Modelos!A:I,5,FALSE)*H762)/1000*VLOOKUP(F762,Formulas!A:C,3,FALSE)+(VLOOKUP(G762,Colores!A:C,3,FALSE))</f>
        <v>127944.56</v>
      </c>
      <c r="K762" s="23">
        <f>VLOOKUP(D762,Modelos!A:I,6,FALSE)*J762</f>
        <v>30706.694399999997</v>
      </c>
      <c r="L762" s="23">
        <f t="shared" si="22"/>
        <v>979848.74559999991</v>
      </c>
      <c r="M762" s="24">
        <f t="shared" si="23"/>
        <v>0.86064887624066744</v>
      </c>
    </row>
    <row r="763" spans="1:13" ht="15.75" hidden="1" customHeight="1" x14ac:dyDescent="0.25">
      <c r="A763" s="18">
        <v>762</v>
      </c>
      <c r="B763" s="19">
        <v>44054</v>
      </c>
      <c r="C763" s="14">
        <v>230</v>
      </c>
      <c r="D763" s="21">
        <v>50</v>
      </c>
      <c r="E763" s="20">
        <f>VLOOKUP(D763,Modelos!A:I,3,FALSE)</f>
        <v>2</v>
      </c>
      <c r="F763" s="20">
        <f>VLOOKUP(D763,Modelos!A:I,4,FALSE)</f>
        <v>1</v>
      </c>
      <c r="G763" s="21">
        <v>7</v>
      </c>
      <c r="H763" s="22">
        <v>240</v>
      </c>
      <c r="I763" s="23">
        <f>VLOOKUP(D763,Modelos!A:I,7,FALSE)*H763</f>
        <v>648000</v>
      </c>
      <c r="J763" s="31">
        <f>(VLOOKUP(D763,Modelos!A:I,5,FALSE)*H763)/1000*VLOOKUP(F763,Formulas!A:C,3,FALSE)+(VLOOKUP(G763,Colores!A:C,3,FALSE))</f>
        <v>108234.56</v>
      </c>
      <c r="K763" s="23">
        <f>VLOOKUP(D763,Modelos!A:I,6,FALSE)*J763</f>
        <v>17317.529600000002</v>
      </c>
      <c r="L763" s="23">
        <f t="shared" si="22"/>
        <v>522447.91039999994</v>
      </c>
      <c r="M763" s="24">
        <f t="shared" si="23"/>
        <v>0.80624677530864186</v>
      </c>
    </row>
    <row r="764" spans="1:13" ht="15.75" hidden="1" customHeight="1" x14ac:dyDescent="0.25">
      <c r="A764" s="18">
        <v>763</v>
      </c>
      <c r="B764" s="19">
        <v>44054</v>
      </c>
      <c r="C764" s="14">
        <v>279</v>
      </c>
      <c r="D764" s="21">
        <v>41</v>
      </c>
      <c r="E764" s="20">
        <f>VLOOKUP(D764,Modelos!A:I,3,FALSE)</f>
        <v>2</v>
      </c>
      <c r="F764" s="20">
        <f>VLOOKUP(D764,Modelos!A:I,4,FALSE)</f>
        <v>1</v>
      </c>
      <c r="G764" s="21">
        <v>7</v>
      </c>
      <c r="H764" s="22">
        <v>114</v>
      </c>
      <c r="I764" s="23">
        <f>VLOOKUP(D764,Modelos!A:I,7,FALSE)*H764</f>
        <v>285000</v>
      </c>
      <c r="J764" s="31">
        <f>(VLOOKUP(D764,Modelos!A:I,5,FALSE)*H764)/1000*VLOOKUP(F764,Formulas!A:C,3,FALSE)+(VLOOKUP(G764,Colores!A:C,3,FALSE))</f>
        <v>51534.560000000005</v>
      </c>
      <c r="K764" s="23">
        <f>VLOOKUP(D764,Modelos!A:I,6,FALSE)*J764</f>
        <v>10306.912000000002</v>
      </c>
      <c r="L764" s="23">
        <f t="shared" si="22"/>
        <v>223158.52799999999</v>
      </c>
      <c r="M764" s="24">
        <f t="shared" si="23"/>
        <v>0.78301237894736841</v>
      </c>
    </row>
    <row r="765" spans="1:13" ht="15.75" hidden="1" customHeight="1" x14ac:dyDescent="0.25">
      <c r="A765" s="18">
        <v>764</v>
      </c>
      <c r="B765" s="19">
        <v>44054</v>
      </c>
      <c r="C765" s="14">
        <v>244</v>
      </c>
      <c r="D765" s="21">
        <v>41</v>
      </c>
      <c r="E765" s="20">
        <f>VLOOKUP(D765,Modelos!A:I,3,FALSE)</f>
        <v>2</v>
      </c>
      <c r="F765" s="20">
        <f>VLOOKUP(D765,Modelos!A:I,4,FALSE)</f>
        <v>1</v>
      </c>
      <c r="G765" s="21">
        <v>7</v>
      </c>
      <c r="H765" s="22">
        <v>505</v>
      </c>
      <c r="I765" s="23">
        <f>VLOOKUP(D765,Modelos!A:I,7,FALSE)*H765</f>
        <v>1262500</v>
      </c>
      <c r="J765" s="31">
        <f>(VLOOKUP(D765,Modelos!A:I,5,FALSE)*H765)/1000*VLOOKUP(F765,Formulas!A:C,3,FALSE)+(VLOOKUP(G765,Colores!A:C,3,FALSE))</f>
        <v>227484.56</v>
      </c>
      <c r="K765" s="23">
        <f>VLOOKUP(D765,Modelos!A:I,6,FALSE)*J765</f>
        <v>45496.912000000004</v>
      </c>
      <c r="L765" s="23">
        <f t="shared" si="22"/>
        <v>989518.52799999993</v>
      </c>
      <c r="M765" s="24">
        <f t="shared" si="23"/>
        <v>0.78377705188118807</v>
      </c>
    </row>
    <row r="766" spans="1:13" ht="15.75" hidden="1" customHeight="1" x14ac:dyDescent="0.25">
      <c r="A766" s="18">
        <v>765</v>
      </c>
      <c r="B766" s="19">
        <v>44054</v>
      </c>
      <c r="C766" s="14">
        <v>244</v>
      </c>
      <c r="D766" s="21">
        <v>75</v>
      </c>
      <c r="E766" s="20">
        <f>VLOOKUP(D766,Modelos!A:I,3,FALSE)</f>
        <v>2</v>
      </c>
      <c r="F766" s="20">
        <f>VLOOKUP(D766,Modelos!A:I,4,FALSE)</f>
        <v>1</v>
      </c>
      <c r="G766" s="21">
        <v>7</v>
      </c>
      <c r="H766" s="22">
        <v>480</v>
      </c>
      <c r="I766" s="23">
        <f>VLOOKUP(D766,Modelos!A:I,7,FALSE)*H766</f>
        <v>1344000</v>
      </c>
      <c r="J766" s="31">
        <f>(VLOOKUP(D766,Modelos!A:I,5,FALSE)*H766)/1000*VLOOKUP(F766,Formulas!A:C,3,FALSE)+(VLOOKUP(G766,Colores!A:C,3,FALSE))</f>
        <v>252234.56</v>
      </c>
      <c r="K766" s="23">
        <f>VLOOKUP(D766,Modelos!A:I,6,FALSE)*J766</f>
        <v>63058.64</v>
      </c>
      <c r="L766" s="23">
        <f t="shared" si="22"/>
        <v>1028706.7999999999</v>
      </c>
      <c r="M766" s="24">
        <f t="shared" si="23"/>
        <v>0.76540684523809521</v>
      </c>
    </row>
    <row r="767" spans="1:13" ht="15.75" hidden="1" customHeight="1" x14ac:dyDescent="0.25">
      <c r="A767" s="18">
        <v>766</v>
      </c>
      <c r="B767" s="19">
        <v>44055</v>
      </c>
      <c r="C767" s="14">
        <v>7</v>
      </c>
      <c r="D767" s="21">
        <v>99</v>
      </c>
      <c r="E767" s="20">
        <f>VLOOKUP(D767,Modelos!A:I,3,FALSE)</f>
        <v>1</v>
      </c>
      <c r="F767" s="20">
        <f>VLOOKUP(D767,Modelos!A:I,4,FALSE)</f>
        <v>4</v>
      </c>
      <c r="G767" s="21">
        <v>7</v>
      </c>
      <c r="H767" s="22">
        <v>13</v>
      </c>
      <c r="I767" s="23">
        <f>VLOOKUP(D767,Modelos!A:I,7,FALSE)*H767</f>
        <v>29900</v>
      </c>
      <c r="J767" s="31">
        <f>(VLOOKUP(D767,Modelos!A:I,5,FALSE)*H767)/1000*VLOOKUP(F767,Formulas!A:C,3,FALSE)+(VLOOKUP(G767,Colores!A:C,3,FALSE))</f>
        <v>6412.16</v>
      </c>
      <c r="K767" s="23">
        <f>VLOOKUP(D767,Modelos!A:I,6,FALSE)*J767</f>
        <v>64.121600000000001</v>
      </c>
      <c r="L767" s="23">
        <f t="shared" si="22"/>
        <v>23423.718400000002</v>
      </c>
      <c r="M767" s="24">
        <f t="shared" si="23"/>
        <v>0.78340195317725758</v>
      </c>
    </row>
    <row r="768" spans="1:13" ht="15.75" hidden="1" customHeight="1" x14ac:dyDescent="0.25">
      <c r="A768" s="18">
        <v>767</v>
      </c>
      <c r="B768" s="19">
        <v>44055</v>
      </c>
      <c r="C768" s="14">
        <v>7</v>
      </c>
      <c r="D768" s="21">
        <v>99</v>
      </c>
      <c r="E768" s="20">
        <f>VLOOKUP(D768,Modelos!A:I,3,FALSE)</f>
        <v>1</v>
      </c>
      <c r="F768" s="20">
        <f>VLOOKUP(D768,Modelos!A:I,4,FALSE)</f>
        <v>4</v>
      </c>
      <c r="G768" s="21">
        <v>9</v>
      </c>
      <c r="H768" s="22">
        <v>200</v>
      </c>
      <c r="I768" s="23">
        <f>VLOOKUP(D768,Modelos!A:I,7,FALSE)*H768</f>
        <v>460000</v>
      </c>
      <c r="J768" s="31">
        <f>(VLOOKUP(D768,Modelos!A:I,5,FALSE)*H768)/1000*VLOOKUP(F768,Formulas!A:C,3,FALSE)+(VLOOKUP(G768,Colores!A:C,3,FALSE))</f>
        <v>95255</v>
      </c>
      <c r="K768" s="23">
        <f>VLOOKUP(D768,Modelos!A:I,6,FALSE)*J768</f>
        <v>952.55000000000007</v>
      </c>
      <c r="L768" s="23">
        <f t="shared" si="22"/>
        <v>363792.45</v>
      </c>
      <c r="M768" s="24">
        <f t="shared" si="23"/>
        <v>0.79085315217391305</v>
      </c>
    </row>
    <row r="769" spans="1:13" ht="15.75" hidden="1" customHeight="1" x14ac:dyDescent="0.25">
      <c r="A769" s="18">
        <v>768</v>
      </c>
      <c r="B769" s="19">
        <v>44055</v>
      </c>
      <c r="C769" s="14">
        <v>79</v>
      </c>
      <c r="D769" s="21">
        <v>23</v>
      </c>
      <c r="E769" s="20">
        <f>VLOOKUP(D769,Modelos!A:I,3,FALSE)</f>
        <v>2</v>
      </c>
      <c r="F769" s="20">
        <f>VLOOKUP(D769,Modelos!A:I,4,FALSE)</f>
        <v>1</v>
      </c>
      <c r="G769" s="21">
        <v>7</v>
      </c>
      <c r="H769" s="22">
        <v>250</v>
      </c>
      <c r="I769" s="23">
        <f>VLOOKUP(D769,Modelos!A:I,7,FALSE)*H769</f>
        <v>600000</v>
      </c>
      <c r="J769" s="31">
        <f>(VLOOKUP(D769,Modelos!A:I,5,FALSE)*H769)/1000*VLOOKUP(F769,Formulas!A:C,3,FALSE)+(VLOOKUP(G769,Colores!A:C,3,FALSE))</f>
        <v>93984.56</v>
      </c>
      <c r="K769" s="23">
        <f>VLOOKUP(D769,Modelos!A:I,6,FALSE)*J769</f>
        <v>15037.5296</v>
      </c>
      <c r="L769" s="23">
        <f t="shared" si="22"/>
        <v>490977.91039999999</v>
      </c>
      <c r="M769" s="24">
        <f t="shared" si="23"/>
        <v>0.81829651733333331</v>
      </c>
    </row>
    <row r="770" spans="1:13" ht="15.75" hidden="1" customHeight="1" x14ac:dyDescent="0.25">
      <c r="A770" s="18">
        <v>769</v>
      </c>
      <c r="B770" s="19">
        <v>44055</v>
      </c>
      <c r="C770" s="14">
        <v>79</v>
      </c>
      <c r="D770" s="21">
        <v>5</v>
      </c>
      <c r="E770" s="20">
        <f>VLOOKUP(D770,Modelos!A:I,3,FALSE)</f>
        <v>2</v>
      </c>
      <c r="F770" s="20">
        <f>VLOOKUP(D770,Modelos!A:I,4,FALSE)</f>
        <v>6</v>
      </c>
      <c r="G770" s="21">
        <v>25</v>
      </c>
      <c r="H770" s="22">
        <v>250</v>
      </c>
      <c r="I770" s="23">
        <f>VLOOKUP(D770,Modelos!A:I,7,FALSE)*H770</f>
        <v>425000</v>
      </c>
      <c r="J770" s="31">
        <f>(VLOOKUP(D770,Modelos!A:I,5,FALSE)*H770)/1000*VLOOKUP(F770,Formulas!A:C,3,FALSE)+(VLOOKUP(G770,Colores!A:C,3,FALSE))</f>
        <v>52956.5</v>
      </c>
      <c r="K770" s="23">
        <f>VLOOKUP(D770,Modelos!A:I,6,FALSE)*J770</f>
        <v>8473.0400000000009</v>
      </c>
      <c r="L770" s="23">
        <f t="shared" ref="L770:L833" si="24">I770-J770-K770</f>
        <v>363570.46</v>
      </c>
      <c r="M770" s="24">
        <f t="shared" ref="M770:M833" si="25">L770/I770</f>
        <v>0.85545990588235299</v>
      </c>
    </row>
    <row r="771" spans="1:13" ht="15.75" hidden="1" customHeight="1" x14ac:dyDescent="0.25">
      <c r="A771" s="18">
        <v>770</v>
      </c>
      <c r="B771" s="19">
        <v>44055</v>
      </c>
      <c r="C771" s="14">
        <v>79</v>
      </c>
      <c r="D771" s="21">
        <v>23</v>
      </c>
      <c r="E771" s="20">
        <f>VLOOKUP(D771,Modelos!A:I,3,FALSE)</f>
        <v>2</v>
      </c>
      <c r="F771" s="20">
        <f>VLOOKUP(D771,Modelos!A:I,4,FALSE)</f>
        <v>1</v>
      </c>
      <c r="G771" s="21">
        <v>7</v>
      </c>
      <c r="H771" s="22">
        <v>240</v>
      </c>
      <c r="I771" s="23">
        <f>VLOOKUP(D771,Modelos!A:I,7,FALSE)*H771</f>
        <v>576000</v>
      </c>
      <c r="J771" s="31">
        <f>(VLOOKUP(D771,Modelos!A:I,5,FALSE)*H771)/1000*VLOOKUP(F771,Formulas!A:C,3,FALSE)+(VLOOKUP(G771,Colores!A:C,3,FALSE))</f>
        <v>90234.559999999998</v>
      </c>
      <c r="K771" s="23">
        <f>VLOOKUP(D771,Modelos!A:I,6,FALSE)*J771</f>
        <v>14437.5296</v>
      </c>
      <c r="L771" s="23">
        <f t="shared" si="24"/>
        <v>471327.91039999999</v>
      </c>
      <c r="M771" s="24">
        <f t="shared" si="25"/>
        <v>0.81827762222222222</v>
      </c>
    </row>
    <row r="772" spans="1:13" ht="15.75" hidden="1" customHeight="1" x14ac:dyDescent="0.25">
      <c r="A772" s="18">
        <v>771</v>
      </c>
      <c r="B772" s="19">
        <v>44055</v>
      </c>
      <c r="C772" s="14">
        <v>79</v>
      </c>
      <c r="D772" s="21">
        <v>5</v>
      </c>
      <c r="E772" s="20">
        <f>VLOOKUP(D772,Modelos!A:I,3,FALSE)</f>
        <v>2</v>
      </c>
      <c r="F772" s="20">
        <f>VLOOKUP(D772,Modelos!A:I,4,FALSE)</f>
        <v>6</v>
      </c>
      <c r="G772" s="21">
        <v>25</v>
      </c>
      <c r="H772" s="22">
        <v>240</v>
      </c>
      <c r="I772" s="23">
        <f>VLOOKUP(D772,Modelos!A:I,7,FALSE)*H772</f>
        <v>408000</v>
      </c>
      <c r="J772" s="31">
        <f>(VLOOKUP(D772,Modelos!A:I,5,FALSE)*H772)/1000*VLOOKUP(F772,Formulas!A:C,3,FALSE)+(VLOOKUP(G772,Colores!A:C,3,FALSE))</f>
        <v>50839</v>
      </c>
      <c r="K772" s="23">
        <f>VLOOKUP(D772,Modelos!A:I,6,FALSE)*J772</f>
        <v>8134.24</v>
      </c>
      <c r="L772" s="23">
        <f t="shared" si="24"/>
        <v>349026.76</v>
      </c>
      <c r="M772" s="24">
        <f t="shared" si="25"/>
        <v>0.85545774509803929</v>
      </c>
    </row>
    <row r="773" spans="1:13" ht="15.75" hidden="1" customHeight="1" x14ac:dyDescent="0.25">
      <c r="A773" s="18">
        <v>772</v>
      </c>
      <c r="B773" s="19">
        <v>44055</v>
      </c>
      <c r="C773" s="14">
        <v>79</v>
      </c>
      <c r="D773" s="21">
        <v>23</v>
      </c>
      <c r="E773" s="20">
        <f>VLOOKUP(D773,Modelos!A:I,3,FALSE)</f>
        <v>2</v>
      </c>
      <c r="F773" s="20">
        <f>VLOOKUP(D773,Modelos!A:I,4,FALSE)</f>
        <v>1</v>
      </c>
      <c r="G773" s="21">
        <v>7</v>
      </c>
      <c r="H773" s="22">
        <v>240</v>
      </c>
      <c r="I773" s="23">
        <f>VLOOKUP(D773,Modelos!A:I,7,FALSE)*H773</f>
        <v>576000</v>
      </c>
      <c r="J773" s="31">
        <f>(VLOOKUP(D773,Modelos!A:I,5,FALSE)*H773)/1000*VLOOKUP(F773,Formulas!A:C,3,FALSE)+(VLOOKUP(G773,Colores!A:C,3,FALSE))</f>
        <v>90234.559999999998</v>
      </c>
      <c r="K773" s="23">
        <f>VLOOKUP(D773,Modelos!A:I,6,FALSE)*J773</f>
        <v>14437.5296</v>
      </c>
      <c r="L773" s="23">
        <f t="shared" si="24"/>
        <v>471327.91039999999</v>
      </c>
      <c r="M773" s="24">
        <f t="shared" si="25"/>
        <v>0.81827762222222222</v>
      </c>
    </row>
    <row r="774" spans="1:13" ht="15.75" hidden="1" customHeight="1" x14ac:dyDescent="0.25">
      <c r="A774" s="18">
        <v>773</v>
      </c>
      <c r="B774" s="19">
        <v>44055</v>
      </c>
      <c r="C774" s="14">
        <v>79</v>
      </c>
      <c r="D774" s="21">
        <v>5</v>
      </c>
      <c r="E774" s="20">
        <f>VLOOKUP(D774,Modelos!A:I,3,FALSE)</f>
        <v>2</v>
      </c>
      <c r="F774" s="20">
        <f>VLOOKUP(D774,Modelos!A:I,4,FALSE)</f>
        <v>6</v>
      </c>
      <c r="G774" s="21">
        <v>25</v>
      </c>
      <c r="H774" s="22">
        <v>240</v>
      </c>
      <c r="I774" s="23">
        <f>VLOOKUP(D774,Modelos!A:I,7,FALSE)*H774</f>
        <v>408000</v>
      </c>
      <c r="J774" s="31">
        <f>(VLOOKUP(D774,Modelos!A:I,5,FALSE)*H774)/1000*VLOOKUP(F774,Formulas!A:C,3,FALSE)+(VLOOKUP(G774,Colores!A:C,3,FALSE))</f>
        <v>50839</v>
      </c>
      <c r="K774" s="23">
        <f>VLOOKUP(D774,Modelos!A:I,6,FALSE)*J774</f>
        <v>8134.24</v>
      </c>
      <c r="L774" s="23">
        <f t="shared" si="24"/>
        <v>349026.76</v>
      </c>
      <c r="M774" s="24">
        <f t="shared" si="25"/>
        <v>0.85545774509803929</v>
      </c>
    </row>
    <row r="775" spans="1:13" ht="15.75" hidden="1" customHeight="1" x14ac:dyDescent="0.25">
      <c r="A775" s="18">
        <v>774</v>
      </c>
      <c r="B775" s="19">
        <v>44055</v>
      </c>
      <c r="C775" s="14">
        <v>107</v>
      </c>
      <c r="D775" s="21">
        <v>52</v>
      </c>
      <c r="E775" s="20">
        <f>VLOOKUP(D775,Modelos!A:I,3,FALSE)</f>
        <v>1</v>
      </c>
      <c r="F775" s="20">
        <f>VLOOKUP(D775,Modelos!A:I,4,FALSE)</f>
        <v>4</v>
      </c>
      <c r="G775" s="21">
        <v>22</v>
      </c>
      <c r="H775" s="22">
        <v>95</v>
      </c>
      <c r="I775" s="23">
        <f>VLOOKUP(D775,Modelos!A:I,7,FALSE)*H775</f>
        <v>185250</v>
      </c>
      <c r="J775" s="31">
        <f>(VLOOKUP(D775,Modelos!A:I,5,FALSE)*H775)/1000*VLOOKUP(F775,Formulas!A:C,3,FALSE)+(VLOOKUP(G775,Colores!A:C,3,FALSE))</f>
        <v>32480.5</v>
      </c>
      <c r="K775" s="23">
        <f>VLOOKUP(D775,Modelos!A:I,6,FALSE)*J775</f>
        <v>2273.6350000000002</v>
      </c>
      <c r="L775" s="23">
        <f t="shared" si="24"/>
        <v>150495.86499999999</v>
      </c>
      <c r="M775" s="24">
        <f t="shared" si="25"/>
        <v>0.8123933333333333</v>
      </c>
    </row>
    <row r="776" spans="1:13" ht="15.75" hidden="1" customHeight="1" x14ac:dyDescent="0.25">
      <c r="A776" s="18">
        <v>775</v>
      </c>
      <c r="B776" s="19">
        <v>44055</v>
      </c>
      <c r="C776" s="14">
        <v>133</v>
      </c>
      <c r="D776" s="21">
        <v>23</v>
      </c>
      <c r="E776" s="20">
        <f>VLOOKUP(D776,Modelos!A:I,3,FALSE)</f>
        <v>2</v>
      </c>
      <c r="F776" s="20">
        <f>VLOOKUP(D776,Modelos!A:I,4,FALSE)</f>
        <v>1</v>
      </c>
      <c r="G776" s="21">
        <v>7</v>
      </c>
      <c r="H776" s="22">
        <v>480</v>
      </c>
      <c r="I776" s="23">
        <f>VLOOKUP(D776,Modelos!A:I,7,FALSE)*H776</f>
        <v>1152000</v>
      </c>
      <c r="J776" s="31">
        <f>(VLOOKUP(D776,Modelos!A:I,5,FALSE)*H776)/1000*VLOOKUP(F776,Formulas!A:C,3,FALSE)+(VLOOKUP(G776,Colores!A:C,3,FALSE))</f>
        <v>180234.56</v>
      </c>
      <c r="K776" s="23">
        <f>VLOOKUP(D776,Modelos!A:I,6,FALSE)*J776</f>
        <v>28837.529600000002</v>
      </c>
      <c r="L776" s="23">
        <f t="shared" si="24"/>
        <v>942927.91039999994</v>
      </c>
      <c r="M776" s="24">
        <f t="shared" si="25"/>
        <v>0.8185138111111111</v>
      </c>
    </row>
    <row r="777" spans="1:13" ht="15.75" hidden="1" customHeight="1" x14ac:dyDescent="0.25">
      <c r="A777" s="18">
        <v>776</v>
      </c>
      <c r="B777" s="19">
        <v>44055</v>
      </c>
      <c r="C777" s="14">
        <v>133</v>
      </c>
      <c r="D777" s="21">
        <v>5</v>
      </c>
      <c r="E777" s="20">
        <f>VLOOKUP(D777,Modelos!A:I,3,FALSE)</f>
        <v>2</v>
      </c>
      <c r="F777" s="20">
        <f>VLOOKUP(D777,Modelos!A:I,4,FALSE)</f>
        <v>6</v>
      </c>
      <c r="G777" s="21">
        <v>25</v>
      </c>
      <c r="H777" s="22">
        <v>480</v>
      </c>
      <c r="I777" s="23">
        <f>VLOOKUP(D777,Modelos!A:I,7,FALSE)*H777</f>
        <v>816000</v>
      </c>
      <c r="J777" s="31">
        <f>(VLOOKUP(D777,Modelos!A:I,5,FALSE)*H777)/1000*VLOOKUP(F777,Formulas!A:C,3,FALSE)+(VLOOKUP(G777,Colores!A:C,3,FALSE))</f>
        <v>101659</v>
      </c>
      <c r="K777" s="23">
        <f>VLOOKUP(D777,Modelos!A:I,6,FALSE)*J777</f>
        <v>16265.44</v>
      </c>
      <c r="L777" s="23">
        <f t="shared" si="24"/>
        <v>698075.56</v>
      </c>
      <c r="M777" s="24">
        <f t="shared" si="25"/>
        <v>0.85548475490196085</v>
      </c>
    </row>
    <row r="778" spans="1:13" ht="15.75" hidden="1" customHeight="1" x14ac:dyDescent="0.25">
      <c r="A778" s="18">
        <v>777</v>
      </c>
      <c r="B778" s="19">
        <v>44055</v>
      </c>
      <c r="C778" s="14">
        <v>133</v>
      </c>
      <c r="D778" s="21">
        <v>23</v>
      </c>
      <c r="E778" s="20">
        <f>VLOOKUP(D778,Modelos!A:I,3,FALSE)</f>
        <v>2</v>
      </c>
      <c r="F778" s="20">
        <f>VLOOKUP(D778,Modelos!A:I,4,FALSE)</f>
        <v>1</v>
      </c>
      <c r="G778" s="21">
        <v>7</v>
      </c>
      <c r="H778" s="22">
        <v>480</v>
      </c>
      <c r="I778" s="23">
        <f>VLOOKUP(D778,Modelos!A:I,7,FALSE)*H778</f>
        <v>1152000</v>
      </c>
      <c r="J778" s="31">
        <f>(VLOOKUP(D778,Modelos!A:I,5,FALSE)*H778)/1000*VLOOKUP(F778,Formulas!A:C,3,FALSE)+(VLOOKUP(G778,Colores!A:C,3,FALSE))</f>
        <v>180234.56</v>
      </c>
      <c r="K778" s="23">
        <f>VLOOKUP(D778,Modelos!A:I,6,FALSE)*J778</f>
        <v>28837.529600000002</v>
      </c>
      <c r="L778" s="23">
        <f t="shared" si="24"/>
        <v>942927.91039999994</v>
      </c>
      <c r="M778" s="24">
        <f t="shared" si="25"/>
        <v>0.8185138111111111</v>
      </c>
    </row>
    <row r="779" spans="1:13" ht="15.75" hidden="1" customHeight="1" x14ac:dyDescent="0.25">
      <c r="A779" s="18">
        <v>778</v>
      </c>
      <c r="B779" s="19">
        <v>44055</v>
      </c>
      <c r="C779" s="14">
        <v>133</v>
      </c>
      <c r="D779" s="21">
        <v>5</v>
      </c>
      <c r="E779" s="20">
        <f>VLOOKUP(D779,Modelos!A:I,3,FALSE)</f>
        <v>2</v>
      </c>
      <c r="F779" s="20">
        <f>VLOOKUP(D779,Modelos!A:I,4,FALSE)</f>
        <v>6</v>
      </c>
      <c r="G779" s="21">
        <v>7</v>
      </c>
      <c r="H779" s="22">
        <v>480</v>
      </c>
      <c r="I779" s="23">
        <f>VLOOKUP(D779,Modelos!A:I,7,FALSE)*H779</f>
        <v>816000</v>
      </c>
      <c r="J779" s="31">
        <f>(VLOOKUP(D779,Modelos!A:I,5,FALSE)*H779)/1000*VLOOKUP(F779,Formulas!A:C,3,FALSE)+(VLOOKUP(G779,Colores!A:C,3,FALSE))</f>
        <v>101874.56</v>
      </c>
      <c r="K779" s="23">
        <f>VLOOKUP(D779,Modelos!A:I,6,FALSE)*J779</f>
        <v>16299.929599999999</v>
      </c>
      <c r="L779" s="23">
        <f t="shared" si="24"/>
        <v>697825.51039999991</v>
      </c>
      <c r="M779" s="24">
        <f t="shared" si="25"/>
        <v>0.85517832156862739</v>
      </c>
    </row>
    <row r="780" spans="1:13" ht="15.75" hidden="1" customHeight="1" x14ac:dyDescent="0.25">
      <c r="A780" s="18">
        <v>779</v>
      </c>
      <c r="B780" s="19">
        <v>44055</v>
      </c>
      <c r="C780" s="14">
        <v>133</v>
      </c>
      <c r="D780" s="21">
        <v>96</v>
      </c>
      <c r="E780" s="20">
        <f>VLOOKUP(D780,Modelos!A:I,3,FALSE)</f>
        <v>2</v>
      </c>
      <c r="F780" s="20">
        <f>VLOOKUP(D780,Modelos!A:I,4,FALSE)</f>
        <v>1</v>
      </c>
      <c r="G780" s="21">
        <v>7</v>
      </c>
      <c r="H780" s="22">
        <v>440</v>
      </c>
      <c r="I780" s="23">
        <f>VLOOKUP(D780,Modelos!A:I,7,FALSE)*H780</f>
        <v>1584000</v>
      </c>
      <c r="J780" s="31">
        <f>(VLOOKUP(D780,Modelos!A:I,5,FALSE)*H780)/1000*VLOOKUP(F780,Formulas!A:C,3,FALSE)+(VLOOKUP(G780,Colores!A:C,3,FALSE))</f>
        <v>277434.56</v>
      </c>
      <c r="K780" s="23">
        <f>VLOOKUP(D780,Modelos!A:I,6,FALSE)*J780</f>
        <v>55486.912000000004</v>
      </c>
      <c r="L780" s="23">
        <f t="shared" si="24"/>
        <v>1251078.5279999999</v>
      </c>
      <c r="M780" s="24">
        <f t="shared" si="25"/>
        <v>0.78982230303030299</v>
      </c>
    </row>
    <row r="781" spans="1:13" ht="15.75" hidden="1" customHeight="1" x14ac:dyDescent="0.25">
      <c r="A781" s="18">
        <v>780</v>
      </c>
      <c r="B781" s="19">
        <v>44055</v>
      </c>
      <c r="C781" s="14">
        <v>198</v>
      </c>
      <c r="D781" s="21">
        <v>66</v>
      </c>
      <c r="E781" s="20">
        <f>VLOOKUP(D781,Modelos!A:I,3,FALSE)</f>
        <v>2</v>
      </c>
      <c r="F781" s="20">
        <f>VLOOKUP(D781,Modelos!A:I,4,FALSE)</f>
        <v>2</v>
      </c>
      <c r="G781" s="21">
        <v>25</v>
      </c>
      <c r="H781" s="22">
        <v>200</v>
      </c>
      <c r="I781" s="23">
        <f>VLOOKUP(D781,Modelos!A:I,7,FALSE)*H781</f>
        <v>660000</v>
      </c>
      <c r="J781" s="31">
        <f>(VLOOKUP(D781,Modelos!A:I,5,FALSE)*H781)/1000*VLOOKUP(F781,Formulas!A:C,3,FALSE)+(VLOOKUP(G781,Colores!A:C,3,FALSE))</f>
        <v>108819</v>
      </c>
      <c r="K781" s="23">
        <f>VLOOKUP(D781,Modelos!A:I,6,FALSE)*J781</f>
        <v>17411.04</v>
      </c>
      <c r="L781" s="23">
        <f t="shared" si="24"/>
        <v>533769.96</v>
      </c>
      <c r="M781" s="24">
        <f t="shared" si="25"/>
        <v>0.80874236363636354</v>
      </c>
    </row>
    <row r="782" spans="1:13" ht="15.75" hidden="1" customHeight="1" x14ac:dyDescent="0.25">
      <c r="A782" s="18">
        <v>781</v>
      </c>
      <c r="B782" s="19">
        <v>44055</v>
      </c>
      <c r="C782" s="14">
        <v>198</v>
      </c>
      <c r="D782" s="21">
        <v>50</v>
      </c>
      <c r="E782" s="20">
        <f>VLOOKUP(D782,Modelos!A:I,3,FALSE)</f>
        <v>2</v>
      </c>
      <c r="F782" s="20">
        <f>VLOOKUP(D782,Modelos!A:I,4,FALSE)</f>
        <v>1</v>
      </c>
      <c r="G782" s="21">
        <v>7</v>
      </c>
      <c r="H782" s="22">
        <v>82</v>
      </c>
      <c r="I782" s="23">
        <f>VLOOKUP(D782,Modelos!A:I,7,FALSE)*H782</f>
        <v>221400</v>
      </c>
      <c r="J782" s="31">
        <f>(VLOOKUP(D782,Modelos!A:I,5,FALSE)*H782)/1000*VLOOKUP(F782,Formulas!A:C,3,FALSE)+(VLOOKUP(G782,Colores!A:C,3,FALSE))</f>
        <v>37134.559999999998</v>
      </c>
      <c r="K782" s="23">
        <f>VLOOKUP(D782,Modelos!A:I,6,FALSE)*J782</f>
        <v>5941.5295999999998</v>
      </c>
      <c r="L782" s="23">
        <f t="shared" si="24"/>
        <v>178323.91039999999</v>
      </c>
      <c r="M782" s="24">
        <f t="shared" si="25"/>
        <v>0.80543771635049677</v>
      </c>
    </row>
    <row r="783" spans="1:13" ht="15.75" hidden="1" customHeight="1" x14ac:dyDescent="0.25">
      <c r="A783" s="18">
        <v>782</v>
      </c>
      <c r="B783" s="19">
        <v>44056</v>
      </c>
      <c r="C783" s="14">
        <v>83</v>
      </c>
      <c r="D783" s="21">
        <v>50</v>
      </c>
      <c r="E783" s="20">
        <f>VLOOKUP(D783,Modelos!A:I,3,FALSE)</f>
        <v>2</v>
      </c>
      <c r="F783" s="20">
        <f>VLOOKUP(D783,Modelos!A:I,4,FALSE)</f>
        <v>1</v>
      </c>
      <c r="G783" s="21">
        <v>7</v>
      </c>
      <c r="H783" s="22">
        <v>70</v>
      </c>
      <c r="I783" s="23">
        <f>VLOOKUP(D783,Modelos!A:I,7,FALSE)*H783</f>
        <v>189000</v>
      </c>
      <c r="J783" s="31">
        <f>(VLOOKUP(D783,Modelos!A:I,5,FALSE)*H783)/1000*VLOOKUP(F783,Formulas!A:C,3,FALSE)+(VLOOKUP(G783,Colores!A:C,3,FALSE))</f>
        <v>31734.560000000001</v>
      </c>
      <c r="K783" s="23">
        <f>VLOOKUP(D783,Modelos!A:I,6,FALSE)*J783</f>
        <v>5077.5296000000008</v>
      </c>
      <c r="L783" s="23">
        <f t="shared" si="24"/>
        <v>152187.91039999999</v>
      </c>
      <c r="M783" s="24">
        <f t="shared" si="25"/>
        <v>0.80522703915343907</v>
      </c>
    </row>
    <row r="784" spans="1:13" ht="15.75" hidden="1" customHeight="1" x14ac:dyDescent="0.25">
      <c r="A784" s="18">
        <v>783</v>
      </c>
      <c r="B784" s="19">
        <v>44056</v>
      </c>
      <c r="C784" s="14">
        <v>83</v>
      </c>
      <c r="D784" s="21">
        <v>96</v>
      </c>
      <c r="E784" s="20">
        <f>VLOOKUP(D784,Modelos!A:I,3,FALSE)</f>
        <v>2</v>
      </c>
      <c r="F784" s="20">
        <f>VLOOKUP(D784,Modelos!A:I,4,FALSE)</f>
        <v>1</v>
      </c>
      <c r="G784" s="21">
        <v>7</v>
      </c>
      <c r="H784" s="22">
        <v>444</v>
      </c>
      <c r="I784" s="23">
        <f>VLOOKUP(D784,Modelos!A:I,7,FALSE)*H784</f>
        <v>1598400</v>
      </c>
      <c r="J784" s="31">
        <f>(VLOOKUP(D784,Modelos!A:I,5,FALSE)*H784)/1000*VLOOKUP(F784,Formulas!A:C,3,FALSE)+(VLOOKUP(G784,Colores!A:C,3,FALSE))</f>
        <v>279954.56</v>
      </c>
      <c r="K784" s="23">
        <f>VLOOKUP(D784,Modelos!A:I,6,FALSE)*J784</f>
        <v>55990.912000000004</v>
      </c>
      <c r="L784" s="23">
        <f t="shared" si="24"/>
        <v>1262454.5279999999</v>
      </c>
      <c r="M784" s="24">
        <f t="shared" si="25"/>
        <v>0.78982390390390389</v>
      </c>
    </row>
    <row r="785" spans="1:13" ht="15.75" hidden="1" customHeight="1" x14ac:dyDescent="0.25">
      <c r="A785" s="18">
        <v>784</v>
      </c>
      <c r="B785" s="19">
        <v>44056</v>
      </c>
      <c r="C785" s="14">
        <v>83</v>
      </c>
      <c r="D785" s="21">
        <v>50</v>
      </c>
      <c r="E785" s="20">
        <f>VLOOKUP(D785,Modelos!A:I,3,FALSE)</f>
        <v>2</v>
      </c>
      <c r="F785" s="20">
        <f>VLOOKUP(D785,Modelos!A:I,4,FALSE)</f>
        <v>1</v>
      </c>
      <c r="G785" s="21">
        <v>7</v>
      </c>
      <c r="H785" s="22">
        <v>309</v>
      </c>
      <c r="I785" s="23">
        <f>VLOOKUP(D785,Modelos!A:I,7,FALSE)*H785</f>
        <v>834300</v>
      </c>
      <c r="J785" s="31">
        <f>(VLOOKUP(D785,Modelos!A:I,5,FALSE)*H785)/1000*VLOOKUP(F785,Formulas!A:C,3,FALSE)+(VLOOKUP(G785,Colores!A:C,3,FALSE))</f>
        <v>139284.56</v>
      </c>
      <c r="K785" s="23">
        <f>VLOOKUP(D785,Modelos!A:I,6,FALSE)*J785</f>
        <v>22285.529600000002</v>
      </c>
      <c r="L785" s="23">
        <f t="shared" si="24"/>
        <v>672729.91039999994</v>
      </c>
      <c r="M785" s="24">
        <f t="shared" si="25"/>
        <v>0.80634053745655032</v>
      </c>
    </row>
    <row r="786" spans="1:13" ht="15.75" hidden="1" customHeight="1" x14ac:dyDescent="0.25">
      <c r="A786" s="18">
        <v>785</v>
      </c>
      <c r="B786" s="19">
        <v>44056</v>
      </c>
      <c r="C786" s="14">
        <v>83</v>
      </c>
      <c r="D786" s="21">
        <v>13</v>
      </c>
      <c r="E786" s="20">
        <f>VLOOKUP(D786,Modelos!A:I,3,FALSE)</f>
        <v>2</v>
      </c>
      <c r="F786" s="20">
        <f>VLOOKUP(D786,Modelos!A:I,4,FALSE)</f>
        <v>1</v>
      </c>
      <c r="G786" s="21">
        <v>7</v>
      </c>
      <c r="H786" s="22">
        <v>460</v>
      </c>
      <c r="I786" s="23">
        <f>VLOOKUP(D786,Modelos!A:I,7,FALSE)*H786</f>
        <v>1163800</v>
      </c>
      <c r="J786" s="31">
        <f>(VLOOKUP(D786,Modelos!A:I,5,FALSE)*H786)/1000*VLOOKUP(F786,Formulas!A:C,3,FALSE)+(VLOOKUP(G786,Colores!A:C,3,FALSE))</f>
        <v>148584.56</v>
      </c>
      <c r="K786" s="23">
        <f>VLOOKUP(D786,Modelos!A:I,6,FALSE)*J786</f>
        <v>34174.448799999998</v>
      </c>
      <c r="L786" s="23">
        <f t="shared" si="24"/>
        <v>981040.99119999993</v>
      </c>
      <c r="M786" s="24">
        <f t="shared" si="25"/>
        <v>0.84296356006186623</v>
      </c>
    </row>
    <row r="787" spans="1:13" ht="15.75" hidden="1" customHeight="1" x14ac:dyDescent="0.25">
      <c r="A787" s="18">
        <v>786</v>
      </c>
      <c r="B787" s="19">
        <v>44056</v>
      </c>
      <c r="C787" s="14">
        <v>83</v>
      </c>
      <c r="D787" s="21">
        <v>50</v>
      </c>
      <c r="E787" s="20">
        <f>VLOOKUP(D787,Modelos!A:I,3,FALSE)</f>
        <v>2</v>
      </c>
      <c r="F787" s="20">
        <f>VLOOKUP(D787,Modelos!A:I,4,FALSE)</f>
        <v>1</v>
      </c>
      <c r="G787" s="21">
        <v>7</v>
      </c>
      <c r="H787" s="22">
        <v>980</v>
      </c>
      <c r="I787" s="23">
        <f>VLOOKUP(D787,Modelos!A:I,7,FALSE)*H787</f>
        <v>2646000</v>
      </c>
      <c r="J787" s="31">
        <f>(VLOOKUP(D787,Modelos!A:I,5,FALSE)*H787)/1000*VLOOKUP(F787,Formulas!A:C,3,FALSE)+(VLOOKUP(G787,Colores!A:C,3,FALSE))</f>
        <v>441234.56</v>
      </c>
      <c r="K787" s="23">
        <f>VLOOKUP(D787,Modelos!A:I,6,FALSE)*J787</f>
        <v>70597.529599999994</v>
      </c>
      <c r="L787" s="23">
        <f t="shared" si="24"/>
        <v>2134167.9103999999</v>
      </c>
      <c r="M787" s="24">
        <f t="shared" si="25"/>
        <v>0.80656383613000748</v>
      </c>
    </row>
    <row r="788" spans="1:13" ht="15.75" hidden="1" customHeight="1" x14ac:dyDescent="0.25">
      <c r="A788" s="18">
        <v>787</v>
      </c>
      <c r="B788" s="19">
        <v>44056</v>
      </c>
      <c r="C788" s="14">
        <v>83</v>
      </c>
      <c r="D788" s="21">
        <v>96</v>
      </c>
      <c r="E788" s="20">
        <f>VLOOKUP(D788,Modelos!A:I,3,FALSE)</f>
        <v>2</v>
      </c>
      <c r="F788" s="20">
        <f>VLOOKUP(D788,Modelos!A:I,4,FALSE)</f>
        <v>1</v>
      </c>
      <c r="G788" s="21">
        <v>7</v>
      </c>
      <c r="H788" s="22">
        <v>742</v>
      </c>
      <c r="I788" s="23">
        <f>VLOOKUP(D788,Modelos!A:I,7,FALSE)*H788</f>
        <v>2671200</v>
      </c>
      <c r="J788" s="31">
        <f>(VLOOKUP(D788,Modelos!A:I,5,FALSE)*H788)/1000*VLOOKUP(F788,Formulas!A:C,3,FALSE)+(VLOOKUP(G788,Colores!A:C,3,FALSE))</f>
        <v>467694.56</v>
      </c>
      <c r="K788" s="23">
        <f>VLOOKUP(D788,Modelos!A:I,6,FALSE)*J788</f>
        <v>93538.912000000011</v>
      </c>
      <c r="L788" s="23">
        <f t="shared" si="24"/>
        <v>2109966.5279999999</v>
      </c>
      <c r="M788" s="24">
        <f t="shared" si="25"/>
        <v>0.78989462713387237</v>
      </c>
    </row>
    <row r="789" spans="1:13" ht="15.75" hidden="1" customHeight="1" x14ac:dyDescent="0.25">
      <c r="A789" s="18">
        <v>788</v>
      </c>
      <c r="B789" s="19">
        <v>44056</v>
      </c>
      <c r="C789" s="14">
        <v>83</v>
      </c>
      <c r="D789" s="21">
        <v>78</v>
      </c>
      <c r="E789" s="20">
        <f>VLOOKUP(D789,Modelos!A:I,3,FALSE)</f>
        <v>1</v>
      </c>
      <c r="F789" s="20">
        <f>VLOOKUP(D789,Modelos!A:I,4,FALSE)</f>
        <v>4</v>
      </c>
      <c r="G789" s="21">
        <v>7</v>
      </c>
      <c r="H789" s="22">
        <v>660</v>
      </c>
      <c r="I789" s="23">
        <f>VLOOKUP(D789,Modelos!A:I,7,FALSE)*H789</f>
        <v>1386000</v>
      </c>
      <c r="J789" s="31">
        <f>(VLOOKUP(D789,Modelos!A:I,5,FALSE)*H789)/1000*VLOOKUP(F789,Formulas!A:C,3,FALSE)+(VLOOKUP(G789,Colores!A:C,3,FALSE))</f>
        <v>263046.56</v>
      </c>
      <c r="K789" s="23">
        <f>VLOOKUP(D789,Modelos!A:I,6,FALSE)*J789</f>
        <v>10521.8624</v>
      </c>
      <c r="L789" s="23">
        <f t="shared" si="24"/>
        <v>1112431.5776</v>
      </c>
      <c r="M789" s="24">
        <f t="shared" si="25"/>
        <v>0.80262018585858586</v>
      </c>
    </row>
    <row r="790" spans="1:13" ht="15.75" hidden="1" customHeight="1" x14ac:dyDescent="0.25">
      <c r="A790" s="18">
        <v>789</v>
      </c>
      <c r="B790" s="19">
        <v>44056</v>
      </c>
      <c r="C790" s="14">
        <v>83</v>
      </c>
      <c r="D790" s="21">
        <v>99</v>
      </c>
      <c r="E790" s="20">
        <f>VLOOKUP(D790,Modelos!A:I,3,FALSE)</f>
        <v>1</v>
      </c>
      <c r="F790" s="20">
        <f>VLOOKUP(D790,Modelos!A:I,4,FALSE)</f>
        <v>4</v>
      </c>
      <c r="G790" s="21">
        <v>7</v>
      </c>
      <c r="H790" s="22">
        <v>280</v>
      </c>
      <c r="I790" s="23">
        <f>VLOOKUP(D790,Modelos!A:I,7,FALSE)*H790</f>
        <v>644000</v>
      </c>
      <c r="J790" s="31">
        <f>(VLOOKUP(D790,Modelos!A:I,5,FALSE)*H790)/1000*VLOOKUP(F790,Formulas!A:C,3,FALSE)+(VLOOKUP(G790,Colores!A:C,3,FALSE))</f>
        <v>133290.56</v>
      </c>
      <c r="K790" s="23">
        <f>VLOOKUP(D790,Modelos!A:I,6,FALSE)*J790</f>
        <v>1332.9056</v>
      </c>
      <c r="L790" s="23">
        <f t="shared" si="24"/>
        <v>509376.5344</v>
      </c>
      <c r="M790" s="24">
        <f t="shared" si="25"/>
        <v>0.79095735155279501</v>
      </c>
    </row>
    <row r="791" spans="1:13" ht="15.75" hidden="1" customHeight="1" x14ac:dyDescent="0.25">
      <c r="A791" s="18">
        <v>790</v>
      </c>
      <c r="B791" s="19">
        <v>44056</v>
      </c>
      <c r="C791" s="14">
        <v>83</v>
      </c>
      <c r="D791" s="21">
        <v>103</v>
      </c>
      <c r="E791" s="20">
        <f>VLOOKUP(D791,Modelos!A:I,3,FALSE)</f>
        <v>2</v>
      </c>
      <c r="F791" s="20">
        <f>VLOOKUP(D791,Modelos!A:I,4,FALSE)</f>
        <v>1</v>
      </c>
      <c r="G791" s="21">
        <v>7</v>
      </c>
      <c r="H791" s="22">
        <v>1356</v>
      </c>
      <c r="I791" s="23">
        <f>VLOOKUP(D791,Modelos!A:I,7,FALSE)*H791</f>
        <v>3796800</v>
      </c>
      <c r="J791" s="31">
        <f>(VLOOKUP(D791,Modelos!A:I,5,FALSE)*H791)/1000*VLOOKUP(F791,Formulas!A:C,3,FALSE)+(VLOOKUP(G791,Colores!A:C,3,FALSE))</f>
        <v>935874.56000000006</v>
      </c>
      <c r="K791" s="23">
        <f>VLOOKUP(D791,Modelos!A:I,6,FALSE)*J791</f>
        <v>149739.9296</v>
      </c>
      <c r="L791" s="23">
        <f t="shared" si="24"/>
        <v>2711185.5104</v>
      </c>
      <c r="M791" s="24">
        <f t="shared" si="25"/>
        <v>0.71407119426885801</v>
      </c>
    </row>
    <row r="792" spans="1:13" ht="15.75" hidden="1" customHeight="1" x14ac:dyDescent="0.25">
      <c r="A792" s="18">
        <v>791</v>
      </c>
      <c r="B792" s="19">
        <v>44056</v>
      </c>
      <c r="C792" s="14">
        <v>83</v>
      </c>
      <c r="D792" s="21">
        <v>13</v>
      </c>
      <c r="E792" s="20">
        <f>VLOOKUP(D792,Modelos!A:I,3,FALSE)</f>
        <v>2</v>
      </c>
      <c r="F792" s="20">
        <f>VLOOKUP(D792,Modelos!A:I,4,FALSE)</f>
        <v>1</v>
      </c>
      <c r="G792" s="21">
        <v>7</v>
      </c>
      <c r="H792" s="22">
        <v>244</v>
      </c>
      <c r="I792" s="23">
        <f>VLOOKUP(D792,Modelos!A:I,7,FALSE)*H792</f>
        <v>617320</v>
      </c>
      <c r="J792" s="31">
        <f>(VLOOKUP(D792,Modelos!A:I,5,FALSE)*H792)/1000*VLOOKUP(F792,Formulas!A:C,3,FALSE)+(VLOOKUP(G792,Colores!A:C,3,FALSE))</f>
        <v>78924.56</v>
      </c>
      <c r="K792" s="23">
        <f>VLOOKUP(D792,Modelos!A:I,6,FALSE)*J792</f>
        <v>18152.648799999999</v>
      </c>
      <c r="L792" s="23">
        <f t="shared" si="24"/>
        <v>520242.79119999992</v>
      </c>
      <c r="M792" s="24">
        <f t="shared" si="25"/>
        <v>0.8427441054882393</v>
      </c>
    </row>
    <row r="793" spans="1:13" ht="15.75" hidden="1" customHeight="1" x14ac:dyDescent="0.25">
      <c r="A793" s="18">
        <v>792</v>
      </c>
      <c r="B793" s="19">
        <v>44056</v>
      </c>
      <c r="C793" s="14">
        <v>83</v>
      </c>
      <c r="D793" s="21">
        <v>54</v>
      </c>
      <c r="E793" s="20">
        <f>VLOOKUP(D793,Modelos!A:I,3,FALSE)</f>
        <v>2</v>
      </c>
      <c r="F793" s="20">
        <f>VLOOKUP(D793,Modelos!A:I,4,FALSE)</f>
        <v>1</v>
      </c>
      <c r="G793" s="21">
        <v>7</v>
      </c>
      <c r="H793" s="22">
        <v>520</v>
      </c>
      <c r="I793" s="23">
        <f>VLOOKUP(D793,Modelos!A:I,7,FALSE)*H793</f>
        <v>1508000</v>
      </c>
      <c r="J793" s="31">
        <f>(VLOOKUP(D793,Modelos!A:I,5,FALSE)*H793)/1000*VLOOKUP(F793,Formulas!A:C,3,FALSE)+(VLOOKUP(G793,Colores!A:C,3,FALSE))</f>
        <v>238134.56</v>
      </c>
      <c r="K793" s="23">
        <f>VLOOKUP(D793,Modelos!A:I,6,FALSE)*J793</f>
        <v>38101.529600000002</v>
      </c>
      <c r="L793" s="23">
        <f t="shared" si="24"/>
        <v>1231763.9103999999</v>
      </c>
      <c r="M793" s="24">
        <f t="shared" si="25"/>
        <v>0.81681956923076915</v>
      </c>
    </row>
    <row r="794" spans="1:13" ht="15.75" hidden="1" customHeight="1" x14ac:dyDescent="0.25">
      <c r="A794" s="18">
        <v>793</v>
      </c>
      <c r="B794" s="19">
        <v>44056</v>
      </c>
      <c r="C794" s="14">
        <v>83</v>
      </c>
      <c r="D794" s="21">
        <v>66</v>
      </c>
      <c r="E794" s="20">
        <f>VLOOKUP(D794,Modelos!A:I,3,FALSE)</f>
        <v>2</v>
      </c>
      <c r="F794" s="20">
        <f>VLOOKUP(D794,Modelos!A:I,4,FALSE)</f>
        <v>2</v>
      </c>
      <c r="G794" s="21">
        <v>7</v>
      </c>
      <c r="H794" s="22">
        <v>204</v>
      </c>
      <c r="I794" s="23">
        <f>VLOOKUP(D794,Modelos!A:I,7,FALSE)*H794</f>
        <v>673200</v>
      </c>
      <c r="J794" s="31">
        <f>(VLOOKUP(D794,Modelos!A:I,5,FALSE)*H794)/1000*VLOOKUP(F794,Formulas!A:C,3,FALSE)+(VLOOKUP(G794,Colores!A:C,3,FALSE))</f>
        <v>111210.56</v>
      </c>
      <c r="K794" s="23">
        <f>VLOOKUP(D794,Modelos!A:I,6,FALSE)*J794</f>
        <v>17793.689600000002</v>
      </c>
      <c r="L794" s="23">
        <f t="shared" si="24"/>
        <v>544195.7503999999</v>
      </c>
      <c r="M794" s="24">
        <f t="shared" si="25"/>
        <v>0.80837158407605447</v>
      </c>
    </row>
    <row r="795" spans="1:13" ht="15.75" hidden="1" customHeight="1" x14ac:dyDescent="0.25">
      <c r="A795" s="18">
        <v>794</v>
      </c>
      <c r="B795" s="19">
        <v>44056</v>
      </c>
      <c r="C795" s="14">
        <v>167</v>
      </c>
      <c r="D795" s="21">
        <v>23</v>
      </c>
      <c r="E795" s="20">
        <f>VLOOKUP(D795,Modelos!A:I,3,FALSE)</f>
        <v>2</v>
      </c>
      <c r="F795" s="20">
        <f>VLOOKUP(D795,Modelos!A:I,4,FALSE)</f>
        <v>1</v>
      </c>
      <c r="G795" s="21">
        <v>7</v>
      </c>
      <c r="H795" s="22">
        <v>241</v>
      </c>
      <c r="I795" s="23">
        <f>VLOOKUP(D795,Modelos!A:I,7,FALSE)*H795</f>
        <v>578400</v>
      </c>
      <c r="J795" s="31">
        <f>(VLOOKUP(D795,Modelos!A:I,5,FALSE)*H795)/1000*VLOOKUP(F795,Formulas!A:C,3,FALSE)+(VLOOKUP(G795,Colores!A:C,3,FALSE))</f>
        <v>90609.56</v>
      </c>
      <c r="K795" s="23">
        <f>VLOOKUP(D795,Modelos!A:I,6,FALSE)*J795</f>
        <v>14497.5296</v>
      </c>
      <c r="L795" s="23">
        <f t="shared" si="24"/>
        <v>473292.91039999999</v>
      </c>
      <c r="M795" s="24">
        <f t="shared" si="25"/>
        <v>0.81827958229598896</v>
      </c>
    </row>
    <row r="796" spans="1:13" ht="15.75" hidden="1" customHeight="1" x14ac:dyDescent="0.25">
      <c r="A796" s="18">
        <v>795</v>
      </c>
      <c r="B796" s="19">
        <v>44056</v>
      </c>
      <c r="C796" s="14">
        <v>167</v>
      </c>
      <c r="D796" s="21">
        <v>5</v>
      </c>
      <c r="E796" s="20">
        <f>VLOOKUP(D796,Modelos!A:I,3,FALSE)</f>
        <v>2</v>
      </c>
      <c r="F796" s="20">
        <f>VLOOKUP(D796,Modelos!A:I,4,FALSE)</f>
        <v>6</v>
      </c>
      <c r="G796" s="21">
        <v>7</v>
      </c>
      <c r="H796" s="22">
        <v>241</v>
      </c>
      <c r="I796" s="23">
        <f>VLOOKUP(D796,Modelos!A:I,7,FALSE)*H796</f>
        <v>409700</v>
      </c>
      <c r="J796" s="31">
        <f>(VLOOKUP(D796,Modelos!A:I,5,FALSE)*H796)/1000*VLOOKUP(F796,Formulas!A:C,3,FALSE)+(VLOOKUP(G796,Colores!A:C,3,FALSE))</f>
        <v>51266.31</v>
      </c>
      <c r="K796" s="23">
        <f>VLOOKUP(D796,Modelos!A:I,6,FALSE)*J796</f>
        <v>8202.6095999999998</v>
      </c>
      <c r="L796" s="23">
        <f t="shared" si="24"/>
        <v>350231.08039999998</v>
      </c>
      <c r="M796" s="24">
        <f t="shared" si="25"/>
        <v>0.85484764559433724</v>
      </c>
    </row>
    <row r="797" spans="1:13" ht="15.75" hidden="1" customHeight="1" x14ac:dyDescent="0.25">
      <c r="A797" s="18">
        <v>796</v>
      </c>
      <c r="B797" s="19">
        <v>44056</v>
      </c>
      <c r="C797" s="14">
        <v>110</v>
      </c>
      <c r="D797" s="21">
        <v>81</v>
      </c>
      <c r="E797" s="20">
        <f>VLOOKUP(D797,Modelos!A:I,3,FALSE)</f>
        <v>2</v>
      </c>
      <c r="F797" s="20">
        <f>VLOOKUP(D797,Modelos!A:I,4,FALSE)</f>
        <v>1</v>
      </c>
      <c r="G797" s="21">
        <v>15</v>
      </c>
      <c r="H797" s="22">
        <v>560</v>
      </c>
      <c r="I797" s="23">
        <f>VLOOKUP(D797,Modelos!A:I,7,FALSE)*H797</f>
        <v>1232000</v>
      </c>
      <c r="J797" s="31">
        <f>(VLOOKUP(D797,Modelos!A:I,5,FALSE)*H797)/1000*VLOOKUP(F797,Formulas!A:C,3,FALSE)+(VLOOKUP(G797,Colores!A:C,3,FALSE))</f>
        <v>310850</v>
      </c>
      <c r="K797" s="23">
        <f>VLOOKUP(D797,Modelos!A:I,6,FALSE)*J797</f>
        <v>49736</v>
      </c>
      <c r="L797" s="23">
        <f t="shared" si="24"/>
        <v>871414</v>
      </c>
      <c r="M797" s="24">
        <f t="shared" si="25"/>
        <v>0.7073165584415585</v>
      </c>
    </row>
    <row r="798" spans="1:13" ht="15.75" hidden="1" customHeight="1" x14ac:dyDescent="0.25">
      <c r="A798" s="18">
        <v>797</v>
      </c>
      <c r="B798" s="19">
        <v>44056</v>
      </c>
      <c r="C798" s="14">
        <v>110</v>
      </c>
      <c r="D798" s="21">
        <v>81</v>
      </c>
      <c r="E798" s="20">
        <f>VLOOKUP(D798,Modelos!A:I,3,FALSE)</f>
        <v>2</v>
      </c>
      <c r="F798" s="20">
        <f>VLOOKUP(D798,Modelos!A:I,4,FALSE)</f>
        <v>1</v>
      </c>
      <c r="G798" s="21">
        <v>22</v>
      </c>
      <c r="H798" s="22">
        <v>80</v>
      </c>
      <c r="I798" s="23">
        <f>VLOOKUP(D798,Modelos!A:I,7,FALSE)*H798</f>
        <v>176000</v>
      </c>
      <c r="J798" s="31">
        <f>(VLOOKUP(D798,Modelos!A:I,5,FALSE)*H798)/1000*VLOOKUP(F798,Formulas!A:C,3,FALSE)+(VLOOKUP(G798,Colores!A:C,3,FALSE))</f>
        <v>45008</v>
      </c>
      <c r="K798" s="23">
        <f>VLOOKUP(D798,Modelos!A:I,6,FALSE)*J798</f>
        <v>7201.28</v>
      </c>
      <c r="L798" s="23">
        <f t="shared" si="24"/>
        <v>123790.72</v>
      </c>
      <c r="M798" s="24">
        <f t="shared" si="25"/>
        <v>0.70335636363636367</v>
      </c>
    </row>
    <row r="799" spans="1:13" ht="15.75" hidden="1" customHeight="1" x14ac:dyDescent="0.25">
      <c r="A799" s="18">
        <v>798</v>
      </c>
      <c r="B799" s="19">
        <v>44056</v>
      </c>
      <c r="C799" s="14">
        <v>110</v>
      </c>
      <c r="D799" s="21">
        <v>81</v>
      </c>
      <c r="E799" s="20">
        <f>VLOOKUP(D799,Modelos!A:I,3,FALSE)</f>
        <v>2</v>
      </c>
      <c r="F799" s="20">
        <f>VLOOKUP(D799,Modelos!A:I,4,FALSE)</f>
        <v>1</v>
      </c>
      <c r="G799" s="21">
        <v>25</v>
      </c>
      <c r="H799" s="22">
        <v>140</v>
      </c>
      <c r="I799" s="23">
        <f>VLOOKUP(D799,Modelos!A:I,7,FALSE)*H799</f>
        <v>308000</v>
      </c>
      <c r="J799" s="31">
        <f>(VLOOKUP(D799,Modelos!A:I,5,FALSE)*H799)/1000*VLOOKUP(F799,Formulas!A:C,3,FALSE)+(VLOOKUP(G799,Colores!A:C,3,FALSE))</f>
        <v>77719</v>
      </c>
      <c r="K799" s="23">
        <f>VLOOKUP(D799,Modelos!A:I,6,FALSE)*J799</f>
        <v>12435.04</v>
      </c>
      <c r="L799" s="23">
        <f t="shared" si="24"/>
        <v>217845.96</v>
      </c>
      <c r="M799" s="24">
        <f t="shared" si="25"/>
        <v>0.70729207792207793</v>
      </c>
    </row>
    <row r="800" spans="1:13" ht="15.75" hidden="1" customHeight="1" x14ac:dyDescent="0.25">
      <c r="A800" s="18">
        <v>799</v>
      </c>
      <c r="B800" s="19">
        <v>44056</v>
      </c>
      <c r="C800" s="14">
        <v>110</v>
      </c>
      <c r="D800" s="21">
        <v>87</v>
      </c>
      <c r="E800" s="20">
        <f>VLOOKUP(D800,Modelos!A:I,3,FALSE)</f>
        <v>1</v>
      </c>
      <c r="F800" s="20">
        <f>VLOOKUP(D800,Modelos!A:I,4,FALSE)</f>
        <v>4</v>
      </c>
      <c r="G800" s="21">
        <v>25</v>
      </c>
      <c r="H800" s="22">
        <v>200</v>
      </c>
      <c r="I800" s="23">
        <f>VLOOKUP(D800,Modelos!A:I,7,FALSE)*H800</f>
        <v>520000</v>
      </c>
      <c r="J800" s="31">
        <f>(VLOOKUP(D800,Modelos!A:I,5,FALSE)*H800)/1000*VLOOKUP(F800,Formulas!A:C,3,FALSE)+(VLOOKUP(G800,Colores!A:C,3,FALSE))</f>
        <v>86259</v>
      </c>
      <c r="K800" s="23">
        <f>VLOOKUP(D800,Modelos!A:I,6,FALSE)*J800</f>
        <v>2587.77</v>
      </c>
      <c r="L800" s="23">
        <f t="shared" si="24"/>
        <v>431153.23</v>
      </c>
      <c r="M800" s="24">
        <f t="shared" si="25"/>
        <v>0.82914082692307689</v>
      </c>
    </row>
    <row r="801" spans="1:13" ht="15.75" hidden="1" customHeight="1" x14ac:dyDescent="0.25">
      <c r="A801" s="18">
        <v>800</v>
      </c>
      <c r="B801" s="19">
        <v>44056</v>
      </c>
      <c r="C801" s="14">
        <v>152</v>
      </c>
      <c r="D801" s="21">
        <v>75</v>
      </c>
      <c r="E801" s="20">
        <f>VLOOKUP(D801,Modelos!A:I,3,FALSE)</f>
        <v>2</v>
      </c>
      <c r="F801" s="20">
        <f>VLOOKUP(D801,Modelos!A:I,4,FALSE)</f>
        <v>1</v>
      </c>
      <c r="G801" s="21">
        <v>7</v>
      </c>
      <c r="H801" s="22">
        <v>80</v>
      </c>
      <c r="I801" s="23">
        <f>VLOOKUP(D801,Modelos!A:I,7,FALSE)*H801</f>
        <v>224000</v>
      </c>
      <c r="J801" s="31">
        <f>(VLOOKUP(D801,Modelos!A:I,5,FALSE)*H801)/1000*VLOOKUP(F801,Formulas!A:C,3,FALSE)+(VLOOKUP(G801,Colores!A:C,3,FALSE))</f>
        <v>42234.559999999998</v>
      </c>
      <c r="K801" s="23">
        <f>VLOOKUP(D801,Modelos!A:I,6,FALSE)*J801</f>
        <v>10558.64</v>
      </c>
      <c r="L801" s="23">
        <f t="shared" si="24"/>
        <v>171206.8</v>
      </c>
      <c r="M801" s="24">
        <f t="shared" si="25"/>
        <v>0.76431607142857139</v>
      </c>
    </row>
    <row r="802" spans="1:13" ht="15.75" hidden="1" customHeight="1" x14ac:dyDescent="0.25">
      <c r="A802" s="18">
        <v>801</v>
      </c>
      <c r="B802" s="19">
        <v>44056</v>
      </c>
      <c r="C802" s="14">
        <v>21</v>
      </c>
      <c r="D802" s="21">
        <v>41</v>
      </c>
      <c r="E802" s="20">
        <f>VLOOKUP(D802,Modelos!A:I,3,FALSE)</f>
        <v>2</v>
      </c>
      <c r="F802" s="20">
        <f>VLOOKUP(D802,Modelos!A:I,4,FALSE)</f>
        <v>1</v>
      </c>
      <c r="G802" s="21">
        <v>7</v>
      </c>
      <c r="H802" s="22">
        <v>50</v>
      </c>
      <c r="I802" s="23">
        <f>VLOOKUP(D802,Modelos!A:I,7,FALSE)*H802</f>
        <v>125000</v>
      </c>
      <c r="J802" s="31">
        <f>(VLOOKUP(D802,Modelos!A:I,5,FALSE)*H802)/1000*VLOOKUP(F802,Formulas!A:C,3,FALSE)+(VLOOKUP(G802,Colores!A:C,3,FALSE))</f>
        <v>22734.560000000001</v>
      </c>
      <c r="K802" s="23">
        <f>VLOOKUP(D802,Modelos!A:I,6,FALSE)*J802</f>
        <v>4546.9120000000003</v>
      </c>
      <c r="L802" s="23">
        <f t="shared" si="24"/>
        <v>97718.528000000006</v>
      </c>
      <c r="M802" s="24">
        <f t="shared" si="25"/>
        <v>0.78174822399999999</v>
      </c>
    </row>
    <row r="803" spans="1:13" ht="15.75" hidden="1" customHeight="1" x14ac:dyDescent="0.25">
      <c r="A803" s="18">
        <v>802</v>
      </c>
      <c r="B803" s="19">
        <v>44057</v>
      </c>
      <c r="C803" s="14">
        <v>202</v>
      </c>
      <c r="D803" s="21">
        <v>116</v>
      </c>
      <c r="E803" s="20">
        <f>VLOOKUP(D803,Modelos!A:I,3,FALSE)</f>
        <v>3</v>
      </c>
      <c r="F803" s="20">
        <f>VLOOKUP(D803,Modelos!A:I,4,FALSE)</f>
        <v>5</v>
      </c>
      <c r="G803" s="21">
        <v>7</v>
      </c>
      <c r="H803" s="22">
        <v>1000</v>
      </c>
      <c r="I803" s="23">
        <f>VLOOKUP(D803,Modelos!A:I,7,FALSE)*H803</f>
        <v>2600000</v>
      </c>
      <c r="J803" s="31">
        <f>(VLOOKUP(D803,Modelos!A:I,5,FALSE)*H803)/1000*VLOOKUP(F803,Formulas!A:C,3,FALSE)+(VLOOKUP(G803,Colores!A:C,3,FALSE))</f>
        <v>1500234.56</v>
      </c>
      <c r="K803" s="23">
        <f>VLOOKUP(D803,Modelos!A:I,6,FALSE)*J803</f>
        <v>45007.036800000002</v>
      </c>
      <c r="L803" s="23">
        <f t="shared" si="24"/>
        <v>1054758.4032000001</v>
      </c>
      <c r="M803" s="24">
        <f t="shared" si="25"/>
        <v>0.40567630892307693</v>
      </c>
    </row>
    <row r="804" spans="1:13" ht="15.75" hidden="1" customHeight="1" x14ac:dyDescent="0.25">
      <c r="A804" s="18">
        <v>803</v>
      </c>
      <c r="B804" s="19">
        <v>44057</v>
      </c>
      <c r="C804" s="14">
        <v>1</v>
      </c>
      <c r="D804" s="21">
        <v>119</v>
      </c>
      <c r="E804" s="20">
        <f>VLOOKUP(D804,Modelos!A:I,3,FALSE)</f>
        <v>3</v>
      </c>
      <c r="F804" s="20">
        <f>VLOOKUP(D804,Modelos!A:I,4,FALSE)</f>
        <v>5</v>
      </c>
      <c r="G804" s="21">
        <v>25</v>
      </c>
      <c r="H804" s="22">
        <v>300</v>
      </c>
      <c r="I804" s="23">
        <f>VLOOKUP(D804,Modelos!A:I,7,FALSE)*H804</f>
        <v>780000</v>
      </c>
      <c r="J804" s="31">
        <f>(VLOOKUP(D804,Modelos!A:I,5,FALSE)*H804)/1000*VLOOKUP(F804,Formulas!A:C,3,FALSE)+(VLOOKUP(G804,Colores!A:C,3,FALSE))</f>
        <v>450019</v>
      </c>
      <c r="K804" s="23">
        <f>VLOOKUP(D804,Modelos!A:I,6,FALSE)*J804</f>
        <v>13500.57</v>
      </c>
      <c r="L804" s="23">
        <f t="shared" si="24"/>
        <v>316480.43</v>
      </c>
      <c r="M804" s="24">
        <f t="shared" si="25"/>
        <v>0.40574414102564099</v>
      </c>
    </row>
    <row r="805" spans="1:13" ht="15.75" hidden="1" customHeight="1" x14ac:dyDescent="0.25">
      <c r="A805" s="18">
        <v>804</v>
      </c>
      <c r="B805" s="19">
        <v>44057</v>
      </c>
      <c r="C805" s="14">
        <v>1</v>
      </c>
      <c r="D805" s="21">
        <v>119</v>
      </c>
      <c r="E805" s="20">
        <f>VLOOKUP(D805,Modelos!A:I,3,FALSE)</f>
        <v>3</v>
      </c>
      <c r="F805" s="20">
        <f>VLOOKUP(D805,Modelos!A:I,4,FALSE)</f>
        <v>5</v>
      </c>
      <c r="G805" s="21">
        <v>7</v>
      </c>
      <c r="H805" s="22">
        <v>300</v>
      </c>
      <c r="I805" s="23">
        <f>VLOOKUP(D805,Modelos!A:I,7,FALSE)*H805</f>
        <v>780000</v>
      </c>
      <c r="J805" s="31">
        <f>(VLOOKUP(D805,Modelos!A:I,5,FALSE)*H805)/1000*VLOOKUP(F805,Formulas!A:C,3,FALSE)+(VLOOKUP(G805,Colores!A:C,3,FALSE))</f>
        <v>450234.56</v>
      </c>
      <c r="K805" s="23">
        <f>VLOOKUP(D805,Modelos!A:I,6,FALSE)*J805</f>
        <v>13507.0368</v>
      </c>
      <c r="L805" s="23">
        <f t="shared" si="24"/>
        <v>316258.4032</v>
      </c>
      <c r="M805" s="24">
        <f t="shared" si="25"/>
        <v>0.40545949128205128</v>
      </c>
    </row>
    <row r="806" spans="1:13" ht="15.75" hidden="1" customHeight="1" x14ac:dyDescent="0.25">
      <c r="A806" s="18">
        <v>805</v>
      </c>
      <c r="B806" s="19">
        <v>44057</v>
      </c>
      <c r="C806" s="14">
        <v>1</v>
      </c>
      <c r="D806" s="21">
        <v>119</v>
      </c>
      <c r="E806" s="20">
        <f>VLOOKUP(D806,Modelos!A:I,3,FALSE)</f>
        <v>3</v>
      </c>
      <c r="F806" s="20">
        <f>VLOOKUP(D806,Modelos!A:I,4,FALSE)</f>
        <v>5</v>
      </c>
      <c r="G806" s="21">
        <v>26</v>
      </c>
      <c r="H806" s="22">
        <v>300</v>
      </c>
      <c r="I806" s="23">
        <f>VLOOKUP(D806,Modelos!A:I,7,FALSE)*H806</f>
        <v>780000</v>
      </c>
      <c r="J806" s="31">
        <f>(VLOOKUP(D806,Modelos!A:I,5,FALSE)*H806)/1000*VLOOKUP(F806,Formulas!A:C,3,FALSE)+(VLOOKUP(G806,Colores!A:C,3,FALSE))</f>
        <v>450202</v>
      </c>
      <c r="K806" s="23">
        <f>VLOOKUP(D806,Modelos!A:I,6,FALSE)*J806</f>
        <v>13506.06</v>
      </c>
      <c r="L806" s="23">
        <f t="shared" si="24"/>
        <v>316291.94</v>
      </c>
      <c r="M806" s="24">
        <f t="shared" si="25"/>
        <v>0.40550248717948717</v>
      </c>
    </row>
    <row r="807" spans="1:13" ht="15.75" hidden="1" customHeight="1" x14ac:dyDescent="0.25">
      <c r="A807" s="18">
        <v>806</v>
      </c>
      <c r="B807" s="19">
        <v>44057</v>
      </c>
      <c r="C807" s="14">
        <v>193</v>
      </c>
      <c r="D807" s="21">
        <v>119</v>
      </c>
      <c r="E807" s="20">
        <f>VLOOKUP(D807,Modelos!A:I,3,FALSE)</f>
        <v>3</v>
      </c>
      <c r="F807" s="20">
        <f>VLOOKUP(D807,Modelos!A:I,4,FALSE)</f>
        <v>5</v>
      </c>
      <c r="G807" s="21">
        <v>16</v>
      </c>
      <c r="H807" s="22">
        <v>800</v>
      </c>
      <c r="I807" s="23">
        <f>VLOOKUP(D807,Modelos!A:I,7,FALSE)*H807</f>
        <v>2080000</v>
      </c>
      <c r="J807" s="31">
        <f>(VLOOKUP(D807,Modelos!A:I,5,FALSE)*H807)/1000*VLOOKUP(F807,Formulas!A:C,3,FALSE)+(VLOOKUP(G807,Colores!A:C,3,FALSE))</f>
        <v>1200076</v>
      </c>
      <c r="K807" s="23">
        <f>VLOOKUP(D807,Modelos!A:I,6,FALSE)*J807</f>
        <v>36002.28</v>
      </c>
      <c r="L807" s="23">
        <f t="shared" si="24"/>
        <v>843921.72</v>
      </c>
      <c r="M807" s="24">
        <f t="shared" si="25"/>
        <v>0.40573159615384613</v>
      </c>
    </row>
    <row r="808" spans="1:13" ht="15.75" hidden="1" customHeight="1" x14ac:dyDescent="0.25">
      <c r="A808" s="18">
        <v>807</v>
      </c>
      <c r="B808" s="19">
        <v>44057</v>
      </c>
      <c r="C808" s="14">
        <v>193</v>
      </c>
      <c r="D808" s="21">
        <v>119</v>
      </c>
      <c r="E808" s="20">
        <f>VLOOKUP(D808,Modelos!A:I,3,FALSE)</f>
        <v>3</v>
      </c>
      <c r="F808" s="20">
        <f>VLOOKUP(D808,Modelos!A:I,4,FALSE)</f>
        <v>5</v>
      </c>
      <c r="G808" s="21">
        <v>25</v>
      </c>
      <c r="H808" s="22">
        <v>500</v>
      </c>
      <c r="I808" s="23">
        <f>VLOOKUP(D808,Modelos!A:I,7,FALSE)*H808</f>
        <v>1300000</v>
      </c>
      <c r="J808" s="31">
        <f>(VLOOKUP(D808,Modelos!A:I,5,FALSE)*H808)/1000*VLOOKUP(F808,Formulas!A:C,3,FALSE)+(VLOOKUP(G808,Colores!A:C,3,FALSE))</f>
        <v>750019</v>
      </c>
      <c r="K808" s="23">
        <f>VLOOKUP(D808,Modelos!A:I,6,FALSE)*J808</f>
        <v>22500.57</v>
      </c>
      <c r="L808" s="23">
        <f t="shared" si="24"/>
        <v>527480.43000000005</v>
      </c>
      <c r="M808" s="24">
        <f t="shared" si="25"/>
        <v>0.40575417692307697</v>
      </c>
    </row>
    <row r="809" spans="1:13" ht="15.75" hidden="1" customHeight="1" x14ac:dyDescent="0.25">
      <c r="A809" s="18">
        <v>808</v>
      </c>
      <c r="B809" s="19">
        <v>44057</v>
      </c>
      <c r="C809" s="14">
        <v>202</v>
      </c>
      <c r="D809" s="21">
        <v>116</v>
      </c>
      <c r="E809" s="20">
        <f>VLOOKUP(D809,Modelos!A:I,3,FALSE)</f>
        <v>3</v>
      </c>
      <c r="F809" s="20">
        <f>VLOOKUP(D809,Modelos!A:I,4,FALSE)</f>
        <v>5</v>
      </c>
      <c r="G809" s="21">
        <v>3</v>
      </c>
      <c r="H809" s="22">
        <v>500</v>
      </c>
      <c r="I809" s="23">
        <f>VLOOKUP(D809,Modelos!A:I,7,FALSE)*H809</f>
        <v>1300000</v>
      </c>
      <c r="J809" s="31">
        <f>(VLOOKUP(D809,Modelos!A:I,5,FALSE)*H809)/1000*VLOOKUP(F809,Formulas!A:C,3,FALSE)+(VLOOKUP(G809,Colores!A:C,3,FALSE))</f>
        <v>750218.06</v>
      </c>
      <c r="K809" s="23">
        <f>VLOOKUP(D809,Modelos!A:I,6,FALSE)*J809</f>
        <v>22506.541799999999</v>
      </c>
      <c r="L809" s="23">
        <f t="shared" si="24"/>
        <v>527275.39819999994</v>
      </c>
      <c r="M809" s="24">
        <f t="shared" si="25"/>
        <v>0.40559646015384609</v>
      </c>
    </row>
    <row r="810" spans="1:13" ht="15.75" hidden="1" customHeight="1" x14ac:dyDescent="0.25">
      <c r="A810" s="18">
        <v>809</v>
      </c>
      <c r="B810" s="19">
        <v>44057</v>
      </c>
      <c r="C810" s="14">
        <v>202</v>
      </c>
      <c r="D810" s="21">
        <v>116</v>
      </c>
      <c r="E810" s="20">
        <f>VLOOKUP(D810,Modelos!A:I,3,FALSE)</f>
        <v>3</v>
      </c>
      <c r="F810" s="20">
        <f>VLOOKUP(D810,Modelos!A:I,4,FALSE)</f>
        <v>5</v>
      </c>
      <c r="G810" s="21">
        <v>15</v>
      </c>
      <c r="H810" s="22">
        <v>500</v>
      </c>
      <c r="I810" s="23">
        <f>VLOOKUP(D810,Modelos!A:I,7,FALSE)*H810</f>
        <v>1300000</v>
      </c>
      <c r="J810" s="31">
        <f>(VLOOKUP(D810,Modelos!A:I,5,FALSE)*H810)/1000*VLOOKUP(F810,Formulas!A:C,3,FALSE)+(VLOOKUP(G810,Colores!A:C,3,FALSE))</f>
        <v>750050</v>
      </c>
      <c r="K810" s="23">
        <f>VLOOKUP(D810,Modelos!A:I,6,FALSE)*J810</f>
        <v>22501.5</v>
      </c>
      <c r="L810" s="23">
        <f t="shared" si="24"/>
        <v>527448.5</v>
      </c>
      <c r="M810" s="24">
        <f t="shared" si="25"/>
        <v>0.40572961538461538</v>
      </c>
    </row>
    <row r="811" spans="1:13" ht="15.75" hidden="1" customHeight="1" x14ac:dyDescent="0.25">
      <c r="A811" s="18">
        <v>810</v>
      </c>
      <c r="B811" s="19">
        <v>44057</v>
      </c>
      <c r="C811" s="14">
        <v>236</v>
      </c>
      <c r="D811" s="21">
        <v>118</v>
      </c>
      <c r="E811" s="20">
        <f>VLOOKUP(D811,Modelos!A:I,3,FALSE)</f>
        <v>3</v>
      </c>
      <c r="F811" s="20">
        <f>VLOOKUP(D811,Modelos!A:I,4,FALSE)</f>
        <v>5</v>
      </c>
      <c r="G811" s="21">
        <v>7</v>
      </c>
      <c r="H811" s="22">
        <v>1000</v>
      </c>
      <c r="I811" s="23">
        <f>VLOOKUP(D811,Modelos!A:I,7,FALSE)*H811</f>
        <v>2440000</v>
      </c>
      <c r="J811" s="31">
        <f>(VLOOKUP(D811,Modelos!A:I,5,FALSE)*H811)/1000*VLOOKUP(F811,Formulas!A:C,3,FALSE)+(VLOOKUP(G811,Colores!A:C,3,FALSE))</f>
        <v>1500234.56</v>
      </c>
      <c r="K811" s="23">
        <f>VLOOKUP(D811,Modelos!A:I,6,FALSE)*J811</f>
        <v>45007.036800000002</v>
      </c>
      <c r="L811" s="23">
        <f t="shared" si="24"/>
        <v>894758.40319999994</v>
      </c>
      <c r="M811" s="24">
        <f t="shared" si="25"/>
        <v>0.36670426360655733</v>
      </c>
    </row>
    <row r="812" spans="1:13" ht="15.75" hidden="1" customHeight="1" x14ac:dyDescent="0.25">
      <c r="A812" s="18">
        <v>811</v>
      </c>
      <c r="B812" s="19">
        <v>44057</v>
      </c>
      <c r="C812" s="14">
        <v>236</v>
      </c>
      <c r="D812" s="21">
        <v>118</v>
      </c>
      <c r="E812" s="20">
        <f>VLOOKUP(D812,Modelos!A:I,3,FALSE)</f>
        <v>3</v>
      </c>
      <c r="F812" s="20">
        <f>VLOOKUP(D812,Modelos!A:I,4,FALSE)</f>
        <v>5</v>
      </c>
      <c r="G812" s="21">
        <v>7</v>
      </c>
      <c r="H812" s="22">
        <v>1500</v>
      </c>
      <c r="I812" s="23">
        <f>VLOOKUP(D812,Modelos!A:I,7,FALSE)*H812</f>
        <v>3660000</v>
      </c>
      <c r="J812" s="31">
        <f>(VLOOKUP(D812,Modelos!A:I,5,FALSE)*H812)/1000*VLOOKUP(F812,Formulas!A:C,3,FALSE)+(VLOOKUP(G812,Colores!A:C,3,FALSE))</f>
        <v>2250234.56</v>
      </c>
      <c r="K812" s="23">
        <f>VLOOKUP(D812,Modelos!A:I,6,FALSE)*J812</f>
        <v>67507.036800000002</v>
      </c>
      <c r="L812" s="23">
        <f t="shared" si="24"/>
        <v>1342258.4032000001</v>
      </c>
      <c r="M812" s="24">
        <f t="shared" si="25"/>
        <v>0.36673726863387979</v>
      </c>
    </row>
    <row r="813" spans="1:13" ht="15.75" hidden="1" customHeight="1" x14ac:dyDescent="0.25">
      <c r="A813" s="18">
        <v>812</v>
      </c>
      <c r="B813" s="19">
        <v>44057</v>
      </c>
      <c r="C813" s="14">
        <v>31</v>
      </c>
      <c r="D813" s="21">
        <v>17</v>
      </c>
      <c r="E813" s="20">
        <f>VLOOKUP(D813,Modelos!A:I,3,FALSE)</f>
        <v>2</v>
      </c>
      <c r="F813" s="20">
        <f>VLOOKUP(D813,Modelos!A:I,4,FALSE)</f>
        <v>1</v>
      </c>
      <c r="G813" s="21">
        <v>20</v>
      </c>
      <c r="H813" s="22">
        <v>210</v>
      </c>
      <c r="I813" s="23">
        <f>VLOOKUP(D813,Modelos!A:I,7,FALSE)*H813</f>
        <v>525000</v>
      </c>
      <c r="J813" s="31">
        <f>(VLOOKUP(D813,Modelos!A:I,5,FALSE)*H813)/1000*VLOOKUP(F813,Formulas!A:C,3,FALSE)+(VLOOKUP(G813,Colores!A:C,3,FALSE))</f>
        <v>72058</v>
      </c>
      <c r="K813" s="23">
        <f>VLOOKUP(D813,Modelos!A:I,6,FALSE)*J813</f>
        <v>15132.18</v>
      </c>
      <c r="L813" s="23">
        <f t="shared" si="24"/>
        <v>437809.82</v>
      </c>
      <c r="M813" s="24">
        <f t="shared" si="25"/>
        <v>0.83392346666666672</v>
      </c>
    </row>
    <row r="814" spans="1:13" ht="15.75" hidden="1" customHeight="1" x14ac:dyDescent="0.25">
      <c r="A814" s="18">
        <v>813</v>
      </c>
      <c r="B814" s="19">
        <v>44057</v>
      </c>
      <c r="C814" s="14">
        <v>150</v>
      </c>
      <c r="D814" s="21">
        <v>66</v>
      </c>
      <c r="E814" s="20">
        <f>VLOOKUP(D814,Modelos!A:I,3,FALSE)</f>
        <v>2</v>
      </c>
      <c r="F814" s="20">
        <f>VLOOKUP(D814,Modelos!A:I,4,FALSE)</f>
        <v>2</v>
      </c>
      <c r="G814" s="21">
        <v>7</v>
      </c>
      <c r="H814" s="22">
        <v>120</v>
      </c>
      <c r="I814" s="23">
        <f>VLOOKUP(D814,Modelos!A:I,7,FALSE)*H814</f>
        <v>396000</v>
      </c>
      <c r="J814" s="31">
        <f>(VLOOKUP(D814,Modelos!A:I,5,FALSE)*H814)/1000*VLOOKUP(F814,Formulas!A:C,3,FALSE)+(VLOOKUP(G814,Colores!A:C,3,FALSE))</f>
        <v>65514.55999999999</v>
      </c>
      <c r="K814" s="23">
        <f>VLOOKUP(D814,Modelos!A:I,6,FALSE)*J814</f>
        <v>10482.329599999999</v>
      </c>
      <c r="L814" s="23">
        <f t="shared" si="24"/>
        <v>320003.11040000001</v>
      </c>
      <c r="M814" s="24">
        <f t="shared" si="25"/>
        <v>0.80808866262626267</v>
      </c>
    </row>
    <row r="815" spans="1:13" ht="15.75" hidden="1" customHeight="1" x14ac:dyDescent="0.25">
      <c r="A815" s="18">
        <v>814</v>
      </c>
      <c r="B815" s="19">
        <v>44057</v>
      </c>
      <c r="C815" s="14">
        <v>148</v>
      </c>
      <c r="D815" s="21">
        <v>96</v>
      </c>
      <c r="E815" s="20">
        <f>VLOOKUP(D815,Modelos!A:I,3,FALSE)</f>
        <v>2</v>
      </c>
      <c r="F815" s="20">
        <f>VLOOKUP(D815,Modelos!A:I,4,FALSE)</f>
        <v>1</v>
      </c>
      <c r="G815" s="21">
        <v>7</v>
      </c>
      <c r="H815" s="22">
        <v>260</v>
      </c>
      <c r="I815" s="23">
        <f>VLOOKUP(D815,Modelos!A:I,7,FALSE)*H815</f>
        <v>936000</v>
      </c>
      <c r="J815" s="31">
        <f>(VLOOKUP(D815,Modelos!A:I,5,FALSE)*H815)/1000*VLOOKUP(F815,Formulas!A:C,3,FALSE)+(VLOOKUP(G815,Colores!A:C,3,FALSE))</f>
        <v>164034.56</v>
      </c>
      <c r="K815" s="23">
        <f>VLOOKUP(D815,Modelos!A:I,6,FALSE)*J815</f>
        <v>32806.912000000004</v>
      </c>
      <c r="L815" s="23">
        <f t="shared" si="24"/>
        <v>739158.52799999993</v>
      </c>
      <c r="M815" s="24">
        <f t="shared" si="25"/>
        <v>0.78969928205128193</v>
      </c>
    </row>
    <row r="816" spans="1:13" ht="15.75" hidden="1" customHeight="1" x14ac:dyDescent="0.25">
      <c r="A816" s="18">
        <v>815</v>
      </c>
      <c r="B816" s="19">
        <v>44057</v>
      </c>
      <c r="C816" s="14">
        <v>265</v>
      </c>
      <c r="D816" s="21">
        <v>23</v>
      </c>
      <c r="E816" s="20">
        <f>VLOOKUP(D816,Modelos!A:I,3,FALSE)</f>
        <v>2</v>
      </c>
      <c r="F816" s="20">
        <f>VLOOKUP(D816,Modelos!A:I,4,FALSE)</f>
        <v>1</v>
      </c>
      <c r="G816" s="21">
        <v>7</v>
      </c>
      <c r="H816" s="22">
        <v>120</v>
      </c>
      <c r="I816" s="23">
        <f>VLOOKUP(D816,Modelos!A:I,7,FALSE)*H816</f>
        <v>288000</v>
      </c>
      <c r="J816" s="31">
        <f>(VLOOKUP(D816,Modelos!A:I,5,FALSE)*H816)/1000*VLOOKUP(F816,Formulas!A:C,3,FALSE)+(VLOOKUP(G816,Colores!A:C,3,FALSE))</f>
        <v>45234.559999999998</v>
      </c>
      <c r="K816" s="23">
        <f>VLOOKUP(D816,Modelos!A:I,6,FALSE)*J816</f>
        <v>7237.5295999999998</v>
      </c>
      <c r="L816" s="23">
        <f t="shared" si="24"/>
        <v>235527.91039999999</v>
      </c>
      <c r="M816" s="24">
        <f t="shared" si="25"/>
        <v>0.81780524444444447</v>
      </c>
    </row>
    <row r="817" spans="1:13" ht="15.75" hidden="1" customHeight="1" x14ac:dyDescent="0.25">
      <c r="A817" s="18">
        <v>816</v>
      </c>
      <c r="B817" s="19">
        <v>44057</v>
      </c>
      <c r="C817" s="14">
        <v>265</v>
      </c>
      <c r="D817" s="21">
        <v>5</v>
      </c>
      <c r="E817" s="20">
        <f>VLOOKUP(D817,Modelos!A:I,3,FALSE)</f>
        <v>2</v>
      </c>
      <c r="F817" s="20">
        <f>VLOOKUP(D817,Modelos!A:I,4,FALSE)</f>
        <v>6</v>
      </c>
      <c r="G817" s="21">
        <v>7</v>
      </c>
      <c r="H817" s="22">
        <v>120</v>
      </c>
      <c r="I817" s="23">
        <f>VLOOKUP(D817,Modelos!A:I,7,FALSE)*H817</f>
        <v>204000</v>
      </c>
      <c r="J817" s="31">
        <f>(VLOOKUP(D817,Modelos!A:I,5,FALSE)*H817)/1000*VLOOKUP(F817,Formulas!A:C,3,FALSE)+(VLOOKUP(G817,Colores!A:C,3,FALSE))</f>
        <v>25644.560000000001</v>
      </c>
      <c r="K817" s="23">
        <f>VLOOKUP(D817,Modelos!A:I,6,FALSE)*J817</f>
        <v>4103.1296000000002</v>
      </c>
      <c r="L817" s="23">
        <f t="shared" si="24"/>
        <v>174252.31040000002</v>
      </c>
      <c r="M817" s="24">
        <f t="shared" si="25"/>
        <v>0.85417799215686285</v>
      </c>
    </row>
    <row r="818" spans="1:13" ht="15.75" hidden="1" customHeight="1" x14ac:dyDescent="0.25">
      <c r="A818" s="18">
        <v>817</v>
      </c>
      <c r="B818" s="19">
        <v>44057</v>
      </c>
      <c r="C818" s="14">
        <v>7</v>
      </c>
      <c r="D818" s="21">
        <v>13</v>
      </c>
      <c r="E818" s="20">
        <f>VLOOKUP(D818,Modelos!A:I,3,FALSE)</f>
        <v>2</v>
      </c>
      <c r="F818" s="20">
        <f>VLOOKUP(D818,Modelos!A:I,4,FALSE)</f>
        <v>1</v>
      </c>
      <c r="G818" s="21">
        <v>25</v>
      </c>
      <c r="H818" s="22">
        <v>201</v>
      </c>
      <c r="I818" s="23">
        <f>VLOOKUP(D818,Modelos!A:I,7,FALSE)*H818</f>
        <v>508530</v>
      </c>
      <c r="J818" s="31">
        <f>(VLOOKUP(D818,Modelos!A:I,5,FALSE)*H818)/1000*VLOOKUP(F818,Formulas!A:C,3,FALSE)+(VLOOKUP(G818,Colores!A:C,3,FALSE))</f>
        <v>64841.500000000007</v>
      </c>
      <c r="K818" s="23">
        <f>VLOOKUP(D818,Modelos!A:I,6,FALSE)*J818</f>
        <v>14913.545000000002</v>
      </c>
      <c r="L818" s="23">
        <f t="shared" si="24"/>
        <v>428774.95500000002</v>
      </c>
      <c r="M818" s="24">
        <f t="shared" si="25"/>
        <v>0.84316550645979593</v>
      </c>
    </row>
    <row r="819" spans="1:13" ht="15.75" hidden="1" customHeight="1" x14ac:dyDescent="0.25">
      <c r="A819" s="18">
        <v>818</v>
      </c>
      <c r="B819" s="19">
        <v>44057</v>
      </c>
      <c r="C819" s="14">
        <v>7</v>
      </c>
      <c r="D819" s="21">
        <v>13</v>
      </c>
      <c r="E819" s="20">
        <f>VLOOKUP(D819,Modelos!A:I,3,FALSE)</f>
        <v>2</v>
      </c>
      <c r="F819" s="20">
        <f>VLOOKUP(D819,Modelos!A:I,4,FALSE)</f>
        <v>1</v>
      </c>
      <c r="G819" s="21">
        <v>15</v>
      </c>
      <c r="H819" s="22">
        <v>200</v>
      </c>
      <c r="I819" s="23">
        <f>VLOOKUP(D819,Modelos!A:I,7,FALSE)*H819</f>
        <v>506000</v>
      </c>
      <c r="J819" s="31">
        <f>(VLOOKUP(D819,Modelos!A:I,5,FALSE)*H819)/1000*VLOOKUP(F819,Formulas!A:C,3,FALSE)+(VLOOKUP(G819,Colores!A:C,3,FALSE))</f>
        <v>64550</v>
      </c>
      <c r="K819" s="23">
        <f>VLOOKUP(D819,Modelos!A:I,6,FALSE)*J819</f>
        <v>14846.5</v>
      </c>
      <c r="L819" s="23">
        <f t="shared" si="24"/>
        <v>426603.5</v>
      </c>
      <c r="M819" s="24">
        <f t="shared" si="25"/>
        <v>0.84308992094861657</v>
      </c>
    </row>
    <row r="820" spans="1:13" ht="15.75" hidden="1" customHeight="1" x14ac:dyDescent="0.25">
      <c r="A820" s="18">
        <v>819</v>
      </c>
      <c r="B820" s="19">
        <v>44057</v>
      </c>
      <c r="C820" s="14">
        <v>7</v>
      </c>
      <c r="D820" s="21">
        <v>99</v>
      </c>
      <c r="E820" s="20">
        <f>VLOOKUP(D820,Modelos!A:I,3,FALSE)</f>
        <v>1</v>
      </c>
      <c r="F820" s="20">
        <f>VLOOKUP(D820,Modelos!A:I,4,FALSE)</f>
        <v>4</v>
      </c>
      <c r="G820" s="21">
        <v>9</v>
      </c>
      <c r="H820" s="22">
        <v>242</v>
      </c>
      <c r="I820" s="23">
        <f>VLOOKUP(D820,Modelos!A:I,7,FALSE)*H820</f>
        <v>556600</v>
      </c>
      <c r="J820" s="31">
        <f>(VLOOKUP(D820,Modelos!A:I,5,FALSE)*H820)/1000*VLOOKUP(F820,Formulas!A:C,3,FALSE)+(VLOOKUP(G820,Colores!A:C,3,FALSE))</f>
        <v>115213.4</v>
      </c>
      <c r="K820" s="23">
        <f>VLOOKUP(D820,Modelos!A:I,6,FALSE)*J820</f>
        <v>1152.134</v>
      </c>
      <c r="L820" s="23">
        <f t="shared" si="24"/>
        <v>440234.46599999996</v>
      </c>
      <c r="M820" s="24">
        <f t="shared" si="25"/>
        <v>0.79093508084800568</v>
      </c>
    </row>
    <row r="821" spans="1:13" ht="15.75" hidden="1" customHeight="1" x14ac:dyDescent="0.25">
      <c r="A821" s="18">
        <v>820</v>
      </c>
      <c r="B821" s="19">
        <v>44057</v>
      </c>
      <c r="C821" s="14">
        <v>7</v>
      </c>
      <c r="D821" s="21">
        <v>99</v>
      </c>
      <c r="E821" s="20">
        <f>VLOOKUP(D821,Modelos!A:I,3,FALSE)</f>
        <v>1</v>
      </c>
      <c r="F821" s="20">
        <f>VLOOKUP(D821,Modelos!A:I,4,FALSE)</f>
        <v>4</v>
      </c>
      <c r="G821" s="21">
        <v>7</v>
      </c>
      <c r="H821" s="22">
        <v>240</v>
      </c>
      <c r="I821" s="23">
        <f>VLOOKUP(D821,Modelos!A:I,7,FALSE)*H821</f>
        <v>552000</v>
      </c>
      <c r="J821" s="31">
        <f>(VLOOKUP(D821,Modelos!A:I,5,FALSE)*H821)/1000*VLOOKUP(F821,Formulas!A:C,3,FALSE)+(VLOOKUP(G821,Colores!A:C,3,FALSE))</f>
        <v>114282.56000000001</v>
      </c>
      <c r="K821" s="23">
        <f>VLOOKUP(D821,Modelos!A:I,6,FALSE)*J821</f>
        <v>1142.8256000000001</v>
      </c>
      <c r="L821" s="23">
        <f t="shared" si="24"/>
        <v>436574.61440000002</v>
      </c>
      <c r="M821" s="24">
        <f t="shared" si="25"/>
        <v>0.79089604057971019</v>
      </c>
    </row>
    <row r="822" spans="1:13" ht="15.75" hidden="1" customHeight="1" x14ac:dyDescent="0.25">
      <c r="A822" s="18">
        <v>821</v>
      </c>
      <c r="B822" s="19">
        <v>44057</v>
      </c>
      <c r="C822" s="14">
        <v>120</v>
      </c>
      <c r="D822" s="21">
        <v>23</v>
      </c>
      <c r="E822" s="20">
        <f>VLOOKUP(D822,Modelos!A:I,3,FALSE)</f>
        <v>2</v>
      </c>
      <c r="F822" s="20">
        <f>VLOOKUP(D822,Modelos!A:I,4,FALSE)</f>
        <v>1</v>
      </c>
      <c r="G822" s="21">
        <v>7</v>
      </c>
      <c r="H822" s="22">
        <v>12</v>
      </c>
      <c r="I822" s="23">
        <f>VLOOKUP(D822,Modelos!A:I,7,FALSE)*H822</f>
        <v>28800</v>
      </c>
      <c r="J822" s="31">
        <f>(VLOOKUP(D822,Modelos!A:I,5,FALSE)*H822)/1000*VLOOKUP(F822,Formulas!A:C,3,FALSE)+(VLOOKUP(G822,Colores!A:C,3,FALSE))</f>
        <v>4734.5599999999995</v>
      </c>
      <c r="K822" s="23">
        <f>VLOOKUP(D822,Modelos!A:I,6,FALSE)*J822</f>
        <v>757.52959999999996</v>
      </c>
      <c r="L822" s="23">
        <f t="shared" si="24"/>
        <v>23307.910400000001</v>
      </c>
      <c r="M822" s="24">
        <f t="shared" si="25"/>
        <v>0.80930244444444444</v>
      </c>
    </row>
    <row r="823" spans="1:13" ht="15.75" hidden="1" customHeight="1" x14ac:dyDescent="0.25">
      <c r="A823" s="18">
        <v>822</v>
      </c>
      <c r="B823" s="19">
        <v>44057</v>
      </c>
      <c r="C823" s="14">
        <v>120</v>
      </c>
      <c r="D823" s="21">
        <v>5</v>
      </c>
      <c r="E823" s="20">
        <f>VLOOKUP(D823,Modelos!A:I,3,FALSE)</f>
        <v>2</v>
      </c>
      <c r="F823" s="20">
        <f>VLOOKUP(D823,Modelos!A:I,4,FALSE)</f>
        <v>6</v>
      </c>
      <c r="G823" s="21">
        <v>7</v>
      </c>
      <c r="H823" s="22">
        <v>12</v>
      </c>
      <c r="I823" s="23">
        <f>VLOOKUP(D823,Modelos!A:I,7,FALSE)*H823</f>
        <v>20400</v>
      </c>
      <c r="J823" s="31">
        <f>(VLOOKUP(D823,Modelos!A:I,5,FALSE)*H823)/1000*VLOOKUP(F823,Formulas!A:C,3,FALSE)+(VLOOKUP(G823,Colores!A:C,3,FALSE))</f>
        <v>2775.56</v>
      </c>
      <c r="K823" s="23">
        <f>VLOOKUP(D823,Modelos!A:I,6,FALSE)*J823</f>
        <v>444.08960000000002</v>
      </c>
      <c r="L823" s="23">
        <f t="shared" si="24"/>
        <v>17180.350399999999</v>
      </c>
      <c r="M823" s="24">
        <f t="shared" si="25"/>
        <v>0.84217403921568623</v>
      </c>
    </row>
    <row r="824" spans="1:13" ht="15.75" hidden="1" customHeight="1" x14ac:dyDescent="0.25">
      <c r="A824" s="18">
        <v>823</v>
      </c>
      <c r="B824" s="19">
        <v>44057</v>
      </c>
      <c r="C824" s="14">
        <v>120</v>
      </c>
      <c r="D824" s="21">
        <v>23</v>
      </c>
      <c r="E824" s="20">
        <f>VLOOKUP(D824,Modelos!A:I,3,FALSE)</f>
        <v>2</v>
      </c>
      <c r="F824" s="20">
        <f>VLOOKUP(D824,Modelos!A:I,4,FALSE)</f>
        <v>1</v>
      </c>
      <c r="G824" s="21">
        <v>25</v>
      </c>
      <c r="H824" s="22">
        <v>24</v>
      </c>
      <c r="I824" s="23">
        <f>VLOOKUP(D824,Modelos!A:I,7,FALSE)*H824</f>
        <v>57600</v>
      </c>
      <c r="J824" s="31">
        <f>(VLOOKUP(D824,Modelos!A:I,5,FALSE)*H824)/1000*VLOOKUP(F824,Formulas!A:C,3,FALSE)+(VLOOKUP(G824,Colores!A:C,3,FALSE))</f>
        <v>9019</v>
      </c>
      <c r="K824" s="23">
        <f>VLOOKUP(D824,Modelos!A:I,6,FALSE)*J824</f>
        <v>1443.04</v>
      </c>
      <c r="L824" s="23">
        <f t="shared" si="24"/>
        <v>47137.96</v>
      </c>
      <c r="M824" s="24">
        <f t="shared" si="25"/>
        <v>0.81836736111111108</v>
      </c>
    </row>
    <row r="825" spans="1:13" ht="15.75" hidden="1" customHeight="1" x14ac:dyDescent="0.25">
      <c r="A825" s="18">
        <v>824</v>
      </c>
      <c r="B825" s="19">
        <v>44057</v>
      </c>
      <c r="C825" s="14">
        <v>120</v>
      </c>
      <c r="D825" s="21">
        <v>5</v>
      </c>
      <c r="E825" s="20">
        <f>VLOOKUP(D825,Modelos!A:I,3,FALSE)</f>
        <v>2</v>
      </c>
      <c r="F825" s="20">
        <f>VLOOKUP(D825,Modelos!A:I,4,FALSE)</f>
        <v>6</v>
      </c>
      <c r="G825" s="21">
        <v>25</v>
      </c>
      <c r="H825" s="22">
        <v>24</v>
      </c>
      <c r="I825" s="23">
        <f>VLOOKUP(D825,Modelos!A:I,7,FALSE)*H825</f>
        <v>40800</v>
      </c>
      <c r="J825" s="31">
        <f>(VLOOKUP(D825,Modelos!A:I,5,FALSE)*H825)/1000*VLOOKUP(F825,Formulas!A:C,3,FALSE)+(VLOOKUP(G825,Colores!A:C,3,FALSE))</f>
        <v>5101</v>
      </c>
      <c r="K825" s="23">
        <f>VLOOKUP(D825,Modelos!A:I,6,FALSE)*J825</f>
        <v>816.16</v>
      </c>
      <c r="L825" s="23">
        <f t="shared" si="24"/>
        <v>34882.839999999997</v>
      </c>
      <c r="M825" s="24">
        <f t="shared" si="25"/>
        <v>0.85497156862745094</v>
      </c>
    </row>
    <row r="826" spans="1:13" ht="15.75" hidden="1" customHeight="1" x14ac:dyDescent="0.25">
      <c r="A826" s="18">
        <v>825</v>
      </c>
      <c r="B826" s="19">
        <v>44061</v>
      </c>
      <c r="C826" s="14">
        <v>187</v>
      </c>
      <c r="D826" s="21">
        <v>100</v>
      </c>
      <c r="E826" s="20">
        <f>VLOOKUP(D826,Modelos!A:I,3,FALSE)</f>
        <v>1</v>
      </c>
      <c r="F826" s="20">
        <f>VLOOKUP(D826,Modelos!A:I,4,FALSE)</f>
        <v>4</v>
      </c>
      <c r="G826" s="21">
        <v>11</v>
      </c>
      <c r="H826" s="22">
        <v>750</v>
      </c>
      <c r="I826" s="23">
        <f>VLOOKUP(D826,Modelos!A:I,7,FALSE)*H826</f>
        <v>3225000</v>
      </c>
      <c r="J826" s="31">
        <f>(VLOOKUP(D826,Modelos!A:I,5,FALSE)*H826)/1000*VLOOKUP(F826,Formulas!A:C,3,FALSE)+(VLOOKUP(G826,Colores!A:C,3,FALSE))</f>
        <v>363215</v>
      </c>
      <c r="K826" s="23">
        <f>VLOOKUP(D826,Modelos!A:I,6,FALSE)*J826</f>
        <v>21792.899999999998</v>
      </c>
      <c r="L826" s="23">
        <f t="shared" si="24"/>
        <v>2839992.1</v>
      </c>
      <c r="M826" s="24">
        <f t="shared" si="25"/>
        <v>0.88061770542635665</v>
      </c>
    </row>
    <row r="827" spans="1:13" ht="15.75" hidden="1" customHeight="1" x14ac:dyDescent="0.25">
      <c r="A827" s="18">
        <v>826</v>
      </c>
      <c r="B827" s="19">
        <v>44061</v>
      </c>
      <c r="C827" s="14">
        <v>221</v>
      </c>
      <c r="D827" s="21">
        <v>22</v>
      </c>
      <c r="E827" s="20">
        <f>VLOOKUP(D827,Modelos!A:I,3,FALSE)</f>
        <v>2</v>
      </c>
      <c r="F827" s="20">
        <f>VLOOKUP(D827,Modelos!A:I,4,FALSE)</f>
        <v>1</v>
      </c>
      <c r="G827" s="21">
        <v>15</v>
      </c>
      <c r="H827" s="22">
        <v>201</v>
      </c>
      <c r="I827" s="23">
        <f>VLOOKUP(D827,Modelos!A:I,7,FALSE)*H827</f>
        <v>482400</v>
      </c>
      <c r="J827" s="31">
        <f>(VLOOKUP(D827,Modelos!A:I,5,FALSE)*H827)/1000*VLOOKUP(F827,Formulas!A:C,3,FALSE)+(VLOOKUP(G827,Colores!A:C,3,FALSE))</f>
        <v>75425</v>
      </c>
      <c r="K827" s="23">
        <f>VLOOKUP(D827,Modelos!A:I,6,FALSE)*J827</f>
        <v>13576.5</v>
      </c>
      <c r="L827" s="23">
        <f t="shared" si="24"/>
        <v>393398.5</v>
      </c>
      <c r="M827" s="24">
        <f t="shared" si="25"/>
        <v>0.81550269485903815</v>
      </c>
    </row>
    <row r="828" spans="1:13" ht="15.75" hidden="1" customHeight="1" x14ac:dyDescent="0.25">
      <c r="A828" s="18">
        <v>827</v>
      </c>
      <c r="B828" s="19">
        <v>44061</v>
      </c>
      <c r="C828" s="14">
        <v>187</v>
      </c>
      <c r="D828" s="21">
        <v>54</v>
      </c>
      <c r="E828" s="20">
        <f>VLOOKUP(D828,Modelos!A:I,3,FALSE)</f>
        <v>2</v>
      </c>
      <c r="F828" s="20">
        <f>VLOOKUP(D828,Modelos!A:I,4,FALSE)</f>
        <v>1</v>
      </c>
      <c r="G828" s="21">
        <v>15</v>
      </c>
      <c r="H828" s="22">
        <v>214</v>
      </c>
      <c r="I828" s="23">
        <f>VLOOKUP(D828,Modelos!A:I,7,FALSE)*H828</f>
        <v>620600</v>
      </c>
      <c r="J828" s="31">
        <f>(VLOOKUP(D828,Modelos!A:I,5,FALSE)*H828)/1000*VLOOKUP(F828,Formulas!A:C,3,FALSE)+(VLOOKUP(G828,Colores!A:C,3,FALSE))</f>
        <v>97955</v>
      </c>
      <c r="K828" s="23">
        <f>VLOOKUP(D828,Modelos!A:I,6,FALSE)*J828</f>
        <v>15672.800000000001</v>
      </c>
      <c r="L828" s="23">
        <f t="shared" si="24"/>
        <v>506972.2</v>
      </c>
      <c r="M828" s="24">
        <f t="shared" si="25"/>
        <v>0.81690654205607482</v>
      </c>
    </row>
    <row r="829" spans="1:13" ht="15.75" hidden="1" customHeight="1" x14ac:dyDescent="0.25">
      <c r="A829" s="18">
        <v>828</v>
      </c>
      <c r="B829" s="19">
        <v>44061</v>
      </c>
      <c r="C829" s="14">
        <v>187</v>
      </c>
      <c r="D829" s="21">
        <v>54</v>
      </c>
      <c r="E829" s="20">
        <f>VLOOKUP(D829,Modelos!A:I,3,FALSE)</f>
        <v>2</v>
      </c>
      <c r="F829" s="20">
        <f>VLOOKUP(D829,Modelos!A:I,4,FALSE)</f>
        <v>1</v>
      </c>
      <c r="G829" s="21">
        <v>25</v>
      </c>
      <c r="H829" s="22">
        <v>120</v>
      </c>
      <c r="I829" s="23">
        <f>VLOOKUP(D829,Modelos!A:I,7,FALSE)*H829</f>
        <v>348000</v>
      </c>
      <c r="J829" s="31">
        <f>(VLOOKUP(D829,Modelos!A:I,5,FALSE)*H829)/1000*VLOOKUP(F829,Formulas!A:C,3,FALSE)+(VLOOKUP(G829,Colores!A:C,3,FALSE))</f>
        <v>54919</v>
      </c>
      <c r="K829" s="23">
        <f>VLOOKUP(D829,Modelos!A:I,6,FALSE)*J829</f>
        <v>8787.0400000000009</v>
      </c>
      <c r="L829" s="23">
        <f t="shared" si="24"/>
        <v>284293.96000000002</v>
      </c>
      <c r="M829" s="24">
        <f t="shared" si="25"/>
        <v>0.81693666666666676</v>
      </c>
    </row>
    <row r="830" spans="1:13" ht="15.75" hidden="1" customHeight="1" x14ac:dyDescent="0.25">
      <c r="A830" s="18">
        <v>829</v>
      </c>
      <c r="B830" s="19">
        <v>44061</v>
      </c>
      <c r="C830" s="14">
        <v>187</v>
      </c>
      <c r="D830" s="21">
        <v>99</v>
      </c>
      <c r="E830" s="20">
        <f>VLOOKUP(D830,Modelos!A:I,3,FALSE)</f>
        <v>1</v>
      </c>
      <c r="F830" s="20">
        <f>VLOOKUP(D830,Modelos!A:I,4,FALSE)</f>
        <v>4</v>
      </c>
      <c r="G830" s="21">
        <v>7</v>
      </c>
      <c r="H830" s="22">
        <v>80</v>
      </c>
      <c r="I830" s="23">
        <f>VLOOKUP(D830,Modelos!A:I,7,FALSE)*H830</f>
        <v>184000</v>
      </c>
      <c r="J830" s="31">
        <f>(VLOOKUP(D830,Modelos!A:I,5,FALSE)*H830)/1000*VLOOKUP(F830,Formulas!A:C,3,FALSE)+(VLOOKUP(G830,Colores!A:C,3,FALSE))</f>
        <v>38250.559999999998</v>
      </c>
      <c r="K830" s="23">
        <f>VLOOKUP(D830,Modelos!A:I,6,FALSE)*J830</f>
        <v>382.50559999999996</v>
      </c>
      <c r="L830" s="23">
        <f t="shared" si="24"/>
        <v>145366.9344</v>
      </c>
      <c r="M830" s="24">
        <f t="shared" si="25"/>
        <v>0.79003768695652177</v>
      </c>
    </row>
    <row r="831" spans="1:13" ht="15.75" hidden="1" customHeight="1" x14ac:dyDescent="0.25">
      <c r="A831" s="18">
        <v>830</v>
      </c>
      <c r="B831" s="19">
        <v>44061</v>
      </c>
      <c r="C831" s="14">
        <v>187</v>
      </c>
      <c r="D831" s="21">
        <v>79</v>
      </c>
      <c r="E831" s="20">
        <f>VLOOKUP(D831,Modelos!A:I,3,FALSE)</f>
        <v>1</v>
      </c>
      <c r="F831" s="20">
        <f>VLOOKUP(D831,Modelos!A:I,4,FALSE)</f>
        <v>4</v>
      </c>
      <c r="G831" s="21">
        <v>7</v>
      </c>
      <c r="H831" s="22">
        <v>200</v>
      </c>
      <c r="I831" s="23">
        <f>VLOOKUP(D831,Modelos!A:I,7,FALSE)*H831</f>
        <v>440000</v>
      </c>
      <c r="J831" s="31">
        <f>(VLOOKUP(D831,Modelos!A:I,5,FALSE)*H831)/1000*VLOOKUP(F831,Formulas!A:C,3,FALSE)+(VLOOKUP(G831,Colores!A:C,3,FALSE))</f>
        <v>79874.559999999998</v>
      </c>
      <c r="K831" s="23">
        <f>VLOOKUP(D831,Modelos!A:I,6,FALSE)*J831</f>
        <v>6389.9647999999997</v>
      </c>
      <c r="L831" s="23">
        <f t="shared" si="24"/>
        <v>353735.47519999999</v>
      </c>
      <c r="M831" s="24">
        <f t="shared" si="25"/>
        <v>0.80394426181818179</v>
      </c>
    </row>
    <row r="832" spans="1:13" ht="15.75" hidden="1" customHeight="1" x14ac:dyDescent="0.25">
      <c r="A832" s="18">
        <v>831</v>
      </c>
      <c r="B832" s="19">
        <v>44061</v>
      </c>
      <c r="C832" s="14">
        <v>181</v>
      </c>
      <c r="D832" s="21">
        <v>78</v>
      </c>
      <c r="E832" s="20">
        <f>VLOOKUP(D832,Modelos!A:I,3,FALSE)</f>
        <v>1</v>
      </c>
      <c r="F832" s="20">
        <f>VLOOKUP(D832,Modelos!A:I,4,FALSE)</f>
        <v>4</v>
      </c>
      <c r="G832" s="21">
        <v>7</v>
      </c>
      <c r="H832" s="22">
        <v>40</v>
      </c>
      <c r="I832" s="23">
        <f>VLOOKUP(D832,Modelos!A:I,7,FALSE)*H832</f>
        <v>84000</v>
      </c>
      <c r="J832" s="31">
        <f>(VLOOKUP(D832,Modelos!A:I,5,FALSE)*H832)/1000*VLOOKUP(F832,Formulas!A:C,3,FALSE)+(VLOOKUP(G832,Colores!A:C,3,FALSE))</f>
        <v>16162.56</v>
      </c>
      <c r="K832" s="23">
        <f>VLOOKUP(D832,Modelos!A:I,6,FALSE)*J832</f>
        <v>646.50239999999997</v>
      </c>
      <c r="L832" s="23">
        <f t="shared" si="24"/>
        <v>67190.937600000005</v>
      </c>
      <c r="M832" s="24">
        <f t="shared" si="25"/>
        <v>0.79989211428571438</v>
      </c>
    </row>
    <row r="833" spans="1:13" ht="15.75" hidden="1" customHeight="1" x14ac:dyDescent="0.25">
      <c r="A833" s="18">
        <v>832</v>
      </c>
      <c r="B833" s="19">
        <v>44061</v>
      </c>
      <c r="C833" s="14">
        <v>61</v>
      </c>
      <c r="D833" s="21">
        <v>12</v>
      </c>
      <c r="E833" s="20">
        <f>VLOOKUP(D833,Modelos!A:I,3,FALSE)</f>
        <v>2</v>
      </c>
      <c r="F833" s="20">
        <f>VLOOKUP(D833,Modelos!A:I,4,FALSE)</f>
        <v>1</v>
      </c>
      <c r="G833" s="21">
        <v>7</v>
      </c>
      <c r="H833" s="22">
        <v>70</v>
      </c>
      <c r="I833" s="23">
        <f>VLOOKUP(D833,Modelos!A:I,7,FALSE)*H833</f>
        <v>168000</v>
      </c>
      <c r="J833" s="31">
        <f>(VLOOKUP(D833,Modelos!A:I,5,FALSE)*H833)/1000*VLOOKUP(F833,Formulas!A:C,3,FALSE)+(VLOOKUP(G833,Colores!A:C,3,FALSE))</f>
        <v>22284.560000000001</v>
      </c>
      <c r="K833" s="23">
        <f>VLOOKUP(D833,Modelos!A:I,6,FALSE)*J833</f>
        <v>3565.5296000000003</v>
      </c>
      <c r="L833" s="23">
        <f t="shared" si="24"/>
        <v>142149.91039999999</v>
      </c>
      <c r="M833" s="24">
        <f t="shared" si="25"/>
        <v>0.84613041904761899</v>
      </c>
    </row>
    <row r="834" spans="1:13" ht="15.75" hidden="1" customHeight="1" x14ac:dyDescent="0.25">
      <c r="A834" s="18">
        <v>833</v>
      </c>
      <c r="B834" s="19">
        <v>44061</v>
      </c>
      <c r="C834" s="14">
        <v>174</v>
      </c>
      <c r="D834" s="21">
        <v>96</v>
      </c>
      <c r="E834" s="20">
        <f>VLOOKUP(D834,Modelos!A:I,3,FALSE)</f>
        <v>2</v>
      </c>
      <c r="F834" s="20">
        <f>VLOOKUP(D834,Modelos!A:I,4,FALSE)</f>
        <v>1</v>
      </c>
      <c r="G834" s="21">
        <v>7</v>
      </c>
      <c r="H834" s="22">
        <v>63</v>
      </c>
      <c r="I834" s="23">
        <f>VLOOKUP(D834,Modelos!A:I,7,FALSE)*H834</f>
        <v>226800</v>
      </c>
      <c r="J834" s="31">
        <f>(VLOOKUP(D834,Modelos!A:I,5,FALSE)*H834)/1000*VLOOKUP(F834,Formulas!A:C,3,FALSE)+(VLOOKUP(G834,Colores!A:C,3,FALSE))</f>
        <v>39924.559999999998</v>
      </c>
      <c r="K834" s="23">
        <f>VLOOKUP(D834,Modelos!A:I,6,FALSE)*J834</f>
        <v>7984.9120000000003</v>
      </c>
      <c r="L834" s="23">
        <f t="shared" ref="L834:L897" si="26">I834-J834-K834</f>
        <v>178890.52799999999</v>
      </c>
      <c r="M834" s="24">
        <f t="shared" ref="M834:M897" si="27">L834/I834</f>
        <v>0.78875894179894179</v>
      </c>
    </row>
    <row r="835" spans="1:13" ht="15.75" hidden="1" customHeight="1" x14ac:dyDescent="0.25">
      <c r="A835" s="18">
        <v>834</v>
      </c>
      <c r="B835" s="19">
        <v>44061</v>
      </c>
      <c r="C835" s="14">
        <v>200</v>
      </c>
      <c r="D835" s="21">
        <v>96</v>
      </c>
      <c r="E835" s="20">
        <f>VLOOKUP(D835,Modelos!A:I,3,FALSE)</f>
        <v>2</v>
      </c>
      <c r="F835" s="20">
        <f>VLOOKUP(D835,Modelos!A:I,4,FALSE)</f>
        <v>1</v>
      </c>
      <c r="G835" s="21">
        <v>7</v>
      </c>
      <c r="H835" s="22">
        <v>480</v>
      </c>
      <c r="I835" s="23">
        <f>VLOOKUP(D835,Modelos!A:I,7,FALSE)*H835</f>
        <v>1728000</v>
      </c>
      <c r="J835" s="31">
        <f>(VLOOKUP(D835,Modelos!A:I,5,FALSE)*H835)/1000*VLOOKUP(F835,Formulas!A:C,3,FALSE)+(VLOOKUP(G835,Colores!A:C,3,FALSE))</f>
        <v>302634.56</v>
      </c>
      <c r="K835" s="23">
        <f>VLOOKUP(D835,Modelos!A:I,6,FALSE)*J835</f>
        <v>60526.912000000004</v>
      </c>
      <c r="L835" s="23">
        <f t="shared" si="26"/>
        <v>1364838.5279999999</v>
      </c>
      <c r="M835" s="24">
        <f t="shared" si="27"/>
        <v>0.7898371111111111</v>
      </c>
    </row>
    <row r="836" spans="1:13" ht="15.75" hidden="1" customHeight="1" x14ac:dyDescent="0.25">
      <c r="A836" s="18">
        <v>835</v>
      </c>
      <c r="B836" s="19">
        <v>44061</v>
      </c>
      <c r="C836" s="14">
        <v>200</v>
      </c>
      <c r="D836" s="21">
        <v>78</v>
      </c>
      <c r="E836" s="20">
        <f>VLOOKUP(D836,Modelos!A:I,3,FALSE)</f>
        <v>1</v>
      </c>
      <c r="F836" s="20">
        <f>VLOOKUP(D836,Modelos!A:I,4,FALSE)</f>
        <v>4</v>
      </c>
      <c r="G836" s="21">
        <v>7</v>
      </c>
      <c r="H836" s="22">
        <v>380</v>
      </c>
      <c r="I836" s="23">
        <f>VLOOKUP(D836,Modelos!A:I,7,FALSE)*H836</f>
        <v>798000</v>
      </c>
      <c r="J836" s="31">
        <f>(VLOOKUP(D836,Modelos!A:I,5,FALSE)*H836)/1000*VLOOKUP(F836,Formulas!A:C,3,FALSE)+(VLOOKUP(G836,Colores!A:C,3,FALSE))</f>
        <v>151550.56</v>
      </c>
      <c r="K836" s="23">
        <f>VLOOKUP(D836,Modelos!A:I,6,FALSE)*J836</f>
        <v>6062.0223999999998</v>
      </c>
      <c r="L836" s="23">
        <f t="shared" si="26"/>
        <v>640387.41759999993</v>
      </c>
      <c r="M836" s="24">
        <f t="shared" si="27"/>
        <v>0.80249049824561391</v>
      </c>
    </row>
    <row r="837" spans="1:13" ht="15.75" hidden="1" customHeight="1" x14ac:dyDescent="0.25">
      <c r="A837" s="18">
        <v>836</v>
      </c>
      <c r="B837" s="19">
        <v>44061</v>
      </c>
      <c r="C837" s="14">
        <v>231</v>
      </c>
      <c r="D837" s="21">
        <v>119</v>
      </c>
      <c r="E837" s="20">
        <f>VLOOKUP(D837,Modelos!A:I,3,FALSE)</f>
        <v>3</v>
      </c>
      <c r="F837" s="20">
        <f>VLOOKUP(D837,Modelos!A:I,4,FALSE)</f>
        <v>5</v>
      </c>
      <c r="G837" s="21">
        <v>25</v>
      </c>
      <c r="H837" s="22">
        <v>1000</v>
      </c>
      <c r="I837" s="23">
        <f>VLOOKUP(D837,Modelos!A:I,7,FALSE)*H837</f>
        <v>2600000</v>
      </c>
      <c r="J837" s="31">
        <f>(VLOOKUP(D837,Modelos!A:I,5,FALSE)*H837)/1000*VLOOKUP(F837,Formulas!A:C,3,FALSE)+(VLOOKUP(G837,Colores!A:C,3,FALSE))</f>
        <v>1500019</v>
      </c>
      <c r="K837" s="23">
        <f>VLOOKUP(D837,Modelos!A:I,6,FALSE)*J837</f>
        <v>45000.57</v>
      </c>
      <c r="L837" s="23">
        <f t="shared" si="26"/>
        <v>1054980.43</v>
      </c>
      <c r="M837" s="24">
        <f t="shared" si="27"/>
        <v>0.40576170384615384</v>
      </c>
    </row>
    <row r="838" spans="1:13" ht="15.75" hidden="1" customHeight="1" x14ac:dyDescent="0.25">
      <c r="A838" s="18">
        <v>837</v>
      </c>
      <c r="B838" s="19">
        <v>44061</v>
      </c>
      <c r="C838" s="14">
        <v>231</v>
      </c>
      <c r="D838" s="21">
        <v>119</v>
      </c>
      <c r="E838" s="20">
        <f>VLOOKUP(D838,Modelos!A:I,3,FALSE)</f>
        <v>3</v>
      </c>
      <c r="F838" s="20">
        <f>VLOOKUP(D838,Modelos!A:I,4,FALSE)</f>
        <v>5</v>
      </c>
      <c r="G838" s="21">
        <v>25</v>
      </c>
      <c r="H838" s="22">
        <v>1000</v>
      </c>
      <c r="I838" s="23">
        <f>VLOOKUP(D838,Modelos!A:I,7,FALSE)*H838</f>
        <v>2600000</v>
      </c>
      <c r="J838" s="31">
        <f>(VLOOKUP(D838,Modelos!A:I,5,FALSE)*H838)/1000*VLOOKUP(F838,Formulas!A:C,3,FALSE)+(VLOOKUP(G838,Colores!A:C,3,FALSE))</f>
        <v>1500019</v>
      </c>
      <c r="K838" s="23">
        <f>VLOOKUP(D838,Modelos!A:I,6,FALSE)*J838</f>
        <v>45000.57</v>
      </c>
      <c r="L838" s="23">
        <f t="shared" si="26"/>
        <v>1054980.43</v>
      </c>
      <c r="M838" s="24">
        <f t="shared" si="27"/>
        <v>0.40576170384615384</v>
      </c>
    </row>
    <row r="839" spans="1:13" ht="15.75" hidden="1" customHeight="1" x14ac:dyDescent="0.25">
      <c r="A839" s="18">
        <v>838</v>
      </c>
      <c r="B839" s="19">
        <v>44061</v>
      </c>
      <c r="C839" s="14">
        <v>231</v>
      </c>
      <c r="D839" s="21">
        <v>119</v>
      </c>
      <c r="E839" s="20">
        <f>VLOOKUP(D839,Modelos!A:I,3,FALSE)</f>
        <v>3</v>
      </c>
      <c r="F839" s="20">
        <f>VLOOKUP(D839,Modelos!A:I,4,FALSE)</f>
        <v>5</v>
      </c>
      <c r="G839" s="21">
        <v>16</v>
      </c>
      <c r="H839" s="22">
        <v>700</v>
      </c>
      <c r="I839" s="23">
        <f>VLOOKUP(D839,Modelos!A:I,7,FALSE)*H839</f>
        <v>1820000</v>
      </c>
      <c r="J839" s="31">
        <f>(VLOOKUP(D839,Modelos!A:I,5,FALSE)*H839)/1000*VLOOKUP(F839,Formulas!A:C,3,FALSE)+(VLOOKUP(G839,Colores!A:C,3,FALSE))</f>
        <v>1050076</v>
      </c>
      <c r="K839" s="23">
        <f>VLOOKUP(D839,Modelos!A:I,6,FALSE)*J839</f>
        <v>31502.28</v>
      </c>
      <c r="L839" s="23">
        <f t="shared" si="26"/>
        <v>738421.72</v>
      </c>
      <c r="M839" s="24">
        <f t="shared" si="27"/>
        <v>0.40572621978021978</v>
      </c>
    </row>
    <row r="840" spans="1:13" ht="15.75" hidden="1" customHeight="1" x14ac:dyDescent="0.25">
      <c r="A840" s="18">
        <v>839</v>
      </c>
      <c r="B840" s="19">
        <v>44061</v>
      </c>
      <c r="C840" s="14">
        <v>231</v>
      </c>
      <c r="D840" s="21">
        <v>119</v>
      </c>
      <c r="E840" s="20">
        <f>VLOOKUP(D840,Modelos!A:I,3,FALSE)</f>
        <v>3</v>
      </c>
      <c r="F840" s="20">
        <f>VLOOKUP(D840,Modelos!A:I,4,FALSE)</f>
        <v>5</v>
      </c>
      <c r="G840" s="21">
        <v>26</v>
      </c>
      <c r="H840" s="22">
        <v>300</v>
      </c>
      <c r="I840" s="23">
        <f>VLOOKUP(D840,Modelos!A:I,7,FALSE)*H840</f>
        <v>780000</v>
      </c>
      <c r="J840" s="31">
        <f>(VLOOKUP(D840,Modelos!A:I,5,FALSE)*H840)/1000*VLOOKUP(F840,Formulas!A:C,3,FALSE)+(VLOOKUP(G840,Colores!A:C,3,FALSE))</f>
        <v>450202</v>
      </c>
      <c r="K840" s="23">
        <f>VLOOKUP(D840,Modelos!A:I,6,FALSE)*J840</f>
        <v>13506.06</v>
      </c>
      <c r="L840" s="23">
        <f t="shared" si="26"/>
        <v>316291.94</v>
      </c>
      <c r="M840" s="24">
        <f t="shared" si="27"/>
        <v>0.40550248717948717</v>
      </c>
    </row>
    <row r="841" spans="1:13" ht="15.75" hidden="1" customHeight="1" x14ac:dyDescent="0.25">
      <c r="A841" s="18">
        <v>840</v>
      </c>
      <c r="B841" s="19">
        <v>44061</v>
      </c>
      <c r="C841" s="14">
        <v>33</v>
      </c>
      <c r="D841" s="21">
        <v>96</v>
      </c>
      <c r="E841" s="20">
        <f>VLOOKUP(D841,Modelos!A:I,3,FALSE)</f>
        <v>2</v>
      </c>
      <c r="F841" s="20">
        <f>VLOOKUP(D841,Modelos!A:I,4,FALSE)</f>
        <v>1</v>
      </c>
      <c r="G841" s="21">
        <v>7</v>
      </c>
      <c r="H841" s="22">
        <v>24</v>
      </c>
      <c r="I841" s="23">
        <f>VLOOKUP(D841,Modelos!A:I,7,FALSE)*H841</f>
        <v>86400</v>
      </c>
      <c r="J841" s="31">
        <f>(VLOOKUP(D841,Modelos!A:I,5,FALSE)*H841)/1000*VLOOKUP(F841,Formulas!A:C,3,FALSE)+(VLOOKUP(G841,Colores!A:C,3,FALSE))</f>
        <v>15354.56</v>
      </c>
      <c r="K841" s="23">
        <f>VLOOKUP(D841,Modelos!A:I,6,FALSE)*J841</f>
        <v>3070.9120000000003</v>
      </c>
      <c r="L841" s="23">
        <f t="shared" si="26"/>
        <v>67974.528000000006</v>
      </c>
      <c r="M841" s="24">
        <f t="shared" si="27"/>
        <v>0.78674222222222234</v>
      </c>
    </row>
    <row r="842" spans="1:13" ht="15.75" hidden="1" customHeight="1" x14ac:dyDescent="0.25">
      <c r="A842" s="18">
        <v>841</v>
      </c>
      <c r="B842" s="19">
        <v>44061</v>
      </c>
      <c r="C842" s="14">
        <v>110</v>
      </c>
      <c r="D842" s="21">
        <v>41</v>
      </c>
      <c r="E842" s="20">
        <f>VLOOKUP(D842,Modelos!A:I,3,FALSE)</f>
        <v>2</v>
      </c>
      <c r="F842" s="20">
        <f>VLOOKUP(D842,Modelos!A:I,4,FALSE)</f>
        <v>1</v>
      </c>
      <c r="G842" s="21">
        <v>7</v>
      </c>
      <c r="H842" s="22">
        <v>300</v>
      </c>
      <c r="I842" s="23">
        <f>VLOOKUP(D842,Modelos!A:I,7,FALSE)*H842</f>
        <v>750000</v>
      </c>
      <c r="J842" s="31">
        <f>(VLOOKUP(D842,Modelos!A:I,5,FALSE)*H842)/1000*VLOOKUP(F842,Formulas!A:C,3,FALSE)+(VLOOKUP(G842,Colores!A:C,3,FALSE))</f>
        <v>135234.56</v>
      </c>
      <c r="K842" s="23">
        <f>VLOOKUP(D842,Modelos!A:I,6,FALSE)*J842</f>
        <v>27046.912</v>
      </c>
      <c r="L842" s="23">
        <f t="shared" si="26"/>
        <v>587718.52799999993</v>
      </c>
      <c r="M842" s="24">
        <f t="shared" si="27"/>
        <v>0.78362470399999995</v>
      </c>
    </row>
    <row r="843" spans="1:13" ht="15.75" hidden="1" customHeight="1" x14ac:dyDescent="0.25">
      <c r="A843" s="18">
        <v>842</v>
      </c>
      <c r="B843" s="19">
        <v>44061</v>
      </c>
      <c r="C843" s="14">
        <v>84</v>
      </c>
      <c r="D843" s="21">
        <v>23</v>
      </c>
      <c r="E843" s="20">
        <f>VLOOKUP(D843,Modelos!A:I,3,FALSE)</f>
        <v>2</v>
      </c>
      <c r="F843" s="20">
        <f>VLOOKUP(D843,Modelos!A:I,4,FALSE)</f>
        <v>1</v>
      </c>
      <c r="G843" s="21">
        <v>25</v>
      </c>
      <c r="H843" s="22">
        <v>340</v>
      </c>
      <c r="I843" s="23">
        <f>VLOOKUP(D843,Modelos!A:I,7,FALSE)*H843</f>
        <v>816000</v>
      </c>
      <c r="J843" s="31">
        <f>(VLOOKUP(D843,Modelos!A:I,5,FALSE)*H843)/1000*VLOOKUP(F843,Formulas!A:C,3,FALSE)+(VLOOKUP(G843,Colores!A:C,3,FALSE))</f>
        <v>127519</v>
      </c>
      <c r="K843" s="23">
        <f>VLOOKUP(D843,Modelos!A:I,6,FALSE)*J843</f>
        <v>20403.04</v>
      </c>
      <c r="L843" s="23">
        <f t="shared" si="26"/>
        <v>668077.96</v>
      </c>
      <c r="M843" s="24">
        <f t="shared" si="27"/>
        <v>0.81872299019607842</v>
      </c>
    </row>
    <row r="844" spans="1:13" ht="15.75" hidden="1" customHeight="1" x14ac:dyDescent="0.25">
      <c r="A844" s="18">
        <v>843</v>
      </c>
      <c r="B844" s="19">
        <v>44061</v>
      </c>
      <c r="C844" s="14">
        <v>84</v>
      </c>
      <c r="D844" s="21">
        <v>5</v>
      </c>
      <c r="E844" s="20">
        <f>VLOOKUP(D844,Modelos!A:I,3,FALSE)</f>
        <v>2</v>
      </c>
      <c r="F844" s="20">
        <f>VLOOKUP(D844,Modelos!A:I,4,FALSE)</f>
        <v>6</v>
      </c>
      <c r="G844" s="21">
        <v>25</v>
      </c>
      <c r="H844" s="22">
        <v>340</v>
      </c>
      <c r="I844" s="23">
        <f>VLOOKUP(D844,Modelos!A:I,7,FALSE)*H844</f>
        <v>578000</v>
      </c>
      <c r="J844" s="31">
        <f>(VLOOKUP(D844,Modelos!A:I,5,FALSE)*H844)/1000*VLOOKUP(F844,Formulas!A:C,3,FALSE)+(VLOOKUP(G844,Colores!A:C,3,FALSE))</f>
        <v>72014</v>
      </c>
      <c r="K844" s="23">
        <f>VLOOKUP(D844,Modelos!A:I,6,FALSE)*J844</f>
        <v>11522.24</v>
      </c>
      <c r="L844" s="23">
        <f t="shared" si="26"/>
        <v>494463.76</v>
      </c>
      <c r="M844" s="24">
        <f t="shared" si="27"/>
        <v>0.85547363321799308</v>
      </c>
    </row>
    <row r="845" spans="1:13" ht="15.75" hidden="1" customHeight="1" x14ac:dyDescent="0.25">
      <c r="A845" s="18">
        <v>844</v>
      </c>
      <c r="B845" s="19">
        <v>44061</v>
      </c>
      <c r="C845" s="14">
        <v>84</v>
      </c>
      <c r="D845" s="21">
        <v>23</v>
      </c>
      <c r="E845" s="20">
        <f>VLOOKUP(D845,Modelos!A:I,3,FALSE)</f>
        <v>2</v>
      </c>
      <c r="F845" s="20">
        <f>VLOOKUP(D845,Modelos!A:I,4,FALSE)</f>
        <v>1</v>
      </c>
      <c r="G845" s="21">
        <v>26</v>
      </c>
      <c r="H845" s="22">
        <v>340</v>
      </c>
      <c r="I845" s="23">
        <f>VLOOKUP(D845,Modelos!A:I,7,FALSE)*H845</f>
        <v>816000</v>
      </c>
      <c r="J845" s="31">
        <f>(VLOOKUP(D845,Modelos!A:I,5,FALSE)*H845)/1000*VLOOKUP(F845,Formulas!A:C,3,FALSE)+(VLOOKUP(G845,Colores!A:C,3,FALSE))</f>
        <v>127702</v>
      </c>
      <c r="K845" s="23">
        <f>VLOOKUP(D845,Modelos!A:I,6,FALSE)*J845</f>
        <v>20432.32</v>
      </c>
      <c r="L845" s="23">
        <f t="shared" si="26"/>
        <v>667865.68000000005</v>
      </c>
      <c r="M845" s="24">
        <f t="shared" si="27"/>
        <v>0.81846284313725493</v>
      </c>
    </row>
    <row r="846" spans="1:13" ht="15.75" hidden="1" customHeight="1" x14ac:dyDescent="0.25">
      <c r="A846" s="18">
        <v>845</v>
      </c>
      <c r="B846" s="19">
        <v>44061</v>
      </c>
      <c r="C846" s="14">
        <v>84</v>
      </c>
      <c r="D846" s="21">
        <v>5</v>
      </c>
      <c r="E846" s="20">
        <f>VLOOKUP(D846,Modelos!A:I,3,FALSE)</f>
        <v>2</v>
      </c>
      <c r="F846" s="20">
        <f>VLOOKUP(D846,Modelos!A:I,4,FALSE)</f>
        <v>6</v>
      </c>
      <c r="G846" s="21">
        <v>26</v>
      </c>
      <c r="H846" s="22">
        <v>340</v>
      </c>
      <c r="I846" s="23">
        <f>VLOOKUP(D846,Modelos!A:I,7,FALSE)*H846</f>
        <v>578000</v>
      </c>
      <c r="J846" s="31">
        <f>(VLOOKUP(D846,Modelos!A:I,5,FALSE)*H846)/1000*VLOOKUP(F846,Formulas!A:C,3,FALSE)+(VLOOKUP(G846,Colores!A:C,3,FALSE))</f>
        <v>72197</v>
      </c>
      <c r="K846" s="23">
        <f>VLOOKUP(D846,Modelos!A:I,6,FALSE)*J846</f>
        <v>11551.52</v>
      </c>
      <c r="L846" s="23">
        <f t="shared" si="26"/>
        <v>494251.48</v>
      </c>
      <c r="M846" s="24">
        <f t="shared" si="27"/>
        <v>0.85510636678200691</v>
      </c>
    </row>
    <row r="847" spans="1:13" ht="15.75" hidden="1" customHeight="1" x14ac:dyDescent="0.25">
      <c r="A847" s="18">
        <v>846</v>
      </c>
      <c r="B847" s="19">
        <v>44061</v>
      </c>
      <c r="C847" s="14">
        <v>84</v>
      </c>
      <c r="D847" s="21">
        <v>23</v>
      </c>
      <c r="E847" s="20">
        <f>VLOOKUP(D847,Modelos!A:I,3,FALSE)</f>
        <v>2</v>
      </c>
      <c r="F847" s="20">
        <f>VLOOKUP(D847,Modelos!A:I,4,FALSE)</f>
        <v>1</v>
      </c>
      <c r="G847" s="21">
        <v>15</v>
      </c>
      <c r="H847" s="22">
        <v>340</v>
      </c>
      <c r="I847" s="23">
        <f>VLOOKUP(D847,Modelos!A:I,7,FALSE)*H847</f>
        <v>816000</v>
      </c>
      <c r="J847" s="31">
        <f>(VLOOKUP(D847,Modelos!A:I,5,FALSE)*H847)/1000*VLOOKUP(F847,Formulas!A:C,3,FALSE)+(VLOOKUP(G847,Colores!A:C,3,FALSE))</f>
        <v>127550</v>
      </c>
      <c r="K847" s="23">
        <f>VLOOKUP(D847,Modelos!A:I,6,FALSE)*J847</f>
        <v>20408</v>
      </c>
      <c r="L847" s="23">
        <f t="shared" si="26"/>
        <v>668042</v>
      </c>
      <c r="M847" s="24">
        <f t="shared" si="27"/>
        <v>0.81867892156862743</v>
      </c>
    </row>
    <row r="848" spans="1:13" ht="15.75" hidden="1" customHeight="1" x14ac:dyDescent="0.25">
      <c r="A848" s="18">
        <v>847</v>
      </c>
      <c r="B848" s="19">
        <v>44061</v>
      </c>
      <c r="C848" s="14">
        <v>84</v>
      </c>
      <c r="D848" s="21">
        <v>5</v>
      </c>
      <c r="E848" s="20">
        <f>VLOOKUP(D848,Modelos!A:I,3,FALSE)</f>
        <v>2</v>
      </c>
      <c r="F848" s="20">
        <f>VLOOKUP(D848,Modelos!A:I,4,FALSE)</f>
        <v>6</v>
      </c>
      <c r="G848" s="21">
        <v>15</v>
      </c>
      <c r="H848" s="22">
        <v>340</v>
      </c>
      <c r="I848" s="23">
        <f>VLOOKUP(D848,Modelos!A:I,7,FALSE)*H848</f>
        <v>578000</v>
      </c>
      <c r="J848" s="31">
        <f>(VLOOKUP(D848,Modelos!A:I,5,FALSE)*H848)/1000*VLOOKUP(F848,Formulas!A:C,3,FALSE)+(VLOOKUP(G848,Colores!A:C,3,FALSE))</f>
        <v>72045</v>
      </c>
      <c r="K848" s="23">
        <f>VLOOKUP(D848,Modelos!A:I,6,FALSE)*J848</f>
        <v>11527.2</v>
      </c>
      <c r="L848" s="23">
        <f t="shared" si="26"/>
        <v>494427.8</v>
      </c>
      <c r="M848" s="24">
        <f t="shared" si="27"/>
        <v>0.85541141868512105</v>
      </c>
    </row>
    <row r="849" spans="1:13" ht="15.75" hidden="1" customHeight="1" x14ac:dyDescent="0.25">
      <c r="A849" s="18">
        <v>848</v>
      </c>
      <c r="B849" s="19">
        <v>44061</v>
      </c>
      <c r="C849" s="14">
        <v>180</v>
      </c>
      <c r="D849" s="21">
        <v>66</v>
      </c>
      <c r="E849" s="20">
        <f>VLOOKUP(D849,Modelos!A:I,3,FALSE)</f>
        <v>2</v>
      </c>
      <c r="F849" s="20">
        <f>VLOOKUP(D849,Modelos!A:I,4,FALSE)</f>
        <v>2</v>
      </c>
      <c r="G849" s="21">
        <v>7</v>
      </c>
      <c r="H849" s="22">
        <v>240</v>
      </c>
      <c r="I849" s="23">
        <f>VLOOKUP(D849,Modelos!A:I,7,FALSE)*H849</f>
        <v>792000</v>
      </c>
      <c r="J849" s="31">
        <f>(VLOOKUP(D849,Modelos!A:I,5,FALSE)*H849)/1000*VLOOKUP(F849,Formulas!A:C,3,FALSE)+(VLOOKUP(G849,Colores!A:C,3,FALSE))</f>
        <v>130794.55999999998</v>
      </c>
      <c r="K849" s="23">
        <f>VLOOKUP(D849,Modelos!A:I,6,FALSE)*J849</f>
        <v>20927.129599999997</v>
      </c>
      <c r="L849" s="23">
        <f t="shared" si="26"/>
        <v>640278.31040000007</v>
      </c>
      <c r="M849" s="24">
        <f t="shared" si="27"/>
        <v>0.80843221010101018</v>
      </c>
    </row>
    <row r="850" spans="1:13" ht="15.75" hidden="1" customHeight="1" x14ac:dyDescent="0.25">
      <c r="A850" s="18">
        <v>849</v>
      </c>
      <c r="B850" s="19">
        <v>44061</v>
      </c>
      <c r="C850" s="14">
        <v>198</v>
      </c>
      <c r="D850" s="21">
        <v>66</v>
      </c>
      <c r="E850" s="20">
        <f>VLOOKUP(D850,Modelos!A:I,3,FALSE)</f>
        <v>2</v>
      </c>
      <c r="F850" s="20">
        <f>VLOOKUP(D850,Modelos!A:I,4,FALSE)</f>
        <v>2</v>
      </c>
      <c r="G850" s="21">
        <v>7</v>
      </c>
      <c r="H850" s="22">
        <v>200</v>
      </c>
      <c r="I850" s="23">
        <f>VLOOKUP(D850,Modelos!A:I,7,FALSE)*H850</f>
        <v>660000</v>
      </c>
      <c r="J850" s="31">
        <f>(VLOOKUP(D850,Modelos!A:I,5,FALSE)*H850)/1000*VLOOKUP(F850,Formulas!A:C,3,FALSE)+(VLOOKUP(G850,Colores!A:C,3,FALSE))</f>
        <v>109034.56</v>
      </c>
      <c r="K850" s="23">
        <f>VLOOKUP(D850,Modelos!A:I,6,FALSE)*J850</f>
        <v>17445.529600000002</v>
      </c>
      <c r="L850" s="23">
        <f t="shared" si="26"/>
        <v>533519.91039999994</v>
      </c>
      <c r="M850" s="24">
        <f t="shared" si="27"/>
        <v>0.80836350060606055</v>
      </c>
    </row>
    <row r="851" spans="1:13" ht="15.75" hidden="1" customHeight="1" x14ac:dyDescent="0.25">
      <c r="A851" s="18">
        <v>850</v>
      </c>
      <c r="B851" s="19">
        <v>44061</v>
      </c>
      <c r="C851" s="14">
        <v>187</v>
      </c>
      <c r="D851" s="21">
        <v>100</v>
      </c>
      <c r="E851" s="20">
        <f>VLOOKUP(D851,Modelos!A:I,3,FALSE)</f>
        <v>1</v>
      </c>
      <c r="F851" s="20">
        <f>VLOOKUP(D851,Modelos!A:I,4,FALSE)</f>
        <v>4</v>
      </c>
      <c r="G851" s="21">
        <v>11</v>
      </c>
      <c r="H851" s="22">
        <v>1550</v>
      </c>
      <c r="I851" s="23">
        <f>VLOOKUP(D851,Modelos!A:I,7,FALSE)*H851</f>
        <v>6665000</v>
      </c>
      <c r="J851" s="31">
        <f>(VLOOKUP(D851,Modelos!A:I,5,FALSE)*H851)/1000*VLOOKUP(F851,Formulas!A:C,3,FALSE)+(VLOOKUP(G851,Colores!A:C,3,FALSE))</f>
        <v>750415</v>
      </c>
      <c r="K851" s="23">
        <f>VLOOKUP(D851,Modelos!A:I,6,FALSE)*J851</f>
        <v>45024.9</v>
      </c>
      <c r="L851" s="23">
        <f t="shared" si="26"/>
        <v>5869560.0999999996</v>
      </c>
      <c r="M851" s="24">
        <f t="shared" si="27"/>
        <v>0.88065417854463612</v>
      </c>
    </row>
    <row r="852" spans="1:13" ht="15.75" hidden="1" customHeight="1" x14ac:dyDescent="0.25">
      <c r="A852" s="18">
        <v>851</v>
      </c>
      <c r="B852" s="19">
        <v>44061</v>
      </c>
      <c r="C852" s="14">
        <v>187</v>
      </c>
      <c r="D852" s="21">
        <v>25</v>
      </c>
      <c r="E852" s="20">
        <f>VLOOKUP(D852,Modelos!A:I,3,FALSE)</f>
        <v>1</v>
      </c>
      <c r="F852" s="20">
        <f>VLOOKUP(D852,Modelos!A:I,4,FALSE)</f>
        <v>4</v>
      </c>
      <c r="G852" s="21">
        <v>11</v>
      </c>
      <c r="H852" s="22">
        <v>450</v>
      </c>
      <c r="I852" s="23">
        <f>VLOOKUP(D852,Modelos!A:I,7,FALSE)*H852</f>
        <v>810000</v>
      </c>
      <c r="J852" s="31">
        <f>(VLOOKUP(D852,Modelos!A:I,5,FALSE)*H852)/1000*VLOOKUP(F852,Formulas!A:C,3,FALSE)+(VLOOKUP(G852,Colores!A:C,3,FALSE))</f>
        <v>127430</v>
      </c>
      <c r="K852" s="23">
        <f>VLOOKUP(D852,Modelos!A:I,6,FALSE)*J852</f>
        <v>3822.8999999999996</v>
      </c>
      <c r="L852" s="23">
        <f t="shared" si="26"/>
        <v>678747.1</v>
      </c>
      <c r="M852" s="24">
        <f t="shared" si="27"/>
        <v>0.83795938271604931</v>
      </c>
    </row>
    <row r="853" spans="1:13" ht="15.75" hidden="1" customHeight="1" x14ac:dyDescent="0.25">
      <c r="A853" s="18">
        <v>852</v>
      </c>
      <c r="B853" s="19">
        <v>44061</v>
      </c>
      <c r="C853" s="14">
        <v>205</v>
      </c>
      <c r="D853" s="21">
        <v>82</v>
      </c>
      <c r="E853" s="20">
        <f>VLOOKUP(D853,Modelos!A:I,3,FALSE)</f>
        <v>2</v>
      </c>
      <c r="F853" s="20">
        <f>VLOOKUP(D853,Modelos!A:I,4,FALSE)</f>
        <v>1</v>
      </c>
      <c r="G853" s="21">
        <v>7</v>
      </c>
      <c r="H853" s="22">
        <v>221</v>
      </c>
      <c r="I853" s="23">
        <f>VLOOKUP(D853,Modelos!A:I,7,FALSE)*H853</f>
        <v>640900</v>
      </c>
      <c r="J853" s="31">
        <f>(VLOOKUP(D853,Modelos!A:I,5,FALSE)*H853)/1000*VLOOKUP(F853,Formulas!A:C,3,FALSE)+(VLOOKUP(G853,Colores!A:C,3,FALSE))</f>
        <v>126204.56</v>
      </c>
      <c r="K853" s="23">
        <f>VLOOKUP(D853,Modelos!A:I,6,FALSE)*J853</f>
        <v>20192.729599999999</v>
      </c>
      <c r="L853" s="23">
        <f t="shared" si="26"/>
        <v>494502.71039999998</v>
      </c>
      <c r="M853" s="24">
        <f t="shared" si="27"/>
        <v>0.77157545701357466</v>
      </c>
    </row>
    <row r="854" spans="1:13" ht="15.75" hidden="1" customHeight="1" x14ac:dyDescent="0.25">
      <c r="A854" s="18">
        <v>853</v>
      </c>
      <c r="B854" s="19">
        <v>44061</v>
      </c>
      <c r="C854" s="14">
        <v>113</v>
      </c>
      <c r="D854" s="21">
        <v>87</v>
      </c>
      <c r="E854" s="20">
        <f>VLOOKUP(D854,Modelos!A:I,3,FALSE)</f>
        <v>1</v>
      </c>
      <c r="F854" s="20">
        <f>VLOOKUP(D854,Modelos!A:I,4,FALSE)</f>
        <v>4</v>
      </c>
      <c r="G854" s="21">
        <v>25</v>
      </c>
      <c r="H854" s="22">
        <v>10</v>
      </c>
      <c r="I854" s="23">
        <f>VLOOKUP(D854,Modelos!A:I,7,FALSE)*H854</f>
        <v>26000</v>
      </c>
      <c r="J854" s="31">
        <f>(VLOOKUP(D854,Modelos!A:I,5,FALSE)*H854)/1000*VLOOKUP(F854,Formulas!A:C,3,FALSE)+(VLOOKUP(G854,Colores!A:C,3,FALSE))</f>
        <v>4331</v>
      </c>
      <c r="K854" s="23">
        <f>VLOOKUP(D854,Modelos!A:I,6,FALSE)*J854</f>
        <v>129.93</v>
      </c>
      <c r="L854" s="23">
        <f t="shared" si="26"/>
        <v>21539.07</v>
      </c>
      <c r="M854" s="24">
        <f t="shared" si="27"/>
        <v>0.82842576923076927</v>
      </c>
    </row>
    <row r="855" spans="1:13" ht="15.75" hidden="1" customHeight="1" x14ac:dyDescent="0.25">
      <c r="A855" s="18">
        <v>854</v>
      </c>
      <c r="B855" s="19">
        <v>44061</v>
      </c>
      <c r="C855" s="14">
        <v>66</v>
      </c>
      <c r="D855" s="21">
        <v>88</v>
      </c>
      <c r="E855" s="20">
        <f>VLOOKUP(D855,Modelos!A:I,3,FALSE)</f>
        <v>2</v>
      </c>
      <c r="F855" s="20">
        <f>VLOOKUP(D855,Modelos!A:I,4,FALSE)</f>
        <v>3</v>
      </c>
      <c r="G855" s="21">
        <v>25</v>
      </c>
      <c r="H855" s="22">
        <v>200</v>
      </c>
      <c r="I855" s="23">
        <f>VLOOKUP(D855,Modelos!A:I,7,FALSE)*H855</f>
        <v>776800</v>
      </c>
      <c r="J855" s="31">
        <f>(VLOOKUP(D855,Modelos!A:I,5,FALSE)*H855)/1000*VLOOKUP(F855,Formulas!A:C,3,FALSE)+(VLOOKUP(G855,Colores!A:C,3,FALSE))</f>
        <v>132019</v>
      </c>
      <c r="K855" s="23">
        <f>VLOOKUP(D855,Modelos!A:I,6,FALSE)*J855</f>
        <v>27723.989999999998</v>
      </c>
      <c r="L855" s="23">
        <f t="shared" si="26"/>
        <v>617057.01</v>
      </c>
      <c r="M855" s="24">
        <f t="shared" si="27"/>
        <v>0.79435763388259528</v>
      </c>
    </row>
    <row r="856" spans="1:13" ht="15.75" hidden="1" customHeight="1" x14ac:dyDescent="0.25">
      <c r="A856" s="18">
        <v>855</v>
      </c>
      <c r="B856" s="19">
        <v>44061</v>
      </c>
      <c r="C856" s="14">
        <v>199</v>
      </c>
      <c r="D856" s="21">
        <v>96</v>
      </c>
      <c r="E856" s="20">
        <f>VLOOKUP(D856,Modelos!A:I,3,FALSE)</f>
        <v>2</v>
      </c>
      <c r="F856" s="20">
        <f>VLOOKUP(D856,Modelos!A:I,4,FALSE)</f>
        <v>1</v>
      </c>
      <c r="G856" s="21">
        <v>7</v>
      </c>
      <c r="H856" s="22">
        <v>240</v>
      </c>
      <c r="I856" s="23">
        <f>VLOOKUP(D856,Modelos!A:I,7,FALSE)*H856</f>
        <v>864000</v>
      </c>
      <c r="J856" s="31">
        <f>(VLOOKUP(D856,Modelos!A:I,5,FALSE)*H856)/1000*VLOOKUP(F856,Formulas!A:C,3,FALSE)+(VLOOKUP(G856,Colores!A:C,3,FALSE))</f>
        <v>151434.56</v>
      </c>
      <c r="K856" s="23">
        <f>VLOOKUP(D856,Modelos!A:I,6,FALSE)*J856</f>
        <v>30286.912</v>
      </c>
      <c r="L856" s="23">
        <f t="shared" si="26"/>
        <v>682278.52799999993</v>
      </c>
      <c r="M856" s="24">
        <f t="shared" si="27"/>
        <v>0.78967422222222217</v>
      </c>
    </row>
    <row r="857" spans="1:13" ht="15.75" hidden="1" customHeight="1" x14ac:dyDescent="0.25">
      <c r="A857" s="18">
        <v>856</v>
      </c>
      <c r="B857" s="19">
        <v>44062</v>
      </c>
      <c r="C857" s="14">
        <v>199</v>
      </c>
      <c r="D857" s="21">
        <v>96</v>
      </c>
      <c r="E857" s="20">
        <f>VLOOKUP(D857,Modelos!A:I,3,FALSE)</f>
        <v>2</v>
      </c>
      <c r="F857" s="20">
        <f>VLOOKUP(D857,Modelos!A:I,4,FALSE)</f>
        <v>1</v>
      </c>
      <c r="G857" s="21">
        <v>7</v>
      </c>
      <c r="H857" s="22">
        <v>120</v>
      </c>
      <c r="I857" s="23">
        <f>VLOOKUP(D857,Modelos!A:I,7,FALSE)*H857</f>
        <v>432000</v>
      </c>
      <c r="J857" s="31">
        <f>(VLOOKUP(D857,Modelos!A:I,5,FALSE)*H857)/1000*VLOOKUP(F857,Formulas!A:C,3,FALSE)+(VLOOKUP(G857,Colores!A:C,3,FALSE))</f>
        <v>75834.559999999998</v>
      </c>
      <c r="K857" s="23">
        <f>VLOOKUP(D857,Modelos!A:I,6,FALSE)*J857</f>
        <v>15166.912</v>
      </c>
      <c r="L857" s="23">
        <f t="shared" si="26"/>
        <v>340998.52799999999</v>
      </c>
      <c r="M857" s="24">
        <f t="shared" si="27"/>
        <v>0.78934844444444441</v>
      </c>
    </row>
    <row r="858" spans="1:13" ht="15.75" hidden="1" customHeight="1" x14ac:dyDescent="0.25">
      <c r="A858" s="18">
        <v>857</v>
      </c>
      <c r="B858" s="19">
        <v>44062</v>
      </c>
      <c r="C858" s="14">
        <v>123</v>
      </c>
      <c r="D858" s="21">
        <v>102</v>
      </c>
      <c r="E858" s="20">
        <f>VLOOKUP(D858,Modelos!A:I,3,FALSE)</f>
        <v>2</v>
      </c>
      <c r="F858" s="20">
        <f>VLOOKUP(D858,Modelos!A:I,4,FALSE)</f>
        <v>1</v>
      </c>
      <c r="G858" s="21">
        <v>7</v>
      </c>
      <c r="H858" s="22">
        <v>500</v>
      </c>
      <c r="I858" s="23">
        <f>VLOOKUP(D858,Modelos!A:I,7,FALSE)*H858</f>
        <v>1550000</v>
      </c>
      <c r="J858" s="31">
        <f>(VLOOKUP(D858,Modelos!A:I,5,FALSE)*H858)/1000*VLOOKUP(F858,Formulas!A:C,3,FALSE)+(VLOOKUP(G858,Colores!A:C,3,FALSE))</f>
        <v>345234.56</v>
      </c>
      <c r="K858" s="23">
        <f>VLOOKUP(D858,Modelos!A:I,6,FALSE)*J858</f>
        <v>55237.529600000002</v>
      </c>
      <c r="L858" s="23">
        <f t="shared" si="26"/>
        <v>1149527.9103999999</v>
      </c>
      <c r="M858" s="24">
        <f t="shared" si="27"/>
        <v>0.74163090993548386</v>
      </c>
    </row>
    <row r="859" spans="1:13" ht="15.75" hidden="1" customHeight="1" x14ac:dyDescent="0.25">
      <c r="A859" s="18">
        <v>858</v>
      </c>
      <c r="B859" s="19">
        <v>44062</v>
      </c>
      <c r="C859" s="14">
        <v>123</v>
      </c>
      <c r="D859" s="21">
        <v>103</v>
      </c>
      <c r="E859" s="20">
        <f>VLOOKUP(D859,Modelos!A:I,3,FALSE)</f>
        <v>2</v>
      </c>
      <c r="F859" s="20">
        <f>VLOOKUP(D859,Modelos!A:I,4,FALSE)</f>
        <v>1</v>
      </c>
      <c r="G859" s="21">
        <v>7</v>
      </c>
      <c r="H859" s="22">
        <v>1000</v>
      </c>
      <c r="I859" s="23">
        <f>VLOOKUP(D859,Modelos!A:I,7,FALSE)*H859</f>
        <v>2800000</v>
      </c>
      <c r="J859" s="31">
        <f>(VLOOKUP(D859,Modelos!A:I,5,FALSE)*H859)/1000*VLOOKUP(F859,Formulas!A:C,3,FALSE)+(VLOOKUP(G859,Colores!A:C,3,FALSE))</f>
        <v>690234.56</v>
      </c>
      <c r="K859" s="23">
        <f>VLOOKUP(D859,Modelos!A:I,6,FALSE)*J859</f>
        <v>110437.52960000001</v>
      </c>
      <c r="L859" s="23">
        <f t="shared" si="26"/>
        <v>1999327.9103999999</v>
      </c>
      <c r="M859" s="24">
        <f t="shared" si="27"/>
        <v>0.7140456822857143</v>
      </c>
    </row>
    <row r="860" spans="1:13" ht="15.75" hidden="1" customHeight="1" x14ac:dyDescent="0.25">
      <c r="A860" s="18">
        <v>859</v>
      </c>
      <c r="B860" s="19">
        <v>44062</v>
      </c>
      <c r="C860" s="14">
        <v>123</v>
      </c>
      <c r="D860" s="21">
        <v>50</v>
      </c>
      <c r="E860" s="20">
        <f>VLOOKUP(D860,Modelos!A:I,3,FALSE)</f>
        <v>2</v>
      </c>
      <c r="F860" s="20">
        <f>VLOOKUP(D860,Modelos!A:I,4,FALSE)</f>
        <v>1</v>
      </c>
      <c r="G860" s="21">
        <v>23</v>
      </c>
      <c r="H860" s="22">
        <v>310</v>
      </c>
      <c r="I860" s="23">
        <f>VLOOKUP(D860,Modelos!A:I,7,FALSE)*H860</f>
        <v>837000</v>
      </c>
      <c r="J860" s="31">
        <f>(VLOOKUP(D860,Modelos!A:I,5,FALSE)*H860)/1000*VLOOKUP(F860,Formulas!A:C,3,FALSE)+(VLOOKUP(G860,Colores!A:C,3,FALSE))</f>
        <v>139580</v>
      </c>
      <c r="K860" s="23">
        <f>VLOOKUP(D860,Modelos!A:I,6,FALSE)*J860</f>
        <v>22332.799999999999</v>
      </c>
      <c r="L860" s="23">
        <f t="shared" si="26"/>
        <v>675087.2</v>
      </c>
      <c r="M860" s="24">
        <f t="shared" si="27"/>
        <v>0.80655579450418158</v>
      </c>
    </row>
    <row r="861" spans="1:13" ht="15.75" hidden="1" customHeight="1" x14ac:dyDescent="0.25">
      <c r="A861" s="18">
        <v>860</v>
      </c>
      <c r="B861" s="19">
        <v>44062</v>
      </c>
      <c r="C861" s="14">
        <v>179</v>
      </c>
      <c r="D861" s="21">
        <v>91</v>
      </c>
      <c r="E861" s="20">
        <f>VLOOKUP(D861,Modelos!A:I,3,FALSE)</f>
        <v>1</v>
      </c>
      <c r="F861" s="20">
        <f>VLOOKUP(D861,Modelos!A:I,4,FALSE)</f>
        <v>4</v>
      </c>
      <c r="G861" s="21">
        <v>3</v>
      </c>
      <c r="H861" s="22">
        <v>209</v>
      </c>
      <c r="I861" s="23">
        <f>VLOOKUP(D861,Modelos!A:I,7,FALSE)*H861</f>
        <v>501600</v>
      </c>
      <c r="J861" s="31">
        <f>(VLOOKUP(D861,Modelos!A:I,5,FALSE)*H861)/1000*VLOOKUP(F861,Formulas!A:C,3,FALSE)+(VLOOKUP(G861,Colores!A:C,3,FALSE))</f>
        <v>93557.459999999992</v>
      </c>
      <c r="K861" s="23">
        <f>VLOOKUP(D861,Modelos!A:I,6,FALSE)*J861</f>
        <v>1871.1491999999998</v>
      </c>
      <c r="L861" s="23">
        <f t="shared" si="26"/>
        <v>406171.39080000005</v>
      </c>
      <c r="M861" s="24">
        <f t="shared" si="27"/>
        <v>0.80975157655502406</v>
      </c>
    </row>
    <row r="862" spans="1:13" ht="15.75" hidden="1" customHeight="1" x14ac:dyDescent="0.25">
      <c r="A862" s="18">
        <v>861</v>
      </c>
      <c r="B862" s="19">
        <v>44062</v>
      </c>
      <c r="C862" s="14">
        <v>255</v>
      </c>
      <c r="D862" s="21">
        <v>23</v>
      </c>
      <c r="E862" s="20">
        <f>VLOOKUP(D862,Modelos!A:I,3,FALSE)</f>
        <v>2</v>
      </c>
      <c r="F862" s="20">
        <f>VLOOKUP(D862,Modelos!A:I,4,FALSE)</f>
        <v>1</v>
      </c>
      <c r="G862" s="21">
        <v>7</v>
      </c>
      <c r="H862" s="22">
        <v>220</v>
      </c>
      <c r="I862" s="23">
        <f>VLOOKUP(D862,Modelos!A:I,7,FALSE)*H862</f>
        <v>528000</v>
      </c>
      <c r="J862" s="31">
        <f>(VLOOKUP(D862,Modelos!A:I,5,FALSE)*H862)/1000*VLOOKUP(F862,Formulas!A:C,3,FALSE)+(VLOOKUP(G862,Colores!A:C,3,FALSE))</f>
        <v>82734.559999999998</v>
      </c>
      <c r="K862" s="23">
        <f>VLOOKUP(D862,Modelos!A:I,6,FALSE)*J862</f>
        <v>13237.5296</v>
      </c>
      <c r="L862" s="23">
        <f t="shared" si="26"/>
        <v>432027.91039999999</v>
      </c>
      <c r="M862" s="24">
        <f t="shared" si="27"/>
        <v>0.81823467878787881</v>
      </c>
    </row>
    <row r="863" spans="1:13" ht="15.75" hidden="1" customHeight="1" x14ac:dyDescent="0.25">
      <c r="A863" s="18">
        <v>862</v>
      </c>
      <c r="B863" s="19">
        <v>44062</v>
      </c>
      <c r="C863" s="14">
        <v>255</v>
      </c>
      <c r="D863" s="21">
        <v>5</v>
      </c>
      <c r="E863" s="20">
        <f>VLOOKUP(D863,Modelos!A:I,3,FALSE)</f>
        <v>2</v>
      </c>
      <c r="F863" s="20">
        <f>VLOOKUP(D863,Modelos!A:I,4,FALSE)</f>
        <v>6</v>
      </c>
      <c r="G863" s="21">
        <v>7</v>
      </c>
      <c r="H863" s="22">
        <v>220</v>
      </c>
      <c r="I863" s="23">
        <f>VLOOKUP(D863,Modelos!A:I,7,FALSE)*H863</f>
        <v>374000</v>
      </c>
      <c r="J863" s="31">
        <f>(VLOOKUP(D863,Modelos!A:I,5,FALSE)*H863)/1000*VLOOKUP(F863,Formulas!A:C,3,FALSE)+(VLOOKUP(G863,Colores!A:C,3,FALSE))</f>
        <v>46819.56</v>
      </c>
      <c r="K863" s="23">
        <f>VLOOKUP(D863,Modelos!A:I,6,FALSE)*J863</f>
        <v>7491.1296000000002</v>
      </c>
      <c r="L863" s="23">
        <f t="shared" si="26"/>
        <v>319689.31040000002</v>
      </c>
      <c r="M863" s="24">
        <f t="shared" si="27"/>
        <v>0.8547842524064172</v>
      </c>
    </row>
    <row r="864" spans="1:13" ht="15.75" hidden="1" customHeight="1" x14ac:dyDescent="0.25">
      <c r="A864" s="18">
        <v>863</v>
      </c>
      <c r="B864" s="19">
        <v>44062</v>
      </c>
      <c r="C864" s="14">
        <v>255</v>
      </c>
      <c r="D864" s="21">
        <v>96</v>
      </c>
      <c r="E864" s="20">
        <f>VLOOKUP(D864,Modelos!A:I,3,FALSE)</f>
        <v>2</v>
      </c>
      <c r="F864" s="20">
        <f>VLOOKUP(D864,Modelos!A:I,4,FALSE)</f>
        <v>1</v>
      </c>
      <c r="G864" s="21">
        <v>7</v>
      </c>
      <c r="H864" s="22">
        <v>65</v>
      </c>
      <c r="I864" s="23">
        <f>VLOOKUP(D864,Modelos!A:I,7,FALSE)*H864</f>
        <v>234000</v>
      </c>
      <c r="J864" s="31">
        <f>(VLOOKUP(D864,Modelos!A:I,5,FALSE)*H864)/1000*VLOOKUP(F864,Formulas!A:C,3,FALSE)+(VLOOKUP(G864,Colores!A:C,3,FALSE))</f>
        <v>41184.559999999998</v>
      </c>
      <c r="K864" s="23">
        <f>VLOOKUP(D864,Modelos!A:I,6,FALSE)*J864</f>
        <v>8236.9120000000003</v>
      </c>
      <c r="L864" s="23">
        <f t="shared" si="26"/>
        <v>184578.52799999999</v>
      </c>
      <c r="M864" s="24">
        <f t="shared" si="27"/>
        <v>0.78879712820512815</v>
      </c>
    </row>
    <row r="865" spans="1:13" ht="15.75" hidden="1" customHeight="1" x14ac:dyDescent="0.25">
      <c r="A865" s="18">
        <v>864</v>
      </c>
      <c r="B865" s="19">
        <v>44063</v>
      </c>
      <c r="C865" s="14">
        <v>168</v>
      </c>
      <c r="D865" s="21">
        <v>96</v>
      </c>
      <c r="E865" s="20">
        <f>VLOOKUP(D865,Modelos!A:I,3,FALSE)</f>
        <v>2</v>
      </c>
      <c r="F865" s="20">
        <f>VLOOKUP(D865,Modelos!A:I,4,FALSE)</f>
        <v>1</v>
      </c>
      <c r="G865" s="21">
        <v>7</v>
      </c>
      <c r="H865" s="22">
        <v>127</v>
      </c>
      <c r="I865" s="23">
        <f>VLOOKUP(D865,Modelos!A:I,7,FALSE)*H865</f>
        <v>457200</v>
      </c>
      <c r="J865" s="31">
        <f>(VLOOKUP(D865,Modelos!A:I,5,FALSE)*H865)/1000*VLOOKUP(F865,Formulas!A:C,3,FALSE)+(VLOOKUP(G865,Colores!A:C,3,FALSE))</f>
        <v>80244.56</v>
      </c>
      <c r="K865" s="23">
        <f>VLOOKUP(D865,Modelos!A:I,6,FALSE)*J865</f>
        <v>16048.912</v>
      </c>
      <c r="L865" s="23">
        <f t="shared" si="26"/>
        <v>360906.52799999999</v>
      </c>
      <c r="M865" s="24">
        <f t="shared" si="27"/>
        <v>0.78938435695538056</v>
      </c>
    </row>
    <row r="866" spans="1:13" ht="15.75" hidden="1" customHeight="1" x14ac:dyDescent="0.25">
      <c r="A866" s="18">
        <v>865</v>
      </c>
      <c r="B866" s="19">
        <v>44063</v>
      </c>
      <c r="C866" s="14">
        <v>88</v>
      </c>
      <c r="D866" s="21">
        <v>24</v>
      </c>
      <c r="E866" s="20">
        <f>VLOOKUP(D866,Modelos!A:I,3,FALSE)</f>
        <v>2</v>
      </c>
      <c r="F866" s="20">
        <f>VLOOKUP(D866,Modelos!A:I,4,FALSE)</f>
        <v>2</v>
      </c>
      <c r="G866" s="21">
        <v>25</v>
      </c>
      <c r="H866" s="22">
        <v>200</v>
      </c>
      <c r="I866" s="23">
        <f>VLOOKUP(D866,Modelos!A:I,7,FALSE)*H866</f>
        <v>460000</v>
      </c>
      <c r="J866" s="31">
        <f>(VLOOKUP(D866,Modelos!A:I,5,FALSE)*H866)/1000*VLOOKUP(F866,Formulas!A:C,3,FALSE)+(VLOOKUP(G866,Colores!A:C,3,FALSE))</f>
        <v>80019</v>
      </c>
      <c r="K866" s="23">
        <f>VLOOKUP(D866,Modelos!A:I,6,FALSE)*J866</f>
        <v>17604.18</v>
      </c>
      <c r="L866" s="23">
        <f t="shared" si="26"/>
        <v>362376.82</v>
      </c>
      <c r="M866" s="24">
        <f t="shared" si="27"/>
        <v>0.78777569565217398</v>
      </c>
    </row>
    <row r="867" spans="1:13" ht="15.75" hidden="1" customHeight="1" x14ac:dyDescent="0.25">
      <c r="A867" s="18">
        <v>866</v>
      </c>
      <c r="B867" s="19">
        <v>44063</v>
      </c>
      <c r="C867" s="14">
        <v>306</v>
      </c>
      <c r="D867" s="21">
        <v>82</v>
      </c>
      <c r="E867" s="20">
        <f>VLOOKUP(D867,Modelos!A:I,3,FALSE)</f>
        <v>2</v>
      </c>
      <c r="F867" s="20">
        <f>VLOOKUP(D867,Modelos!A:I,4,FALSE)</f>
        <v>1</v>
      </c>
      <c r="G867" s="21">
        <v>7</v>
      </c>
      <c r="H867" s="22">
        <v>101</v>
      </c>
      <c r="I867" s="23">
        <f>VLOOKUP(D867,Modelos!A:I,7,FALSE)*H867</f>
        <v>292900</v>
      </c>
      <c r="J867" s="31">
        <f>(VLOOKUP(D867,Modelos!A:I,5,FALSE)*H867)/1000*VLOOKUP(F867,Formulas!A:C,3,FALSE)+(VLOOKUP(G867,Colores!A:C,3,FALSE))</f>
        <v>57804.560000000005</v>
      </c>
      <c r="K867" s="23">
        <f>VLOOKUP(D867,Modelos!A:I,6,FALSE)*J867</f>
        <v>9248.7296000000006</v>
      </c>
      <c r="L867" s="23">
        <f t="shared" si="26"/>
        <v>225846.71040000001</v>
      </c>
      <c r="M867" s="24">
        <f t="shared" si="27"/>
        <v>0.77107104950495053</v>
      </c>
    </row>
    <row r="868" spans="1:13" ht="15.75" hidden="1" customHeight="1" x14ac:dyDescent="0.25">
      <c r="A868" s="18">
        <v>867</v>
      </c>
      <c r="B868" s="19">
        <v>44063</v>
      </c>
      <c r="C868" s="14">
        <v>158</v>
      </c>
      <c r="D868" s="21">
        <v>109</v>
      </c>
      <c r="E868" s="20">
        <f>VLOOKUP(D868,Modelos!A:I,3,FALSE)</f>
        <v>1</v>
      </c>
      <c r="F868" s="20">
        <f>VLOOKUP(D868,Modelos!A:I,4,FALSE)</f>
        <v>4</v>
      </c>
      <c r="G868" s="21">
        <v>7</v>
      </c>
      <c r="H868" s="22">
        <v>215</v>
      </c>
      <c r="I868" s="23">
        <f>VLOOKUP(D868,Modelos!A:I,7,FALSE)*H868</f>
        <v>595550</v>
      </c>
      <c r="J868" s="31">
        <f>(VLOOKUP(D868,Modelos!A:I,5,FALSE)*H868)/1000*VLOOKUP(F868,Formulas!A:C,3,FALSE)+(VLOOKUP(G868,Colores!A:C,3,FALSE))</f>
        <v>123214.56</v>
      </c>
      <c r="K868" s="23">
        <f>VLOOKUP(D868,Modelos!A:I,6,FALSE)*J868</f>
        <v>9857.1648000000005</v>
      </c>
      <c r="L868" s="23">
        <f t="shared" si="26"/>
        <v>462478.27519999997</v>
      </c>
      <c r="M868" s="24">
        <f t="shared" si="27"/>
        <v>0.77655658668457728</v>
      </c>
    </row>
    <row r="869" spans="1:13" ht="15.75" hidden="1" customHeight="1" x14ac:dyDescent="0.25">
      <c r="A869" s="18">
        <v>868</v>
      </c>
      <c r="B869" s="19">
        <v>44063</v>
      </c>
      <c r="C869" s="14">
        <v>158</v>
      </c>
      <c r="D869" s="21">
        <v>109</v>
      </c>
      <c r="E869" s="20">
        <f>VLOOKUP(D869,Modelos!A:I,3,FALSE)</f>
        <v>1</v>
      </c>
      <c r="F869" s="20">
        <f>VLOOKUP(D869,Modelos!A:I,4,FALSE)</f>
        <v>4</v>
      </c>
      <c r="G869" s="21">
        <v>9</v>
      </c>
      <c r="H869" s="22">
        <v>215</v>
      </c>
      <c r="I869" s="23">
        <f>VLOOKUP(D869,Modelos!A:I,7,FALSE)*H869</f>
        <v>595550</v>
      </c>
      <c r="J869" s="31">
        <f>(VLOOKUP(D869,Modelos!A:I,5,FALSE)*H869)/1000*VLOOKUP(F869,Formulas!A:C,3,FALSE)+(VLOOKUP(G869,Colores!A:C,3,FALSE))</f>
        <v>123195</v>
      </c>
      <c r="K869" s="23">
        <f>VLOOKUP(D869,Modelos!A:I,6,FALSE)*J869</f>
        <v>9855.6</v>
      </c>
      <c r="L869" s="23">
        <f t="shared" si="26"/>
        <v>462499.4</v>
      </c>
      <c r="M869" s="24">
        <f t="shared" si="27"/>
        <v>0.7765920577617329</v>
      </c>
    </row>
    <row r="870" spans="1:13" ht="15.75" hidden="1" customHeight="1" x14ac:dyDescent="0.25">
      <c r="A870" s="18">
        <v>869</v>
      </c>
      <c r="B870" s="19">
        <v>44063</v>
      </c>
      <c r="C870" s="14">
        <v>158</v>
      </c>
      <c r="D870" s="21">
        <v>13</v>
      </c>
      <c r="E870" s="20">
        <f>VLOOKUP(D870,Modelos!A:I,3,FALSE)</f>
        <v>2</v>
      </c>
      <c r="F870" s="20">
        <f>VLOOKUP(D870,Modelos!A:I,4,FALSE)</f>
        <v>1</v>
      </c>
      <c r="G870" s="21">
        <v>15</v>
      </c>
      <c r="H870" s="22">
        <v>205</v>
      </c>
      <c r="I870" s="23">
        <f>VLOOKUP(D870,Modelos!A:I,7,FALSE)*H870</f>
        <v>518650</v>
      </c>
      <c r="J870" s="31">
        <f>(VLOOKUP(D870,Modelos!A:I,5,FALSE)*H870)/1000*VLOOKUP(F870,Formulas!A:C,3,FALSE)+(VLOOKUP(G870,Colores!A:C,3,FALSE))</f>
        <v>66162.5</v>
      </c>
      <c r="K870" s="23">
        <f>VLOOKUP(D870,Modelos!A:I,6,FALSE)*J870</f>
        <v>15217.375</v>
      </c>
      <c r="L870" s="23">
        <f t="shared" si="26"/>
        <v>437270.125</v>
      </c>
      <c r="M870" s="24">
        <f t="shared" si="27"/>
        <v>0.84309288537549409</v>
      </c>
    </row>
    <row r="871" spans="1:13" ht="15.75" hidden="1" customHeight="1" x14ac:dyDescent="0.25">
      <c r="A871" s="18">
        <v>870</v>
      </c>
      <c r="B871" s="19">
        <v>44063</v>
      </c>
      <c r="C871" s="14">
        <v>247</v>
      </c>
      <c r="D871" s="21">
        <v>109</v>
      </c>
      <c r="E871" s="20">
        <f>VLOOKUP(D871,Modelos!A:I,3,FALSE)</f>
        <v>1</v>
      </c>
      <c r="F871" s="20">
        <f>VLOOKUP(D871,Modelos!A:I,4,FALSE)</f>
        <v>4</v>
      </c>
      <c r="G871" s="21">
        <v>7</v>
      </c>
      <c r="H871" s="22">
        <v>76</v>
      </c>
      <c r="I871" s="23">
        <f>VLOOKUP(D871,Modelos!A:I,7,FALSE)*H871</f>
        <v>210520</v>
      </c>
      <c r="J871" s="31">
        <f>(VLOOKUP(D871,Modelos!A:I,5,FALSE)*H871)/1000*VLOOKUP(F871,Formulas!A:C,3,FALSE)+(VLOOKUP(G871,Colores!A:C,3,FALSE))</f>
        <v>43706.559999999998</v>
      </c>
      <c r="K871" s="23">
        <f>VLOOKUP(D871,Modelos!A:I,6,FALSE)*J871</f>
        <v>3496.5247999999997</v>
      </c>
      <c r="L871" s="23">
        <f t="shared" si="26"/>
        <v>163316.91519999999</v>
      </c>
      <c r="M871" s="24">
        <f t="shared" si="27"/>
        <v>0.77577862055861668</v>
      </c>
    </row>
    <row r="872" spans="1:13" ht="15.75" hidden="1" customHeight="1" x14ac:dyDescent="0.25">
      <c r="A872" s="18">
        <v>871</v>
      </c>
      <c r="B872" s="19">
        <v>44063</v>
      </c>
      <c r="C872" s="14">
        <v>189</v>
      </c>
      <c r="D872" s="21">
        <v>103</v>
      </c>
      <c r="E872" s="20">
        <f>VLOOKUP(D872,Modelos!A:I,3,FALSE)</f>
        <v>2</v>
      </c>
      <c r="F872" s="20">
        <f>VLOOKUP(D872,Modelos!A:I,4,FALSE)</f>
        <v>1</v>
      </c>
      <c r="G872" s="21">
        <v>7</v>
      </c>
      <c r="H872" s="22">
        <v>645</v>
      </c>
      <c r="I872" s="23">
        <f>VLOOKUP(D872,Modelos!A:I,7,FALSE)*H872</f>
        <v>1806000</v>
      </c>
      <c r="J872" s="31">
        <f>(VLOOKUP(D872,Modelos!A:I,5,FALSE)*H872)/1000*VLOOKUP(F872,Formulas!A:C,3,FALSE)+(VLOOKUP(G872,Colores!A:C,3,FALSE))</f>
        <v>445284.56</v>
      </c>
      <c r="K872" s="23">
        <f>VLOOKUP(D872,Modelos!A:I,6,FALSE)*J872</f>
        <v>71245.529599999994</v>
      </c>
      <c r="L872" s="23">
        <f t="shared" si="26"/>
        <v>1289469.9103999999</v>
      </c>
      <c r="M872" s="24">
        <f t="shared" si="27"/>
        <v>0.71399219844961237</v>
      </c>
    </row>
    <row r="873" spans="1:13" ht="15.75" hidden="1" customHeight="1" x14ac:dyDescent="0.25">
      <c r="A873" s="18">
        <v>872</v>
      </c>
      <c r="B873" s="19">
        <v>44063</v>
      </c>
      <c r="C873" s="14">
        <v>189</v>
      </c>
      <c r="D873" s="21">
        <v>109</v>
      </c>
      <c r="E873" s="20">
        <f>VLOOKUP(D873,Modelos!A:I,3,FALSE)</f>
        <v>1</v>
      </c>
      <c r="F873" s="20">
        <f>VLOOKUP(D873,Modelos!A:I,4,FALSE)</f>
        <v>4</v>
      </c>
      <c r="G873" s="21">
        <v>7</v>
      </c>
      <c r="H873" s="22">
        <v>430</v>
      </c>
      <c r="I873" s="23">
        <f>VLOOKUP(D873,Modelos!A:I,7,FALSE)*H873</f>
        <v>1191100</v>
      </c>
      <c r="J873" s="31">
        <f>(VLOOKUP(D873,Modelos!A:I,5,FALSE)*H873)/1000*VLOOKUP(F873,Formulas!A:C,3,FALSE)+(VLOOKUP(G873,Colores!A:C,3,FALSE))</f>
        <v>246194.56</v>
      </c>
      <c r="K873" s="23">
        <f>VLOOKUP(D873,Modelos!A:I,6,FALSE)*J873</f>
        <v>19695.5648</v>
      </c>
      <c r="L873" s="23">
        <f t="shared" si="26"/>
        <v>925209.87519999989</v>
      </c>
      <c r="M873" s="24">
        <f t="shared" si="27"/>
        <v>0.77676926807153046</v>
      </c>
    </row>
    <row r="874" spans="1:13" ht="15.75" hidden="1" customHeight="1" x14ac:dyDescent="0.25">
      <c r="A874" s="18">
        <v>873</v>
      </c>
      <c r="B874" s="19">
        <v>44063</v>
      </c>
      <c r="C874" s="14">
        <v>7</v>
      </c>
      <c r="D874" s="21">
        <v>7</v>
      </c>
      <c r="E874" s="20">
        <f>VLOOKUP(D874,Modelos!A:I,3,FALSE)</f>
        <v>2</v>
      </c>
      <c r="F874" s="20">
        <f>VLOOKUP(D874,Modelos!A:I,4,FALSE)</f>
        <v>1</v>
      </c>
      <c r="G874" s="21">
        <v>15</v>
      </c>
      <c r="H874" s="22">
        <v>53</v>
      </c>
      <c r="I874" s="23">
        <f>VLOOKUP(D874,Modelos!A:I,7,FALSE)*H874</f>
        <v>121900</v>
      </c>
      <c r="J874" s="31">
        <f>(VLOOKUP(D874,Modelos!A:I,5,FALSE)*H874)/1000*VLOOKUP(F874,Formulas!A:C,3,FALSE)+(VLOOKUP(G874,Colores!A:C,3,FALSE))</f>
        <v>13724</v>
      </c>
      <c r="K874" s="23">
        <f>VLOOKUP(D874,Modelos!A:I,6,FALSE)*J874</f>
        <v>3293.7599999999998</v>
      </c>
      <c r="L874" s="23">
        <f t="shared" si="26"/>
        <v>104882.24000000001</v>
      </c>
      <c r="M874" s="24">
        <f t="shared" si="27"/>
        <v>0.86039573420836757</v>
      </c>
    </row>
    <row r="875" spans="1:13" ht="15.75" hidden="1" customHeight="1" x14ac:dyDescent="0.25">
      <c r="A875" s="18">
        <v>874</v>
      </c>
      <c r="B875" s="19">
        <v>44063</v>
      </c>
      <c r="C875" s="14">
        <v>139</v>
      </c>
      <c r="D875" s="21">
        <v>50</v>
      </c>
      <c r="E875" s="20">
        <f>VLOOKUP(D875,Modelos!A:I,3,FALSE)</f>
        <v>2</v>
      </c>
      <c r="F875" s="20">
        <f>VLOOKUP(D875,Modelos!A:I,4,FALSE)</f>
        <v>1</v>
      </c>
      <c r="G875" s="21">
        <v>7</v>
      </c>
      <c r="H875" s="22">
        <v>200</v>
      </c>
      <c r="I875" s="23">
        <f>VLOOKUP(D875,Modelos!A:I,7,FALSE)*H875</f>
        <v>540000</v>
      </c>
      <c r="J875" s="31">
        <f>(VLOOKUP(D875,Modelos!A:I,5,FALSE)*H875)/1000*VLOOKUP(F875,Formulas!A:C,3,FALSE)+(VLOOKUP(G875,Colores!A:C,3,FALSE))</f>
        <v>90234.559999999998</v>
      </c>
      <c r="K875" s="23">
        <f>VLOOKUP(D875,Modelos!A:I,6,FALSE)*J875</f>
        <v>14437.5296</v>
      </c>
      <c r="L875" s="23">
        <f t="shared" si="26"/>
        <v>435327.91039999999</v>
      </c>
      <c r="M875" s="24">
        <f t="shared" si="27"/>
        <v>0.80616279703703697</v>
      </c>
    </row>
    <row r="876" spans="1:13" ht="15.75" hidden="1" customHeight="1" x14ac:dyDescent="0.25">
      <c r="A876" s="18">
        <v>875</v>
      </c>
      <c r="B876" s="19">
        <v>44063</v>
      </c>
      <c r="C876" s="14">
        <v>174</v>
      </c>
      <c r="D876" s="21">
        <v>96</v>
      </c>
      <c r="E876" s="20">
        <f>VLOOKUP(D876,Modelos!A:I,3,FALSE)</f>
        <v>2</v>
      </c>
      <c r="F876" s="20">
        <f>VLOOKUP(D876,Modelos!A:I,4,FALSE)</f>
        <v>1</v>
      </c>
      <c r="G876" s="21">
        <v>7</v>
      </c>
      <c r="H876" s="22">
        <v>200</v>
      </c>
      <c r="I876" s="23">
        <f>VLOOKUP(D876,Modelos!A:I,7,FALSE)*H876</f>
        <v>720000</v>
      </c>
      <c r="J876" s="31">
        <f>(VLOOKUP(D876,Modelos!A:I,5,FALSE)*H876)/1000*VLOOKUP(F876,Formulas!A:C,3,FALSE)+(VLOOKUP(G876,Colores!A:C,3,FALSE))</f>
        <v>126234.56</v>
      </c>
      <c r="K876" s="23">
        <f>VLOOKUP(D876,Modelos!A:I,6,FALSE)*J876</f>
        <v>25246.912</v>
      </c>
      <c r="L876" s="23">
        <f t="shared" si="26"/>
        <v>568518.52799999993</v>
      </c>
      <c r="M876" s="24">
        <f t="shared" si="27"/>
        <v>0.78960906666666653</v>
      </c>
    </row>
    <row r="877" spans="1:13" ht="15.75" hidden="1" customHeight="1" x14ac:dyDescent="0.25">
      <c r="A877" s="18">
        <v>876</v>
      </c>
      <c r="B877" s="19">
        <v>44063</v>
      </c>
      <c r="C877" s="14">
        <v>139</v>
      </c>
      <c r="D877" s="21">
        <v>23</v>
      </c>
      <c r="E877" s="20">
        <f>VLOOKUP(D877,Modelos!A:I,3,FALSE)</f>
        <v>2</v>
      </c>
      <c r="F877" s="20">
        <f>VLOOKUP(D877,Modelos!A:I,4,FALSE)</f>
        <v>1</v>
      </c>
      <c r="G877" s="21">
        <v>7</v>
      </c>
      <c r="H877" s="22">
        <v>240</v>
      </c>
      <c r="I877" s="23">
        <f>VLOOKUP(D877,Modelos!A:I,7,FALSE)*H877</f>
        <v>576000</v>
      </c>
      <c r="J877" s="31">
        <f>(VLOOKUP(D877,Modelos!A:I,5,FALSE)*H877)/1000*VLOOKUP(F877,Formulas!A:C,3,FALSE)+(VLOOKUP(G877,Colores!A:C,3,FALSE))</f>
        <v>90234.559999999998</v>
      </c>
      <c r="K877" s="23">
        <f>VLOOKUP(D877,Modelos!A:I,6,FALSE)*J877</f>
        <v>14437.5296</v>
      </c>
      <c r="L877" s="23">
        <f t="shared" si="26"/>
        <v>471327.91039999999</v>
      </c>
      <c r="M877" s="24">
        <f t="shared" si="27"/>
        <v>0.81827762222222222</v>
      </c>
    </row>
    <row r="878" spans="1:13" ht="15.75" hidden="1" customHeight="1" x14ac:dyDescent="0.25">
      <c r="A878" s="18">
        <v>877</v>
      </c>
      <c r="B878" s="19">
        <v>44063</v>
      </c>
      <c r="C878" s="14">
        <v>139</v>
      </c>
      <c r="D878" s="21">
        <v>5</v>
      </c>
      <c r="E878" s="20">
        <f>VLOOKUP(D878,Modelos!A:I,3,FALSE)</f>
        <v>2</v>
      </c>
      <c r="F878" s="20">
        <f>VLOOKUP(D878,Modelos!A:I,4,FALSE)</f>
        <v>6</v>
      </c>
      <c r="G878" s="21">
        <v>25</v>
      </c>
      <c r="H878" s="22">
        <v>240</v>
      </c>
      <c r="I878" s="23">
        <f>VLOOKUP(D878,Modelos!A:I,7,FALSE)*H878</f>
        <v>408000</v>
      </c>
      <c r="J878" s="31">
        <f>(VLOOKUP(D878,Modelos!A:I,5,FALSE)*H878)/1000*VLOOKUP(F878,Formulas!A:C,3,FALSE)+(VLOOKUP(G878,Colores!A:C,3,FALSE))</f>
        <v>50839</v>
      </c>
      <c r="K878" s="23">
        <f>VLOOKUP(D878,Modelos!A:I,6,FALSE)*J878</f>
        <v>8134.24</v>
      </c>
      <c r="L878" s="23">
        <f t="shared" si="26"/>
        <v>349026.76</v>
      </c>
      <c r="M878" s="24">
        <f t="shared" si="27"/>
        <v>0.85545774509803929</v>
      </c>
    </row>
    <row r="879" spans="1:13" ht="15.75" hidden="1" customHeight="1" x14ac:dyDescent="0.25">
      <c r="A879" s="18">
        <v>878</v>
      </c>
      <c r="B879" s="19">
        <v>44063</v>
      </c>
      <c r="C879" s="14">
        <v>300</v>
      </c>
      <c r="D879" s="21">
        <v>66</v>
      </c>
      <c r="E879" s="20">
        <f>VLOOKUP(D879,Modelos!A:I,3,FALSE)</f>
        <v>2</v>
      </c>
      <c r="F879" s="20">
        <f>VLOOKUP(D879,Modelos!A:I,4,FALSE)</f>
        <v>2</v>
      </c>
      <c r="G879" s="21">
        <v>7</v>
      </c>
      <c r="H879" s="22">
        <v>240</v>
      </c>
      <c r="I879" s="23">
        <f>VLOOKUP(D879,Modelos!A:I,7,FALSE)*H879</f>
        <v>792000</v>
      </c>
      <c r="J879" s="31">
        <f>(VLOOKUP(D879,Modelos!A:I,5,FALSE)*H879)/1000*VLOOKUP(F879,Formulas!A:C,3,FALSE)+(VLOOKUP(G879,Colores!A:C,3,FALSE))</f>
        <v>130794.55999999998</v>
      </c>
      <c r="K879" s="23">
        <f>VLOOKUP(D879,Modelos!A:I,6,FALSE)*J879</f>
        <v>20927.129599999997</v>
      </c>
      <c r="L879" s="23">
        <f t="shared" si="26"/>
        <v>640278.31040000007</v>
      </c>
      <c r="M879" s="24">
        <f t="shared" si="27"/>
        <v>0.80843221010101018</v>
      </c>
    </row>
    <row r="880" spans="1:13" ht="15.75" hidden="1" customHeight="1" x14ac:dyDescent="0.25">
      <c r="A880" s="18">
        <v>879</v>
      </c>
      <c r="B880" s="19">
        <v>44063</v>
      </c>
      <c r="C880" s="14">
        <v>300</v>
      </c>
      <c r="D880" s="21">
        <v>66</v>
      </c>
      <c r="E880" s="20">
        <f>VLOOKUP(D880,Modelos!A:I,3,FALSE)</f>
        <v>2</v>
      </c>
      <c r="F880" s="20">
        <f>VLOOKUP(D880,Modelos!A:I,4,FALSE)</f>
        <v>2</v>
      </c>
      <c r="G880" s="21">
        <v>25</v>
      </c>
      <c r="H880" s="22">
        <v>96</v>
      </c>
      <c r="I880" s="23">
        <f>VLOOKUP(D880,Modelos!A:I,7,FALSE)*H880</f>
        <v>316800</v>
      </c>
      <c r="J880" s="31">
        <f>(VLOOKUP(D880,Modelos!A:I,5,FALSE)*H880)/1000*VLOOKUP(F880,Formulas!A:C,3,FALSE)+(VLOOKUP(G880,Colores!A:C,3,FALSE))</f>
        <v>52243</v>
      </c>
      <c r="K880" s="23">
        <f>VLOOKUP(D880,Modelos!A:I,6,FALSE)*J880</f>
        <v>8358.880000000001</v>
      </c>
      <c r="L880" s="23">
        <f t="shared" si="26"/>
        <v>256198.12</v>
      </c>
      <c r="M880" s="24">
        <f t="shared" si="27"/>
        <v>0.80870618686868689</v>
      </c>
    </row>
    <row r="881" spans="1:13" ht="15.75" hidden="1" customHeight="1" x14ac:dyDescent="0.25">
      <c r="A881" s="18">
        <v>880</v>
      </c>
      <c r="B881" s="19">
        <v>44063</v>
      </c>
      <c r="C881" s="14">
        <v>296</v>
      </c>
      <c r="D881" s="21">
        <v>50</v>
      </c>
      <c r="E881" s="20">
        <f>VLOOKUP(D881,Modelos!A:I,3,FALSE)</f>
        <v>2</v>
      </c>
      <c r="F881" s="20">
        <f>VLOOKUP(D881,Modelos!A:I,4,FALSE)</f>
        <v>1</v>
      </c>
      <c r="G881" s="21">
        <v>7</v>
      </c>
      <c r="H881" s="22">
        <v>213</v>
      </c>
      <c r="I881" s="23">
        <f>VLOOKUP(D881,Modelos!A:I,7,FALSE)*H881</f>
        <v>575100</v>
      </c>
      <c r="J881" s="31">
        <f>(VLOOKUP(D881,Modelos!A:I,5,FALSE)*H881)/1000*VLOOKUP(F881,Formulas!A:C,3,FALSE)+(VLOOKUP(G881,Colores!A:C,3,FALSE))</f>
        <v>96084.56</v>
      </c>
      <c r="K881" s="23">
        <f>VLOOKUP(D881,Modelos!A:I,6,FALSE)*J881</f>
        <v>15373.5296</v>
      </c>
      <c r="L881" s="23">
        <f t="shared" si="26"/>
        <v>463641.91039999999</v>
      </c>
      <c r="M881" s="24">
        <f t="shared" si="27"/>
        <v>0.80619354964354029</v>
      </c>
    </row>
    <row r="882" spans="1:13" ht="15.75" hidden="1" customHeight="1" x14ac:dyDescent="0.25">
      <c r="A882" s="18">
        <v>881</v>
      </c>
      <c r="B882" s="19">
        <v>44063</v>
      </c>
      <c r="C882" s="14">
        <v>224</v>
      </c>
      <c r="D882" s="21">
        <v>13</v>
      </c>
      <c r="E882" s="20">
        <f>VLOOKUP(D882,Modelos!A:I,3,FALSE)</f>
        <v>2</v>
      </c>
      <c r="F882" s="20">
        <f>VLOOKUP(D882,Modelos!A:I,4,FALSE)</f>
        <v>1</v>
      </c>
      <c r="G882" s="21">
        <v>7</v>
      </c>
      <c r="H882" s="22">
        <v>68</v>
      </c>
      <c r="I882" s="23">
        <f>VLOOKUP(D882,Modelos!A:I,7,FALSE)*H882</f>
        <v>172040</v>
      </c>
      <c r="J882" s="31">
        <f>(VLOOKUP(D882,Modelos!A:I,5,FALSE)*H882)/1000*VLOOKUP(F882,Formulas!A:C,3,FALSE)+(VLOOKUP(G882,Colores!A:C,3,FALSE))</f>
        <v>22164.560000000001</v>
      </c>
      <c r="K882" s="23">
        <f>VLOOKUP(D882,Modelos!A:I,6,FALSE)*J882</f>
        <v>5097.8488000000007</v>
      </c>
      <c r="L882" s="23">
        <f t="shared" si="26"/>
        <v>144777.5912</v>
      </c>
      <c r="M882" s="24">
        <f t="shared" si="27"/>
        <v>0.84153447570332474</v>
      </c>
    </row>
    <row r="883" spans="1:13" ht="15.75" hidden="1" customHeight="1" x14ac:dyDescent="0.25">
      <c r="A883" s="18">
        <v>882</v>
      </c>
      <c r="B883" s="19">
        <v>44063</v>
      </c>
      <c r="C883" s="14">
        <v>88</v>
      </c>
      <c r="D883" s="21">
        <v>41</v>
      </c>
      <c r="E883" s="20">
        <f>VLOOKUP(D883,Modelos!A:I,3,FALSE)</f>
        <v>2</v>
      </c>
      <c r="F883" s="20">
        <f>VLOOKUP(D883,Modelos!A:I,4,FALSE)</f>
        <v>1</v>
      </c>
      <c r="G883" s="21">
        <v>7</v>
      </c>
      <c r="H883" s="22">
        <v>144</v>
      </c>
      <c r="I883" s="23">
        <f>VLOOKUP(D883,Modelos!A:I,7,FALSE)*H883</f>
        <v>360000</v>
      </c>
      <c r="J883" s="31">
        <f>(VLOOKUP(D883,Modelos!A:I,5,FALSE)*H883)/1000*VLOOKUP(F883,Formulas!A:C,3,FALSE)+(VLOOKUP(G883,Colores!A:C,3,FALSE))</f>
        <v>65034.560000000005</v>
      </c>
      <c r="K883" s="23">
        <f>VLOOKUP(D883,Modelos!A:I,6,FALSE)*J883</f>
        <v>13006.912000000002</v>
      </c>
      <c r="L883" s="23">
        <f t="shared" si="26"/>
        <v>281958.52799999999</v>
      </c>
      <c r="M883" s="24">
        <f t="shared" si="27"/>
        <v>0.78321813333333334</v>
      </c>
    </row>
    <row r="884" spans="1:13" ht="15.75" hidden="1" customHeight="1" x14ac:dyDescent="0.25">
      <c r="A884" s="18">
        <v>883</v>
      </c>
      <c r="B884" s="19">
        <v>44063</v>
      </c>
      <c r="C884" s="14">
        <v>88</v>
      </c>
      <c r="D884" s="21">
        <v>41</v>
      </c>
      <c r="E884" s="20">
        <f>VLOOKUP(D884,Modelos!A:I,3,FALSE)</f>
        <v>2</v>
      </c>
      <c r="F884" s="20">
        <f>VLOOKUP(D884,Modelos!A:I,4,FALSE)</f>
        <v>1</v>
      </c>
      <c r="G884" s="21">
        <v>25</v>
      </c>
      <c r="H884" s="22">
        <v>72</v>
      </c>
      <c r="I884" s="23">
        <f>VLOOKUP(D884,Modelos!A:I,7,FALSE)*H884</f>
        <v>180000</v>
      </c>
      <c r="J884" s="31">
        <f>(VLOOKUP(D884,Modelos!A:I,5,FALSE)*H884)/1000*VLOOKUP(F884,Formulas!A:C,3,FALSE)+(VLOOKUP(G884,Colores!A:C,3,FALSE))</f>
        <v>32419.000000000004</v>
      </c>
      <c r="K884" s="23">
        <f>VLOOKUP(D884,Modelos!A:I,6,FALSE)*J884</f>
        <v>6483.8000000000011</v>
      </c>
      <c r="L884" s="23">
        <f t="shared" si="26"/>
        <v>141097.20000000001</v>
      </c>
      <c r="M884" s="24">
        <f t="shared" si="27"/>
        <v>0.78387333333333342</v>
      </c>
    </row>
    <row r="885" spans="1:13" ht="15.75" hidden="1" customHeight="1" x14ac:dyDescent="0.25">
      <c r="A885" s="18">
        <v>884</v>
      </c>
      <c r="B885" s="19">
        <v>44063</v>
      </c>
      <c r="C885" s="14">
        <v>115</v>
      </c>
      <c r="D885" s="21">
        <v>50</v>
      </c>
      <c r="E885" s="20">
        <f>VLOOKUP(D885,Modelos!A:I,3,FALSE)</f>
        <v>2</v>
      </c>
      <c r="F885" s="20">
        <f>VLOOKUP(D885,Modelos!A:I,4,FALSE)</f>
        <v>1</v>
      </c>
      <c r="G885" s="21">
        <v>7</v>
      </c>
      <c r="H885" s="22">
        <v>20</v>
      </c>
      <c r="I885" s="23">
        <f>VLOOKUP(D885,Modelos!A:I,7,FALSE)*H885</f>
        <v>54000</v>
      </c>
      <c r="J885" s="31">
        <f>(VLOOKUP(D885,Modelos!A:I,5,FALSE)*H885)/1000*VLOOKUP(F885,Formulas!A:C,3,FALSE)+(VLOOKUP(G885,Colores!A:C,3,FALSE))</f>
        <v>9234.56</v>
      </c>
      <c r="K885" s="23">
        <f>VLOOKUP(D885,Modelos!A:I,6,FALSE)*J885</f>
        <v>1477.5295999999998</v>
      </c>
      <c r="L885" s="23">
        <f t="shared" si="26"/>
        <v>43287.910400000001</v>
      </c>
      <c r="M885" s="24">
        <f t="shared" si="27"/>
        <v>0.80162797037037037</v>
      </c>
    </row>
    <row r="886" spans="1:13" ht="15.75" hidden="1" customHeight="1" x14ac:dyDescent="0.25">
      <c r="A886" s="18">
        <v>885</v>
      </c>
      <c r="B886" s="19">
        <v>44063</v>
      </c>
      <c r="C886" s="14">
        <v>216</v>
      </c>
      <c r="D886" s="21">
        <v>50</v>
      </c>
      <c r="E886" s="20">
        <f>VLOOKUP(D886,Modelos!A:I,3,FALSE)</f>
        <v>2</v>
      </c>
      <c r="F886" s="20">
        <f>VLOOKUP(D886,Modelos!A:I,4,FALSE)</f>
        <v>1</v>
      </c>
      <c r="G886" s="21">
        <v>25</v>
      </c>
      <c r="H886" s="22">
        <v>20</v>
      </c>
      <c r="I886" s="23">
        <f>VLOOKUP(D886,Modelos!A:I,7,FALSE)*H886</f>
        <v>54000</v>
      </c>
      <c r="J886" s="31">
        <f>(VLOOKUP(D886,Modelos!A:I,5,FALSE)*H886)/1000*VLOOKUP(F886,Formulas!A:C,3,FALSE)+(VLOOKUP(G886,Colores!A:C,3,FALSE))</f>
        <v>9019</v>
      </c>
      <c r="K886" s="23">
        <f>VLOOKUP(D886,Modelos!A:I,6,FALSE)*J886</f>
        <v>1443.04</v>
      </c>
      <c r="L886" s="23">
        <f t="shared" si="26"/>
        <v>43537.96</v>
      </c>
      <c r="M886" s="24">
        <f t="shared" si="27"/>
        <v>0.80625851851851849</v>
      </c>
    </row>
    <row r="887" spans="1:13" ht="15.75" hidden="1" customHeight="1" x14ac:dyDescent="0.25">
      <c r="A887" s="18">
        <v>886</v>
      </c>
      <c r="B887" s="19">
        <v>44063</v>
      </c>
      <c r="C887" s="14">
        <v>211</v>
      </c>
      <c r="D887" s="21">
        <v>109</v>
      </c>
      <c r="E887" s="20">
        <f>VLOOKUP(D887,Modelos!A:I,3,FALSE)</f>
        <v>1</v>
      </c>
      <c r="F887" s="20">
        <f>VLOOKUP(D887,Modelos!A:I,4,FALSE)</f>
        <v>4</v>
      </c>
      <c r="G887" s="21">
        <v>7</v>
      </c>
      <c r="H887" s="22">
        <v>300</v>
      </c>
      <c r="I887" s="23">
        <f>VLOOKUP(D887,Modelos!A:I,7,FALSE)*H887</f>
        <v>831000</v>
      </c>
      <c r="J887" s="31">
        <f>(VLOOKUP(D887,Modelos!A:I,5,FALSE)*H887)/1000*VLOOKUP(F887,Formulas!A:C,3,FALSE)+(VLOOKUP(G887,Colores!A:C,3,FALSE))</f>
        <v>171834.56</v>
      </c>
      <c r="K887" s="23">
        <f>VLOOKUP(D887,Modelos!A:I,6,FALSE)*J887</f>
        <v>13746.764800000001</v>
      </c>
      <c r="L887" s="23">
        <f t="shared" si="26"/>
        <v>645418.67519999994</v>
      </c>
      <c r="M887" s="24">
        <f t="shared" si="27"/>
        <v>0.77667710613718399</v>
      </c>
    </row>
    <row r="888" spans="1:13" ht="15.75" hidden="1" customHeight="1" x14ac:dyDescent="0.25">
      <c r="A888" s="18">
        <v>887</v>
      </c>
      <c r="B888" s="19">
        <v>44063</v>
      </c>
      <c r="C888" s="14">
        <v>221</v>
      </c>
      <c r="D888" s="21">
        <v>94</v>
      </c>
      <c r="E888" s="20">
        <f>VLOOKUP(D888,Modelos!A:I,3,FALSE)</f>
        <v>1</v>
      </c>
      <c r="F888" s="20">
        <f>VLOOKUP(D888,Modelos!A:I,4,FALSE)</f>
        <v>4</v>
      </c>
      <c r="G888" s="21">
        <v>7</v>
      </c>
      <c r="H888" s="22">
        <v>107</v>
      </c>
      <c r="I888" s="23">
        <f>VLOOKUP(D888,Modelos!A:I,7,FALSE)*H888</f>
        <v>288900</v>
      </c>
      <c r="J888" s="31">
        <f>(VLOOKUP(D888,Modelos!A:I,5,FALSE)*H888)/1000*VLOOKUP(F888,Formulas!A:C,3,FALSE)+(VLOOKUP(G888,Colores!A:C,3,FALSE))</f>
        <v>48491.56</v>
      </c>
      <c r="K888" s="23">
        <f>VLOOKUP(D888,Modelos!A:I,6,FALSE)*J888</f>
        <v>1454.7467999999999</v>
      </c>
      <c r="L888" s="23">
        <f t="shared" si="26"/>
        <v>238953.69320000001</v>
      </c>
      <c r="M888" s="24">
        <f t="shared" si="27"/>
        <v>0.82711558740048463</v>
      </c>
    </row>
    <row r="889" spans="1:13" ht="15.75" hidden="1" customHeight="1" x14ac:dyDescent="0.25">
      <c r="A889" s="18">
        <v>888</v>
      </c>
      <c r="B889" s="19">
        <v>44064</v>
      </c>
      <c r="C889" s="14">
        <v>211</v>
      </c>
      <c r="D889" s="21">
        <v>103</v>
      </c>
      <c r="E889" s="20">
        <f>VLOOKUP(D889,Modelos!A:I,3,FALSE)</f>
        <v>2</v>
      </c>
      <c r="F889" s="20">
        <f>VLOOKUP(D889,Modelos!A:I,4,FALSE)</f>
        <v>1</v>
      </c>
      <c r="G889" s="21">
        <v>7</v>
      </c>
      <c r="H889" s="22">
        <v>300</v>
      </c>
      <c r="I889" s="23">
        <f>VLOOKUP(D889,Modelos!A:I,7,FALSE)*H889</f>
        <v>840000</v>
      </c>
      <c r="J889" s="31">
        <f>(VLOOKUP(D889,Modelos!A:I,5,FALSE)*H889)/1000*VLOOKUP(F889,Formulas!A:C,3,FALSE)+(VLOOKUP(G889,Colores!A:C,3,FALSE))</f>
        <v>207234.56</v>
      </c>
      <c r="K889" s="23">
        <f>VLOOKUP(D889,Modelos!A:I,6,FALSE)*J889</f>
        <v>33157.529600000002</v>
      </c>
      <c r="L889" s="23">
        <f t="shared" si="26"/>
        <v>599607.91039999994</v>
      </c>
      <c r="M889" s="24">
        <f t="shared" si="27"/>
        <v>0.71381894095238085</v>
      </c>
    </row>
    <row r="890" spans="1:13" ht="15.75" hidden="1" customHeight="1" x14ac:dyDescent="0.25">
      <c r="A890" s="18">
        <v>889</v>
      </c>
      <c r="B890" s="19">
        <v>44064</v>
      </c>
      <c r="C890" s="14">
        <v>211</v>
      </c>
      <c r="D890" s="21">
        <v>103</v>
      </c>
      <c r="E890" s="20">
        <f>VLOOKUP(D890,Modelos!A:I,3,FALSE)</f>
        <v>2</v>
      </c>
      <c r="F890" s="20">
        <f>VLOOKUP(D890,Modelos!A:I,4,FALSE)</f>
        <v>1</v>
      </c>
      <c r="G890" s="21">
        <v>25</v>
      </c>
      <c r="H890" s="22">
        <v>45</v>
      </c>
      <c r="I890" s="23">
        <f>VLOOKUP(D890,Modelos!A:I,7,FALSE)*H890</f>
        <v>126000</v>
      </c>
      <c r="J890" s="31">
        <f>(VLOOKUP(D890,Modelos!A:I,5,FALSE)*H890)/1000*VLOOKUP(F890,Formulas!A:C,3,FALSE)+(VLOOKUP(G890,Colores!A:C,3,FALSE))</f>
        <v>31069</v>
      </c>
      <c r="K890" s="23">
        <f>VLOOKUP(D890,Modelos!A:I,6,FALSE)*J890</f>
        <v>4971.04</v>
      </c>
      <c r="L890" s="23">
        <f t="shared" si="26"/>
        <v>89959.96</v>
      </c>
      <c r="M890" s="24">
        <f t="shared" si="27"/>
        <v>0.71396793650793655</v>
      </c>
    </row>
    <row r="891" spans="1:13" ht="15.75" hidden="1" customHeight="1" x14ac:dyDescent="0.25">
      <c r="A891" s="18">
        <v>890</v>
      </c>
      <c r="B891" s="19">
        <v>44064</v>
      </c>
      <c r="C891" s="14">
        <v>69</v>
      </c>
      <c r="D891" s="21">
        <v>66</v>
      </c>
      <c r="E891" s="20">
        <f>VLOOKUP(D891,Modelos!A:I,3,FALSE)</f>
        <v>2</v>
      </c>
      <c r="F891" s="20">
        <f>VLOOKUP(D891,Modelos!A:I,4,FALSE)</f>
        <v>2</v>
      </c>
      <c r="G891" s="21">
        <v>25</v>
      </c>
      <c r="H891" s="22">
        <v>40</v>
      </c>
      <c r="I891" s="23">
        <f>VLOOKUP(D891,Modelos!A:I,7,FALSE)*H891</f>
        <v>132000</v>
      </c>
      <c r="J891" s="31">
        <f>(VLOOKUP(D891,Modelos!A:I,5,FALSE)*H891)/1000*VLOOKUP(F891,Formulas!A:C,3,FALSE)+(VLOOKUP(G891,Colores!A:C,3,FALSE))</f>
        <v>21779</v>
      </c>
      <c r="K891" s="23">
        <f>VLOOKUP(D891,Modelos!A:I,6,FALSE)*J891</f>
        <v>3484.64</v>
      </c>
      <c r="L891" s="23">
        <f t="shared" si="26"/>
        <v>106736.36</v>
      </c>
      <c r="M891" s="24">
        <f t="shared" si="27"/>
        <v>0.80860878787878787</v>
      </c>
    </row>
    <row r="892" spans="1:13" ht="15.75" hidden="1" customHeight="1" x14ac:dyDescent="0.25">
      <c r="A892" s="18">
        <v>891</v>
      </c>
      <c r="B892" s="19">
        <v>44064</v>
      </c>
      <c r="C892" s="14">
        <v>6</v>
      </c>
      <c r="D892" s="21">
        <v>99</v>
      </c>
      <c r="E892" s="20">
        <f>VLOOKUP(D892,Modelos!A:I,3,FALSE)</f>
        <v>1</v>
      </c>
      <c r="F892" s="20">
        <f>VLOOKUP(D892,Modelos!A:I,4,FALSE)</f>
        <v>4</v>
      </c>
      <c r="G892" s="21">
        <v>7</v>
      </c>
      <c r="H892" s="22">
        <v>704</v>
      </c>
      <c r="I892" s="23">
        <f>VLOOKUP(D892,Modelos!A:I,7,FALSE)*H892</f>
        <v>1619200</v>
      </c>
      <c r="J892" s="31">
        <f>(VLOOKUP(D892,Modelos!A:I,5,FALSE)*H892)/1000*VLOOKUP(F892,Formulas!A:C,3,FALSE)+(VLOOKUP(G892,Colores!A:C,3,FALSE))</f>
        <v>334775.36</v>
      </c>
      <c r="K892" s="23">
        <f>VLOOKUP(D892,Modelos!A:I,6,FALSE)*J892</f>
        <v>3347.7536</v>
      </c>
      <c r="L892" s="23">
        <f t="shared" si="26"/>
        <v>1281076.8864000002</v>
      </c>
      <c r="M892" s="24">
        <f t="shared" si="27"/>
        <v>0.79117890711462457</v>
      </c>
    </row>
    <row r="893" spans="1:13" ht="15.75" hidden="1" customHeight="1" x14ac:dyDescent="0.25">
      <c r="A893" s="18">
        <v>892</v>
      </c>
      <c r="B893" s="19">
        <v>44064</v>
      </c>
      <c r="C893" s="14">
        <v>277</v>
      </c>
      <c r="D893" s="21">
        <v>94</v>
      </c>
      <c r="E893" s="20">
        <f>VLOOKUP(D893,Modelos!A:I,3,FALSE)</f>
        <v>1</v>
      </c>
      <c r="F893" s="20">
        <f>VLOOKUP(D893,Modelos!A:I,4,FALSE)</f>
        <v>4</v>
      </c>
      <c r="G893" s="21">
        <v>7</v>
      </c>
      <c r="H893" s="22">
        <v>28</v>
      </c>
      <c r="I893" s="23">
        <f>VLOOKUP(D893,Modelos!A:I,7,FALSE)*H893</f>
        <v>75600</v>
      </c>
      <c r="J893" s="31">
        <f>(VLOOKUP(D893,Modelos!A:I,5,FALSE)*H893)/1000*VLOOKUP(F893,Formulas!A:C,3,FALSE)+(VLOOKUP(G893,Colores!A:C,3,FALSE))</f>
        <v>12862.56</v>
      </c>
      <c r="K893" s="23">
        <f>VLOOKUP(D893,Modelos!A:I,6,FALSE)*J893</f>
        <v>385.87679999999995</v>
      </c>
      <c r="L893" s="23">
        <f t="shared" si="26"/>
        <v>62351.563200000004</v>
      </c>
      <c r="M893" s="24">
        <f t="shared" si="27"/>
        <v>0.82475612698412704</v>
      </c>
    </row>
    <row r="894" spans="1:13" ht="15.75" hidden="1" customHeight="1" x14ac:dyDescent="0.25">
      <c r="A894" s="18">
        <v>893</v>
      </c>
      <c r="B894" s="19">
        <v>44064</v>
      </c>
      <c r="C894" s="14">
        <v>198</v>
      </c>
      <c r="D894" s="21">
        <v>13</v>
      </c>
      <c r="E894" s="20">
        <f>VLOOKUP(D894,Modelos!A:I,3,FALSE)</f>
        <v>2</v>
      </c>
      <c r="F894" s="20">
        <f>VLOOKUP(D894,Modelos!A:I,4,FALSE)</f>
        <v>1</v>
      </c>
      <c r="G894" s="21">
        <v>7</v>
      </c>
      <c r="H894" s="22">
        <v>69</v>
      </c>
      <c r="I894" s="23">
        <f>VLOOKUP(D894,Modelos!A:I,7,FALSE)*H894</f>
        <v>174570</v>
      </c>
      <c r="J894" s="31">
        <f>(VLOOKUP(D894,Modelos!A:I,5,FALSE)*H894)/1000*VLOOKUP(F894,Formulas!A:C,3,FALSE)+(VLOOKUP(G894,Colores!A:C,3,FALSE))</f>
        <v>22487.06</v>
      </c>
      <c r="K894" s="23">
        <f>VLOOKUP(D894,Modelos!A:I,6,FALSE)*J894</f>
        <v>5172.0238000000008</v>
      </c>
      <c r="L894" s="23">
        <f t="shared" si="26"/>
        <v>146910.91620000001</v>
      </c>
      <c r="M894" s="24">
        <f t="shared" si="27"/>
        <v>0.84155877985908234</v>
      </c>
    </row>
    <row r="895" spans="1:13" ht="15.75" hidden="1" customHeight="1" x14ac:dyDescent="0.25">
      <c r="A895" s="18">
        <v>894</v>
      </c>
      <c r="B895" s="19">
        <v>44064</v>
      </c>
      <c r="C895" s="14">
        <v>198</v>
      </c>
      <c r="D895" s="21">
        <v>79</v>
      </c>
      <c r="E895" s="20">
        <f>VLOOKUP(D895,Modelos!A:I,3,FALSE)</f>
        <v>1</v>
      </c>
      <c r="F895" s="20">
        <f>VLOOKUP(D895,Modelos!A:I,4,FALSE)</f>
        <v>4</v>
      </c>
      <c r="G895" s="21">
        <v>7</v>
      </c>
      <c r="H895" s="22">
        <v>430</v>
      </c>
      <c r="I895" s="23">
        <f>VLOOKUP(D895,Modelos!A:I,7,FALSE)*H895</f>
        <v>946000</v>
      </c>
      <c r="J895" s="31">
        <f>(VLOOKUP(D895,Modelos!A:I,5,FALSE)*H895)/1000*VLOOKUP(F895,Formulas!A:C,3,FALSE)+(VLOOKUP(G895,Colores!A:C,3,FALSE))</f>
        <v>171460.56</v>
      </c>
      <c r="K895" s="23">
        <f>VLOOKUP(D895,Modelos!A:I,6,FALSE)*J895</f>
        <v>13716.844800000001</v>
      </c>
      <c r="L895" s="23">
        <f t="shared" si="26"/>
        <v>760822.59519999998</v>
      </c>
      <c r="M895" s="24">
        <f t="shared" si="27"/>
        <v>0.80425221479915432</v>
      </c>
    </row>
    <row r="896" spans="1:13" ht="15.75" hidden="1" customHeight="1" x14ac:dyDescent="0.25">
      <c r="A896" s="18">
        <v>895</v>
      </c>
      <c r="B896" s="19">
        <v>44064</v>
      </c>
      <c r="C896" s="14">
        <v>198</v>
      </c>
      <c r="D896" s="21">
        <v>48</v>
      </c>
      <c r="E896" s="20">
        <f>VLOOKUP(D896,Modelos!A:I,3,FALSE)</f>
        <v>2</v>
      </c>
      <c r="F896" s="20">
        <f>VLOOKUP(D896,Modelos!A:I,4,FALSE)</f>
        <v>1</v>
      </c>
      <c r="G896" s="21">
        <v>7</v>
      </c>
      <c r="H896" s="22">
        <v>200</v>
      </c>
      <c r="I896" s="23">
        <f>VLOOKUP(D896,Modelos!A:I,7,FALSE)*H896</f>
        <v>580000</v>
      </c>
      <c r="J896" s="31">
        <f>(VLOOKUP(D896,Modelos!A:I,5,FALSE)*H896)/1000*VLOOKUP(F896,Formulas!A:C,3,FALSE)+(VLOOKUP(G896,Colores!A:C,3,FALSE))</f>
        <v>90234.559999999998</v>
      </c>
      <c r="K896" s="23">
        <f>VLOOKUP(D896,Modelos!A:I,6,FALSE)*J896</f>
        <v>17144.5664</v>
      </c>
      <c r="L896" s="23">
        <f t="shared" si="26"/>
        <v>472620.87359999999</v>
      </c>
      <c r="M896" s="24">
        <f t="shared" si="27"/>
        <v>0.81486357517241381</v>
      </c>
    </row>
    <row r="897" spans="1:13" ht="15.75" hidden="1" customHeight="1" x14ac:dyDescent="0.25">
      <c r="A897" s="18">
        <v>896</v>
      </c>
      <c r="B897" s="19">
        <v>44064</v>
      </c>
      <c r="C897" s="14">
        <v>198</v>
      </c>
      <c r="D897" s="21">
        <v>102</v>
      </c>
      <c r="E897" s="20">
        <f>VLOOKUP(D897,Modelos!A:I,3,FALSE)</f>
        <v>2</v>
      </c>
      <c r="F897" s="20">
        <f>VLOOKUP(D897,Modelos!A:I,4,FALSE)</f>
        <v>1</v>
      </c>
      <c r="G897" s="21">
        <v>7</v>
      </c>
      <c r="H897" s="22">
        <v>200</v>
      </c>
      <c r="I897" s="23">
        <f>VLOOKUP(D897,Modelos!A:I,7,FALSE)*H897</f>
        <v>620000</v>
      </c>
      <c r="J897" s="31">
        <f>(VLOOKUP(D897,Modelos!A:I,5,FALSE)*H897)/1000*VLOOKUP(F897,Formulas!A:C,3,FALSE)+(VLOOKUP(G897,Colores!A:C,3,FALSE))</f>
        <v>138234.56</v>
      </c>
      <c r="K897" s="23">
        <f>VLOOKUP(D897,Modelos!A:I,6,FALSE)*J897</f>
        <v>22117.529600000002</v>
      </c>
      <c r="L897" s="23">
        <f t="shared" si="26"/>
        <v>459647.91039999999</v>
      </c>
      <c r="M897" s="24">
        <f t="shared" si="27"/>
        <v>0.74136759741935487</v>
      </c>
    </row>
    <row r="898" spans="1:13" ht="15.75" hidden="1" customHeight="1" x14ac:dyDescent="0.25">
      <c r="A898" s="18">
        <v>897</v>
      </c>
      <c r="B898" s="19">
        <v>44064</v>
      </c>
      <c r="C898" s="14">
        <v>181</v>
      </c>
      <c r="D898" s="21">
        <v>50</v>
      </c>
      <c r="E898" s="20">
        <f>VLOOKUP(D898,Modelos!A:I,3,FALSE)</f>
        <v>2</v>
      </c>
      <c r="F898" s="20">
        <f>VLOOKUP(D898,Modelos!A:I,4,FALSE)</f>
        <v>1</v>
      </c>
      <c r="G898" s="21">
        <v>7</v>
      </c>
      <c r="H898" s="22">
        <v>200</v>
      </c>
      <c r="I898" s="23">
        <f>VLOOKUP(D898,Modelos!A:I,7,FALSE)*H898</f>
        <v>540000</v>
      </c>
      <c r="J898" s="31">
        <f>(VLOOKUP(D898,Modelos!A:I,5,FALSE)*H898)/1000*VLOOKUP(F898,Formulas!A:C,3,FALSE)+(VLOOKUP(G898,Colores!A:C,3,FALSE))</f>
        <v>90234.559999999998</v>
      </c>
      <c r="K898" s="23">
        <f>VLOOKUP(D898,Modelos!A:I,6,FALSE)*J898</f>
        <v>14437.5296</v>
      </c>
      <c r="L898" s="23">
        <f t="shared" ref="L898:L961" si="28">I898-J898-K898</f>
        <v>435327.91039999999</v>
      </c>
      <c r="M898" s="24">
        <f t="shared" ref="M898:M961" si="29">L898/I898</f>
        <v>0.80616279703703697</v>
      </c>
    </row>
    <row r="899" spans="1:13" ht="15.75" hidden="1" customHeight="1" x14ac:dyDescent="0.25">
      <c r="A899" s="18">
        <v>898</v>
      </c>
      <c r="B899" s="19">
        <v>44064</v>
      </c>
      <c r="C899" s="14">
        <v>181</v>
      </c>
      <c r="D899" s="21">
        <v>78</v>
      </c>
      <c r="E899" s="20">
        <f>VLOOKUP(D899,Modelos!A:I,3,FALSE)</f>
        <v>1</v>
      </c>
      <c r="F899" s="20">
        <f>VLOOKUP(D899,Modelos!A:I,4,FALSE)</f>
        <v>4</v>
      </c>
      <c r="G899" s="21">
        <v>7</v>
      </c>
      <c r="H899" s="22">
        <v>240</v>
      </c>
      <c r="I899" s="23">
        <f>VLOOKUP(D899,Modelos!A:I,7,FALSE)*H899</f>
        <v>504000</v>
      </c>
      <c r="J899" s="31">
        <f>(VLOOKUP(D899,Modelos!A:I,5,FALSE)*H899)/1000*VLOOKUP(F899,Formulas!A:C,3,FALSE)+(VLOOKUP(G899,Colores!A:C,3,FALSE))</f>
        <v>95802.559999999998</v>
      </c>
      <c r="K899" s="23">
        <f>VLOOKUP(D899,Modelos!A:I,6,FALSE)*J899</f>
        <v>3832.1023999999998</v>
      </c>
      <c r="L899" s="23">
        <f t="shared" si="28"/>
        <v>404365.33760000003</v>
      </c>
      <c r="M899" s="24">
        <f t="shared" si="29"/>
        <v>0.80231217777777786</v>
      </c>
    </row>
    <row r="900" spans="1:13" ht="15.75" hidden="1" customHeight="1" x14ac:dyDescent="0.25">
      <c r="A900" s="18">
        <v>899</v>
      </c>
      <c r="B900" s="19">
        <v>44064</v>
      </c>
      <c r="C900" s="14">
        <v>69</v>
      </c>
      <c r="D900" s="21">
        <v>66</v>
      </c>
      <c r="E900" s="20">
        <f>VLOOKUP(D900,Modelos!A:I,3,FALSE)</f>
        <v>2</v>
      </c>
      <c r="F900" s="20">
        <f>VLOOKUP(D900,Modelos!A:I,4,FALSE)</f>
        <v>2</v>
      </c>
      <c r="G900" s="21">
        <v>7</v>
      </c>
      <c r="H900" s="22">
        <v>160</v>
      </c>
      <c r="I900" s="23">
        <f>VLOOKUP(D900,Modelos!A:I,7,FALSE)*H900</f>
        <v>528000</v>
      </c>
      <c r="J900" s="31">
        <f>(VLOOKUP(D900,Modelos!A:I,5,FALSE)*H900)/1000*VLOOKUP(F900,Formulas!A:C,3,FALSE)+(VLOOKUP(G900,Colores!A:C,3,FALSE))</f>
        <v>87274.559999999998</v>
      </c>
      <c r="K900" s="23">
        <f>VLOOKUP(D900,Modelos!A:I,6,FALSE)*J900</f>
        <v>13963.929599999999</v>
      </c>
      <c r="L900" s="23">
        <f t="shared" si="28"/>
        <v>426761.51040000003</v>
      </c>
      <c r="M900" s="24">
        <f t="shared" si="29"/>
        <v>0.80826043636363643</v>
      </c>
    </row>
    <row r="901" spans="1:13" ht="15.75" hidden="1" customHeight="1" x14ac:dyDescent="0.25">
      <c r="A901" s="18">
        <v>900</v>
      </c>
      <c r="B901" s="19">
        <v>44067</v>
      </c>
      <c r="C901" s="14">
        <v>88</v>
      </c>
      <c r="D901" s="21">
        <v>41</v>
      </c>
      <c r="E901" s="20">
        <f>VLOOKUP(D901,Modelos!A:I,3,FALSE)</f>
        <v>2</v>
      </c>
      <c r="F901" s="20">
        <f>VLOOKUP(D901,Modelos!A:I,4,FALSE)</f>
        <v>1</v>
      </c>
      <c r="G901" s="21">
        <v>25</v>
      </c>
      <c r="H901" s="22">
        <v>120</v>
      </c>
      <c r="I901" s="23">
        <f>VLOOKUP(D901,Modelos!A:I,7,FALSE)*H901</f>
        <v>300000</v>
      </c>
      <c r="J901" s="31">
        <f>(VLOOKUP(D901,Modelos!A:I,5,FALSE)*H901)/1000*VLOOKUP(F901,Formulas!A:C,3,FALSE)+(VLOOKUP(G901,Colores!A:C,3,FALSE))</f>
        <v>54019</v>
      </c>
      <c r="K901" s="23">
        <f>VLOOKUP(D901,Modelos!A:I,6,FALSE)*J901</f>
        <v>10803.800000000001</v>
      </c>
      <c r="L901" s="23">
        <f t="shared" si="28"/>
        <v>235177.2</v>
      </c>
      <c r="M901" s="24">
        <f t="shared" si="29"/>
        <v>0.78392400000000007</v>
      </c>
    </row>
    <row r="902" spans="1:13" ht="15.75" hidden="1" customHeight="1" x14ac:dyDescent="0.25">
      <c r="A902" s="18">
        <v>901</v>
      </c>
      <c r="B902" s="19">
        <v>44067</v>
      </c>
      <c r="C902" s="14">
        <v>88</v>
      </c>
      <c r="D902" s="21">
        <v>41</v>
      </c>
      <c r="E902" s="20">
        <f>VLOOKUP(D902,Modelos!A:I,3,FALSE)</f>
        <v>2</v>
      </c>
      <c r="F902" s="20">
        <f>VLOOKUP(D902,Modelos!A:I,4,FALSE)</f>
        <v>1</v>
      </c>
      <c r="G902" s="21">
        <v>7</v>
      </c>
      <c r="H902" s="22">
        <v>120</v>
      </c>
      <c r="I902" s="23">
        <f>VLOOKUP(D902,Modelos!A:I,7,FALSE)*H902</f>
        <v>300000</v>
      </c>
      <c r="J902" s="31">
        <f>(VLOOKUP(D902,Modelos!A:I,5,FALSE)*H902)/1000*VLOOKUP(F902,Formulas!A:C,3,FALSE)+(VLOOKUP(G902,Colores!A:C,3,FALSE))</f>
        <v>54234.559999999998</v>
      </c>
      <c r="K902" s="23">
        <f>VLOOKUP(D902,Modelos!A:I,6,FALSE)*J902</f>
        <v>10846.912</v>
      </c>
      <c r="L902" s="23">
        <f t="shared" si="28"/>
        <v>234918.52799999999</v>
      </c>
      <c r="M902" s="24">
        <f t="shared" si="29"/>
        <v>0.78306175999999994</v>
      </c>
    </row>
    <row r="903" spans="1:13" ht="15.75" hidden="1" customHeight="1" x14ac:dyDescent="0.25">
      <c r="A903" s="18">
        <v>902</v>
      </c>
      <c r="B903" s="19">
        <v>44067</v>
      </c>
      <c r="C903" s="14">
        <v>171</v>
      </c>
      <c r="D903" s="21">
        <v>13</v>
      </c>
      <c r="E903" s="20">
        <f>VLOOKUP(D903,Modelos!A:I,3,FALSE)</f>
        <v>2</v>
      </c>
      <c r="F903" s="20">
        <f>VLOOKUP(D903,Modelos!A:I,4,FALSE)</f>
        <v>1</v>
      </c>
      <c r="G903" s="21">
        <v>7</v>
      </c>
      <c r="H903" s="22">
        <v>200</v>
      </c>
      <c r="I903" s="23">
        <f>VLOOKUP(D903,Modelos!A:I,7,FALSE)*H903</f>
        <v>506000</v>
      </c>
      <c r="J903" s="31">
        <f>(VLOOKUP(D903,Modelos!A:I,5,FALSE)*H903)/1000*VLOOKUP(F903,Formulas!A:C,3,FALSE)+(VLOOKUP(G903,Colores!A:C,3,FALSE))</f>
        <v>64734.559999999998</v>
      </c>
      <c r="K903" s="23">
        <f>VLOOKUP(D903,Modelos!A:I,6,FALSE)*J903</f>
        <v>14888.9488</v>
      </c>
      <c r="L903" s="23">
        <f t="shared" si="28"/>
        <v>426376.49119999999</v>
      </c>
      <c r="M903" s="24">
        <f t="shared" si="29"/>
        <v>0.84264128695652174</v>
      </c>
    </row>
    <row r="904" spans="1:13" ht="15.75" hidden="1" customHeight="1" x14ac:dyDescent="0.25">
      <c r="A904" s="18">
        <v>903</v>
      </c>
      <c r="B904" s="19">
        <v>44067</v>
      </c>
      <c r="C904" s="14">
        <v>123</v>
      </c>
      <c r="D904" s="21">
        <v>103</v>
      </c>
      <c r="E904" s="20">
        <f>VLOOKUP(D904,Modelos!A:I,3,FALSE)</f>
        <v>2</v>
      </c>
      <c r="F904" s="20">
        <f>VLOOKUP(D904,Modelos!A:I,4,FALSE)</f>
        <v>1</v>
      </c>
      <c r="G904" s="21">
        <v>9</v>
      </c>
      <c r="H904" s="22">
        <v>560</v>
      </c>
      <c r="I904" s="23">
        <f>VLOOKUP(D904,Modelos!A:I,7,FALSE)*H904</f>
        <v>1568000</v>
      </c>
      <c r="J904" s="31">
        <f>(VLOOKUP(D904,Modelos!A:I,5,FALSE)*H904)/1000*VLOOKUP(F904,Formulas!A:C,3,FALSE)+(VLOOKUP(G904,Colores!A:C,3,FALSE))</f>
        <v>386615.00000000006</v>
      </c>
      <c r="K904" s="23">
        <f>VLOOKUP(D904,Modelos!A:I,6,FALSE)*J904</f>
        <v>61858.400000000009</v>
      </c>
      <c r="L904" s="23">
        <f t="shared" si="28"/>
        <v>1119526.6000000001</v>
      </c>
      <c r="M904" s="24">
        <f t="shared" si="29"/>
        <v>0.71398380102040826</v>
      </c>
    </row>
    <row r="905" spans="1:13" ht="15.75" hidden="1" customHeight="1" x14ac:dyDescent="0.25">
      <c r="A905" s="18">
        <v>904</v>
      </c>
      <c r="B905" s="19">
        <v>44067</v>
      </c>
      <c r="C905" s="14">
        <v>123</v>
      </c>
      <c r="D905" s="21">
        <v>102</v>
      </c>
      <c r="E905" s="20">
        <f>VLOOKUP(D905,Modelos!A:I,3,FALSE)</f>
        <v>2</v>
      </c>
      <c r="F905" s="20">
        <f>VLOOKUP(D905,Modelos!A:I,4,FALSE)</f>
        <v>1</v>
      </c>
      <c r="G905" s="21">
        <v>25</v>
      </c>
      <c r="H905" s="22">
        <v>490</v>
      </c>
      <c r="I905" s="23">
        <f>VLOOKUP(D905,Modelos!A:I,7,FALSE)*H905</f>
        <v>1519000</v>
      </c>
      <c r="J905" s="31">
        <f>(VLOOKUP(D905,Modelos!A:I,5,FALSE)*H905)/1000*VLOOKUP(F905,Formulas!A:C,3,FALSE)+(VLOOKUP(G905,Colores!A:C,3,FALSE))</f>
        <v>338119</v>
      </c>
      <c r="K905" s="23">
        <f>VLOOKUP(D905,Modelos!A:I,6,FALSE)*J905</f>
        <v>54099.040000000001</v>
      </c>
      <c r="L905" s="23">
        <f t="shared" si="28"/>
        <v>1126781.96</v>
      </c>
      <c r="M905" s="24">
        <f t="shared" si="29"/>
        <v>0.74179194206714938</v>
      </c>
    </row>
    <row r="906" spans="1:13" ht="15.75" hidden="1" customHeight="1" x14ac:dyDescent="0.25">
      <c r="A906" s="18">
        <v>905</v>
      </c>
      <c r="B906" s="19">
        <v>44067</v>
      </c>
      <c r="C906" s="14">
        <v>31</v>
      </c>
      <c r="D906" s="21">
        <v>17</v>
      </c>
      <c r="E906" s="20">
        <f>VLOOKUP(D906,Modelos!A:I,3,FALSE)</f>
        <v>2</v>
      </c>
      <c r="F906" s="20">
        <f>VLOOKUP(D906,Modelos!A:I,4,FALSE)</f>
        <v>1</v>
      </c>
      <c r="G906" s="21">
        <v>31</v>
      </c>
      <c r="H906" s="22">
        <v>260</v>
      </c>
      <c r="I906" s="23">
        <f>VLOOKUP(D906,Modelos!A:I,7,FALSE)*H906</f>
        <v>650000</v>
      </c>
      <c r="J906" s="31">
        <f>(VLOOKUP(D906,Modelos!A:I,5,FALSE)*H906)/1000*VLOOKUP(F906,Formulas!A:C,3,FALSE)+(VLOOKUP(G906,Colores!A:C,3,FALSE))</f>
        <v>89114</v>
      </c>
      <c r="K906" s="23">
        <f>VLOOKUP(D906,Modelos!A:I,6,FALSE)*J906</f>
        <v>18713.939999999999</v>
      </c>
      <c r="L906" s="23">
        <f t="shared" si="28"/>
        <v>542172.06000000006</v>
      </c>
      <c r="M906" s="24">
        <f t="shared" si="29"/>
        <v>0.83411086153846159</v>
      </c>
    </row>
    <row r="907" spans="1:13" ht="15.75" hidden="1" customHeight="1" x14ac:dyDescent="0.25">
      <c r="A907" s="18">
        <v>906</v>
      </c>
      <c r="B907" s="19">
        <v>44067</v>
      </c>
      <c r="C907" s="14">
        <v>31</v>
      </c>
      <c r="D907" s="21">
        <v>17</v>
      </c>
      <c r="E907" s="20">
        <f>VLOOKUP(D907,Modelos!A:I,3,FALSE)</f>
        <v>2</v>
      </c>
      <c r="F907" s="20">
        <f>VLOOKUP(D907,Modelos!A:I,4,FALSE)</f>
        <v>1</v>
      </c>
      <c r="G907" s="21">
        <v>15</v>
      </c>
      <c r="H907" s="22">
        <v>205</v>
      </c>
      <c r="I907" s="23">
        <f>VLOOKUP(D907,Modelos!A:I,7,FALSE)*H907</f>
        <v>512500</v>
      </c>
      <c r="J907" s="31">
        <f>(VLOOKUP(D907,Modelos!A:I,5,FALSE)*H907)/1000*VLOOKUP(F907,Formulas!A:C,3,FALSE)+(VLOOKUP(G907,Colores!A:C,3,FALSE))</f>
        <v>70160</v>
      </c>
      <c r="K907" s="23">
        <f>VLOOKUP(D907,Modelos!A:I,6,FALSE)*J907</f>
        <v>14733.599999999999</v>
      </c>
      <c r="L907" s="23">
        <f t="shared" si="28"/>
        <v>427606.4</v>
      </c>
      <c r="M907" s="24">
        <f t="shared" si="29"/>
        <v>0.83435395121951228</v>
      </c>
    </row>
    <row r="908" spans="1:13" ht="15.75" hidden="1" customHeight="1" x14ac:dyDescent="0.25">
      <c r="A908" s="18">
        <v>907</v>
      </c>
      <c r="B908" s="19">
        <v>44067</v>
      </c>
      <c r="C908" s="14">
        <v>90</v>
      </c>
      <c r="D908" s="21">
        <v>96</v>
      </c>
      <c r="E908" s="20">
        <f>VLOOKUP(D908,Modelos!A:I,3,FALSE)</f>
        <v>2</v>
      </c>
      <c r="F908" s="20">
        <f>VLOOKUP(D908,Modelos!A:I,4,FALSE)</f>
        <v>1</v>
      </c>
      <c r="G908" s="21">
        <v>7</v>
      </c>
      <c r="H908" s="22">
        <v>210</v>
      </c>
      <c r="I908" s="23">
        <f>VLOOKUP(D908,Modelos!A:I,7,FALSE)*H908</f>
        <v>756000</v>
      </c>
      <c r="J908" s="31">
        <f>(VLOOKUP(D908,Modelos!A:I,5,FALSE)*H908)/1000*VLOOKUP(F908,Formulas!A:C,3,FALSE)+(VLOOKUP(G908,Colores!A:C,3,FALSE))</f>
        <v>132534.56</v>
      </c>
      <c r="K908" s="23">
        <f>VLOOKUP(D908,Modelos!A:I,6,FALSE)*J908</f>
        <v>26506.912</v>
      </c>
      <c r="L908" s="23">
        <f t="shared" si="28"/>
        <v>596958.52799999993</v>
      </c>
      <c r="M908" s="24">
        <f t="shared" si="29"/>
        <v>0.78962768253968241</v>
      </c>
    </row>
    <row r="909" spans="1:13" ht="15.75" hidden="1" customHeight="1" x14ac:dyDescent="0.25">
      <c r="A909" s="18">
        <v>908</v>
      </c>
      <c r="B909" s="19">
        <v>44067</v>
      </c>
      <c r="C909" s="14">
        <v>296</v>
      </c>
      <c r="D909" s="21">
        <v>102</v>
      </c>
      <c r="E909" s="20">
        <f>VLOOKUP(D909,Modelos!A:I,3,FALSE)</f>
        <v>2</v>
      </c>
      <c r="F909" s="20">
        <f>VLOOKUP(D909,Modelos!A:I,4,FALSE)</f>
        <v>1</v>
      </c>
      <c r="G909" s="21">
        <v>7</v>
      </c>
      <c r="H909" s="22">
        <v>167</v>
      </c>
      <c r="I909" s="23">
        <f>VLOOKUP(D909,Modelos!A:I,7,FALSE)*H909</f>
        <v>517700</v>
      </c>
      <c r="J909" s="31">
        <f>(VLOOKUP(D909,Modelos!A:I,5,FALSE)*H909)/1000*VLOOKUP(F909,Formulas!A:C,3,FALSE)+(VLOOKUP(G909,Colores!A:C,3,FALSE))</f>
        <v>115464.55999999998</v>
      </c>
      <c r="K909" s="23">
        <f>VLOOKUP(D909,Modelos!A:I,6,FALSE)*J909</f>
        <v>18474.329599999997</v>
      </c>
      <c r="L909" s="23">
        <f t="shared" si="28"/>
        <v>383761.11040000001</v>
      </c>
      <c r="M909" s="24">
        <f t="shared" si="29"/>
        <v>0.74128087772841411</v>
      </c>
    </row>
    <row r="910" spans="1:13" ht="15.75" hidden="1" customHeight="1" x14ac:dyDescent="0.25">
      <c r="A910" s="18">
        <v>909</v>
      </c>
      <c r="B910" s="19">
        <v>44067</v>
      </c>
      <c r="C910" s="14">
        <v>296</v>
      </c>
      <c r="D910" s="21">
        <v>82</v>
      </c>
      <c r="E910" s="20">
        <f>VLOOKUP(D910,Modelos!A:I,3,FALSE)</f>
        <v>2</v>
      </c>
      <c r="F910" s="20">
        <f>VLOOKUP(D910,Modelos!A:I,4,FALSE)</f>
        <v>1</v>
      </c>
      <c r="G910" s="21">
        <v>7</v>
      </c>
      <c r="H910" s="22">
        <v>208</v>
      </c>
      <c r="I910" s="23">
        <f>VLOOKUP(D910,Modelos!A:I,7,FALSE)*H910</f>
        <v>603200</v>
      </c>
      <c r="J910" s="31">
        <f>(VLOOKUP(D910,Modelos!A:I,5,FALSE)*H910)/1000*VLOOKUP(F910,Formulas!A:C,3,FALSE)+(VLOOKUP(G910,Colores!A:C,3,FALSE))</f>
        <v>118794.56000000001</v>
      </c>
      <c r="K910" s="23">
        <f>VLOOKUP(D910,Modelos!A:I,6,FALSE)*J910</f>
        <v>19007.129600000004</v>
      </c>
      <c r="L910" s="23">
        <f t="shared" si="28"/>
        <v>465398.31040000002</v>
      </c>
      <c r="M910" s="24">
        <f t="shared" si="29"/>
        <v>0.77154892307692313</v>
      </c>
    </row>
    <row r="911" spans="1:13" ht="15.75" hidden="1" customHeight="1" x14ac:dyDescent="0.25">
      <c r="A911" s="18">
        <v>910</v>
      </c>
      <c r="B911" s="19">
        <v>44067</v>
      </c>
      <c r="C911" s="14">
        <v>69</v>
      </c>
      <c r="D911" s="21">
        <v>103</v>
      </c>
      <c r="E911" s="20">
        <f>VLOOKUP(D911,Modelos!A:I,3,FALSE)</f>
        <v>2</v>
      </c>
      <c r="F911" s="20">
        <f>VLOOKUP(D911,Modelos!A:I,4,FALSE)</f>
        <v>1</v>
      </c>
      <c r="G911" s="21">
        <v>25</v>
      </c>
      <c r="H911" s="22">
        <v>70</v>
      </c>
      <c r="I911" s="23">
        <f>VLOOKUP(D911,Modelos!A:I,7,FALSE)*H911</f>
        <v>196000</v>
      </c>
      <c r="J911" s="31">
        <f>(VLOOKUP(D911,Modelos!A:I,5,FALSE)*H911)/1000*VLOOKUP(F911,Formulas!A:C,3,FALSE)+(VLOOKUP(G911,Colores!A:C,3,FALSE))</f>
        <v>48319.000000000007</v>
      </c>
      <c r="K911" s="23">
        <f>VLOOKUP(D911,Modelos!A:I,6,FALSE)*J911</f>
        <v>7731.0400000000009</v>
      </c>
      <c r="L911" s="23">
        <f t="shared" si="28"/>
        <v>139949.96</v>
      </c>
      <c r="M911" s="24">
        <f t="shared" si="29"/>
        <v>0.71403040816326524</v>
      </c>
    </row>
    <row r="912" spans="1:13" ht="15.75" hidden="1" customHeight="1" x14ac:dyDescent="0.25">
      <c r="A912" s="18">
        <v>911</v>
      </c>
      <c r="B912" s="19">
        <v>44067</v>
      </c>
      <c r="C912" s="14">
        <v>31</v>
      </c>
      <c r="D912" s="21">
        <v>46</v>
      </c>
      <c r="E912" s="20">
        <f>VLOOKUP(D912,Modelos!A:I,3,FALSE)</f>
        <v>2</v>
      </c>
      <c r="F912" s="20">
        <f>VLOOKUP(D912,Modelos!A:I,4,FALSE)</f>
        <v>1</v>
      </c>
      <c r="G912" s="21">
        <v>31</v>
      </c>
      <c r="H912" s="22">
        <v>1495</v>
      </c>
      <c r="I912" s="23">
        <f>VLOOKUP(D912,Modelos!A:I,7,FALSE)*H912</f>
        <v>3588000</v>
      </c>
      <c r="J912" s="31">
        <f>(VLOOKUP(D912,Modelos!A:I,5,FALSE)*H912)/1000*VLOOKUP(F912,Formulas!A:C,3,FALSE)+(VLOOKUP(G912,Colores!A:C,3,FALSE))</f>
        <v>672944</v>
      </c>
      <c r="K912" s="23">
        <f>VLOOKUP(D912,Modelos!A:I,6,FALSE)*J912</f>
        <v>107671.04000000001</v>
      </c>
      <c r="L912" s="23">
        <f t="shared" si="28"/>
        <v>2807384.96</v>
      </c>
      <c r="M912" s="24">
        <f t="shared" si="29"/>
        <v>0.78243727982162758</v>
      </c>
    </row>
    <row r="913" spans="1:13" ht="15.75" hidden="1" customHeight="1" x14ac:dyDescent="0.25">
      <c r="A913" s="18">
        <v>912</v>
      </c>
      <c r="B913" s="19">
        <v>44067</v>
      </c>
      <c r="C913" s="14">
        <v>206</v>
      </c>
      <c r="D913" s="21">
        <v>20</v>
      </c>
      <c r="E913" s="20">
        <f>VLOOKUP(D913,Modelos!A:I,3,FALSE)</f>
        <v>2</v>
      </c>
      <c r="F913" s="20">
        <f>VLOOKUP(D913,Modelos!A:I,4,FALSE)</f>
        <v>1</v>
      </c>
      <c r="G913" s="21">
        <v>7</v>
      </c>
      <c r="H913" s="22">
        <v>120</v>
      </c>
      <c r="I913" s="23">
        <f>VLOOKUP(D913,Modelos!A:I,7,FALSE)*H913</f>
        <v>312000</v>
      </c>
      <c r="J913" s="31">
        <f>(VLOOKUP(D913,Modelos!A:I,5,FALSE)*H913)/1000*VLOOKUP(F913,Formulas!A:C,3,FALSE)+(VLOOKUP(G913,Colores!A:C,3,FALSE))</f>
        <v>45234.559999999998</v>
      </c>
      <c r="K913" s="23">
        <f>VLOOKUP(D913,Modelos!A:I,6,FALSE)*J913</f>
        <v>8594.5663999999997</v>
      </c>
      <c r="L913" s="23">
        <f t="shared" si="28"/>
        <v>258170.87359999999</v>
      </c>
      <c r="M913" s="24">
        <f t="shared" si="29"/>
        <v>0.82747074871794868</v>
      </c>
    </row>
    <row r="914" spans="1:13" ht="15.75" hidden="1" customHeight="1" x14ac:dyDescent="0.25">
      <c r="A914" s="18">
        <v>913</v>
      </c>
      <c r="B914" s="19">
        <v>44067</v>
      </c>
      <c r="C914" s="14">
        <v>244</v>
      </c>
      <c r="D914" s="21">
        <v>41</v>
      </c>
      <c r="E914" s="20">
        <f>VLOOKUP(D914,Modelos!A:I,3,FALSE)</f>
        <v>2</v>
      </c>
      <c r="F914" s="20">
        <f>VLOOKUP(D914,Modelos!A:I,4,FALSE)</f>
        <v>1</v>
      </c>
      <c r="G914" s="21">
        <v>7</v>
      </c>
      <c r="H914" s="22">
        <v>596</v>
      </c>
      <c r="I914" s="23">
        <f>VLOOKUP(D914,Modelos!A:I,7,FALSE)*H914</f>
        <v>1490000</v>
      </c>
      <c r="J914" s="31">
        <f>(VLOOKUP(D914,Modelos!A:I,5,FALSE)*H914)/1000*VLOOKUP(F914,Formulas!A:C,3,FALSE)+(VLOOKUP(G914,Colores!A:C,3,FALSE))</f>
        <v>268434.56</v>
      </c>
      <c r="K914" s="23">
        <f>VLOOKUP(D914,Modelos!A:I,6,FALSE)*J914</f>
        <v>53686.912000000004</v>
      </c>
      <c r="L914" s="23">
        <f t="shared" si="28"/>
        <v>1167878.5279999999</v>
      </c>
      <c r="M914" s="24">
        <f t="shared" si="29"/>
        <v>0.78381109261744963</v>
      </c>
    </row>
    <row r="915" spans="1:13" ht="15.75" hidden="1" customHeight="1" x14ac:dyDescent="0.25">
      <c r="A915" s="18">
        <v>914</v>
      </c>
      <c r="B915" s="19">
        <v>44067</v>
      </c>
      <c r="C915" s="14">
        <v>244</v>
      </c>
      <c r="D915" s="21">
        <v>41</v>
      </c>
      <c r="E915" s="20">
        <f>VLOOKUP(D915,Modelos!A:I,3,FALSE)</f>
        <v>2</v>
      </c>
      <c r="F915" s="20">
        <f>VLOOKUP(D915,Modelos!A:I,4,FALSE)</f>
        <v>1</v>
      </c>
      <c r="G915" s="21">
        <v>25</v>
      </c>
      <c r="H915" s="22">
        <v>200</v>
      </c>
      <c r="I915" s="23">
        <f>VLOOKUP(D915,Modelos!A:I,7,FALSE)*H915</f>
        <v>500000</v>
      </c>
      <c r="J915" s="31">
        <f>(VLOOKUP(D915,Modelos!A:I,5,FALSE)*H915)/1000*VLOOKUP(F915,Formulas!A:C,3,FALSE)+(VLOOKUP(G915,Colores!A:C,3,FALSE))</f>
        <v>90019</v>
      </c>
      <c r="K915" s="23">
        <f>VLOOKUP(D915,Modelos!A:I,6,FALSE)*J915</f>
        <v>18003.8</v>
      </c>
      <c r="L915" s="23">
        <f t="shared" si="28"/>
        <v>391977.2</v>
      </c>
      <c r="M915" s="24">
        <f t="shared" si="29"/>
        <v>0.78395440000000005</v>
      </c>
    </row>
    <row r="916" spans="1:13" ht="15.75" hidden="1" customHeight="1" x14ac:dyDescent="0.25">
      <c r="A916" s="18">
        <v>915</v>
      </c>
      <c r="B916" s="19">
        <v>44067</v>
      </c>
      <c r="C916" s="14">
        <v>244</v>
      </c>
      <c r="D916" s="21">
        <v>41</v>
      </c>
      <c r="E916" s="20">
        <f>VLOOKUP(D916,Modelos!A:I,3,FALSE)</f>
        <v>2</v>
      </c>
      <c r="F916" s="20">
        <f>VLOOKUP(D916,Modelos!A:I,4,FALSE)</f>
        <v>1</v>
      </c>
      <c r="G916" s="21">
        <v>31</v>
      </c>
      <c r="H916" s="22">
        <v>464</v>
      </c>
      <c r="I916" s="23">
        <f>VLOOKUP(D916,Modelos!A:I,7,FALSE)*H916</f>
        <v>1160000</v>
      </c>
      <c r="J916" s="31">
        <f>(VLOOKUP(D916,Modelos!A:I,5,FALSE)*H916)/1000*VLOOKUP(F916,Formulas!A:C,3,FALSE)+(VLOOKUP(G916,Colores!A:C,3,FALSE))</f>
        <v>208993.99999999997</v>
      </c>
      <c r="K916" s="23">
        <f>VLOOKUP(D916,Modelos!A:I,6,FALSE)*J916</f>
        <v>41798.799999999996</v>
      </c>
      <c r="L916" s="23">
        <f t="shared" si="28"/>
        <v>909207.2</v>
      </c>
      <c r="M916" s="24">
        <f t="shared" si="29"/>
        <v>0.78379931034482753</v>
      </c>
    </row>
    <row r="917" spans="1:13" ht="15.75" hidden="1" customHeight="1" x14ac:dyDescent="0.25">
      <c r="A917" s="18">
        <v>916</v>
      </c>
      <c r="B917" s="19">
        <v>44067</v>
      </c>
      <c r="C917" s="14">
        <v>244</v>
      </c>
      <c r="D917" s="21">
        <v>66</v>
      </c>
      <c r="E917" s="20">
        <f>VLOOKUP(D917,Modelos!A:I,3,FALSE)</f>
        <v>2</v>
      </c>
      <c r="F917" s="20">
        <f>VLOOKUP(D917,Modelos!A:I,4,FALSE)</f>
        <v>2</v>
      </c>
      <c r="G917" s="21">
        <v>7</v>
      </c>
      <c r="H917" s="22">
        <v>477</v>
      </c>
      <c r="I917" s="23">
        <f>VLOOKUP(D917,Modelos!A:I,7,FALSE)*H917</f>
        <v>1574100</v>
      </c>
      <c r="J917" s="31">
        <f>(VLOOKUP(D917,Modelos!A:I,5,FALSE)*H917)/1000*VLOOKUP(F917,Formulas!A:C,3,FALSE)+(VLOOKUP(G917,Colores!A:C,3,FALSE))</f>
        <v>259722.56</v>
      </c>
      <c r="K917" s="23">
        <f>VLOOKUP(D917,Modelos!A:I,6,FALSE)*J917</f>
        <v>41555.609600000003</v>
      </c>
      <c r="L917" s="23">
        <f t="shared" si="28"/>
        <v>1272821.8303999999</v>
      </c>
      <c r="M917" s="24">
        <f t="shared" si="29"/>
        <v>0.80860290350041286</v>
      </c>
    </row>
    <row r="918" spans="1:13" ht="15.75" hidden="1" customHeight="1" x14ac:dyDescent="0.25">
      <c r="A918" s="18">
        <v>917</v>
      </c>
      <c r="B918" s="19">
        <v>44067</v>
      </c>
      <c r="C918" s="14">
        <v>66</v>
      </c>
      <c r="D918" s="21">
        <v>23</v>
      </c>
      <c r="E918" s="20">
        <f>VLOOKUP(D918,Modelos!A:I,3,FALSE)</f>
        <v>2</v>
      </c>
      <c r="F918" s="20">
        <f>VLOOKUP(D918,Modelos!A:I,4,FALSE)</f>
        <v>1</v>
      </c>
      <c r="G918" s="21">
        <v>25</v>
      </c>
      <c r="H918" s="22">
        <v>450</v>
      </c>
      <c r="I918" s="23">
        <f>VLOOKUP(D918,Modelos!A:I,7,FALSE)*H918</f>
        <v>1080000</v>
      </c>
      <c r="J918" s="31">
        <f>(VLOOKUP(D918,Modelos!A:I,5,FALSE)*H918)/1000*VLOOKUP(F918,Formulas!A:C,3,FALSE)+(VLOOKUP(G918,Colores!A:C,3,FALSE))</f>
        <v>168769</v>
      </c>
      <c r="K918" s="23">
        <f>VLOOKUP(D918,Modelos!A:I,6,FALSE)*J918</f>
        <v>27003.040000000001</v>
      </c>
      <c r="L918" s="23">
        <f t="shared" si="28"/>
        <v>884227.96</v>
      </c>
      <c r="M918" s="24">
        <f t="shared" si="29"/>
        <v>0.81872959259259259</v>
      </c>
    </row>
    <row r="919" spans="1:13" ht="15.75" hidden="1" customHeight="1" x14ac:dyDescent="0.25">
      <c r="A919" s="18">
        <v>918</v>
      </c>
      <c r="B919" s="19">
        <v>44067</v>
      </c>
      <c r="C919" s="14">
        <v>66</v>
      </c>
      <c r="D919" s="21">
        <v>23</v>
      </c>
      <c r="E919" s="20">
        <f>VLOOKUP(D919,Modelos!A:I,3,FALSE)</f>
        <v>2</v>
      </c>
      <c r="F919" s="20">
        <f>VLOOKUP(D919,Modelos!A:I,4,FALSE)</f>
        <v>1</v>
      </c>
      <c r="G919" s="21">
        <v>26</v>
      </c>
      <c r="H919" s="22">
        <v>250</v>
      </c>
      <c r="I919" s="23">
        <f>VLOOKUP(D919,Modelos!A:I,7,FALSE)*H919</f>
        <v>600000</v>
      </c>
      <c r="J919" s="31">
        <f>(VLOOKUP(D919,Modelos!A:I,5,FALSE)*H919)/1000*VLOOKUP(F919,Formulas!A:C,3,FALSE)+(VLOOKUP(G919,Colores!A:C,3,FALSE))</f>
        <v>93952</v>
      </c>
      <c r="K919" s="23">
        <f>VLOOKUP(D919,Modelos!A:I,6,FALSE)*J919</f>
        <v>15032.32</v>
      </c>
      <c r="L919" s="23">
        <f t="shared" si="28"/>
        <v>491015.67999999999</v>
      </c>
      <c r="M919" s="24">
        <f t="shared" si="29"/>
        <v>0.8183594666666667</v>
      </c>
    </row>
    <row r="920" spans="1:13" ht="15.75" hidden="1" customHeight="1" x14ac:dyDescent="0.25">
      <c r="A920" s="18">
        <v>919</v>
      </c>
      <c r="B920" s="19">
        <v>44067</v>
      </c>
      <c r="C920" s="14">
        <v>66</v>
      </c>
      <c r="D920" s="21">
        <v>23</v>
      </c>
      <c r="E920" s="20">
        <f>VLOOKUP(D920,Modelos!A:I,3,FALSE)</f>
        <v>2</v>
      </c>
      <c r="F920" s="20">
        <f>VLOOKUP(D920,Modelos!A:I,4,FALSE)</f>
        <v>1</v>
      </c>
      <c r="G920" s="21">
        <v>7</v>
      </c>
      <c r="H920" s="22">
        <v>200</v>
      </c>
      <c r="I920" s="23">
        <f>VLOOKUP(D920,Modelos!A:I,7,FALSE)*H920</f>
        <v>480000</v>
      </c>
      <c r="J920" s="31">
        <f>(VLOOKUP(D920,Modelos!A:I,5,FALSE)*H920)/1000*VLOOKUP(F920,Formulas!A:C,3,FALSE)+(VLOOKUP(G920,Colores!A:C,3,FALSE))</f>
        <v>75234.559999999998</v>
      </c>
      <c r="K920" s="23">
        <f>VLOOKUP(D920,Modelos!A:I,6,FALSE)*J920</f>
        <v>12037.5296</v>
      </c>
      <c r="L920" s="23">
        <f t="shared" si="28"/>
        <v>392727.91039999999</v>
      </c>
      <c r="M920" s="24">
        <f t="shared" si="29"/>
        <v>0.81818314666666669</v>
      </c>
    </row>
    <row r="921" spans="1:13" ht="15.75" hidden="1" customHeight="1" x14ac:dyDescent="0.25">
      <c r="A921" s="18">
        <v>920</v>
      </c>
      <c r="B921" s="19">
        <v>44067</v>
      </c>
      <c r="C921" s="14">
        <v>115</v>
      </c>
      <c r="D921" s="21">
        <v>109</v>
      </c>
      <c r="E921" s="20">
        <f>VLOOKUP(D921,Modelos!A:I,3,FALSE)</f>
        <v>1</v>
      </c>
      <c r="F921" s="20">
        <f>VLOOKUP(D921,Modelos!A:I,4,FALSE)</f>
        <v>4</v>
      </c>
      <c r="G921" s="21">
        <v>22</v>
      </c>
      <c r="H921" s="22">
        <v>205</v>
      </c>
      <c r="I921" s="23">
        <f>VLOOKUP(D921,Modelos!A:I,7,FALSE)*H921</f>
        <v>567850</v>
      </c>
      <c r="J921" s="31">
        <f>(VLOOKUP(D921,Modelos!A:I,5,FALSE)*H921)/1000*VLOOKUP(F921,Formulas!A:C,3,FALSE)+(VLOOKUP(G921,Colores!A:C,3,FALSE))</f>
        <v>117868</v>
      </c>
      <c r="K921" s="23">
        <f>VLOOKUP(D921,Modelos!A:I,6,FALSE)*J921</f>
        <v>9429.44</v>
      </c>
      <c r="L921" s="23">
        <f t="shared" si="28"/>
        <v>440552.56</v>
      </c>
      <c r="M921" s="24">
        <f t="shared" si="29"/>
        <v>0.77582558774324206</v>
      </c>
    </row>
    <row r="922" spans="1:13" ht="15.75" hidden="1" customHeight="1" x14ac:dyDescent="0.25">
      <c r="A922" s="18">
        <v>921</v>
      </c>
      <c r="B922" s="19">
        <v>44067</v>
      </c>
      <c r="C922" s="14">
        <v>115</v>
      </c>
      <c r="D922" s="21">
        <v>109</v>
      </c>
      <c r="E922" s="20">
        <f>VLOOKUP(D922,Modelos!A:I,3,FALSE)</f>
        <v>1</v>
      </c>
      <c r="F922" s="20">
        <f>VLOOKUP(D922,Modelos!A:I,4,FALSE)</f>
        <v>4</v>
      </c>
      <c r="G922" s="21">
        <v>7</v>
      </c>
      <c r="H922" s="22">
        <v>52</v>
      </c>
      <c r="I922" s="23">
        <f>VLOOKUP(D922,Modelos!A:I,7,FALSE)*H922</f>
        <v>144040</v>
      </c>
      <c r="J922" s="31">
        <f>(VLOOKUP(D922,Modelos!A:I,5,FALSE)*H922)/1000*VLOOKUP(F922,Formulas!A:C,3,FALSE)+(VLOOKUP(G922,Colores!A:C,3,FALSE))</f>
        <v>29978.560000000001</v>
      </c>
      <c r="K922" s="23">
        <f>VLOOKUP(D922,Modelos!A:I,6,FALSE)*J922</f>
        <v>2398.2848000000004</v>
      </c>
      <c r="L922" s="23">
        <f t="shared" si="28"/>
        <v>111663.15520000001</v>
      </c>
      <c r="M922" s="24">
        <f t="shared" si="29"/>
        <v>0.77522323798944748</v>
      </c>
    </row>
    <row r="923" spans="1:13" ht="15.75" hidden="1" customHeight="1" x14ac:dyDescent="0.25">
      <c r="A923" s="18">
        <v>922</v>
      </c>
      <c r="B923" s="19">
        <v>44067</v>
      </c>
      <c r="C923" s="14">
        <v>31</v>
      </c>
      <c r="D923" s="21">
        <v>8</v>
      </c>
      <c r="E923" s="20">
        <f>VLOOKUP(D923,Modelos!A:I,3,FALSE)</f>
        <v>2</v>
      </c>
      <c r="F923" s="20">
        <f>VLOOKUP(D923,Modelos!A:I,4,FALSE)</f>
        <v>1</v>
      </c>
      <c r="G923" s="21">
        <v>15</v>
      </c>
      <c r="H923" s="22">
        <v>298</v>
      </c>
      <c r="I923" s="23">
        <f>VLOOKUP(D923,Modelos!A:I,7,FALSE)*H923</f>
        <v>625800</v>
      </c>
      <c r="J923" s="31">
        <f>(VLOOKUP(D923,Modelos!A:I,5,FALSE)*H923)/1000*VLOOKUP(F923,Formulas!A:C,3,FALSE)+(VLOOKUP(G923,Colores!A:C,3,FALSE))</f>
        <v>80510</v>
      </c>
      <c r="K923" s="23">
        <f>VLOOKUP(D923,Modelos!A:I,6,FALSE)*J923</f>
        <v>12881.6</v>
      </c>
      <c r="L923" s="23">
        <f t="shared" si="28"/>
        <v>532408.4</v>
      </c>
      <c r="M923" s="24">
        <f t="shared" si="29"/>
        <v>0.85076446148929374</v>
      </c>
    </row>
    <row r="924" spans="1:13" ht="15.75" hidden="1" customHeight="1" x14ac:dyDescent="0.25">
      <c r="A924" s="18">
        <v>923</v>
      </c>
      <c r="B924" s="19">
        <v>44067</v>
      </c>
      <c r="C924" s="14">
        <v>31</v>
      </c>
      <c r="D924" s="21">
        <v>8</v>
      </c>
      <c r="E924" s="20">
        <f>VLOOKUP(D924,Modelos!A:I,3,FALSE)</f>
        <v>2</v>
      </c>
      <c r="F924" s="20">
        <f>VLOOKUP(D924,Modelos!A:I,4,FALSE)</f>
        <v>1</v>
      </c>
      <c r="G924" s="21">
        <v>31</v>
      </c>
      <c r="H924" s="22">
        <v>980</v>
      </c>
      <c r="I924" s="23">
        <f>VLOOKUP(D924,Modelos!A:I,7,FALSE)*H924</f>
        <v>2058000</v>
      </c>
      <c r="J924" s="31">
        <f>(VLOOKUP(D924,Modelos!A:I,5,FALSE)*H924)/1000*VLOOKUP(F924,Formulas!A:C,3,FALSE)+(VLOOKUP(G924,Colores!A:C,3,FALSE))</f>
        <v>264794</v>
      </c>
      <c r="K924" s="23">
        <f>VLOOKUP(D924,Modelos!A:I,6,FALSE)*J924</f>
        <v>42367.040000000001</v>
      </c>
      <c r="L924" s="23">
        <f t="shared" si="28"/>
        <v>1750838.96</v>
      </c>
      <c r="M924" s="24">
        <f t="shared" si="29"/>
        <v>0.85074779397473277</v>
      </c>
    </row>
    <row r="925" spans="1:13" ht="15.75" hidden="1" customHeight="1" x14ac:dyDescent="0.25">
      <c r="A925" s="18">
        <v>924</v>
      </c>
      <c r="B925" s="19">
        <v>44067</v>
      </c>
      <c r="C925" s="14">
        <v>296</v>
      </c>
      <c r="D925" s="21">
        <v>78</v>
      </c>
      <c r="E925" s="20">
        <f>VLOOKUP(D925,Modelos!A:I,3,FALSE)</f>
        <v>1</v>
      </c>
      <c r="F925" s="20">
        <f>VLOOKUP(D925,Modelos!A:I,4,FALSE)</f>
        <v>4</v>
      </c>
      <c r="G925" s="21">
        <v>7</v>
      </c>
      <c r="H925" s="22">
        <v>204</v>
      </c>
      <c r="I925" s="23">
        <f>VLOOKUP(D925,Modelos!A:I,7,FALSE)*H925</f>
        <v>428400</v>
      </c>
      <c r="J925" s="31">
        <f>(VLOOKUP(D925,Modelos!A:I,5,FALSE)*H925)/1000*VLOOKUP(F925,Formulas!A:C,3,FALSE)+(VLOOKUP(G925,Colores!A:C,3,FALSE))</f>
        <v>81467.360000000001</v>
      </c>
      <c r="K925" s="23">
        <f>VLOOKUP(D925,Modelos!A:I,6,FALSE)*J925</f>
        <v>3258.6944000000003</v>
      </c>
      <c r="L925" s="23">
        <f t="shared" si="28"/>
        <v>343673.94560000004</v>
      </c>
      <c r="M925" s="24">
        <f t="shared" si="29"/>
        <v>0.80222676377217561</v>
      </c>
    </row>
    <row r="926" spans="1:13" ht="15.75" hidden="1" customHeight="1" x14ac:dyDescent="0.25">
      <c r="A926" s="18">
        <v>925</v>
      </c>
      <c r="B926" s="19">
        <v>44067</v>
      </c>
      <c r="C926" s="14">
        <v>285</v>
      </c>
      <c r="D926" s="21">
        <v>50</v>
      </c>
      <c r="E926" s="20">
        <f>VLOOKUP(D926,Modelos!A:I,3,FALSE)</f>
        <v>2</v>
      </c>
      <c r="F926" s="20">
        <f>VLOOKUP(D926,Modelos!A:I,4,FALSE)</f>
        <v>1</v>
      </c>
      <c r="G926" s="21">
        <v>7</v>
      </c>
      <c r="H926" s="22">
        <v>280</v>
      </c>
      <c r="I926" s="23">
        <f>VLOOKUP(D926,Modelos!A:I,7,FALSE)*H926</f>
        <v>756000</v>
      </c>
      <c r="J926" s="31">
        <f>(VLOOKUP(D926,Modelos!A:I,5,FALSE)*H926)/1000*VLOOKUP(F926,Formulas!A:C,3,FALSE)+(VLOOKUP(G926,Colores!A:C,3,FALSE))</f>
        <v>126234.56</v>
      </c>
      <c r="K926" s="23">
        <f>VLOOKUP(D926,Modelos!A:I,6,FALSE)*J926</f>
        <v>20197.529600000002</v>
      </c>
      <c r="L926" s="23">
        <f t="shared" si="28"/>
        <v>609567.91039999994</v>
      </c>
      <c r="M926" s="24">
        <f t="shared" si="29"/>
        <v>0.80630675978835975</v>
      </c>
    </row>
    <row r="927" spans="1:13" ht="15.75" hidden="1" customHeight="1" x14ac:dyDescent="0.25">
      <c r="A927" s="18">
        <v>926</v>
      </c>
      <c r="B927" s="19">
        <v>44067</v>
      </c>
      <c r="C927" s="14">
        <v>31</v>
      </c>
      <c r="D927" s="21">
        <v>33</v>
      </c>
      <c r="E927" s="20">
        <f>VLOOKUP(D927,Modelos!A:I,3,FALSE)</f>
        <v>2</v>
      </c>
      <c r="F927" s="20">
        <f>VLOOKUP(D927,Modelos!A:I,4,FALSE)</f>
        <v>1</v>
      </c>
      <c r="G927" s="21">
        <v>31</v>
      </c>
      <c r="H927" s="22">
        <v>225</v>
      </c>
      <c r="I927" s="23">
        <f>VLOOKUP(D927,Modelos!A:I,7,FALSE)*H927</f>
        <v>562500</v>
      </c>
      <c r="J927" s="31">
        <f>(VLOOKUP(D927,Modelos!A:I,5,FALSE)*H927)/1000*VLOOKUP(F927,Formulas!A:C,3,FALSE)+(VLOOKUP(G927,Colores!A:C,3,FALSE))</f>
        <v>94694</v>
      </c>
      <c r="K927" s="23">
        <f>VLOOKUP(D927,Modelos!A:I,6,FALSE)*J927</f>
        <v>19885.739999999998</v>
      </c>
      <c r="L927" s="23">
        <f t="shared" si="28"/>
        <v>447920.26</v>
      </c>
      <c r="M927" s="24">
        <f t="shared" si="29"/>
        <v>0.79630268444444441</v>
      </c>
    </row>
    <row r="928" spans="1:13" ht="15.75" hidden="1" customHeight="1" x14ac:dyDescent="0.25">
      <c r="A928" s="18">
        <v>927</v>
      </c>
      <c r="B928" s="19">
        <v>44067</v>
      </c>
      <c r="C928" s="14">
        <v>31</v>
      </c>
      <c r="D928" s="21">
        <v>46</v>
      </c>
      <c r="E928" s="20">
        <f>VLOOKUP(D928,Modelos!A:I,3,FALSE)</f>
        <v>2</v>
      </c>
      <c r="F928" s="20">
        <f>VLOOKUP(D928,Modelos!A:I,4,FALSE)</f>
        <v>1</v>
      </c>
      <c r="G928" s="21">
        <v>15</v>
      </c>
      <c r="H928" s="22">
        <v>820</v>
      </c>
      <c r="I928" s="23">
        <f>VLOOKUP(D928,Modelos!A:I,7,FALSE)*H928</f>
        <v>1968000</v>
      </c>
      <c r="J928" s="31">
        <f>(VLOOKUP(D928,Modelos!A:I,5,FALSE)*H928)/1000*VLOOKUP(F928,Formulas!A:C,3,FALSE)+(VLOOKUP(G928,Colores!A:C,3,FALSE))</f>
        <v>369050</v>
      </c>
      <c r="K928" s="23">
        <f>VLOOKUP(D928,Modelos!A:I,6,FALSE)*J928</f>
        <v>59048</v>
      </c>
      <c r="L928" s="23">
        <f t="shared" si="28"/>
        <v>1539902</v>
      </c>
      <c r="M928" s="24">
        <f t="shared" si="29"/>
        <v>0.78247052845528453</v>
      </c>
    </row>
    <row r="929" spans="1:13" ht="15.75" hidden="1" customHeight="1" x14ac:dyDescent="0.25">
      <c r="A929" s="18">
        <v>928</v>
      </c>
      <c r="B929" s="19">
        <v>44067</v>
      </c>
      <c r="C929" s="14">
        <v>265</v>
      </c>
      <c r="D929" s="21">
        <v>23</v>
      </c>
      <c r="E929" s="20">
        <f>VLOOKUP(D929,Modelos!A:I,3,FALSE)</f>
        <v>2</v>
      </c>
      <c r="F929" s="20">
        <f>VLOOKUP(D929,Modelos!A:I,4,FALSE)</f>
        <v>1</v>
      </c>
      <c r="G929" s="21">
        <v>7</v>
      </c>
      <c r="H929" s="22">
        <v>240</v>
      </c>
      <c r="I929" s="23">
        <f>VLOOKUP(D929,Modelos!A:I,7,FALSE)*H929</f>
        <v>576000</v>
      </c>
      <c r="J929" s="31">
        <f>(VLOOKUP(D929,Modelos!A:I,5,FALSE)*H929)/1000*VLOOKUP(F929,Formulas!A:C,3,FALSE)+(VLOOKUP(G929,Colores!A:C,3,FALSE))</f>
        <v>90234.559999999998</v>
      </c>
      <c r="K929" s="23">
        <f>VLOOKUP(D929,Modelos!A:I,6,FALSE)*J929</f>
        <v>14437.5296</v>
      </c>
      <c r="L929" s="23">
        <f t="shared" si="28"/>
        <v>471327.91039999999</v>
      </c>
      <c r="M929" s="24">
        <f t="shared" si="29"/>
        <v>0.81827762222222222</v>
      </c>
    </row>
    <row r="930" spans="1:13" ht="15.75" hidden="1" customHeight="1" x14ac:dyDescent="0.25">
      <c r="A930" s="18">
        <v>929</v>
      </c>
      <c r="B930" s="19">
        <v>44067</v>
      </c>
      <c r="C930" s="14">
        <v>265</v>
      </c>
      <c r="D930" s="21">
        <v>5</v>
      </c>
      <c r="E930" s="20">
        <f>VLOOKUP(D930,Modelos!A:I,3,FALSE)</f>
        <v>2</v>
      </c>
      <c r="F930" s="20">
        <f>VLOOKUP(D930,Modelos!A:I,4,FALSE)</f>
        <v>6</v>
      </c>
      <c r="G930" s="21">
        <v>7</v>
      </c>
      <c r="H930" s="22">
        <v>240</v>
      </c>
      <c r="I930" s="23">
        <f>VLOOKUP(D930,Modelos!A:I,7,FALSE)*H930</f>
        <v>408000</v>
      </c>
      <c r="J930" s="31">
        <f>(VLOOKUP(D930,Modelos!A:I,5,FALSE)*H930)/1000*VLOOKUP(F930,Formulas!A:C,3,FALSE)+(VLOOKUP(G930,Colores!A:C,3,FALSE))</f>
        <v>51054.559999999998</v>
      </c>
      <c r="K930" s="23">
        <f>VLOOKUP(D930,Modelos!A:I,6,FALSE)*J930</f>
        <v>8168.7295999999997</v>
      </c>
      <c r="L930" s="23">
        <f t="shared" si="28"/>
        <v>348776.71039999998</v>
      </c>
      <c r="M930" s="24">
        <f t="shared" si="29"/>
        <v>0.85484487843137247</v>
      </c>
    </row>
    <row r="931" spans="1:13" ht="15.75" hidden="1" customHeight="1" x14ac:dyDescent="0.25">
      <c r="A931" s="18">
        <v>930</v>
      </c>
      <c r="B931" s="19">
        <v>44067</v>
      </c>
      <c r="C931" s="14">
        <v>172</v>
      </c>
      <c r="D931" s="21">
        <v>103</v>
      </c>
      <c r="E931" s="20">
        <f>VLOOKUP(D931,Modelos!A:I,3,FALSE)</f>
        <v>2</v>
      </c>
      <c r="F931" s="20">
        <f>VLOOKUP(D931,Modelos!A:I,4,FALSE)</f>
        <v>1</v>
      </c>
      <c r="G931" s="21">
        <v>7</v>
      </c>
      <c r="H931" s="22">
        <v>216</v>
      </c>
      <c r="I931" s="23">
        <f>VLOOKUP(D931,Modelos!A:I,7,FALSE)*H931</f>
        <v>604800</v>
      </c>
      <c r="J931" s="31">
        <f>(VLOOKUP(D931,Modelos!A:I,5,FALSE)*H931)/1000*VLOOKUP(F931,Formulas!A:C,3,FALSE)+(VLOOKUP(G931,Colores!A:C,3,FALSE))</f>
        <v>149274.56</v>
      </c>
      <c r="K931" s="23">
        <f>VLOOKUP(D931,Modelos!A:I,6,FALSE)*J931</f>
        <v>23883.929599999999</v>
      </c>
      <c r="L931" s="23">
        <f t="shared" si="28"/>
        <v>431641.51040000003</v>
      </c>
      <c r="M931" s="24">
        <f t="shared" si="29"/>
        <v>0.71369297354497363</v>
      </c>
    </row>
    <row r="932" spans="1:13" ht="15.75" hidden="1" customHeight="1" x14ac:dyDescent="0.25">
      <c r="A932" s="18">
        <v>931</v>
      </c>
      <c r="B932" s="19">
        <v>44067</v>
      </c>
      <c r="C932" s="14">
        <v>172</v>
      </c>
      <c r="D932" s="21">
        <v>54</v>
      </c>
      <c r="E932" s="20">
        <f>VLOOKUP(D932,Modelos!A:I,3,FALSE)</f>
        <v>2</v>
      </c>
      <c r="F932" s="20">
        <f>VLOOKUP(D932,Modelos!A:I,4,FALSE)</f>
        <v>1</v>
      </c>
      <c r="G932" s="21">
        <v>15</v>
      </c>
      <c r="H932" s="22">
        <v>55</v>
      </c>
      <c r="I932" s="23">
        <f>VLOOKUP(D932,Modelos!A:I,7,FALSE)*H932</f>
        <v>159500</v>
      </c>
      <c r="J932" s="31">
        <f>(VLOOKUP(D932,Modelos!A:I,5,FALSE)*H932)/1000*VLOOKUP(F932,Formulas!A:C,3,FALSE)+(VLOOKUP(G932,Colores!A:C,3,FALSE))</f>
        <v>25212.499999999996</v>
      </c>
      <c r="K932" s="23">
        <f>VLOOKUP(D932,Modelos!A:I,6,FALSE)*J932</f>
        <v>4033.9999999999995</v>
      </c>
      <c r="L932" s="23">
        <f t="shared" si="28"/>
        <v>130253.5</v>
      </c>
      <c r="M932" s="24">
        <f t="shared" si="29"/>
        <v>0.8166363636363636</v>
      </c>
    </row>
    <row r="933" spans="1:13" ht="15.75" hidden="1" customHeight="1" x14ac:dyDescent="0.25">
      <c r="A933" s="18">
        <v>932</v>
      </c>
      <c r="B933" s="19">
        <v>44067</v>
      </c>
      <c r="C933" s="14">
        <v>172</v>
      </c>
      <c r="D933" s="21">
        <v>13</v>
      </c>
      <c r="E933" s="20">
        <f>VLOOKUP(D933,Modelos!A:I,3,FALSE)</f>
        <v>2</v>
      </c>
      <c r="F933" s="20">
        <f>VLOOKUP(D933,Modelos!A:I,4,FALSE)</f>
        <v>1</v>
      </c>
      <c r="G933" s="21">
        <v>15</v>
      </c>
      <c r="H933" s="22">
        <v>70</v>
      </c>
      <c r="I933" s="23">
        <f>VLOOKUP(D933,Modelos!A:I,7,FALSE)*H933</f>
        <v>177100</v>
      </c>
      <c r="J933" s="31">
        <f>(VLOOKUP(D933,Modelos!A:I,5,FALSE)*H933)/1000*VLOOKUP(F933,Formulas!A:C,3,FALSE)+(VLOOKUP(G933,Colores!A:C,3,FALSE))</f>
        <v>22625</v>
      </c>
      <c r="K933" s="23">
        <f>VLOOKUP(D933,Modelos!A:I,6,FALSE)*J933</f>
        <v>5203.75</v>
      </c>
      <c r="L933" s="23">
        <f t="shared" si="28"/>
        <v>149271.25</v>
      </c>
      <c r="M933" s="24">
        <f t="shared" si="29"/>
        <v>0.84286420101637494</v>
      </c>
    </row>
    <row r="934" spans="1:13" ht="15.75" hidden="1" customHeight="1" x14ac:dyDescent="0.25">
      <c r="A934" s="18">
        <v>933</v>
      </c>
      <c r="B934" s="19">
        <v>44068</v>
      </c>
      <c r="C934" s="14">
        <v>12</v>
      </c>
      <c r="D934" s="21">
        <v>82</v>
      </c>
      <c r="E934" s="20">
        <f>VLOOKUP(D934,Modelos!A:I,3,FALSE)</f>
        <v>2</v>
      </c>
      <c r="F934" s="20">
        <f>VLOOKUP(D934,Modelos!A:I,4,FALSE)</f>
        <v>1</v>
      </c>
      <c r="G934" s="21">
        <v>7</v>
      </c>
      <c r="H934" s="22">
        <v>25</v>
      </c>
      <c r="I934" s="23">
        <f>VLOOKUP(D934,Modelos!A:I,7,FALSE)*H934</f>
        <v>72500</v>
      </c>
      <c r="J934" s="31">
        <f>(VLOOKUP(D934,Modelos!A:I,5,FALSE)*H934)/1000*VLOOKUP(F934,Formulas!A:C,3,FALSE)+(VLOOKUP(G934,Colores!A:C,3,FALSE))</f>
        <v>14484.56</v>
      </c>
      <c r="K934" s="23">
        <f>VLOOKUP(D934,Modelos!A:I,6,FALSE)*J934</f>
        <v>2317.5295999999998</v>
      </c>
      <c r="L934" s="23">
        <f t="shared" si="28"/>
        <v>55697.910400000001</v>
      </c>
      <c r="M934" s="24">
        <f t="shared" si="29"/>
        <v>0.76824703999999999</v>
      </c>
    </row>
    <row r="935" spans="1:13" ht="15.75" hidden="1" customHeight="1" x14ac:dyDescent="0.25">
      <c r="A935" s="18">
        <v>934</v>
      </c>
      <c r="B935" s="19">
        <v>44068</v>
      </c>
      <c r="C935" s="14">
        <v>24</v>
      </c>
      <c r="D935" s="21">
        <v>119</v>
      </c>
      <c r="E935" s="20">
        <f>VLOOKUP(D935,Modelos!A:I,3,FALSE)</f>
        <v>3</v>
      </c>
      <c r="F935" s="20">
        <f>VLOOKUP(D935,Modelos!A:I,4,FALSE)</f>
        <v>5</v>
      </c>
      <c r="G935" s="21">
        <v>25</v>
      </c>
      <c r="H935" s="22">
        <v>2000</v>
      </c>
      <c r="I935" s="23">
        <f>VLOOKUP(D935,Modelos!A:I,7,FALSE)*H935</f>
        <v>5200000</v>
      </c>
      <c r="J935" s="31">
        <f>(VLOOKUP(D935,Modelos!A:I,5,FALSE)*H935)/1000*VLOOKUP(F935,Formulas!A:C,3,FALSE)+(VLOOKUP(G935,Colores!A:C,3,FALSE))</f>
        <v>3000019</v>
      </c>
      <c r="K935" s="23">
        <f>VLOOKUP(D935,Modelos!A:I,6,FALSE)*J935</f>
        <v>90000.569999999992</v>
      </c>
      <c r="L935" s="23">
        <f t="shared" si="28"/>
        <v>2109980.4300000002</v>
      </c>
      <c r="M935" s="24">
        <f t="shared" si="29"/>
        <v>0.40576546730769236</v>
      </c>
    </row>
    <row r="936" spans="1:13" ht="15.75" hidden="1" customHeight="1" x14ac:dyDescent="0.25">
      <c r="A936" s="18">
        <v>935</v>
      </c>
      <c r="B936" s="19">
        <v>44068</v>
      </c>
      <c r="C936" s="14">
        <v>213</v>
      </c>
      <c r="D936" s="21">
        <v>96</v>
      </c>
      <c r="E936" s="20">
        <f>VLOOKUP(D936,Modelos!A:I,3,FALSE)</f>
        <v>2</v>
      </c>
      <c r="F936" s="20">
        <f>VLOOKUP(D936,Modelos!A:I,4,FALSE)</f>
        <v>1</v>
      </c>
      <c r="G936" s="21">
        <v>7</v>
      </c>
      <c r="H936" s="22">
        <v>240</v>
      </c>
      <c r="I936" s="23">
        <f>VLOOKUP(D936,Modelos!A:I,7,FALSE)*H936</f>
        <v>864000</v>
      </c>
      <c r="J936" s="31">
        <f>(VLOOKUP(D936,Modelos!A:I,5,FALSE)*H936)/1000*VLOOKUP(F936,Formulas!A:C,3,FALSE)+(VLOOKUP(G936,Colores!A:C,3,FALSE))</f>
        <v>151434.56</v>
      </c>
      <c r="K936" s="23">
        <f>VLOOKUP(D936,Modelos!A:I,6,FALSE)*J936</f>
        <v>30286.912</v>
      </c>
      <c r="L936" s="23">
        <f t="shared" si="28"/>
        <v>682278.52799999993</v>
      </c>
      <c r="M936" s="24">
        <f t="shared" si="29"/>
        <v>0.78967422222222217</v>
      </c>
    </row>
    <row r="937" spans="1:13" ht="15.75" hidden="1" customHeight="1" x14ac:dyDescent="0.25">
      <c r="A937" s="18">
        <v>936</v>
      </c>
      <c r="B937" s="19">
        <v>44068</v>
      </c>
      <c r="C937" s="14">
        <v>213</v>
      </c>
      <c r="D937" s="21">
        <v>82</v>
      </c>
      <c r="E937" s="20">
        <f>VLOOKUP(D937,Modelos!A:I,3,FALSE)</f>
        <v>2</v>
      </c>
      <c r="F937" s="20">
        <f>VLOOKUP(D937,Modelos!A:I,4,FALSE)</f>
        <v>1</v>
      </c>
      <c r="G937" s="21">
        <v>7</v>
      </c>
      <c r="H937" s="22">
        <v>480</v>
      </c>
      <c r="I937" s="23">
        <f>VLOOKUP(D937,Modelos!A:I,7,FALSE)*H937</f>
        <v>1392000</v>
      </c>
      <c r="J937" s="31">
        <f>(VLOOKUP(D937,Modelos!A:I,5,FALSE)*H937)/1000*VLOOKUP(F937,Formulas!A:C,3,FALSE)+(VLOOKUP(G937,Colores!A:C,3,FALSE))</f>
        <v>273834.56</v>
      </c>
      <c r="K937" s="23">
        <f>VLOOKUP(D937,Modelos!A:I,6,FALSE)*J937</f>
        <v>43813.529600000002</v>
      </c>
      <c r="L937" s="23">
        <f t="shared" si="28"/>
        <v>1074351.9103999999</v>
      </c>
      <c r="M937" s="24">
        <f t="shared" si="29"/>
        <v>0.77180453333333332</v>
      </c>
    </row>
    <row r="938" spans="1:13" ht="15.75" hidden="1" customHeight="1" x14ac:dyDescent="0.25">
      <c r="A938" s="18">
        <v>937</v>
      </c>
      <c r="B938" s="19">
        <v>44068</v>
      </c>
      <c r="C938" s="14">
        <v>117</v>
      </c>
      <c r="D938" s="21">
        <v>103</v>
      </c>
      <c r="E938" s="20">
        <f>VLOOKUP(D938,Modelos!A:I,3,FALSE)</f>
        <v>2</v>
      </c>
      <c r="F938" s="20">
        <f>VLOOKUP(D938,Modelos!A:I,4,FALSE)</f>
        <v>1</v>
      </c>
      <c r="G938" s="21">
        <v>7</v>
      </c>
      <c r="H938" s="22">
        <v>19</v>
      </c>
      <c r="I938" s="23">
        <f>VLOOKUP(D938,Modelos!A:I,7,FALSE)*H938</f>
        <v>53200</v>
      </c>
      <c r="J938" s="31">
        <f>(VLOOKUP(D938,Modelos!A:I,5,FALSE)*H938)/1000*VLOOKUP(F938,Formulas!A:C,3,FALSE)+(VLOOKUP(G938,Colores!A:C,3,FALSE))</f>
        <v>13344.56</v>
      </c>
      <c r="K938" s="23">
        <f>VLOOKUP(D938,Modelos!A:I,6,FALSE)*J938</f>
        <v>2135.1295999999998</v>
      </c>
      <c r="L938" s="23">
        <f t="shared" si="28"/>
        <v>37720.310400000002</v>
      </c>
      <c r="M938" s="24">
        <f t="shared" si="29"/>
        <v>0.70902839097744363</v>
      </c>
    </row>
    <row r="939" spans="1:13" ht="15.75" hidden="1" customHeight="1" x14ac:dyDescent="0.25">
      <c r="A939" s="18">
        <v>938</v>
      </c>
      <c r="B939" s="19">
        <v>44068</v>
      </c>
      <c r="C939" s="14">
        <v>117</v>
      </c>
      <c r="D939" s="21">
        <v>102</v>
      </c>
      <c r="E939" s="20">
        <f>VLOOKUP(D939,Modelos!A:I,3,FALSE)</f>
        <v>2</v>
      </c>
      <c r="F939" s="20">
        <f>VLOOKUP(D939,Modelos!A:I,4,FALSE)</f>
        <v>1</v>
      </c>
      <c r="G939" s="21">
        <v>7</v>
      </c>
      <c r="H939" s="22">
        <v>36</v>
      </c>
      <c r="I939" s="23">
        <f>VLOOKUP(D939,Modelos!A:I,7,FALSE)*H939</f>
        <v>111600</v>
      </c>
      <c r="J939" s="31">
        <f>(VLOOKUP(D939,Modelos!A:I,5,FALSE)*H939)/1000*VLOOKUP(F939,Formulas!A:C,3,FALSE)+(VLOOKUP(G939,Colores!A:C,3,FALSE))</f>
        <v>25074.559999999998</v>
      </c>
      <c r="K939" s="23">
        <f>VLOOKUP(D939,Modelos!A:I,6,FALSE)*J939</f>
        <v>4011.9295999999999</v>
      </c>
      <c r="L939" s="23">
        <f t="shared" si="28"/>
        <v>82513.510399999999</v>
      </c>
      <c r="M939" s="24">
        <f t="shared" si="29"/>
        <v>0.73936837275985667</v>
      </c>
    </row>
    <row r="940" spans="1:13" ht="15.75" hidden="1" customHeight="1" x14ac:dyDescent="0.25">
      <c r="A940" s="18">
        <v>939</v>
      </c>
      <c r="B940" s="19">
        <v>44068</v>
      </c>
      <c r="C940" s="14">
        <v>117</v>
      </c>
      <c r="D940" s="21">
        <v>102</v>
      </c>
      <c r="E940" s="20">
        <f>VLOOKUP(D940,Modelos!A:I,3,FALSE)</f>
        <v>2</v>
      </c>
      <c r="F940" s="20">
        <f>VLOOKUP(D940,Modelos!A:I,4,FALSE)</f>
        <v>1</v>
      </c>
      <c r="G940" s="21">
        <v>25</v>
      </c>
      <c r="H940" s="22">
        <v>24</v>
      </c>
      <c r="I940" s="23">
        <f>VLOOKUP(D940,Modelos!A:I,7,FALSE)*H940</f>
        <v>74400</v>
      </c>
      <c r="J940" s="31">
        <f>(VLOOKUP(D940,Modelos!A:I,5,FALSE)*H940)/1000*VLOOKUP(F940,Formulas!A:C,3,FALSE)+(VLOOKUP(G940,Colores!A:C,3,FALSE))</f>
        <v>16579</v>
      </c>
      <c r="K940" s="23">
        <f>VLOOKUP(D940,Modelos!A:I,6,FALSE)*J940</f>
        <v>2652.64</v>
      </c>
      <c r="L940" s="23">
        <f t="shared" si="28"/>
        <v>55168.36</v>
      </c>
      <c r="M940" s="24">
        <f t="shared" si="29"/>
        <v>0.74151021505376347</v>
      </c>
    </row>
    <row r="941" spans="1:13" ht="15.75" hidden="1" customHeight="1" x14ac:dyDescent="0.25">
      <c r="A941" s="18">
        <v>940</v>
      </c>
      <c r="B941" s="19">
        <v>44068</v>
      </c>
      <c r="C941" s="14">
        <v>117</v>
      </c>
      <c r="D941" s="21">
        <v>24</v>
      </c>
      <c r="E941" s="20">
        <f>VLOOKUP(D941,Modelos!A:I,3,FALSE)</f>
        <v>2</v>
      </c>
      <c r="F941" s="20">
        <f>VLOOKUP(D941,Modelos!A:I,4,FALSE)</f>
        <v>2</v>
      </c>
      <c r="G941" s="21">
        <v>7</v>
      </c>
      <c r="H941" s="22">
        <v>192</v>
      </c>
      <c r="I941" s="23">
        <f>VLOOKUP(D941,Modelos!A:I,7,FALSE)*H941</f>
        <v>441600</v>
      </c>
      <c r="J941" s="31">
        <f>(VLOOKUP(D941,Modelos!A:I,5,FALSE)*H941)/1000*VLOOKUP(F941,Formulas!A:C,3,FALSE)+(VLOOKUP(G941,Colores!A:C,3,FALSE))</f>
        <v>77034.559999999998</v>
      </c>
      <c r="K941" s="23">
        <f>VLOOKUP(D941,Modelos!A:I,6,FALSE)*J941</f>
        <v>16947.603200000001</v>
      </c>
      <c r="L941" s="23">
        <f t="shared" si="28"/>
        <v>347617.83679999999</v>
      </c>
      <c r="M941" s="24">
        <f t="shared" si="29"/>
        <v>0.78717807246376814</v>
      </c>
    </row>
    <row r="942" spans="1:13" ht="15.75" hidden="1" customHeight="1" x14ac:dyDescent="0.25">
      <c r="A942" s="18">
        <v>941</v>
      </c>
      <c r="B942" s="19">
        <v>44068</v>
      </c>
      <c r="C942" s="14">
        <v>117</v>
      </c>
      <c r="D942" s="21">
        <v>24</v>
      </c>
      <c r="E942" s="20">
        <f>VLOOKUP(D942,Modelos!A:I,3,FALSE)</f>
        <v>2</v>
      </c>
      <c r="F942" s="20">
        <f>VLOOKUP(D942,Modelos!A:I,4,FALSE)</f>
        <v>2</v>
      </c>
      <c r="G942" s="21">
        <v>25</v>
      </c>
      <c r="H942" s="22">
        <v>64</v>
      </c>
      <c r="I942" s="23">
        <f>VLOOKUP(D942,Modelos!A:I,7,FALSE)*H942</f>
        <v>147200</v>
      </c>
      <c r="J942" s="31">
        <f>(VLOOKUP(D942,Modelos!A:I,5,FALSE)*H942)/1000*VLOOKUP(F942,Formulas!A:C,3,FALSE)+(VLOOKUP(G942,Colores!A:C,3,FALSE))</f>
        <v>25619</v>
      </c>
      <c r="K942" s="23">
        <f>VLOOKUP(D942,Modelos!A:I,6,FALSE)*J942</f>
        <v>5636.18</v>
      </c>
      <c r="L942" s="23">
        <f t="shared" si="28"/>
        <v>115944.82</v>
      </c>
      <c r="M942" s="24">
        <f t="shared" si="29"/>
        <v>0.78766861413043487</v>
      </c>
    </row>
    <row r="943" spans="1:13" ht="15.75" hidden="1" customHeight="1" x14ac:dyDescent="0.25">
      <c r="A943" s="18">
        <v>942</v>
      </c>
      <c r="B943" s="19">
        <v>44068</v>
      </c>
      <c r="C943" s="14">
        <v>246</v>
      </c>
      <c r="D943" s="21">
        <v>13</v>
      </c>
      <c r="E943" s="20">
        <f>VLOOKUP(D943,Modelos!A:I,3,FALSE)</f>
        <v>2</v>
      </c>
      <c r="F943" s="20">
        <f>VLOOKUP(D943,Modelos!A:I,4,FALSE)</f>
        <v>1</v>
      </c>
      <c r="G943" s="21">
        <v>7</v>
      </c>
      <c r="H943" s="22">
        <v>120</v>
      </c>
      <c r="I943" s="23">
        <f>VLOOKUP(D943,Modelos!A:I,7,FALSE)*H943</f>
        <v>303600</v>
      </c>
      <c r="J943" s="31">
        <f>(VLOOKUP(D943,Modelos!A:I,5,FALSE)*H943)/1000*VLOOKUP(F943,Formulas!A:C,3,FALSE)+(VLOOKUP(G943,Colores!A:C,3,FALSE))</f>
        <v>38934.559999999998</v>
      </c>
      <c r="K943" s="23">
        <f>VLOOKUP(D943,Modelos!A:I,6,FALSE)*J943</f>
        <v>8954.9488000000001</v>
      </c>
      <c r="L943" s="23">
        <f t="shared" si="28"/>
        <v>255710.49119999999</v>
      </c>
      <c r="M943" s="24">
        <f t="shared" si="29"/>
        <v>0.84226116996047429</v>
      </c>
    </row>
    <row r="944" spans="1:13" ht="15.75" hidden="1" customHeight="1" x14ac:dyDescent="0.25">
      <c r="A944" s="18">
        <v>943</v>
      </c>
      <c r="B944" s="19">
        <v>44068</v>
      </c>
      <c r="C944" s="14">
        <v>246</v>
      </c>
      <c r="D944" s="21">
        <v>99</v>
      </c>
      <c r="E944" s="20">
        <f>VLOOKUP(D944,Modelos!A:I,3,FALSE)</f>
        <v>1</v>
      </c>
      <c r="F944" s="20">
        <f>VLOOKUP(D944,Modelos!A:I,4,FALSE)</f>
        <v>4</v>
      </c>
      <c r="G944" s="21">
        <v>7</v>
      </c>
      <c r="H944" s="22">
        <v>120</v>
      </c>
      <c r="I944" s="23">
        <f>VLOOKUP(D944,Modelos!A:I,7,FALSE)*H944</f>
        <v>276000</v>
      </c>
      <c r="J944" s="31">
        <f>(VLOOKUP(D944,Modelos!A:I,5,FALSE)*H944)/1000*VLOOKUP(F944,Formulas!A:C,3,FALSE)+(VLOOKUP(G944,Colores!A:C,3,FALSE))</f>
        <v>57258.560000000005</v>
      </c>
      <c r="K944" s="23">
        <f>VLOOKUP(D944,Modelos!A:I,6,FALSE)*J944</f>
        <v>572.58560000000011</v>
      </c>
      <c r="L944" s="23">
        <f t="shared" si="28"/>
        <v>218168.85440000001</v>
      </c>
      <c r="M944" s="24">
        <f t="shared" si="29"/>
        <v>0.79046686376811603</v>
      </c>
    </row>
    <row r="945" spans="1:13" ht="15.75" hidden="1" customHeight="1" x14ac:dyDescent="0.25">
      <c r="A945" s="18">
        <v>944</v>
      </c>
      <c r="B945" s="19">
        <v>44068</v>
      </c>
      <c r="C945" s="14">
        <v>148</v>
      </c>
      <c r="D945" s="21">
        <v>96</v>
      </c>
      <c r="E945" s="20">
        <f>VLOOKUP(D945,Modelos!A:I,3,FALSE)</f>
        <v>2</v>
      </c>
      <c r="F945" s="20">
        <f>VLOOKUP(D945,Modelos!A:I,4,FALSE)</f>
        <v>1</v>
      </c>
      <c r="G945" s="21">
        <v>7</v>
      </c>
      <c r="H945" s="22">
        <v>250</v>
      </c>
      <c r="I945" s="23">
        <f>VLOOKUP(D945,Modelos!A:I,7,FALSE)*H945</f>
        <v>900000</v>
      </c>
      <c r="J945" s="31">
        <f>(VLOOKUP(D945,Modelos!A:I,5,FALSE)*H945)/1000*VLOOKUP(F945,Formulas!A:C,3,FALSE)+(VLOOKUP(G945,Colores!A:C,3,FALSE))</f>
        <v>157734.56</v>
      </c>
      <c r="K945" s="23">
        <f>VLOOKUP(D945,Modelos!A:I,6,FALSE)*J945</f>
        <v>31546.912</v>
      </c>
      <c r="L945" s="23">
        <f t="shared" si="28"/>
        <v>710718.52799999993</v>
      </c>
      <c r="M945" s="24">
        <f t="shared" si="29"/>
        <v>0.78968725333333323</v>
      </c>
    </row>
    <row r="946" spans="1:13" ht="15.75" hidden="1" customHeight="1" x14ac:dyDescent="0.25">
      <c r="A946" s="18">
        <v>945</v>
      </c>
      <c r="B946" s="19">
        <v>44068</v>
      </c>
      <c r="C946" s="14">
        <v>170</v>
      </c>
      <c r="D946" s="21">
        <v>95</v>
      </c>
      <c r="E946" s="20">
        <f>VLOOKUP(D946,Modelos!A:I,3,FALSE)</f>
        <v>1</v>
      </c>
      <c r="F946" s="20">
        <f>VLOOKUP(D946,Modelos!A:I,4,FALSE)</f>
        <v>4</v>
      </c>
      <c r="G946" s="21">
        <v>7</v>
      </c>
      <c r="H946" s="22">
        <v>64</v>
      </c>
      <c r="I946" s="23">
        <f>VLOOKUP(D946,Modelos!A:I,7,FALSE)*H946</f>
        <v>153600</v>
      </c>
      <c r="J946" s="31">
        <f>(VLOOKUP(D946,Modelos!A:I,5,FALSE)*H946)/1000*VLOOKUP(F946,Formulas!A:C,3,FALSE)+(VLOOKUP(G946,Colores!A:C,3,FALSE))</f>
        <v>29380.16</v>
      </c>
      <c r="K946" s="23">
        <f>VLOOKUP(D946,Modelos!A:I,6,FALSE)*J946</f>
        <v>1175.2064</v>
      </c>
      <c r="L946" s="23">
        <f t="shared" si="28"/>
        <v>123044.6336</v>
      </c>
      <c r="M946" s="24">
        <f t="shared" si="29"/>
        <v>0.80107183333333332</v>
      </c>
    </row>
    <row r="947" spans="1:13" ht="15.75" hidden="1" customHeight="1" x14ac:dyDescent="0.25">
      <c r="A947" s="18">
        <v>946</v>
      </c>
      <c r="B947" s="19">
        <v>44068</v>
      </c>
      <c r="C947" s="14">
        <v>122</v>
      </c>
      <c r="D947" s="21">
        <v>99</v>
      </c>
      <c r="E947" s="20">
        <f>VLOOKUP(D947,Modelos!A:I,3,FALSE)</f>
        <v>1</v>
      </c>
      <c r="F947" s="20">
        <f>VLOOKUP(D947,Modelos!A:I,4,FALSE)</f>
        <v>4</v>
      </c>
      <c r="G947" s="21">
        <v>7</v>
      </c>
      <c r="H947" s="22">
        <v>200</v>
      </c>
      <c r="I947" s="23">
        <f>VLOOKUP(D947,Modelos!A:I,7,FALSE)*H947</f>
        <v>460000</v>
      </c>
      <c r="J947" s="31">
        <f>(VLOOKUP(D947,Modelos!A:I,5,FALSE)*H947)/1000*VLOOKUP(F947,Formulas!A:C,3,FALSE)+(VLOOKUP(G947,Colores!A:C,3,FALSE))</f>
        <v>95274.559999999998</v>
      </c>
      <c r="K947" s="23">
        <f>VLOOKUP(D947,Modelos!A:I,6,FALSE)*J947</f>
        <v>952.74559999999997</v>
      </c>
      <c r="L947" s="23">
        <f t="shared" si="28"/>
        <v>363772.69439999998</v>
      </c>
      <c r="M947" s="24">
        <f t="shared" si="29"/>
        <v>0.7908102052173912</v>
      </c>
    </row>
    <row r="948" spans="1:13" ht="15.75" hidden="1" customHeight="1" x14ac:dyDescent="0.25">
      <c r="A948" s="18">
        <v>947</v>
      </c>
      <c r="B948" s="19">
        <v>44069</v>
      </c>
      <c r="C948" s="14">
        <v>231</v>
      </c>
      <c r="D948" s="21">
        <v>119</v>
      </c>
      <c r="E948" s="20">
        <f>VLOOKUP(D948,Modelos!A:I,3,FALSE)</f>
        <v>3</v>
      </c>
      <c r="F948" s="20">
        <f>VLOOKUP(D948,Modelos!A:I,4,FALSE)</f>
        <v>5</v>
      </c>
      <c r="G948" s="21">
        <v>33</v>
      </c>
      <c r="H948" s="22">
        <v>500</v>
      </c>
      <c r="I948" s="23">
        <f>VLOOKUP(D948,Modelos!A:I,7,FALSE)*H948</f>
        <v>1300000</v>
      </c>
      <c r="J948" s="31">
        <f>(VLOOKUP(D948,Modelos!A:I,5,FALSE)*H948)/1000*VLOOKUP(F948,Formulas!A:C,3,FALSE)+(VLOOKUP(G948,Colores!A:C,3,FALSE))</f>
        <v>750267.86</v>
      </c>
      <c r="K948" s="23">
        <f>VLOOKUP(D948,Modelos!A:I,6,FALSE)*J948</f>
        <v>22508.035799999998</v>
      </c>
      <c r="L948" s="23">
        <f t="shared" si="28"/>
        <v>527224.10420000006</v>
      </c>
      <c r="M948" s="24">
        <f t="shared" si="29"/>
        <v>0.40555700323076926</v>
      </c>
    </row>
    <row r="949" spans="1:13" ht="15.75" hidden="1" customHeight="1" x14ac:dyDescent="0.25">
      <c r="A949" s="18">
        <v>948</v>
      </c>
      <c r="B949" s="19">
        <v>44069</v>
      </c>
      <c r="C949" s="14">
        <v>231</v>
      </c>
      <c r="D949" s="21">
        <v>119</v>
      </c>
      <c r="E949" s="20">
        <f>VLOOKUP(D949,Modelos!A:I,3,FALSE)</f>
        <v>3</v>
      </c>
      <c r="F949" s="20">
        <f>VLOOKUP(D949,Modelos!A:I,4,FALSE)</f>
        <v>5</v>
      </c>
      <c r="G949" s="21">
        <v>5</v>
      </c>
      <c r="H949" s="22">
        <v>500</v>
      </c>
      <c r="I949" s="23">
        <f>VLOOKUP(D949,Modelos!A:I,7,FALSE)*H949</f>
        <v>1300000</v>
      </c>
      <c r="J949" s="31">
        <f>(VLOOKUP(D949,Modelos!A:I,5,FALSE)*H949)/1000*VLOOKUP(F949,Formulas!A:C,3,FALSE)+(VLOOKUP(G949,Colores!A:C,3,FALSE))</f>
        <v>750211.62</v>
      </c>
      <c r="K949" s="23">
        <f>VLOOKUP(D949,Modelos!A:I,6,FALSE)*J949</f>
        <v>22506.348599999998</v>
      </c>
      <c r="L949" s="23">
        <f t="shared" si="28"/>
        <v>527282.03139999998</v>
      </c>
      <c r="M949" s="24">
        <f t="shared" si="29"/>
        <v>0.4056015626153846</v>
      </c>
    </row>
    <row r="950" spans="1:13" ht="15.75" hidden="1" customHeight="1" x14ac:dyDescent="0.25">
      <c r="A950" s="18">
        <v>949</v>
      </c>
      <c r="B950" s="19">
        <v>44069</v>
      </c>
      <c r="C950" s="14">
        <v>231</v>
      </c>
      <c r="D950" s="21">
        <v>119</v>
      </c>
      <c r="E950" s="20">
        <f>VLOOKUP(D950,Modelos!A:I,3,FALSE)</f>
        <v>3</v>
      </c>
      <c r="F950" s="20">
        <f>VLOOKUP(D950,Modelos!A:I,4,FALSE)</f>
        <v>5</v>
      </c>
      <c r="G950" s="21">
        <v>10</v>
      </c>
      <c r="H950" s="22">
        <v>500</v>
      </c>
      <c r="I950" s="23">
        <f>VLOOKUP(D950,Modelos!A:I,7,FALSE)*H950</f>
        <v>1300000</v>
      </c>
      <c r="J950" s="31">
        <f>(VLOOKUP(D950,Modelos!A:I,5,FALSE)*H950)/1000*VLOOKUP(F950,Formulas!A:C,3,FALSE)+(VLOOKUP(G950,Colores!A:C,3,FALSE))</f>
        <v>750260</v>
      </c>
      <c r="K950" s="23">
        <f>VLOOKUP(D950,Modelos!A:I,6,FALSE)*J950</f>
        <v>22507.8</v>
      </c>
      <c r="L950" s="23">
        <f t="shared" si="28"/>
        <v>527232.19999999995</v>
      </c>
      <c r="M950" s="24">
        <f t="shared" si="29"/>
        <v>0.40556323076923073</v>
      </c>
    </row>
    <row r="951" spans="1:13" ht="15.75" hidden="1" customHeight="1" x14ac:dyDescent="0.25">
      <c r="A951" s="18">
        <v>950</v>
      </c>
      <c r="B951" s="19">
        <v>44069</v>
      </c>
      <c r="C951" s="14">
        <v>231</v>
      </c>
      <c r="D951" s="21">
        <v>119</v>
      </c>
      <c r="E951" s="20">
        <f>VLOOKUP(D951,Modelos!A:I,3,FALSE)</f>
        <v>3</v>
      </c>
      <c r="F951" s="20">
        <f>VLOOKUP(D951,Modelos!A:I,4,FALSE)</f>
        <v>5</v>
      </c>
      <c r="G951" s="21">
        <v>29</v>
      </c>
      <c r="H951" s="22">
        <v>500</v>
      </c>
      <c r="I951" s="23">
        <f>VLOOKUP(D951,Modelos!A:I,7,FALSE)*H951</f>
        <v>1300000</v>
      </c>
      <c r="J951" s="31">
        <f>(VLOOKUP(D951,Modelos!A:I,5,FALSE)*H951)/1000*VLOOKUP(F951,Formulas!A:C,3,FALSE)+(VLOOKUP(G951,Colores!A:C,3,FALSE))</f>
        <v>750147.51</v>
      </c>
      <c r="K951" s="23">
        <f>VLOOKUP(D951,Modelos!A:I,6,FALSE)*J951</f>
        <v>22504.425299999999</v>
      </c>
      <c r="L951" s="23">
        <f t="shared" si="28"/>
        <v>527348.06469999999</v>
      </c>
      <c r="M951" s="24">
        <f t="shared" si="29"/>
        <v>0.40565235746153844</v>
      </c>
    </row>
    <row r="952" spans="1:13" ht="15.75" hidden="1" customHeight="1" x14ac:dyDescent="0.25">
      <c r="A952" s="18">
        <v>951</v>
      </c>
      <c r="B952" s="19">
        <v>44069</v>
      </c>
      <c r="C952" s="14">
        <v>88</v>
      </c>
      <c r="D952" s="21">
        <v>41</v>
      </c>
      <c r="E952" s="20">
        <f>VLOOKUP(D952,Modelos!A:I,3,FALSE)</f>
        <v>2</v>
      </c>
      <c r="F952" s="20">
        <f>VLOOKUP(D952,Modelos!A:I,4,FALSE)</f>
        <v>1</v>
      </c>
      <c r="G952" s="21">
        <v>7</v>
      </c>
      <c r="H952" s="22">
        <v>120</v>
      </c>
      <c r="I952" s="23">
        <f>VLOOKUP(D952,Modelos!A:I,7,FALSE)*H952</f>
        <v>300000</v>
      </c>
      <c r="J952" s="31">
        <f>(VLOOKUP(D952,Modelos!A:I,5,FALSE)*H952)/1000*VLOOKUP(F952,Formulas!A:C,3,FALSE)+(VLOOKUP(G952,Colores!A:C,3,FALSE))</f>
        <v>54234.559999999998</v>
      </c>
      <c r="K952" s="23">
        <f>VLOOKUP(D952,Modelos!A:I,6,FALSE)*J952</f>
        <v>10846.912</v>
      </c>
      <c r="L952" s="23">
        <f t="shared" si="28"/>
        <v>234918.52799999999</v>
      </c>
      <c r="M952" s="24">
        <f t="shared" si="29"/>
        <v>0.78306175999999994</v>
      </c>
    </row>
    <row r="953" spans="1:13" ht="15.75" hidden="1" customHeight="1" x14ac:dyDescent="0.25">
      <c r="A953" s="18">
        <v>952</v>
      </c>
      <c r="B953" s="19">
        <v>44069</v>
      </c>
      <c r="C953" s="14">
        <v>92</v>
      </c>
      <c r="D953" s="21">
        <v>87</v>
      </c>
      <c r="E953" s="20">
        <f>VLOOKUP(D953,Modelos!A:I,3,FALSE)</f>
        <v>1</v>
      </c>
      <c r="F953" s="20">
        <f>VLOOKUP(D953,Modelos!A:I,4,FALSE)</f>
        <v>4</v>
      </c>
      <c r="G953" s="21">
        <v>9</v>
      </c>
      <c r="H953" s="22">
        <v>210</v>
      </c>
      <c r="I953" s="23">
        <f>VLOOKUP(D953,Modelos!A:I,7,FALSE)*H953</f>
        <v>546000</v>
      </c>
      <c r="J953" s="31">
        <f>(VLOOKUP(D953,Modelos!A:I,5,FALSE)*H953)/1000*VLOOKUP(F953,Formulas!A:C,3,FALSE)+(VLOOKUP(G953,Colores!A:C,3,FALSE))</f>
        <v>90766.999999999985</v>
      </c>
      <c r="K953" s="23">
        <f>VLOOKUP(D953,Modelos!A:I,6,FALSE)*J953</f>
        <v>2723.0099999999993</v>
      </c>
      <c r="L953" s="23">
        <f t="shared" si="28"/>
        <v>452509.99</v>
      </c>
      <c r="M953" s="24">
        <f t="shared" si="29"/>
        <v>0.82877287545787548</v>
      </c>
    </row>
    <row r="954" spans="1:13" ht="15.75" hidden="1" customHeight="1" x14ac:dyDescent="0.25">
      <c r="A954" s="18">
        <v>953</v>
      </c>
      <c r="B954" s="19">
        <v>44069</v>
      </c>
      <c r="C954" s="14">
        <v>92</v>
      </c>
      <c r="D954" s="21">
        <v>87</v>
      </c>
      <c r="E954" s="20">
        <f>VLOOKUP(D954,Modelos!A:I,3,FALSE)</f>
        <v>1</v>
      </c>
      <c r="F954" s="20">
        <f>VLOOKUP(D954,Modelos!A:I,4,FALSE)</f>
        <v>4</v>
      </c>
      <c r="G954" s="21">
        <v>25</v>
      </c>
      <c r="H954" s="22">
        <v>250</v>
      </c>
      <c r="I954" s="23">
        <f>VLOOKUP(D954,Modelos!A:I,7,FALSE)*H954</f>
        <v>650000</v>
      </c>
      <c r="J954" s="31">
        <f>(VLOOKUP(D954,Modelos!A:I,5,FALSE)*H954)/1000*VLOOKUP(F954,Formulas!A:C,3,FALSE)+(VLOOKUP(G954,Colores!A:C,3,FALSE))</f>
        <v>107819</v>
      </c>
      <c r="K954" s="23">
        <f>VLOOKUP(D954,Modelos!A:I,6,FALSE)*J954</f>
        <v>3234.5699999999997</v>
      </c>
      <c r="L954" s="23">
        <f t="shared" si="28"/>
        <v>538946.43000000005</v>
      </c>
      <c r="M954" s="24">
        <f t="shared" si="29"/>
        <v>0.82914835384615393</v>
      </c>
    </row>
    <row r="955" spans="1:13" ht="15.75" hidden="1" customHeight="1" x14ac:dyDescent="0.25">
      <c r="A955" s="18">
        <v>954</v>
      </c>
      <c r="B955" s="19">
        <v>44069</v>
      </c>
      <c r="C955" s="14">
        <v>189</v>
      </c>
      <c r="D955" s="21">
        <v>50</v>
      </c>
      <c r="E955" s="20">
        <f>VLOOKUP(D955,Modelos!A:I,3,FALSE)</f>
        <v>2</v>
      </c>
      <c r="F955" s="20">
        <f>VLOOKUP(D955,Modelos!A:I,4,FALSE)</f>
        <v>1</v>
      </c>
      <c r="G955" s="21">
        <v>7</v>
      </c>
      <c r="H955" s="22">
        <v>335</v>
      </c>
      <c r="I955" s="23">
        <f>VLOOKUP(D955,Modelos!A:I,7,FALSE)*H955</f>
        <v>904500</v>
      </c>
      <c r="J955" s="31">
        <f>(VLOOKUP(D955,Modelos!A:I,5,FALSE)*H955)/1000*VLOOKUP(F955,Formulas!A:C,3,FALSE)+(VLOOKUP(G955,Colores!A:C,3,FALSE))</f>
        <v>150984.56</v>
      </c>
      <c r="K955" s="23">
        <f>VLOOKUP(D955,Modelos!A:I,6,FALSE)*J955</f>
        <v>24157.529600000002</v>
      </c>
      <c r="L955" s="23">
        <f t="shared" si="28"/>
        <v>729357.91039999994</v>
      </c>
      <c r="M955" s="24">
        <f t="shared" si="29"/>
        <v>0.80636584897733543</v>
      </c>
    </row>
    <row r="956" spans="1:13" ht="15.75" hidden="1" customHeight="1" x14ac:dyDescent="0.25">
      <c r="A956" s="18">
        <v>955</v>
      </c>
      <c r="B956" s="19">
        <v>44069</v>
      </c>
      <c r="C956" s="14">
        <v>174</v>
      </c>
      <c r="D956" s="21">
        <v>96</v>
      </c>
      <c r="E956" s="20">
        <f>VLOOKUP(D956,Modelos!A:I,3,FALSE)</f>
        <v>2</v>
      </c>
      <c r="F956" s="20">
        <f>VLOOKUP(D956,Modelos!A:I,4,FALSE)</f>
        <v>1</v>
      </c>
      <c r="G956" s="21">
        <v>7</v>
      </c>
      <c r="H956" s="22">
        <v>200</v>
      </c>
      <c r="I956" s="23">
        <f>VLOOKUP(D956,Modelos!A:I,7,FALSE)*H956</f>
        <v>720000</v>
      </c>
      <c r="J956" s="31">
        <f>(VLOOKUP(D956,Modelos!A:I,5,FALSE)*H956)/1000*VLOOKUP(F956,Formulas!A:C,3,FALSE)+(VLOOKUP(G956,Colores!A:C,3,FALSE))</f>
        <v>126234.56</v>
      </c>
      <c r="K956" s="23">
        <f>VLOOKUP(D956,Modelos!A:I,6,FALSE)*J956</f>
        <v>25246.912</v>
      </c>
      <c r="L956" s="23">
        <f t="shared" si="28"/>
        <v>568518.52799999993</v>
      </c>
      <c r="M956" s="24">
        <f t="shared" si="29"/>
        <v>0.78960906666666653</v>
      </c>
    </row>
    <row r="957" spans="1:13" ht="15.75" hidden="1" customHeight="1" x14ac:dyDescent="0.25">
      <c r="A957" s="18">
        <v>956</v>
      </c>
      <c r="B957" s="19">
        <v>44069</v>
      </c>
      <c r="C957" s="14">
        <v>174</v>
      </c>
      <c r="D957" s="21">
        <v>103</v>
      </c>
      <c r="E957" s="20">
        <f>VLOOKUP(D957,Modelos!A:I,3,FALSE)</f>
        <v>2</v>
      </c>
      <c r="F957" s="20">
        <f>VLOOKUP(D957,Modelos!A:I,4,FALSE)</f>
        <v>1</v>
      </c>
      <c r="G957" s="21">
        <v>15</v>
      </c>
      <c r="H957" s="22">
        <v>308</v>
      </c>
      <c r="I957" s="23">
        <f>VLOOKUP(D957,Modelos!A:I,7,FALSE)*H957</f>
        <v>862400</v>
      </c>
      <c r="J957" s="31">
        <f>(VLOOKUP(D957,Modelos!A:I,5,FALSE)*H957)/1000*VLOOKUP(F957,Formulas!A:C,3,FALSE)+(VLOOKUP(G957,Colores!A:C,3,FALSE))</f>
        <v>212570</v>
      </c>
      <c r="K957" s="23">
        <f>VLOOKUP(D957,Modelos!A:I,6,FALSE)*J957</f>
        <v>34011.199999999997</v>
      </c>
      <c r="L957" s="23">
        <f t="shared" si="28"/>
        <v>615818.80000000005</v>
      </c>
      <c r="M957" s="24">
        <f t="shared" si="29"/>
        <v>0.71407560296846018</v>
      </c>
    </row>
    <row r="958" spans="1:13" ht="15.75" hidden="1" customHeight="1" x14ac:dyDescent="0.25">
      <c r="A958" s="18">
        <v>957</v>
      </c>
      <c r="B958" s="19">
        <v>44069</v>
      </c>
      <c r="C958" s="14">
        <v>150</v>
      </c>
      <c r="D958" s="21">
        <v>66</v>
      </c>
      <c r="E958" s="20">
        <f>VLOOKUP(D958,Modelos!A:I,3,FALSE)</f>
        <v>2</v>
      </c>
      <c r="F958" s="20">
        <f>VLOOKUP(D958,Modelos!A:I,4,FALSE)</f>
        <v>2</v>
      </c>
      <c r="G958" s="21">
        <v>7</v>
      </c>
      <c r="H958" s="22">
        <v>120</v>
      </c>
      <c r="I958" s="23">
        <f>VLOOKUP(D958,Modelos!A:I,7,FALSE)*H958</f>
        <v>396000</v>
      </c>
      <c r="J958" s="31">
        <f>(VLOOKUP(D958,Modelos!A:I,5,FALSE)*H958)/1000*VLOOKUP(F958,Formulas!A:C,3,FALSE)+(VLOOKUP(G958,Colores!A:C,3,FALSE))</f>
        <v>65514.55999999999</v>
      </c>
      <c r="K958" s="23">
        <f>VLOOKUP(D958,Modelos!A:I,6,FALSE)*J958</f>
        <v>10482.329599999999</v>
      </c>
      <c r="L958" s="23">
        <f t="shared" si="28"/>
        <v>320003.11040000001</v>
      </c>
      <c r="M958" s="24">
        <f t="shared" si="29"/>
        <v>0.80808866262626267</v>
      </c>
    </row>
    <row r="959" spans="1:13" ht="15.75" hidden="1" customHeight="1" x14ac:dyDescent="0.25">
      <c r="A959" s="18">
        <v>958</v>
      </c>
      <c r="B959" s="19">
        <v>44069</v>
      </c>
      <c r="C959" s="14">
        <v>221</v>
      </c>
      <c r="D959" s="21">
        <v>26</v>
      </c>
      <c r="E959" s="20">
        <f>VLOOKUP(D959,Modelos!A:I,3,FALSE)</f>
        <v>2</v>
      </c>
      <c r="F959" s="20">
        <f>VLOOKUP(D959,Modelos!A:I,4,FALSE)</f>
        <v>1</v>
      </c>
      <c r="G959" s="21">
        <v>7</v>
      </c>
      <c r="H959" s="22">
        <v>60</v>
      </c>
      <c r="I959" s="23">
        <f>VLOOKUP(D959,Modelos!A:I,7,FALSE)*H959</f>
        <v>156000</v>
      </c>
      <c r="J959" s="31">
        <f>(VLOOKUP(D959,Modelos!A:I,5,FALSE)*H959)/1000*VLOOKUP(F959,Formulas!A:C,3,FALSE)+(VLOOKUP(G959,Colores!A:C,3,FALSE))</f>
        <v>23634.560000000001</v>
      </c>
      <c r="K959" s="23">
        <f>VLOOKUP(D959,Modelos!A:I,6,FALSE)*J959</f>
        <v>5908.64</v>
      </c>
      <c r="L959" s="23">
        <f t="shared" si="28"/>
        <v>126456.8</v>
      </c>
      <c r="M959" s="24">
        <f t="shared" si="29"/>
        <v>0.81062051282051284</v>
      </c>
    </row>
    <row r="960" spans="1:13" ht="15.75" hidden="1" customHeight="1" x14ac:dyDescent="0.25">
      <c r="A960" s="18">
        <v>959</v>
      </c>
      <c r="B960" s="19">
        <v>44069</v>
      </c>
      <c r="C960" s="14">
        <v>39</v>
      </c>
      <c r="D960" s="21">
        <v>53</v>
      </c>
      <c r="E960" s="20">
        <f>VLOOKUP(D960,Modelos!A:I,3,FALSE)</f>
        <v>2</v>
      </c>
      <c r="F960" s="20">
        <f>VLOOKUP(D960,Modelos!A:I,4,FALSE)</f>
        <v>1</v>
      </c>
      <c r="G960" s="21">
        <v>1</v>
      </c>
      <c r="H960" s="22">
        <v>378</v>
      </c>
      <c r="I960" s="23">
        <f>VLOOKUP(D960,Modelos!A:I,7,FALSE)*H960</f>
        <v>945000</v>
      </c>
      <c r="J960" s="31">
        <f>(VLOOKUP(D960,Modelos!A:I,5,FALSE)*H960)/1000*VLOOKUP(F960,Formulas!A:C,3,FALSE)+(VLOOKUP(G960,Colores!A:C,3,FALSE))</f>
        <v>173022</v>
      </c>
      <c r="K960" s="23">
        <f>VLOOKUP(D960,Modelos!A:I,6,FALSE)*J960</f>
        <v>27683.52</v>
      </c>
      <c r="L960" s="23">
        <f t="shared" si="28"/>
        <v>744294.48</v>
      </c>
      <c r="M960" s="24">
        <f t="shared" si="29"/>
        <v>0.78761320634920629</v>
      </c>
    </row>
    <row r="961" spans="1:13" ht="15.75" hidden="1" customHeight="1" x14ac:dyDescent="0.25">
      <c r="A961" s="18">
        <v>960</v>
      </c>
      <c r="B961" s="19">
        <v>44069</v>
      </c>
      <c r="C961" s="14">
        <v>39</v>
      </c>
      <c r="D961" s="21">
        <v>54</v>
      </c>
      <c r="E961" s="20">
        <f>VLOOKUP(D961,Modelos!A:I,3,FALSE)</f>
        <v>2</v>
      </c>
      <c r="F961" s="20">
        <f>VLOOKUP(D961,Modelos!A:I,4,FALSE)</f>
        <v>1</v>
      </c>
      <c r="G961" s="21">
        <v>1</v>
      </c>
      <c r="H961" s="22">
        <v>234</v>
      </c>
      <c r="I961" s="23">
        <f>VLOOKUP(D961,Modelos!A:I,7,FALSE)*H961</f>
        <v>678600</v>
      </c>
      <c r="J961" s="31">
        <f>(VLOOKUP(D961,Modelos!A:I,5,FALSE)*H961)/1000*VLOOKUP(F961,Formulas!A:C,3,FALSE)+(VLOOKUP(G961,Colores!A:C,3,FALSE))</f>
        <v>107142</v>
      </c>
      <c r="K961" s="23">
        <f>VLOOKUP(D961,Modelos!A:I,6,FALSE)*J961</f>
        <v>17142.72</v>
      </c>
      <c r="L961" s="23">
        <f t="shared" si="28"/>
        <v>554315.28</v>
      </c>
      <c r="M961" s="24">
        <f t="shared" si="29"/>
        <v>0.8168512820512821</v>
      </c>
    </row>
    <row r="962" spans="1:13" ht="15.75" hidden="1" customHeight="1" x14ac:dyDescent="0.25">
      <c r="A962" s="18">
        <v>961</v>
      </c>
      <c r="B962" s="19">
        <v>44069</v>
      </c>
      <c r="C962" s="14">
        <v>140</v>
      </c>
      <c r="D962" s="21">
        <v>96</v>
      </c>
      <c r="E962" s="20">
        <f>VLOOKUP(D962,Modelos!A:I,3,FALSE)</f>
        <v>2</v>
      </c>
      <c r="F962" s="20">
        <f>VLOOKUP(D962,Modelos!A:I,4,FALSE)</f>
        <v>1</v>
      </c>
      <c r="G962" s="21">
        <v>7</v>
      </c>
      <c r="H962" s="22">
        <v>125</v>
      </c>
      <c r="I962" s="23">
        <f>VLOOKUP(D962,Modelos!A:I,7,FALSE)*H962</f>
        <v>450000</v>
      </c>
      <c r="J962" s="31">
        <f>(VLOOKUP(D962,Modelos!A:I,5,FALSE)*H962)/1000*VLOOKUP(F962,Formulas!A:C,3,FALSE)+(VLOOKUP(G962,Colores!A:C,3,FALSE))</f>
        <v>78984.56</v>
      </c>
      <c r="K962" s="23">
        <f>VLOOKUP(D962,Modelos!A:I,6,FALSE)*J962</f>
        <v>15796.912</v>
      </c>
      <c r="L962" s="23">
        <f t="shared" ref="L962:L1025" si="30">I962-J962-K962</f>
        <v>355218.52799999999</v>
      </c>
      <c r="M962" s="24">
        <f t="shared" ref="M962:M1025" si="31">L962/I962</f>
        <v>0.78937450666666664</v>
      </c>
    </row>
    <row r="963" spans="1:13" ht="15.75" hidden="1" customHeight="1" x14ac:dyDescent="0.25">
      <c r="A963" s="18">
        <v>962</v>
      </c>
      <c r="B963" s="19">
        <v>44069</v>
      </c>
      <c r="C963" s="14">
        <v>239</v>
      </c>
      <c r="D963" s="21">
        <v>8</v>
      </c>
      <c r="E963" s="20">
        <f>VLOOKUP(D963,Modelos!A:I,3,FALSE)</f>
        <v>2</v>
      </c>
      <c r="F963" s="20">
        <f>VLOOKUP(D963,Modelos!A:I,4,FALSE)</f>
        <v>1</v>
      </c>
      <c r="G963" s="21">
        <v>15</v>
      </c>
      <c r="H963" s="22">
        <v>24</v>
      </c>
      <c r="I963" s="23">
        <f>VLOOKUP(D963,Modelos!A:I,7,FALSE)*H963</f>
        <v>50400</v>
      </c>
      <c r="J963" s="31">
        <f>(VLOOKUP(D963,Modelos!A:I,5,FALSE)*H963)/1000*VLOOKUP(F963,Formulas!A:C,3,FALSE)+(VLOOKUP(G963,Colores!A:C,3,FALSE))</f>
        <v>6530</v>
      </c>
      <c r="K963" s="23">
        <f>VLOOKUP(D963,Modelos!A:I,6,FALSE)*J963</f>
        <v>1044.8</v>
      </c>
      <c r="L963" s="23">
        <f t="shared" si="30"/>
        <v>42825.2</v>
      </c>
      <c r="M963" s="24">
        <f t="shared" si="31"/>
        <v>0.84970634920634913</v>
      </c>
    </row>
    <row r="964" spans="1:13" ht="15.75" hidden="1" customHeight="1" x14ac:dyDescent="0.25">
      <c r="A964" s="18">
        <v>963</v>
      </c>
      <c r="B964" s="19">
        <v>44069</v>
      </c>
      <c r="C964" s="14">
        <v>207</v>
      </c>
      <c r="D964" s="21">
        <v>75</v>
      </c>
      <c r="E964" s="20">
        <f>VLOOKUP(D964,Modelos!A:I,3,FALSE)</f>
        <v>2</v>
      </c>
      <c r="F964" s="20">
        <f>VLOOKUP(D964,Modelos!A:I,4,FALSE)</f>
        <v>1</v>
      </c>
      <c r="G964" s="21">
        <v>7</v>
      </c>
      <c r="H964" s="22">
        <v>162</v>
      </c>
      <c r="I964" s="23">
        <f>VLOOKUP(D964,Modelos!A:I,7,FALSE)*H964</f>
        <v>453600</v>
      </c>
      <c r="J964" s="31">
        <f>(VLOOKUP(D964,Modelos!A:I,5,FALSE)*H964)/1000*VLOOKUP(F964,Formulas!A:C,3,FALSE)+(VLOOKUP(G964,Colores!A:C,3,FALSE))</f>
        <v>85284.56</v>
      </c>
      <c r="K964" s="23">
        <f>VLOOKUP(D964,Modelos!A:I,6,FALSE)*J964</f>
        <v>21321.14</v>
      </c>
      <c r="L964" s="23">
        <f t="shared" si="30"/>
        <v>346994.3</v>
      </c>
      <c r="M964" s="24">
        <f t="shared" si="31"/>
        <v>0.76497861552028212</v>
      </c>
    </row>
    <row r="965" spans="1:13" ht="15.75" hidden="1" customHeight="1" x14ac:dyDescent="0.25">
      <c r="A965" s="18">
        <v>964</v>
      </c>
      <c r="B965" s="19">
        <v>44069</v>
      </c>
      <c r="C965" s="14">
        <v>69</v>
      </c>
      <c r="D965" s="21">
        <v>102</v>
      </c>
      <c r="E965" s="20">
        <f>VLOOKUP(D965,Modelos!A:I,3,FALSE)</f>
        <v>2</v>
      </c>
      <c r="F965" s="20">
        <f>VLOOKUP(D965,Modelos!A:I,4,FALSE)</f>
        <v>1</v>
      </c>
      <c r="G965" s="21">
        <v>7</v>
      </c>
      <c r="H965" s="22">
        <v>450</v>
      </c>
      <c r="I965" s="23">
        <f>VLOOKUP(D965,Modelos!A:I,7,FALSE)*H965</f>
        <v>1395000</v>
      </c>
      <c r="J965" s="31">
        <f>(VLOOKUP(D965,Modelos!A:I,5,FALSE)*H965)/1000*VLOOKUP(F965,Formulas!A:C,3,FALSE)+(VLOOKUP(G965,Colores!A:C,3,FALSE))</f>
        <v>310734.56</v>
      </c>
      <c r="K965" s="23">
        <f>VLOOKUP(D965,Modelos!A:I,6,FALSE)*J965</f>
        <v>49717.529600000002</v>
      </c>
      <c r="L965" s="23">
        <f t="shared" si="30"/>
        <v>1034547.9103999999</v>
      </c>
      <c r="M965" s="24">
        <f t="shared" si="31"/>
        <v>0.74161140530465941</v>
      </c>
    </row>
    <row r="966" spans="1:13" ht="15.75" hidden="1" customHeight="1" x14ac:dyDescent="0.25">
      <c r="A966" s="18">
        <v>965</v>
      </c>
      <c r="B966" s="19">
        <v>44069</v>
      </c>
      <c r="C966" s="14">
        <v>69</v>
      </c>
      <c r="D966" s="21">
        <v>102</v>
      </c>
      <c r="E966" s="20">
        <f>VLOOKUP(D966,Modelos!A:I,3,FALSE)</f>
        <v>2</v>
      </c>
      <c r="F966" s="20">
        <f>VLOOKUP(D966,Modelos!A:I,4,FALSE)</f>
        <v>1</v>
      </c>
      <c r="G966" s="21">
        <v>7</v>
      </c>
      <c r="H966" s="22">
        <v>215</v>
      </c>
      <c r="I966" s="23">
        <f>VLOOKUP(D966,Modelos!A:I,7,FALSE)*H966</f>
        <v>666500</v>
      </c>
      <c r="J966" s="31">
        <f>(VLOOKUP(D966,Modelos!A:I,5,FALSE)*H966)/1000*VLOOKUP(F966,Formulas!A:C,3,FALSE)+(VLOOKUP(G966,Colores!A:C,3,FALSE))</f>
        <v>148584.56</v>
      </c>
      <c r="K966" s="23">
        <f>VLOOKUP(D966,Modelos!A:I,6,FALSE)*J966</f>
        <v>23773.529600000002</v>
      </c>
      <c r="L966" s="23">
        <f t="shared" si="30"/>
        <v>494141.91039999999</v>
      </c>
      <c r="M966" s="24">
        <f t="shared" si="31"/>
        <v>0.74139821515378845</v>
      </c>
    </row>
    <row r="967" spans="1:13" ht="15.75" hidden="1" customHeight="1" x14ac:dyDescent="0.25">
      <c r="A967" s="18">
        <v>966</v>
      </c>
      <c r="B967" s="19">
        <v>44069</v>
      </c>
      <c r="C967" s="14">
        <v>132</v>
      </c>
      <c r="D967" s="21">
        <v>96</v>
      </c>
      <c r="E967" s="20">
        <f>VLOOKUP(D967,Modelos!A:I,3,FALSE)</f>
        <v>2</v>
      </c>
      <c r="F967" s="20">
        <f>VLOOKUP(D967,Modelos!A:I,4,FALSE)</f>
        <v>1</v>
      </c>
      <c r="G967" s="21">
        <v>7</v>
      </c>
      <c r="H967" s="22">
        <v>120</v>
      </c>
      <c r="I967" s="23">
        <f>VLOOKUP(D967,Modelos!A:I,7,FALSE)*H967</f>
        <v>432000</v>
      </c>
      <c r="J967" s="31">
        <f>(VLOOKUP(D967,Modelos!A:I,5,FALSE)*H967)/1000*VLOOKUP(F967,Formulas!A:C,3,FALSE)+(VLOOKUP(G967,Colores!A:C,3,FALSE))</f>
        <v>75834.559999999998</v>
      </c>
      <c r="K967" s="23">
        <f>VLOOKUP(D967,Modelos!A:I,6,FALSE)*J967</f>
        <v>15166.912</v>
      </c>
      <c r="L967" s="23">
        <f t="shared" si="30"/>
        <v>340998.52799999999</v>
      </c>
      <c r="M967" s="24">
        <f t="shared" si="31"/>
        <v>0.78934844444444441</v>
      </c>
    </row>
    <row r="968" spans="1:13" ht="15.75" hidden="1" customHeight="1" x14ac:dyDescent="0.25">
      <c r="A968" s="18">
        <v>967</v>
      </c>
      <c r="B968" s="19">
        <v>44069</v>
      </c>
      <c r="C968" s="14">
        <v>107</v>
      </c>
      <c r="D968" s="21">
        <v>94</v>
      </c>
      <c r="E968" s="20">
        <f>VLOOKUP(D968,Modelos!A:I,3,FALSE)</f>
        <v>1</v>
      </c>
      <c r="F968" s="20">
        <f>VLOOKUP(D968,Modelos!A:I,4,FALSE)</f>
        <v>4</v>
      </c>
      <c r="G968" s="21">
        <v>9</v>
      </c>
      <c r="H968" s="22">
        <v>205</v>
      </c>
      <c r="I968" s="23">
        <f>VLOOKUP(D968,Modelos!A:I,7,FALSE)*H968</f>
        <v>553500</v>
      </c>
      <c r="J968" s="31">
        <f>(VLOOKUP(D968,Modelos!A:I,5,FALSE)*H968)/1000*VLOOKUP(F968,Formulas!A:C,3,FALSE)+(VLOOKUP(G968,Colores!A:C,3,FALSE))</f>
        <v>92670</v>
      </c>
      <c r="K968" s="23">
        <f>VLOOKUP(D968,Modelos!A:I,6,FALSE)*J968</f>
        <v>2780.1</v>
      </c>
      <c r="L968" s="23">
        <f t="shared" si="30"/>
        <v>458049.9</v>
      </c>
      <c r="M968" s="24">
        <f t="shared" si="31"/>
        <v>0.82755176151761523</v>
      </c>
    </row>
    <row r="969" spans="1:13" ht="15.75" hidden="1" customHeight="1" x14ac:dyDescent="0.25">
      <c r="A969" s="18">
        <v>968</v>
      </c>
      <c r="B969" s="19">
        <v>44070</v>
      </c>
      <c r="C969" s="14">
        <v>123</v>
      </c>
      <c r="D969" s="21">
        <v>50</v>
      </c>
      <c r="E969" s="20">
        <f>VLOOKUP(D969,Modelos!A:I,3,FALSE)</f>
        <v>2</v>
      </c>
      <c r="F969" s="20">
        <f>VLOOKUP(D969,Modelos!A:I,4,FALSE)</f>
        <v>1</v>
      </c>
      <c r="G969" s="21">
        <v>7</v>
      </c>
      <c r="H969" s="22">
        <v>160</v>
      </c>
      <c r="I969" s="23">
        <f>VLOOKUP(D969,Modelos!A:I,7,FALSE)*H969</f>
        <v>432000</v>
      </c>
      <c r="J969" s="31">
        <f>(VLOOKUP(D969,Modelos!A:I,5,FALSE)*H969)/1000*VLOOKUP(F969,Formulas!A:C,3,FALSE)+(VLOOKUP(G969,Colores!A:C,3,FALSE))</f>
        <v>72234.559999999998</v>
      </c>
      <c r="K969" s="23">
        <f>VLOOKUP(D969,Modelos!A:I,6,FALSE)*J969</f>
        <v>11557.5296</v>
      </c>
      <c r="L969" s="23">
        <f t="shared" si="30"/>
        <v>348207.91039999999</v>
      </c>
      <c r="M969" s="24">
        <f t="shared" si="31"/>
        <v>0.80603682962962964</v>
      </c>
    </row>
    <row r="970" spans="1:13" ht="15.75" hidden="1" customHeight="1" x14ac:dyDescent="0.25">
      <c r="A970" s="18">
        <v>969</v>
      </c>
      <c r="B970" s="19">
        <v>44070</v>
      </c>
      <c r="C970" s="14">
        <v>136</v>
      </c>
      <c r="D970" s="21">
        <v>23</v>
      </c>
      <c r="E970" s="20">
        <f>VLOOKUP(D970,Modelos!A:I,3,FALSE)</f>
        <v>2</v>
      </c>
      <c r="F970" s="20">
        <f>VLOOKUP(D970,Modelos!A:I,4,FALSE)</f>
        <v>1</v>
      </c>
      <c r="G970" s="21">
        <v>7</v>
      </c>
      <c r="H970" s="22">
        <v>180</v>
      </c>
      <c r="I970" s="23">
        <f>VLOOKUP(D970,Modelos!A:I,7,FALSE)*H970</f>
        <v>432000</v>
      </c>
      <c r="J970" s="31">
        <f>(VLOOKUP(D970,Modelos!A:I,5,FALSE)*H970)/1000*VLOOKUP(F970,Formulas!A:C,3,FALSE)+(VLOOKUP(G970,Colores!A:C,3,FALSE))</f>
        <v>67734.559999999998</v>
      </c>
      <c r="K970" s="23">
        <f>VLOOKUP(D970,Modelos!A:I,6,FALSE)*J970</f>
        <v>10837.5296</v>
      </c>
      <c r="L970" s="23">
        <f t="shared" si="30"/>
        <v>353427.91039999999</v>
      </c>
      <c r="M970" s="24">
        <f t="shared" si="31"/>
        <v>0.81812016296296297</v>
      </c>
    </row>
    <row r="971" spans="1:13" ht="15.75" hidden="1" customHeight="1" x14ac:dyDescent="0.25">
      <c r="A971" s="18">
        <v>970</v>
      </c>
      <c r="B971" s="19">
        <v>44070</v>
      </c>
      <c r="C971" s="14">
        <v>136</v>
      </c>
      <c r="D971" s="21">
        <v>5</v>
      </c>
      <c r="E971" s="20">
        <f>VLOOKUP(D971,Modelos!A:I,3,FALSE)</f>
        <v>2</v>
      </c>
      <c r="F971" s="20">
        <f>VLOOKUP(D971,Modelos!A:I,4,FALSE)</f>
        <v>6</v>
      </c>
      <c r="G971" s="21">
        <v>7</v>
      </c>
      <c r="H971" s="22">
        <v>180</v>
      </c>
      <c r="I971" s="23">
        <f>VLOOKUP(D971,Modelos!A:I,7,FALSE)*H971</f>
        <v>306000</v>
      </c>
      <c r="J971" s="31">
        <f>(VLOOKUP(D971,Modelos!A:I,5,FALSE)*H971)/1000*VLOOKUP(F971,Formulas!A:C,3,FALSE)+(VLOOKUP(G971,Colores!A:C,3,FALSE))</f>
        <v>38349.56</v>
      </c>
      <c r="K971" s="23">
        <f>VLOOKUP(D971,Modelos!A:I,6,FALSE)*J971</f>
        <v>6135.9295999999995</v>
      </c>
      <c r="L971" s="23">
        <f t="shared" si="30"/>
        <v>261514.5104</v>
      </c>
      <c r="M971" s="24">
        <f t="shared" si="31"/>
        <v>0.85462258300653593</v>
      </c>
    </row>
    <row r="972" spans="1:13" ht="15.75" hidden="1" customHeight="1" x14ac:dyDescent="0.25">
      <c r="A972" s="18">
        <v>971</v>
      </c>
      <c r="B972" s="19">
        <v>44070</v>
      </c>
      <c r="C972" s="14">
        <v>136</v>
      </c>
      <c r="D972" s="21">
        <v>23</v>
      </c>
      <c r="E972" s="20">
        <f>VLOOKUP(D972,Modelos!A:I,3,FALSE)</f>
        <v>2</v>
      </c>
      <c r="F972" s="20">
        <f>VLOOKUP(D972,Modelos!A:I,4,FALSE)</f>
        <v>1</v>
      </c>
      <c r="G972" s="21">
        <v>7</v>
      </c>
      <c r="H972" s="22">
        <v>180</v>
      </c>
      <c r="I972" s="23">
        <f>VLOOKUP(D972,Modelos!A:I,7,FALSE)*H972</f>
        <v>432000</v>
      </c>
      <c r="J972" s="31">
        <f>(VLOOKUP(D972,Modelos!A:I,5,FALSE)*H972)/1000*VLOOKUP(F972,Formulas!A:C,3,FALSE)+(VLOOKUP(G972,Colores!A:C,3,FALSE))</f>
        <v>67734.559999999998</v>
      </c>
      <c r="K972" s="23">
        <f>VLOOKUP(D972,Modelos!A:I,6,FALSE)*J972</f>
        <v>10837.5296</v>
      </c>
      <c r="L972" s="23">
        <f t="shared" si="30"/>
        <v>353427.91039999999</v>
      </c>
      <c r="M972" s="24">
        <f t="shared" si="31"/>
        <v>0.81812016296296297</v>
      </c>
    </row>
    <row r="973" spans="1:13" ht="15.75" hidden="1" customHeight="1" x14ac:dyDescent="0.25">
      <c r="A973" s="18">
        <v>972</v>
      </c>
      <c r="B973" s="19">
        <v>44070</v>
      </c>
      <c r="C973" s="14">
        <v>136</v>
      </c>
      <c r="D973" s="21">
        <v>5</v>
      </c>
      <c r="E973" s="20">
        <f>VLOOKUP(D973,Modelos!A:I,3,FALSE)</f>
        <v>2</v>
      </c>
      <c r="F973" s="20">
        <f>VLOOKUP(D973,Modelos!A:I,4,FALSE)</f>
        <v>6</v>
      </c>
      <c r="G973" s="21">
        <v>25</v>
      </c>
      <c r="H973" s="22">
        <v>180</v>
      </c>
      <c r="I973" s="23">
        <f>VLOOKUP(D973,Modelos!A:I,7,FALSE)*H973</f>
        <v>306000</v>
      </c>
      <c r="J973" s="31">
        <f>(VLOOKUP(D973,Modelos!A:I,5,FALSE)*H973)/1000*VLOOKUP(F973,Formulas!A:C,3,FALSE)+(VLOOKUP(G973,Colores!A:C,3,FALSE))</f>
        <v>38134</v>
      </c>
      <c r="K973" s="23">
        <f>VLOOKUP(D973,Modelos!A:I,6,FALSE)*J973</f>
        <v>6101.4400000000005</v>
      </c>
      <c r="L973" s="23">
        <f t="shared" si="30"/>
        <v>261764.56</v>
      </c>
      <c r="M973" s="24">
        <f t="shared" si="31"/>
        <v>0.85543973856209155</v>
      </c>
    </row>
    <row r="974" spans="1:13" ht="15.75" hidden="1" customHeight="1" x14ac:dyDescent="0.25">
      <c r="A974" s="18">
        <v>973</v>
      </c>
      <c r="B974" s="19">
        <v>44070</v>
      </c>
      <c r="C974" s="14">
        <v>200</v>
      </c>
      <c r="D974" s="21">
        <v>96</v>
      </c>
      <c r="E974" s="20">
        <f>VLOOKUP(D974,Modelos!A:I,3,FALSE)</f>
        <v>2</v>
      </c>
      <c r="F974" s="20">
        <f>VLOOKUP(D974,Modelos!A:I,4,FALSE)</f>
        <v>1</v>
      </c>
      <c r="G974" s="21">
        <v>26</v>
      </c>
      <c r="H974" s="22">
        <v>740</v>
      </c>
      <c r="I974" s="23">
        <f>VLOOKUP(D974,Modelos!A:I,7,FALSE)*H974</f>
        <v>2664000</v>
      </c>
      <c r="J974" s="31">
        <f>(VLOOKUP(D974,Modelos!A:I,5,FALSE)*H974)/1000*VLOOKUP(F974,Formulas!A:C,3,FALSE)+(VLOOKUP(G974,Colores!A:C,3,FALSE))</f>
        <v>466402</v>
      </c>
      <c r="K974" s="23">
        <f>VLOOKUP(D974,Modelos!A:I,6,FALSE)*J974</f>
        <v>93280.400000000009</v>
      </c>
      <c r="L974" s="23">
        <f t="shared" si="30"/>
        <v>2104317.6</v>
      </c>
      <c r="M974" s="24">
        <f t="shared" si="31"/>
        <v>0.78990900900900907</v>
      </c>
    </row>
    <row r="975" spans="1:13" ht="15.75" hidden="1" customHeight="1" x14ac:dyDescent="0.25">
      <c r="A975" s="18">
        <v>974</v>
      </c>
      <c r="B975" s="19">
        <v>44070</v>
      </c>
      <c r="C975" s="14">
        <v>200</v>
      </c>
      <c r="D975" s="21">
        <v>96</v>
      </c>
      <c r="E975" s="20">
        <f>VLOOKUP(D975,Modelos!A:I,3,FALSE)</f>
        <v>2</v>
      </c>
      <c r="F975" s="20">
        <f>VLOOKUP(D975,Modelos!A:I,4,FALSE)</f>
        <v>1</v>
      </c>
      <c r="G975" s="21">
        <v>7</v>
      </c>
      <c r="H975" s="22">
        <v>240</v>
      </c>
      <c r="I975" s="23">
        <f>VLOOKUP(D975,Modelos!A:I,7,FALSE)*H975</f>
        <v>864000</v>
      </c>
      <c r="J975" s="31">
        <f>(VLOOKUP(D975,Modelos!A:I,5,FALSE)*H975)/1000*VLOOKUP(F975,Formulas!A:C,3,FALSE)+(VLOOKUP(G975,Colores!A:C,3,FALSE))</f>
        <v>151434.56</v>
      </c>
      <c r="K975" s="23">
        <f>VLOOKUP(D975,Modelos!A:I,6,FALSE)*J975</f>
        <v>30286.912</v>
      </c>
      <c r="L975" s="23">
        <f t="shared" si="30"/>
        <v>682278.52799999993</v>
      </c>
      <c r="M975" s="24">
        <f t="shared" si="31"/>
        <v>0.78967422222222217</v>
      </c>
    </row>
    <row r="976" spans="1:13" ht="15.75" hidden="1" customHeight="1" x14ac:dyDescent="0.25">
      <c r="A976" s="18">
        <v>975</v>
      </c>
      <c r="B976" s="19">
        <v>44070</v>
      </c>
      <c r="C976" s="14">
        <v>300</v>
      </c>
      <c r="D976" s="21">
        <v>102</v>
      </c>
      <c r="E976" s="20">
        <f>VLOOKUP(D976,Modelos!A:I,3,FALSE)</f>
        <v>2</v>
      </c>
      <c r="F976" s="20">
        <f>VLOOKUP(D976,Modelos!A:I,4,FALSE)</f>
        <v>1</v>
      </c>
      <c r="G976" s="21">
        <v>7</v>
      </c>
      <c r="H976" s="22">
        <v>240</v>
      </c>
      <c r="I976" s="23">
        <f>VLOOKUP(D976,Modelos!A:I,7,FALSE)*H976</f>
        <v>744000</v>
      </c>
      <c r="J976" s="31">
        <f>(VLOOKUP(D976,Modelos!A:I,5,FALSE)*H976)/1000*VLOOKUP(F976,Formulas!A:C,3,FALSE)+(VLOOKUP(G976,Colores!A:C,3,FALSE))</f>
        <v>165834.56</v>
      </c>
      <c r="K976" s="23">
        <f>VLOOKUP(D976,Modelos!A:I,6,FALSE)*J976</f>
        <v>26533.529600000002</v>
      </c>
      <c r="L976" s="23">
        <f t="shared" si="30"/>
        <v>551631.91039999994</v>
      </c>
      <c r="M976" s="24">
        <f t="shared" si="31"/>
        <v>0.74144073978494618</v>
      </c>
    </row>
    <row r="977" spans="1:13" ht="15.75" hidden="1" customHeight="1" x14ac:dyDescent="0.25">
      <c r="A977" s="18">
        <v>976</v>
      </c>
      <c r="B977" s="19">
        <v>44070</v>
      </c>
      <c r="C977" s="14">
        <v>300</v>
      </c>
      <c r="D977" s="21">
        <v>13</v>
      </c>
      <c r="E977" s="20">
        <f>VLOOKUP(D977,Modelos!A:I,3,FALSE)</f>
        <v>2</v>
      </c>
      <c r="F977" s="20">
        <f>VLOOKUP(D977,Modelos!A:I,4,FALSE)</f>
        <v>1</v>
      </c>
      <c r="G977" s="21">
        <v>7</v>
      </c>
      <c r="H977" s="22">
        <v>240</v>
      </c>
      <c r="I977" s="23">
        <f>VLOOKUP(D977,Modelos!A:I,7,FALSE)*H977</f>
        <v>607200</v>
      </c>
      <c r="J977" s="31">
        <f>(VLOOKUP(D977,Modelos!A:I,5,FALSE)*H977)/1000*VLOOKUP(F977,Formulas!A:C,3,FALSE)+(VLOOKUP(G977,Colores!A:C,3,FALSE))</f>
        <v>77634.559999999998</v>
      </c>
      <c r="K977" s="23">
        <f>VLOOKUP(D977,Modelos!A:I,6,FALSE)*J977</f>
        <v>17855.948800000002</v>
      </c>
      <c r="L977" s="23">
        <f t="shared" si="30"/>
        <v>511709.49119999993</v>
      </c>
      <c r="M977" s="24">
        <f t="shared" si="31"/>
        <v>0.84273631620553346</v>
      </c>
    </row>
    <row r="978" spans="1:13" ht="15.75" hidden="1" customHeight="1" x14ac:dyDescent="0.25">
      <c r="A978" s="18">
        <v>977</v>
      </c>
      <c r="B978" s="19">
        <v>44070</v>
      </c>
      <c r="C978" s="14">
        <v>300</v>
      </c>
      <c r="D978" s="21">
        <v>66</v>
      </c>
      <c r="E978" s="20">
        <f>VLOOKUP(D978,Modelos!A:I,3,FALSE)</f>
        <v>2</v>
      </c>
      <c r="F978" s="20">
        <f>VLOOKUP(D978,Modelos!A:I,4,FALSE)</f>
        <v>2</v>
      </c>
      <c r="G978" s="21">
        <v>7</v>
      </c>
      <c r="H978" s="22">
        <v>120</v>
      </c>
      <c r="I978" s="23">
        <f>VLOOKUP(D978,Modelos!A:I,7,FALSE)*H978</f>
        <v>396000</v>
      </c>
      <c r="J978" s="31">
        <f>(VLOOKUP(D978,Modelos!A:I,5,FALSE)*H978)/1000*VLOOKUP(F978,Formulas!A:C,3,FALSE)+(VLOOKUP(G978,Colores!A:C,3,FALSE))</f>
        <v>65514.55999999999</v>
      </c>
      <c r="K978" s="23">
        <f>VLOOKUP(D978,Modelos!A:I,6,FALSE)*J978</f>
        <v>10482.329599999999</v>
      </c>
      <c r="L978" s="23">
        <f t="shared" si="30"/>
        <v>320003.11040000001</v>
      </c>
      <c r="M978" s="24">
        <f t="shared" si="31"/>
        <v>0.80808866262626267</v>
      </c>
    </row>
    <row r="979" spans="1:13" ht="15.75" hidden="1" customHeight="1" x14ac:dyDescent="0.25">
      <c r="A979" s="18">
        <v>978</v>
      </c>
      <c r="B979" s="19">
        <v>44070</v>
      </c>
      <c r="C979" s="14">
        <v>1</v>
      </c>
      <c r="D979" s="21">
        <v>119</v>
      </c>
      <c r="E979" s="20">
        <f>VLOOKUP(D979,Modelos!A:I,3,FALSE)</f>
        <v>3</v>
      </c>
      <c r="F979" s="20">
        <f>VLOOKUP(D979,Modelos!A:I,4,FALSE)</f>
        <v>5</v>
      </c>
      <c r="G979" s="21">
        <v>29</v>
      </c>
      <c r="H979" s="22">
        <v>600</v>
      </c>
      <c r="I979" s="23">
        <f>VLOOKUP(D979,Modelos!A:I,7,FALSE)*H979</f>
        <v>1560000</v>
      </c>
      <c r="J979" s="31">
        <f>(VLOOKUP(D979,Modelos!A:I,5,FALSE)*H979)/1000*VLOOKUP(F979,Formulas!A:C,3,FALSE)+(VLOOKUP(G979,Colores!A:C,3,FALSE))</f>
        <v>900147.51</v>
      </c>
      <c r="K979" s="23">
        <f>VLOOKUP(D979,Modelos!A:I,6,FALSE)*J979</f>
        <v>27004.425299999999</v>
      </c>
      <c r="L979" s="23">
        <f t="shared" si="30"/>
        <v>632848.06469999999</v>
      </c>
      <c r="M979" s="24">
        <f t="shared" si="31"/>
        <v>0.40567183634615384</v>
      </c>
    </row>
    <row r="980" spans="1:13" ht="15.75" hidden="1" customHeight="1" x14ac:dyDescent="0.25">
      <c r="A980" s="18">
        <v>979</v>
      </c>
      <c r="B980" s="19">
        <v>44070</v>
      </c>
      <c r="C980" s="14">
        <v>244</v>
      </c>
      <c r="D980" s="21">
        <v>103</v>
      </c>
      <c r="E980" s="20">
        <f>VLOOKUP(D980,Modelos!A:I,3,FALSE)</f>
        <v>2</v>
      </c>
      <c r="F980" s="20">
        <f>VLOOKUP(D980,Modelos!A:I,4,FALSE)</f>
        <v>1</v>
      </c>
      <c r="G980" s="21">
        <v>7</v>
      </c>
      <c r="H980" s="22">
        <v>270</v>
      </c>
      <c r="I980" s="23">
        <f>VLOOKUP(D980,Modelos!A:I,7,FALSE)*H980</f>
        <v>756000</v>
      </c>
      <c r="J980" s="31">
        <f>(VLOOKUP(D980,Modelos!A:I,5,FALSE)*H980)/1000*VLOOKUP(F980,Formulas!A:C,3,FALSE)+(VLOOKUP(G980,Colores!A:C,3,FALSE))</f>
        <v>186534.56</v>
      </c>
      <c r="K980" s="23">
        <f>VLOOKUP(D980,Modelos!A:I,6,FALSE)*J980</f>
        <v>29845.529600000002</v>
      </c>
      <c r="L980" s="23">
        <f t="shared" si="30"/>
        <v>539619.91039999994</v>
      </c>
      <c r="M980" s="24">
        <f t="shared" si="31"/>
        <v>0.71378295026455019</v>
      </c>
    </row>
    <row r="981" spans="1:13" ht="15.75" hidden="1" customHeight="1" x14ac:dyDescent="0.25">
      <c r="A981" s="18">
        <v>980</v>
      </c>
      <c r="B981" s="19">
        <v>44070</v>
      </c>
      <c r="C981" s="14">
        <v>244</v>
      </c>
      <c r="D981" s="21">
        <v>13</v>
      </c>
      <c r="E981" s="20">
        <f>VLOOKUP(D981,Modelos!A:I,3,FALSE)</f>
        <v>2</v>
      </c>
      <c r="F981" s="20">
        <f>VLOOKUP(D981,Modelos!A:I,4,FALSE)</f>
        <v>1</v>
      </c>
      <c r="G981" s="21">
        <v>15</v>
      </c>
      <c r="H981" s="22">
        <v>130</v>
      </c>
      <c r="I981" s="23">
        <f>VLOOKUP(D981,Modelos!A:I,7,FALSE)*H981</f>
        <v>328900</v>
      </c>
      <c r="J981" s="31">
        <f>(VLOOKUP(D981,Modelos!A:I,5,FALSE)*H981)/1000*VLOOKUP(F981,Formulas!A:C,3,FALSE)+(VLOOKUP(G981,Colores!A:C,3,FALSE))</f>
        <v>41975</v>
      </c>
      <c r="K981" s="23">
        <f>VLOOKUP(D981,Modelos!A:I,6,FALSE)*J981</f>
        <v>9654.25</v>
      </c>
      <c r="L981" s="23">
        <f t="shared" si="30"/>
        <v>277270.75</v>
      </c>
      <c r="M981" s="24">
        <f t="shared" si="31"/>
        <v>0.84302447552447557</v>
      </c>
    </row>
    <row r="982" spans="1:13" ht="15.75" hidden="1" customHeight="1" x14ac:dyDescent="0.25">
      <c r="A982" s="18">
        <v>981</v>
      </c>
      <c r="B982" s="19">
        <v>44070</v>
      </c>
      <c r="C982" s="14">
        <v>63</v>
      </c>
      <c r="D982" s="21">
        <v>20</v>
      </c>
      <c r="E982" s="20">
        <f>VLOOKUP(D982,Modelos!A:I,3,FALSE)</f>
        <v>2</v>
      </c>
      <c r="F982" s="20">
        <f>VLOOKUP(D982,Modelos!A:I,4,FALSE)</f>
        <v>1</v>
      </c>
      <c r="G982" s="21">
        <v>7</v>
      </c>
      <c r="H982" s="22">
        <v>25</v>
      </c>
      <c r="I982" s="23">
        <f>VLOOKUP(D982,Modelos!A:I,7,FALSE)*H982</f>
        <v>65000</v>
      </c>
      <c r="J982" s="31">
        <f>(VLOOKUP(D982,Modelos!A:I,5,FALSE)*H982)/1000*VLOOKUP(F982,Formulas!A:C,3,FALSE)+(VLOOKUP(G982,Colores!A:C,3,FALSE))</f>
        <v>9609.56</v>
      </c>
      <c r="K982" s="23">
        <f>VLOOKUP(D982,Modelos!A:I,6,FALSE)*J982</f>
        <v>1825.8163999999999</v>
      </c>
      <c r="L982" s="23">
        <f t="shared" si="30"/>
        <v>53564.623599999999</v>
      </c>
      <c r="M982" s="24">
        <f t="shared" si="31"/>
        <v>0.82407113230769224</v>
      </c>
    </row>
    <row r="983" spans="1:13" ht="15.75" hidden="1" customHeight="1" x14ac:dyDescent="0.25">
      <c r="A983" s="18">
        <v>982</v>
      </c>
      <c r="B983" s="19">
        <v>44071</v>
      </c>
      <c r="C983" s="14">
        <v>285</v>
      </c>
      <c r="D983" s="21">
        <v>96</v>
      </c>
      <c r="E983" s="20">
        <f>VLOOKUP(D983,Modelos!A:I,3,FALSE)</f>
        <v>2</v>
      </c>
      <c r="F983" s="20">
        <f>VLOOKUP(D983,Modelos!A:I,4,FALSE)</f>
        <v>1</v>
      </c>
      <c r="G983" s="21">
        <v>7</v>
      </c>
      <c r="H983" s="22">
        <v>96</v>
      </c>
      <c r="I983" s="23">
        <f>VLOOKUP(D983,Modelos!A:I,7,FALSE)*H983</f>
        <v>345600</v>
      </c>
      <c r="J983" s="31">
        <f>(VLOOKUP(D983,Modelos!A:I,5,FALSE)*H983)/1000*VLOOKUP(F983,Formulas!A:C,3,FALSE)+(VLOOKUP(G983,Colores!A:C,3,FALSE))</f>
        <v>60714.559999999998</v>
      </c>
      <c r="K983" s="23">
        <f>VLOOKUP(D983,Modelos!A:I,6,FALSE)*J983</f>
        <v>12142.912</v>
      </c>
      <c r="L983" s="23">
        <f t="shared" si="30"/>
        <v>272742.52799999999</v>
      </c>
      <c r="M983" s="24">
        <f t="shared" si="31"/>
        <v>0.78918555555555558</v>
      </c>
    </row>
    <row r="984" spans="1:13" ht="15.75" hidden="1" customHeight="1" x14ac:dyDescent="0.25">
      <c r="A984" s="18">
        <v>983</v>
      </c>
      <c r="B984" s="19">
        <v>44071</v>
      </c>
      <c r="C984" s="14">
        <v>172</v>
      </c>
      <c r="D984" s="21">
        <v>103</v>
      </c>
      <c r="E984" s="20">
        <f>VLOOKUP(D984,Modelos!A:I,3,FALSE)</f>
        <v>2</v>
      </c>
      <c r="F984" s="20">
        <f>VLOOKUP(D984,Modelos!A:I,4,FALSE)</f>
        <v>1</v>
      </c>
      <c r="G984" s="21">
        <v>7</v>
      </c>
      <c r="H984" s="22">
        <v>100</v>
      </c>
      <c r="I984" s="23">
        <f>VLOOKUP(D984,Modelos!A:I,7,FALSE)*H984</f>
        <v>280000</v>
      </c>
      <c r="J984" s="31">
        <f>(VLOOKUP(D984,Modelos!A:I,5,FALSE)*H984)/1000*VLOOKUP(F984,Formulas!A:C,3,FALSE)+(VLOOKUP(G984,Colores!A:C,3,FALSE))</f>
        <v>69234.559999999998</v>
      </c>
      <c r="K984" s="23">
        <f>VLOOKUP(D984,Modelos!A:I,6,FALSE)*J984</f>
        <v>11077.5296</v>
      </c>
      <c r="L984" s="23">
        <f t="shared" si="30"/>
        <v>199687.91039999999</v>
      </c>
      <c r="M984" s="24">
        <f t="shared" si="31"/>
        <v>0.71317110857142851</v>
      </c>
    </row>
    <row r="985" spans="1:13" ht="15.75" hidden="1" customHeight="1" x14ac:dyDescent="0.25">
      <c r="A985" s="18">
        <v>984</v>
      </c>
      <c r="B985" s="19">
        <v>44071</v>
      </c>
      <c r="C985" s="14">
        <v>172</v>
      </c>
      <c r="D985" s="21">
        <v>54</v>
      </c>
      <c r="E985" s="20">
        <f>VLOOKUP(D985,Modelos!A:I,3,FALSE)</f>
        <v>2</v>
      </c>
      <c r="F985" s="20">
        <f>VLOOKUP(D985,Modelos!A:I,4,FALSE)</f>
        <v>1</v>
      </c>
      <c r="G985" s="21">
        <v>15</v>
      </c>
      <c r="H985" s="22">
        <v>100</v>
      </c>
      <c r="I985" s="23">
        <f>VLOOKUP(D985,Modelos!A:I,7,FALSE)*H985</f>
        <v>290000</v>
      </c>
      <c r="J985" s="31">
        <f>(VLOOKUP(D985,Modelos!A:I,5,FALSE)*H985)/1000*VLOOKUP(F985,Formulas!A:C,3,FALSE)+(VLOOKUP(G985,Colores!A:C,3,FALSE))</f>
        <v>45800</v>
      </c>
      <c r="K985" s="23">
        <f>VLOOKUP(D985,Modelos!A:I,6,FALSE)*J985</f>
        <v>7328</v>
      </c>
      <c r="L985" s="23">
        <f t="shared" si="30"/>
        <v>236872</v>
      </c>
      <c r="M985" s="24">
        <f t="shared" si="31"/>
        <v>0.81679999999999997</v>
      </c>
    </row>
    <row r="986" spans="1:13" ht="15.75" hidden="1" customHeight="1" x14ac:dyDescent="0.25">
      <c r="A986" s="18">
        <v>985</v>
      </c>
      <c r="B986" s="19">
        <v>44071</v>
      </c>
      <c r="C986" s="14">
        <v>140</v>
      </c>
      <c r="D986" s="21">
        <v>20</v>
      </c>
      <c r="E986" s="20">
        <f>VLOOKUP(D986,Modelos!A:I,3,FALSE)</f>
        <v>2</v>
      </c>
      <c r="F986" s="20">
        <f>VLOOKUP(D986,Modelos!A:I,4,FALSE)</f>
        <v>1</v>
      </c>
      <c r="G986" s="21">
        <v>7</v>
      </c>
      <c r="H986" s="22">
        <v>20</v>
      </c>
      <c r="I986" s="23">
        <f>VLOOKUP(D986,Modelos!A:I,7,FALSE)*H986</f>
        <v>52000</v>
      </c>
      <c r="J986" s="31">
        <f>(VLOOKUP(D986,Modelos!A:I,5,FALSE)*H986)/1000*VLOOKUP(F986,Formulas!A:C,3,FALSE)+(VLOOKUP(G986,Colores!A:C,3,FALSE))</f>
        <v>7734.5599999999995</v>
      </c>
      <c r="K986" s="23">
        <f>VLOOKUP(D986,Modelos!A:I,6,FALSE)*J986</f>
        <v>1469.5663999999999</v>
      </c>
      <c r="L986" s="23">
        <f t="shared" si="30"/>
        <v>42795.873599999999</v>
      </c>
      <c r="M986" s="24">
        <f t="shared" si="31"/>
        <v>0.82299756923076917</v>
      </c>
    </row>
    <row r="987" spans="1:13" ht="15.75" hidden="1" customHeight="1" x14ac:dyDescent="0.25">
      <c r="A987" s="18">
        <v>986</v>
      </c>
      <c r="B987" s="19">
        <v>44071</v>
      </c>
      <c r="C987" s="14">
        <v>187</v>
      </c>
      <c r="D987" s="21">
        <v>100</v>
      </c>
      <c r="E987" s="20">
        <f>VLOOKUP(D987,Modelos!A:I,3,FALSE)</f>
        <v>1</v>
      </c>
      <c r="F987" s="20">
        <f>VLOOKUP(D987,Modelos!A:I,4,FALSE)</f>
        <v>4</v>
      </c>
      <c r="G987" s="21">
        <v>11</v>
      </c>
      <c r="H987" s="22">
        <v>400</v>
      </c>
      <c r="I987" s="23">
        <f>VLOOKUP(D987,Modelos!A:I,7,FALSE)*H987</f>
        <v>1720000</v>
      </c>
      <c r="J987" s="31">
        <f>(VLOOKUP(D987,Modelos!A:I,5,FALSE)*H987)/1000*VLOOKUP(F987,Formulas!A:C,3,FALSE)+(VLOOKUP(G987,Colores!A:C,3,FALSE))</f>
        <v>193815</v>
      </c>
      <c r="K987" s="23">
        <f>VLOOKUP(D987,Modelos!A:I,6,FALSE)*J987</f>
        <v>11628.9</v>
      </c>
      <c r="L987" s="23">
        <f t="shared" si="30"/>
        <v>1514556.1</v>
      </c>
      <c r="M987" s="24">
        <f t="shared" si="31"/>
        <v>0.88055587209302333</v>
      </c>
    </row>
    <row r="988" spans="1:13" ht="15.75" hidden="1" customHeight="1" x14ac:dyDescent="0.25">
      <c r="A988" s="18">
        <v>987</v>
      </c>
      <c r="B988" s="19">
        <v>44071</v>
      </c>
      <c r="C988" s="14">
        <v>35</v>
      </c>
      <c r="D988" s="21">
        <v>103</v>
      </c>
      <c r="E988" s="20">
        <f>VLOOKUP(D988,Modelos!A:I,3,FALSE)</f>
        <v>2</v>
      </c>
      <c r="F988" s="20">
        <f>VLOOKUP(D988,Modelos!A:I,4,FALSE)</f>
        <v>1</v>
      </c>
      <c r="G988" s="21">
        <v>7</v>
      </c>
      <c r="H988" s="22">
        <v>30</v>
      </c>
      <c r="I988" s="23">
        <f>VLOOKUP(D988,Modelos!A:I,7,FALSE)*H988</f>
        <v>84000</v>
      </c>
      <c r="J988" s="31">
        <f>(VLOOKUP(D988,Modelos!A:I,5,FALSE)*H988)/1000*VLOOKUP(F988,Formulas!A:C,3,FALSE)+(VLOOKUP(G988,Colores!A:C,3,FALSE))</f>
        <v>20934.560000000001</v>
      </c>
      <c r="K988" s="23">
        <f>VLOOKUP(D988,Modelos!A:I,6,FALSE)*J988</f>
        <v>3349.5296000000003</v>
      </c>
      <c r="L988" s="23">
        <f t="shared" si="30"/>
        <v>59715.910400000001</v>
      </c>
      <c r="M988" s="24">
        <f t="shared" si="31"/>
        <v>0.71090369523809527</v>
      </c>
    </row>
    <row r="989" spans="1:13" ht="15.75" hidden="1" customHeight="1" x14ac:dyDescent="0.25">
      <c r="A989" s="18">
        <v>988</v>
      </c>
      <c r="B989" s="19">
        <v>44071</v>
      </c>
      <c r="C989" s="14">
        <v>285</v>
      </c>
      <c r="D989" s="21">
        <v>96</v>
      </c>
      <c r="E989" s="20">
        <f>VLOOKUP(D989,Modelos!A:I,3,FALSE)</f>
        <v>2</v>
      </c>
      <c r="F989" s="20">
        <f>VLOOKUP(D989,Modelos!A:I,4,FALSE)</f>
        <v>1</v>
      </c>
      <c r="G989" s="21">
        <v>7</v>
      </c>
      <c r="H989" s="22">
        <v>384</v>
      </c>
      <c r="I989" s="23">
        <f>VLOOKUP(D989,Modelos!A:I,7,FALSE)*H989</f>
        <v>1382400</v>
      </c>
      <c r="J989" s="31">
        <f>(VLOOKUP(D989,Modelos!A:I,5,FALSE)*H989)/1000*VLOOKUP(F989,Formulas!A:C,3,FALSE)+(VLOOKUP(G989,Colores!A:C,3,FALSE))</f>
        <v>242154.56</v>
      </c>
      <c r="K989" s="23">
        <f>VLOOKUP(D989,Modelos!A:I,6,FALSE)*J989</f>
        <v>48430.912000000004</v>
      </c>
      <c r="L989" s="23">
        <f t="shared" si="30"/>
        <v>1091814.5279999999</v>
      </c>
      <c r="M989" s="24">
        <f t="shared" si="31"/>
        <v>0.78979638888888881</v>
      </c>
    </row>
    <row r="990" spans="1:13" ht="15.75" hidden="1" customHeight="1" x14ac:dyDescent="0.25">
      <c r="A990" s="18">
        <v>989</v>
      </c>
      <c r="B990" s="19">
        <v>44071</v>
      </c>
      <c r="C990" s="14">
        <v>29</v>
      </c>
      <c r="D990" s="21">
        <v>50</v>
      </c>
      <c r="E990" s="20">
        <f>VLOOKUP(D990,Modelos!A:I,3,FALSE)</f>
        <v>2</v>
      </c>
      <c r="F990" s="20">
        <f>VLOOKUP(D990,Modelos!A:I,4,FALSE)</f>
        <v>1</v>
      </c>
      <c r="G990" s="21">
        <v>7</v>
      </c>
      <c r="H990" s="22">
        <v>1072</v>
      </c>
      <c r="I990" s="23">
        <f>VLOOKUP(D990,Modelos!A:I,7,FALSE)*H990</f>
        <v>2894400</v>
      </c>
      <c r="J990" s="31">
        <f>(VLOOKUP(D990,Modelos!A:I,5,FALSE)*H990)/1000*VLOOKUP(F990,Formulas!A:C,3,FALSE)+(VLOOKUP(G990,Colores!A:C,3,FALSE))</f>
        <v>482634.56000000006</v>
      </c>
      <c r="K990" s="23">
        <f>VLOOKUP(D990,Modelos!A:I,6,FALSE)*J990</f>
        <v>77221.529600000009</v>
      </c>
      <c r="L990" s="23">
        <f t="shared" si="30"/>
        <v>2334543.9103999999</v>
      </c>
      <c r="M990" s="24">
        <f t="shared" si="31"/>
        <v>0.8065726611387507</v>
      </c>
    </row>
    <row r="991" spans="1:13" ht="15.75" hidden="1" customHeight="1" x14ac:dyDescent="0.25">
      <c r="A991" s="18">
        <v>990</v>
      </c>
      <c r="B991" s="19">
        <v>44071</v>
      </c>
      <c r="C991" s="14">
        <v>198</v>
      </c>
      <c r="D991" s="21">
        <v>99</v>
      </c>
      <c r="E991" s="20">
        <f>VLOOKUP(D991,Modelos!A:I,3,FALSE)</f>
        <v>1</v>
      </c>
      <c r="F991" s="20">
        <f>VLOOKUP(D991,Modelos!A:I,4,FALSE)</f>
        <v>4</v>
      </c>
      <c r="G991" s="21">
        <v>7</v>
      </c>
      <c r="H991" s="22">
        <v>210</v>
      </c>
      <c r="I991" s="23">
        <f>VLOOKUP(D991,Modelos!A:I,7,FALSE)*H991</f>
        <v>483000</v>
      </c>
      <c r="J991" s="31">
        <f>(VLOOKUP(D991,Modelos!A:I,5,FALSE)*H991)/1000*VLOOKUP(F991,Formulas!A:C,3,FALSE)+(VLOOKUP(G991,Colores!A:C,3,FALSE))</f>
        <v>100026.56</v>
      </c>
      <c r="K991" s="23">
        <f>VLOOKUP(D991,Modelos!A:I,6,FALSE)*J991</f>
        <v>1000.2655999999999</v>
      </c>
      <c r="L991" s="23">
        <f t="shared" si="30"/>
        <v>381973.17440000002</v>
      </c>
      <c r="M991" s="24">
        <f t="shared" si="31"/>
        <v>0.79083472960662526</v>
      </c>
    </row>
    <row r="992" spans="1:13" ht="15.75" hidden="1" customHeight="1" x14ac:dyDescent="0.25">
      <c r="A992" s="18">
        <v>991</v>
      </c>
      <c r="B992" s="19">
        <v>44071</v>
      </c>
      <c r="C992" s="14">
        <v>198</v>
      </c>
      <c r="D992" s="21">
        <v>7</v>
      </c>
      <c r="E992" s="20">
        <f>VLOOKUP(D992,Modelos!A:I,3,FALSE)</f>
        <v>2</v>
      </c>
      <c r="F992" s="20">
        <f>VLOOKUP(D992,Modelos!A:I,4,FALSE)</f>
        <v>1</v>
      </c>
      <c r="G992" s="21">
        <v>7</v>
      </c>
      <c r="H992" s="22">
        <v>202</v>
      </c>
      <c r="I992" s="23">
        <f>VLOOKUP(D992,Modelos!A:I,7,FALSE)*H992</f>
        <v>464600</v>
      </c>
      <c r="J992" s="31">
        <f>(VLOOKUP(D992,Modelos!A:I,5,FALSE)*H992)/1000*VLOOKUP(F992,Formulas!A:C,3,FALSE)+(VLOOKUP(G992,Colores!A:C,3,FALSE))</f>
        <v>52350.559999999998</v>
      </c>
      <c r="K992" s="23">
        <f>VLOOKUP(D992,Modelos!A:I,6,FALSE)*J992</f>
        <v>12564.134399999999</v>
      </c>
      <c r="L992" s="23">
        <f t="shared" si="30"/>
        <v>399685.30560000002</v>
      </c>
      <c r="M992" s="24">
        <f t="shared" si="31"/>
        <v>0.86027831597072757</v>
      </c>
    </row>
    <row r="993" spans="1:13" ht="15.75" hidden="1" customHeight="1" x14ac:dyDescent="0.25">
      <c r="A993" s="18">
        <v>992</v>
      </c>
      <c r="B993" s="19">
        <v>44071</v>
      </c>
      <c r="C993" s="14">
        <v>198</v>
      </c>
      <c r="D993" s="21">
        <v>79</v>
      </c>
      <c r="E993" s="20">
        <f>VLOOKUP(D993,Modelos!A:I,3,FALSE)</f>
        <v>1</v>
      </c>
      <c r="F993" s="20">
        <f>VLOOKUP(D993,Modelos!A:I,4,FALSE)</f>
        <v>4</v>
      </c>
      <c r="G993" s="21">
        <v>7</v>
      </c>
      <c r="H993" s="22">
        <v>109</v>
      </c>
      <c r="I993" s="23">
        <f>VLOOKUP(D993,Modelos!A:I,7,FALSE)*H993</f>
        <v>239800</v>
      </c>
      <c r="J993" s="31">
        <f>(VLOOKUP(D993,Modelos!A:I,5,FALSE)*H993)/1000*VLOOKUP(F993,Formulas!A:C,3,FALSE)+(VLOOKUP(G993,Colores!A:C,3,FALSE))</f>
        <v>43638.359999999993</v>
      </c>
      <c r="K993" s="23">
        <f>VLOOKUP(D993,Modelos!A:I,6,FALSE)*J993</f>
        <v>3491.0687999999996</v>
      </c>
      <c r="L993" s="23">
        <f t="shared" si="30"/>
        <v>192670.57120000001</v>
      </c>
      <c r="M993" s="24">
        <f t="shared" si="31"/>
        <v>0.80346359966638869</v>
      </c>
    </row>
    <row r="994" spans="1:13" ht="15.75" hidden="1" customHeight="1" x14ac:dyDescent="0.25">
      <c r="A994" s="18">
        <v>993</v>
      </c>
      <c r="B994" s="19">
        <v>44071</v>
      </c>
      <c r="C994" s="14">
        <v>198</v>
      </c>
      <c r="D994" s="21">
        <v>54</v>
      </c>
      <c r="E994" s="20">
        <f>VLOOKUP(D994,Modelos!A:I,3,FALSE)</f>
        <v>2</v>
      </c>
      <c r="F994" s="20">
        <f>VLOOKUP(D994,Modelos!A:I,4,FALSE)</f>
        <v>1</v>
      </c>
      <c r="G994" s="21">
        <v>7</v>
      </c>
      <c r="H994" s="22">
        <v>240</v>
      </c>
      <c r="I994" s="23">
        <f>VLOOKUP(D994,Modelos!A:I,7,FALSE)*H994</f>
        <v>696000</v>
      </c>
      <c r="J994" s="31">
        <f>(VLOOKUP(D994,Modelos!A:I,5,FALSE)*H994)/1000*VLOOKUP(F994,Formulas!A:C,3,FALSE)+(VLOOKUP(G994,Colores!A:C,3,FALSE))</f>
        <v>110034.56</v>
      </c>
      <c r="K994" s="23">
        <f>VLOOKUP(D994,Modelos!A:I,6,FALSE)*J994</f>
        <v>17605.529600000002</v>
      </c>
      <c r="L994" s="23">
        <f t="shared" si="30"/>
        <v>568359.91039999994</v>
      </c>
      <c r="M994" s="24">
        <f t="shared" si="31"/>
        <v>0.81660906666666655</v>
      </c>
    </row>
    <row r="995" spans="1:13" ht="15.75" hidden="1" customHeight="1" x14ac:dyDescent="0.25">
      <c r="A995" s="18">
        <v>994</v>
      </c>
      <c r="B995" s="19">
        <v>44071</v>
      </c>
      <c r="C995" s="14">
        <v>198</v>
      </c>
      <c r="D995" s="21">
        <v>103</v>
      </c>
      <c r="E995" s="20">
        <f>VLOOKUP(D995,Modelos!A:I,3,FALSE)</f>
        <v>2</v>
      </c>
      <c r="F995" s="20">
        <f>VLOOKUP(D995,Modelos!A:I,4,FALSE)</f>
        <v>1</v>
      </c>
      <c r="G995" s="21">
        <v>7</v>
      </c>
      <c r="H995" s="22">
        <v>202</v>
      </c>
      <c r="I995" s="23">
        <f>VLOOKUP(D995,Modelos!A:I,7,FALSE)*H995</f>
        <v>565600</v>
      </c>
      <c r="J995" s="31">
        <f>(VLOOKUP(D995,Modelos!A:I,5,FALSE)*H995)/1000*VLOOKUP(F995,Formulas!A:C,3,FALSE)+(VLOOKUP(G995,Colores!A:C,3,FALSE))</f>
        <v>139614.56</v>
      </c>
      <c r="K995" s="23">
        <f>VLOOKUP(D995,Modelos!A:I,6,FALSE)*J995</f>
        <v>22338.329600000001</v>
      </c>
      <c r="L995" s="23">
        <f t="shared" si="30"/>
        <v>403647.11040000001</v>
      </c>
      <c r="M995" s="24">
        <f t="shared" si="31"/>
        <v>0.71366179349363512</v>
      </c>
    </row>
    <row r="996" spans="1:13" ht="15.75" hidden="1" customHeight="1" x14ac:dyDescent="0.25">
      <c r="A996" s="18">
        <v>995</v>
      </c>
      <c r="B996" s="19">
        <v>44071</v>
      </c>
      <c r="C996" s="14">
        <v>198</v>
      </c>
      <c r="D996" s="21">
        <v>66</v>
      </c>
      <c r="E996" s="20">
        <f>VLOOKUP(D996,Modelos!A:I,3,FALSE)</f>
        <v>2</v>
      </c>
      <c r="F996" s="20">
        <f>VLOOKUP(D996,Modelos!A:I,4,FALSE)</f>
        <v>2</v>
      </c>
      <c r="G996" s="21">
        <v>7</v>
      </c>
      <c r="H996" s="22">
        <v>228</v>
      </c>
      <c r="I996" s="23">
        <f>VLOOKUP(D996,Modelos!A:I,7,FALSE)*H996</f>
        <v>752400</v>
      </c>
      <c r="J996" s="31">
        <f>(VLOOKUP(D996,Modelos!A:I,5,FALSE)*H996)/1000*VLOOKUP(F996,Formulas!A:C,3,FALSE)+(VLOOKUP(G996,Colores!A:C,3,FALSE))</f>
        <v>124266.56</v>
      </c>
      <c r="K996" s="23">
        <f>VLOOKUP(D996,Modelos!A:I,6,FALSE)*J996</f>
        <v>19882.649600000001</v>
      </c>
      <c r="L996" s="23">
        <f t="shared" si="30"/>
        <v>608250.79039999994</v>
      </c>
      <c r="M996" s="24">
        <f t="shared" si="31"/>
        <v>0.80841412865497064</v>
      </c>
    </row>
    <row r="997" spans="1:13" ht="15.75" hidden="1" customHeight="1" x14ac:dyDescent="0.25">
      <c r="A997" s="18">
        <v>996</v>
      </c>
      <c r="B997" s="19">
        <v>44071</v>
      </c>
      <c r="C997" s="14">
        <v>120</v>
      </c>
      <c r="D997" s="21">
        <v>88</v>
      </c>
      <c r="E997" s="20">
        <f>VLOOKUP(D997,Modelos!A:I,3,FALSE)</f>
        <v>2</v>
      </c>
      <c r="F997" s="20">
        <f>VLOOKUP(D997,Modelos!A:I,4,FALSE)</f>
        <v>3</v>
      </c>
      <c r="G997" s="21">
        <v>7</v>
      </c>
      <c r="H997" s="22">
        <v>132</v>
      </c>
      <c r="I997" s="23">
        <f>VLOOKUP(D997,Modelos!A:I,7,FALSE)*H997</f>
        <v>512688</v>
      </c>
      <c r="J997" s="31">
        <f>(VLOOKUP(D997,Modelos!A:I,5,FALSE)*H997)/1000*VLOOKUP(F997,Formulas!A:C,3,FALSE)+(VLOOKUP(G997,Colores!A:C,3,FALSE))</f>
        <v>87354.559999999998</v>
      </c>
      <c r="K997" s="23">
        <f>VLOOKUP(D997,Modelos!A:I,6,FALSE)*J997</f>
        <v>18344.457599999998</v>
      </c>
      <c r="L997" s="23">
        <f t="shared" si="30"/>
        <v>406988.98239999998</v>
      </c>
      <c r="M997" s="24">
        <f t="shared" si="31"/>
        <v>0.79383364229316855</v>
      </c>
    </row>
    <row r="998" spans="1:13" ht="15.75" hidden="1" customHeight="1" x14ac:dyDescent="0.25">
      <c r="A998" s="18">
        <v>997</v>
      </c>
      <c r="B998" s="19">
        <v>44071</v>
      </c>
      <c r="C998" s="14">
        <v>31</v>
      </c>
      <c r="D998" s="21">
        <v>103</v>
      </c>
      <c r="E998" s="20">
        <f>VLOOKUP(D998,Modelos!A:I,3,FALSE)</f>
        <v>2</v>
      </c>
      <c r="F998" s="20">
        <f>VLOOKUP(D998,Modelos!A:I,4,FALSE)</f>
        <v>1</v>
      </c>
      <c r="G998" s="21">
        <v>7</v>
      </c>
      <c r="H998" s="22">
        <v>245</v>
      </c>
      <c r="I998" s="23">
        <f>VLOOKUP(D998,Modelos!A:I,7,FALSE)*H998</f>
        <v>686000</v>
      </c>
      <c r="J998" s="31">
        <f>(VLOOKUP(D998,Modelos!A:I,5,FALSE)*H998)/1000*VLOOKUP(F998,Formulas!A:C,3,FALSE)+(VLOOKUP(G998,Colores!A:C,3,FALSE))</f>
        <v>169284.56</v>
      </c>
      <c r="K998" s="23">
        <f>VLOOKUP(D998,Modelos!A:I,6,FALSE)*J998</f>
        <v>27085.529600000002</v>
      </c>
      <c r="L998" s="23">
        <f t="shared" si="30"/>
        <v>489629.91039999999</v>
      </c>
      <c r="M998" s="24">
        <f t="shared" si="31"/>
        <v>0.71374622507288632</v>
      </c>
    </row>
    <row r="999" spans="1:13" ht="15.75" hidden="1" customHeight="1" x14ac:dyDescent="0.25">
      <c r="A999" s="18">
        <v>998</v>
      </c>
      <c r="B999" s="19">
        <v>44071</v>
      </c>
      <c r="C999" s="14">
        <v>31</v>
      </c>
      <c r="D999" s="21">
        <v>8</v>
      </c>
      <c r="E999" s="20">
        <f>VLOOKUP(D999,Modelos!A:I,3,FALSE)</f>
        <v>2</v>
      </c>
      <c r="F999" s="20">
        <f>VLOOKUP(D999,Modelos!A:I,4,FALSE)</f>
        <v>1</v>
      </c>
      <c r="G999" s="21">
        <v>7</v>
      </c>
      <c r="H999" s="22">
        <v>210</v>
      </c>
      <c r="I999" s="23">
        <f>VLOOKUP(D999,Modelos!A:I,7,FALSE)*H999</f>
        <v>441000</v>
      </c>
      <c r="J999" s="31">
        <f>(VLOOKUP(D999,Modelos!A:I,5,FALSE)*H999)/1000*VLOOKUP(F999,Formulas!A:C,3,FALSE)+(VLOOKUP(G999,Colores!A:C,3,FALSE))</f>
        <v>56934.55999999999</v>
      </c>
      <c r="K999" s="23">
        <f>VLOOKUP(D999,Modelos!A:I,6,FALSE)*J999</f>
        <v>9109.529599999998</v>
      </c>
      <c r="L999" s="23">
        <f t="shared" si="30"/>
        <v>374955.91039999999</v>
      </c>
      <c r="M999" s="24">
        <f t="shared" si="31"/>
        <v>0.85024015963718824</v>
      </c>
    </row>
    <row r="1000" spans="1:13" ht="15.75" hidden="1" customHeight="1" x14ac:dyDescent="0.25">
      <c r="A1000" s="18">
        <v>999</v>
      </c>
      <c r="B1000" s="19">
        <v>44071</v>
      </c>
      <c r="C1000" s="14">
        <v>31</v>
      </c>
      <c r="D1000" s="21">
        <v>60</v>
      </c>
      <c r="E1000" s="20">
        <f>VLOOKUP(D1000,Modelos!A:I,3,FALSE)</f>
        <v>2</v>
      </c>
      <c r="F1000" s="20">
        <f>VLOOKUP(D1000,Modelos!A:I,4,FALSE)</f>
        <v>1</v>
      </c>
      <c r="G1000" s="21">
        <v>25</v>
      </c>
      <c r="H1000" s="22">
        <v>156</v>
      </c>
      <c r="I1000" s="23">
        <f>VLOOKUP(D1000,Modelos!A:I,7,FALSE)*H1000</f>
        <v>452400</v>
      </c>
      <c r="J1000" s="31">
        <f>(VLOOKUP(D1000,Modelos!A:I,5,FALSE)*H1000)/1000*VLOOKUP(F1000,Formulas!A:C,3,FALSE)+(VLOOKUP(G1000,Colores!A:C,3,FALSE))</f>
        <v>77239</v>
      </c>
      <c r="K1000" s="23">
        <f>VLOOKUP(D1000,Modelos!A:I,6,FALSE)*J1000</f>
        <v>12358.24</v>
      </c>
      <c r="L1000" s="23">
        <f t="shared" si="30"/>
        <v>362802.76</v>
      </c>
      <c r="M1000" s="24">
        <f t="shared" si="31"/>
        <v>0.80195128205128208</v>
      </c>
    </row>
    <row r="1001" spans="1:13" ht="15.75" hidden="1" customHeight="1" x14ac:dyDescent="0.25">
      <c r="A1001" s="18">
        <v>1000</v>
      </c>
      <c r="B1001" s="19">
        <v>44071</v>
      </c>
      <c r="C1001" s="14">
        <v>31</v>
      </c>
      <c r="D1001" s="21">
        <v>11</v>
      </c>
      <c r="E1001" s="20">
        <f>VLOOKUP(D1001,Modelos!A:I,3,FALSE)</f>
        <v>2</v>
      </c>
      <c r="F1001" s="20">
        <f>VLOOKUP(D1001,Modelos!A:I,4,FALSE)</f>
        <v>1</v>
      </c>
      <c r="G1001" s="21">
        <v>31</v>
      </c>
      <c r="H1001" s="22">
        <v>310</v>
      </c>
      <c r="I1001" s="23">
        <f>VLOOKUP(D1001,Modelos!A:I,7,FALSE)*H1001</f>
        <v>744000</v>
      </c>
      <c r="J1001" s="31">
        <f>(VLOOKUP(D1001,Modelos!A:I,5,FALSE)*H1001)/1000*VLOOKUP(F1001,Formulas!A:C,3,FALSE)+(VLOOKUP(G1001,Colores!A:C,3,FALSE))</f>
        <v>95519</v>
      </c>
      <c r="K1001" s="23">
        <f>VLOOKUP(D1001,Modelos!A:I,6,FALSE)*J1001</f>
        <v>15283.04</v>
      </c>
      <c r="L1001" s="23">
        <f t="shared" si="30"/>
        <v>633197.96</v>
      </c>
      <c r="M1001" s="24">
        <f t="shared" si="31"/>
        <v>0.85107252688172041</v>
      </c>
    </row>
    <row r="1002" spans="1:13" ht="15.75" hidden="1" customHeight="1" x14ac:dyDescent="0.25">
      <c r="A1002" s="18">
        <v>1001</v>
      </c>
      <c r="B1002" s="19">
        <v>44071</v>
      </c>
      <c r="C1002" s="14">
        <v>31</v>
      </c>
      <c r="D1002" s="21">
        <v>11</v>
      </c>
      <c r="E1002" s="20">
        <f>VLOOKUP(D1002,Modelos!A:I,3,FALSE)</f>
        <v>2</v>
      </c>
      <c r="F1002" s="20">
        <f>VLOOKUP(D1002,Modelos!A:I,4,FALSE)</f>
        <v>1</v>
      </c>
      <c r="G1002" s="21">
        <v>15</v>
      </c>
      <c r="H1002" s="22">
        <v>200</v>
      </c>
      <c r="I1002" s="23">
        <f>VLOOKUP(D1002,Modelos!A:I,7,FALSE)*H1002</f>
        <v>480000</v>
      </c>
      <c r="J1002" s="31">
        <f>(VLOOKUP(D1002,Modelos!A:I,5,FALSE)*H1002)/1000*VLOOKUP(F1002,Formulas!A:C,3,FALSE)+(VLOOKUP(G1002,Colores!A:C,3,FALSE))</f>
        <v>61550</v>
      </c>
      <c r="K1002" s="23">
        <f>VLOOKUP(D1002,Modelos!A:I,6,FALSE)*J1002</f>
        <v>9848</v>
      </c>
      <c r="L1002" s="23">
        <f t="shared" si="30"/>
        <v>408602</v>
      </c>
      <c r="M1002" s="24">
        <f t="shared" si="31"/>
        <v>0.85125416666666665</v>
      </c>
    </row>
    <row r="1003" spans="1:13" ht="15.75" hidden="1" customHeight="1" x14ac:dyDescent="0.25">
      <c r="A1003" s="18">
        <v>1002</v>
      </c>
      <c r="B1003" s="19">
        <v>44071</v>
      </c>
      <c r="C1003" s="14">
        <v>31</v>
      </c>
      <c r="D1003" s="21">
        <v>57</v>
      </c>
      <c r="E1003" s="20">
        <f>VLOOKUP(D1003,Modelos!A:I,3,FALSE)</f>
        <v>2</v>
      </c>
      <c r="F1003" s="20">
        <f>VLOOKUP(D1003,Modelos!A:I,4,FALSE)</f>
        <v>1</v>
      </c>
      <c r="G1003" s="21">
        <v>22</v>
      </c>
      <c r="H1003" s="22">
        <v>380</v>
      </c>
      <c r="I1003" s="23">
        <f>VLOOKUP(D1003,Modelos!A:I,7,FALSE)*H1003</f>
        <v>1102000</v>
      </c>
      <c r="J1003" s="31">
        <f>(VLOOKUP(D1003,Modelos!A:I,5,FALSE)*H1003)/1000*VLOOKUP(F1003,Formulas!A:C,3,FALSE)+(VLOOKUP(G1003,Colores!A:C,3,FALSE))</f>
        <v>188708</v>
      </c>
      <c r="K1003" s="23">
        <f>VLOOKUP(D1003,Modelos!A:I,6,FALSE)*J1003</f>
        <v>39628.68</v>
      </c>
      <c r="L1003" s="23">
        <f t="shared" si="30"/>
        <v>873663.32</v>
      </c>
      <c r="M1003" s="24">
        <f t="shared" si="31"/>
        <v>0.79279793103448271</v>
      </c>
    </row>
    <row r="1004" spans="1:13" ht="15.75" hidden="1" customHeight="1" x14ac:dyDescent="0.25">
      <c r="A1004" s="18">
        <v>1003</v>
      </c>
      <c r="B1004" s="19">
        <v>44071</v>
      </c>
      <c r="C1004" s="14">
        <v>167</v>
      </c>
      <c r="D1004" s="21">
        <v>75</v>
      </c>
      <c r="E1004" s="20">
        <f>VLOOKUP(D1004,Modelos!A:I,3,FALSE)</f>
        <v>2</v>
      </c>
      <c r="F1004" s="20">
        <f>VLOOKUP(D1004,Modelos!A:I,4,FALSE)</f>
        <v>1</v>
      </c>
      <c r="G1004" s="21">
        <v>1</v>
      </c>
      <c r="H1004" s="22">
        <v>564</v>
      </c>
      <c r="I1004" s="23">
        <f>VLOOKUP(D1004,Modelos!A:I,7,FALSE)*H1004</f>
        <v>1579200</v>
      </c>
      <c r="J1004" s="31">
        <f>(VLOOKUP(D1004,Modelos!A:I,5,FALSE)*H1004)/1000*VLOOKUP(F1004,Formulas!A:C,3,FALSE)+(VLOOKUP(G1004,Colores!A:C,3,FALSE))</f>
        <v>296187</v>
      </c>
      <c r="K1004" s="23">
        <f>VLOOKUP(D1004,Modelos!A:I,6,FALSE)*J1004</f>
        <v>74046.75</v>
      </c>
      <c r="L1004" s="23">
        <f t="shared" si="30"/>
        <v>1208966.25</v>
      </c>
      <c r="M1004" s="24">
        <f t="shared" si="31"/>
        <v>0.76555613601823713</v>
      </c>
    </row>
    <row r="1005" spans="1:13" ht="15.75" hidden="1" customHeight="1" x14ac:dyDescent="0.25">
      <c r="A1005" s="18">
        <v>1004</v>
      </c>
      <c r="B1005" s="19">
        <v>44071</v>
      </c>
      <c r="C1005" s="14">
        <v>252</v>
      </c>
      <c r="D1005" s="21">
        <v>23</v>
      </c>
      <c r="E1005" s="20">
        <f>VLOOKUP(D1005,Modelos!A:I,3,FALSE)</f>
        <v>2</v>
      </c>
      <c r="F1005" s="20">
        <f>VLOOKUP(D1005,Modelos!A:I,4,FALSE)</f>
        <v>1</v>
      </c>
      <c r="G1005" s="21">
        <v>7</v>
      </c>
      <c r="H1005" s="22">
        <v>418</v>
      </c>
      <c r="I1005" s="23">
        <f>VLOOKUP(D1005,Modelos!A:I,7,FALSE)*H1005</f>
        <v>1003200</v>
      </c>
      <c r="J1005" s="31">
        <f>(VLOOKUP(D1005,Modelos!A:I,5,FALSE)*H1005)/1000*VLOOKUP(F1005,Formulas!A:C,3,FALSE)+(VLOOKUP(G1005,Colores!A:C,3,FALSE))</f>
        <v>156984.56</v>
      </c>
      <c r="K1005" s="23">
        <f>VLOOKUP(D1005,Modelos!A:I,6,FALSE)*J1005</f>
        <v>25117.529600000002</v>
      </c>
      <c r="L1005" s="23">
        <f t="shared" si="30"/>
        <v>821097.91039999994</v>
      </c>
      <c r="M1005" s="24">
        <f t="shared" si="31"/>
        <v>0.81847877830940985</v>
      </c>
    </row>
    <row r="1006" spans="1:13" ht="15.75" hidden="1" customHeight="1" x14ac:dyDescent="0.25">
      <c r="A1006" s="18">
        <v>1005</v>
      </c>
      <c r="B1006" s="19">
        <v>44071</v>
      </c>
      <c r="C1006" s="14">
        <v>252</v>
      </c>
      <c r="D1006" s="21">
        <v>5</v>
      </c>
      <c r="E1006" s="20">
        <f>VLOOKUP(D1006,Modelos!A:I,3,FALSE)</f>
        <v>2</v>
      </c>
      <c r="F1006" s="20">
        <f>VLOOKUP(D1006,Modelos!A:I,4,FALSE)</f>
        <v>6</v>
      </c>
      <c r="G1006" s="21">
        <v>7</v>
      </c>
      <c r="H1006" s="22">
        <v>418</v>
      </c>
      <c r="I1006" s="23">
        <f>VLOOKUP(D1006,Modelos!A:I,7,FALSE)*H1006</f>
        <v>710600</v>
      </c>
      <c r="J1006" s="31">
        <f>(VLOOKUP(D1006,Modelos!A:I,5,FALSE)*H1006)/1000*VLOOKUP(F1006,Formulas!A:C,3,FALSE)+(VLOOKUP(G1006,Colores!A:C,3,FALSE))</f>
        <v>88746.06</v>
      </c>
      <c r="K1006" s="23">
        <f>VLOOKUP(D1006,Modelos!A:I,6,FALSE)*J1006</f>
        <v>14199.3696</v>
      </c>
      <c r="L1006" s="23">
        <f t="shared" si="30"/>
        <v>607654.57039999997</v>
      </c>
      <c r="M1006" s="24">
        <f t="shared" si="31"/>
        <v>0.85512886349563744</v>
      </c>
    </row>
    <row r="1007" spans="1:13" ht="15.75" hidden="1" customHeight="1" x14ac:dyDescent="0.25">
      <c r="A1007" s="18">
        <v>1006</v>
      </c>
      <c r="B1007" s="19">
        <v>44071</v>
      </c>
      <c r="C1007" s="14">
        <v>231</v>
      </c>
      <c r="D1007" s="21">
        <v>119</v>
      </c>
      <c r="E1007" s="20">
        <f>VLOOKUP(D1007,Modelos!A:I,3,FALSE)</f>
        <v>3</v>
      </c>
      <c r="F1007" s="20">
        <f>VLOOKUP(D1007,Modelos!A:I,4,FALSE)</f>
        <v>5</v>
      </c>
      <c r="G1007" s="21">
        <v>5</v>
      </c>
      <c r="H1007" s="22">
        <v>1000</v>
      </c>
      <c r="I1007" s="23">
        <f>VLOOKUP(D1007,Modelos!A:I,7,FALSE)*H1007</f>
        <v>2600000</v>
      </c>
      <c r="J1007" s="31">
        <f>(VLOOKUP(D1007,Modelos!A:I,5,FALSE)*H1007)/1000*VLOOKUP(F1007,Formulas!A:C,3,FALSE)+(VLOOKUP(G1007,Colores!A:C,3,FALSE))</f>
        <v>1500211.62</v>
      </c>
      <c r="K1007" s="23">
        <f>VLOOKUP(D1007,Modelos!A:I,6,FALSE)*J1007</f>
        <v>45006.348600000005</v>
      </c>
      <c r="L1007" s="23">
        <f t="shared" si="30"/>
        <v>1054782.0314</v>
      </c>
      <c r="M1007" s="24">
        <f t="shared" si="31"/>
        <v>0.40568539669230769</v>
      </c>
    </row>
    <row r="1008" spans="1:13" ht="15.75" hidden="1" customHeight="1" x14ac:dyDescent="0.25">
      <c r="A1008" s="18">
        <v>1007</v>
      </c>
      <c r="B1008" s="19">
        <v>44071</v>
      </c>
      <c r="C1008" s="14">
        <v>69</v>
      </c>
      <c r="D1008" s="21">
        <v>103</v>
      </c>
      <c r="E1008" s="20">
        <f>VLOOKUP(D1008,Modelos!A:I,3,FALSE)</f>
        <v>2</v>
      </c>
      <c r="F1008" s="20">
        <f>VLOOKUP(D1008,Modelos!A:I,4,FALSE)</f>
        <v>1</v>
      </c>
      <c r="G1008" s="21">
        <v>25</v>
      </c>
      <c r="H1008" s="22">
        <v>21</v>
      </c>
      <c r="I1008" s="23">
        <f>VLOOKUP(D1008,Modelos!A:I,7,FALSE)*H1008</f>
        <v>58800</v>
      </c>
      <c r="J1008" s="31">
        <f>(VLOOKUP(D1008,Modelos!A:I,5,FALSE)*H1008)/1000*VLOOKUP(F1008,Formulas!A:C,3,FALSE)+(VLOOKUP(G1008,Colores!A:C,3,FALSE))</f>
        <v>14509</v>
      </c>
      <c r="K1008" s="23">
        <f>VLOOKUP(D1008,Modelos!A:I,6,FALSE)*J1008</f>
        <v>2321.44</v>
      </c>
      <c r="L1008" s="23">
        <f t="shared" si="30"/>
        <v>41969.56</v>
      </c>
      <c r="M1008" s="24">
        <f t="shared" si="31"/>
        <v>0.71376802721088428</v>
      </c>
    </row>
    <row r="1009" spans="1:13" ht="15.75" hidden="1" customHeight="1" x14ac:dyDescent="0.25">
      <c r="A1009" s="18">
        <v>1008</v>
      </c>
      <c r="B1009" s="19">
        <v>44071</v>
      </c>
      <c r="C1009" s="14">
        <v>160</v>
      </c>
      <c r="D1009" s="21">
        <v>118</v>
      </c>
      <c r="E1009" s="20">
        <f>VLOOKUP(D1009,Modelos!A:I,3,FALSE)</f>
        <v>3</v>
      </c>
      <c r="F1009" s="20">
        <f>VLOOKUP(D1009,Modelos!A:I,4,FALSE)</f>
        <v>5</v>
      </c>
      <c r="G1009" s="21">
        <v>15</v>
      </c>
      <c r="H1009" s="22">
        <v>300</v>
      </c>
      <c r="I1009" s="23">
        <f>VLOOKUP(D1009,Modelos!A:I,7,FALSE)*H1009</f>
        <v>732000</v>
      </c>
      <c r="J1009" s="31">
        <f>(VLOOKUP(D1009,Modelos!A:I,5,FALSE)*H1009)/1000*VLOOKUP(F1009,Formulas!A:C,3,FALSE)+(VLOOKUP(G1009,Colores!A:C,3,FALSE))</f>
        <v>450050</v>
      </c>
      <c r="K1009" s="23">
        <f>VLOOKUP(D1009,Modelos!A:I,6,FALSE)*J1009</f>
        <v>13501.5</v>
      </c>
      <c r="L1009" s="23">
        <f t="shared" si="30"/>
        <v>268448.5</v>
      </c>
      <c r="M1009" s="24">
        <f t="shared" si="31"/>
        <v>0.36673292349726777</v>
      </c>
    </row>
    <row r="1010" spans="1:13" ht="15.75" hidden="1" customHeight="1" x14ac:dyDescent="0.25">
      <c r="A1010" s="18">
        <v>1009</v>
      </c>
      <c r="B1010" s="19">
        <v>44071</v>
      </c>
      <c r="C1010" s="14">
        <v>166</v>
      </c>
      <c r="D1010" s="21">
        <v>116</v>
      </c>
      <c r="E1010" s="20">
        <f>VLOOKUP(D1010,Modelos!A:I,3,FALSE)</f>
        <v>3</v>
      </c>
      <c r="F1010" s="20">
        <f>VLOOKUP(D1010,Modelos!A:I,4,FALSE)</f>
        <v>5</v>
      </c>
      <c r="G1010" s="21">
        <v>25</v>
      </c>
      <c r="H1010" s="22">
        <v>500</v>
      </c>
      <c r="I1010" s="23">
        <f>VLOOKUP(D1010,Modelos!A:I,7,FALSE)*H1010</f>
        <v>1300000</v>
      </c>
      <c r="J1010" s="31">
        <f>(VLOOKUP(D1010,Modelos!A:I,5,FALSE)*H1010)/1000*VLOOKUP(F1010,Formulas!A:C,3,FALSE)+(VLOOKUP(G1010,Colores!A:C,3,FALSE))</f>
        <v>750019</v>
      </c>
      <c r="K1010" s="23">
        <f>VLOOKUP(D1010,Modelos!A:I,6,FALSE)*J1010</f>
        <v>22500.57</v>
      </c>
      <c r="L1010" s="23">
        <f t="shared" si="30"/>
        <v>527480.43000000005</v>
      </c>
      <c r="M1010" s="24">
        <f t="shared" si="31"/>
        <v>0.40575417692307697</v>
      </c>
    </row>
    <row r="1011" spans="1:13" ht="15.75" hidden="1" customHeight="1" x14ac:dyDescent="0.25">
      <c r="A1011" s="18">
        <v>1010</v>
      </c>
      <c r="B1011" s="19">
        <v>44071</v>
      </c>
      <c r="C1011" s="14">
        <v>166</v>
      </c>
      <c r="D1011" s="21">
        <v>116</v>
      </c>
      <c r="E1011" s="20">
        <f>VLOOKUP(D1011,Modelos!A:I,3,FALSE)</f>
        <v>3</v>
      </c>
      <c r="F1011" s="20">
        <f>VLOOKUP(D1011,Modelos!A:I,4,FALSE)</f>
        <v>5</v>
      </c>
      <c r="G1011" s="21">
        <v>7</v>
      </c>
      <c r="H1011" s="22">
        <v>500</v>
      </c>
      <c r="I1011" s="23">
        <f>VLOOKUP(D1011,Modelos!A:I,7,FALSE)*H1011</f>
        <v>1300000</v>
      </c>
      <c r="J1011" s="31">
        <f>(VLOOKUP(D1011,Modelos!A:I,5,FALSE)*H1011)/1000*VLOOKUP(F1011,Formulas!A:C,3,FALSE)+(VLOOKUP(G1011,Colores!A:C,3,FALSE))</f>
        <v>750234.56</v>
      </c>
      <c r="K1011" s="23">
        <f>VLOOKUP(D1011,Modelos!A:I,6,FALSE)*J1011</f>
        <v>22507.036800000002</v>
      </c>
      <c r="L1011" s="23">
        <f t="shared" si="30"/>
        <v>527258.40319999994</v>
      </c>
      <c r="M1011" s="24">
        <f t="shared" si="31"/>
        <v>0.40558338707692304</v>
      </c>
    </row>
    <row r="1012" spans="1:13" ht="15.75" hidden="1" customHeight="1" x14ac:dyDescent="0.25">
      <c r="A1012" s="18">
        <v>1011</v>
      </c>
      <c r="B1012" s="19">
        <v>44071</v>
      </c>
      <c r="C1012" s="14">
        <v>31</v>
      </c>
      <c r="D1012" s="21">
        <v>103</v>
      </c>
      <c r="E1012" s="20">
        <f>VLOOKUP(D1012,Modelos!A:I,3,FALSE)</f>
        <v>2</v>
      </c>
      <c r="F1012" s="20">
        <f>VLOOKUP(D1012,Modelos!A:I,4,FALSE)</f>
        <v>1</v>
      </c>
      <c r="G1012" s="21">
        <v>7</v>
      </c>
      <c r="H1012" s="22">
        <v>240</v>
      </c>
      <c r="I1012" s="23">
        <f>VLOOKUP(D1012,Modelos!A:I,7,FALSE)*H1012</f>
        <v>672000</v>
      </c>
      <c r="J1012" s="31">
        <f>(VLOOKUP(D1012,Modelos!A:I,5,FALSE)*H1012)/1000*VLOOKUP(F1012,Formulas!A:C,3,FALSE)+(VLOOKUP(G1012,Colores!A:C,3,FALSE))</f>
        <v>165834.56</v>
      </c>
      <c r="K1012" s="23">
        <f>VLOOKUP(D1012,Modelos!A:I,6,FALSE)*J1012</f>
        <v>26533.529600000002</v>
      </c>
      <c r="L1012" s="23">
        <f t="shared" si="30"/>
        <v>479631.91039999999</v>
      </c>
      <c r="M1012" s="24">
        <f t="shared" si="31"/>
        <v>0.71373796190476191</v>
      </c>
    </row>
    <row r="1013" spans="1:13" ht="15.75" hidden="1" customHeight="1" x14ac:dyDescent="0.25">
      <c r="A1013" s="18">
        <v>1012</v>
      </c>
      <c r="B1013" s="19">
        <v>44071</v>
      </c>
      <c r="C1013" s="14">
        <v>187</v>
      </c>
      <c r="D1013" s="21">
        <v>25</v>
      </c>
      <c r="E1013" s="20">
        <f>VLOOKUP(D1013,Modelos!A:I,3,FALSE)</f>
        <v>1</v>
      </c>
      <c r="F1013" s="20">
        <f>VLOOKUP(D1013,Modelos!A:I,4,FALSE)</f>
        <v>4</v>
      </c>
      <c r="G1013" s="21">
        <v>11</v>
      </c>
      <c r="H1013" s="22">
        <v>200</v>
      </c>
      <c r="I1013" s="23">
        <f>VLOOKUP(D1013,Modelos!A:I,7,FALSE)*H1013</f>
        <v>360000</v>
      </c>
      <c r="J1013" s="31">
        <f>(VLOOKUP(D1013,Modelos!A:I,5,FALSE)*H1013)/1000*VLOOKUP(F1013,Formulas!A:C,3,FALSE)+(VLOOKUP(G1013,Colores!A:C,3,FALSE))</f>
        <v>56755</v>
      </c>
      <c r="K1013" s="23">
        <f>VLOOKUP(D1013,Modelos!A:I,6,FALSE)*J1013</f>
        <v>1702.6499999999999</v>
      </c>
      <c r="L1013" s="23">
        <f t="shared" si="30"/>
        <v>301542.34999999998</v>
      </c>
      <c r="M1013" s="24">
        <f t="shared" si="31"/>
        <v>0.83761763888888885</v>
      </c>
    </row>
    <row r="1014" spans="1:13" ht="15.75" hidden="1" customHeight="1" x14ac:dyDescent="0.25">
      <c r="A1014" s="18">
        <v>1013</v>
      </c>
      <c r="B1014" s="19">
        <v>44074</v>
      </c>
      <c r="C1014" s="14">
        <v>177</v>
      </c>
      <c r="D1014" s="21">
        <v>103</v>
      </c>
      <c r="E1014" s="20">
        <f>VLOOKUP(D1014,Modelos!A:I,3,FALSE)</f>
        <v>2</v>
      </c>
      <c r="F1014" s="20">
        <f>VLOOKUP(D1014,Modelos!A:I,4,FALSE)</f>
        <v>1</v>
      </c>
      <c r="G1014" s="21">
        <v>7</v>
      </c>
      <c r="H1014" s="22">
        <v>911</v>
      </c>
      <c r="I1014" s="23">
        <f>VLOOKUP(D1014,Modelos!A:I,7,FALSE)*H1014</f>
        <v>2550800</v>
      </c>
      <c r="J1014" s="31">
        <f>(VLOOKUP(D1014,Modelos!A:I,5,FALSE)*H1014)/1000*VLOOKUP(F1014,Formulas!A:C,3,FALSE)+(VLOOKUP(G1014,Colores!A:C,3,FALSE))</f>
        <v>628824.56000000006</v>
      </c>
      <c r="K1014" s="23">
        <f>VLOOKUP(D1014,Modelos!A:I,6,FALSE)*J1014</f>
        <v>100611.92960000002</v>
      </c>
      <c r="L1014" s="23">
        <f t="shared" si="30"/>
        <v>1821363.5104</v>
      </c>
      <c r="M1014" s="24">
        <f t="shared" si="31"/>
        <v>0.71403618880351261</v>
      </c>
    </row>
    <row r="1015" spans="1:13" ht="15.75" hidden="1" customHeight="1" x14ac:dyDescent="0.25">
      <c r="A1015" s="18">
        <v>1014</v>
      </c>
      <c r="B1015" s="19">
        <v>44074</v>
      </c>
      <c r="C1015" s="14">
        <v>177</v>
      </c>
      <c r="D1015" s="21">
        <v>82</v>
      </c>
      <c r="E1015" s="20">
        <f>VLOOKUP(D1015,Modelos!A:I,3,FALSE)</f>
        <v>2</v>
      </c>
      <c r="F1015" s="20">
        <f>VLOOKUP(D1015,Modelos!A:I,4,FALSE)</f>
        <v>1</v>
      </c>
      <c r="G1015" s="21">
        <v>7</v>
      </c>
      <c r="H1015" s="22">
        <v>84</v>
      </c>
      <c r="I1015" s="23">
        <f>VLOOKUP(D1015,Modelos!A:I,7,FALSE)*H1015</f>
        <v>243600</v>
      </c>
      <c r="J1015" s="31">
        <f>(VLOOKUP(D1015,Modelos!A:I,5,FALSE)*H1015)/1000*VLOOKUP(F1015,Formulas!A:C,3,FALSE)+(VLOOKUP(G1015,Colores!A:C,3,FALSE))</f>
        <v>48114.559999999998</v>
      </c>
      <c r="K1015" s="23">
        <f>VLOOKUP(D1015,Modelos!A:I,6,FALSE)*J1015</f>
        <v>7698.3296</v>
      </c>
      <c r="L1015" s="23">
        <f t="shared" si="30"/>
        <v>187787.11040000001</v>
      </c>
      <c r="M1015" s="24">
        <f t="shared" si="31"/>
        <v>0.77088304761904769</v>
      </c>
    </row>
    <row r="1016" spans="1:13" ht="15.75" hidden="1" customHeight="1" x14ac:dyDescent="0.25">
      <c r="A1016" s="18">
        <v>1015</v>
      </c>
      <c r="B1016" s="19">
        <v>44074</v>
      </c>
      <c r="C1016" s="14">
        <v>177</v>
      </c>
      <c r="D1016" s="21">
        <v>102</v>
      </c>
      <c r="E1016" s="20">
        <f>VLOOKUP(D1016,Modelos!A:I,3,FALSE)</f>
        <v>2</v>
      </c>
      <c r="F1016" s="20">
        <f>VLOOKUP(D1016,Modelos!A:I,4,FALSE)</f>
        <v>1</v>
      </c>
      <c r="G1016" s="21">
        <v>7</v>
      </c>
      <c r="H1016" s="22">
        <v>513</v>
      </c>
      <c r="I1016" s="23">
        <f>VLOOKUP(D1016,Modelos!A:I,7,FALSE)*H1016</f>
        <v>1590300</v>
      </c>
      <c r="J1016" s="31">
        <f>(VLOOKUP(D1016,Modelos!A:I,5,FALSE)*H1016)/1000*VLOOKUP(F1016,Formulas!A:C,3,FALSE)+(VLOOKUP(G1016,Colores!A:C,3,FALSE))</f>
        <v>354204.56</v>
      </c>
      <c r="K1016" s="23">
        <f>VLOOKUP(D1016,Modelos!A:I,6,FALSE)*J1016</f>
        <v>56672.729599999999</v>
      </c>
      <c r="L1016" s="23">
        <f t="shared" si="30"/>
        <v>1179422.7104</v>
      </c>
      <c r="M1016" s="24">
        <f t="shared" si="31"/>
        <v>0.74163535836005789</v>
      </c>
    </row>
    <row r="1017" spans="1:13" ht="15.75" hidden="1" customHeight="1" x14ac:dyDescent="0.25">
      <c r="A1017" s="18">
        <v>1016</v>
      </c>
      <c r="B1017" s="19">
        <v>44074</v>
      </c>
      <c r="C1017" s="14">
        <v>131</v>
      </c>
      <c r="D1017" s="21">
        <v>75</v>
      </c>
      <c r="E1017" s="20">
        <f>VLOOKUP(D1017,Modelos!A:I,3,FALSE)</f>
        <v>2</v>
      </c>
      <c r="F1017" s="20">
        <f>VLOOKUP(D1017,Modelos!A:I,4,FALSE)</f>
        <v>1</v>
      </c>
      <c r="G1017" s="21">
        <v>7</v>
      </c>
      <c r="H1017" s="22">
        <v>362</v>
      </c>
      <c r="I1017" s="23">
        <f>VLOOKUP(D1017,Modelos!A:I,7,FALSE)*H1017</f>
        <v>1013600</v>
      </c>
      <c r="J1017" s="31">
        <f>(VLOOKUP(D1017,Modelos!A:I,5,FALSE)*H1017)/1000*VLOOKUP(F1017,Formulas!A:C,3,FALSE)+(VLOOKUP(G1017,Colores!A:C,3,FALSE))</f>
        <v>190284.56</v>
      </c>
      <c r="K1017" s="23">
        <f>VLOOKUP(D1017,Modelos!A:I,6,FALSE)*J1017</f>
        <v>47571.14</v>
      </c>
      <c r="L1017" s="23">
        <f t="shared" si="30"/>
        <v>775744.29999999993</v>
      </c>
      <c r="M1017" s="24">
        <f t="shared" si="31"/>
        <v>0.76533573401736377</v>
      </c>
    </row>
    <row r="1018" spans="1:13" ht="15.75" hidden="1" customHeight="1" x14ac:dyDescent="0.25">
      <c r="A1018" s="18">
        <v>1017</v>
      </c>
      <c r="B1018" s="19">
        <v>44074</v>
      </c>
      <c r="C1018" s="14">
        <v>140</v>
      </c>
      <c r="D1018" s="21">
        <v>96</v>
      </c>
      <c r="E1018" s="20">
        <f>VLOOKUP(D1018,Modelos!A:I,3,FALSE)</f>
        <v>2</v>
      </c>
      <c r="F1018" s="20">
        <f>VLOOKUP(D1018,Modelos!A:I,4,FALSE)</f>
        <v>1</v>
      </c>
      <c r="G1018" s="21">
        <v>7</v>
      </c>
      <c r="H1018" s="22">
        <v>60</v>
      </c>
      <c r="I1018" s="23">
        <f>VLOOKUP(D1018,Modelos!A:I,7,FALSE)*H1018</f>
        <v>216000</v>
      </c>
      <c r="J1018" s="31">
        <f>(VLOOKUP(D1018,Modelos!A:I,5,FALSE)*H1018)/1000*VLOOKUP(F1018,Formulas!A:C,3,FALSE)+(VLOOKUP(G1018,Colores!A:C,3,FALSE))</f>
        <v>38034.559999999998</v>
      </c>
      <c r="K1018" s="23">
        <f>VLOOKUP(D1018,Modelos!A:I,6,FALSE)*J1018</f>
        <v>7606.9120000000003</v>
      </c>
      <c r="L1018" s="23">
        <f t="shared" si="30"/>
        <v>170358.52799999999</v>
      </c>
      <c r="M1018" s="24">
        <f t="shared" si="31"/>
        <v>0.78869688888888889</v>
      </c>
    </row>
    <row r="1019" spans="1:13" ht="15.75" hidden="1" customHeight="1" x14ac:dyDescent="0.25">
      <c r="A1019" s="18">
        <v>1018</v>
      </c>
      <c r="B1019" s="19">
        <v>44074</v>
      </c>
      <c r="C1019" s="14">
        <v>252</v>
      </c>
      <c r="D1019" s="21">
        <v>23</v>
      </c>
      <c r="E1019" s="20">
        <f>VLOOKUP(D1019,Modelos!A:I,3,FALSE)</f>
        <v>2</v>
      </c>
      <c r="F1019" s="20">
        <f>VLOOKUP(D1019,Modelos!A:I,4,FALSE)</f>
        <v>1</v>
      </c>
      <c r="G1019" s="21">
        <v>7</v>
      </c>
      <c r="H1019" s="22">
        <v>417</v>
      </c>
      <c r="I1019" s="23">
        <f>VLOOKUP(D1019,Modelos!A:I,7,FALSE)*H1019</f>
        <v>1000800</v>
      </c>
      <c r="J1019" s="31">
        <f>(VLOOKUP(D1019,Modelos!A:I,5,FALSE)*H1019)/1000*VLOOKUP(F1019,Formulas!A:C,3,FALSE)+(VLOOKUP(G1019,Colores!A:C,3,FALSE))</f>
        <v>156609.56</v>
      </c>
      <c r="K1019" s="23">
        <f>VLOOKUP(D1019,Modelos!A:I,6,FALSE)*J1019</f>
        <v>25057.529600000002</v>
      </c>
      <c r="L1019" s="23">
        <f t="shared" si="30"/>
        <v>819132.91039999994</v>
      </c>
      <c r="M1019" s="24">
        <f t="shared" si="31"/>
        <v>0.81847812789768182</v>
      </c>
    </row>
    <row r="1020" spans="1:13" ht="15.75" hidden="1" customHeight="1" x14ac:dyDescent="0.25">
      <c r="A1020" s="18">
        <v>1019</v>
      </c>
      <c r="B1020" s="19">
        <v>44074</v>
      </c>
      <c r="C1020" s="14">
        <v>252</v>
      </c>
      <c r="D1020" s="21">
        <v>5</v>
      </c>
      <c r="E1020" s="20">
        <f>VLOOKUP(D1020,Modelos!A:I,3,FALSE)</f>
        <v>2</v>
      </c>
      <c r="F1020" s="20">
        <f>VLOOKUP(D1020,Modelos!A:I,4,FALSE)</f>
        <v>6</v>
      </c>
      <c r="G1020" s="21">
        <v>7</v>
      </c>
      <c r="H1020" s="22">
        <v>417</v>
      </c>
      <c r="I1020" s="23">
        <f>VLOOKUP(D1020,Modelos!A:I,7,FALSE)*H1020</f>
        <v>708900</v>
      </c>
      <c r="J1020" s="31">
        <f>(VLOOKUP(D1020,Modelos!A:I,5,FALSE)*H1020)/1000*VLOOKUP(F1020,Formulas!A:C,3,FALSE)+(VLOOKUP(G1020,Colores!A:C,3,FALSE))</f>
        <v>88534.31</v>
      </c>
      <c r="K1020" s="23">
        <f>VLOOKUP(D1020,Modelos!A:I,6,FALSE)*J1020</f>
        <v>14165.489600000001</v>
      </c>
      <c r="L1020" s="23">
        <f t="shared" si="30"/>
        <v>606200.20039999997</v>
      </c>
      <c r="M1020" s="24">
        <f t="shared" si="31"/>
        <v>0.8551279452673155</v>
      </c>
    </row>
    <row r="1021" spans="1:13" ht="15.75" hidden="1" customHeight="1" x14ac:dyDescent="0.25">
      <c r="A1021" s="18">
        <v>1020</v>
      </c>
      <c r="B1021" s="19">
        <v>44074</v>
      </c>
      <c r="C1021" s="14">
        <v>235</v>
      </c>
      <c r="D1021" s="21">
        <v>7</v>
      </c>
      <c r="E1021" s="20">
        <f>VLOOKUP(D1021,Modelos!A:I,3,FALSE)</f>
        <v>2</v>
      </c>
      <c r="F1021" s="20">
        <f>VLOOKUP(D1021,Modelos!A:I,4,FALSE)</f>
        <v>1</v>
      </c>
      <c r="G1021" s="21">
        <v>7</v>
      </c>
      <c r="H1021" s="22">
        <v>600</v>
      </c>
      <c r="I1021" s="23">
        <f>VLOOKUP(D1021,Modelos!A:I,7,FALSE)*H1021</f>
        <v>1380000</v>
      </c>
      <c r="J1021" s="31">
        <f>(VLOOKUP(D1021,Modelos!A:I,5,FALSE)*H1021)/1000*VLOOKUP(F1021,Formulas!A:C,3,FALSE)+(VLOOKUP(G1021,Colores!A:C,3,FALSE))</f>
        <v>155034.56</v>
      </c>
      <c r="K1021" s="23">
        <f>VLOOKUP(D1021,Modelos!A:I,6,FALSE)*J1021</f>
        <v>37208.294399999999</v>
      </c>
      <c r="L1021" s="23">
        <f t="shared" si="30"/>
        <v>1187757.1455999999</v>
      </c>
      <c r="M1021" s="24">
        <f t="shared" si="31"/>
        <v>0.86069358376811589</v>
      </c>
    </row>
    <row r="1022" spans="1:13" ht="15.75" hidden="1" customHeight="1" x14ac:dyDescent="0.25">
      <c r="A1022" s="18">
        <v>1021</v>
      </c>
      <c r="B1022" s="19">
        <v>44074</v>
      </c>
      <c r="C1022" s="14">
        <v>265</v>
      </c>
      <c r="D1022" s="21">
        <v>23</v>
      </c>
      <c r="E1022" s="20">
        <f>VLOOKUP(D1022,Modelos!A:I,3,FALSE)</f>
        <v>2</v>
      </c>
      <c r="F1022" s="20">
        <f>VLOOKUP(D1022,Modelos!A:I,4,FALSE)</f>
        <v>1</v>
      </c>
      <c r="G1022" s="21">
        <v>7</v>
      </c>
      <c r="H1022" s="22">
        <v>120</v>
      </c>
      <c r="I1022" s="23">
        <f>VLOOKUP(D1022,Modelos!A:I,7,FALSE)*H1022</f>
        <v>288000</v>
      </c>
      <c r="J1022" s="31">
        <f>(VLOOKUP(D1022,Modelos!A:I,5,FALSE)*H1022)/1000*VLOOKUP(F1022,Formulas!A:C,3,FALSE)+(VLOOKUP(G1022,Colores!A:C,3,FALSE))</f>
        <v>45234.559999999998</v>
      </c>
      <c r="K1022" s="23">
        <f>VLOOKUP(D1022,Modelos!A:I,6,FALSE)*J1022</f>
        <v>7237.5295999999998</v>
      </c>
      <c r="L1022" s="23">
        <f t="shared" si="30"/>
        <v>235527.91039999999</v>
      </c>
      <c r="M1022" s="24">
        <f t="shared" si="31"/>
        <v>0.81780524444444447</v>
      </c>
    </row>
    <row r="1023" spans="1:13" ht="15.75" hidden="1" customHeight="1" x14ac:dyDescent="0.25">
      <c r="A1023" s="18">
        <v>1022</v>
      </c>
      <c r="B1023" s="19">
        <v>44074</v>
      </c>
      <c r="C1023" s="14">
        <v>265</v>
      </c>
      <c r="D1023" s="21">
        <v>5</v>
      </c>
      <c r="E1023" s="20">
        <f>VLOOKUP(D1023,Modelos!A:I,3,FALSE)</f>
        <v>2</v>
      </c>
      <c r="F1023" s="20">
        <f>VLOOKUP(D1023,Modelos!A:I,4,FALSE)</f>
        <v>6</v>
      </c>
      <c r="G1023" s="21">
        <v>7</v>
      </c>
      <c r="H1023" s="22">
        <v>120</v>
      </c>
      <c r="I1023" s="23">
        <f>VLOOKUP(D1023,Modelos!A:I,7,FALSE)*H1023</f>
        <v>204000</v>
      </c>
      <c r="J1023" s="31">
        <f>(VLOOKUP(D1023,Modelos!A:I,5,FALSE)*H1023)/1000*VLOOKUP(F1023,Formulas!A:C,3,FALSE)+(VLOOKUP(G1023,Colores!A:C,3,FALSE))</f>
        <v>25644.560000000001</v>
      </c>
      <c r="K1023" s="23">
        <f>VLOOKUP(D1023,Modelos!A:I,6,FALSE)*J1023</f>
        <v>4103.1296000000002</v>
      </c>
      <c r="L1023" s="23">
        <f t="shared" si="30"/>
        <v>174252.31040000002</v>
      </c>
      <c r="M1023" s="24">
        <f t="shared" si="31"/>
        <v>0.85417799215686285</v>
      </c>
    </row>
    <row r="1024" spans="1:13" ht="15.75" hidden="1" customHeight="1" x14ac:dyDescent="0.25">
      <c r="A1024" s="18">
        <v>1023</v>
      </c>
      <c r="B1024" s="19">
        <v>44074</v>
      </c>
      <c r="C1024" s="14">
        <v>207</v>
      </c>
      <c r="D1024" s="21">
        <v>23</v>
      </c>
      <c r="E1024" s="20">
        <f>VLOOKUP(D1024,Modelos!A:I,3,FALSE)</f>
        <v>2</v>
      </c>
      <c r="F1024" s="20">
        <f>VLOOKUP(D1024,Modelos!A:I,4,FALSE)</f>
        <v>1</v>
      </c>
      <c r="G1024" s="21">
        <v>7</v>
      </c>
      <c r="H1024" s="22">
        <v>99</v>
      </c>
      <c r="I1024" s="23">
        <f>VLOOKUP(D1024,Modelos!A:I,7,FALSE)*H1024</f>
        <v>237600</v>
      </c>
      <c r="J1024" s="31">
        <f>(VLOOKUP(D1024,Modelos!A:I,5,FALSE)*H1024)/1000*VLOOKUP(F1024,Formulas!A:C,3,FALSE)+(VLOOKUP(G1024,Colores!A:C,3,FALSE))</f>
        <v>37359.56</v>
      </c>
      <c r="K1024" s="23">
        <f>VLOOKUP(D1024,Modelos!A:I,6,FALSE)*J1024</f>
        <v>5977.5295999999998</v>
      </c>
      <c r="L1024" s="23">
        <f t="shared" si="30"/>
        <v>194262.91039999999</v>
      </c>
      <c r="M1024" s="24">
        <f t="shared" si="31"/>
        <v>0.81760484175084169</v>
      </c>
    </row>
    <row r="1025" spans="1:13" ht="15.75" hidden="1" customHeight="1" x14ac:dyDescent="0.25">
      <c r="A1025" s="18">
        <v>1024</v>
      </c>
      <c r="B1025" s="19">
        <v>44074</v>
      </c>
      <c r="C1025" s="14">
        <v>207</v>
      </c>
      <c r="D1025" s="21">
        <v>5</v>
      </c>
      <c r="E1025" s="20">
        <f>VLOOKUP(D1025,Modelos!A:I,3,FALSE)</f>
        <v>2</v>
      </c>
      <c r="F1025" s="20">
        <f>VLOOKUP(D1025,Modelos!A:I,4,FALSE)</f>
        <v>6</v>
      </c>
      <c r="G1025" s="21">
        <v>25</v>
      </c>
      <c r="H1025" s="22">
        <v>99</v>
      </c>
      <c r="I1025" s="23">
        <f>VLOOKUP(D1025,Modelos!A:I,7,FALSE)*H1025</f>
        <v>168300</v>
      </c>
      <c r="J1025" s="31">
        <f>(VLOOKUP(D1025,Modelos!A:I,5,FALSE)*H1025)/1000*VLOOKUP(F1025,Formulas!A:C,3,FALSE)+(VLOOKUP(G1025,Colores!A:C,3,FALSE))</f>
        <v>20982.25</v>
      </c>
      <c r="K1025" s="23">
        <f>VLOOKUP(D1025,Modelos!A:I,6,FALSE)*J1025</f>
        <v>3357.16</v>
      </c>
      <c r="L1025" s="23">
        <f t="shared" si="30"/>
        <v>143960.59</v>
      </c>
      <c r="M1025" s="24">
        <f t="shared" si="31"/>
        <v>0.85538080808080807</v>
      </c>
    </row>
    <row r="1026" spans="1:13" ht="15.75" hidden="1" customHeight="1" x14ac:dyDescent="0.25">
      <c r="A1026" s="18">
        <v>1025</v>
      </c>
      <c r="B1026" s="19">
        <v>44074</v>
      </c>
      <c r="C1026" s="14">
        <v>72</v>
      </c>
      <c r="D1026" s="21">
        <v>41</v>
      </c>
      <c r="E1026" s="20">
        <f>VLOOKUP(D1026,Modelos!A:I,3,FALSE)</f>
        <v>2</v>
      </c>
      <c r="F1026" s="20">
        <f>VLOOKUP(D1026,Modelos!A:I,4,FALSE)</f>
        <v>1</v>
      </c>
      <c r="G1026" s="21">
        <v>15</v>
      </c>
      <c r="H1026" s="22">
        <v>282</v>
      </c>
      <c r="I1026" s="23">
        <f>VLOOKUP(D1026,Modelos!A:I,7,FALSE)*H1026</f>
        <v>705000</v>
      </c>
      <c r="J1026" s="31">
        <f>(VLOOKUP(D1026,Modelos!A:I,5,FALSE)*H1026)/1000*VLOOKUP(F1026,Formulas!A:C,3,FALSE)+(VLOOKUP(G1026,Colores!A:C,3,FALSE))</f>
        <v>126949.99999999999</v>
      </c>
      <c r="K1026" s="23">
        <f>VLOOKUP(D1026,Modelos!A:I,6,FALSE)*J1026</f>
        <v>25390</v>
      </c>
      <c r="L1026" s="23">
        <f t="shared" ref="L1026:L1089" si="32">I1026-J1026-K1026</f>
        <v>552660</v>
      </c>
      <c r="M1026" s="24">
        <f t="shared" ref="M1026:M1089" si="33">L1026/I1026</f>
        <v>0.78391489361702127</v>
      </c>
    </row>
    <row r="1027" spans="1:13" ht="15.75" hidden="1" customHeight="1" x14ac:dyDescent="0.25">
      <c r="A1027" s="18">
        <v>1026</v>
      </c>
      <c r="B1027" s="19">
        <v>44074</v>
      </c>
      <c r="C1027" s="14">
        <v>72</v>
      </c>
      <c r="D1027" s="21">
        <v>41</v>
      </c>
      <c r="E1027" s="20">
        <f>VLOOKUP(D1027,Modelos!A:I,3,FALSE)</f>
        <v>2</v>
      </c>
      <c r="F1027" s="20">
        <f>VLOOKUP(D1027,Modelos!A:I,4,FALSE)</f>
        <v>1</v>
      </c>
      <c r="G1027" s="21">
        <v>25</v>
      </c>
      <c r="H1027" s="22">
        <v>14</v>
      </c>
      <c r="I1027" s="23">
        <f>VLOOKUP(D1027,Modelos!A:I,7,FALSE)*H1027</f>
        <v>35000</v>
      </c>
      <c r="J1027" s="31">
        <f>(VLOOKUP(D1027,Modelos!A:I,5,FALSE)*H1027)/1000*VLOOKUP(F1027,Formulas!A:C,3,FALSE)+(VLOOKUP(G1027,Colores!A:C,3,FALSE))</f>
        <v>6319</v>
      </c>
      <c r="K1027" s="23">
        <f>VLOOKUP(D1027,Modelos!A:I,6,FALSE)*J1027</f>
        <v>1263.8000000000002</v>
      </c>
      <c r="L1027" s="23">
        <f t="shared" si="32"/>
        <v>27417.200000000001</v>
      </c>
      <c r="M1027" s="24">
        <f t="shared" si="33"/>
        <v>0.78334857142857139</v>
      </c>
    </row>
    <row r="1028" spans="1:13" ht="15.75" hidden="1" customHeight="1" x14ac:dyDescent="0.25">
      <c r="A1028" s="18">
        <v>1027</v>
      </c>
      <c r="B1028" s="19">
        <v>44074</v>
      </c>
      <c r="C1028" s="14">
        <v>72</v>
      </c>
      <c r="D1028" s="21">
        <v>54</v>
      </c>
      <c r="E1028" s="20">
        <f>VLOOKUP(D1028,Modelos!A:I,3,FALSE)</f>
        <v>2</v>
      </c>
      <c r="F1028" s="20">
        <f>VLOOKUP(D1028,Modelos!A:I,4,FALSE)</f>
        <v>1</v>
      </c>
      <c r="G1028" s="21">
        <v>15</v>
      </c>
      <c r="H1028" s="22">
        <v>203</v>
      </c>
      <c r="I1028" s="23">
        <f>VLOOKUP(D1028,Modelos!A:I,7,FALSE)*H1028</f>
        <v>588700</v>
      </c>
      <c r="J1028" s="31">
        <f>(VLOOKUP(D1028,Modelos!A:I,5,FALSE)*H1028)/1000*VLOOKUP(F1028,Formulas!A:C,3,FALSE)+(VLOOKUP(G1028,Colores!A:C,3,FALSE))</f>
        <v>92922.5</v>
      </c>
      <c r="K1028" s="23">
        <f>VLOOKUP(D1028,Modelos!A:I,6,FALSE)*J1028</f>
        <v>14867.6</v>
      </c>
      <c r="L1028" s="23">
        <f t="shared" si="32"/>
        <v>480909.9</v>
      </c>
      <c r="M1028" s="24">
        <f t="shared" si="33"/>
        <v>0.81690147783251232</v>
      </c>
    </row>
    <row r="1029" spans="1:13" ht="15.75" hidden="1" customHeight="1" x14ac:dyDescent="0.25">
      <c r="A1029" s="18">
        <v>1028</v>
      </c>
      <c r="B1029" s="19">
        <v>44074</v>
      </c>
      <c r="C1029" s="14">
        <v>72</v>
      </c>
      <c r="D1029" s="21">
        <v>88</v>
      </c>
      <c r="E1029" s="20">
        <f>VLOOKUP(D1029,Modelos!A:I,3,FALSE)</f>
        <v>2</v>
      </c>
      <c r="F1029" s="20">
        <f>VLOOKUP(D1029,Modelos!A:I,4,FALSE)</f>
        <v>3</v>
      </c>
      <c r="G1029" s="21">
        <v>25</v>
      </c>
      <c r="H1029" s="22">
        <v>140</v>
      </c>
      <c r="I1029" s="23">
        <f>VLOOKUP(D1029,Modelos!A:I,7,FALSE)*H1029</f>
        <v>543760</v>
      </c>
      <c r="J1029" s="31">
        <f>(VLOOKUP(D1029,Modelos!A:I,5,FALSE)*H1029)/1000*VLOOKUP(F1029,Formulas!A:C,3,FALSE)+(VLOOKUP(G1029,Colores!A:C,3,FALSE))</f>
        <v>92419</v>
      </c>
      <c r="K1029" s="23">
        <f>VLOOKUP(D1029,Modelos!A:I,6,FALSE)*J1029</f>
        <v>19407.989999999998</v>
      </c>
      <c r="L1029" s="23">
        <f t="shared" si="32"/>
        <v>431933.01</v>
      </c>
      <c r="M1029" s="24">
        <f t="shared" si="33"/>
        <v>0.79434494997793148</v>
      </c>
    </row>
    <row r="1030" spans="1:13" ht="15.75" hidden="1" customHeight="1" x14ac:dyDescent="0.25">
      <c r="A1030" s="18">
        <v>1029</v>
      </c>
      <c r="B1030" s="19">
        <v>44074</v>
      </c>
      <c r="C1030" s="14">
        <v>72</v>
      </c>
      <c r="D1030" s="21">
        <v>88</v>
      </c>
      <c r="E1030" s="20">
        <f>VLOOKUP(D1030,Modelos!A:I,3,FALSE)</f>
        <v>2</v>
      </c>
      <c r="F1030" s="20">
        <f>VLOOKUP(D1030,Modelos!A:I,4,FALSE)</f>
        <v>3</v>
      </c>
      <c r="G1030" s="21">
        <v>25</v>
      </c>
      <c r="H1030" s="22">
        <v>392</v>
      </c>
      <c r="I1030" s="23">
        <f>VLOOKUP(D1030,Modelos!A:I,7,FALSE)*H1030</f>
        <v>1522528</v>
      </c>
      <c r="J1030" s="31">
        <f>(VLOOKUP(D1030,Modelos!A:I,5,FALSE)*H1030)/1000*VLOOKUP(F1030,Formulas!A:C,3,FALSE)+(VLOOKUP(G1030,Colores!A:C,3,FALSE))</f>
        <v>258739.00000000003</v>
      </c>
      <c r="K1030" s="23">
        <f>VLOOKUP(D1030,Modelos!A:I,6,FALSE)*J1030</f>
        <v>54335.19</v>
      </c>
      <c r="L1030" s="23">
        <f t="shared" si="32"/>
        <v>1209453.81</v>
      </c>
      <c r="M1030" s="24">
        <f t="shared" si="33"/>
        <v>0.79437212977363969</v>
      </c>
    </row>
    <row r="1031" spans="1:13" ht="15.75" hidden="1" customHeight="1" x14ac:dyDescent="0.25">
      <c r="A1031" s="18">
        <v>1030</v>
      </c>
      <c r="B1031" s="19">
        <v>44074</v>
      </c>
      <c r="C1031" s="14">
        <v>7</v>
      </c>
      <c r="D1031" s="21">
        <v>66</v>
      </c>
      <c r="E1031" s="20">
        <f>VLOOKUP(D1031,Modelos!A:I,3,FALSE)</f>
        <v>2</v>
      </c>
      <c r="F1031" s="20">
        <f>VLOOKUP(D1031,Modelos!A:I,4,FALSE)</f>
        <v>2</v>
      </c>
      <c r="G1031" s="21">
        <v>7</v>
      </c>
      <c r="H1031" s="22">
        <v>400</v>
      </c>
      <c r="I1031" s="23">
        <f>VLOOKUP(D1031,Modelos!A:I,7,FALSE)*H1031</f>
        <v>1320000</v>
      </c>
      <c r="J1031" s="31">
        <f>(VLOOKUP(D1031,Modelos!A:I,5,FALSE)*H1031)/1000*VLOOKUP(F1031,Formulas!A:C,3,FALSE)+(VLOOKUP(G1031,Colores!A:C,3,FALSE))</f>
        <v>217834.56</v>
      </c>
      <c r="K1031" s="23">
        <f>VLOOKUP(D1031,Modelos!A:I,6,FALSE)*J1031</f>
        <v>34853.529600000002</v>
      </c>
      <c r="L1031" s="23">
        <f t="shared" si="32"/>
        <v>1067311.9103999999</v>
      </c>
      <c r="M1031" s="24">
        <f t="shared" si="33"/>
        <v>0.80856962909090901</v>
      </c>
    </row>
    <row r="1032" spans="1:13" ht="15.75" hidden="1" customHeight="1" x14ac:dyDescent="0.25">
      <c r="A1032" s="18">
        <v>1031</v>
      </c>
      <c r="B1032" s="19">
        <v>44074</v>
      </c>
      <c r="C1032" s="14">
        <v>249</v>
      </c>
      <c r="D1032" s="21">
        <v>103</v>
      </c>
      <c r="E1032" s="20">
        <f>VLOOKUP(D1032,Modelos!A:I,3,FALSE)</f>
        <v>2</v>
      </c>
      <c r="F1032" s="20">
        <f>VLOOKUP(D1032,Modelos!A:I,4,FALSE)</f>
        <v>1</v>
      </c>
      <c r="G1032" s="21">
        <v>7</v>
      </c>
      <c r="H1032" s="22">
        <v>300</v>
      </c>
      <c r="I1032" s="23">
        <f>VLOOKUP(D1032,Modelos!A:I,7,FALSE)*H1032</f>
        <v>840000</v>
      </c>
      <c r="J1032" s="31">
        <f>(VLOOKUP(D1032,Modelos!A:I,5,FALSE)*H1032)/1000*VLOOKUP(F1032,Formulas!A:C,3,FALSE)+(VLOOKUP(G1032,Colores!A:C,3,FALSE))</f>
        <v>207234.56</v>
      </c>
      <c r="K1032" s="23">
        <f>VLOOKUP(D1032,Modelos!A:I,6,FALSE)*J1032</f>
        <v>33157.529600000002</v>
      </c>
      <c r="L1032" s="23">
        <f t="shared" si="32"/>
        <v>599607.91039999994</v>
      </c>
      <c r="M1032" s="24">
        <f t="shared" si="33"/>
        <v>0.71381894095238085</v>
      </c>
    </row>
    <row r="1033" spans="1:13" ht="15.75" hidden="1" customHeight="1" x14ac:dyDescent="0.25">
      <c r="A1033" s="18">
        <v>1032</v>
      </c>
      <c r="B1033" s="19">
        <v>44074</v>
      </c>
      <c r="C1033" s="14">
        <v>79</v>
      </c>
      <c r="D1033" s="21">
        <v>23</v>
      </c>
      <c r="E1033" s="20">
        <f>VLOOKUP(D1033,Modelos!A:I,3,FALSE)</f>
        <v>2</v>
      </c>
      <c r="F1033" s="20">
        <f>VLOOKUP(D1033,Modelos!A:I,4,FALSE)</f>
        <v>1</v>
      </c>
      <c r="G1033" s="21">
        <v>7</v>
      </c>
      <c r="H1033" s="22">
        <v>240</v>
      </c>
      <c r="I1033" s="23">
        <f>VLOOKUP(D1033,Modelos!A:I,7,FALSE)*H1033</f>
        <v>576000</v>
      </c>
      <c r="J1033" s="31">
        <f>(VLOOKUP(D1033,Modelos!A:I,5,FALSE)*H1033)/1000*VLOOKUP(F1033,Formulas!A:C,3,FALSE)+(VLOOKUP(G1033,Colores!A:C,3,FALSE))</f>
        <v>90234.559999999998</v>
      </c>
      <c r="K1033" s="23">
        <f>VLOOKUP(D1033,Modelos!A:I,6,FALSE)*J1033</f>
        <v>14437.5296</v>
      </c>
      <c r="L1033" s="23">
        <f t="shared" si="32"/>
        <v>471327.91039999999</v>
      </c>
      <c r="M1033" s="24">
        <f t="shared" si="33"/>
        <v>0.81827762222222222</v>
      </c>
    </row>
    <row r="1034" spans="1:13" ht="15.75" hidden="1" customHeight="1" x14ac:dyDescent="0.25">
      <c r="A1034" s="18">
        <v>1033</v>
      </c>
      <c r="B1034" s="19">
        <v>44074</v>
      </c>
      <c r="C1034" s="14">
        <v>79</v>
      </c>
      <c r="D1034" s="21">
        <v>5</v>
      </c>
      <c r="E1034" s="20">
        <f>VLOOKUP(D1034,Modelos!A:I,3,FALSE)</f>
        <v>2</v>
      </c>
      <c r="F1034" s="20">
        <f>VLOOKUP(D1034,Modelos!A:I,4,FALSE)</f>
        <v>6</v>
      </c>
      <c r="G1034" s="21">
        <v>25</v>
      </c>
      <c r="H1034" s="22">
        <v>240</v>
      </c>
      <c r="I1034" s="23">
        <f>VLOOKUP(D1034,Modelos!A:I,7,FALSE)*H1034</f>
        <v>408000</v>
      </c>
      <c r="J1034" s="31">
        <f>(VLOOKUP(D1034,Modelos!A:I,5,FALSE)*H1034)/1000*VLOOKUP(F1034,Formulas!A:C,3,FALSE)+(VLOOKUP(G1034,Colores!A:C,3,FALSE))</f>
        <v>50839</v>
      </c>
      <c r="K1034" s="23">
        <f>VLOOKUP(D1034,Modelos!A:I,6,FALSE)*J1034</f>
        <v>8134.24</v>
      </c>
      <c r="L1034" s="23">
        <f t="shared" si="32"/>
        <v>349026.76</v>
      </c>
      <c r="M1034" s="24">
        <f t="shared" si="33"/>
        <v>0.85545774509803929</v>
      </c>
    </row>
    <row r="1035" spans="1:13" ht="15.75" hidden="1" customHeight="1" x14ac:dyDescent="0.25">
      <c r="A1035" s="18">
        <v>1034</v>
      </c>
      <c r="B1035" s="19">
        <v>44074</v>
      </c>
      <c r="C1035" s="14">
        <v>86</v>
      </c>
      <c r="D1035" s="21">
        <v>88</v>
      </c>
      <c r="E1035" s="20">
        <f>VLOOKUP(D1035,Modelos!A:I,3,FALSE)</f>
        <v>2</v>
      </c>
      <c r="F1035" s="20">
        <f>VLOOKUP(D1035,Modelos!A:I,4,FALSE)</f>
        <v>3</v>
      </c>
      <c r="G1035" s="21">
        <v>25</v>
      </c>
      <c r="H1035" s="22">
        <v>240</v>
      </c>
      <c r="I1035" s="23">
        <f>VLOOKUP(D1035,Modelos!A:I,7,FALSE)*H1035</f>
        <v>932160</v>
      </c>
      <c r="J1035" s="31">
        <f>(VLOOKUP(D1035,Modelos!A:I,5,FALSE)*H1035)/1000*VLOOKUP(F1035,Formulas!A:C,3,FALSE)+(VLOOKUP(G1035,Colores!A:C,3,FALSE))</f>
        <v>158419</v>
      </c>
      <c r="K1035" s="23">
        <f>VLOOKUP(D1035,Modelos!A:I,6,FALSE)*J1035</f>
        <v>33267.99</v>
      </c>
      <c r="L1035" s="23">
        <f t="shared" si="32"/>
        <v>740473.01</v>
      </c>
      <c r="M1035" s="24">
        <f t="shared" si="33"/>
        <v>0.79436256651218673</v>
      </c>
    </row>
    <row r="1036" spans="1:13" ht="15.75" hidden="1" customHeight="1" x14ac:dyDescent="0.25">
      <c r="A1036" s="18">
        <v>1035</v>
      </c>
      <c r="B1036" s="19">
        <v>44074</v>
      </c>
      <c r="C1036" s="14">
        <v>86</v>
      </c>
      <c r="D1036" s="21">
        <v>88</v>
      </c>
      <c r="E1036" s="20">
        <f>VLOOKUP(D1036,Modelos!A:I,3,FALSE)</f>
        <v>2</v>
      </c>
      <c r="F1036" s="20">
        <f>VLOOKUP(D1036,Modelos!A:I,4,FALSE)</f>
        <v>3</v>
      </c>
      <c r="G1036" s="21">
        <v>3</v>
      </c>
      <c r="H1036" s="22">
        <v>240</v>
      </c>
      <c r="I1036" s="23">
        <f>VLOOKUP(D1036,Modelos!A:I,7,FALSE)*H1036</f>
        <v>932160</v>
      </c>
      <c r="J1036" s="31">
        <f>(VLOOKUP(D1036,Modelos!A:I,5,FALSE)*H1036)/1000*VLOOKUP(F1036,Formulas!A:C,3,FALSE)+(VLOOKUP(G1036,Colores!A:C,3,FALSE))</f>
        <v>158618.06</v>
      </c>
      <c r="K1036" s="23">
        <f>VLOOKUP(D1036,Modelos!A:I,6,FALSE)*J1036</f>
        <v>33309.792600000001</v>
      </c>
      <c r="L1036" s="23">
        <f t="shared" si="32"/>
        <v>740232.1473999999</v>
      </c>
      <c r="M1036" s="24">
        <f t="shared" si="33"/>
        <v>0.79410417460521787</v>
      </c>
    </row>
    <row r="1037" spans="1:13" ht="15.75" hidden="1" customHeight="1" x14ac:dyDescent="0.25">
      <c r="A1037" s="18">
        <v>1036</v>
      </c>
      <c r="B1037" s="19">
        <v>44074</v>
      </c>
      <c r="C1037" s="14">
        <v>41</v>
      </c>
      <c r="D1037" s="21">
        <v>96</v>
      </c>
      <c r="E1037" s="20">
        <f>VLOOKUP(D1037,Modelos!A:I,3,FALSE)</f>
        <v>2</v>
      </c>
      <c r="F1037" s="20">
        <f>VLOOKUP(D1037,Modelos!A:I,4,FALSE)</f>
        <v>1</v>
      </c>
      <c r="G1037" s="21">
        <v>7</v>
      </c>
      <c r="H1037" s="22">
        <v>60</v>
      </c>
      <c r="I1037" s="23">
        <f>VLOOKUP(D1037,Modelos!A:I,7,FALSE)*H1037</f>
        <v>216000</v>
      </c>
      <c r="J1037" s="31">
        <f>(VLOOKUP(D1037,Modelos!A:I,5,FALSE)*H1037)/1000*VLOOKUP(F1037,Formulas!A:C,3,FALSE)+(VLOOKUP(G1037,Colores!A:C,3,FALSE))</f>
        <v>38034.559999999998</v>
      </c>
      <c r="K1037" s="23">
        <f>VLOOKUP(D1037,Modelos!A:I,6,FALSE)*J1037</f>
        <v>7606.9120000000003</v>
      </c>
      <c r="L1037" s="23">
        <f t="shared" si="32"/>
        <v>170358.52799999999</v>
      </c>
      <c r="M1037" s="24">
        <f t="shared" si="33"/>
        <v>0.78869688888888889</v>
      </c>
    </row>
    <row r="1038" spans="1:13" ht="15.75" hidden="1" customHeight="1" x14ac:dyDescent="0.25">
      <c r="A1038" s="18">
        <v>1037</v>
      </c>
      <c r="B1038" s="19">
        <v>44074</v>
      </c>
      <c r="C1038" s="14">
        <v>300</v>
      </c>
      <c r="D1038" s="21">
        <v>13</v>
      </c>
      <c r="E1038" s="20">
        <f>VLOOKUP(D1038,Modelos!A:I,3,FALSE)</f>
        <v>2</v>
      </c>
      <c r="F1038" s="20">
        <f>VLOOKUP(D1038,Modelos!A:I,4,FALSE)</f>
        <v>1</v>
      </c>
      <c r="G1038" s="21">
        <v>7</v>
      </c>
      <c r="H1038" s="22">
        <v>12</v>
      </c>
      <c r="I1038" s="23">
        <f>VLOOKUP(D1038,Modelos!A:I,7,FALSE)*H1038</f>
        <v>30360</v>
      </c>
      <c r="J1038" s="31">
        <f>(VLOOKUP(D1038,Modelos!A:I,5,FALSE)*H1038)/1000*VLOOKUP(F1038,Formulas!A:C,3,FALSE)+(VLOOKUP(G1038,Colores!A:C,3,FALSE))</f>
        <v>4104.5599999999995</v>
      </c>
      <c r="K1038" s="23">
        <f>VLOOKUP(D1038,Modelos!A:I,6,FALSE)*J1038</f>
        <v>944.04879999999991</v>
      </c>
      <c r="L1038" s="23">
        <f t="shared" si="32"/>
        <v>25311.391200000002</v>
      </c>
      <c r="M1038" s="24">
        <f t="shared" si="33"/>
        <v>0.83370853754940721</v>
      </c>
    </row>
    <row r="1039" spans="1:13" ht="15.75" hidden="1" customHeight="1" x14ac:dyDescent="0.25">
      <c r="A1039" s="18">
        <v>1038</v>
      </c>
      <c r="B1039" s="19">
        <v>44074</v>
      </c>
      <c r="C1039" s="14">
        <v>136</v>
      </c>
      <c r="D1039" s="21">
        <v>84</v>
      </c>
      <c r="E1039" s="20">
        <f>VLOOKUP(D1039,Modelos!A:I,3,FALSE)</f>
        <v>2</v>
      </c>
      <c r="F1039" s="20">
        <f>VLOOKUP(D1039,Modelos!A:I,4,FALSE)</f>
        <v>1</v>
      </c>
      <c r="G1039" s="21">
        <v>7</v>
      </c>
      <c r="H1039" s="22">
        <v>300</v>
      </c>
      <c r="I1039" s="23">
        <f>VLOOKUP(D1039,Modelos!A:I,7,FALSE)*H1039</f>
        <v>1020000</v>
      </c>
      <c r="J1039" s="31">
        <f>(VLOOKUP(D1039,Modelos!A:I,5,FALSE)*H1039)/1000*VLOOKUP(F1039,Formulas!A:C,3,FALSE)+(VLOOKUP(G1039,Colores!A:C,3,FALSE))</f>
        <v>171234.56</v>
      </c>
      <c r="K1039" s="23">
        <f>VLOOKUP(D1039,Modelos!A:I,6,FALSE)*J1039</f>
        <v>39383.948799999998</v>
      </c>
      <c r="L1039" s="23">
        <f t="shared" si="32"/>
        <v>809381.49119999993</v>
      </c>
      <c r="M1039" s="24">
        <f t="shared" si="33"/>
        <v>0.79351126588235288</v>
      </c>
    </row>
    <row r="1040" spans="1:13" ht="15.75" hidden="1" customHeight="1" x14ac:dyDescent="0.25">
      <c r="A1040" s="18">
        <v>1039</v>
      </c>
      <c r="B1040" s="19">
        <v>44074</v>
      </c>
      <c r="C1040" s="14">
        <v>136</v>
      </c>
      <c r="D1040" s="21">
        <v>36</v>
      </c>
      <c r="E1040" s="20">
        <f>VLOOKUP(D1040,Modelos!A:I,3,FALSE)</f>
        <v>2</v>
      </c>
      <c r="F1040" s="20">
        <f>VLOOKUP(D1040,Modelos!A:I,4,FALSE)</f>
        <v>1</v>
      </c>
      <c r="G1040" s="21">
        <v>7</v>
      </c>
      <c r="H1040" s="22">
        <v>300</v>
      </c>
      <c r="I1040" s="23">
        <f>VLOOKUP(D1040,Modelos!A:I,7,FALSE)*H1040</f>
        <v>690000</v>
      </c>
      <c r="J1040" s="31">
        <f>(VLOOKUP(D1040,Modelos!A:I,5,FALSE)*H1040)/1000*VLOOKUP(F1040,Formulas!A:C,3,FALSE)+(VLOOKUP(G1040,Colores!A:C,3,FALSE))</f>
        <v>130734.56</v>
      </c>
      <c r="K1040" s="23">
        <f>VLOOKUP(D1040,Modelos!A:I,6,FALSE)*J1040</f>
        <v>31376.294399999999</v>
      </c>
      <c r="L1040" s="23">
        <f t="shared" si="32"/>
        <v>527889.14559999993</v>
      </c>
      <c r="M1040" s="24">
        <f t="shared" si="33"/>
        <v>0.76505673275362307</v>
      </c>
    </row>
    <row r="1041" spans="1:13" ht="15.75" hidden="1" customHeight="1" x14ac:dyDescent="0.25">
      <c r="A1041" s="18">
        <v>1040</v>
      </c>
      <c r="B1041" s="19">
        <v>44074</v>
      </c>
      <c r="C1041" s="14">
        <v>136</v>
      </c>
      <c r="D1041" s="21">
        <v>80</v>
      </c>
      <c r="E1041" s="20">
        <f>VLOOKUP(D1041,Modelos!A:I,3,FALSE)</f>
        <v>2</v>
      </c>
      <c r="F1041" s="20">
        <f>VLOOKUP(D1041,Modelos!A:I,4,FALSE)</f>
        <v>1</v>
      </c>
      <c r="G1041" s="21">
        <v>25</v>
      </c>
      <c r="H1041" s="22">
        <v>250</v>
      </c>
      <c r="I1041" s="23">
        <f>VLOOKUP(D1041,Modelos!A:I,7,FALSE)*H1041</f>
        <v>825000</v>
      </c>
      <c r="J1041" s="31">
        <f>(VLOOKUP(D1041,Modelos!A:I,5,FALSE)*H1041)/1000*VLOOKUP(F1041,Formulas!A:C,3,FALSE)+(VLOOKUP(G1041,Colores!A:C,3,FALSE))</f>
        <v>138769</v>
      </c>
      <c r="K1041" s="23">
        <f>VLOOKUP(D1041,Modelos!A:I,6,FALSE)*J1041</f>
        <v>22203.040000000001</v>
      </c>
      <c r="L1041" s="23">
        <f t="shared" si="32"/>
        <v>664027.96</v>
      </c>
      <c r="M1041" s="24">
        <f t="shared" si="33"/>
        <v>0.80488237575757571</v>
      </c>
    </row>
    <row r="1042" spans="1:13" ht="15.75" hidden="1" customHeight="1" x14ac:dyDescent="0.25">
      <c r="A1042" s="18">
        <v>1041</v>
      </c>
      <c r="B1042" s="19">
        <v>44074</v>
      </c>
      <c r="C1042" s="14">
        <v>156</v>
      </c>
      <c r="D1042" s="21">
        <v>110</v>
      </c>
      <c r="E1042" s="20">
        <f>VLOOKUP(D1042,Modelos!A:I,3,FALSE)</f>
        <v>1</v>
      </c>
      <c r="F1042" s="20">
        <f>VLOOKUP(D1042,Modelos!A:I,4,FALSE)</f>
        <v>4</v>
      </c>
      <c r="G1042" s="21">
        <v>25</v>
      </c>
      <c r="H1042" s="22">
        <v>28</v>
      </c>
      <c r="I1042" s="23">
        <f>VLOOKUP(D1042,Modelos!A:I,7,FALSE)*H1042</f>
        <v>75600</v>
      </c>
      <c r="J1042" s="31">
        <f>(VLOOKUP(D1042,Modelos!A:I,5,FALSE)*H1042)/1000*VLOOKUP(F1042,Formulas!A:C,3,FALSE)+(VLOOKUP(G1042,Colores!A:C,3,FALSE))</f>
        <v>16343</v>
      </c>
      <c r="K1042" s="23">
        <f>VLOOKUP(D1042,Modelos!A:I,6,FALSE)*J1042</f>
        <v>490.28999999999996</v>
      </c>
      <c r="L1042" s="23">
        <f t="shared" si="32"/>
        <v>58766.71</v>
      </c>
      <c r="M1042" s="24">
        <f t="shared" si="33"/>
        <v>0.77733743386243381</v>
      </c>
    </row>
    <row r="1043" spans="1:13" ht="15.75" hidden="1" customHeight="1" x14ac:dyDescent="0.25">
      <c r="A1043" s="18">
        <v>1042</v>
      </c>
      <c r="B1043" s="19">
        <v>44074</v>
      </c>
      <c r="C1043" s="14">
        <v>156</v>
      </c>
      <c r="D1043" s="21">
        <v>110</v>
      </c>
      <c r="E1043" s="20">
        <f>VLOOKUP(D1043,Modelos!A:I,3,FALSE)</f>
        <v>1</v>
      </c>
      <c r="F1043" s="20">
        <f>VLOOKUP(D1043,Modelos!A:I,4,FALSE)</f>
        <v>4</v>
      </c>
      <c r="G1043" s="21">
        <v>9</v>
      </c>
      <c r="H1043" s="22">
        <v>56</v>
      </c>
      <c r="I1043" s="23">
        <f>VLOOKUP(D1043,Modelos!A:I,7,FALSE)*H1043</f>
        <v>151200</v>
      </c>
      <c r="J1043" s="31">
        <f>(VLOOKUP(D1043,Modelos!A:I,5,FALSE)*H1043)/1000*VLOOKUP(F1043,Formulas!A:C,3,FALSE)+(VLOOKUP(G1043,Colores!A:C,3,FALSE))</f>
        <v>32863</v>
      </c>
      <c r="K1043" s="23">
        <f>VLOOKUP(D1043,Modelos!A:I,6,FALSE)*J1043</f>
        <v>985.89</v>
      </c>
      <c r="L1043" s="23">
        <f t="shared" si="32"/>
        <v>117351.11</v>
      </c>
      <c r="M1043" s="24">
        <f t="shared" si="33"/>
        <v>0.77613167989417986</v>
      </c>
    </row>
    <row r="1044" spans="1:13" ht="15.75" hidden="1" customHeight="1" x14ac:dyDescent="0.25">
      <c r="A1044" s="18">
        <v>1043</v>
      </c>
      <c r="B1044" s="19">
        <v>44074</v>
      </c>
      <c r="C1044" s="14">
        <v>156</v>
      </c>
      <c r="D1044" s="21">
        <v>110</v>
      </c>
      <c r="E1044" s="20">
        <f>VLOOKUP(D1044,Modelos!A:I,3,FALSE)</f>
        <v>1</v>
      </c>
      <c r="F1044" s="20">
        <f>VLOOKUP(D1044,Modelos!A:I,4,FALSE)</f>
        <v>4</v>
      </c>
      <c r="G1044" s="21">
        <v>3</v>
      </c>
      <c r="H1044" s="22">
        <v>28</v>
      </c>
      <c r="I1044" s="23">
        <f>VLOOKUP(D1044,Modelos!A:I,7,FALSE)*H1044</f>
        <v>75600</v>
      </c>
      <c r="J1044" s="31">
        <f>(VLOOKUP(D1044,Modelos!A:I,5,FALSE)*H1044)/1000*VLOOKUP(F1044,Formulas!A:C,3,FALSE)+(VLOOKUP(G1044,Colores!A:C,3,FALSE))</f>
        <v>16542.060000000001</v>
      </c>
      <c r="K1044" s="23">
        <f>VLOOKUP(D1044,Modelos!A:I,6,FALSE)*J1044</f>
        <v>496.26179999999999</v>
      </c>
      <c r="L1044" s="23">
        <f t="shared" si="32"/>
        <v>58561.678200000002</v>
      </c>
      <c r="M1044" s="24">
        <f t="shared" si="33"/>
        <v>0.77462537301587309</v>
      </c>
    </row>
    <row r="1045" spans="1:13" ht="15.75" hidden="1" customHeight="1" x14ac:dyDescent="0.25">
      <c r="A1045" s="18">
        <v>1044</v>
      </c>
      <c r="B1045" s="19">
        <v>44074</v>
      </c>
      <c r="C1045" s="14">
        <v>156</v>
      </c>
      <c r="D1045" s="21">
        <v>110</v>
      </c>
      <c r="E1045" s="20">
        <f>VLOOKUP(D1045,Modelos!A:I,3,FALSE)</f>
        <v>1</v>
      </c>
      <c r="F1045" s="20">
        <f>VLOOKUP(D1045,Modelos!A:I,4,FALSE)</f>
        <v>4</v>
      </c>
      <c r="G1045" s="21">
        <v>7</v>
      </c>
      <c r="H1045" s="22">
        <v>112</v>
      </c>
      <c r="I1045" s="23">
        <f>VLOOKUP(D1045,Modelos!A:I,7,FALSE)*H1045</f>
        <v>302400</v>
      </c>
      <c r="J1045" s="31">
        <f>(VLOOKUP(D1045,Modelos!A:I,5,FALSE)*H1045)/1000*VLOOKUP(F1045,Formulas!A:C,3,FALSE)+(VLOOKUP(G1045,Colores!A:C,3,FALSE))</f>
        <v>65530.559999999998</v>
      </c>
      <c r="K1045" s="23">
        <f>VLOOKUP(D1045,Modelos!A:I,6,FALSE)*J1045</f>
        <v>1965.9168</v>
      </c>
      <c r="L1045" s="23">
        <f t="shared" si="32"/>
        <v>234903.5232</v>
      </c>
      <c r="M1045" s="24">
        <f t="shared" si="33"/>
        <v>0.77679736507936503</v>
      </c>
    </row>
    <row r="1046" spans="1:13" ht="15.75" hidden="1" customHeight="1" x14ac:dyDescent="0.25">
      <c r="A1046" s="18">
        <v>1045</v>
      </c>
      <c r="B1046" s="19">
        <v>44074</v>
      </c>
      <c r="C1046" s="14">
        <v>230</v>
      </c>
      <c r="D1046" s="21">
        <v>96</v>
      </c>
      <c r="E1046" s="20">
        <f>VLOOKUP(D1046,Modelos!A:I,3,FALSE)</f>
        <v>2</v>
      </c>
      <c r="F1046" s="20">
        <f>VLOOKUP(D1046,Modelos!A:I,4,FALSE)</f>
        <v>1</v>
      </c>
      <c r="G1046" s="21">
        <v>7</v>
      </c>
      <c r="H1046" s="22">
        <v>240</v>
      </c>
      <c r="I1046" s="23">
        <f>VLOOKUP(D1046,Modelos!A:I,7,FALSE)*H1046</f>
        <v>864000</v>
      </c>
      <c r="J1046" s="31">
        <f>(VLOOKUP(D1046,Modelos!A:I,5,FALSE)*H1046)/1000*VLOOKUP(F1046,Formulas!A:C,3,FALSE)+(VLOOKUP(G1046,Colores!A:C,3,FALSE))</f>
        <v>151434.56</v>
      </c>
      <c r="K1046" s="23">
        <f>VLOOKUP(D1046,Modelos!A:I,6,FALSE)*J1046</f>
        <v>30286.912</v>
      </c>
      <c r="L1046" s="23">
        <f t="shared" si="32"/>
        <v>682278.52799999993</v>
      </c>
      <c r="M1046" s="24">
        <f t="shared" si="33"/>
        <v>0.78967422222222217</v>
      </c>
    </row>
    <row r="1047" spans="1:13" ht="15.75" hidden="1" customHeight="1" x14ac:dyDescent="0.25">
      <c r="A1047" s="18">
        <v>1046</v>
      </c>
      <c r="B1047" s="19">
        <v>44074</v>
      </c>
      <c r="C1047" s="14">
        <v>109</v>
      </c>
      <c r="D1047" s="21">
        <v>66</v>
      </c>
      <c r="E1047" s="20">
        <f>VLOOKUP(D1047,Modelos!A:I,3,FALSE)</f>
        <v>2</v>
      </c>
      <c r="F1047" s="20">
        <f>VLOOKUP(D1047,Modelos!A:I,4,FALSE)</f>
        <v>2</v>
      </c>
      <c r="G1047" s="21">
        <v>7</v>
      </c>
      <c r="H1047" s="22">
        <v>300</v>
      </c>
      <c r="I1047" s="23">
        <f>VLOOKUP(D1047,Modelos!A:I,7,FALSE)*H1047</f>
        <v>990000</v>
      </c>
      <c r="J1047" s="31">
        <f>(VLOOKUP(D1047,Modelos!A:I,5,FALSE)*H1047)/1000*VLOOKUP(F1047,Formulas!A:C,3,FALSE)+(VLOOKUP(G1047,Colores!A:C,3,FALSE))</f>
        <v>163434.56</v>
      </c>
      <c r="K1047" s="23">
        <f>VLOOKUP(D1047,Modelos!A:I,6,FALSE)*J1047</f>
        <v>26149.529600000002</v>
      </c>
      <c r="L1047" s="23">
        <f t="shared" si="32"/>
        <v>800415.91039999994</v>
      </c>
      <c r="M1047" s="24">
        <f t="shared" si="33"/>
        <v>0.80850091959595949</v>
      </c>
    </row>
    <row r="1048" spans="1:13" ht="15.75" hidden="1" customHeight="1" x14ac:dyDescent="0.25">
      <c r="A1048" s="18">
        <v>1047</v>
      </c>
      <c r="B1048" s="19">
        <v>44074</v>
      </c>
      <c r="C1048" s="14">
        <v>206</v>
      </c>
      <c r="D1048" s="21">
        <v>20</v>
      </c>
      <c r="E1048" s="20">
        <f>VLOOKUP(D1048,Modelos!A:I,3,FALSE)</f>
        <v>2</v>
      </c>
      <c r="F1048" s="20">
        <f>VLOOKUP(D1048,Modelos!A:I,4,FALSE)</f>
        <v>1</v>
      </c>
      <c r="G1048" s="21">
        <v>7</v>
      </c>
      <c r="H1048" s="22">
        <v>130</v>
      </c>
      <c r="I1048" s="23">
        <f>VLOOKUP(D1048,Modelos!A:I,7,FALSE)*H1048</f>
        <v>338000</v>
      </c>
      <c r="J1048" s="31">
        <f>(VLOOKUP(D1048,Modelos!A:I,5,FALSE)*H1048)/1000*VLOOKUP(F1048,Formulas!A:C,3,FALSE)+(VLOOKUP(G1048,Colores!A:C,3,FALSE))</f>
        <v>48984.56</v>
      </c>
      <c r="K1048" s="23">
        <f>VLOOKUP(D1048,Modelos!A:I,6,FALSE)*J1048</f>
        <v>9307.0663999999997</v>
      </c>
      <c r="L1048" s="23">
        <f t="shared" si="32"/>
        <v>279708.37359999999</v>
      </c>
      <c r="M1048" s="24">
        <f t="shared" si="33"/>
        <v>0.82753956686390528</v>
      </c>
    </row>
    <row r="1049" spans="1:13" ht="15.75" hidden="1" customHeight="1" x14ac:dyDescent="0.25">
      <c r="A1049" s="18">
        <v>1048</v>
      </c>
      <c r="B1049" s="19">
        <v>44074</v>
      </c>
      <c r="C1049" s="14">
        <v>269</v>
      </c>
      <c r="D1049" s="21">
        <v>13</v>
      </c>
      <c r="E1049" s="20">
        <f>VLOOKUP(D1049,Modelos!A:I,3,FALSE)</f>
        <v>2</v>
      </c>
      <c r="F1049" s="20">
        <f>VLOOKUP(D1049,Modelos!A:I,4,FALSE)</f>
        <v>1</v>
      </c>
      <c r="G1049" s="21">
        <v>15</v>
      </c>
      <c r="H1049" s="22">
        <v>315</v>
      </c>
      <c r="I1049" s="23">
        <f>VLOOKUP(D1049,Modelos!A:I,7,FALSE)*H1049</f>
        <v>796950</v>
      </c>
      <c r="J1049" s="31">
        <f>(VLOOKUP(D1049,Modelos!A:I,5,FALSE)*H1049)/1000*VLOOKUP(F1049,Formulas!A:C,3,FALSE)+(VLOOKUP(G1049,Colores!A:C,3,FALSE))</f>
        <v>101637.49999999999</v>
      </c>
      <c r="K1049" s="23">
        <f>VLOOKUP(D1049,Modelos!A:I,6,FALSE)*J1049</f>
        <v>23376.624999999996</v>
      </c>
      <c r="L1049" s="23">
        <f t="shared" si="32"/>
        <v>671935.875</v>
      </c>
      <c r="M1049" s="24">
        <f t="shared" si="33"/>
        <v>0.84313429324298894</v>
      </c>
    </row>
    <row r="1050" spans="1:13" ht="15.75" hidden="1" customHeight="1" x14ac:dyDescent="0.25">
      <c r="A1050" s="18">
        <v>1049</v>
      </c>
      <c r="B1050" s="19">
        <v>44074</v>
      </c>
      <c r="C1050" s="14">
        <v>269</v>
      </c>
      <c r="D1050" s="21">
        <v>16</v>
      </c>
      <c r="E1050" s="20">
        <f>VLOOKUP(D1050,Modelos!A:I,3,FALSE)</f>
        <v>2</v>
      </c>
      <c r="F1050" s="20">
        <f>VLOOKUP(D1050,Modelos!A:I,4,FALSE)</f>
        <v>1</v>
      </c>
      <c r="G1050" s="21">
        <v>15</v>
      </c>
      <c r="H1050" s="22">
        <v>280</v>
      </c>
      <c r="I1050" s="23">
        <f>VLOOKUP(D1050,Modelos!A:I,7,FALSE)*H1050</f>
        <v>616000</v>
      </c>
      <c r="J1050" s="31">
        <f>(VLOOKUP(D1050,Modelos!A:I,5,FALSE)*H1050)/1000*VLOOKUP(F1050,Formulas!A:C,3,FALSE)+(VLOOKUP(G1050,Colores!A:C,3,FALSE))</f>
        <v>95810</v>
      </c>
      <c r="K1050" s="23">
        <f>VLOOKUP(D1050,Modelos!A:I,6,FALSE)*J1050</f>
        <v>22036.3</v>
      </c>
      <c r="L1050" s="23">
        <f t="shared" si="32"/>
        <v>498153.7</v>
      </c>
      <c r="M1050" s="24">
        <f t="shared" si="33"/>
        <v>0.80869107142857144</v>
      </c>
    </row>
    <row r="1051" spans="1:13" ht="15.75" hidden="1" customHeight="1" x14ac:dyDescent="0.25">
      <c r="A1051" s="18">
        <v>1050</v>
      </c>
      <c r="B1051" s="19">
        <v>44074</v>
      </c>
      <c r="C1051" s="14">
        <v>32</v>
      </c>
      <c r="D1051" s="21">
        <v>82</v>
      </c>
      <c r="E1051" s="20">
        <f>VLOOKUP(D1051,Modelos!A:I,3,FALSE)</f>
        <v>2</v>
      </c>
      <c r="F1051" s="20">
        <f>VLOOKUP(D1051,Modelos!A:I,4,FALSE)</f>
        <v>1</v>
      </c>
      <c r="G1051" s="21">
        <v>7</v>
      </c>
      <c r="H1051" s="22">
        <v>434</v>
      </c>
      <c r="I1051" s="23">
        <f>VLOOKUP(D1051,Modelos!A:I,7,FALSE)*H1051</f>
        <v>1258600</v>
      </c>
      <c r="J1051" s="31">
        <f>(VLOOKUP(D1051,Modelos!A:I,5,FALSE)*H1051)/1000*VLOOKUP(F1051,Formulas!A:C,3,FALSE)+(VLOOKUP(G1051,Colores!A:C,3,FALSE))</f>
        <v>247614.55999999997</v>
      </c>
      <c r="K1051" s="23">
        <f>VLOOKUP(D1051,Modelos!A:I,6,FALSE)*J1051</f>
        <v>39618.329599999997</v>
      </c>
      <c r="L1051" s="23">
        <f t="shared" si="32"/>
        <v>971367.11040000012</v>
      </c>
      <c r="M1051" s="24">
        <f t="shared" si="33"/>
        <v>0.77178381566820287</v>
      </c>
    </row>
    <row r="1052" spans="1:13" ht="15.75" hidden="1" customHeight="1" x14ac:dyDescent="0.25">
      <c r="A1052" s="18">
        <v>1051</v>
      </c>
      <c r="B1052" s="19">
        <v>44074</v>
      </c>
      <c r="C1052" s="14">
        <v>223</v>
      </c>
      <c r="D1052" s="21">
        <v>79</v>
      </c>
      <c r="E1052" s="20">
        <f>VLOOKUP(D1052,Modelos!A:I,3,FALSE)</f>
        <v>1</v>
      </c>
      <c r="F1052" s="20">
        <f>VLOOKUP(D1052,Modelos!A:I,4,FALSE)</f>
        <v>4</v>
      </c>
      <c r="G1052" s="21">
        <v>7</v>
      </c>
      <c r="H1052" s="22">
        <v>200</v>
      </c>
      <c r="I1052" s="23">
        <f>VLOOKUP(D1052,Modelos!A:I,7,FALSE)*H1052</f>
        <v>440000</v>
      </c>
      <c r="J1052" s="31">
        <f>(VLOOKUP(D1052,Modelos!A:I,5,FALSE)*H1052)/1000*VLOOKUP(F1052,Formulas!A:C,3,FALSE)+(VLOOKUP(G1052,Colores!A:C,3,FALSE))</f>
        <v>79874.559999999998</v>
      </c>
      <c r="K1052" s="23">
        <f>VLOOKUP(D1052,Modelos!A:I,6,FALSE)*J1052</f>
        <v>6389.9647999999997</v>
      </c>
      <c r="L1052" s="23">
        <f t="shared" si="32"/>
        <v>353735.47519999999</v>
      </c>
      <c r="M1052" s="24">
        <f t="shared" si="33"/>
        <v>0.80394426181818179</v>
      </c>
    </row>
    <row r="1053" spans="1:13" ht="15.75" hidden="1" customHeight="1" x14ac:dyDescent="0.25">
      <c r="A1053" s="18">
        <v>1052</v>
      </c>
      <c r="B1053" s="19">
        <v>44074</v>
      </c>
      <c r="C1053" s="14">
        <v>162</v>
      </c>
      <c r="D1053" s="21">
        <v>102</v>
      </c>
      <c r="E1053" s="20">
        <f>VLOOKUP(D1053,Modelos!A:I,3,FALSE)</f>
        <v>2</v>
      </c>
      <c r="F1053" s="20">
        <f>VLOOKUP(D1053,Modelos!A:I,4,FALSE)</f>
        <v>1</v>
      </c>
      <c r="G1053" s="21">
        <v>7</v>
      </c>
      <c r="H1053" s="22">
        <v>300</v>
      </c>
      <c r="I1053" s="23">
        <f>VLOOKUP(D1053,Modelos!A:I,7,FALSE)*H1053</f>
        <v>930000</v>
      </c>
      <c r="J1053" s="31">
        <f>(VLOOKUP(D1053,Modelos!A:I,5,FALSE)*H1053)/1000*VLOOKUP(F1053,Formulas!A:C,3,FALSE)+(VLOOKUP(G1053,Colores!A:C,3,FALSE))</f>
        <v>207234.56</v>
      </c>
      <c r="K1053" s="23">
        <f>VLOOKUP(D1053,Modelos!A:I,6,FALSE)*J1053</f>
        <v>33157.529600000002</v>
      </c>
      <c r="L1053" s="23">
        <f t="shared" si="32"/>
        <v>689607.91039999994</v>
      </c>
      <c r="M1053" s="24">
        <f t="shared" si="33"/>
        <v>0.7415138821505376</v>
      </c>
    </row>
    <row r="1054" spans="1:13" ht="15.75" hidden="1" customHeight="1" x14ac:dyDescent="0.25">
      <c r="A1054" s="18">
        <v>1053</v>
      </c>
      <c r="B1054" s="19">
        <v>44074</v>
      </c>
      <c r="C1054" s="14">
        <v>177</v>
      </c>
      <c r="D1054" s="21">
        <v>66</v>
      </c>
      <c r="E1054" s="20">
        <f>VLOOKUP(D1054,Modelos!A:I,3,FALSE)</f>
        <v>2</v>
      </c>
      <c r="F1054" s="20">
        <f>VLOOKUP(D1054,Modelos!A:I,4,FALSE)</f>
        <v>2</v>
      </c>
      <c r="G1054" s="21">
        <v>7</v>
      </c>
      <c r="H1054" s="22">
        <v>588</v>
      </c>
      <c r="I1054" s="23">
        <f>VLOOKUP(D1054,Modelos!A:I,7,FALSE)*H1054</f>
        <v>1940400</v>
      </c>
      <c r="J1054" s="31">
        <f>(VLOOKUP(D1054,Modelos!A:I,5,FALSE)*H1054)/1000*VLOOKUP(F1054,Formulas!A:C,3,FALSE)+(VLOOKUP(G1054,Colores!A:C,3,FALSE))</f>
        <v>320106.56</v>
      </c>
      <c r="K1054" s="23">
        <f>VLOOKUP(D1054,Modelos!A:I,6,FALSE)*J1054</f>
        <v>51217.049599999998</v>
      </c>
      <c r="L1054" s="23">
        <f t="shared" si="32"/>
        <v>1569076.3903999999</v>
      </c>
      <c r="M1054" s="24">
        <f t="shared" si="33"/>
        <v>0.80863553411667688</v>
      </c>
    </row>
    <row r="1055" spans="1:13" ht="15.75" hidden="1" customHeight="1" x14ac:dyDescent="0.25">
      <c r="A1055" s="18">
        <v>1054</v>
      </c>
      <c r="B1055" s="19">
        <v>44074</v>
      </c>
      <c r="C1055" s="14">
        <v>32</v>
      </c>
      <c r="D1055" s="21">
        <v>96</v>
      </c>
      <c r="E1055" s="20">
        <f>VLOOKUP(D1055,Modelos!A:I,3,FALSE)</f>
        <v>2</v>
      </c>
      <c r="F1055" s="20">
        <f>VLOOKUP(D1055,Modelos!A:I,4,FALSE)</f>
        <v>1</v>
      </c>
      <c r="G1055" s="21">
        <v>7</v>
      </c>
      <c r="H1055" s="22">
        <v>212</v>
      </c>
      <c r="I1055" s="23">
        <f>VLOOKUP(D1055,Modelos!A:I,7,FALSE)*H1055</f>
        <v>763200</v>
      </c>
      <c r="J1055" s="31">
        <f>(VLOOKUP(D1055,Modelos!A:I,5,FALSE)*H1055)/1000*VLOOKUP(F1055,Formulas!A:C,3,FALSE)+(VLOOKUP(G1055,Colores!A:C,3,FALSE))</f>
        <v>133794.56</v>
      </c>
      <c r="K1055" s="23">
        <f>VLOOKUP(D1055,Modelos!A:I,6,FALSE)*J1055</f>
        <v>26758.912</v>
      </c>
      <c r="L1055" s="23">
        <f t="shared" si="32"/>
        <v>602646.52799999993</v>
      </c>
      <c r="M1055" s="24">
        <f t="shared" si="33"/>
        <v>0.78963119496855338</v>
      </c>
    </row>
    <row r="1056" spans="1:13" ht="15.75" hidden="1" customHeight="1" x14ac:dyDescent="0.25">
      <c r="A1056" s="18">
        <v>1055</v>
      </c>
      <c r="B1056" s="19">
        <v>44074</v>
      </c>
      <c r="C1056" s="14">
        <v>110</v>
      </c>
      <c r="D1056" s="21">
        <v>20</v>
      </c>
      <c r="E1056" s="20">
        <f>VLOOKUP(D1056,Modelos!A:I,3,FALSE)</f>
        <v>2</v>
      </c>
      <c r="F1056" s="20">
        <f>VLOOKUP(D1056,Modelos!A:I,4,FALSE)</f>
        <v>1</v>
      </c>
      <c r="G1056" s="21">
        <v>7</v>
      </c>
      <c r="H1056" s="22">
        <v>90</v>
      </c>
      <c r="I1056" s="23">
        <f>VLOOKUP(D1056,Modelos!A:I,7,FALSE)*H1056</f>
        <v>234000</v>
      </c>
      <c r="J1056" s="31">
        <f>(VLOOKUP(D1056,Modelos!A:I,5,FALSE)*H1056)/1000*VLOOKUP(F1056,Formulas!A:C,3,FALSE)+(VLOOKUP(G1056,Colores!A:C,3,FALSE))</f>
        <v>33984.559999999998</v>
      </c>
      <c r="K1056" s="23">
        <f>VLOOKUP(D1056,Modelos!A:I,6,FALSE)*J1056</f>
        <v>6457.0663999999997</v>
      </c>
      <c r="L1056" s="23">
        <f t="shared" si="32"/>
        <v>193558.37359999999</v>
      </c>
      <c r="M1056" s="24">
        <f t="shared" si="33"/>
        <v>0.82717253675213676</v>
      </c>
    </row>
    <row r="1057" spans="1:13" ht="15.75" hidden="1" customHeight="1" x14ac:dyDescent="0.25">
      <c r="A1057" s="18">
        <v>1056</v>
      </c>
      <c r="B1057" s="19">
        <v>44074</v>
      </c>
      <c r="C1057" s="14">
        <v>110</v>
      </c>
      <c r="D1057" s="21">
        <v>96</v>
      </c>
      <c r="E1057" s="20">
        <f>VLOOKUP(D1057,Modelos!A:I,3,FALSE)</f>
        <v>2</v>
      </c>
      <c r="F1057" s="20">
        <f>VLOOKUP(D1057,Modelos!A:I,4,FALSE)</f>
        <v>1</v>
      </c>
      <c r="G1057" s="21">
        <v>7</v>
      </c>
      <c r="H1057" s="22">
        <v>205</v>
      </c>
      <c r="I1057" s="23">
        <f>VLOOKUP(D1057,Modelos!A:I,7,FALSE)*H1057</f>
        <v>738000</v>
      </c>
      <c r="J1057" s="31">
        <f>(VLOOKUP(D1057,Modelos!A:I,5,FALSE)*H1057)/1000*VLOOKUP(F1057,Formulas!A:C,3,FALSE)+(VLOOKUP(G1057,Colores!A:C,3,FALSE))</f>
        <v>129384.55999999998</v>
      </c>
      <c r="K1057" s="23">
        <f>VLOOKUP(D1057,Modelos!A:I,6,FALSE)*J1057</f>
        <v>25876.911999999997</v>
      </c>
      <c r="L1057" s="23">
        <f t="shared" si="32"/>
        <v>582738.52800000005</v>
      </c>
      <c r="M1057" s="24">
        <f t="shared" si="33"/>
        <v>0.78961860162601638</v>
      </c>
    </row>
    <row r="1058" spans="1:13" ht="15.75" hidden="1" customHeight="1" x14ac:dyDescent="0.25">
      <c r="A1058" s="18">
        <v>1057</v>
      </c>
      <c r="B1058" s="19">
        <v>44074</v>
      </c>
      <c r="C1058" s="14">
        <v>177</v>
      </c>
      <c r="D1058" s="21">
        <v>103</v>
      </c>
      <c r="E1058" s="20">
        <f>VLOOKUP(D1058,Modelos!A:I,3,FALSE)</f>
        <v>2</v>
      </c>
      <c r="F1058" s="20">
        <f>VLOOKUP(D1058,Modelos!A:I,4,FALSE)</f>
        <v>1</v>
      </c>
      <c r="G1058" s="21">
        <v>7</v>
      </c>
      <c r="H1058" s="22">
        <v>912</v>
      </c>
      <c r="I1058" s="23">
        <f>VLOOKUP(D1058,Modelos!A:I,7,FALSE)*H1058</f>
        <v>2553600</v>
      </c>
      <c r="J1058" s="31">
        <f>(VLOOKUP(D1058,Modelos!A:I,5,FALSE)*H1058)/1000*VLOOKUP(F1058,Formulas!A:C,3,FALSE)+(VLOOKUP(G1058,Colores!A:C,3,FALSE))</f>
        <v>629514.56000000006</v>
      </c>
      <c r="K1058" s="23">
        <f>VLOOKUP(D1058,Modelos!A:I,6,FALSE)*J1058</f>
        <v>100722.32960000001</v>
      </c>
      <c r="L1058" s="23">
        <f t="shared" si="32"/>
        <v>1823363.1103999999</v>
      </c>
      <c r="M1058" s="24">
        <f t="shared" si="33"/>
        <v>0.71403630576441102</v>
      </c>
    </row>
    <row r="1059" spans="1:13" ht="15.75" hidden="1" customHeight="1" x14ac:dyDescent="0.25">
      <c r="A1059" s="18">
        <v>1058</v>
      </c>
      <c r="B1059" s="19">
        <v>44074</v>
      </c>
      <c r="C1059" s="14">
        <v>177</v>
      </c>
      <c r="D1059" s="21">
        <v>102</v>
      </c>
      <c r="E1059" s="20">
        <f>VLOOKUP(D1059,Modelos!A:I,3,FALSE)</f>
        <v>2</v>
      </c>
      <c r="F1059" s="20">
        <f>VLOOKUP(D1059,Modelos!A:I,4,FALSE)</f>
        <v>1</v>
      </c>
      <c r="G1059" s="21">
        <v>25</v>
      </c>
      <c r="H1059" s="22">
        <v>672</v>
      </c>
      <c r="I1059" s="23">
        <f>VLOOKUP(D1059,Modelos!A:I,7,FALSE)*H1059</f>
        <v>2083200</v>
      </c>
      <c r="J1059" s="31">
        <f>(VLOOKUP(D1059,Modelos!A:I,5,FALSE)*H1059)/1000*VLOOKUP(F1059,Formulas!A:C,3,FALSE)+(VLOOKUP(G1059,Colores!A:C,3,FALSE))</f>
        <v>463699</v>
      </c>
      <c r="K1059" s="23">
        <f>VLOOKUP(D1059,Modelos!A:I,6,FALSE)*J1059</f>
        <v>74191.839999999997</v>
      </c>
      <c r="L1059" s="23">
        <f t="shared" si="32"/>
        <v>1545309.16</v>
      </c>
      <c r="M1059" s="24">
        <f t="shared" si="33"/>
        <v>0.74179587173579109</v>
      </c>
    </row>
    <row r="1060" spans="1:13" ht="15.75" hidden="1" customHeight="1" x14ac:dyDescent="0.25">
      <c r="A1060" s="18">
        <v>1059</v>
      </c>
      <c r="B1060" s="19">
        <v>44074</v>
      </c>
      <c r="C1060" s="14">
        <v>177</v>
      </c>
      <c r="D1060" s="21">
        <v>82</v>
      </c>
      <c r="E1060" s="20">
        <f>VLOOKUP(D1060,Modelos!A:I,3,FALSE)</f>
        <v>2</v>
      </c>
      <c r="F1060" s="20">
        <f>VLOOKUP(D1060,Modelos!A:I,4,FALSE)</f>
        <v>1</v>
      </c>
      <c r="G1060" s="21">
        <v>7</v>
      </c>
      <c r="H1060" s="22">
        <v>938</v>
      </c>
      <c r="I1060" s="23">
        <f>VLOOKUP(D1060,Modelos!A:I,7,FALSE)*H1060</f>
        <v>2720200</v>
      </c>
      <c r="J1060" s="31">
        <f>(VLOOKUP(D1060,Modelos!A:I,5,FALSE)*H1060)/1000*VLOOKUP(F1060,Formulas!A:C,3,FALSE)+(VLOOKUP(G1060,Colores!A:C,3,FALSE))</f>
        <v>534894.56000000006</v>
      </c>
      <c r="K1060" s="23">
        <f>VLOOKUP(D1060,Modelos!A:I,6,FALSE)*J1060</f>
        <v>85583.129600000015</v>
      </c>
      <c r="L1060" s="23">
        <f t="shared" si="32"/>
        <v>2099722.3103999998</v>
      </c>
      <c r="M1060" s="24">
        <f t="shared" si="33"/>
        <v>0.771899974413646</v>
      </c>
    </row>
    <row r="1061" spans="1:13" ht="15.75" hidden="1" customHeight="1" x14ac:dyDescent="0.25">
      <c r="A1061" s="18">
        <v>1060</v>
      </c>
      <c r="B1061" s="19">
        <v>44074</v>
      </c>
      <c r="C1061" s="14">
        <v>177</v>
      </c>
      <c r="D1061" s="21">
        <v>102</v>
      </c>
      <c r="E1061" s="20">
        <f>VLOOKUP(D1061,Modelos!A:I,3,FALSE)</f>
        <v>2</v>
      </c>
      <c r="F1061" s="20">
        <f>VLOOKUP(D1061,Modelos!A:I,4,FALSE)</f>
        <v>1</v>
      </c>
      <c r="G1061" s="21">
        <v>7</v>
      </c>
      <c r="H1061" s="22">
        <v>514</v>
      </c>
      <c r="I1061" s="23">
        <f>VLOOKUP(D1061,Modelos!A:I,7,FALSE)*H1061</f>
        <v>1593400</v>
      </c>
      <c r="J1061" s="31">
        <f>(VLOOKUP(D1061,Modelos!A:I,5,FALSE)*H1061)/1000*VLOOKUP(F1061,Formulas!A:C,3,FALSE)+(VLOOKUP(G1061,Colores!A:C,3,FALSE))</f>
        <v>354894.56</v>
      </c>
      <c r="K1061" s="23">
        <f>VLOOKUP(D1061,Modelos!A:I,6,FALSE)*J1061</f>
        <v>56783.1296</v>
      </c>
      <c r="L1061" s="23">
        <f t="shared" si="32"/>
        <v>1181722.3103999998</v>
      </c>
      <c r="M1061" s="24">
        <f t="shared" si="33"/>
        <v>0.74163569122630846</v>
      </c>
    </row>
    <row r="1062" spans="1:13" ht="15.75" hidden="1" customHeight="1" x14ac:dyDescent="0.25">
      <c r="A1062" s="18">
        <v>1061</v>
      </c>
      <c r="B1062" s="19">
        <v>44074</v>
      </c>
      <c r="C1062" s="14">
        <v>177</v>
      </c>
      <c r="D1062" s="21">
        <v>96</v>
      </c>
      <c r="E1062" s="20">
        <f>VLOOKUP(D1062,Modelos!A:I,3,FALSE)</f>
        <v>2</v>
      </c>
      <c r="F1062" s="20">
        <f>VLOOKUP(D1062,Modelos!A:I,4,FALSE)</f>
        <v>1</v>
      </c>
      <c r="G1062" s="21">
        <v>7</v>
      </c>
      <c r="H1062" s="22">
        <v>480</v>
      </c>
      <c r="I1062" s="23">
        <f>VLOOKUP(D1062,Modelos!A:I,7,FALSE)*H1062</f>
        <v>1728000</v>
      </c>
      <c r="J1062" s="31">
        <f>(VLOOKUP(D1062,Modelos!A:I,5,FALSE)*H1062)/1000*VLOOKUP(F1062,Formulas!A:C,3,FALSE)+(VLOOKUP(G1062,Colores!A:C,3,FALSE))</f>
        <v>302634.56</v>
      </c>
      <c r="K1062" s="23">
        <f>VLOOKUP(D1062,Modelos!A:I,6,FALSE)*J1062</f>
        <v>60526.912000000004</v>
      </c>
      <c r="L1062" s="23">
        <f t="shared" si="32"/>
        <v>1364838.5279999999</v>
      </c>
      <c r="M1062" s="24">
        <f t="shared" si="33"/>
        <v>0.7898371111111111</v>
      </c>
    </row>
    <row r="1063" spans="1:13" ht="15.75" hidden="1" customHeight="1" x14ac:dyDescent="0.25">
      <c r="A1063" s="18">
        <v>1062</v>
      </c>
      <c r="B1063" s="19">
        <v>44074</v>
      </c>
      <c r="C1063" s="14">
        <v>177</v>
      </c>
      <c r="D1063" s="21">
        <v>41</v>
      </c>
      <c r="E1063" s="20">
        <f>VLOOKUP(D1063,Modelos!A:I,3,FALSE)</f>
        <v>2</v>
      </c>
      <c r="F1063" s="20">
        <f>VLOOKUP(D1063,Modelos!A:I,4,FALSE)</f>
        <v>1</v>
      </c>
      <c r="G1063" s="21">
        <v>7</v>
      </c>
      <c r="H1063" s="22">
        <v>852</v>
      </c>
      <c r="I1063" s="23">
        <f>VLOOKUP(D1063,Modelos!A:I,7,FALSE)*H1063</f>
        <v>2130000</v>
      </c>
      <c r="J1063" s="31">
        <f>(VLOOKUP(D1063,Modelos!A:I,5,FALSE)*H1063)/1000*VLOOKUP(F1063,Formulas!A:C,3,FALSE)+(VLOOKUP(G1063,Colores!A:C,3,FALSE))</f>
        <v>383634.56</v>
      </c>
      <c r="K1063" s="23">
        <f>VLOOKUP(D1063,Modelos!A:I,6,FALSE)*J1063</f>
        <v>76726.911999999997</v>
      </c>
      <c r="L1063" s="23">
        <f t="shared" si="32"/>
        <v>1669638.5279999999</v>
      </c>
      <c r="M1063" s="24">
        <f t="shared" si="33"/>
        <v>0.78386785352112676</v>
      </c>
    </row>
    <row r="1064" spans="1:13" ht="15.75" hidden="1" customHeight="1" x14ac:dyDescent="0.25">
      <c r="A1064" s="18">
        <v>1063</v>
      </c>
      <c r="B1064" s="19">
        <v>44074</v>
      </c>
      <c r="C1064" s="14">
        <v>177</v>
      </c>
      <c r="D1064" s="21">
        <v>50</v>
      </c>
      <c r="E1064" s="20">
        <f>VLOOKUP(D1064,Modelos!A:I,3,FALSE)</f>
        <v>2</v>
      </c>
      <c r="F1064" s="20">
        <f>VLOOKUP(D1064,Modelos!A:I,4,FALSE)</f>
        <v>1</v>
      </c>
      <c r="G1064" s="21">
        <v>7</v>
      </c>
      <c r="H1064" s="22">
        <v>612</v>
      </c>
      <c r="I1064" s="23">
        <f>VLOOKUP(D1064,Modelos!A:I,7,FALSE)*H1064</f>
        <v>1652400</v>
      </c>
      <c r="J1064" s="31">
        <f>(VLOOKUP(D1064,Modelos!A:I,5,FALSE)*H1064)/1000*VLOOKUP(F1064,Formulas!A:C,3,FALSE)+(VLOOKUP(G1064,Colores!A:C,3,FALSE))</f>
        <v>275634.56</v>
      </c>
      <c r="K1064" s="23">
        <f>VLOOKUP(D1064,Modelos!A:I,6,FALSE)*J1064</f>
        <v>44101.529600000002</v>
      </c>
      <c r="L1064" s="23">
        <f t="shared" si="32"/>
        <v>1332663.9103999999</v>
      </c>
      <c r="M1064" s="24">
        <f t="shared" si="33"/>
        <v>0.8065020033890099</v>
      </c>
    </row>
    <row r="1065" spans="1:13" ht="15.75" hidden="1" customHeight="1" x14ac:dyDescent="0.25">
      <c r="A1065" s="18">
        <v>1064</v>
      </c>
      <c r="B1065" s="19">
        <v>44074</v>
      </c>
      <c r="C1065" s="14">
        <v>177</v>
      </c>
      <c r="D1065" s="21">
        <v>50</v>
      </c>
      <c r="E1065" s="20">
        <f>VLOOKUP(D1065,Modelos!A:I,3,FALSE)</f>
        <v>2</v>
      </c>
      <c r="F1065" s="20">
        <f>VLOOKUP(D1065,Modelos!A:I,4,FALSE)</f>
        <v>1</v>
      </c>
      <c r="G1065" s="21">
        <v>26</v>
      </c>
      <c r="H1065" s="22">
        <v>132</v>
      </c>
      <c r="I1065" s="23">
        <f>VLOOKUP(D1065,Modelos!A:I,7,FALSE)*H1065</f>
        <v>356400</v>
      </c>
      <c r="J1065" s="31">
        <f>(VLOOKUP(D1065,Modelos!A:I,5,FALSE)*H1065)/1000*VLOOKUP(F1065,Formulas!A:C,3,FALSE)+(VLOOKUP(G1065,Colores!A:C,3,FALSE))</f>
        <v>59602</v>
      </c>
      <c r="K1065" s="23">
        <f>VLOOKUP(D1065,Modelos!A:I,6,FALSE)*J1065</f>
        <v>9536.32</v>
      </c>
      <c r="L1065" s="23">
        <f t="shared" si="32"/>
        <v>287261.68</v>
      </c>
      <c r="M1065" s="24">
        <f t="shared" si="33"/>
        <v>0.80600920314253643</v>
      </c>
    </row>
    <row r="1066" spans="1:13" ht="15.75" hidden="1" customHeight="1" x14ac:dyDescent="0.25">
      <c r="A1066" s="18">
        <v>1065</v>
      </c>
      <c r="B1066" s="19">
        <v>44074</v>
      </c>
      <c r="C1066" s="14">
        <v>150</v>
      </c>
      <c r="D1066" s="21">
        <v>66</v>
      </c>
      <c r="E1066" s="20">
        <f>VLOOKUP(D1066,Modelos!A:I,3,FALSE)</f>
        <v>2</v>
      </c>
      <c r="F1066" s="20">
        <f>VLOOKUP(D1066,Modelos!A:I,4,FALSE)</f>
        <v>2</v>
      </c>
      <c r="G1066" s="21">
        <v>7</v>
      </c>
      <c r="H1066" s="22">
        <v>120</v>
      </c>
      <c r="I1066" s="23">
        <f>VLOOKUP(D1066,Modelos!A:I,7,FALSE)*H1066</f>
        <v>396000</v>
      </c>
      <c r="J1066" s="31">
        <f>(VLOOKUP(D1066,Modelos!A:I,5,FALSE)*H1066)/1000*VLOOKUP(F1066,Formulas!A:C,3,FALSE)+(VLOOKUP(G1066,Colores!A:C,3,FALSE))</f>
        <v>65514.55999999999</v>
      </c>
      <c r="K1066" s="23">
        <f>VLOOKUP(D1066,Modelos!A:I,6,FALSE)*J1066</f>
        <v>10482.329599999999</v>
      </c>
      <c r="L1066" s="23">
        <f t="shared" si="32"/>
        <v>320003.11040000001</v>
      </c>
      <c r="M1066" s="24">
        <f t="shared" si="33"/>
        <v>0.80808866262626267</v>
      </c>
    </row>
    <row r="1067" spans="1:13" ht="15.75" hidden="1" customHeight="1" x14ac:dyDescent="0.25">
      <c r="A1067" s="18">
        <v>1066</v>
      </c>
      <c r="B1067" s="19">
        <v>44074</v>
      </c>
      <c r="C1067" s="14">
        <v>153</v>
      </c>
      <c r="D1067" s="21">
        <v>36</v>
      </c>
      <c r="E1067" s="20">
        <f>VLOOKUP(D1067,Modelos!A:I,3,FALSE)</f>
        <v>2</v>
      </c>
      <c r="F1067" s="20">
        <f>VLOOKUP(D1067,Modelos!A:I,4,FALSE)</f>
        <v>1</v>
      </c>
      <c r="G1067" s="21">
        <v>7</v>
      </c>
      <c r="H1067" s="22">
        <v>75</v>
      </c>
      <c r="I1067" s="23">
        <f>VLOOKUP(D1067,Modelos!A:I,7,FALSE)*H1067</f>
        <v>172500</v>
      </c>
      <c r="J1067" s="31">
        <f>(VLOOKUP(D1067,Modelos!A:I,5,FALSE)*H1067)/1000*VLOOKUP(F1067,Formulas!A:C,3,FALSE)+(VLOOKUP(G1067,Colores!A:C,3,FALSE))</f>
        <v>32859.56</v>
      </c>
      <c r="K1067" s="23">
        <f>VLOOKUP(D1067,Modelos!A:I,6,FALSE)*J1067</f>
        <v>7886.2943999999989</v>
      </c>
      <c r="L1067" s="23">
        <f t="shared" si="32"/>
        <v>131754.14559999999</v>
      </c>
      <c r="M1067" s="24">
        <f t="shared" si="33"/>
        <v>0.76379214840579701</v>
      </c>
    </row>
    <row r="1068" spans="1:13" ht="15.75" hidden="1" customHeight="1" x14ac:dyDescent="0.25">
      <c r="A1068" s="18">
        <v>1067</v>
      </c>
      <c r="B1068" s="19">
        <v>44074</v>
      </c>
      <c r="C1068" s="14">
        <v>153</v>
      </c>
      <c r="D1068" s="21">
        <v>37</v>
      </c>
      <c r="E1068" s="20">
        <f>VLOOKUP(D1068,Modelos!A:I,3,FALSE)</f>
        <v>2</v>
      </c>
      <c r="F1068" s="20">
        <f>VLOOKUP(D1068,Modelos!A:I,4,FALSE)</f>
        <v>1</v>
      </c>
      <c r="G1068" s="21">
        <v>7</v>
      </c>
      <c r="H1068" s="22">
        <v>330</v>
      </c>
      <c r="I1068" s="23">
        <f>VLOOKUP(D1068,Modelos!A:I,7,FALSE)*H1068</f>
        <v>891000</v>
      </c>
      <c r="J1068" s="31">
        <f>(VLOOKUP(D1068,Modelos!A:I,5,FALSE)*H1068)/1000*VLOOKUP(F1068,Formulas!A:C,3,FALSE)+(VLOOKUP(G1068,Colores!A:C,3,FALSE))</f>
        <v>143784.56</v>
      </c>
      <c r="K1068" s="23">
        <f>VLOOKUP(D1068,Modelos!A:I,6,FALSE)*J1068</f>
        <v>27319.0664</v>
      </c>
      <c r="L1068" s="23">
        <f t="shared" si="32"/>
        <v>719896.37359999993</v>
      </c>
      <c r="M1068" s="24">
        <f t="shared" si="33"/>
        <v>0.80796450460157121</v>
      </c>
    </row>
    <row r="1069" spans="1:13" ht="15.75" hidden="1" customHeight="1" x14ac:dyDescent="0.25">
      <c r="A1069" s="18">
        <v>1068</v>
      </c>
      <c r="B1069" s="19">
        <v>44074</v>
      </c>
      <c r="C1069" s="14">
        <v>153</v>
      </c>
      <c r="D1069" s="21">
        <v>36</v>
      </c>
      <c r="E1069" s="20">
        <f>VLOOKUP(D1069,Modelos!A:I,3,FALSE)</f>
        <v>2</v>
      </c>
      <c r="F1069" s="20">
        <f>VLOOKUP(D1069,Modelos!A:I,4,FALSE)</f>
        <v>1</v>
      </c>
      <c r="G1069" s="21">
        <v>7</v>
      </c>
      <c r="H1069" s="22">
        <v>685</v>
      </c>
      <c r="I1069" s="23">
        <f>VLOOKUP(D1069,Modelos!A:I,7,FALSE)*H1069</f>
        <v>1575500</v>
      </c>
      <c r="J1069" s="31">
        <f>(VLOOKUP(D1069,Modelos!A:I,5,FALSE)*H1069)/1000*VLOOKUP(F1069,Formulas!A:C,3,FALSE)+(VLOOKUP(G1069,Colores!A:C,3,FALSE))</f>
        <v>298209.56</v>
      </c>
      <c r="K1069" s="23">
        <f>VLOOKUP(D1069,Modelos!A:I,6,FALSE)*J1069</f>
        <v>71570.294399999999</v>
      </c>
      <c r="L1069" s="23">
        <f t="shared" si="32"/>
        <v>1205720.1455999999</v>
      </c>
      <c r="M1069" s="24">
        <f t="shared" si="33"/>
        <v>0.76529365001586791</v>
      </c>
    </row>
    <row r="1070" spans="1:13" ht="15.75" hidden="1" customHeight="1" x14ac:dyDescent="0.25">
      <c r="A1070" s="18">
        <v>1069</v>
      </c>
      <c r="B1070" s="19">
        <v>44074</v>
      </c>
      <c r="C1070" s="14">
        <v>153</v>
      </c>
      <c r="D1070" s="21">
        <v>37</v>
      </c>
      <c r="E1070" s="20">
        <f>VLOOKUP(D1070,Modelos!A:I,3,FALSE)</f>
        <v>2</v>
      </c>
      <c r="F1070" s="20">
        <f>VLOOKUP(D1070,Modelos!A:I,4,FALSE)</f>
        <v>1</v>
      </c>
      <c r="G1070" s="21">
        <v>7</v>
      </c>
      <c r="H1070" s="22">
        <v>330</v>
      </c>
      <c r="I1070" s="23">
        <f>VLOOKUP(D1070,Modelos!A:I,7,FALSE)*H1070</f>
        <v>891000</v>
      </c>
      <c r="J1070" s="31">
        <f>(VLOOKUP(D1070,Modelos!A:I,5,FALSE)*H1070)/1000*VLOOKUP(F1070,Formulas!A:C,3,FALSE)+(VLOOKUP(G1070,Colores!A:C,3,FALSE))</f>
        <v>143784.56</v>
      </c>
      <c r="K1070" s="23">
        <f>VLOOKUP(D1070,Modelos!A:I,6,FALSE)*J1070</f>
        <v>27319.0664</v>
      </c>
      <c r="L1070" s="23">
        <f t="shared" si="32"/>
        <v>719896.37359999993</v>
      </c>
      <c r="M1070" s="24">
        <f t="shared" si="33"/>
        <v>0.80796450460157121</v>
      </c>
    </row>
    <row r="1071" spans="1:13" ht="15.75" hidden="1" customHeight="1" x14ac:dyDescent="0.25">
      <c r="A1071" s="18">
        <v>1070</v>
      </c>
      <c r="B1071" s="19">
        <v>44074</v>
      </c>
      <c r="C1071" s="14">
        <v>41</v>
      </c>
      <c r="D1071" s="21">
        <v>102</v>
      </c>
      <c r="E1071" s="20">
        <f>VLOOKUP(D1071,Modelos!A:I,3,FALSE)</f>
        <v>2</v>
      </c>
      <c r="F1071" s="20">
        <f>VLOOKUP(D1071,Modelos!A:I,4,FALSE)</f>
        <v>1</v>
      </c>
      <c r="G1071" s="21">
        <v>25</v>
      </c>
      <c r="H1071" s="22">
        <v>76</v>
      </c>
      <c r="I1071" s="23">
        <f>VLOOKUP(D1071,Modelos!A:I,7,FALSE)*H1071</f>
        <v>235600</v>
      </c>
      <c r="J1071" s="31">
        <f>(VLOOKUP(D1071,Modelos!A:I,5,FALSE)*H1071)/1000*VLOOKUP(F1071,Formulas!A:C,3,FALSE)+(VLOOKUP(G1071,Colores!A:C,3,FALSE))</f>
        <v>52459</v>
      </c>
      <c r="K1071" s="23">
        <f>VLOOKUP(D1071,Modelos!A:I,6,FALSE)*J1071</f>
        <v>8393.44</v>
      </c>
      <c r="L1071" s="23">
        <f t="shared" si="32"/>
        <v>174747.56</v>
      </c>
      <c r="M1071" s="24">
        <f t="shared" si="33"/>
        <v>0.74171290322580641</v>
      </c>
    </row>
    <row r="1072" spans="1:13" ht="15.75" hidden="1" customHeight="1" x14ac:dyDescent="0.25">
      <c r="A1072" s="18">
        <v>1071</v>
      </c>
      <c r="B1072" s="19">
        <v>44074</v>
      </c>
      <c r="C1072" s="14">
        <v>107</v>
      </c>
      <c r="D1072" s="21">
        <v>13</v>
      </c>
      <c r="E1072" s="20">
        <f>VLOOKUP(D1072,Modelos!A:I,3,FALSE)</f>
        <v>2</v>
      </c>
      <c r="F1072" s="20">
        <f>VLOOKUP(D1072,Modelos!A:I,4,FALSE)</f>
        <v>1</v>
      </c>
      <c r="G1072" s="21">
        <v>3</v>
      </c>
      <c r="H1072" s="22">
        <v>120</v>
      </c>
      <c r="I1072" s="23">
        <f>VLOOKUP(D1072,Modelos!A:I,7,FALSE)*H1072</f>
        <v>303600</v>
      </c>
      <c r="J1072" s="31">
        <f>(VLOOKUP(D1072,Modelos!A:I,5,FALSE)*H1072)/1000*VLOOKUP(F1072,Formulas!A:C,3,FALSE)+(VLOOKUP(G1072,Colores!A:C,3,FALSE))</f>
        <v>38918.06</v>
      </c>
      <c r="K1072" s="23">
        <f>VLOOKUP(D1072,Modelos!A:I,6,FALSE)*J1072</f>
        <v>8951.1538</v>
      </c>
      <c r="L1072" s="23">
        <f t="shared" si="32"/>
        <v>255730.7862</v>
      </c>
      <c r="M1072" s="24">
        <f t="shared" si="33"/>
        <v>0.8423280177865613</v>
      </c>
    </row>
    <row r="1073" spans="1:13" ht="15.75" hidden="1" customHeight="1" x14ac:dyDescent="0.25">
      <c r="A1073" s="18">
        <v>1072</v>
      </c>
      <c r="B1073" s="19">
        <v>44074</v>
      </c>
      <c r="C1073" s="14">
        <v>107</v>
      </c>
      <c r="D1073" s="21">
        <v>11</v>
      </c>
      <c r="E1073" s="20">
        <f>VLOOKUP(D1073,Modelos!A:I,3,FALSE)</f>
        <v>2</v>
      </c>
      <c r="F1073" s="20">
        <f>VLOOKUP(D1073,Modelos!A:I,4,FALSE)</f>
        <v>1</v>
      </c>
      <c r="G1073" s="21">
        <v>7</v>
      </c>
      <c r="H1073" s="22">
        <v>108</v>
      </c>
      <c r="I1073" s="23">
        <f>VLOOKUP(D1073,Modelos!A:I,7,FALSE)*H1073</f>
        <v>259200</v>
      </c>
      <c r="J1073" s="31">
        <f>(VLOOKUP(D1073,Modelos!A:I,5,FALSE)*H1073)/1000*VLOOKUP(F1073,Formulas!A:C,3,FALSE)+(VLOOKUP(G1073,Colores!A:C,3,FALSE))</f>
        <v>33444.559999999998</v>
      </c>
      <c r="K1073" s="23">
        <f>VLOOKUP(D1073,Modelos!A:I,6,FALSE)*J1073</f>
        <v>5351.1295999999993</v>
      </c>
      <c r="L1073" s="23">
        <f t="shared" si="32"/>
        <v>220404.31040000002</v>
      </c>
      <c r="M1073" s="24">
        <f t="shared" si="33"/>
        <v>0.85032527160493832</v>
      </c>
    </row>
    <row r="1074" spans="1:13" ht="15.75" hidden="1" customHeight="1" x14ac:dyDescent="0.25">
      <c r="A1074" s="18">
        <v>1073</v>
      </c>
      <c r="B1074" s="19">
        <v>44074</v>
      </c>
      <c r="C1074" s="14">
        <v>107</v>
      </c>
      <c r="D1074" s="21">
        <v>82</v>
      </c>
      <c r="E1074" s="20">
        <f>VLOOKUP(D1074,Modelos!A:I,3,FALSE)</f>
        <v>2</v>
      </c>
      <c r="F1074" s="20">
        <f>VLOOKUP(D1074,Modelos!A:I,4,FALSE)</f>
        <v>1</v>
      </c>
      <c r="G1074" s="21">
        <v>7</v>
      </c>
      <c r="H1074" s="22">
        <v>108</v>
      </c>
      <c r="I1074" s="23">
        <f>VLOOKUP(D1074,Modelos!A:I,7,FALSE)*H1074</f>
        <v>313200</v>
      </c>
      <c r="J1074" s="31">
        <f>(VLOOKUP(D1074,Modelos!A:I,5,FALSE)*H1074)/1000*VLOOKUP(F1074,Formulas!A:C,3,FALSE)+(VLOOKUP(G1074,Colores!A:C,3,FALSE))</f>
        <v>61794.559999999998</v>
      </c>
      <c r="K1074" s="23">
        <f>VLOOKUP(D1074,Modelos!A:I,6,FALSE)*J1074</f>
        <v>9887.1296000000002</v>
      </c>
      <c r="L1074" s="23">
        <f t="shared" si="32"/>
        <v>241518.31040000002</v>
      </c>
      <c r="M1074" s="24">
        <f t="shared" si="33"/>
        <v>0.77113125925925929</v>
      </c>
    </row>
    <row r="1075" spans="1:13" ht="15.75" hidden="1" customHeight="1" x14ac:dyDescent="0.25">
      <c r="A1075" s="18">
        <v>1074</v>
      </c>
      <c r="B1075" s="19">
        <v>44074</v>
      </c>
      <c r="C1075" s="14">
        <v>131</v>
      </c>
      <c r="D1075" s="21">
        <v>75</v>
      </c>
      <c r="E1075" s="20">
        <f>VLOOKUP(D1075,Modelos!A:I,3,FALSE)</f>
        <v>2</v>
      </c>
      <c r="F1075" s="20">
        <f>VLOOKUP(D1075,Modelos!A:I,4,FALSE)</f>
        <v>1</v>
      </c>
      <c r="G1075" s="21">
        <v>7</v>
      </c>
      <c r="H1075" s="22">
        <v>602</v>
      </c>
      <c r="I1075" s="23">
        <f>VLOOKUP(D1075,Modelos!A:I,7,FALSE)*H1075</f>
        <v>1685600</v>
      </c>
      <c r="J1075" s="31">
        <f>(VLOOKUP(D1075,Modelos!A:I,5,FALSE)*H1075)/1000*VLOOKUP(F1075,Formulas!A:C,3,FALSE)+(VLOOKUP(G1075,Colores!A:C,3,FALSE))</f>
        <v>316284.56</v>
      </c>
      <c r="K1075" s="23">
        <f>VLOOKUP(D1075,Modelos!A:I,6,FALSE)*J1075</f>
        <v>79071.14</v>
      </c>
      <c r="L1075" s="23">
        <f t="shared" si="32"/>
        <v>1290244.3</v>
      </c>
      <c r="M1075" s="24">
        <f t="shared" si="33"/>
        <v>0.76545105600379693</v>
      </c>
    </row>
    <row r="1076" spans="1:13" ht="15.75" hidden="1" customHeight="1" x14ac:dyDescent="0.25">
      <c r="A1076" s="18">
        <v>1075</v>
      </c>
      <c r="B1076" s="19">
        <v>44074</v>
      </c>
      <c r="C1076" s="14">
        <v>133</v>
      </c>
      <c r="D1076" s="21">
        <v>96</v>
      </c>
      <c r="E1076" s="20">
        <f>VLOOKUP(D1076,Modelos!A:I,3,FALSE)</f>
        <v>2</v>
      </c>
      <c r="F1076" s="20">
        <f>VLOOKUP(D1076,Modelos!A:I,4,FALSE)</f>
        <v>1</v>
      </c>
      <c r="G1076" s="21">
        <v>7</v>
      </c>
      <c r="H1076" s="22">
        <v>960</v>
      </c>
      <c r="I1076" s="23">
        <f>VLOOKUP(D1076,Modelos!A:I,7,FALSE)*H1076</f>
        <v>3456000</v>
      </c>
      <c r="J1076" s="31">
        <f>(VLOOKUP(D1076,Modelos!A:I,5,FALSE)*H1076)/1000*VLOOKUP(F1076,Formulas!A:C,3,FALSE)+(VLOOKUP(G1076,Colores!A:C,3,FALSE))</f>
        <v>605034.56000000006</v>
      </c>
      <c r="K1076" s="23">
        <f>VLOOKUP(D1076,Modelos!A:I,6,FALSE)*J1076</f>
        <v>121006.91200000001</v>
      </c>
      <c r="L1076" s="23">
        <f t="shared" si="32"/>
        <v>2729958.5279999999</v>
      </c>
      <c r="M1076" s="24">
        <f t="shared" si="33"/>
        <v>0.78991855555555557</v>
      </c>
    </row>
    <row r="1077" spans="1:13" ht="15.75" hidden="1" customHeight="1" x14ac:dyDescent="0.25">
      <c r="A1077" s="18">
        <v>1076</v>
      </c>
      <c r="B1077" s="19">
        <v>44074</v>
      </c>
      <c r="C1077" s="14">
        <v>176</v>
      </c>
      <c r="D1077" s="21">
        <v>50</v>
      </c>
      <c r="E1077" s="20">
        <f>VLOOKUP(D1077,Modelos!A:I,3,FALSE)</f>
        <v>2</v>
      </c>
      <c r="F1077" s="20">
        <f>VLOOKUP(D1077,Modelos!A:I,4,FALSE)</f>
        <v>1</v>
      </c>
      <c r="G1077" s="21">
        <v>7</v>
      </c>
      <c r="H1077" s="22">
        <v>202</v>
      </c>
      <c r="I1077" s="23">
        <f>VLOOKUP(D1077,Modelos!A:I,7,FALSE)*H1077</f>
        <v>545400</v>
      </c>
      <c r="J1077" s="31">
        <f>(VLOOKUP(D1077,Modelos!A:I,5,FALSE)*H1077)/1000*VLOOKUP(F1077,Formulas!A:C,3,FALSE)+(VLOOKUP(G1077,Colores!A:C,3,FALSE))</f>
        <v>91134.56</v>
      </c>
      <c r="K1077" s="23">
        <f>VLOOKUP(D1077,Modelos!A:I,6,FALSE)*J1077</f>
        <v>14581.5296</v>
      </c>
      <c r="L1077" s="23">
        <f t="shared" si="32"/>
        <v>439683.91039999999</v>
      </c>
      <c r="M1077" s="24">
        <f t="shared" si="33"/>
        <v>0.80616778584525117</v>
      </c>
    </row>
    <row r="1078" spans="1:13" ht="15.75" hidden="1" customHeight="1" x14ac:dyDescent="0.25">
      <c r="A1078" s="18">
        <v>1077</v>
      </c>
      <c r="B1078" s="19">
        <v>44074</v>
      </c>
      <c r="C1078" s="14">
        <v>174</v>
      </c>
      <c r="D1078" s="21">
        <v>66</v>
      </c>
      <c r="E1078" s="20">
        <f>VLOOKUP(D1078,Modelos!A:I,3,FALSE)</f>
        <v>2</v>
      </c>
      <c r="F1078" s="20">
        <f>VLOOKUP(D1078,Modelos!A:I,4,FALSE)</f>
        <v>2</v>
      </c>
      <c r="G1078" s="21">
        <v>15</v>
      </c>
      <c r="H1078" s="22">
        <v>85</v>
      </c>
      <c r="I1078" s="23">
        <f>VLOOKUP(D1078,Modelos!A:I,7,FALSE)*H1078</f>
        <v>280500</v>
      </c>
      <c r="J1078" s="31">
        <f>(VLOOKUP(D1078,Modelos!A:I,5,FALSE)*H1078)/1000*VLOOKUP(F1078,Formulas!A:C,3,FALSE)+(VLOOKUP(G1078,Colores!A:C,3,FALSE))</f>
        <v>46290</v>
      </c>
      <c r="K1078" s="23">
        <f>VLOOKUP(D1078,Modelos!A:I,6,FALSE)*J1078</f>
        <v>7406.4000000000005</v>
      </c>
      <c r="L1078" s="23">
        <f t="shared" si="32"/>
        <v>226803.6</v>
      </c>
      <c r="M1078" s="24">
        <f t="shared" si="33"/>
        <v>0.80856898395721932</v>
      </c>
    </row>
    <row r="1079" spans="1:13" ht="15.75" hidden="1" customHeight="1" x14ac:dyDescent="0.25">
      <c r="A1079" s="18">
        <v>1078</v>
      </c>
      <c r="B1079" s="19">
        <v>44074</v>
      </c>
      <c r="C1079" s="14">
        <v>174</v>
      </c>
      <c r="D1079" s="21">
        <v>50</v>
      </c>
      <c r="E1079" s="20">
        <f>VLOOKUP(D1079,Modelos!A:I,3,FALSE)</f>
        <v>2</v>
      </c>
      <c r="F1079" s="20">
        <f>VLOOKUP(D1079,Modelos!A:I,4,FALSE)</f>
        <v>1</v>
      </c>
      <c r="G1079" s="21">
        <v>15</v>
      </c>
      <c r="H1079" s="22">
        <v>300</v>
      </c>
      <c r="I1079" s="23">
        <f>VLOOKUP(D1079,Modelos!A:I,7,FALSE)*H1079</f>
        <v>810000</v>
      </c>
      <c r="J1079" s="31">
        <f>(VLOOKUP(D1079,Modelos!A:I,5,FALSE)*H1079)/1000*VLOOKUP(F1079,Formulas!A:C,3,FALSE)+(VLOOKUP(G1079,Colores!A:C,3,FALSE))</f>
        <v>135050</v>
      </c>
      <c r="K1079" s="23">
        <f>VLOOKUP(D1079,Modelos!A:I,6,FALSE)*J1079</f>
        <v>21608</v>
      </c>
      <c r="L1079" s="23">
        <f t="shared" si="32"/>
        <v>653342</v>
      </c>
      <c r="M1079" s="24">
        <f t="shared" si="33"/>
        <v>0.80659506172839501</v>
      </c>
    </row>
    <row r="1080" spans="1:13" ht="15.75" hidden="1" customHeight="1" x14ac:dyDescent="0.25">
      <c r="A1080" s="18">
        <v>1079</v>
      </c>
      <c r="B1080" s="19">
        <v>44074</v>
      </c>
      <c r="C1080" s="14">
        <v>174</v>
      </c>
      <c r="D1080" s="21">
        <v>75</v>
      </c>
      <c r="E1080" s="20">
        <f>VLOOKUP(D1080,Modelos!A:I,3,FALSE)</f>
        <v>2</v>
      </c>
      <c r="F1080" s="20">
        <f>VLOOKUP(D1080,Modelos!A:I,4,FALSE)</f>
        <v>1</v>
      </c>
      <c r="G1080" s="21">
        <v>7</v>
      </c>
      <c r="H1080" s="22">
        <v>300</v>
      </c>
      <c r="I1080" s="23">
        <f>VLOOKUP(D1080,Modelos!A:I,7,FALSE)*H1080</f>
        <v>840000</v>
      </c>
      <c r="J1080" s="31">
        <f>(VLOOKUP(D1080,Modelos!A:I,5,FALSE)*H1080)/1000*VLOOKUP(F1080,Formulas!A:C,3,FALSE)+(VLOOKUP(G1080,Colores!A:C,3,FALSE))</f>
        <v>157734.56</v>
      </c>
      <c r="K1080" s="23">
        <f>VLOOKUP(D1080,Modelos!A:I,6,FALSE)*J1080</f>
        <v>39433.64</v>
      </c>
      <c r="L1080" s="23">
        <f t="shared" si="32"/>
        <v>642831.79999999993</v>
      </c>
      <c r="M1080" s="24">
        <f t="shared" si="33"/>
        <v>0.76527595238095225</v>
      </c>
    </row>
    <row r="1081" spans="1:13" ht="15.75" hidden="1" customHeight="1" x14ac:dyDescent="0.25">
      <c r="A1081" s="18">
        <v>1080</v>
      </c>
      <c r="B1081" s="19">
        <v>44074</v>
      </c>
      <c r="C1081" s="14">
        <v>4</v>
      </c>
      <c r="D1081" s="21">
        <v>66</v>
      </c>
      <c r="E1081" s="20">
        <f>VLOOKUP(D1081,Modelos!A:I,3,FALSE)</f>
        <v>2</v>
      </c>
      <c r="F1081" s="20">
        <f>VLOOKUP(D1081,Modelos!A:I,4,FALSE)</f>
        <v>2</v>
      </c>
      <c r="G1081" s="21">
        <v>7</v>
      </c>
      <c r="H1081" s="22">
        <v>120</v>
      </c>
      <c r="I1081" s="23">
        <f>VLOOKUP(D1081,Modelos!A:I,7,FALSE)*H1081</f>
        <v>396000</v>
      </c>
      <c r="J1081" s="31">
        <f>(VLOOKUP(D1081,Modelos!A:I,5,FALSE)*H1081)/1000*VLOOKUP(F1081,Formulas!A:C,3,FALSE)+(VLOOKUP(G1081,Colores!A:C,3,FALSE))</f>
        <v>65514.55999999999</v>
      </c>
      <c r="K1081" s="23">
        <f>VLOOKUP(D1081,Modelos!A:I,6,FALSE)*J1081</f>
        <v>10482.329599999999</v>
      </c>
      <c r="L1081" s="23">
        <f t="shared" si="32"/>
        <v>320003.11040000001</v>
      </c>
      <c r="M1081" s="24">
        <f t="shared" si="33"/>
        <v>0.80808866262626267</v>
      </c>
    </row>
    <row r="1082" spans="1:13" ht="15.75" hidden="1" customHeight="1" x14ac:dyDescent="0.25">
      <c r="A1082" s="18">
        <v>1081</v>
      </c>
      <c r="B1082" s="19">
        <v>44074</v>
      </c>
      <c r="C1082" s="14">
        <v>4</v>
      </c>
      <c r="D1082" s="21">
        <v>66</v>
      </c>
      <c r="E1082" s="20">
        <f>VLOOKUP(D1082,Modelos!A:I,3,FALSE)</f>
        <v>2</v>
      </c>
      <c r="F1082" s="20">
        <f>VLOOKUP(D1082,Modelos!A:I,4,FALSE)</f>
        <v>2</v>
      </c>
      <c r="G1082" s="21">
        <v>25</v>
      </c>
      <c r="H1082" s="22">
        <v>84</v>
      </c>
      <c r="I1082" s="23">
        <f>VLOOKUP(D1082,Modelos!A:I,7,FALSE)*H1082</f>
        <v>277200</v>
      </c>
      <c r="J1082" s="31">
        <f>(VLOOKUP(D1082,Modelos!A:I,5,FALSE)*H1082)/1000*VLOOKUP(F1082,Formulas!A:C,3,FALSE)+(VLOOKUP(G1082,Colores!A:C,3,FALSE))</f>
        <v>45715</v>
      </c>
      <c r="K1082" s="23">
        <f>VLOOKUP(D1082,Modelos!A:I,6,FALSE)*J1082</f>
        <v>7314.4000000000005</v>
      </c>
      <c r="L1082" s="23">
        <f t="shared" si="32"/>
        <v>224170.6</v>
      </c>
      <c r="M1082" s="24">
        <f t="shared" si="33"/>
        <v>0.80869624819624819</v>
      </c>
    </row>
    <row r="1083" spans="1:13" ht="15.75" hidden="1" customHeight="1" x14ac:dyDescent="0.25">
      <c r="A1083" s="18">
        <v>1082</v>
      </c>
      <c r="B1083" s="19">
        <v>44074</v>
      </c>
      <c r="C1083" s="14">
        <v>4</v>
      </c>
      <c r="D1083" s="21">
        <v>102</v>
      </c>
      <c r="E1083" s="20">
        <f>VLOOKUP(D1083,Modelos!A:I,3,FALSE)</f>
        <v>2</v>
      </c>
      <c r="F1083" s="20">
        <f>VLOOKUP(D1083,Modelos!A:I,4,FALSE)</f>
        <v>1</v>
      </c>
      <c r="G1083" s="21">
        <v>7</v>
      </c>
      <c r="H1083" s="22">
        <v>65</v>
      </c>
      <c r="I1083" s="23">
        <f>VLOOKUP(D1083,Modelos!A:I,7,FALSE)*H1083</f>
        <v>201500</v>
      </c>
      <c r="J1083" s="31">
        <f>(VLOOKUP(D1083,Modelos!A:I,5,FALSE)*H1083)/1000*VLOOKUP(F1083,Formulas!A:C,3,FALSE)+(VLOOKUP(G1083,Colores!A:C,3,FALSE))</f>
        <v>45084.56</v>
      </c>
      <c r="K1083" s="23">
        <f>VLOOKUP(D1083,Modelos!A:I,6,FALSE)*J1083</f>
        <v>7213.5295999999998</v>
      </c>
      <c r="L1083" s="23">
        <f t="shared" si="32"/>
        <v>149201.91039999999</v>
      </c>
      <c r="M1083" s="24">
        <f t="shared" si="33"/>
        <v>0.74045613101736973</v>
      </c>
    </row>
    <row r="1084" spans="1:13" ht="15.75" hidden="1" customHeight="1" x14ac:dyDescent="0.25">
      <c r="A1084" s="18">
        <v>1083</v>
      </c>
      <c r="B1084" s="19">
        <v>44074</v>
      </c>
      <c r="C1084" s="14">
        <v>4</v>
      </c>
      <c r="D1084" s="21">
        <v>102</v>
      </c>
      <c r="E1084" s="20">
        <f>VLOOKUP(D1084,Modelos!A:I,3,FALSE)</f>
        <v>2</v>
      </c>
      <c r="F1084" s="20">
        <f>VLOOKUP(D1084,Modelos!A:I,4,FALSE)</f>
        <v>1</v>
      </c>
      <c r="G1084" s="21">
        <v>25</v>
      </c>
      <c r="H1084" s="22">
        <v>84</v>
      </c>
      <c r="I1084" s="23">
        <f>VLOOKUP(D1084,Modelos!A:I,7,FALSE)*H1084</f>
        <v>260400</v>
      </c>
      <c r="J1084" s="31">
        <f>(VLOOKUP(D1084,Modelos!A:I,5,FALSE)*H1084)/1000*VLOOKUP(F1084,Formulas!A:C,3,FALSE)+(VLOOKUP(G1084,Colores!A:C,3,FALSE))</f>
        <v>57979</v>
      </c>
      <c r="K1084" s="23">
        <f>VLOOKUP(D1084,Modelos!A:I,6,FALSE)*J1084</f>
        <v>9276.64</v>
      </c>
      <c r="L1084" s="23">
        <f t="shared" si="32"/>
        <v>193144.36</v>
      </c>
      <c r="M1084" s="24">
        <f t="shared" si="33"/>
        <v>0.74172181259600611</v>
      </c>
    </row>
    <row r="1085" spans="1:13" ht="15.75" hidden="1" customHeight="1" x14ac:dyDescent="0.25">
      <c r="A1085" s="18">
        <v>1084</v>
      </c>
      <c r="B1085" s="19">
        <v>44074</v>
      </c>
      <c r="C1085" s="14">
        <v>4</v>
      </c>
      <c r="D1085" s="21">
        <v>103</v>
      </c>
      <c r="E1085" s="20">
        <f>VLOOKUP(D1085,Modelos!A:I,3,FALSE)</f>
        <v>2</v>
      </c>
      <c r="F1085" s="20">
        <f>VLOOKUP(D1085,Modelos!A:I,4,FALSE)</f>
        <v>1</v>
      </c>
      <c r="G1085" s="21">
        <v>7</v>
      </c>
      <c r="H1085" s="22">
        <v>69</v>
      </c>
      <c r="I1085" s="23">
        <f>VLOOKUP(D1085,Modelos!A:I,7,FALSE)*H1085</f>
        <v>193200</v>
      </c>
      <c r="J1085" s="31">
        <f>(VLOOKUP(D1085,Modelos!A:I,5,FALSE)*H1085)/1000*VLOOKUP(F1085,Formulas!A:C,3,FALSE)+(VLOOKUP(G1085,Colores!A:C,3,FALSE))</f>
        <v>47844.56</v>
      </c>
      <c r="K1085" s="23">
        <f>VLOOKUP(D1085,Modelos!A:I,6,FALSE)*J1085</f>
        <v>7655.1296000000002</v>
      </c>
      <c r="L1085" s="23">
        <f t="shared" si="32"/>
        <v>137700.31040000002</v>
      </c>
      <c r="M1085" s="24">
        <f t="shared" si="33"/>
        <v>0.71273452587991726</v>
      </c>
    </row>
    <row r="1086" spans="1:13" ht="15.75" hidden="1" customHeight="1" x14ac:dyDescent="0.25">
      <c r="A1086" s="18">
        <v>1085</v>
      </c>
      <c r="B1086" s="19">
        <v>44074</v>
      </c>
      <c r="C1086" s="14">
        <v>4</v>
      </c>
      <c r="D1086" s="21">
        <v>103</v>
      </c>
      <c r="E1086" s="20">
        <f>VLOOKUP(D1086,Modelos!A:I,3,FALSE)</f>
        <v>2</v>
      </c>
      <c r="F1086" s="20">
        <f>VLOOKUP(D1086,Modelos!A:I,4,FALSE)</f>
        <v>1</v>
      </c>
      <c r="G1086" s="21">
        <v>9</v>
      </c>
      <c r="H1086" s="22">
        <v>60</v>
      </c>
      <c r="I1086" s="23">
        <f>VLOOKUP(D1086,Modelos!A:I,7,FALSE)*H1086</f>
        <v>168000</v>
      </c>
      <c r="J1086" s="31">
        <f>(VLOOKUP(D1086,Modelos!A:I,5,FALSE)*H1086)/1000*VLOOKUP(F1086,Formulas!A:C,3,FALSE)+(VLOOKUP(G1086,Colores!A:C,3,FALSE))</f>
        <v>41615</v>
      </c>
      <c r="K1086" s="23">
        <f>VLOOKUP(D1086,Modelos!A:I,6,FALSE)*J1086</f>
        <v>6658.4000000000005</v>
      </c>
      <c r="L1086" s="23">
        <f t="shared" si="32"/>
        <v>119726.6</v>
      </c>
      <c r="M1086" s="24">
        <f t="shared" si="33"/>
        <v>0.71265833333333339</v>
      </c>
    </row>
    <row r="1087" spans="1:13" ht="15.75" hidden="1" customHeight="1" x14ac:dyDescent="0.25">
      <c r="A1087" s="18">
        <v>1086</v>
      </c>
      <c r="B1087" s="19">
        <v>44074</v>
      </c>
      <c r="C1087" s="14">
        <v>4</v>
      </c>
      <c r="D1087" s="21">
        <v>103</v>
      </c>
      <c r="E1087" s="20">
        <f>VLOOKUP(D1087,Modelos!A:I,3,FALSE)</f>
        <v>2</v>
      </c>
      <c r="F1087" s="20">
        <f>VLOOKUP(D1087,Modelos!A:I,4,FALSE)</f>
        <v>1</v>
      </c>
      <c r="G1087" s="21">
        <v>25</v>
      </c>
      <c r="H1087" s="22">
        <v>60</v>
      </c>
      <c r="I1087" s="23">
        <f>VLOOKUP(D1087,Modelos!A:I,7,FALSE)*H1087</f>
        <v>168000</v>
      </c>
      <c r="J1087" s="31">
        <f>(VLOOKUP(D1087,Modelos!A:I,5,FALSE)*H1087)/1000*VLOOKUP(F1087,Formulas!A:C,3,FALSE)+(VLOOKUP(G1087,Colores!A:C,3,FALSE))</f>
        <v>41419</v>
      </c>
      <c r="K1087" s="23">
        <f>VLOOKUP(D1087,Modelos!A:I,6,FALSE)*J1087</f>
        <v>6627.04</v>
      </c>
      <c r="L1087" s="23">
        <f t="shared" si="32"/>
        <v>119953.96</v>
      </c>
      <c r="M1087" s="24">
        <f t="shared" si="33"/>
        <v>0.71401166666666671</v>
      </c>
    </row>
    <row r="1088" spans="1:13" ht="15.75" hidden="1" customHeight="1" x14ac:dyDescent="0.25">
      <c r="A1088" s="18">
        <v>1087</v>
      </c>
      <c r="B1088" s="19">
        <v>44074</v>
      </c>
      <c r="C1088" s="14">
        <v>4</v>
      </c>
      <c r="D1088" s="21">
        <v>82</v>
      </c>
      <c r="E1088" s="20">
        <f>VLOOKUP(D1088,Modelos!A:I,3,FALSE)</f>
        <v>2</v>
      </c>
      <c r="F1088" s="20">
        <f>VLOOKUP(D1088,Modelos!A:I,4,FALSE)</f>
        <v>1</v>
      </c>
      <c r="G1088" s="21">
        <v>7</v>
      </c>
      <c r="H1088" s="22">
        <v>108</v>
      </c>
      <c r="I1088" s="23">
        <f>VLOOKUP(D1088,Modelos!A:I,7,FALSE)*H1088</f>
        <v>313200</v>
      </c>
      <c r="J1088" s="31">
        <f>(VLOOKUP(D1088,Modelos!A:I,5,FALSE)*H1088)/1000*VLOOKUP(F1088,Formulas!A:C,3,FALSE)+(VLOOKUP(G1088,Colores!A:C,3,FALSE))</f>
        <v>61794.559999999998</v>
      </c>
      <c r="K1088" s="23">
        <f>VLOOKUP(D1088,Modelos!A:I,6,FALSE)*J1088</f>
        <v>9887.1296000000002</v>
      </c>
      <c r="L1088" s="23">
        <f t="shared" si="32"/>
        <v>241518.31040000002</v>
      </c>
      <c r="M1088" s="24">
        <f t="shared" si="33"/>
        <v>0.77113125925925929</v>
      </c>
    </row>
    <row r="1089" spans="1:13" ht="15.75" hidden="1" customHeight="1" x14ac:dyDescent="0.25">
      <c r="A1089" s="18">
        <v>1088</v>
      </c>
      <c r="B1089" s="19">
        <v>44074</v>
      </c>
      <c r="C1089" s="14">
        <v>4</v>
      </c>
      <c r="D1089" s="21">
        <v>50</v>
      </c>
      <c r="E1089" s="20">
        <f>VLOOKUP(D1089,Modelos!A:I,3,FALSE)</f>
        <v>2</v>
      </c>
      <c r="F1089" s="20">
        <f>VLOOKUP(D1089,Modelos!A:I,4,FALSE)</f>
        <v>1</v>
      </c>
      <c r="G1089" s="21">
        <v>7</v>
      </c>
      <c r="H1089" s="22">
        <v>76</v>
      </c>
      <c r="I1089" s="23">
        <f>VLOOKUP(D1089,Modelos!A:I,7,FALSE)*H1089</f>
        <v>205200</v>
      </c>
      <c r="J1089" s="31">
        <f>(VLOOKUP(D1089,Modelos!A:I,5,FALSE)*H1089)/1000*VLOOKUP(F1089,Formulas!A:C,3,FALSE)+(VLOOKUP(G1089,Colores!A:C,3,FALSE))</f>
        <v>34434.559999999998</v>
      </c>
      <c r="K1089" s="23">
        <f>VLOOKUP(D1089,Modelos!A:I,6,FALSE)*J1089</f>
        <v>5509.5295999999998</v>
      </c>
      <c r="L1089" s="23">
        <f t="shared" si="32"/>
        <v>165255.91039999999</v>
      </c>
      <c r="M1089" s="24">
        <f t="shared" si="33"/>
        <v>0.80534069395711494</v>
      </c>
    </row>
    <row r="1090" spans="1:13" ht="15.75" hidden="1" customHeight="1" x14ac:dyDescent="0.25">
      <c r="A1090" s="18">
        <v>1089</v>
      </c>
      <c r="B1090" s="19">
        <v>44074</v>
      </c>
      <c r="C1090" s="14">
        <v>3</v>
      </c>
      <c r="D1090" s="21">
        <v>75</v>
      </c>
      <c r="E1090" s="20">
        <f>VLOOKUP(D1090,Modelos!A:I,3,FALSE)</f>
        <v>2</v>
      </c>
      <c r="F1090" s="20">
        <f>VLOOKUP(D1090,Modelos!A:I,4,FALSE)</f>
        <v>1</v>
      </c>
      <c r="G1090" s="21">
        <v>7</v>
      </c>
      <c r="H1090" s="22">
        <v>200</v>
      </c>
      <c r="I1090" s="23">
        <f>VLOOKUP(D1090,Modelos!A:I,7,FALSE)*H1090</f>
        <v>560000</v>
      </c>
      <c r="J1090" s="31">
        <f>(VLOOKUP(D1090,Modelos!A:I,5,FALSE)*H1090)/1000*VLOOKUP(F1090,Formulas!A:C,3,FALSE)+(VLOOKUP(G1090,Colores!A:C,3,FALSE))</f>
        <v>105234.56</v>
      </c>
      <c r="K1090" s="23">
        <f>VLOOKUP(D1090,Modelos!A:I,6,FALSE)*J1090</f>
        <v>26308.639999999999</v>
      </c>
      <c r="L1090" s="23">
        <f t="shared" ref="L1090:L1153" si="34">I1090-J1090-K1090</f>
        <v>428456.8</v>
      </c>
      <c r="M1090" s="24">
        <f t="shared" ref="M1090:M1153" si="35">L1090/I1090</f>
        <v>0.7651014285714286</v>
      </c>
    </row>
    <row r="1091" spans="1:13" ht="15.75" hidden="1" customHeight="1" x14ac:dyDescent="0.25">
      <c r="A1091" s="18">
        <v>1090</v>
      </c>
      <c r="B1091" s="19">
        <v>44074</v>
      </c>
      <c r="C1091" s="14">
        <v>115</v>
      </c>
      <c r="D1091" s="21">
        <v>41</v>
      </c>
      <c r="E1091" s="20">
        <f>VLOOKUP(D1091,Modelos!A:I,3,FALSE)</f>
        <v>2</v>
      </c>
      <c r="F1091" s="20">
        <f>VLOOKUP(D1091,Modelos!A:I,4,FALSE)</f>
        <v>1</v>
      </c>
      <c r="G1091" s="21">
        <v>3</v>
      </c>
      <c r="H1091" s="22">
        <v>275</v>
      </c>
      <c r="I1091" s="23">
        <f>VLOOKUP(D1091,Modelos!A:I,7,FALSE)*H1091</f>
        <v>687500</v>
      </c>
      <c r="J1091" s="31">
        <f>(VLOOKUP(D1091,Modelos!A:I,5,FALSE)*H1091)/1000*VLOOKUP(F1091,Formulas!A:C,3,FALSE)+(VLOOKUP(G1091,Colores!A:C,3,FALSE))</f>
        <v>123968.06</v>
      </c>
      <c r="K1091" s="23">
        <f>VLOOKUP(D1091,Modelos!A:I,6,FALSE)*J1091</f>
        <v>24793.612000000001</v>
      </c>
      <c r="L1091" s="23">
        <f t="shared" si="34"/>
        <v>538738.32799999998</v>
      </c>
      <c r="M1091" s="24">
        <f t="shared" si="35"/>
        <v>0.78361938618181814</v>
      </c>
    </row>
    <row r="1092" spans="1:13" ht="15.75" hidden="1" customHeight="1" x14ac:dyDescent="0.25">
      <c r="A1092" s="18">
        <v>1091</v>
      </c>
      <c r="B1092" s="19">
        <v>44074</v>
      </c>
      <c r="C1092" s="14">
        <v>290</v>
      </c>
      <c r="D1092" s="21">
        <v>103</v>
      </c>
      <c r="E1092" s="20">
        <f>VLOOKUP(D1092,Modelos!A:I,3,FALSE)</f>
        <v>2</v>
      </c>
      <c r="F1092" s="20">
        <f>VLOOKUP(D1092,Modelos!A:I,4,FALSE)</f>
        <v>1</v>
      </c>
      <c r="G1092" s="21">
        <v>7</v>
      </c>
      <c r="H1092" s="22">
        <v>130</v>
      </c>
      <c r="I1092" s="23">
        <f>VLOOKUP(D1092,Modelos!A:I,7,FALSE)*H1092</f>
        <v>364000</v>
      </c>
      <c r="J1092" s="31">
        <f>(VLOOKUP(D1092,Modelos!A:I,5,FALSE)*H1092)/1000*VLOOKUP(F1092,Formulas!A:C,3,FALSE)+(VLOOKUP(G1092,Colores!A:C,3,FALSE))</f>
        <v>89934.56</v>
      </c>
      <c r="K1092" s="23">
        <f>VLOOKUP(D1092,Modelos!A:I,6,FALSE)*J1092</f>
        <v>14389.5296</v>
      </c>
      <c r="L1092" s="23">
        <f t="shared" si="34"/>
        <v>259675.91039999999</v>
      </c>
      <c r="M1092" s="24">
        <f t="shared" si="35"/>
        <v>0.71339535824175826</v>
      </c>
    </row>
    <row r="1093" spans="1:13" ht="15.75" hidden="1" customHeight="1" x14ac:dyDescent="0.25">
      <c r="A1093" s="18">
        <v>1092</v>
      </c>
      <c r="B1093" s="19">
        <v>44074</v>
      </c>
      <c r="C1093" s="14">
        <v>290</v>
      </c>
      <c r="D1093" s="21">
        <v>54</v>
      </c>
      <c r="E1093" s="20">
        <f>VLOOKUP(D1093,Modelos!A:I,3,FALSE)</f>
        <v>2</v>
      </c>
      <c r="F1093" s="20">
        <f>VLOOKUP(D1093,Modelos!A:I,4,FALSE)</f>
        <v>1</v>
      </c>
      <c r="G1093" s="21">
        <v>7</v>
      </c>
      <c r="H1093" s="22">
        <v>140</v>
      </c>
      <c r="I1093" s="23">
        <f>VLOOKUP(D1093,Modelos!A:I,7,FALSE)*H1093</f>
        <v>406000</v>
      </c>
      <c r="J1093" s="31">
        <f>(VLOOKUP(D1093,Modelos!A:I,5,FALSE)*H1093)/1000*VLOOKUP(F1093,Formulas!A:C,3,FALSE)+(VLOOKUP(G1093,Colores!A:C,3,FALSE))</f>
        <v>64284.560000000005</v>
      </c>
      <c r="K1093" s="23">
        <f>VLOOKUP(D1093,Modelos!A:I,6,FALSE)*J1093</f>
        <v>10285.529600000002</v>
      </c>
      <c r="L1093" s="23">
        <f t="shared" si="34"/>
        <v>331429.91039999999</v>
      </c>
      <c r="M1093" s="24">
        <f t="shared" si="35"/>
        <v>0.81632982857142855</v>
      </c>
    </row>
    <row r="1094" spans="1:13" ht="15.75" hidden="1" customHeight="1" x14ac:dyDescent="0.25">
      <c r="A1094" s="18">
        <v>1093</v>
      </c>
      <c r="B1094" s="19">
        <v>44074</v>
      </c>
      <c r="C1094" s="14">
        <v>58</v>
      </c>
      <c r="D1094" s="21">
        <v>96</v>
      </c>
      <c r="E1094" s="20">
        <f>VLOOKUP(D1094,Modelos!A:I,3,FALSE)</f>
        <v>2</v>
      </c>
      <c r="F1094" s="20">
        <f>VLOOKUP(D1094,Modelos!A:I,4,FALSE)</f>
        <v>1</v>
      </c>
      <c r="G1094" s="21">
        <v>7</v>
      </c>
      <c r="H1094" s="22">
        <v>66</v>
      </c>
      <c r="I1094" s="23">
        <f>VLOOKUP(D1094,Modelos!A:I,7,FALSE)*H1094</f>
        <v>237600</v>
      </c>
      <c r="J1094" s="31">
        <f>(VLOOKUP(D1094,Modelos!A:I,5,FALSE)*H1094)/1000*VLOOKUP(F1094,Formulas!A:C,3,FALSE)+(VLOOKUP(G1094,Colores!A:C,3,FALSE))</f>
        <v>41814.559999999998</v>
      </c>
      <c r="K1094" s="23">
        <f>VLOOKUP(D1094,Modelos!A:I,6,FALSE)*J1094</f>
        <v>8362.9120000000003</v>
      </c>
      <c r="L1094" s="23">
        <f t="shared" si="34"/>
        <v>187422.52799999999</v>
      </c>
      <c r="M1094" s="24">
        <f t="shared" si="35"/>
        <v>0.78881535353535348</v>
      </c>
    </row>
    <row r="1095" spans="1:13" ht="15.75" hidden="1" customHeight="1" x14ac:dyDescent="0.25">
      <c r="A1095" s="18">
        <v>1094</v>
      </c>
      <c r="B1095" s="19">
        <v>44074</v>
      </c>
      <c r="C1095" s="14">
        <v>32</v>
      </c>
      <c r="D1095" s="21">
        <v>103</v>
      </c>
      <c r="E1095" s="20">
        <f>VLOOKUP(D1095,Modelos!A:I,3,FALSE)</f>
        <v>2</v>
      </c>
      <c r="F1095" s="20">
        <f>VLOOKUP(D1095,Modelos!A:I,4,FALSE)</f>
        <v>1</v>
      </c>
      <c r="G1095" s="21">
        <v>7</v>
      </c>
      <c r="H1095" s="22">
        <v>85</v>
      </c>
      <c r="I1095" s="23">
        <f>VLOOKUP(D1095,Modelos!A:I,7,FALSE)*H1095</f>
        <v>238000</v>
      </c>
      <c r="J1095" s="31">
        <f>(VLOOKUP(D1095,Modelos!A:I,5,FALSE)*H1095)/1000*VLOOKUP(F1095,Formulas!A:C,3,FALSE)+(VLOOKUP(G1095,Colores!A:C,3,FALSE))</f>
        <v>58884.56</v>
      </c>
      <c r="K1095" s="23">
        <f>VLOOKUP(D1095,Modelos!A:I,6,FALSE)*J1095</f>
        <v>9421.5295999999998</v>
      </c>
      <c r="L1095" s="23">
        <f t="shared" si="34"/>
        <v>169693.91039999999</v>
      </c>
      <c r="M1095" s="24">
        <f t="shared" si="35"/>
        <v>0.71299962352941171</v>
      </c>
    </row>
    <row r="1096" spans="1:13" ht="15.75" hidden="1" customHeight="1" x14ac:dyDescent="0.25">
      <c r="A1096" s="18">
        <v>1095</v>
      </c>
      <c r="B1096" s="19">
        <v>44074</v>
      </c>
      <c r="C1096" s="14">
        <v>32</v>
      </c>
      <c r="D1096" s="21">
        <v>103</v>
      </c>
      <c r="E1096" s="20">
        <f>VLOOKUP(D1096,Modelos!A:I,3,FALSE)</f>
        <v>2</v>
      </c>
      <c r="F1096" s="20">
        <f>VLOOKUP(D1096,Modelos!A:I,4,FALSE)</f>
        <v>1</v>
      </c>
      <c r="G1096" s="21">
        <v>25</v>
      </c>
      <c r="H1096" s="22">
        <v>80</v>
      </c>
      <c r="I1096" s="23">
        <f>VLOOKUP(D1096,Modelos!A:I,7,FALSE)*H1096</f>
        <v>224000</v>
      </c>
      <c r="J1096" s="31">
        <f>(VLOOKUP(D1096,Modelos!A:I,5,FALSE)*H1096)/1000*VLOOKUP(F1096,Formulas!A:C,3,FALSE)+(VLOOKUP(G1096,Colores!A:C,3,FALSE))</f>
        <v>55218.999999999993</v>
      </c>
      <c r="K1096" s="23">
        <f>VLOOKUP(D1096,Modelos!A:I,6,FALSE)*J1096</f>
        <v>8835.0399999999991</v>
      </c>
      <c r="L1096" s="23">
        <f t="shared" si="34"/>
        <v>159945.96</v>
      </c>
      <c r="M1096" s="24">
        <f t="shared" si="35"/>
        <v>0.71404446428571422</v>
      </c>
    </row>
    <row r="1097" spans="1:13" ht="15.75" hidden="1" customHeight="1" x14ac:dyDescent="0.25">
      <c r="A1097" s="18">
        <v>1096</v>
      </c>
      <c r="B1097" s="19">
        <v>44074</v>
      </c>
      <c r="C1097" s="14">
        <v>258</v>
      </c>
      <c r="D1097" s="21">
        <v>103</v>
      </c>
      <c r="E1097" s="20">
        <f>VLOOKUP(D1097,Modelos!A:I,3,FALSE)</f>
        <v>2</v>
      </c>
      <c r="F1097" s="20">
        <f>VLOOKUP(D1097,Modelos!A:I,4,FALSE)</f>
        <v>1</v>
      </c>
      <c r="G1097" s="21">
        <v>7</v>
      </c>
      <c r="H1097" s="22">
        <v>70</v>
      </c>
      <c r="I1097" s="23">
        <f>VLOOKUP(D1097,Modelos!A:I,7,FALSE)*H1097</f>
        <v>196000</v>
      </c>
      <c r="J1097" s="31">
        <f>(VLOOKUP(D1097,Modelos!A:I,5,FALSE)*H1097)/1000*VLOOKUP(F1097,Formulas!A:C,3,FALSE)+(VLOOKUP(G1097,Colores!A:C,3,FALSE))</f>
        <v>48534.560000000005</v>
      </c>
      <c r="K1097" s="23">
        <f>VLOOKUP(D1097,Modelos!A:I,6,FALSE)*J1097</f>
        <v>7765.5296000000008</v>
      </c>
      <c r="L1097" s="23">
        <f t="shared" si="34"/>
        <v>139699.91039999999</v>
      </c>
      <c r="M1097" s="24">
        <f t="shared" si="35"/>
        <v>0.71275464489795914</v>
      </c>
    </row>
    <row r="1098" spans="1:13" ht="15.75" hidden="1" customHeight="1" x14ac:dyDescent="0.25">
      <c r="A1098" s="18">
        <v>1097</v>
      </c>
      <c r="B1098" s="19">
        <v>44074</v>
      </c>
      <c r="C1098" s="14">
        <v>261</v>
      </c>
      <c r="D1098" s="21">
        <v>109</v>
      </c>
      <c r="E1098" s="20">
        <f>VLOOKUP(D1098,Modelos!A:I,3,FALSE)</f>
        <v>1</v>
      </c>
      <c r="F1098" s="20">
        <f>VLOOKUP(D1098,Modelos!A:I,4,FALSE)</f>
        <v>4</v>
      </c>
      <c r="G1098" s="21">
        <v>3</v>
      </c>
      <c r="H1098" s="22">
        <v>160</v>
      </c>
      <c r="I1098" s="23">
        <f>VLOOKUP(D1098,Modelos!A:I,7,FALSE)*H1098</f>
        <v>443200</v>
      </c>
      <c r="J1098" s="31">
        <f>(VLOOKUP(D1098,Modelos!A:I,5,FALSE)*H1098)/1000*VLOOKUP(F1098,Formulas!A:C,3,FALSE)+(VLOOKUP(G1098,Colores!A:C,3,FALSE))</f>
        <v>91738.06</v>
      </c>
      <c r="K1098" s="23">
        <f>VLOOKUP(D1098,Modelos!A:I,6,FALSE)*J1098</f>
        <v>7339.0447999999997</v>
      </c>
      <c r="L1098" s="23">
        <f t="shared" si="34"/>
        <v>344122.89520000003</v>
      </c>
      <c r="M1098" s="24">
        <f t="shared" si="35"/>
        <v>0.77645057581227439</v>
      </c>
    </row>
    <row r="1099" spans="1:13" ht="15.75" hidden="1" customHeight="1" x14ac:dyDescent="0.25">
      <c r="A1099" s="18">
        <v>1098</v>
      </c>
      <c r="B1099" s="19">
        <v>44074</v>
      </c>
      <c r="C1099" s="14">
        <v>261</v>
      </c>
      <c r="D1099" s="21">
        <v>109</v>
      </c>
      <c r="E1099" s="20">
        <f>VLOOKUP(D1099,Modelos!A:I,3,FALSE)</f>
        <v>1</v>
      </c>
      <c r="F1099" s="20">
        <f>VLOOKUP(D1099,Modelos!A:I,4,FALSE)</f>
        <v>4</v>
      </c>
      <c r="G1099" s="21">
        <v>7</v>
      </c>
      <c r="H1099" s="22">
        <v>100</v>
      </c>
      <c r="I1099" s="23">
        <f>VLOOKUP(D1099,Modelos!A:I,7,FALSE)*H1099</f>
        <v>277000</v>
      </c>
      <c r="J1099" s="31">
        <f>(VLOOKUP(D1099,Modelos!A:I,5,FALSE)*H1099)/1000*VLOOKUP(F1099,Formulas!A:C,3,FALSE)+(VLOOKUP(G1099,Colores!A:C,3,FALSE))</f>
        <v>57434.559999999998</v>
      </c>
      <c r="K1099" s="23">
        <f>VLOOKUP(D1099,Modelos!A:I,6,FALSE)*J1099</f>
        <v>4594.7647999999999</v>
      </c>
      <c r="L1099" s="23">
        <f t="shared" si="34"/>
        <v>214970.6752</v>
      </c>
      <c r="M1099" s="24">
        <f t="shared" si="35"/>
        <v>0.7760674194945848</v>
      </c>
    </row>
    <row r="1100" spans="1:13" ht="15.75" hidden="1" customHeight="1" x14ac:dyDescent="0.25">
      <c r="A1100" s="18">
        <v>1099</v>
      </c>
      <c r="B1100" s="19">
        <v>44074</v>
      </c>
      <c r="C1100" s="14">
        <v>188</v>
      </c>
      <c r="D1100" s="21">
        <v>41</v>
      </c>
      <c r="E1100" s="20">
        <f>VLOOKUP(D1100,Modelos!A:I,3,FALSE)</f>
        <v>2</v>
      </c>
      <c r="F1100" s="20">
        <f>VLOOKUP(D1100,Modelos!A:I,4,FALSE)</f>
        <v>1</v>
      </c>
      <c r="G1100" s="21">
        <v>7</v>
      </c>
      <c r="H1100" s="22">
        <v>209</v>
      </c>
      <c r="I1100" s="23">
        <f>VLOOKUP(D1100,Modelos!A:I,7,FALSE)*H1100</f>
        <v>522500</v>
      </c>
      <c r="J1100" s="31">
        <f>(VLOOKUP(D1100,Modelos!A:I,5,FALSE)*H1100)/1000*VLOOKUP(F1100,Formulas!A:C,3,FALSE)+(VLOOKUP(G1100,Colores!A:C,3,FALSE))</f>
        <v>94284.56</v>
      </c>
      <c r="K1100" s="23">
        <f>VLOOKUP(D1100,Modelos!A:I,6,FALSE)*J1100</f>
        <v>18856.912</v>
      </c>
      <c r="L1100" s="23">
        <f t="shared" si="34"/>
        <v>409358.52799999999</v>
      </c>
      <c r="M1100" s="24">
        <f t="shared" si="35"/>
        <v>0.78346129760765548</v>
      </c>
    </row>
    <row r="1101" spans="1:13" ht="15.75" hidden="1" customHeight="1" x14ac:dyDescent="0.25">
      <c r="A1101" s="18">
        <v>1100</v>
      </c>
      <c r="B1101" s="19">
        <v>44074</v>
      </c>
      <c r="C1101" s="14">
        <v>188</v>
      </c>
      <c r="D1101" s="21">
        <v>13</v>
      </c>
      <c r="E1101" s="20">
        <f>VLOOKUP(D1101,Modelos!A:I,3,FALSE)</f>
        <v>2</v>
      </c>
      <c r="F1101" s="20">
        <f>VLOOKUP(D1101,Modelos!A:I,4,FALSE)</f>
        <v>1</v>
      </c>
      <c r="G1101" s="21">
        <v>7</v>
      </c>
      <c r="H1101" s="22">
        <v>207</v>
      </c>
      <c r="I1101" s="23">
        <f>VLOOKUP(D1101,Modelos!A:I,7,FALSE)*H1101</f>
        <v>523710</v>
      </c>
      <c r="J1101" s="31">
        <f>(VLOOKUP(D1101,Modelos!A:I,5,FALSE)*H1101)/1000*VLOOKUP(F1101,Formulas!A:C,3,FALSE)+(VLOOKUP(G1101,Colores!A:C,3,FALSE))</f>
        <v>66992.06</v>
      </c>
      <c r="K1101" s="23">
        <f>VLOOKUP(D1101,Modelos!A:I,6,FALSE)*J1101</f>
        <v>15408.1738</v>
      </c>
      <c r="L1101" s="23">
        <f t="shared" si="34"/>
        <v>441309.76620000001</v>
      </c>
      <c r="M1101" s="24">
        <f t="shared" si="35"/>
        <v>0.84266056825342273</v>
      </c>
    </row>
    <row r="1102" spans="1:13" ht="15.75" hidden="1" customHeight="1" x14ac:dyDescent="0.25">
      <c r="A1102" s="18">
        <v>1101</v>
      </c>
      <c r="B1102" s="19">
        <v>44074</v>
      </c>
      <c r="C1102" s="14">
        <v>265</v>
      </c>
      <c r="D1102" s="21">
        <v>23</v>
      </c>
      <c r="E1102" s="20">
        <f>VLOOKUP(D1102,Modelos!A:I,3,FALSE)</f>
        <v>2</v>
      </c>
      <c r="F1102" s="20">
        <f>VLOOKUP(D1102,Modelos!A:I,4,FALSE)</f>
        <v>1</v>
      </c>
      <c r="G1102" s="21">
        <v>7</v>
      </c>
      <c r="H1102" s="22">
        <v>50</v>
      </c>
      <c r="I1102" s="23">
        <f>VLOOKUP(D1102,Modelos!A:I,7,FALSE)*H1102</f>
        <v>120000</v>
      </c>
      <c r="J1102" s="31">
        <f>(VLOOKUP(D1102,Modelos!A:I,5,FALSE)*H1102)/1000*VLOOKUP(F1102,Formulas!A:C,3,FALSE)+(VLOOKUP(G1102,Colores!A:C,3,FALSE))</f>
        <v>18984.560000000001</v>
      </c>
      <c r="K1102" s="23">
        <f>VLOOKUP(D1102,Modelos!A:I,6,FALSE)*J1102</f>
        <v>3037.5296000000003</v>
      </c>
      <c r="L1102" s="23">
        <f t="shared" si="34"/>
        <v>97977.910400000008</v>
      </c>
      <c r="M1102" s="24">
        <f t="shared" si="35"/>
        <v>0.81648258666666673</v>
      </c>
    </row>
    <row r="1103" spans="1:13" ht="15.75" hidden="1" customHeight="1" x14ac:dyDescent="0.25">
      <c r="A1103" s="18">
        <v>1102</v>
      </c>
      <c r="B1103" s="19">
        <v>44074</v>
      </c>
      <c r="C1103" s="14">
        <v>265</v>
      </c>
      <c r="D1103" s="21">
        <v>5</v>
      </c>
      <c r="E1103" s="20">
        <f>VLOOKUP(D1103,Modelos!A:I,3,FALSE)</f>
        <v>2</v>
      </c>
      <c r="F1103" s="20">
        <f>VLOOKUP(D1103,Modelos!A:I,4,FALSE)</f>
        <v>6</v>
      </c>
      <c r="G1103" s="21">
        <v>7</v>
      </c>
      <c r="H1103" s="22">
        <v>50</v>
      </c>
      <c r="I1103" s="23">
        <f>VLOOKUP(D1103,Modelos!A:I,7,FALSE)*H1103</f>
        <v>85000</v>
      </c>
      <c r="J1103" s="31">
        <f>(VLOOKUP(D1103,Modelos!A:I,5,FALSE)*H1103)/1000*VLOOKUP(F1103,Formulas!A:C,3,FALSE)+(VLOOKUP(G1103,Colores!A:C,3,FALSE))</f>
        <v>10822.06</v>
      </c>
      <c r="K1103" s="23">
        <f>VLOOKUP(D1103,Modelos!A:I,6,FALSE)*J1103</f>
        <v>1731.5295999999998</v>
      </c>
      <c r="L1103" s="23">
        <f t="shared" si="34"/>
        <v>72446.410400000008</v>
      </c>
      <c r="M1103" s="24">
        <f t="shared" si="35"/>
        <v>0.85231071058823538</v>
      </c>
    </row>
    <row r="1104" spans="1:13" ht="15.75" hidden="1" customHeight="1" x14ac:dyDescent="0.25">
      <c r="A1104" s="18">
        <v>1103</v>
      </c>
      <c r="B1104" s="19">
        <v>44074</v>
      </c>
      <c r="C1104" s="14">
        <v>148</v>
      </c>
      <c r="D1104" s="21">
        <v>96</v>
      </c>
      <c r="E1104" s="20">
        <f>VLOOKUP(D1104,Modelos!A:I,3,FALSE)</f>
        <v>2</v>
      </c>
      <c r="F1104" s="20">
        <f>VLOOKUP(D1104,Modelos!A:I,4,FALSE)</f>
        <v>1</v>
      </c>
      <c r="G1104" s="21">
        <v>7</v>
      </c>
      <c r="H1104" s="22">
        <v>250</v>
      </c>
      <c r="I1104" s="23">
        <f>VLOOKUP(D1104,Modelos!A:I,7,FALSE)*H1104</f>
        <v>900000</v>
      </c>
      <c r="J1104" s="31">
        <f>(VLOOKUP(D1104,Modelos!A:I,5,FALSE)*H1104)/1000*VLOOKUP(F1104,Formulas!A:C,3,FALSE)+(VLOOKUP(G1104,Colores!A:C,3,FALSE))</f>
        <v>157734.56</v>
      </c>
      <c r="K1104" s="23">
        <f>VLOOKUP(D1104,Modelos!A:I,6,FALSE)*J1104</f>
        <v>31546.912</v>
      </c>
      <c r="L1104" s="23">
        <f t="shared" si="34"/>
        <v>710718.52799999993</v>
      </c>
      <c r="M1104" s="24">
        <f t="shared" si="35"/>
        <v>0.78968725333333323</v>
      </c>
    </row>
    <row r="1105" spans="1:13" ht="15.75" hidden="1" customHeight="1" x14ac:dyDescent="0.25">
      <c r="A1105" s="18">
        <v>1104</v>
      </c>
      <c r="B1105" s="19">
        <v>44074</v>
      </c>
      <c r="C1105" s="14">
        <v>26</v>
      </c>
      <c r="D1105" s="21">
        <v>37</v>
      </c>
      <c r="E1105" s="20">
        <f>VLOOKUP(D1105,Modelos!A:I,3,FALSE)</f>
        <v>2</v>
      </c>
      <c r="F1105" s="20">
        <f>VLOOKUP(D1105,Modelos!A:I,4,FALSE)</f>
        <v>1</v>
      </c>
      <c r="G1105" s="21">
        <v>7</v>
      </c>
      <c r="H1105" s="22">
        <v>140</v>
      </c>
      <c r="I1105" s="23">
        <f>VLOOKUP(D1105,Modelos!A:I,7,FALSE)*H1105</f>
        <v>378000</v>
      </c>
      <c r="J1105" s="31">
        <f>(VLOOKUP(D1105,Modelos!A:I,5,FALSE)*H1105)/1000*VLOOKUP(F1105,Formulas!A:C,3,FALSE)+(VLOOKUP(G1105,Colores!A:C,3,FALSE))</f>
        <v>61134.559999999998</v>
      </c>
      <c r="K1105" s="23">
        <f>VLOOKUP(D1105,Modelos!A:I,6,FALSE)*J1105</f>
        <v>11615.5664</v>
      </c>
      <c r="L1105" s="23">
        <f t="shared" si="34"/>
        <v>305249.87359999999</v>
      </c>
      <c r="M1105" s="24">
        <f t="shared" si="35"/>
        <v>0.8075393481481481</v>
      </c>
    </row>
    <row r="1106" spans="1:13" ht="15.75" hidden="1" customHeight="1" x14ac:dyDescent="0.25">
      <c r="A1106" s="18">
        <v>1105</v>
      </c>
      <c r="B1106" s="19">
        <v>44075</v>
      </c>
      <c r="C1106" s="14">
        <v>31</v>
      </c>
      <c r="D1106" s="21">
        <v>8</v>
      </c>
      <c r="E1106" s="20">
        <f>VLOOKUP(D1106,Modelos!A:I,3,FALSE)</f>
        <v>2</v>
      </c>
      <c r="F1106" s="20">
        <f>VLOOKUP(D1106,Modelos!A:I,4,FALSE)</f>
        <v>1</v>
      </c>
      <c r="G1106" s="21">
        <v>15</v>
      </c>
      <c r="H1106" s="22">
        <v>30</v>
      </c>
      <c r="I1106" s="23">
        <f>VLOOKUP(D1106,Modelos!A:I,7,FALSE)*H1106</f>
        <v>63000</v>
      </c>
      <c r="J1106" s="31">
        <f>(VLOOKUP(D1106,Modelos!A:I,5,FALSE)*H1106)/1000*VLOOKUP(F1106,Formulas!A:C,3,FALSE)+(VLOOKUP(G1106,Colores!A:C,3,FALSE))</f>
        <v>8150.0000000000009</v>
      </c>
      <c r="K1106" s="23">
        <f>VLOOKUP(D1106,Modelos!A:I,6,FALSE)*J1106</f>
        <v>1304.0000000000002</v>
      </c>
      <c r="L1106" s="23">
        <f t="shared" si="34"/>
        <v>53546</v>
      </c>
      <c r="M1106" s="24">
        <f t="shared" si="35"/>
        <v>0.84993650793650799</v>
      </c>
    </row>
    <row r="1107" spans="1:13" ht="15.75" hidden="1" customHeight="1" x14ac:dyDescent="0.25">
      <c r="A1107" s="18">
        <v>1106</v>
      </c>
      <c r="B1107" s="19">
        <v>44075</v>
      </c>
      <c r="C1107" s="14">
        <v>252</v>
      </c>
      <c r="D1107" s="21">
        <v>23</v>
      </c>
      <c r="E1107" s="20">
        <f>VLOOKUP(D1107,Modelos!A:I,3,FALSE)</f>
        <v>2</v>
      </c>
      <c r="F1107" s="20">
        <f>VLOOKUP(D1107,Modelos!A:I,4,FALSE)</f>
        <v>1</v>
      </c>
      <c r="G1107" s="21">
        <v>25</v>
      </c>
      <c r="H1107" s="22">
        <v>35</v>
      </c>
      <c r="I1107" s="23">
        <f>VLOOKUP(D1107,Modelos!A:I,7,FALSE)*H1107</f>
        <v>84000</v>
      </c>
      <c r="J1107" s="31">
        <f>(VLOOKUP(D1107,Modelos!A:I,5,FALSE)*H1107)/1000*VLOOKUP(F1107,Formulas!A:C,3,FALSE)+(VLOOKUP(G1107,Colores!A:C,3,FALSE))</f>
        <v>13144</v>
      </c>
      <c r="K1107" s="23">
        <f>VLOOKUP(D1107,Modelos!A:I,6,FALSE)*J1107</f>
        <v>2103.04</v>
      </c>
      <c r="L1107" s="23">
        <f t="shared" si="34"/>
        <v>68752.960000000006</v>
      </c>
      <c r="M1107" s="24">
        <f t="shared" si="35"/>
        <v>0.81848761904761913</v>
      </c>
    </row>
    <row r="1108" spans="1:13" ht="15.75" hidden="1" customHeight="1" x14ac:dyDescent="0.25">
      <c r="A1108" s="18">
        <v>1107</v>
      </c>
      <c r="B1108" s="19">
        <v>44075</v>
      </c>
      <c r="C1108" s="14">
        <v>252</v>
      </c>
      <c r="D1108" s="21">
        <v>5</v>
      </c>
      <c r="E1108" s="20">
        <f>VLOOKUP(D1108,Modelos!A:I,3,FALSE)</f>
        <v>2</v>
      </c>
      <c r="F1108" s="20">
        <f>VLOOKUP(D1108,Modelos!A:I,4,FALSE)</f>
        <v>6</v>
      </c>
      <c r="G1108" s="21">
        <v>25</v>
      </c>
      <c r="H1108" s="22">
        <v>35</v>
      </c>
      <c r="I1108" s="23">
        <f>VLOOKUP(D1108,Modelos!A:I,7,FALSE)*H1108</f>
        <v>59500</v>
      </c>
      <c r="J1108" s="31">
        <f>(VLOOKUP(D1108,Modelos!A:I,5,FALSE)*H1108)/1000*VLOOKUP(F1108,Formulas!A:C,3,FALSE)+(VLOOKUP(G1108,Colores!A:C,3,FALSE))</f>
        <v>7430.2500000000009</v>
      </c>
      <c r="K1108" s="23">
        <f>VLOOKUP(D1108,Modelos!A:I,6,FALSE)*J1108</f>
        <v>1188.8400000000001</v>
      </c>
      <c r="L1108" s="23">
        <f t="shared" si="34"/>
        <v>50880.91</v>
      </c>
      <c r="M1108" s="24">
        <f t="shared" si="35"/>
        <v>0.85514134453781521</v>
      </c>
    </row>
    <row r="1109" spans="1:13" ht="15.75" hidden="1" customHeight="1" x14ac:dyDescent="0.25">
      <c r="A1109" s="18">
        <v>1108</v>
      </c>
      <c r="B1109" s="19">
        <v>44075</v>
      </c>
      <c r="C1109" s="14">
        <v>31</v>
      </c>
      <c r="D1109" s="21">
        <v>8</v>
      </c>
      <c r="E1109" s="20">
        <f>VLOOKUP(D1109,Modelos!A:I,3,FALSE)</f>
        <v>2</v>
      </c>
      <c r="F1109" s="20">
        <f>VLOOKUP(D1109,Modelos!A:I,4,FALSE)</f>
        <v>1</v>
      </c>
      <c r="G1109" s="21">
        <v>31</v>
      </c>
      <c r="H1109" s="22">
        <v>220</v>
      </c>
      <c r="I1109" s="23">
        <f>VLOOKUP(D1109,Modelos!A:I,7,FALSE)*H1109</f>
        <v>462000</v>
      </c>
      <c r="J1109" s="31">
        <f>(VLOOKUP(D1109,Modelos!A:I,5,FALSE)*H1109)/1000*VLOOKUP(F1109,Formulas!A:C,3,FALSE)+(VLOOKUP(G1109,Colores!A:C,3,FALSE))</f>
        <v>59594</v>
      </c>
      <c r="K1109" s="23">
        <f>VLOOKUP(D1109,Modelos!A:I,6,FALSE)*J1109</f>
        <v>9535.0400000000009</v>
      </c>
      <c r="L1109" s="23">
        <f t="shared" si="34"/>
        <v>392870.96</v>
      </c>
      <c r="M1109" s="24">
        <f t="shared" si="35"/>
        <v>0.85037004329004329</v>
      </c>
    </row>
    <row r="1110" spans="1:13" ht="15.75" hidden="1" customHeight="1" x14ac:dyDescent="0.25">
      <c r="A1110" s="18">
        <v>1109</v>
      </c>
      <c r="B1110" s="19">
        <v>44075</v>
      </c>
      <c r="C1110" s="14">
        <v>31</v>
      </c>
      <c r="D1110" s="21">
        <v>8</v>
      </c>
      <c r="E1110" s="20">
        <f>VLOOKUP(D1110,Modelos!A:I,3,FALSE)</f>
        <v>2</v>
      </c>
      <c r="F1110" s="20">
        <f>VLOOKUP(D1110,Modelos!A:I,4,FALSE)</f>
        <v>1</v>
      </c>
      <c r="G1110" s="21">
        <v>15</v>
      </c>
      <c r="H1110" s="22">
        <v>420</v>
      </c>
      <c r="I1110" s="23">
        <f>VLOOKUP(D1110,Modelos!A:I,7,FALSE)*H1110</f>
        <v>882000</v>
      </c>
      <c r="J1110" s="31">
        <f>(VLOOKUP(D1110,Modelos!A:I,5,FALSE)*H1110)/1000*VLOOKUP(F1110,Formulas!A:C,3,FALSE)+(VLOOKUP(G1110,Colores!A:C,3,FALSE))</f>
        <v>113449.99999999999</v>
      </c>
      <c r="K1110" s="23">
        <f>VLOOKUP(D1110,Modelos!A:I,6,FALSE)*J1110</f>
        <v>18151.999999999996</v>
      </c>
      <c r="L1110" s="23">
        <f t="shared" si="34"/>
        <v>750398</v>
      </c>
      <c r="M1110" s="24">
        <f t="shared" si="35"/>
        <v>0.85079138321995462</v>
      </c>
    </row>
    <row r="1111" spans="1:13" ht="15.75" hidden="1" customHeight="1" x14ac:dyDescent="0.25">
      <c r="A1111" s="18">
        <v>1110</v>
      </c>
      <c r="B1111" s="19">
        <v>44075</v>
      </c>
      <c r="C1111" s="14">
        <v>72</v>
      </c>
      <c r="D1111" s="21">
        <v>99</v>
      </c>
      <c r="E1111" s="20">
        <f>VLOOKUP(D1111,Modelos!A:I,3,FALSE)</f>
        <v>1</v>
      </c>
      <c r="F1111" s="20">
        <f>VLOOKUP(D1111,Modelos!A:I,4,FALSE)</f>
        <v>4</v>
      </c>
      <c r="G1111" s="21">
        <v>7</v>
      </c>
      <c r="H1111" s="22">
        <v>375</v>
      </c>
      <c r="I1111" s="23">
        <f>VLOOKUP(D1111,Modelos!A:I,7,FALSE)*H1111</f>
        <v>862500</v>
      </c>
      <c r="J1111" s="31">
        <f>(VLOOKUP(D1111,Modelos!A:I,5,FALSE)*H1111)/1000*VLOOKUP(F1111,Formulas!A:C,3,FALSE)+(VLOOKUP(G1111,Colores!A:C,3,FALSE))</f>
        <v>178434.56</v>
      </c>
      <c r="K1111" s="23">
        <f>VLOOKUP(D1111,Modelos!A:I,6,FALSE)*J1111</f>
        <v>1784.3456000000001</v>
      </c>
      <c r="L1111" s="23">
        <f t="shared" si="34"/>
        <v>682281.09439999994</v>
      </c>
      <c r="M1111" s="24">
        <f t="shared" si="35"/>
        <v>0.79105054423188403</v>
      </c>
    </row>
    <row r="1112" spans="1:13" ht="15.75" hidden="1" customHeight="1" x14ac:dyDescent="0.25">
      <c r="A1112" s="18">
        <v>1111</v>
      </c>
      <c r="B1112" s="19">
        <v>44075</v>
      </c>
      <c r="C1112" s="14">
        <v>31</v>
      </c>
      <c r="D1112" s="21">
        <v>33</v>
      </c>
      <c r="E1112" s="20">
        <f>VLOOKUP(D1112,Modelos!A:I,3,FALSE)</f>
        <v>2</v>
      </c>
      <c r="F1112" s="20">
        <f>VLOOKUP(D1112,Modelos!A:I,4,FALSE)</f>
        <v>1</v>
      </c>
      <c r="G1112" s="21">
        <v>31</v>
      </c>
      <c r="H1112" s="22">
        <v>430</v>
      </c>
      <c r="I1112" s="23">
        <f>VLOOKUP(D1112,Modelos!A:I,7,FALSE)*H1112</f>
        <v>1075000</v>
      </c>
      <c r="J1112" s="31">
        <f>(VLOOKUP(D1112,Modelos!A:I,5,FALSE)*H1112)/1000*VLOOKUP(F1112,Formulas!A:C,3,FALSE)+(VLOOKUP(G1112,Colores!A:C,3,FALSE))</f>
        <v>180794</v>
      </c>
      <c r="K1112" s="23">
        <f>VLOOKUP(D1112,Modelos!A:I,6,FALSE)*J1112</f>
        <v>37966.74</v>
      </c>
      <c r="L1112" s="23">
        <f t="shared" si="34"/>
        <v>856239.26</v>
      </c>
      <c r="M1112" s="24">
        <f t="shared" si="35"/>
        <v>0.79650163720930234</v>
      </c>
    </row>
    <row r="1113" spans="1:13" ht="15.75" hidden="1" customHeight="1" x14ac:dyDescent="0.25">
      <c r="A1113" s="18">
        <v>1112</v>
      </c>
      <c r="B1113" s="19">
        <v>44075</v>
      </c>
      <c r="C1113" s="14">
        <v>31</v>
      </c>
      <c r="D1113" s="21">
        <v>41</v>
      </c>
      <c r="E1113" s="20">
        <f>VLOOKUP(D1113,Modelos!A:I,3,FALSE)</f>
        <v>2</v>
      </c>
      <c r="F1113" s="20">
        <f>VLOOKUP(D1113,Modelos!A:I,4,FALSE)</f>
        <v>1</v>
      </c>
      <c r="G1113" s="21">
        <v>15</v>
      </c>
      <c r="H1113" s="22">
        <v>440</v>
      </c>
      <c r="I1113" s="23">
        <f>VLOOKUP(D1113,Modelos!A:I,7,FALSE)*H1113</f>
        <v>1100000</v>
      </c>
      <c r="J1113" s="31">
        <f>(VLOOKUP(D1113,Modelos!A:I,5,FALSE)*H1113)/1000*VLOOKUP(F1113,Formulas!A:C,3,FALSE)+(VLOOKUP(G1113,Colores!A:C,3,FALSE))</f>
        <v>198050</v>
      </c>
      <c r="K1113" s="23">
        <f>VLOOKUP(D1113,Modelos!A:I,6,FALSE)*J1113</f>
        <v>39610</v>
      </c>
      <c r="L1113" s="23">
        <f t="shared" si="34"/>
        <v>862340</v>
      </c>
      <c r="M1113" s="24">
        <f t="shared" si="35"/>
        <v>0.7839454545454545</v>
      </c>
    </row>
    <row r="1114" spans="1:13" ht="15.75" hidden="1" customHeight="1" x14ac:dyDescent="0.25">
      <c r="A1114" s="18">
        <v>1113</v>
      </c>
      <c r="B1114" s="19">
        <v>44075</v>
      </c>
      <c r="C1114" s="14">
        <v>31</v>
      </c>
      <c r="D1114" s="21">
        <v>41</v>
      </c>
      <c r="E1114" s="20">
        <f>VLOOKUP(D1114,Modelos!A:I,3,FALSE)</f>
        <v>2</v>
      </c>
      <c r="F1114" s="20">
        <f>VLOOKUP(D1114,Modelos!A:I,4,FALSE)</f>
        <v>1</v>
      </c>
      <c r="G1114" s="21">
        <v>25</v>
      </c>
      <c r="H1114" s="22">
        <v>215</v>
      </c>
      <c r="I1114" s="23">
        <f>VLOOKUP(D1114,Modelos!A:I,7,FALSE)*H1114</f>
        <v>537500</v>
      </c>
      <c r="J1114" s="31">
        <f>(VLOOKUP(D1114,Modelos!A:I,5,FALSE)*H1114)/1000*VLOOKUP(F1114,Formulas!A:C,3,FALSE)+(VLOOKUP(G1114,Colores!A:C,3,FALSE))</f>
        <v>96769</v>
      </c>
      <c r="K1114" s="23">
        <f>VLOOKUP(D1114,Modelos!A:I,6,FALSE)*J1114</f>
        <v>19353.8</v>
      </c>
      <c r="L1114" s="23">
        <f t="shared" si="34"/>
        <v>421377.2</v>
      </c>
      <c r="M1114" s="24">
        <f t="shared" si="35"/>
        <v>0.78395758139534888</v>
      </c>
    </row>
    <row r="1115" spans="1:13" ht="15.75" hidden="1" customHeight="1" x14ac:dyDescent="0.25">
      <c r="A1115" s="18">
        <v>1114</v>
      </c>
      <c r="B1115" s="19">
        <v>44075</v>
      </c>
      <c r="C1115" s="14">
        <v>31</v>
      </c>
      <c r="D1115" s="21">
        <v>41</v>
      </c>
      <c r="E1115" s="20">
        <f>VLOOKUP(D1115,Modelos!A:I,3,FALSE)</f>
        <v>2</v>
      </c>
      <c r="F1115" s="20">
        <f>VLOOKUP(D1115,Modelos!A:I,4,FALSE)</f>
        <v>1</v>
      </c>
      <c r="G1115" s="21">
        <v>7</v>
      </c>
      <c r="H1115" s="22">
        <v>540</v>
      </c>
      <c r="I1115" s="23">
        <f>VLOOKUP(D1115,Modelos!A:I,7,FALSE)*H1115</f>
        <v>1350000</v>
      </c>
      <c r="J1115" s="31">
        <f>(VLOOKUP(D1115,Modelos!A:I,5,FALSE)*H1115)/1000*VLOOKUP(F1115,Formulas!A:C,3,FALSE)+(VLOOKUP(G1115,Colores!A:C,3,FALSE))</f>
        <v>243234.56</v>
      </c>
      <c r="K1115" s="23">
        <f>VLOOKUP(D1115,Modelos!A:I,6,FALSE)*J1115</f>
        <v>48646.912000000004</v>
      </c>
      <c r="L1115" s="23">
        <f t="shared" si="34"/>
        <v>1058118.5279999999</v>
      </c>
      <c r="M1115" s="24">
        <f t="shared" si="35"/>
        <v>0.78379150222222216</v>
      </c>
    </row>
    <row r="1116" spans="1:13" ht="15.75" hidden="1" customHeight="1" x14ac:dyDescent="0.25">
      <c r="A1116" s="18">
        <v>1115</v>
      </c>
      <c r="B1116" s="19">
        <v>44076</v>
      </c>
      <c r="C1116" s="14">
        <v>69</v>
      </c>
      <c r="D1116" s="21">
        <v>102</v>
      </c>
      <c r="E1116" s="20">
        <f>VLOOKUP(D1116,Modelos!A:I,3,FALSE)</f>
        <v>2</v>
      </c>
      <c r="F1116" s="20">
        <f>VLOOKUP(D1116,Modelos!A:I,4,FALSE)</f>
        <v>1</v>
      </c>
      <c r="G1116" s="21">
        <v>7</v>
      </c>
      <c r="H1116" s="22">
        <v>350</v>
      </c>
      <c r="I1116" s="23">
        <f>VLOOKUP(D1116,Modelos!A:I,7,FALSE)*H1116</f>
        <v>1085000</v>
      </c>
      <c r="J1116" s="31">
        <f>(VLOOKUP(D1116,Modelos!A:I,5,FALSE)*H1116)/1000*VLOOKUP(F1116,Formulas!A:C,3,FALSE)+(VLOOKUP(G1116,Colores!A:C,3,FALSE))</f>
        <v>241734.56</v>
      </c>
      <c r="K1116" s="23">
        <f>VLOOKUP(D1116,Modelos!A:I,6,FALSE)*J1116</f>
        <v>38677.529600000002</v>
      </c>
      <c r="L1116" s="23">
        <f t="shared" si="34"/>
        <v>804587.91039999994</v>
      </c>
      <c r="M1116" s="24">
        <f t="shared" si="35"/>
        <v>0.74155567778801834</v>
      </c>
    </row>
    <row r="1117" spans="1:13" ht="15.75" hidden="1" customHeight="1" x14ac:dyDescent="0.25">
      <c r="A1117" s="18">
        <v>1116</v>
      </c>
      <c r="B1117" s="19">
        <v>44076</v>
      </c>
      <c r="C1117" s="14">
        <v>18</v>
      </c>
      <c r="D1117" s="21">
        <v>82</v>
      </c>
      <c r="E1117" s="20">
        <f>VLOOKUP(D1117,Modelos!A:I,3,FALSE)</f>
        <v>2</v>
      </c>
      <c r="F1117" s="20">
        <f>VLOOKUP(D1117,Modelos!A:I,4,FALSE)</f>
        <v>1</v>
      </c>
      <c r="G1117" s="21">
        <v>7</v>
      </c>
      <c r="H1117" s="22">
        <v>156</v>
      </c>
      <c r="I1117" s="23">
        <f>VLOOKUP(D1117,Modelos!A:I,7,FALSE)*H1117</f>
        <v>452400</v>
      </c>
      <c r="J1117" s="31">
        <f>(VLOOKUP(D1117,Modelos!A:I,5,FALSE)*H1117)/1000*VLOOKUP(F1117,Formulas!A:C,3,FALSE)+(VLOOKUP(G1117,Colores!A:C,3,FALSE))</f>
        <v>89154.559999999998</v>
      </c>
      <c r="K1117" s="23">
        <f>VLOOKUP(D1117,Modelos!A:I,6,FALSE)*J1117</f>
        <v>14264.729600000001</v>
      </c>
      <c r="L1117" s="23">
        <f t="shared" si="34"/>
        <v>348980.71039999998</v>
      </c>
      <c r="M1117" s="24">
        <f t="shared" si="35"/>
        <v>0.77139856410256402</v>
      </c>
    </row>
    <row r="1118" spans="1:13" ht="15.75" hidden="1" customHeight="1" x14ac:dyDescent="0.25">
      <c r="A1118" s="18">
        <v>1117</v>
      </c>
      <c r="B1118" s="19">
        <v>44076</v>
      </c>
      <c r="C1118" s="14">
        <v>178</v>
      </c>
      <c r="D1118" s="21">
        <v>26</v>
      </c>
      <c r="E1118" s="20">
        <f>VLOOKUP(D1118,Modelos!A:I,3,FALSE)</f>
        <v>2</v>
      </c>
      <c r="F1118" s="20">
        <f>VLOOKUP(D1118,Modelos!A:I,4,FALSE)</f>
        <v>1</v>
      </c>
      <c r="G1118" s="21">
        <v>3</v>
      </c>
      <c r="H1118" s="22">
        <v>205</v>
      </c>
      <c r="I1118" s="23">
        <f>VLOOKUP(D1118,Modelos!A:I,7,FALSE)*H1118</f>
        <v>533000</v>
      </c>
      <c r="J1118" s="31">
        <f>(VLOOKUP(D1118,Modelos!A:I,5,FALSE)*H1118)/1000*VLOOKUP(F1118,Formulas!A:C,3,FALSE)+(VLOOKUP(G1118,Colores!A:C,3,FALSE))</f>
        <v>80168.06</v>
      </c>
      <c r="K1118" s="23">
        <f>VLOOKUP(D1118,Modelos!A:I,6,FALSE)*J1118</f>
        <v>20042.014999999999</v>
      </c>
      <c r="L1118" s="23">
        <f t="shared" si="34"/>
        <v>432789.92499999999</v>
      </c>
      <c r="M1118" s="24">
        <f t="shared" si="35"/>
        <v>0.81198860225140712</v>
      </c>
    </row>
    <row r="1119" spans="1:13" ht="15.75" hidden="1" customHeight="1" x14ac:dyDescent="0.25">
      <c r="A1119" s="18">
        <v>1118</v>
      </c>
      <c r="B1119" s="19">
        <v>44076</v>
      </c>
      <c r="C1119" s="14">
        <v>178</v>
      </c>
      <c r="D1119" s="21">
        <v>12</v>
      </c>
      <c r="E1119" s="20">
        <f>VLOOKUP(D1119,Modelos!A:I,3,FALSE)</f>
        <v>2</v>
      </c>
      <c r="F1119" s="20">
        <f>VLOOKUP(D1119,Modelos!A:I,4,FALSE)</f>
        <v>1</v>
      </c>
      <c r="G1119" s="21">
        <v>15</v>
      </c>
      <c r="H1119" s="22">
        <v>250</v>
      </c>
      <c r="I1119" s="23">
        <f>VLOOKUP(D1119,Modelos!A:I,7,FALSE)*H1119</f>
        <v>600000</v>
      </c>
      <c r="J1119" s="31">
        <f>(VLOOKUP(D1119,Modelos!A:I,5,FALSE)*H1119)/1000*VLOOKUP(F1119,Formulas!A:C,3,FALSE)+(VLOOKUP(G1119,Colores!A:C,3,FALSE))</f>
        <v>78800</v>
      </c>
      <c r="K1119" s="23">
        <f>VLOOKUP(D1119,Modelos!A:I,6,FALSE)*J1119</f>
        <v>12608</v>
      </c>
      <c r="L1119" s="23">
        <f t="shared" si="34"/>
        <v>508592</v>
      </c>
      <c r="M1119" s="24">
        <f t="shared" si="35"/>
        <v>0.84765333333333337</v>
      </c>
    </row>
    <row r="1120" spans="1:13" ht="15.75" hidden="1" customHeight="1" x14ac:dyDescent="0.25">
      <c r="A1120" s="18">
        <v>1119</v>
      </c>
      <c r="B1120" s="19">
        <v>44076</v>
      </c>
      <c r="C1120" s="14">
        <v>132</v>
      </c>
      <c r="D1120" s="21">
        <v>96</v>
      </c>
      <c r="E1120" s="20">
        <f>VLOOKUP(D1120,Modelos!A:I,3,FALSE)</f>
        <v>2</v>
      </c>
      <c r="F1120" s="20">
        <f>VLOOKUP(D1120,Modelos!A:I,4,FALSE)</f>
        <v>1</v>
      </c>
      <c r="G1120" s="21">
        <v>7</v>
      </c>
      <c r="H1120" s="22">
        <v>60</v>
      </c>
      <c r="I1120" s="23">
        <f>VLOOKUP(D1120,Modelos!A:I,7,FALSE)*H1120</f>
        <v>216000</v>
      </c>
      <c r="J1120" s="31">
        <f>(VLOOKUP(D1120,Modelos!A:I,5,FALSE)*H1120)/1000*VLOOKUP(F1120,Formulas!A:C,3,FALSE)+(VLOOKUP(G1120,Colores!A:C,3,FALSE))</f>
        <v>38034.559999999998</v>
      </c>
      <c r="K1120" s="23">
        <f>VLOOKUP(D1120,Modelos!A:I,6,FALSE)*J1120</f>
        <v>7606.9120000000003</v>
      </c>
      <c r="L1120" s="23">
        <f t="shared" si="34"/>
        <v>170358.52799999999</v>
      </c>
      <c r="M1120" s="24">
        <f t="shared" si="35"/>
        <v>0.78869688888888889</v>
      </c>
    </row>
    <row r="1121" spans="1:13" ht="15.75" hidden="1" customHeight="1" x14ac:dyDescent="0.25">
      <c r="A1121" s="18">
        <v>1120</v>
      </c>
      <c r="B1121" s="19">
        <v>44076</v>
      </c>
      <c r="C1121" s="14">
        <v>179</v>
      </c>
      <c r="D1121" s="21">
        <v>12</v>
      </c>
      <c r="E1121" s="20">
        <f>VLOOKUP(D1121,Modelos!A:I,3,FALSE)</f>
        <v>2</v>
      </c>
      <c r="F1121" s="20">
        <f>VLOOKUP(D1121,Modelos!A:I,4,FALSE)</f>
        <v>1</v>
      </c>
      <c r="G1121" s="21">
        <v>15</v>
      </c>
      <c r="H1121" s="22">
        <v>222</v>
      </c>
      <c r="I1121" s="23">
        <f>VLOOKUP(D1121,Modelos!A:I,7,FALSE)*H1121</f>
        <v>532800</v>
      </c>
      <c r="J1121" s="31">
        <f>(VLOOKUP(D1121,Modelos!A:I,5,FALSE)*H1121)/1000*VLOOKUP(F1121,Formulas!A:C,3,FALSE)+(VLOOKUP(G1121,Colores!A:C,3,FALSE))</f>
        <v>69980</v>
      </c>
      <c r="K1121" s="23">
        <f>VLOOKUP(D1121,Modelos!A:I,6,FALSE)*J1121</f>
        <v>11196.800000000001</v>
      </c>
      <c r="L1121" s="23">
        <f t="shared" si="34"/>
        <v>451623.2</v>
      </c>
      <c r="M1121" s="24">
        <f t="shared" si="35"/>
        <v>0.8476411411411412</v>
      </c>
    </row>
    <row r="1122" spans="1:13" ht="15.75" hidden="1" customHeight="1" x14ac:dyDescent="0.25">
      <c r="A1122" s="18">
        <v>1121</v>
      </c>
      <c r="B1122" s="19">
        <v>44077</v>
      </c>
      <c r="C1122" s="14">
        <v>34</v>
      </c>
      <c r="D1122" s="21">
        <v>96</v>
      </c>
      <c r="E1122" s="20">
        <f>VLOOKUP(D1122,Modelos!A:I,3,FALSE)</f>
        <v>2</v>
      </c>
      <c r="F1122" s="20">
        <f>VLOOKUP(D1122,Modelos!A:I,4,FALSE)</f>
        <v>1</v>
      </c>
      <c r="G1122" s="21">
        <v>7</v>
      </c>
      <c r="H1122" s="22">
        <v>321</v>
      </c>
      <c r="I1122" s="23">
        <f>VLOOKUP(D1122,Modelos!A:I,7,FALSE)*H1122</f>
        <v>1155600</v>
      </c>
      <c r="J1122" s="31">
        <f>(VLOOKUP(D1122,Modelos!A:I,5,FALSE)*H1122)/1000*VLOOKUP(F1122,Formulas!A:C,3,FALSE)+(VLOOKUP(G1122,Colores!A:C,3,FALSE))</f>
        <v>202464.56</v>
      </c>
      <c r="K1122" s="23">
        <f>VLOOKUP(D1122,Modelos!A:I,6,FALSE)*J1122</f>
        <v>40492.912000000004</v>
      </c>
      <c r="L1122" s="23">
        <f t="shared" si="34"/>
        <v>912642.52799999993</v>
      </c>
      <c r="M1122" s="24">
        <f t="shared" si="35"/>
        <v>0.78975642782969879</v>
      </c>
    </row>
    <row r="1123" spans="1:13" ht="15.75" hidden="1" customHeight="1" x14ac:dyDescent="0.25">
      <c r="A1123" s="18">
        <v>1122</v>
      </c>
      <c r="B1123" s="19">
        <v>44077</v>
      </c>
      <c r="C1123" s="14">
        <v>34</v>
      </c>
      <c r="D1123" s="21">
        <v>96</v>
      </c>
      <c r="E1123" s="20">
        <f>VLOOKUP(D1123,Modelos!A:I,3,FALSE)</f>
        <v>2</v>
      </c>
      <c r="F1123" s="20">
        <f>VLOOKUP(D1123,Modelos!A:I,4,FALSE)</f>
        <v>1</v>
      </c>
      <c r="G1123" s="21">
        <v>7</v>
      </c>
      <c r="H1123" s="22">
        <v>72</v>
      </c>
      <c r="I1123" s="23">
        <f>VLOOKUP(D1123,Modelos!A:I,7,FALSE)*H1123</f>
        <v>259200</v>
      </c>
      <c r="J1123" s="31">
        <f>(VLOOKUP(D1123,Modelos!A:I,5,FALSE)*H1123)/1000*VLOOKUP(F1123,Formulas!A:C,3,FALSE)+(VLOOKUP(G1123,Colores!A:C,3,FALSE))</f>
        <v>45594.559999999998</v>
      </c>
      <c r="K1123" s="23">
        <f>VLOOKUP(D1123,Modelos!A:I,6,FALSE)*J1123</f>
        <v>9118.9120000000003</v>
      </c>
      <c r="L1123" s="23">
        <f t="shared" si="34"/>
        <v>204486.52799999999</v>
      </c>
      <c r="M1123" s="24">
        <f t="shared" si="35"/>
        <v>0.78891407407407399</v>
      </c>
    </row>
    <row r="1124" spans="1:13" ht="15.75" hidden="1" customHeight="1" x14ac:dyDescent="0.25">
      <c r="A1124" s="18">
        <v>1123</v>
      </c>
      <c r="B1124" s="19">
        <v>44077</v>
      </c>
      <c r="C1124" s="14">
        <v>221</v>
      </c>
      <c r="D1124" s="21">
        <v>26</v>
      </c>
      <c r="E1124" s="20">
        <f>VLOOKUP(D1124,Modelos!A:I,3,FALSE)</f>
        <v>2</v>
      </c>
      <c r="F1124" s="20">
        <f>VLOOKUP(D1124,Modelos!A:I,4,FALSE)</f>
        <v>1</v>
      </c>
      <c r="G1124" s="21">
        <v>31</v>
      </c>
      <c r="H1124" s="22">
        <v>4</v>
      </c>
      <c r="I1124" s="23">
        <f>VLOOKUP(D1124,Modelos!A:I,7,FALSE)*H1124</f>
        <v>10400</v>
      </c>
      <c r="J1124" s="31">
        <f>(VLOOKUP(D1124,Modelos!A:I,5,FALSE)*H1124)/1000*VLOOKUP(F1124,Formulas!A:C,3,FALSE)+(VLOOKUP(G1124,Colores!A:C,3,FALSE))</f>
        <v>1754</v>
      </c>
      <c r="K1124" s="23">
        <f>VLOOKUP(D1124,Modelos!A:I,6,FALSE)*J1124</f>
        <v>438.5</v>
      </c>
      <c r="L1124" s="23">
        <f t="shared" si="34"/>
        <v>8207.5</v>
      </c>
      <c r="M1124" s="24">
        <f t="shared" si="35"/>
        <v>0.78918269230769234</v>
      </c>
    </row>
    <row r="1125" spans="1:13" ht="15.75" hidden="1" customHeight="1" x14ac:dyDescent="0.25">
      <c r="A1125" s="18">
        <v>1124</v>
      </c>
      <c r="B1125" s="19">
        <v>44077</v>
      </c>
      <c r="C1125" s="14">
        <v>119</v>
      </c>
      <c r="D1125" s="21">
        <v>75</v>
      </c>
      <c r="E1125" s="20">
        <f>VLOOKUP(D1125,Modelos!A:I,3,FALSE)</f>
        <v>2</v>
      </c>
      <c r="F1125" s="20">
        <f>VLOOKUP(D1125,Modelos!A:I,4,FALSE)</f>
        <v>1</v>
      </c>
      <c r="G1125" s="21">
        <v>1</v>
      </c>
      <c r="H1125" s="22">
        <v>120</v>
      </c>
      <c r="I1125" s="23">
        <f>VLOOKUP(D1125,Modelos!A:I,7,FALSE)*H1125</f>
        <v>336000</v>
      </c>
      <c r="J1125" s="31">
        <f>(VLOOKUP(D1125,Modelos!A:I,5,FALSE)*H1125)/1000*VLOOKUP(F1125,Formulas!A:C,3,FALSE)+(VLOOKUP(G1125,Colores!A:C,3,FALSE))</f>
        <v>63087</v>
      </c>
      <c r="K1125" s="23">
        <f>VLOOKUP(D1125,Modelos!A:I,6,FALSE)*J1125</f>
        <v>15771.75</v>
      </c>
      <c r="L1125" s="23">
        <f t="shared" si="34"/>
        <v>257141.25</v>
      </c>
      <c r="M1125" s="24">
        <f t="shared" si="35"/>
        <v>0.76530133928571431</v>
      </c>
    </row>
    <row r="1126" spans="1:13" ht="15.75" hidden="1" customHeight="1" x14ac:dyDescent="0.25">
      <c r="A1126" s="18">
        <v>1125</v>
      </c>
      <c r="B1126" s="19">
        <v>44077</v>
      </c>
      <c r="C1126" s="14">
        <v>35</v>
      </c>
      <c r="D1126" s="21">
        <v>53</v>
      </c>
      <c r="E1126" s="20">
        <f>VLOOKUP(D1126,Modelos!A:I,3,FALSE)</f>
        <v>2</v>
      </c>
      <c r="F1126" s="20">
        <f>VLOOKUP(D1126,Modelos!A:I,4,FALSE)</f>
        <v>1</v>
      </c>
      <c r="G1126" s="21">
        <v>7</v>
      </c>
      <c r="H1126" s="22">
        <v>47</v>
      </c>
      <c r="I1126" s="23">
        <f>VLOOKUP(D1126,Modelos!A:I,7,FALSE)*H1126</f>
        <v>117500</v>
      </c>
      <c r="J1126" s="31">
        <f>(VLOOKUP(D1126,Modelos!A:I,5,FALSE)*H1126)/1000*VLOOKUP(F1126,Formulas!A:C,3,FALSE)+(VLOOKUP(G1126,Colores!A:C,3,FALSE))</f>
        <v>21737.06</v>
      </c>
      <c r="K1126" s="23">
        <f>VLOOKUP(D1126,Modelos!A:I,6,FALSE)*J1126</f>
        <v>3477.9296000000004</v>
      </c>
      <c r="L1126" s="23">
        <f t="shared" si="34"/>
        <v>92285.010399999999</v>
      </c>
      <c r="M1126" s="24">
        <f t="shared" si="35"/>
        <v>0.78540434382978719</v>
      </c>
    </row>
    <row r="1127" spans="1:13" ht="15.75" hidden="1" customHeight="1" x14ac:dyDescent="0.25">
      <c r="A1127" s="18">
        <v>1126</v>
      </c>
      <c r="B1127" s="19">
        <v>44077</v>
      </c>
      <c r="C1127" s="14">
        <v>35</v>
      </c>
      <c r="D1127" s="21">
        <v>54</v>
      </c>
      <c r="E1127" s="20">
        <f>VLOOKUP(D1127,Modelos!A:I,3,FALSE)</f>
        <v>2</v>
      </c>
      <c r="F1127" s="20">
        <f>VLOOKUP(D1127,Modelos!A:I,4,FALSE)</f>
        <v>1</v>
      </c>
      <c r="G1127" s="21">
        <v>7</v>
      </c>
      <c r="H1127" s="22">
        <v>30</v>
      </c>
      <c r="I1127" s="23">
        <f>VLOOKUP(D1127,Modelos!A:I,7,FALSE)*H1127</f>
        <v>87000</v>
      </c>
      <c r="J1127" s="31">
        <f>(VLOOKUP(D1127,Modelos!A:I,5,FALSE)*H1127)/1000*VLOOKUP(F1127,Formulas!A:C,3,FALSE)+(VLOOKUP(G1127,Colores!A:C,3,FALSE))</f>
        <v>13959.56</v>
      </c>
      <c r="K1127" s="23">
        <f>VLOOKUP(D1127,Modelos!A:I,6,FALSE)*J1127</f>
        <v>2233.5295999999998</v>
      </c>
      <c r="L1127" s="23">
        <f t="shared" si="34"/>
        <v>70806.910400000008</v>
      </c>
      <c r="M1127" s="24">
        <f t="shared" si="35"/>
        <v>0.81387253333333343</v>
      </c>
    </row>
    <row r="1128" spans="1:13" ht="15.75" hidden="1" customHeight="1" x14ac:dyDescent="0.25">
      <c r="A1128" s="18">
        <v>1127</v>
      </c>
      <c r="B1128" s="19">
        <v>44077</v>
      </c>
      <c r="C1128" s="14">
        <v>203</v>
      </c>
      <c r="D1128" s="21">
        <v>102</v>
      </c>
      <c r="E1128" s="20">
        <f>VLOOKUP(D1128,Modelos!A:I,3,FALSE)</f>
        <v>2</v>
      </c>
      <c r="F1128" s="20">
        <f>VLOOKUP(D1128,Modelos!A:I,4,FALSE)</f>
        <v>1</v>
      </c>
      <c r="G1128" s="21">
        <v>25</v>
      </c>
      <c r="H1128" s="22">
        <v>19</v>
      </c>
      <c r="I1128" s="23">
        <f>VLOOKUP(D1128,Modelos!A:I,7,FALSE)*H1128</f>
        <v>58900</v>
      </c>
      <c r="J1128" s="31">
        <f>(VLOOKUP(D1128,Modelos!A:I,5,FALSE)*H1128)/1000*VLOOKUP(F1128,Formulas!A:C,3,FALSE)+(VLOOKUP(G1128,Colores!A:C,3,FALSE))</f>
        <v>13129</v>
      </c>
      <c r="K1128" s="23">
        <f>VLOOKUP(D1128,Modelos!A:I,6,FALSE)*J1128</f>
        <v>2100.64</v>
      </c>
      <c r="L1128" s="23">
        <f t="shared" si="34"/>
        <v>43670.36</v>
      </c>
      <c r="M1128" s="24">
        <f t="shared" si="35"/>
        <v>0.74143225806451618</v>
      </c>
    </row>
    <row r="1129" spans="1:13" ht="15.75" hidden="1" customHeight="1" x14ac:dyDescent="0.25">
      <c r="A1129" s="18">
        <v>1128</v>
      </c>
      <c r="B1129" s="19">
        <v>44077</v>
      </c>
      <c r="C1129" s="14">
        <v>203</v>
      </c>
      <c r="D1129" s="21">
        <v>102</v>
      </c>
      <c r="E1129" s="20">
        <f>VLOOKUP(D1129,Modelos!A:I,3,FALSE)</f>
        <v>2</v>
      </c>
      <c r="F1129" s="20">
        <f>VLOOKUP(D1129,Modelos!A:I,4,FALSE)</f>
        <v>1</v>
      </c>
      <c r="G1129" s="21">
        <v>25</v>
      </c>
      <c r="H1129" s="22">
        <v>422</v>
      </c>
      <c r="I1129" s="23">
        <f>VLOOKUP(D1129,Modelos!A:I,7,FALSE)*H1129</f>
        <v>1308200</v>
      </c>
      <c r="J1129" s="31">
        <f>(VLOOKUP(D1129,Modelos!A:I,5,FALSE)*H1129)/1000*VLOOKUP(F1129,Formulas!A:C,3,FALSE)+(VLOOKUP(G1129,Colores!A:C,3,FALSE))</f>
        <v>291199</v>
      </c>
      <c r="K1129" s="23">
        <f>VLOOKUP(D1129,Modelos!A:I,6,FALSE)*J1129</f>
        <v>46591.840000000004</v>
      </c>
      <c r="L1129" s="23">
        <f t="shared" si="34"/>
        <v>970409.16</v>
      </c>
      <c r="M1129" s="24">
        <f t="shared" si="35"/>
        <v>0.74178960403608019</v>
      </c>
    </row>
    <row r="1130" spans="1:13" ht="15.75" hidden="1" customHeight="1" x14ac:dyDescent="0.25">
      <c r="A1130" s="18">
        <v>1129</v>
      </c>
      <c r="B1130" s="19">
        <v>44077</v>
      </c>
      <c r="C1130" s="14">
        <v>203</v>
      </c>
      <c r="D1130" s="21">
        <v>66</v>
      </c>
      <c r="E1130" s="20">
        <f>VLOOKUP(D1130,Modelos!A:I,3,FALSE)</f>
        <v>2</v>
      </c>
      <c r="F1130" s="20">
        <f>VLOOKUP(D1130,Modelos!A:I,4,FALSE)</f>
        <v>2</v>
      </c>
      <c r="G1130" s="21">
        <v>7</v>
      </c>
      <c r="H1130" s="22">
        <v>42</v>
      </c>
      <c r="I1130" s="23">
        <f>VLOOKUP(D1130,Modelos!A:I,7,FALSE)*H1130</f>
        <v>138600</v>
      </c>
      <c r="J1130" s="31">
        <f>(VLOOKUP(D1130,Modelos!A:I,5,FALSE)*H1130)/1000*VLOOKUP(F1130,Formulas!A:C,3,FALSE)+(VLOOKUP(G1130,Colores!A:C,3,FALSE))</f>
        <v>23082.560000000001</v>
      </c>
      <c r="K1130" s="23">
        <f>VLOOKUP(D1130,Modelos!A:I,6,FALSE)*J1130</f>
        <v>3693.2096000000001</v>
      </c>
      <c r="L1130" s="23">
        <f t="shared" si="34"/>
        <v>111824.2304</v>
      </c>
      <c r="M1130" s="24">
        <f t="shared" si="35"/>
        <v>0.80681262914862917</v>
      </c>
    </row>
    <row r="1131" spans="1:13" ht="15.75" hidden="1" customHeight="1" x14ac:dyDescent="0.25">
      <c r="A1131" s="18">
        <v>1130</v>
      </c>
      <c r="B1131" s="19">
        <v>44077</v>
      </c>
      <c r="C1131" s="14">
        <v>296</v>
      </c>
      <c r="D1131" s="21">
        <v>82</v>
      </c>
      <c r="E1131" s="20">
        <f>VLOOKUP(D1131,Modelos!A:I,3,FALSE)</f>
        <v>2</v>
      </c>
      <c r="F1131" s="20">
        <f>VLOOKUP(D1131,Modelos!A:I,4,FALSE)</f>
        <v>1</v>
      </c>
      <c r="G1131" s="21">
        <v>7</v>
      </c>
      <c r="H1131" s="22">
        <v>180</v>
      </c>
      <c r="I1131" s="23">
        <f>VLOOKUP(D1131,Modelos!A:I,7,FALSE)*H1131</f>
        <v>522000</v>
      </c>
      <c r="J1131" s="31">
        <f>(VLOOKUP(D1131,Modelos!A:I,5,FALSE)*H1131)/1000*VLOOKUP(F1131,Formulas!A:C,3,FALSE)+(VLOOKUP(G1131,Colores!A:C,3,FALSE))</f>
        <v>102834.56000000001</v>
      </c>
      <c r="K1131" s="23">
        <f>VLOOKUP(D1131,Modelos!A:I,6,FALSE)*J1131</f>
        <v>16453.529600000002</v>
      </c>
      <c r="L1131" s="23">
        <f t="shared" si="34"/>
        <v>402711.91039999999</v>
      </c>
      <c r="M1131" s="24">
        <f t="shared" si="35"/>
        <v>0.77147875555555556</v>
      </c>
    </row>
    <row r="1132" spans="1:13" ht="15.75" hidden="1" customHeight="1" x14ac:dyDescent="0.25">
      <c r="A1132" s="18">
        <v>1131</v>
      </c>
      <c r="B1132" s="19">
        <v>44077</v>
      </c>
      <c r="C1132" s="14">
        <v>2</v>
      </c>
      <c r="D1132" s="21">
        <v>23</v>
      </c>
      <c r="E1132" s="20">
        <f>VLOOKUP(D1132,Modelos!A:I,3,FALSE)</f>
        <v>2</v>
      </c>
      <c r="F1132" s="20">
        <f>VLOOKUP(D1132,Modelos!A:I,4,FALSE)</f>
        <v>1</v>
      </c>
      <c r="G1132" s="21">
        <v>25</v>
      </c>
      <c r="H1132" s="22">
        <v>120</v>
      </c>
      <c r="I1132" s="23">
        <f>VLOOKUP(D1132,Modelos!A:I,7,FALSE)*H1132</f>
        <v>288000</v>
      </c>
      <c r="J1132" s="31">
        <f>(VLOOKUP(D1132,Modelos!A:I,5,FALSE)*H1132)/1000*VLOOKUP(F1132,Formulas!A:C,3,FALSE)+(VLOOKUP(G1132,Colores!A:C,3,FALSE))</f>
        <v>45019</v>
      </c>
      <c r="K1132" s="23">
        <f>VLOOKUP(D1132,Modelos!A:I,6,FALSE)*J1132</f>
        <v>7203.04</v>
      </c>
      <c r="L1132" s="23">
        <f t="shared" si="34"/>
        <v>235777.96</v>
      </c>
      <c r="M1132" s="24">
        <f t="shared" si="35"/>
        <v>0.8186734722222222</v>
      </c>
    </row>
    <row r="1133" spans="1:13" ht="15.75" hidden="1" customHeight="1" x14ac:dyDescent="0.25">
      <c r="A1133" s="18">
        <v>1132</v>
      </c>
      <c r="B1133" s="19">
        <v>44077</v>
      </c>
      <c r="C1133" s="14">
        <v>2</v>
      </c>
      <c r="D1133" s="21">
        <v>5</v>
      </c>
      <c r="E1133" s="20">
        <f>VLOOKUP(D1133,Modelos!A:I,3,FALSE)</f>
        <v>2</v>
      </c>
      <c r="F1133" s="20">
        <f>VLOOKUP(D1133,Modelos!A:I,4,FALSE)</f>
        <v>6</v>
      </c>
      <c r="G1133" s="21">
        <v>25</v>
      </c>
      <c r="H1133" s="22">
        <v>120</v>
      </c>
      <c r="I1133" s="23">
        <f>VLOOKUP(D1133,Modelos!A:I,7,FALSE)*H1133</f>
        <v>204000</v>
      </c>
      <c r="J1133" s="31">
        <f>(VLOOKUP(D1133,Modelos!A:I,5,FALSE)*H1133)/1000*VLOOKUP(F1133,Formulas!A:C,3,FALSE)+(VLOOKUP(G1133,Colores!A:C,3,FALSE))</f>
        <v>25429</v>
      </c>
      <c r="K1133" s="23">
        <f>VLOOKUP(D1133,Modelos!A:I,6,FALSE)*J1133</f>
        <v>4068.64</v>
      </c>
      <c r="L1133" s="23">
        <f t="shared" si="34"/>
        <v>174502.36</v>
      </c>
      <c r="M1133" s="24">
        <f t="shared" si="35"/>
        <v>0.85540372549019605</v>
      </c>
    </row>
    <row r="1134" spans="1:13" ht="15.75" hidden="1" customHeight="1" x14ac:dyDescent="0.25">
      <c r="A1134" s="18">
        <v>1133</v>
      </c>
      <c r="B1134" s="19">
        <v>44077</v>
      </c>
      <c r="C1134" s="14">
        <v>2</v>
      </c>
      <c r="D1134" s="21">
        <v>23</v>
      </c>
      <c r="E1134" s="20">
        <f>VLOOKUP(D1134,Modelos!A:I,3,FALSE)</f>
        <v>2</v>
      </c>
      <c r="F1134" s="20">
        <f>VLOOKUP(D1134,Modelos!A:I,4,FALSE)</f>
        <v>1</v>
      </c>
      <c r="G1134" s="21">
        <v>7</v>
      </c>
      <c r="H1134" s="22">
        <v>360</v>
      </c>
      <c r="I1134" s="23">
        <f>VLOOKUP(D1134,Modelos!A:I,7,FALSE)*H1134</f>
        <v>864000</v>
      </c>
      <c r="J1134" s="31">
        <f>(VLOOKUP(D1134,Modelos!A:I,5,FALSE)*H1134)/1000*VLOOKUP(F1134,Formulas!A:C,3,FALSE)+(VLOOKUP(G1134,Colores!A:C,3,FALSE))</f>
        <v>135234.56</v>
      </c>
      <c r="K1134" s="23">
        <f>VLOOKUP(D1134,Modelos!A:I,6,FALSE)*J1134</f>
        <v>21637.529600000002</v>
      </c>
      <c r="L1134" s="23">
        <f t="shared" si="34"/>
        <v>707127.91039999994</v>
      </c>
      <c r="M1134" s="24">
        <f t="shared" si="35"/>
        <v>0.81843508148148136</v>
      </c>
    </row>
    <row r="1135" spans="1:13" ht="15.75" hidden="1" customHeight="1" x14ac:dyDescent="0.25">
      <c r="A1135" s="18">
        <v>1134</v>
      </c>
      <c r="B1135" s="19">
        <v>44077</v>
      </c>
      <c r="C1135" s="14">
        <v>2</v>
      </c>
      <c r="D1135" s="21">
        <v>5</v>
      </c>
      <c r="E1135" s="20">
        <f>VLOOKUP(D1135,Modelos!A:I,3,FALSE)</f>
        <v>2</v>
      </c>
      <c r="F1135" s="20">
        <f>VLOOKUP(D1135,Modelos!A:I,4,FALSE)</f>
        <v>6</v>
      </c>
      <c r="G1135" s="21">
        <v>7</v>
      </c>
      <c r="H1135" s="22">
        <v>360</v>
      </c>
      <c r="I1135" s="23">
        <f>VLOOKUP(D1135,Modelos!A:I,7,FALSE)*H1135</f>
        <v>612000</v>
      </c>
      <c r="J1135" s="31">
        <f>(VLOOKUP(D1135,Modelos!A:I,5,FALSE)*H1135)/1000*VLOOKUP(F1135,Formulas!A:C,3,FALSE)+(VLOOKUP(G1135,Colores!A:C,3,FALSE))</f>
        <v>76464.56</v>
      </c>
      <c r="K1135" s="23">
        <f>VLOOKUP(D1135,Modelos!A:I,6,FALSE)*J1135</f>
        <v>12234.329599999999</v>
      </c>
      <c r="L1135" s="23">
        <f t="shared" si="34"/>
        <v>523301.11039999995</v>
      </c>
      <c r="M1135" s="24">
        <f t="shared" si="35"/>
        <v>0.85506717385620912</v>
      </c>
    </row>
    <row r="1136" spans="1:13" ht="15.75" hidden="1" customHeight="1" x14ac:dyDescent="0.25">
      <c r="A1136" s="18">
        <v>1135</v>
      </c>
      <c r="B1136" s="19">
        <v>44077</v>
      </c>
      <c r="C1136" s="14">
        <v>2</v>
      </c>
      <c r="D1136" s="21">
        <v>23</v>
      </c>
      <c r="E1136" s="20">
        <f>VLOOKUP(D1136,Modelos!A:I,3,FALSE)</f>
        <v>2</v>
      </c>
      <c r="F1136" s="20">
        <f>VLOOKUP(D1136,Modelos!A:I,4,FALSE)</f>
        <v>1</v>
      </c>
      <c r="G1136" s="21">
        <v>7</v>
      </c>
      <c r="H1136" s="22">
        <v>120</v>
      </c>
      <c r="I1136" s="23">
        <f>VLOOKUP(D1136,Modelos!A:I,7,FALSE)*H1136</f>
        <v>288000</v>
      </c>
      <c r="J1136" s="31">
        <f>(VLOOKUP(D1136,Modelos!A:I,5,FALSE)*H1136)/1000*VLOOKUP(F1136,Formulas!A:C,3,FALSE)+(VLOOKUP(G1136,Colores!A:C,3,FALSE))</f>
        <v>45234.559999999998</v>
      </c>
      <c r="K1136" s="23">
        <f>VLOOKUP(D1136,Modelos!A:I,6,FALSE)*J1136</f>
        <v>7237.5295999999998</v>
      </c>
      <c r="L1136" s="23">
        <f t="shared" si="34"/>
        <v>235527.91039999999</v>
      </c>
      <c r="M1136" s="24">
        <f t="shared" si="35"/>
        <v>0.81780524444444447</v>
      </c>
    </row>
    <row r="1137" spans="1:13" ht="15.75" hidden="1" customHeight="1" x14ac:dyDescent="0.25">
      <c r="A1137" s="18">
        <v>1136</v>
      </c>
      <c r="B1137" s="19">
        <v>44077</v>
      </c>
      <c r="C1137" s="14">
        <v>2</v>
      </c>
      <c r="D1137" s="21">
        <v>5</v>
      </c>
      <c r="E1137" s="20">
        <f>VLOOKUP(D1137,Modelos!A:I,3,FALSE)</f>
        <v>2</v>
      </c>
      <c r="F1137" s="20">
        <f>VLOOKUP(D1137,Modelos!A:I,4,FALSE)</f>
        <v>6</v>
      </c>
      <c r="G1137" s="21">
        <v>25</v>
      </c>
      <c r="H1137" s="22">
        <v>120</v>
      </c>
      <c r="I1137" s="23">
        <f>VLOOKUP(D1137,Modelos!A:I,7,FALSE)*H1137</f>
        <v>204000</v>
      </c>
      <c r="J1137" s="31">
        <f>(VLOOKUP(D1137,Modelos!A:I,5,FALSE)*H1137)/1000*VLOOKUP(F1137,Formulas!A:C,3,FALSE)+(VLOOKUP(G1137,Colores!A:C,3,FALSE))</f>
        <v>25429</v>
      </c>
      <c r="K1137" s="23">
        <f>VLOOKUP(D1137,Modelos!A:I,6,FALSE)*J1137</f>
        <v>4068.64</v>
      </c>
      <c r="L1137" s="23">
        <f t="shared" si="34"/>
        <v>174502.36</v>
      </c>
      <c r="M1137" s="24">
        <f t="shared" si="35"/>
        <v>0.85540372549019605</v>
      </c>
    </row>
    <row r="1138" spans="1:13" ht="15.75" hidden="1" customHeight="1" x14ac:dyDescent="0.25">
      <c r="A1138" s="18">
        <v>1137</v>
      </c>
      <c r="B1138" s="19">
        <v>44077</v>
      </c>
      <c r="C1138" s="14">
        <v>110</v>
      </c>
      <c r="D1138" s="21">
        <v>75</v>
      </c>
      <c r="E1138" s="20">
        <f>VLOOKUP(D1138,Modelos!A:I,3,FALSE)</f>
        <v>2</v>
      </c>
      <c r="F1138" s="20">
        <f>VLOOKUP(D1138,Modelos!A:I,4,FALSE)</f>
        <v>1</v>
      </c>
      <c r="G1138" s="21">
        <v>7</v>
      </c>
      <c r="H1138" s="22">
        <v>101</v>
      </c>
      <c r="I1138" s="23">
        <f>VLOOKUP(D1138,Modelos!A:I,7,FALSE)*H1138</f>
        <v>282800</v>
      </c>
      <c r="J1138" s="31">
        <f>(VLOOKUP(D1138,Modelos!A:I,5,FALSE)*H1138)/1000*VLOOKUP(F1138,Formulas!A:C,3,FALSE)+(VLOOKUP(G1138,Colores!A:C,3,FALSE))</f>
        <v>53259.56</v>
      </c>
      <c r="K1138" s="23">
        <f>VLOOKUP(D1138,Modelos!A:I,6,FALSE)*J1138</f>
        <v>13314.89</v>
      </c>
      <c r="L1138" s="23">
        <f t="shared" si="34"/>
        <v>216225.55</v>
      </c>
      <c r="M1138" s="24">
        <f t="shared" si="35"/>
        <v>0.76458822489391787</v>
      </c>
    </row>
    <row r="1139" spans="1:13" ht="15.75" hidden="1" customHeight="1" x14ac:dyDescent="0.25">
      <c r="A1139" s="18">
        <v>1138</v>
      </c>
      <c r="B1139" s="19">
        <v>44077</v>
      </c>
      <c r="C1139" s="14">
        <v>31</v>
      </c>
      <c r="D1139" s="21">
        <v>46</v>
      </c>
      <c r="E1139" s="20">
        <f>VLOOKUP(D1139,Modelos!A:I,3,FALSE)</f>
        <v>2</v>
      </c>
      <c r="F1139" s="20">
        <f>VLOOKUP(D1139,Modelos!A:I,4,FALSE)</f>
        <v>1</v>
      </c>
      <c r="G1139" s="21">
        <v>25</v>
      </c>
      <c r="H1139" s="22">
        <v>200</v>
      </c>
      <c r="I1139" s="23">
        <f>VLOOKUP(D1139,Modelos!A:I,7,FALSE)*H1139</f>
        <v>480000</v>
      </c>
      <c r="J1139" s="31">
        <f>(VLOOKUP(D1139,Modelos!A:I,5,FALSE)*H1139)/1000*VLOOKUP(F1139,Formulas!A:C,3,FALSE)+(VLOOKUP(G1139,Colores!A:C,3,FALSE))</f>
        <v>90019</v>
      </c>
      <c r="K1139" s="23">
        <f>VLOOKUP(D1139,Modelos!A:I,6,FALSE)*J1139</f>
        <v>14403.04</v>
      </c>
      <c r="L1139" s="23">
        <f t="shared" si="34"/>
        <v>375577.96</v>
      </c>
      <c r="M1139" s="24">
        <f t="shared" si="35"/>
        <v>0.78245408333333333</v>
      </c>
    </row>
    <row r="1140" spans="1:13" ht="15.75" hidden="1" customHeight="1" x14ac:dyDescent="0.25">
      <c r="A1140" s="18">
        <v>1139</v>
      </c>
      <c r="B1140" s="19">
        <v>44077</v>
      </c>
      <c r="C1140" s="14">
        <v>179</v>
      </c>
      <c r="D1140" s="21">
        <v>12</v>
      </c>
      <c r="E1140" s="20">
        <f>VLOOKUP(D1140,Modelos!A:I,3,FALSE)</f>
        <v>2</v>
      </c>
      <c r="F1140" s="20">
        <f>VLOOKUP(D1140,Modelos!A:I,4,FALSE)</f>
        <v>1</v>
      </c>
      <c r="G1140" s="21">
        <v>15</v>
      </c>
      <c r="H1140" s="22">
        <v>219</v>
      </c>
      <c r="I1140" s="23">
        <f>VLOOKUP(D1140,Modelos!A:I,7,FALSE)*H1140</f>
        <v>525600</v>
      </c>
      <c r="J1140" s="31">
        <f>(VLOOKUP(D1140,Modelos!A:I,5,FALSE)*H1140)/1000*VLOOKUP(F1140,Formulas!A:C,3,FALSE)+(VLOOKUP(G1140,Colores!A:C,3,FALSE))</f>
        <v>69035</v>
      </c>
      <c r="K1140" s="23">
        <f>VLOOKUP(D1140,Modelos!A:I,6,FALSE)*J1140</f>
        <v>11045.6</v>
      </c>
      <c r="L1140" s="23">
        <f t="shared" si="34"/>
        <v>445519.4</v>
      </c>
      <c r="M1140" s="24">
        <f t="shared" si="35"/>
        <v>0.84763964992389651</v>
      </c>
    </row>
    <row r="1141" spans="1:13" ht="15.75" hidden="1" customHeight="1" x14ac:dyDescent="0.25">
      <c r="A1141" s="18">
        <v>1140</v>
      </c>
      <c r="B1141" s="19">
        <v>44077</v>
      </c>
      <c r="C1141" s="14">
        <v>179</v>
      </c>
      <c r="D1141" s="21">
        <v>109</v>
      </c>
      <c r="E1141" s="20">
        <f>VLOOKUP(D1141,Modelos!A:I,3,FALSE)</f>
        <v>1</v>
      </c>
      <c r="F1141" s="20">
        <f>VLOOKUP(D1141,Modelos!A:I,4,FALSE)</f>
        <v>4</v>
      </c>
      <c r="G1141" s="21">
        <v>3</v>
      </c>
      <c r="H1141" s="22">
        <v>223</v>
      </c>
      <c r="I1141" s="23">
        <f>VLOOKUP(D1141,Modelos!A:I,7,FALSE)*H1141</f>
        <v>617710</v>
      </c>
      <c r="J1141" s="31">
        <f>(VLOOKUP(D1141,Modelos!A:I,5,FALSE)*H1141)/1000*VLOOKUP(F1141,Formulas!A:C,3,FALSE)+(VLOOKUP(G1141,Colores!A:C,3,FALSE))</f>
        <v>127774.06</v>
      </c>
      <c r="K1141" s="23">
        <f>VLOOKUP(D1141,Modelos!A:I,6,FALSE)*J1141</f>
        <v>10221.924800000001</v>
      </c>
      <c r="L1141" s="23">
        <f t="shared" si="34"/>
        <v>479714.01520000002</v>
      </c>
      <c r="M1141" s="24">
        <f t="shared" si="35"/>
        <v>0.77660069482443217</v>
      </c>
    </row>
    <row r="1142" spans="1:13" ht="15.75" hidden="1" customHeight="1" x14ac:dyDescent="0.25">
      <c r="A1142" s="18">
        <v>1141</v>
      </c>
      <c r="B1142" s="19">
        <v>44077</v>
      </c>
      <c r="C1142" s="14">
        <v>179</v>
      </c>
      <c r="D1142" s="21">
        <v>67</v>
      </c>
      <c r="E1142" s="20">
        <f>VLOOKUP(D1142,Modelos!A:I,3,FALSE)</f>
        <v>1</v>
      </c>
      <c r="F1142" s="20">
        <f>VLOOKUP(D1142,Modelos!A:I,4,FALSE)</f>
        <v>4</v>
      </c>
      <c r="G1142" s="21">
        <v>25</v>
      </c>
      <c r="H1142" s="22">
        <v>71</v>
      </c>
      <c r="I1142" s="23">
        <f>VLOOKUP(D1142,Modelos!A:I,7,FALSE)*H1142</f>
        <v>156200</v>
      </c>
      <c r="J1142" s="31">
        <f>(VLOOKUP(D1142,Modelos!A:I,5,FALSE)*H1142)/1000*VLOOKUP(F1142,Formulas!A:C,3,FALSE)+(VLOOKUP(G1142,Colores!A:C,3,FALSE))</f>
        <v>26807.300000000003</v>
      </c>
      <c r="K1142" s="23">
        <f>VLOOKUP(D1142,Modelos!A:I,6,FALSE)*J1142</f>
        <v>1608.4380000000001</v>
      </c>
      <c r="L1142" s="23">
        <f t="shared" si="34"/>
        <v>127784.262</v>
      </c>
      <c r="M1142" s="24">
        <f t="shared" si="35"/>
        <v>0.81808106274007686</v>
      </c>
    </row>
    <row r="1143" spans="1:13" ht="15.75" hidden="1" customHeight="1" x14ac:dyDescent="0.25">
      <c r="A1143" s="18">
        <v>1142</v>
      </c>
      <c r="B1143" s="19">
        <v>44077</v>
      </c>
      <c r="C1143" s="14">
        <v>179</v>
      </c>
      <c r="D1143" s="21">
        <v>91</v>
      </c>
      <c r="E1143" s="20">
        <f>VLOOKUP(D1143,Modelos!A:I,3,FALSE)</f>
        <v>1</v>
      </c>
      <c r="F1143" s="20">
        <f>VLOOKUP(D1143,Modelos!A:I,4,FALSE)</f>
        <v>4</v>
      </c>
      <c r="G1143" s="21">
        <v>3</v>
      </c>
      <c r="H1143" s="22">
        <v>390</v>
      </c>
      <c r="I1143" s="23">
        <f>VLOOKUP(D1143,Modelos!A:I,7,FALSE)*H1143</f>
        <v>936000</v>
      </c>
      <c r="J1143" s="31">
        <f>(VLOOKUP(D1143,Modelos!A:I,5,FALSE)*H1143)/1000*VLOOKUP(F1143,Formulas!A:C,3,FALSE)+(VLOOKUP(G1143,Colores!A:C,3,FALSE))</f>
        <v>174392.06</v>
      </c>
      <c r="K1143" s="23">
        <f>VLOOKUP(D1143,Modelos!A:I,6,FALSE)*J1143</f>
        <v>3487.8411999999998</v>
      </c>
      <c r="L1143" s="23">
        <f t="shared" si="34"/>
        <v>758120.09879999992</v>
      </c>
      <c r="M1143" s="24">
        <f t="shared" si="35"/>
        <v>0.80995737051282046</v>
      </c>
    </row>
    <row r="1144" spans="1:13" ht="15.75" hidden="1" customHeight="1" x14ac:dyDescent="0.25">
      <c r="A1144" s="18">
        <v>1143</v>
      </c>
      <c r="B1144" s="19">
        <v>44077</v>
      </c>
      <c r="C1144" s="14">
        <v>179</v>
      </c>
      <c r="D1144" s="21">
        <v>67</v>
      </c>
      <c r="E1144" s="20">
        <f>VLOOKUP(D1144,Modelos!A:I,3,FALSE)</f>
        <v>1</v>
      </c>
      <c r="F1144" s="20">
        <f>VLOOKUP(D1144,Modelos!A:I,4,FALSE)</f>
        <v>4</v>
      </c>
      <c r="G1144" s="21">
        <v>5</v>
      </c>
      <c r="H1144" s="22">
        <v>13</v>
      </c>
      <c r="I1144" s="23">
        <f>VLOOKUP(D1144,Modelos!A:I,7,FALSE)*H1144</f>
        <v>28600</v>
      </c>
      <c r="J1144" s="31">
        <f>(VLOOKUP(D1144,Modelos!A:I,5,FALSE)*H1144)/1000*VLOOKUP(F1144,Formulas!A:C,3,FALSE)+(VLOOKUP(G1144,Colores!A:C,3,FALSE))</f>
        <v>5116.5199999999995</v>
      </c>
      <c r="K1144" s="23">
        <f>VLOOKUP(D1144,Modelos!A:I,6,FALSE)*J1144</f>
        <v>306.99119999999994</v>
      </c>
      <c r="L1144" s="23">
        <f t="shared" si="34"/>
        <v>23176.488799999999</v>
      </c>
      <c r="M1144" s="24">
        <f t="shared" si="35"/>
        <v>0.8103667412587412</v>
      </c>
    </row>
    <row r="1145" spans="1:13" ht="15.75" hidden="1" customHeight="1" x14ac:dyDescent="0.25">
      <c r="A1145" s="18">
        <v>1144</v>
      </c>
      <c r="B1145" s="19">
        <v>44077</v>
      </c>
      <c r="C1145" s="14">
        <v>179</v>
      </c>
      <c r="D1145" s="21">
        <v>67</v>
      </c>
      <c r="E1145" s="20">
        <f>VLOOKUP(D1145,Modelos!A:I,3,FALSE)</f>
        <v>1</v>
      </c>
      <c r="F1145" s="20">
        <f>VLOOKUP(D1145,Modelos!A:I,4,FALSE)</f>
        <v>4</v>
      </c>
      <c r="G1145" s="21">
        <v>7</v>
      </c>
      <c r="H1145" s="22">
        <v>182</v>
      </c>
      <c r="I1145" s="23">
        <f>VLOOKUP(D1145,Modelos!A:I,7,FALSE)*H1145</f>
        <v>400400</v>
      </c>
      <c r="J1145" s="31">
        <f>(VLOOKUP(D1145,Modelos!A:I,5,FALSE)*H1145)/1000*VLOOKUP(F1145,Formulas!A:C,3,FALSE)+(VLOOKUP(G1145,Colores!A:C,3,FALSE))</f>
        <v>68903.16</v>
      </c>
      <c r="K1145" s="23">
        <f>VLOOKUP(D1145,Modelos!A:I,6,FALSE)*J1145</f>
        <v>4134.1895999999997</v>
      </c>
      <c r="L1145" s="23">
        <f t="shared" si="34"/>
        <v>327362.65039999998</v>
      </c>
      <c r="M1145" s="24">
        <f t="shared" si="35"/>
        <v>0.81758903696303697</v>
      </c>
    </row>
    <row r="1146" spans="1:13" ht="15.75" hidden="1" customHeight="1" x14ac:dyDescent="0.25">
      <c r="A1146" s="18">
        <v>1145</v>
      </c>
      <c r="B1146" s="19">
        <v>44077</v>
      </c>
      <c r="C1146" s="14">
        <v>179</v>
      </c>
      <c r="D1146" s="21">
        <v>19</v>
      </c>
      <c r="E1146" s="20">
        <f>VLOOKUP(D1146,Modelos!A:I,3,FALSE)</f>
        <v>2</v>
      </c>
      <c r="F1146" s="20">
        <f>VLOOKUP(D1146,Modelos!A:I,4,FALSE)</f>
        <v>1</v>
      </c>
      <c r="G1146" s="21">
        <v>15</v>
      </c>
      <c r="H1146" s="22">
        <v>149</v>
      </c>
      <c r="I1146" s="23">
        <f>VLOOKUP(D1146,Modelos!A:I,7,FALSE)*H1146</f>
        <v>625800</v>
      </c>
      <c r="J1146" s="31">
        <f>(VLOOKUP(D1146,Modelos!A:I,5,FALSE)*H1146)/1000*VLOOKUP(F1146,Formulas!A:C,3,FALSE)+(VLOOKUP(G1146,Colores!A:C,3,FALSE))</f>
        <v>55925</v>
      </c>
      <c r="K1146" s="23">
        <f>VLOOKUP(D1146,Modelos!A:I,6,FALSE)*J1146</f>
        <v>8948</v>
      </c>
      <c r="L1146" s="23">
        <f t="shared" si="34"/>
        <v>560927</v>
      </c>
      <c r="M1146" s="24">
        <f t="shared" si="35"/>
        <v>0.89633589006072223</v>
      </c>
    </row>
    <row r="1147" spans="1:13" ht="15.75" hidden="1" customHeight="1" x14ac:dyDescent="0.25">
      <c r="A1147" s="18">
        <v>1146</v>
      </c>
      <c r="B1147" s="19">
        <v>44077</v>
      </c>
      <c r="C1147" s="14">
        <v>179</v>
      </c>
      <c r="D1147" s="21">
        <v>19</v>
      </c>
      <c r="E1147" s="20">
        <f>VLOOKUP(D1147,Modelos!A:I,3,FALSE)</f>
        <v>2</v>
      </c>
      <c r="F1147" s="20">
        <f>VLOOKUP(D1147,Modelos!A:I,4,FALSE)</f>
        <v>1</v>
      </c>
      <c r="G1147" s="21">
        <v>31</v>
      </c>
      <c r="H1147" s="22">
        <v>149</v>
      </c>
      <c r="I1147" s="23">
        <f>VLOOKUP(D1147,Modelos!A:I,7,FALSE)*H1147</f>
        <v>625800</v>
      </c>
      <c r="J1147" s="31">
        <f>(VLOOKUP(D1147,Modelos!A:I,5,FALSE)*H1147)/1000*VLOOKUP(F1147,Formulas!A:C,3,FALSE)+(VLOOKUP(G1147,Colores!A:C,3,FALSE))</f>
        <v>56069</v>
      </c>
      <c r="K1147" s="23">
        <f>VLOOKUP(D1147,Modelos!A:I,6,FALSE)*J1147</f>
        <v>8971.0400000000009</v>
      </c>
      <c r="L1147" s="23">
        <f t="shared" si="34"/>
        <v>560759.96</v>
      </c>
      <c r="M1147" s="24">
        <f t="shared" si="35"/>
        <v>0.89606896772131661</v>
      </c>
    </row>
    <row r="1148" spans="1:13" ht="15.75" hidden="1" customHeight="1" x14ac:dyDescent="0.25">
      <c r="A1148" s="18">
        <v>1147</v>
      </c>
      <c r="B1148" s="19">
        <v>44077</v>
      </c>
      <c r="C1148" s="14">
        <v>179</v>
      </c>
      <c r="D1148" s="21">
        <v>19</v>
      </c>
      <c r="E1148" s="20">
        <f>VLOOKUP(D1148,Modelos!A:I,3,FALSE)</f>
        <v>2</v>
      </c>
      <c r="F1148" s="20">
        <f>VLOOKUP(D1148,Modelos!A:I,4,FALSE)</f>
        <v>1</v>
      </c>
      <c r="G1148" s="21">
        <v>15</v>
      </c>
      <c r="H1148" s="22">
        <v>149</v>
      </c>
      <c r="I1148" s="23">
        <f>VLOOKUP(D1148,Modelos!A:I,7,FALSE)*H1148</f>
        <v>625800</v>
      </c>
      <c r="J1148" s="31">
        <f>(VLOOKUP(D1148,Modelos!A:I,5,FALSE)*H1148)/1000*VLOOKUP(F1148,Formulas!A:C,3,FALSE)+(VLOOKUP(G1148,Colores!A:C,3,FALSE))</f>
        <v>55925</v>
      </c>
      <c r="K1148" s="23">
        <f>VLOOKUP(D1148,Modelos!A:I,6,FALSE)*J1148</f>
        <v>8948</v>
      </c>
      <c r="L1148" s="23">
        <f t="shared" si="34"/>
        <v>560927</v>
      </c>
      <c r="M1148" s="24">
        <f t="shared" si="35"/>
        <v>0.89633589006072223</v>
      </c>
    </row>
    <row r="1149" spans="1:13" ht="15.75" hidden="1" customHeight="1" x14ac:dyDescent="0.25">
      <c r="A1149" s="18">
        <v>1148</v>
      </c>
      <c r="B1149" s="19">
        <v>44077</v>
      </c>
      <c r="C1149" s="14">
        <v>179</v>
      </c>
      <c r="D1149" s="21">
        <v>19</v>
      </c>
      <c r="E1149" s="20">
        <f>VLOOKUP(D1149,Modelos!A:I,3,FALSE)</f>
        <v>2</v>
      </c>
      <c r="F1149" s="20">
        <f>VLOOKUP(D1149,Modelos!A:I,4,FALSE)</f>
        <v>1</v>
      </c>
      <c r="G1149" s="21">
        <v>9</v>
      </c>
      <c r="H1149" s="22">
        <v>149</v>
      </c>
      <c r="I1149" s="23">
        <f>VLOOKUP(D1149,Modelos!A:I,7,FALSE)*H1149</f>
        <v>625800</v>
      </c>
      <c r="J1149" s="31">
        <f>(VLOOKUP(D1149,Modelos!A:I,5,FALSE)*H1149)/1000*VLOOKUP(F1149,Formulas!A:C,3,FALSE)+(VLOOKUP(G1149,Colores!A:C,3,FALSE))</f>
        <v>56090</v>
      </c>
      <c r="K1149" s="23">
        <f>VLOOKUP(D1149,Modelos!A:I,6,FALSE)*J1149</f>
        <v>8974.4</v>
      </c>
      <c r="L1149" s="23">
        <f t="shared" si="34"/>
        <v>560735.6</v>
      </c>
      <c r="M1149" s="24">
        <f t="shared" si="35"/>
        <v>0.89603004154682009</v>
      </c>
    </row>
    <row r="1150" spans="1:13" ht="15.75" hidden="1" customHeight="1" x14ac:dyDescent="0.25">
      <c r="A1150" s="18">
        <v>1149</v>
      </c>
      <c r="B1150" s="19">
        <v>44077</v>
      </c>
      <c r="C1150" s="14">
        <v>219</v>
      </c>
      <c r="D1150" s="21">
        <v>112</v>
      </c>
      <c r="E1150" s="20">
        <f>VLOOKUP(D1150,Modelos!A:I,3,FALSE)</f>
        <v>1</v>
      </c>
      <c r="F1150" s="20">
        <f>VLOOKUP(D1150,Modelos!A:I,4,FALSE)</f>
        <v>4</v>
      </c>
      <c r="G1150" s="21">
        <v>7</v>
      </c>
      <c r="H1150" s="22">
        <v>150</v>
      </c>
      <c r="I1150" s="23">
        <f>VLOOKUP(D1150,Modelos!A:I,7,FALSE)*H1150</f>
        <v>330000</v>
      </c>
      <c r="J1150" s="31">
        <f>(VLOOKUP(D1150,Modelos!A:I,5,FALSE)*H1150)/1000*VLOOKUP(F1150,Formulas!A:C,3,FALSE)+(VLOOKUP(G1150,Colores!A:C,3,FALSE))</f>
        <v>99234.559999999998</v>
      </c>
      <c r="K1150" s="23">
        <f>VLOOKUP(D1150,Modelos!A:I,6,FALSE)*J1150</f>
        <v>992.34559999999999</v>
      </c>
      <c r="L1150" s="23">
        <f t="shared" si="34"/>
        <v>229773.0944</v>
      </c>
      <c r="M1150" s="24">
        <f t="shared" si="35"/>
        <v>0.6962821042424242</v>
      </c>
    </row>
    <row r="1151" spans="1:13" ht="15.75" hidden="1" customHeight="1" x14ac:dyDescent="0.25">
      <c r="A1151" s="18">
        <v>1150</v>
      </c>
      <c r="B1151" s="19">
        <v>44077</v>
      </c>
      <c r="C1151" s="14">
        <v>219</v>
      </c>
      <c r="D1151" s="21">
        <v>112</v>
      </c>
      <c r="E1151" s="20">
        <f>VLOOKUP(D1151,Modelos!A:I,3,FALSE)</f>
        <v>1</v>
      </c>
      <c r="F1151" s="20">
        <f>VLOOKUP(D1151,Modelos!A:I,4,FALSE)</f>
        <v>4</v>
      </c>
      <c r="G1151" s="21">
        <v>7</v>
      </c>
      <c r="H1151" s="22">
        <v>160</v>
      </c>
      <c r="I1151" s="23">
        <f>VLOOKUP(D1151,Modelos!A:I,7,FALSE)*H1151</f>
        <v>352000</v>
      </c>
      <c r="J1151" s="31">
        <f>(VLOOKUP(D1151,Modelos!A:I,5,FALSE)*H1151)/1000*VLOOKUP(F1151,Formulas!A:C,3,FALSE)+(VLOOKUP(G1151,Colores!A:C,3,FALSE))</f>
        <v>105834.56</v>
      </c>
      <c r="K1151" s="23">
        <f>VLOOKUP(D1151,Modelos!A:I,6,FALSE)*J1151</f>
        <v>1058.3456000000001</v>
      </c>
      <c r="L1151" s="23">
        <f t="shared" si="34"/>
        <v>245107.0944</v>
      </c>
      <c r="M1151" s="24">
        <f t="shared" si="35"/>
        <v>0.69632697272727273</v>
      </c>
    </row>
    <row r="1152" spans="1:13" ht="15.75" hidden="1" customHeight="1" x14ac:dyDescent="0.25">
      <c r="A1152" s="18">
        <v>1151</v>
      </c>
      <c r="B1152" s="19">
        <v>44077</v>
      </c>
      <c r="C1152" s="14">
        <v>219</v>
      </c>
      <c r="D1152" s="21">
        <v>112</v>
      </c>
      <c r="E1152" s="20">
        <f>VLOOKUP(D1152,Modelos!A:I,3,FALSE)</f>
        <v>1</v>
      </c>
      <c r="F1152" s="20">
        <f>VLOOKUP(D1152,Modelos!A:I,4,FALSE)</f>
        <v>4</v>
      </c>
      <c r="G1152" s="21">
        <v>7</v>
      </c>
      <c r="H1152" s="22">
        <v>185</v>
      </c>
      <c r="I1152" s="23">
        <f>VLOOKUP(D1152,Modelos!A:I,7,FALSE)*H1152</f>
        <v>407000</v>
      </c>
      <c r="J1152" s="31">
        <f>(VLOOKUP(D1152,Modelos!A:I,5,FALSE)*H1152)/1000*VLOOKUP(F1152,Formulas!A:C,3,FALSE)+(VLOOKUP(G1152,Colores!A:C,3,FALSE))</f>
        <v>122334.56</v>
      </c>
      <c r="K1152" s="23">
        <f>VLOOKUP(D1152,Modelos!A:I,6,FALSE)*J1152</f>
        <v>1223.3456000000001</v>
      </c>
      <c r="L1152" s="23">
        <f t="shared" si="34"/>
        <v>283442.0944</v>
      </c>
      <c r="M1152" s="24">
        <f t="shared" si="35"/>
        <v>0.69641792235872235</v>
      </c>
    </row>
    <row r="1153" spans="1:13" ht="15.75" hidden="1" customHeight="1" x14ac:dyDescent="0.25">
      <c r="A1153" s="18">
        <v>1152</v>
      </c>
      <c r="B1153" s="19">
        <v>44081</v>
      </c>
      <c r="C1153" s="14">
        <v>175</v>
      </c>
      <c r="D1153" s="21">
        <v>84</v>
      </c>
      <c r="E1153" s="20">
        <f>VLOOKUP(D1153,Modelos!A:I,3,FALSE)</f>
        <v>2</v>
      </c>
      <c r="F1153" s="20">
        <f>VLOOKUP(D1153,Modelos!A:I,4,FALSE)</f>
        <v>1</v>
      </c>
      <c r="G1153" s="21">
        <v>7</v>
      </c>
      <c r="H1153" s="22">
        <v>670</v>
      </c>
      <c r="I1153" s="23">
        <f>VLOOKUP(D1153,Modelos!A:I,7,FALSE)*H1153</f>
        <v>2278000</v>
      </c>
      <c r="J1153" s="31">
        <f>(VLOOKUP(D1153,Modelos!A:I,5,FALSE)*H1153)/1000*VLOOKUP(F1153,Formulas!A:C,3,FALSE)+(VLOOKUP(G1153,Colores!A:C,3,FALSE))</f>
        <v>382134.56</v>
      </c>
      <c r="K1153" s="23">
        <f>VLOOKUP(D1153,Modelos!A:I,6,FALSE)*J1153</f>
        <v>87890.948799999998</v>
      </c>
      <c r="L1153" s="23">
        <f t="shared" si="34"/>
        <v>1807974.4912</v>
      </c>
      <c r="M1153" s="24">
        <f t="shared" si="35"/>
        <v>0.79366746760316065</v>
      </c>
    </row>
    <row r="1154" spans="1:13" ht="15.75" hidden="1" customHeight="1" x14ac:dyDescent="0.25">
      <c r="A1154" s="18">
        <v>1153</v>
      </c>
      <c r="B1154" s="19">
        <v>44081</v>
      </c>
      <c r="C1154" s="14">
        <v>175</v>
      </c>
      <c r="D1154" s="21">
        <v>84</v>
      </c>
      <c r="E1154" s="20">
        <f>VLOOKUP(D1154,Modelos!A:I,3,FALSE)</f>
        <v>2</v>
      </c>
      <c r="F1154" s="20">
        <f>VLOOKUP(D1154,Modelos!A:I,4,FALSE)</f>
        <v>1</v>
      </c>
      <c r="G1154" s="21">
        <v>7</v>
      </c>
      <c r="H1154" s="22">
        <v>310</v>
      </c>
      <c r="I1154" s="23">
        <f>VLOOKUP(D1154,Modelos!A:I,7,FALSE)*H1154</f>
        <v>1054000</v>
      </c>
      <c r="J1154" s="31">
        <f>(VLOOKUP(D1154,Modelos!A:I,5,FALSE)*H1154)/1000*VLOOKUP(F1154,Formulas!A:C,3,FALSE)+(VLOOKUP(G1154,Colores!A:C,3,FALSE))</f>
        <v>176934.56</v>
      </c>
      <c r="K1154" s="23">
        <f>VLOOKUP(D1154,Modelos!A:I,6,FALSE)*J1154</f>
        <v>40694.948799999998</v>
      </c>
      <c r="L1154" s="23">
        <f t="shared" ref="L1154:L1217" si="36">I1154-J1154-K1154</f>
        <v>836370.49119999993</v>
      </c>
      <c r="M1154" s="24">
        <f t="shared" ref="M1154:M1217" si="37">L1154/I1154</f>
        <v>0.79352039013282727</v>
      </c>
    </row>
    <row r="1155" spans="1:13" ht="15.75" hidden="1" customHeight="1" x14ac:dyDescent="0.25">
      <c r="A1155" s="18">
        <v>1154</v>
      </c>
      <c r="B1155" s="19">
        <v>44081</v>
      </c>
      <c r="C1155" s="14">
        <v>175</v>
      </c>
      <c r="D1155" s="21">
        <v>84</v>
      </c>
      <c r="E1155" s="20">
        <f>VLOOKUP(D1155,Modelos!A:I,3,FALSE)</f>
        <v>2</v>
      </c>
      <c r="F1155" s="20">
        <f>VLOOKUP(D1155,Modelos!A:I,4,FALSE)</f>
        <v>1</v>
      </c>
      <c r="G1155" s="21">
        <v>25</v>
      </c>
      <c r="H1155" s="22">
        <v>420</v>
      </c>
      <c r="I1155" s="23">
        <f>VLOOKUP(D1155,Modelos!A:I,7,FALSE)*H1155</f>
        <v>1428000</v>
      </c>
      <c r="J1155" s="31">
        <f>(VLOOKUP(D1155,Modelos!A:I,5,FALSE)*H1155)/1000*VLOOKUP(F1155,Formulas!A:C,3,FALSE)+(VLOOKUP(G1155,Colores!A:C,3,FALSE))</f>
        <v>239419</v>
      </c>
      <c r="K1155" s="23">
        <f>VLOOKUP(D1155,Modelos!A:I,6,FALSE)*J1155</f>
        <v>55066.37</v>
      </c>
      <c r="L1155" s="23">
        <f t="shared" si="36"/>
        <v>1133514.6299999999</v>
      </c>
      <c r="M1155" s="24">
        <f t="shared" si="37"/>
        <v>0.79377775210084023</v>
      </c>
    </row>
    <row r="1156" spans="1:13" ht="15.75" hidden="1" customHeight="1" x14ac:dyDescent="0.25">
      <c r="A1156" s="18">
        <v>1155</v>
      </c>
      <c r="B1156" s="19">
        <v>44081</v>
      </c>
      <c r="C1156" s="14">
        <v>85</v>
      </c>
      <c r="D1156" s="21">
        <v>102</v>
      </c>
      <c r="E1156" s="20">
        <f>VLOOKUP(D1156,Modelos!A:I,3,FALSE)</f>
        <v>2</v>
      </c>
      <c r="F1156" s="20">
        <f>VLOOKUP(D1156,Modelos!A:I,4,FALSE)</f>
        <v>1</v>
      </c>
      <c r="G1156" s="21">
        <v>7</v>
      </c>
      <c r="H1156" s="22">
        <v>21</v>
      </c>
      <c r="I1156" s="23">
        <f>VLOOKUP(D1156,Modelos!A:I,7,FALSE)*H1156</f>
        <v>65100</v>
      </c>
      <c r="J1156" s="31">
        <f>(VLOOKUP(D1156,Modelos!A:I,5,FALSE)*H1156)/1000*VLOOKUP(F1156,Formulas!A:C,3,FALSE)+(VLOOKUP(G1156,Colores!A:C,3,FALSE))</f>
        <v>14724.56</v>
      </c>
      <c r="K1156" s="23">
        <f>VLOOKUP(D1156,Modelos!A:I,6,FALSE)*J1156</f>
        <v>2355.9295999999999</v>
      </c>
      <c r="L1156" s="23">
        <f t="shared" si="36"/>
        <v>48019.510399999999</v>
      </c>
      <c r="M1156" s="24">
        <f t="shared" si="37"/>
        <v>0.73762688786482333</v>
      </c>
    </row>
    <row r="1157" spans="1:13" ht="15.75" hidden="1" customHeight="1" x14ac:dyDescent="0.25">
      <c r="A1157" s="18">
        <v>1156</v>
      </c>
      <c r="B1157" s="19">
        <v>44081</v>
      </c>
      <c r="C1157" s="14">
        <v>85</v>
      </c>
      <c r="D1157" s="21">
        <v>102</v>
      </c>
      <c r="E1157" s="20">
        <f>VLOOKUP(D1157,Modelos!A:I,3,FALSE)</f>
        <v>2</v>
      </c>
      <c r="F1157" s="20">
        <f>VLOOKUP(D1157,Modelos!A:I,4,FALSE)</f>
        <v>1</v>
      </c>
      <c r="G1157" s="21">
        <v>25</v>
      </c>
      <c r="H1157" s="22">
        <v>11</v>
      </c>
      <c r="I1157" s="23">
        <f>VLOOKUP(D1157,Modelos!A:I,7,FALSE)*H1157</f>
        <v>34100</v>
      </c>
      <c r="J1157" s="31">
        <f>(VLOOKUP(D1157,Modelos!A:I,5,FALSE)*H1157)/1000*VLOOKUP(F1157,Formulas!A:C,3,FALSE)+(VLOOKUP(G1157,Colores!A:C,3,FALSE))</f>
        <v>7608.9999999999991</v>
      </c>
      <c r="K1157" s="23">
        <f>VLOOKUP(D1157,Modelos!A:I,6,FALSE)*J1157</f>
        <v>1217.4399999999998</v>
      </c>
      <c r="L1157" s="23">
        <f t="shared" si="36"/>
        <v>25273.56</v>
      </c>
      <c r="M1157" s="24">
        <f t="shared" si="37"/>
        <v>0.74116011730205278</v>
      </c>
    </row>
    <row r="1158" spans="1:13" ht="15.75" hidden="1" customHeight="1" x14ac:dyDescent="0.25">
      <c r="A1158" s="18">
        <v>1157</v>
      </c>
      <c r="B1158" s="19">
        <v>44081</v>
      </c>
      <c r="C1158" s="14">
        <v>88</v>
      </c>
      <c r="D1158" s="21">
        <v>41</v>
      </c>
      <c r="E1158" s="20">
        <f>VLOOKUP(D1158,Modelos!A:I,3,FALSE)</f>
        <v>2</v>
      </c>
      <c r="F1158" s="20">
        <f>VLOOKUP(D1158,Modelos!A:I,4,FALSE)</f>
        <v>1</v>
      </c>
      <c r="G1158" s="21">
        <v>15</v>
      </c>
      <c r="H1158" s="22">
        <v>5200</v>
      </c>
      <c r="I1158" s="23">
        <f>VLOOKUP(D1158,Modelos!A:I,7,FALSE)*H1158</f>
        <v>13000000</v>
      </c>
      <c r="J1158" s="31">
        <f>(VLOOKUP(D1158,Modelos!A:I,5,FALSE)*H1158)/1000*VLOOKUP(F1158,Formulas!A:C,3,FALSE)+(VLOOKUP(G1158,Colores!A:C,3,FALSE))</f>
        <v>2340050</v>
      </c>
      <c r="K1158" s="23">
        <f>VLOOKUP(D1158,Modelos!A:I,6,FALSE)*J1158</f>
        <v>468010</v>
      </c>
      <c r="L1158" s="23">
        <f t="shared" si="36"/>
        <v>10191940</v>
      </c>
      <c r="M1158" s="24">
        <f t="shared" si="37"/>
        <v>0.78399538461538465</v>
      </c>
    </row>
    <row r="1159" spans="1:13" ht="15.75" hidden="1" customHeight="1" x14ac:dyDescent="0.25">
      <c r="A1159" s="18">
        <v>1158</v>
      </c>
      <c r="B1159" s="19">
        <v>44081</v>
      </c>
      <c r="C1159" s="14">
        <v>7</v>
      </c>
      <c r="D1159" s="21">
        <v>7</v>
      </c>
      <c r="E1159" s="20">
        <f>VLOOKUP(D1159,Modelos!A:I,3,FALSE)</f>
        <v>2</v>
      </c>
      <c r="F1159" s="20">
        <f>VLOOKUP(D1159,Modelos!A:I,4,FALSE)</f>
        <v>1</v>
      </c>
      <c r="G1159" s="21">
        <v>15</v>
      </c>
      <c r="H1159" s="22">
        <v>360</v>
      </c>
      <c r="I1159" s="23">
        <f>VLOOKUP(D1159,Modelos!A:I,7,FALSE)*H1159</f>
        <v>828000</v>
      </c>
      <c r="J1159" s="31">
        <f>(VLOOKUP(D1159,Modelos!A:I,5,FALSE)*H1159)/1000*VLOOKUP(F1159,Formulas!A:C,3,FALSE)+(VLOOKUP(G1159,Colores!A:C,3,FALSE))</f>
        <v>92930</v>
      </c>
      <c r="K1159" s="23">
        <f>VLOOKUP(D1159,Modelos!A:I,6,FALSE)*J1159</f>
        <v>22303.200000000001</v>
      </c>
      <c r="L1159" s="23">
        <f t="shared" si="36"/>
        <v>712766.8</v>
      </c>
      <c r="M1159" s="24">
        <f t="shared" si="37"/>
        <v>0.86082946859903386</v>
      </c>
    </row>
    <row r="1160" spans="1:13" ht="15.75" hidden="1" customHeight="1" x14ac:dyDescent="0.25">
      <c r="A1160" s="18">
        <v>1159</v>
      </c>
      <c r="B1160" s="19">
        <v>44081</v>
      </c>
      <c r="C1160" s="14">
        <v>175</v>
      </c>
      <c r="D1160" s="21">
        <v>84</v>
      </c>
      <c r="E1160" s="20">
        <f>VLOOKUP(D1160,Modelos!A:I,3,FALSE)</f>
        <v>2</v>
      </c>
      <c r="F1160" s="20">
        <f>VLOOKUP(D1160,Modelos!A:I,4,FALSE)</f>
        <v>1</v>
      </c>
      <c r="G1160" s="21">
        <v>7</v>
      </c>
      <c r="H1160" s="22">
        <v>1140</v>
      </c>
      <c r="I1160" s="23">
        <f>VLOOKUP(D1160,Modelos!A:I,7,FALSE)*H1160</f>
        <v>3876000</v>
      </c>
      <c r="J1160" s="31">
        <f>(VLOOKUP(D1160,Modelos!A:I,5,FALSE)*H1160)/1000*VLOOKUP(F1160,Formulas!A:C,3,FALSE)+(VLOOKUP(G1160,Colores!A:C,3,FALSE))</f>
        <v>650034.56000000006</v>
      </c>
      <c r="K1160" s="23">
        <f>VLOOKUP(D1160,Modelos!A:I,6,FALSE)*J1160</f>
        <v>149507.94880000001</v>
      </c>
      <c r="L1160" s="23">
        <f t="shared" si="36"/>
        <v>3076457.4912</v>
      </c>
      <c r="M1160" s="24">
        <f t="shared" si="37"/>
        <v>0.79371968297213624</v>
      </c>
    </row>
    <row r="1161" spans="1:13" ht="15.75" hidden="1" customHeight="1" x14ac:dyDescent="0.25">
      <c r="A1161" s="18">
        <v>1160</v>
      </c>
      <c r="B1161" s="19">
        <v>44081</v>
      </c>
      <c r="C1161" s="14">
        <v>175</v>
      </c>
      <c r="D1161" s="21">
        <v>84</v>
      </c>
      <c r="E1161" s="20">
        <f>VLOOKUP(D1161,Modelos!A:I,3,FALSE)</f>
        <v>2</v>
      </c>
      <c r="F1161" s="20">
        <f>VLOOKUP(D1161,Modelos!A:I,4,FALSE)</f>
        <v>1</v>
      </c>
      <c r="G1161" s="21">
        <v>25</v>
      </c>
      <c r="H1161" s="22">
        <v>1180</v>
      </c>
      <c r="I1161" s="23">
        <f>VLOOKUP(D1161,Modelos!A:I,7,FALSE)*H1161</f>
        <v>4012000</v>
      </c>
      <c r="J1161" s="31">
        <f>(VLOOKUP(D1161,Modelos!A:I,5,FALSE)*H1161)/1000*VLOOKUP(F1161,Formulas!A:C,3,FALSE)+(VLOOKUP(G1161,Colores!A:C,3,FALSE))</f>
        <v>672619</v>
      </c>
      <c r="K1161" s="23">
        <f>VLOOKUP(D1161,Modelos!A:I,6,FALSE)*J1161</f>
        <v>154702.37</v>
      </c>
      <c r="L1161" s="23">
        <f t="shared" si="36"/>
        <v>3184678.63</v>
      </c>
      <c r="M1161" s="24">
        <f t="shared" si="37"/>
        <v>0.79378829262213357</v>
      </c>
    </row>
    <row r="1162" spans="1:13" ht="15.75" hidden="1" customHeight="1" x14ac:dyDescent="0.25">
      <c r="A1162" s="18">
        <v>1161</v>
      </c>
      <c r="B1162" s="19">
        <v>44081</v>
      </c>
      <c r="C1162" s="14">
        <v>235</v>
      </c>
      <c r="D1162" s="21">
        <v>2</v>
      </c>
      <c r="E1162" s="20">
        <f>VLOOKUP(D1162,Modelos!A:I,3,FALSE)</f>
        <v>2</v>
      </c>
      <c r="F1162" s="20">
        <f>VLOOKUP(D1162,Modelos!A:I,4,FALSE)</f>
        <v>1</v>
      </c>
      <c r="G1162" s="21">
        <v>31</v>
      </c>
      <c r="H1162" s="22">
        <v>130</v>
      </c>
      <c r="I1162" s="23">
        <f>VLOOKUP(D1162,Modelos!A:I,7,FALSE)*H1162</f>
        <v>559000</v>
      </c>
      <c r="J1162" s="31">
        <f>(VLOOKUP(D1162,Modelos!A:I,5,FALSE)*H1162)/1000*VLOOKUP(F1162,Formulas!A:C,3,FALSE)+(VLOOKUP(G1162,Colores!A:C,3,FALSE))</f>
        <v>68444</v>
      </c>
      <c r="K1162" s="23">
        <f>VLOOKUP(D1162,Modelos!A:I,6,FALSE)*J1162</f>
        <v>14373.24</v>
      </c>
      <c r="L1162" s="23">
        <f t="shared" si="36"/>
        <v>476182.76</v>
      </c>
      <c r="M1162" s="24">
        <f t="shared" si="37"/>
        <v>0.85184751341681575</v>
      </c>
    </row>
    <row r="1163" spans="1:13" ht="15.75" hidden="1" customHeight="1" x14ac:dyDescent="0.25">
      <c r="A1163" s="18">
        <v>1162</v>
      </c>
      <c r="B1163" s="19">
        <v>44081</v>
      </c>
      <c r="C1163" s="14">
        <v>235</v>
      </c>
      <c r="D1163" s="21">
        <v>2</v>
      </c>
      <c r="E1163" s="20">
        <f>VLOOKUP(D1163,Modelos!A:I,3,FALSE)</f>
        <v>2</v>
      </c>
      <c r="F1163" s="20">
        <f>VLOOKUP(D1163,Modelos!A:I,4,FALSE)</f>
        <v>1</v>
      </c>
      <c r="G1163" s="21">
        <v>22</v>
      </c>
      <c r="H1163" s="22">
        <v>130</v>
      </c>
      <c r="I1163" s="23">
        <f>VLOOKUP(D1163,Modelos!A:I,7,FALSE)*H1163</f>
        <v>559000</v>
      </c>
      <c r="J1163" s="31">
        <f>(VLOOKUP(D1163,Modelos!A:I,5,FALSE)*H1163)/1000*VLOOKUP(F1163,Formulas!A:C,3,FALSE)+(VLOOKUP(G1163,Colores!A:C,3,FALSE))</f>
        <v>68858</v>
      </c>
      <c r="K1163" s="23">
        <f>VLOOKUP(D1163,Modelos!A:I,6,FALSE)*J1163</f>
        <v>14460.18</v>
      </c>
      <c r="L1163" s="23">
        <f t="shared" si="36"/>
        <v>475681.82</v>
      </c>
      <c r="M1163" s="24">
        <f t="shared" si="37"/>
        <v>0.85095137745974958</v>
      </c>
    </row>
    <row r="1164" spans="1:13" ht="15.75" hidden="1" customHeight="1" x14ac:dyDescent="0.25">
      <c r="A1164" s="18">
        <v>1163</v>
      </c>
      <c r="B1164" s="19">
        <v>44081</v>
      </c>
      <c r="C1164" s="14">
        <v>31</v>
      </c>
      <c r="D1164" s="21">
        <v>94</v>
      </c>
      <c r="E1164" s="20">
        <f>VLOOKUP(D1164,Modelos!A:I,3,FALSE)</f>
        <v>1</v>
      </c>
      <c r="F1164" s="20">
        <f>VLOOKUP(D1164,Modelos!A:I,4,FALSE)</f>
        <v>4</v>
      </c>
      <c r="G1164" s="21">
        <v>7</v>
      </c>
      <c r="H1164" s="22">
        <v>320</v>
      </c>
      <c r="I1164" s="23">
        <f>VLOOKUP(D1164,Modelos!A:I,7,FALSE)*H1164</f>
        <v>864000</v>
      </c>
      <c r="J1164" s="31">
        <f>(VLOOKUP(D1164,Modelos!A:I,5,FALSE)*H1164)/1000*VLOOKUP(F1164,Formulas!A:C,3,FALSE)+(VLOOKUP(G1164,Colores!A:C,3,FALSE))</f>
        <v>144554.56</v>
      </c>
      <c r="K1164" s="23">
        <f>VLOOKUP(D1164,Modelos!A:I,6,FALSE)*J1164</f>
        <v>4336.6368000000002</v>
      </c>
      <c r="L1164" s="23">
        <f t="shared" si="36"/>
        <v>715108.80319999997</v>
      </c>
      <c r="M1164" s="24">
        <f t="shared" si="37"/>
        <v>0.82767222592592593</v>
      </c>
    </row>
    <row r="1165" spans="1:13" ht="15.75" hidden="1" customHeight="1" x14ac:dyDescent="0.25">
      <c r="A1165" s="18">
        <v>1164</v>
      </c>
      <c r="B1165" s="19">
        <v>44081</v>
      </c>
      <c r="C1165" s="14">
        <v>31</v>
      </c>
      <c r="D1165" s="21">
        <v>46</v>
      </c>
      <c r="E1165" s="20">
        <f>VLOOKUP(D1165,Modelos!A:I,3,FALSE)</f>
        <v>2</v>
      </c>
      <c r="F1165" s="20">
        <f>VLOOKUP(D1165,Modelos!A:I,4,FALSE)</f>
        <v>1</v>
      </c>
      <c r="G1165" s="21">
        <v>25</v>
      </c>
      <c r="H1165" s="22">
        <v>200</v>
      </c>
      <c r="I1165" s="23">
        <f>VLOOKUP(D1165,Modelos!A:I,7,FALSE)*H1165</f>
        <v>480000</v>
      </c>
      <c r="J1165" s="31">
        <f>(VLOOKUP(D1165,Modelos!A:I,5,FALSE)*H1165)/1000*VLOOKUP(F1165,Formulas!A:C,3,FALSE)+(VLOOKUP(G1165,Colores!A:C,3,FALSE))</f>
        <v>90019</v>
      </c>
      <c r="K1165" s="23">
        <f>VLOOKUP(D1165,Modelos!A:I,6,FALSE)*J1165</f>
        <v>14403.04</v>
      </c>
      <c r="L1165" s="23">
        <f t="shared" si="36"/>
        <v>375577.96</v>
      </c>
      <c r="M1165" s="24">
        <f t="shared" si="37"/>
        <v>0.78245408333333333</v>
      </c>
    </row>
    <row r="1166" spans="1:13" ht="15.75" hidden="1" customHeight="1" x14ac:dyDescent="0.25">
      <c r="A1166" s="18">
        <v>1165</v>
      </c>
      <c r="B1166" s="19">
        <v>44081</v>
      </c>
      <c r="C1166" s="14">
        <v>213</v>
      </c>
      <c r="D1166" s="21">
        <v>50</v>
      </c>
      <c r="E1166" s="20">
        <f>VLOOKUP(D1166,Modelos!A:I,3,FALSE)</f>
        <v>2</v>
      </c>
      <c r="F1166" s="20">
        <f>VLOOKUP(D1166,Modelos!A:I,4,FALSE)</f>
        <v>1</v>
      </c>
      <c r="G1166" s="21">
        <v>7</v>
      </c>
      <c r="H1166" s="22">
        <v>240</v>
      </c>
      <c r="I1166" s="23">
        <f>VLOOKUP(D1166,Modelos!A:I,7,FALSE)*H1166</f>
        <v>648000</v>
      </c>
      <c r="J1166" s="31">
        <f>(VLOOKUP(D1166,Modelos!A:I,5,FALSE)*H1166)/1000*VLOOKUP(F1166,Formulas!A:C,3,FALSE)+(VLOOKUP(G1166,Colores!A:C,3,FALSE))</f>
        <v>108234.56</v>
      </c>
      <c r="K1166" s="23">
        <f>VLOOKUP(D1166,Modelos!A:I,6,FALSE)*J1166</f>
        <v>17317.529600000002</v>
      </c>
      <c r="L1166" s="23">
        <f t="shared" si="36"/>
        <v>522447.91039999994</v>
      </c>
      <c r="M1166" s="24">
        <f t="shared" si="37"/>
        <v>0.80624677530864186</v>
      </c>
    </row>
    <row r="1167" spans="1:13" ht="15.75" hidden="1" customHeight="1" x14ac:dyDescent="0.25">
      <c r="A1167" s="18">
        <v>1166</v>
      </c>
      <c r="B1167" s="19">
        <v>44081</v>
      </c>
      <c r="C1167" s="14">
        <v>166</v>
      </c>
      <c r="D1167" s="21">
        <v>116</v>
      </c>
      <c r="E1167" s="20">
        <f>VLOOKUP(D1167,Modelos!A:I,3,FALSE)</f>
        <v>3</v>
      </c>
      <c r="F1167" s="20">
        <f>VLOOKUP(D1167,Modelos!A:I,4,FALSE)</f>
        <v>5</v>
      </c>
      <c r="G1167" s="21">
        <v>7</v>
      </c>
      <c r="H1167" s="22">
        <v>250</v>
      </c>
      <c r="I1167" s="23">
        <f>VLOOKUP(D1167,Modelos!A:I,7,FALSE)*H1167</f>
        <v>650000</v>
      </c>
      <c r="J1167" s="31">
        <f>(VLOOKUP(D1167,Modelos!A:I,5,FALSE)*H1167)/1000*VLOOKUP(F1167,Formulas!A:C,3,FALSE)+(VLOOKUP(G1167,Colores!A:C,3,FALSE))</f>
        <v>375234.56</v>
      </c>
      <c r="K1167" s="23">
        <f>VLOOKUP(D1167,Modelos!A:I,6,FALSE)*J1167</f>
        <v>11257.0368</v>
      </c>
      <c r="L1167" s="23">
        <f t="shared" si="36"/>
        <v>263508.4032</v>
      </c>
      <c r="M1167" s="24">
        <f t="shared" si="37"/>
        <v>0.40539754338461537</v>
      </c>
    </row>
    <row r="1168" spans="1:13" ht="15.75" hidden="1" customHeight="1" x14ac:dyDescent="0.25">
      <c r="A1168" s="18">
        <v>1167</v>
      </c>
      <c r="B1168" s="19">
        <v>44081</v>
      </c>
      <c r="C1168" s="14">
        <v>166</v>
      </c>
      <c r="D1168" s="21">
        <v>116</v>
      </c>
      <c r="E1168" s="20">
        <f>VLOOKUP(D1168,Modelos!A:I,3,FALSE)</f>
        <v>3</v>
      </c>
      <c r="F1168" s="20">
        <f>VLOOKUP(D1168,Modelos!A:I,4,FALSE)</f>
        <v>5</v>
      </c>
      <c r="G1168" s="21">
        <v>25</v>
      </c>
      <c r="H1168" s="22">
        <v>250</v>
      </c>
      <c r="I1168" s="23">
        <f>VLOOKUP(D1168,Modelos!A:I,7,FALSE)*H1168</f>
        <v>650000</v>
      </c>
      <c r="J1168" s="31">
        <f>(VLOOKUP(D1168,Modelos!A:I,5,FALSE)*H1168)/1000*VLOOKUP(F1168,Formulas!A:C,3,FALSE)+(VLOOKUP(G1168,Colores!A:C,3,FALSE))</f>
        <v>375019</v>
      </c>
      <c r="K1168" s="23">
        <f>VLOOKUP(D1168,Modelos!A:I,6,FALSE)*J1168</f>
        <v>11250.57</v>
      </c>
      <c r="L1168" s="23">
        <f t="shared" si="36"/>
        <v>263730.43</v>
      </c>
      <c r="M1168" s="24">
        <f t="shared" si="37"/>
        <v>0.40573912307692306</v>
      </c>
    </row>
    <row r="1169" spans="1:13" ht="15.75" hidden="1" customHeight="1" x14ac:dyDescent="0.25">
      <c r="A1169" s="18">
        <v>1168</v>
      </c>
      <c r="B1169" s="19">
        <v>44082</v>
      </c>
      <c r="C1169" s="14">
        <v>87</v>
      </c>
      <c r="D1169" s="21">
        <v>86</v>
      </c>
      <c r="E1169" s="20">
        <f>VLOOKUP(D1169,Modelos!A:I,3,FALSE)</f>
        <v>1</v>
      </c>
      <c r="F1169" s="20">
        <f>VLOOKUP(D1169,Modelos!A:I,4,FALSE)</f>
        <v>4</v>
      </c>
      <c r="G1169" s="21">
        <v>7</v>
      </c>
      <c r="H1169" s="22">
        <v>150</v>
      </c>
      <c r="I1169" s="23">
        <f>VLOOKUP(D1169,Modelos!A:I,7,FALSE)*H1169</f>
        <v>405000</v>
      </c>
      <c r="J1169" s="31">
        <f>(VLOOKUP(D1169,Modelos!A:I,5,FALSE)*H1169)/1000*VLOOKUP(F1169,Formulas!A:C,3,FALSE)+(VLOOKUP(G1169,Colores!A:C,3,FALSE))</f>
        <v>63759.56</v>
      </c>
      <c r="K1169" s="23">
        <f>VLOOKUP(D1169,Modelos!A:I,6,FALSE)*J1169</f>
        <v>637.59559999999999</v>
      </c>
      <c r="L1169" s="23">
        <f t="shared" si="36"/>
        <v>340602.8444</v>
      </c>
      <c r="M1169" s="24">
        <f t="shared" si="37"/>
        <v>0.84099467753086421</v>
      </c>
    </row>
    <row r="1170" spans="1:13" ht="15.75" hidden="1" customHeight="1" x14ac:dyDescent="0.25">
      <c r="A1170" s="18">
        <v>1169</v>
      </c>
      <c r="B1170" s="19">
        <v>44082</v>
      </c>
      <c r="C1170" s="14">
        <v>87</v>
      </c>
      <c r="D1170" s="21">
        <v>86</v>
      </c>
      <c r="E1170" s="20">
        <f>VLOOKUP(D1170,Modelos!A:I,3,FALSE)</f>
        <v>1</v>
      </c>
      <c r="F1170" s="20">
        <f>VLOOKUP(D1170,Modelos!A:I,4,FALSE)</f>
        <v>4</v>
      </c>
      <c r="G1170" s="21">
        <v>7</v>
      </c>
      <c r="H1170" s="22">
        <v>100</v>
      </c>
      <c r="I1170" s="23">
        <f>VLOOKUP(D1170,Modelos!A:I,7,FALSE)*H1170</f>
        <v>270000</v>
      </c>
      <c r="J1170" s="31">
        <f>(VLOOKUP(D1170,Modelos!A:I,5,FALSE)*H1170)/1000*VLOOKUP(F1170,Formulas!A:C,3,FALSE)+(VLOOKUP(G1170,Colores!A:C,3,FALSE))</f>
        <v>42584.56</v>
      </c>
      <c r="K1170" s="23">
        <f>VLOOKUP(D1170,Modelos!A:I,6,FALSE)*J1170</f>
        <v>425.84559999999999</v>
      </c>
      <c r="L1170" s="23">
        <f t="shared" si="36"/>
        <v>226989.5944</v>
      </c>
      <c r="M1170" s="24">
        <f t="shared" si="37"/>
        <v>0.84070220148148145</v>
      </c>
    </row>
    <row r="1171" spans="1:13" ht="15.75" hidden="1" customHeight="1" x14ac:dyDescent="0.25">
      <c r="A1171" s="18">
        <v>1170</v>
      </c>
      <c r="B1171" s="19">
        <v>44082</v>
      </c>
      <c r="C1171" s="14">
        <v>87</v>
      </c>
      <c r="D1171" s="21">
        <v>86</v>
      </c>
      <c r="E1171" s="20">
        <f>VLOOKUP(D1171,Modelos!A:I,3,FALSE)</f>
        <v>1</v>
      </c>
      <c r="F1171" s="20">
        <f>VLOOKUP(D1171,Modelos!A:I,4,FALSE)</f>
        <v>4</v>
      </c>
      <c r="G1171" s="21">
        <v>7</v>
      </c>
      <c r="H1171" s="22">
        <v>100</v>
      </c>
      <c r="I1171" s="23">
        <f>VLOOKUP(D1171,Modelos!A:I,7,FALSE)*H1171</f>
        <v>270000</v>
      </c>
      <c r="J1171" s="31">
        <f>(VLOOKUP(D1171,Modelos!A:I,5,FALSE)*H1171)/1000*VLOOKUP(F1171,Formulas!A:C,3,FALSE)+(VLOOKUP(G1171,Colores!A:C,3,FALSE))</f>
        <v>42584.56</v>
      </c>
      <c r="K1171" s="23">
        <f>VLOOKUP(D1171,Modelos!A:I,6,FALSE)*J1171</f>
        <v>425.84559999999999</v>
      </c>
      <c r="L1171" s="23">
        <f t="shared" si="36"/>
        <v>226989.5944</v>
      </c>
      <c r="M1171" s="24">
        <f t="shared" si="37"/>
        <v>0.84070220148148145</v>
      </c>
    </row>
    <row r="1172" spans="1:13" ht="15.75" hidden="1" customHeight="1" x14ac:dyDescent="0.25">
      <c r="A1172" s="18">
        <v>1171</v>
      </c>
      <c r="B1172" s="19">
        <v>44082</v>
      </c>
      <c r="C1172" s="14">
        <v>87</v>
      </c>
      <c r="D1172" s="21">
        <v>91</v>
      </c>
      <c r="E1172" s="20">
        <f>VLOOKUP(D1172,Modelos!A:I,3,FALSE)</f>
        <v>1</v>
      </c>
      <c r="F1172" s="20">
        <f>VLOOKUP(D1172,Modelos!A:I,4,FALSE)</f>
        <v>4</v>
      </c>
      <c r="G1172" s="21">
        <v>7</v>
      </c>
      <c r="H1172" s="22">
        <v>192</v>
      </c>
      <c r="I1172" s="23">
        <f>VLOOKUP(D1172,Modelos!A:I,7,FALSE)*H1172</f>
        <v>460800</v>
      </c>
      <c r="J1172" s="31">
        <f>(VLOOKUP(D1172,Modelos!A:I,5,FALSE)*H1172)/1000*VLOOKUP(F1172,Formulas!A:C,3,FALSE)+(VLOOKUP(G1172,Colores!A:C,3,FALSE))</f>
        <v>85981.759999999995</v>
      </c>
      <c r="K1172" s="23">
        <f>VLOOKUP(D1172,Modelos!A:I,6,FALSE)*J1172</f>
        <v>1719.6351999999999</v>
      </c>
      <c r="L1172" s="23">
        <f t="shared" si="36"/>
        <v>373098.60479999997</v>
      </c>
      <c r="M1172" s="24">
        <f t="shared" si="37"/>
        <v>0.80967579166666659</v>
      </c>
    </row>
    <row r="1173" spans="1:13" ht="15.75" hidden="1" customHeight="1" x14ac:dyDescent="0.25">
      <c r="A1173" s="18">
        <v>1172</v>
      </c>
      <c r="B1173" s="19">
        <v>44082</v>
      </c>
      <c r="C1173" s="14">
        <v>87</v>
      </c>
      <c r="D1173" s="21">
        <v>67</v>
      </c>
      <c r="E1173" s="20">
        <f>VLOOKUP(D1173,Modelos!A:I,3,FALSE)</f>
        <v>1</v>
      </c>
      <c r="F1173" s="20">
        <f>VLOOKUP(D1173,Modelos!A:I,4,FALSE)</f>
        <v>4</v>
      </c>
      <c r="G1173" s="21">
        <v>7</v>
      </c>
      <c r="H1173" s="22">
        <v>50</v>
      </c>
      <c r="I1173" s="23">
        <f>VLOOKUP(D1173,Modelos!A:I,7,FALSE)*H1173</f>
        <v>110000</v>
      </c>
      <c r="J1173" s="31">
        <f>(VLOOKUP(D1173,Modelos!A:I,5,FALSE)*H1173)/1000*VLOOKUP(F1173,Formulas!A:C,3,FALSE)+(VLOOKUP(G1173,Colores!A:C,3,FALSE))</f>
        <v>19099.560000000001</v>
      </c>
      <c r="K1173" s="23">
        <f>VLOOKUP(D1173,Modelos!A:I,6,FALSE)*J1173</f>
        <v>1145.9736</v>
      </c>
      <c r="L1173" s="23">
        <f t="shared" si="36"/>
        <v>89754.466400000005</v>
      </c>
      <c r="M1173" s="24">
        <f t="shared" si="37"/>
        <v>0.81594969454545463</v>
      </c>
    </row>
    <row r="1174" spans="1:13" ht="15.75" hidden="1" customHeight="1" x14ac:dyDescent="0.25">
      <c r="A1174" s="18">
        <v>1173</v>
      </c>
      <c r="B1174" s="19">
        <v>44082</v>
      </c>
      <c r="C1174" s="14">
        <v>193</v>
      </c>
      <c r="D1174" s="21">
        <v>119</v>
      </c>
      <c r="E1174" s="20">
        <f>VLOOKUP(D1174,Modelos!A:I,3,FALSE)</f>
        <v>3</v>
      </c>
      <c r="F1174" s="20">
        <f>VLOOKUP(D1174,Modelos!A:I,4,FALSE)</f>
        <v>5</v>
      </c>
      <c r="G1174" s="21">
        <v>25</v>
      </c>
      <c r="H1174" s="22">
        <v>1000</v>
      </c>
      <c r="I1174" s="23">
        <f>VLOOKUP(D1174,Modelos!A:I,7,FALSE)*H1174</f>
        <v>2600000</v>
      </c>
      <c r="J1174" s="31">
        <f>(VLOOKUP(D1174,Modelos!A:I,5,FALSE)*H1174)/1000*VLOOKUP(F1174,Formulas!A:C,3,FALSE)+(VLOOKUP(G1174,Colores!A:C,3,FALSE))</f>
        <v>1500019</v>
      </c>
      <c r="K1174" s="23">
        <f>VLOOKUP(D1174,Modelos!A:I,6,FALSE)*J1174</f>
        <v>45000.57</v>
      </c>
      <c r="L1174" s="23">
        <f t="shared" si="36"/>
        <v>1054980.43</v>
      </c>
      <c r="M1174" s="24">
        <f t="shared" si="37"/>
        <v>0.40576170384615384</v>
      </c>
    </row>
    <row r="1175" spans="1:13" ht="15.75" hidden="1" customHeight="1" x14ac:dyDescent="0.25">
      <c r="A1175" s="18">
        <v>1174</v>
      </c>
      <c r="B1175" s="19">
        <v>44082</v>
      </c>
      <c r="C1175" s="14">
        <v>41</v>
      </c>
      <c r="D1175" s="21">
        <v>103</v>
      </c>
      <c r="E1175" s="20">
        <f>VLOOKUP(D1175,Modelos!A:I,3,FALSE)</f>
        <v>2</v>
      </c>
      <c r="F1175" s="20">
        <f>VLOOKUP(D1175,Modelos!A:I,4,FALSE)</f>
        <v>1</v>
      </c>
      <c r="G1175" s="21">
        <v>7</v>
      </c>
      <c r="H1175" s="22">
        <v>61</v>
      </c>
      <c r="I1175" s="23">
        <f>VLOOKUP(D1175,Modelos!A:I,7,FALSE)*H1175</f>
        <v>170800</v>
      </c>
      <c r="J1175" s="31">
        <f>(VLOOKUP(D1175,Modelos!A:I,5,FALSE)*H1175)/1000*VLOOKUP(F1175,Formulas!A:C,3,FALSE)+(VLOOKUP(G1175,Colores!A:C,3,FALSE))</f>
        <v>42324.56</v>
      </c>
      <c r="K1175" s="23">
        <f>VLOOKUP(D1175,Modelos!A:I,6,FALSE)*J1175</f>
        <v>6771.9295999999995</v>
      </c>
      <c r="L1175" s="23">
        <f t="shared" si="36"/>
        <v>121703.5104</v>
      </c>
      <c r="M1175" s="24">
        <f t="shared" si="37"/>
        <v>0.71254982669789224</v>
      </c>
    </row>
    <row r="1176" spans="1:13" ht="15.75" hidden="1" customHeight="1" x14ac:dyDescent="0.25">
      <c r="A1176" s="18">
        <v>1175</v>
      </c>
      <c r="B1176" s="19">
        <v>44082</v>
      </c>
      <c r="C1176" s="14">
        <v>114</v>
      </c>
      <c r="D1176" s="21">
        <v>50</v>
      </c>
      <c r="E1176" s="20">
        <f>VLOOKUP(D1176,Modelos!A:I,3,FALSE)</f>
        <v>2</v>
      </c>
      <c r="F1176" s="20">
        <f>VLOOKUP(D1176,Modelos!A:I,4,FALSE)</f>
        <v>1</v>
      </c>
      <c r="G1176" s="21">
        <v>7</v>
      </c>
      <c r="H1176" s="22">
        <v>960</v>
      </c>
      <c r="I1176" s="23">
        <f>VLOOKUP(D1176,Modelos!A:I,7,FALSE)*H1176</f>
        <v>2592000</v>
      </c>
      <c r="J1176" s="31">
        <f>(VLOOKUP(D1176,Modelos!A:I,5,FALSE)*H1176)/1000*VLOOKUP(F1176,Formulas!A:C,3,FALSE)+(VLOOKUP(G1176,Colores!A:C,3,FALSE))</f>
        <v>432234.56</v>
      </c>
      <c r="K1176" s="23">
        <f>VLOOKUP(D1176,Modelos!A:I,6,FALSE)*J1176</f>
        <v>69157.529599999994</v>
      </c>
      <c r="L1176" s="23">
        <f t="shared" si="36"/>
        <v>2090607.9103999999</v>
      </c>
      <c r="M1176" s="24">
        <f t="shared" si="37"/>
        <v>0.80656169382716048</v>
      </c>
    </row>
    <row r="1177" spans="1:13" ht="15.75" hidden="1" customHeight="1" x14ac:dyDescent="0.25">
      <c r="A1177" s="18">
        <v>1176</v>
      </c>
      <c r="B1177" s="19">
        <v>44082</v>
      </c>
      <c r="C1177" s="14">
        <v>114</v>
      </c>
      <c r="D1177" s="21">
        <v>96</v>
      </c>
      <c r="E1177" s="20">
        <f>VLOOKUP(D1177,Modelos!A:I,3,FALSE)</f>
        <v>2</v>
      </c>
      <c r="F1177" s="20">
        <f>VLOOKUP(D1177,Modelos!A:I,4,FALSE)</f>
        <v>1</v>
      </c>
      <c r="G1177" s="21">
        <v>7</v>
      </c>
      <c r="H1177" s="22">
        <v>600</v>
      </c>
      <c r="I1177" s="23">
        <f>VLOOKUP(D1177,Modelos!A:I,7,FALSE)*H1177</f>
        <v>2160000</v>
      </c>
      <c r="J1177" s="31">
        <f>(VLOOKUP(D1177,Modelos!A:I,5,FALSE)*H1177)/1000*VLOOKUP(F1177,Formulas!A:C,3,FALSE)+(VLOOKUP(G1177,Colores!A:C,3,FALSE))</f>
        <v>378234.56</v>
      </c>
      <c r="K1177" s="23">
        <f>VLOOKUP(D1177,Modelos!A:I,6,FALSE)*J1177</f>
        <v>75646.911999999997</v>
      </c>
      <c r="L1177" s="23">
        <f t="shared" si="36"/>
        <v>1706118.5279999999</v>
      </c>
      <c r="M1177" s="24">
        <f t="shared" si="37"/>
        <v>0.78986968888888887</v>
      </c>
    </row>
    <row r="1178" spans="1:13" ht="15.75" hidden="1" customHeight="1" x14ac:dyDescent="0.25">
      <c r="A1178" s="18">
        <v>1177</v>
      </c>
      <c r="B1178" s="19">
        <v>44082</v>
      </c>
      <c r="C1178" s="14">
        <v>295</v>
      </c>
      <c r="D1178" s="21">
        <v>78</v>
      </c>
      <c r="E1178" s="20">
        <f>VLOOKUP(D1178,Modelos!A:I,3,FALSE)</f>
        <v>1</v>
      </c>
      <c r="F1178" s="20">
        <f>VLOOKUP(D1178,Modelos!A:I,4,FALSE)</f>
        <v>4</v>
      </c>
      <c r="G1178" s="21">
        <v>7</v>
      </c>
      <c r="H1178" s="22">
        <v>55</v>
      </c>
      <c r="I1178" s="23">
        <f>VLOOKUP(D1178,Modelos!A:I,7,FALSE)*H1178</f>
        <v>115500</v>
      </c>
      <c r="J1178" s="31">
        <f>(VLOOKUP(D1178,Modelos!A:I,5,FALSE)*H1178)/1000*VLOOKUP(F1178,Formulas!A:C,3,FALSE)+(VLOOKUP(G1178,Colores!A:C,3,FALSE))</f>
        <v>22135.56</v>
      </c>
      <c r="K1178" s="23">
        <f>VLOOKUP(D1178,Modelos!A:I,6,FALSE)*J1178</f>
        <v>885.42240000000004</v>
      </c>
      <c r="L1178" s="23">
        <f t="shared" si="36"/>
        <v>92479.017600000006</v>
      </c>
      <c r="M1178" s="24">
        <f t="shared" si="37"/>
        <v>0.80068413506493508</v>
      </c>
    </row>
    <row r="1179" spans="1:13" ht="15.75" hidden="1" customHeight="1" x14ac:dyDescent="0.25">
      <c r="A1179" s="18">
        <v>1178</v>
      </c>
      <c r="B1179" s="19">
        <v>44082</v>
      </c>
      <c r="C1179" s="14">
        <v>295</v>
      </c>
      <c r="D1179" s="21">
        <v>99</v>
      </c>
      <c r="E1179" s="20">
        <f>VLOOKUP(D1179,Modelos!A:I,3,FALSE)</f>
        <v>1</v>
      </c>
      <c r="F1179" s="20">
        <f>VLOOKUP(D1179,Modelos!A:I,4,FALSE)</f>
        <v>4</v>
      </c>
      <c r="G1179" s="21">
        <v>7</v>
      </c>
      <c r="H1179" s="22">
        <v>45</v>
      </c>
      <c r="I1179" s="23">
        <f>VLOOKUP(D1179,Modelos!A:I,7,FALSE)*H1179</f>
        <v>103500</v>
      </c>
      <c r="J1179" s="31">
        <f>(VLOOKUP(D1179,Modelos!A:I,5,FALSE)*H1179)/1000*VLOOKUP(F1179,Formulas!A:C,3,FALSE)+(VLOOKUP(G1179,Colores!A:C,3,FALSE))</f>
        <v>21618.560000000001</v>
      </c>
      <c r="K1179" s="23">
        <f>VLOOKUP(D1179,Modelos!A:I,6,FALSE)*J1179</f>
        <v>216.18560000000002</v>
      </c>
      <c r="L1179" s="23">
        <f t="shared" si="36"/>
        <v>81665.254400000005</v>
      </c>
      <c r="M1179" s="24">
        <f t="shared" si="37"/>
        <v>0.78903627439613533</v>
      </c>
    </row>
    <row r="1180" spans="1:13" ht="15.75" hidden="1" customHeight="1" x14ac:dyDescent="0.25">
      <c r="A1180" s="18">
        <v>1179</v>
      </c>
      <c r="B1180" s="19">
        <v>44082</v>
      </c>
      <c r="C1180" s="14">
        <v>69</v>
      </c>
      <c r="D1180" s="21">
        <v>102</v>
      </c>
      <c r="E1180" s="20">
        <f>VLOOKUP(D1180,Modelos!A:I,3,FALSE)</f>
        <v>2</v>
      </c>
      <c r="F1180" s="20">
        <f>VLOOKUP(D1180,Modelos!A:I,4,FALSE)</f>
        <v>1</v>
      </c>
      <c r="G1180" s="21">
        <v>25</v>
      </c>
      <c r="H1180" s="22">
        <v>200</v>
      </c>
      <c r="I1180" s="23">
        <f>VLOOKUP(D1180,Modelos!A:I,7,FALSE)*H1180</f>
        <v>620000</v>
      </c>
      <c r="J1180" s="31">
        <f>(VLOOKUP(D1180,Modelos!A:I,5,FALSE)*H1180)/1000*VLOOKUP(F1180,Formulas!A:C,3,FALSE)+(VLOOKUP(G1180,Colores!A:C,3,FALSE))</f>
        <v>138019</v>
      </c>
      <c r="K1180" s="23">
        <f>VLOOKUP(D1180,Modelos!A:I,6,FALSE)*J1180</f>
        <v>22083.040000000001</v>
      </c>
      <c r="L1180" s="23">
        <f t="shared" si="36"/>
        <v>459897.96</v>
      </c>
      <c r="M1180" s="24">
        <f t="shared" si="37"/>
        <v>0.74177090322580652</v>
      </c>
    </row>
    <row r="1181" spans="1:13" ht="15.75" hidden="1" customHeight="1" x14ac:dyDescent="0.25">
      <c r="A1181" s="18">
        <v>1180</v>
      </c>
      <c r="B1181" s="19">
        <v>44082</v>
      </c>
      <c r="C1181" s="14">
        <v>69</v>
      </c>
      <c r="D1181" s="21">
        <v>82</v>
      </c>
      <c r="E1181" s="20">
        <f>VLOOKUP(D1181,Modelos!A:I,3,FALSE)</f>
        <v>2</v>
      </c>
      <c r="F1181" s="20">
        <f>VLOOKUP(D1181,Modelos!A:I,4,FALSE)</f>
        <v>1</v>
      </c>
      <c r="G1181" s="21">
        <v>7</v>
      </c>
      <c r="H1181" s="22">
        <v>200</v>
      </c>
      <c r="I1181" s="23">
        <f>VLOOKUP(D1181,Modelos!A:I,7,FALSE)*H1181</f>
        <v>580000</v>
      </c>
      <c r="J1181" s="31">
        <f>(VLOOKUP(D1181,Modelos!A:I,5,FALSE)*H1181)/1000*VLOOKUP(F1181,Formulas!A:C,3,FALSE)+(VLOOKUP(G1181,Colores!A:C,3,FALSE))</f>
        <v>114234.56</v>
      </c>
      <c r="K1181" s="23">
        <f>VLOOKUP(D1181,Modelos!A:I,6,FALSE)*J1181</f>
        <v>18277.529600000002</v>
      </c>
      <c r="L1181" s="23">
        <f t="shared" si="36"/>
        <v>447487.91039999999</v>
      </c>
      <c r="M1181" s="24">
        <f t="shared" si="37"/>
        <v>0.77153088000000003</v>
      </c>
    </row>
    <row r="1182" spans="1:13" ht="15.75" hidden="1" customHeight="1" x14ac:dyDescent="0.25">
      <c r="A1182" s="18">
        <v>1181</v>
      </c>
      <c r="B1182" s="19">
        <v>44082</v>
      </c>
      <c r="C1182" s="14">
        <v>221</v>
      </c>
      <c r="D1182" s="21">
        <v>26</v>
      </c>
      <c r="E1182" s="20">
        <f>VLOOKUP(D1182,Modelos!A:I,3,FALSE)</f>
        <v>2</v>
      </c>
      <c r="F1182" s="20">
        <f>VLOOKUP(D1182,Modelos!A:I,4,FALSE)</f>
        <v>1</v>
      </c>
      <c r="G1182" s="21">
        <v>7</v>
      </c>
      <c r="H1182" s="22">
        <v>30</v>
      </c>
      <c r="I1182" s="23">
        <f>VLOOKUP(D1182,Modelos!A:I,7,FALSE)*H1182</f>
        <v>78000</v>
      </c>
      <c r="J1182" s="31">
        <f>(VLOOKUP(D1182,Modelos!A:I,5,FALSE)*H1182)/1000*VLOOKUP(F1182,Formulas!A:C,3,FALSE)+(VLOOKUP(G1182,Colores!A:C,3,FALSE))</f>
        <v>11934.56</v>
      </c>
      <c r="K1182" s="23">
        <f>VLOOKUP(D1182,Modelos!A:I,6,FALSE)*J1182</f>
        <v>2983.64</v>
      </c>
      <c r="L1182" s="23">
        <f t="shared" si="36"/>
        <v>63081.8</v>
      </c>
      <c r="M1182" s="24">
        <f t="shared" si="37"/>
        <v>0.80874102564102568</v>
      </c>
    </row>
    <row r="1183" spans="1:13" ht="15.75" hidden="1" customHeight="1" x14ac:dyDescent="0.25">
      <c r="A1183" s="18">
        <v>1182</v>
      </c>
      <c r="B1183" s="19">
        <v>44082</v>
      </c>
      <c r="C1183" s="14">
        <v>221</v>
      </c>
      <c r="D1183" s="21">
        <v>54</v>
      </c>
      <c r="E1183" s="20">
        <f>VLOOKUP(D1183,Modelos!A:I,3,FALSE)</f>
        <v>2</v>
      </c>
      <c r="F1183" s="20">
        <f>VLOOKUP(D1183,Modelos!A:I,4,FALSE)</f>
        <v>1</v>
      </c>
      <c r="G1183" s="21">
        <v>7</v>
      </c>
      <c r="H1183" s="22">
        <v>234</v>
      </c>
      <c r="I1183" s="23">
        <f>VLOOKUP(D1183,Modelos!A:I,7,FALSE)*H1183</f>
        <v>678600</v>
      </c>
      <c r="J1183" s="31">
        <f>(VLOOKUP(D1183,Modelos!A:I,5,FALSE)*H1183)/1000*VLOOKUP(F1183,Formulas!A:C,3,FALSE)+(VLOOKUP(G1183,Colores!A:C,3,FALSE))</f>
        <v>107289.56</v>
      </c>
      <c r="K1183" s="23">
        <f>VLOOKUP(D1183,Modelos!A:I,6,FALSE)*J1183</f>
        <v>17166.329600000001</v>
      </c>
      <c r="L1183" s="23">
        <f t="shared" si="36"/>
        <v>554144.11039999989</v>
      </c>
      <c r="M1183" s="24">
        <f t="shared" si="37"/>
        <v>0.81659904273504258</v>
      </c>
    </row>
    <row r="1184" spans="1:13" ht="15.75" hidden="1" customHeight="1" x14ac:dyDescent="0.25">
      <c r="A1184" s="18">
        <v>1183</v>
      </c>
      <c r="B1184" s="19">
        <v>44082</v>
      </c>
      <c r="C1184" s="14">
        <v>221</v>
      </c>
      <c r="D1184" s="21">
        <v>13</v>
      </c>
      <c r="E1184" s="20">
        <f>VLOOKUP(D1184,Modelos!A:I,3,FALSE)</f>
        <v>2</v>
      </c>
      <c r="F1184" s="20">
        <f>VLOOKUP(D1184,Modelos!A:I,4,FALSE)</f>
        <v>1</v>
      </c>
      <c r="G1184" s="21">
        <v>25</v>
      </c>
      <c r="H1184" s="22">
        <v>204</v>
      </c>
      <c r="I1184" s="23">
        <f>VLOOKUP(D1184,Modelos!A:I,7,FALSE)*H1184</f>
        <v>516120</v>
      </c>
      <c r="J1184" s="31">
        <f>(VLOOKUP(D1184,Modelos!A:I,5,FALSE)*H1184)/1000*VLOOKUP(F1184,Formulas!A:C,3,FALSE)+(VLOOKUP(G1184,Colores!A:C,3,FALSE))</f>
        <v>65809</v>
      </c>
      <c r="K1184" s="23">
        <f>VLOOKUP(D1184,Modelos!A:I,6,FALSE)*J1184</f>
        <v>15136.070000000002</v>
      </c>
      <c r="L1184" s="23">
        <f t="shared" si="36"/>
        <v>435174.93</v>
      </c>
      <c r="M1184" s="24">
        <f t="shared" si="37"/>
        <v>0.84316618228318996</v>
      </c>
    </row>
    <row r="1185" spans="1:13" ht="15.75" hidden="1" customHeight="1" x14ac:dyDescent="0.25">
      <c r="A1185" s="18">
        <v>1184</v>
      </c>
      <c r="B1185" s="19">
        <v>44082</v>
      </c>
      <c r="C1185" s="14">
        <v>221</v>
      </c>
      <c r="D1185" s="21">
        <v>13</v>
      </c>
      <c r="E1185" s="20">
        <f>VLOOKUP(D1185,Modelos!A:I,3,FALSE)</f>
        <v>2</v>
      </c>
      <c r="F1185" s="20">
        <f>VLOOKUP(D1185,Modelos!A:I,4,FALSE)</f>
        <v>1</v>
      </c>
      <c r="G1185" s="21">
        <v>7</v>
      </c>
      <c r="H1185" s="22">
        <v>210</v>
      </c>
      <c r="I1185" s="23">
        <f>VLOOKUP(D1185,Modelos!A:I,7,FALSE)*H1185</f>
        <v>531300</v>
      </c>
      <c r="J1185" s="31">
        <f>(VLOOKUP(D1185,Modelos!A:I,5,FALSE)*H1185)/1000*VLOOKUP(F1185,Formulas!A:C,3,FALSE)+(VLOOKUP(G1185,Colores!A:C,3,FALSE))</f>
        <v>67959.56</v>
      </c>
      <c r="K1185" s="23">
        <f>VLOOKUP(D1185,Modelos!A:I,6,FALSE)*J1185</f>
        <v>15630.6988</v>
      </c>
      <c r="L1185" s="23">
        <f t="shared" si="36"/>
        <v>447709.74119999999</v>
      </c>
      <c r="M1185" s="24">
        <f t="shared" si="37"/>
        <v>0.84266843817052506</v>
      </c>
    </row>
    <row r="1186" spans="1:13" ht="15.75" hidden="1" customHeight="1" x14ac:dyDescent="0.25">
      <c r="A1186" s="18">
        <v>1185</v>
      </c>
      <c r="B1186" s="19">
        <v>44082</v>
      </c>
      <c r="C1186" s="14">
        <v>221</v>
      </c>
      <c r="D1186" s="21">
        <v>24</v>
      </c>
      <c r="E1186" s="20">
        <f>VLOOKUP(D1186,Modelos!A:I,3,FALSE)</f>
        <v>2</v>
      </c>
      <c r="F1186" s="20">
        <f>VLOOKUP(D1186,Modelos!A:I,4,FALSE)</f>
        <v>2</v>
      </c>
      <c r="G1186" s="21">
        <v>7</v>
      </c>
      <c r="H1186" s="22">
        <v>150</v>
      </c>
      <c r="I1186" s="23">
        <f>VLOOKUP(D1186,Modelos!A:I,7,FALSE)*H1186</f>
        <v>345000</v>
      </c>
      <c r="J1186" s="31">
        <f>(VLOOKUP(D1186,Modelos!A:I,5,FALSE)*H1186)/1000*VLOOKUP(F1186,Formulas!A:C,3,FALSE)+(VLOOKUP(G1186,Colores!A:C,3,FALSE))</f>
        <v>60234.559999999998</v>
      </c>
      <c r="K1186" s="23">
        <f>VLOOKUP(D1186,Modelos!A:I,6,FALSE)*J1186</f>
        <v>13251.6032</v>
      </c>
      <c r="L1186" s="23">
        <f t="shared" si="36"/>
        <v>271513.83679999999</v>
      </c>
      <c r="M1186" s="24">
        <f t="shared" si="37"/>
        <v>0.78699662840579709</v>
      </c>
    </row>
    <row r="1187" spans="1:13" ht="15.75" hidden="1" customHeight="1" x14ac:dyDescent="0.25">
      <c r="A1187" s="18">
        <v>1186</v>
      </c>
      <c r="B1187" s="19">
        <v>44082</v>
      </c>
      <c r="C1187" s="14">
        <v>221</v>
      </c>
      <c r="D1187" s="21">
        <v>22</v>
      </c>
      <c r="E1187" s="20">
        <f>VLOOKUP(D1187,Modelos!A:I,3,FALSE)</f>
        <v>2</v>
      </c>
      <c r="F1187" s="20">
        <f>VLOOKUP(D1187,Modelos!A:I,4,FALSE)</f>
        <v>1</v>
      </c>
      <c r="G1187" s="21">
        <v>15</v>
      </c>
      <c r="H1187" s="22">
        <v>180</v>
      </c>
      <c r="I1187" s="23">
        <f>VLOOKUP(D1187,Modelos!A:I,7,FALSE)*H1187</f>
        <v>432000</v>
      </c>
      <c r="J1187" s="31">
        <f>(VLOOKUP(D1187,Modelos!A:I,5,FALSE)*H1187)/1000*VLOOKUP(F1187,Formulas!A:C,3,FALSE)+(VLOOKUP(G1187,Colores!A:C,3,FALSE))</f>
        <v>67550</v>
      </c>
      <c r="K1187" s="23">
        <f>VLOOKUP(D1187,Modelos!A:I,6,FALSE)*J1187</f>
        <v>12159</v>
      </c>
      <c r="L1187" s="23">
        <f t="shared" si="36"/>
        <v>352291</v>
      </c>
      <c r="M1187" s="24">
        <f t="shared" si="37"/>
        <v>0.81548842592592596</v>
      </c>
    </row>
    <row r="1188" spans="1:13" ht="15.75" hidden="1" customHeight="1" x14ac:dyDescent="0.25">
      <c r="A1188" s="18">
        <v>1187</v>
      </c>
      <c r="B1188" s="19">
        <v>44082</v>
      </c>
      <c r="C1188" s="14">
        <v>221</v>
      </c>
      <c r="D1188" s="21">
        <v>26</v>
      </c>
      <c r="E1188" s="20">
        <f>VLOOKUP(D1188,Modelos!A:I,3,FALSE)</f>
        <v>2</v>
      </c>
      <c r="F1188" s="20">
        <f>VLOOKUP(D1188,Modelos!A:I,4,FALSE)</f>
        <v>1</v>
      </c>
      <c r="G1188" s="21">
        <v>7</v>
      </c>
      <c r="H1188" s="22">
        <v>20</v>
      </c>
      <c r="I1188" s="23">
        <f>VLOOKUP(D1188,Modelos!A:I,7,FALSE)*H1188</f>
        <v>52000</v>
      </c>
      <c r="J1188" s="31">
        <f>(VLOOKUP(D1188,Modelos!A:I,5,FALSE)*H1188)/1000*VLOOKUP(F1188,Formulas!A:C,3,FALSE)+(VLOOKUP(G1188,Colores!A:C,3,FALSE))</f>
        <v>8034.5599999999995</v>
      </c>
      <c r="K1188" s="23">
        <f>VLOOKUP(D1188,Modelos!A:I,6,FALSE)*J1188</f>
        <v>2008.6399999999999</v>
      </c>
      <c r="L1188" s="23">
        <f t="shared" si="36"/>
        <v>41956.800000000003</v>
      </c>
      <c r="M1188" s="24">
        <f t="shared" si="37"/>
        <v>0.80686153846153852</v>
      </c>
    </row>
    <row r="1189" spans="1:13" ht="15.75" hidden="1" customHeight="1" x14ac:dyDescent="0.25">
      <c r="A1189" s="18">
        <v>1188</v>
      </c>
      <c r="B1189" s="19">
        <v>44082</v>
      </c>
      <c r="C1189" s="14">
        <v>279</v>
      </c>
      <c r="D1189" s="21">
        <v>41</v>
      </c>
      <c r="E1189" s="20">
        <f>VLOOKUP(D1189,Modelos!A:I,3,FALSE)</f>
        <v>2</v>
      </c>
      <c r="F1189" s="20">
        <f>VLOOKUP(D1189,Modelos!A:I,4,FALSE)</f>
        <v>1</v>
      </c>
      <c r="G1189" s="21">
        <v>15</v>
      </c>
      <c r="H1189" s="22">
        <v>108</v>
      </c>
      <c r="I1189" s="23">
        <f>VLOOKUP(D1189,Modelos!A:I,7,FALSE)*H1189</f>
        <v>270000</v>
      </c>
      <c r="J1189" s="31">
        <f>(VLOOKUP(D1189,Modelos!A:I,5,FALSE)*H1189)/1000*VLOOKUP(F1189,Formulas!A:C,3,FALSE)+(VLOOKUP(G1189,Colores!A:C,3,FALSE))</f>
        <v>48650</v>
      </c>
      <c r="K1189" s="23">
        <f>VLOOKUP(D1189,Modelos!A:I,6,FALSE)*J1189</f>
        <v>9730</v>
      </c>
      <c r="L1189" s="23">
        <f t="shared" si="36"/>
        <v>211620</v>
      </c>
      <c r="M1189" s="24">
        <f t="shared" si="37"/>
        <v>0.7837777777777778</v>
      </c>
    </row>
    <row r="1190" spans="1:13" ht="15.75" hidden="1" customHeight="1" x14ac:dyDescent="0.25">
      <c r="A1190" s="18">
        <v>1189</v>
      </c>
      <c r="B1190" s="19">
        <v>44082</v>
      </c>
      <c r="C1190" s="14">
        <v>245</v>
      </c>
      <c r="D1190" s="21">
        <v>102</v>
      </c>
      <c r="E1190" s="20">
        <f>VLOOKUP(D1190,Modelos!A:I,3,FALSE)</f>
        <v>2</v>
      </c>
      <c r="F1190" s="20">
        <f>VLOOKUP(D1190,Modelos!A:I,4,FALSE)</f>
        <v>1</v>
      </c>
      <c r="G1190" s="21">
        <v>7</v>
      </c>
      <c r="H1190" s="22">
        <v>200</v>
      </c>
      <c r="I1190" s="23">
        <f>VLOOKUP(D1190,Modelos!A:I,7,FALSE)*H1190</f>
        <v>620000</v>
      </c>
      <c r="J1190" s="31">
        <f>(VLOOKUP(D1190,Modelos!A:I,5,FALSE)*H1190)/1000*VLOOKUP(F1190,Formulas!A:C,3,FALSE)+(VLOOKUP(G1190,Colores!A:C,3,FALSE))</f>
        <v>138234.56</v>
      </c>
      <c r="K1190" s="23">
        <f>VLOOKUP(D1190,Modelos!A:I,6,FALSE)*J1190</f>
        <v>22117.529600000002</v>
      </c>
      <c r="L1190" s="23">
        <f t="shared" si="36"/>
        <v>459647.91039999999</v>
      </c>
      <c r="M1190" s="24">
        <f t="shared" si="37"/>
        <v>0.74136759741935487</v>
      </c>
    </row>
    <row r="1191" spans="1:13" ht="15.75" hidden="1" customHeight="1" x14ac:dyDescent="0.25">
      <c r="A1191" s="18">
        <v>1190</v>
      </c>
      <c r="B1191" s="19">
        <v>44082</v>
      </c>
      <c r="C1191" s="14">
        <v>240</v>
      </c>
      <c r="D1191" s="21">
        <v>20</v>
      </c>
      <c r="E1191" s="20">
        <f>VLOOKUP(D1191,Modelos!A:I,3,FALSE)</f>
        <v>2</v>
      </c>
      <c r="F1191" s="20">
        <f>VLOOKUP(D1191,Modelos!A:I,4,FALSE)</f>
        <v>1</v>
      </c>
      <c r="G1191" s="21">
        <v>7</v>
      </c>
      <c r="H1191" s="22">
        <v>600</v>
      </c>
      <c r="I1191" s="23">
        <f>VLOOKUP(D1191,Modelos!A:I,7,FALSE)*H1191</f>
        <v>1560000</v>
      </c>
      <c r="J1191" s="31">
        <f>(VLOOKUP(D1191,Modelos!A:I,5,FALSE)*H1191)/1000*VLOOKUP(F1191,Formulas!A:C,3,FALSE)+(VLOOKUP(G1191,Colores!A:C,3,FALSE))</f>
        <v>225234.56</v>
      </c>
      <c r="K1191" s="23">
        <f>VLOOKUP(D1191,Modelos!A:I,6,FALSE)*J1191</f>
        <v>42794.566400000003</v>
      </c>
      <c r="L1191" s="23">
        <f t="shared" si="36"/>
        <v>1291970.8736</v>
      </c>
      <c r="M1191" s="24">
        <f t="shared" si="37"/>
        <v>0.82818645743589747</v>
      </c>
    </row>
    <row r="1192" spans="1:13" ht="15.75" hidden="1" customHeight="1" x14ac:dyDescent="0.25">
      <c r="A1192" s="18">
        <v>1191</v>
      </c>
      <c r="B1192" s="19">
        <v>44082</v>
      </c>
      <c r="C1192" s="14">
        <v>240</v>
      </c>
      <c r="D1192" s="21">
        <v>20</v>
      </c>
      <c r="E1192" s="20">
        <f>VLOOKUP(D1192,Modelos!A:I,3,FALSE)</f>
        <v>2</v>
      </c>
      <c r="F1192" s="20">
        <f>VLOOKUP(D1192,Modelos!A:I,4,FALSE)</f>
        <v>1</v>
      </c>
      <c r="G1192" s="21">
        <v>7</v>
      </c>
      <c r="H1192" s="22">
        <v>600</v>
      </c>
      <c r="I1192" s="23">
        <f>VLOOKUP(D1192,Modelos!A:I,7,FALSE)*H1192</f>
        <v>1560000</v>
      </c>
      <c r="J1192" s="31">
        <f>(VLOOKUP(D1192,Modelos!A:I,5,FALSE)*H1192)/1000*VLOOKUP(F1192,Formulas!A:C,3,FALSE)+(VLOOKUP(G1192,Colores!A:C,3,FALSE))</f>
        <v>225234.56</v>
      </c>
      <c r="K1192" s="23">
        <f>VLOOKUP(D1192,Modelos!A:I,6,FALSE)*J1192</f>
        <v>42794.566400000003</v>
      </c>
      <c r="L1192" s="23">
        <f t="shared" si="36"/>
        <v>1291970.8736</v>
      </c>
      <c r="M1192" s="24">
        <f t="shared" si="37"/>
        <v>0.82818645743589747</v>
      </c>
    </row>
    <row r="1193" spans="1:13" ht="15.75" hidden="1" customHeight="1" x14ac:dyDescent="0.25">
      <c r="A1193" s="18">
        <v>1192</v>
      </c>
      <c r="B1193" s="19">
        <v>44082</v>
      </c>
      <c r="C1193" s="14">
        <v>251</v>
      </c>
      <c r="D1193" s="21">
        <v>119</v>
      </c>
      <c r="E1193" s="20">
        <f>VLOOKUP(D1193,Modelos!A:I,3,FALSE)</f>
        <v>3</v>
      </c>
      <c r="F1193" s="20">
        <f>VLOOKUP(D1193,Modelos!A:I,4,FALSE)</f>
        <v>5</v>
      </c>
      <c r="G1193" s="21">
        <v>15</v>
      </c>
      <c r="H1193" s="22">
        <v>1500</v>
      </c>
      <c r="I1193" s="23">
        <f>VLOOKUP(D1193,Modelos!A:I,7,FALSE)*H1193</f>
        <v>3900000</v>
      </c>
      <c r="J1193" s="31">
        <f>(VLOOKUP(D1193,Modelos!A:I,5,FALSE)*H1193)/1000*VLOOKUP(F1193,Formulas!A:C,3,FALSE)+(VLOOKUP(G1193,Colores!A:C,3,FALSE))</f>
        <v>2250050</v>
      </c>
      <c r="K1193" s="23">
        <f>VLOOKUP(D1193,Modelos!A:I,6,FALSE)*J1193</f>
        <v>67501.5</v>
      </c>
      <c r="L1193" s="23">
        <f t="shared" si="36"/>
        <v>1582448.5</v>
      </c>
      <c r="M1193" s="24">
        <f t="shared" si="37"/>
        <v>0.40575602564102564</v>
      </c>
    </row>
    <row r="1194" spans="1:13" ht="15.75" hidden="1" customHeight="1" x14ac:dyDescent="0.25">
      <c r="A1194" s="18">
        <v>1193</v>
      </c>
      <c r="B1194" s="19">
        <v>44083</v>
      </c>
      <c r="C1194" s="14">
        <v>151</v>
      </c>
      <c r="D1194" s="21">
        <v>96</v>
      </c>
      <c r="E1194" s="20">
        <f>VLOOKUP(D1194,Modelos!A:I,3,FALSE)</f>
        <v>2</v>
      </c>
      <c r="F1194" s="20">
        <f>VLOOKUP(D1194,Modelos!A:I,4,FALSE)</f>
        <v>1</v>
      </c>
      <c r="G1194" s="21">
        <v>7</v>
      </c>
      <c r="H1194" s="22">
        <v>68</v>
      </c>
      <c r="I1194" s="23">
        <f>VLOOKUP(D1194,Modelos!A:I,7,FALSE)*H1194</f>
        <v>244800</v>
      </c>
      <c r="J1194" s="31">
        <f>(VLOOKUP(D1194,Modelos!A:I,5,FALSE)*H1194)/1000*VLOOKUP(F1194,Formulas!A:C,3,FALSE)+(VLOOKUP(G1194,Colores!A:C,3,FALSE))</f>
        <v>43074.559999999998</v>
      </c>
      <c r="K1194" s="23">
        <f>VLOOKUP(D1194,Modelos!A:I,6,FALSE)*J1194</f>
        <v>8614.9120000000003</v>
      </c>
      <c r="L1194" s="23">
        <f t="shared" si="36"/>
        <v>193110.52799999999</v>
      </c>
      <c r="M1194" s="24">
        <f t="shared" si="37"/>
        <v>0.78885019607843132</v>
      </c>
    </row>
    <row r="1195" spans="1:13" ht="15.75" hidden="1" customHeight="1" x14ac:dyDescent="0.25">
      <c r="A1195" s="18">
        <v>1194</v>
      </c>
      <c r="B1195" s="19">
        <v>44083</v>
      </c>
      <c r="C1195" s="14">
        <v>300</v>
      </c>
      <c r="D1195" s="21">
        <v>12</v>
      </c>
      <c r="E1195" s="20">
        <f>VLOOKUP(D1195,Modelos!A:I,3,FALSE)</f>
        <v>2</v>
      </c>
      <c r="F1195" s="20">
        <f>VLOOKUP(D1195,Modelos!A:I,4,FALSE)</f>
        <v>1</v>
      </c>
      <c r="G1195" s="21">
        <v>7</v>
      </c>
      <c r="H1195" s="22">
        <v>240</v>
      </c>
      <c r="I1195" s="23">
        <f>VLOOKUP(D1195,Modelos!A:I,7,FALSE)*H1195</f>
        <v>576000</v>
      </c>
      <c r="J1195" s="31">
        <f>(VLOOKUP(D1195,Modelos!A:I,5,FALSE)*H1195)/1000*VLOOKUP(F1195,Formulas!A:C,3,FALSE)+(VLOOKUP(G1195,Colores!A:C,3,FALSE))</f>
        <v>75834.559999999998</v>
      </c>
      <c r="K1195" s="23">
        <f>VLOOKUP(D1195,Modelos!A:I,6,FALSE)*J1195</f>
        <v>12133.5296</v>
      </c>
      <c r="L1195" s="23">
        <f t="shared" si="36"/>
        <v>488031.91039999999</v>
      </c>
      <c r="M1195" s="24">
        <f t="shared" si="37"/>
        <v>0.84727762222222225</v>
      </c>
    </row>
    <row r="1196" spans="1:13" ht="15.75" hidden="1" customHeight="1" x14ac:dyDescent="0.25">
      <c r="A1196" s="18">
        <v>1195</v>
      </c>
      <c r="B1196" s="19">
        <v>44083</v>
      </c>
      <c r="C1196" s="14">
        <v>212</v>
      </c>
      <c r="D1196" s="21">
        <v>102</v>
      </c>
      <c r="E1196" s="20">
        <f>VLOOKUP(D1196,Modelos!A:I,3,FALSE)</f>
        <v>2</v>
      </c>
      <c r="F1196" s="20">
        <f>VLOOKUP(D1196,Modelos!A:I,4,FALSE)</f>
        <v>1</v>
      </c>
      <c r="G1196" s="21">
        <v>7</v>
      </c>
      <c r="H1196" s="22">
        <v>200</v>
      </c>
      <c r="I1196" s="23">
        <f>VLOOKUP(D1196,Modelos!A:I,7,FALSE)*H1196</f>
        <v>620000</v>
      </c>
      <c r="J1196" s="31">
        <f>(VLOOKUP(D1196,Modelos!A:I,5,FALSE)*H1196)/1000*VLOOKUP(F1196,Formulas!A:C,3,FALSE)+(VLOOKUP(G1196,Colores!A:C,3,FALSE))</f>
        <v>138234.56</v>
      </c>
      <c r="K1196" s="23">
        <f>VLOOKUP(D1196,Modelos!A:I,6,FALSE)*J1196</f>
        <v>22117.529600000002</v>
      </c>
      <c r="L1196" s="23">
        <f t="shared" si="36"/>
        <v>459647.91039999999</v>
      </c>
      <c r="M1196" s="24">
        <f t="shared" si="37"/>
        <v>0.74136759741935487</v>
      </c>
    </row>
    <row r="1197" spans="1:13" ht="15.75" hidden="1" customHeight="1" x14ac:dyDescent="0.25">
      <c r="A1197" s="18">
        <v>1196</v>
      </c>
      <c r="B1197" s="19">
        <v>44083</v>
      </c>
      <c r="C1197" s="14">
        <v>31</v>
      </c>
      <c r="D1197" s="21">
        <v>94</v>
      </c>
      <c r="E1197" s="20">
        <f>VLOOKUP(D1197,Modelos!A:I,3,FALSE)</f>
        <v>1</v>
      </c>
      <c r="F1197" s="20">
        <f>VLOOKUP(D1197,Modelos!A:I,4,FALSE)</f>
        <v>4</v>
      </c>
      <c r="G1197" s="21">
        <v>7</v>
      </c>
      <c r="H1197" s="22">
        <v>220</v>
      </c>
      <c r="I1197" s="23">
        <f>VLOOKUP(D1197,Modelos!A:I,7,FALSE)*H1197</f>
        <v>594000</v>
      </c>
      <c r="J1197" s="31">
        <f>(VLOOKUP(D1197,Modelos!A:I,5,FALSE)*H1197)/1000*VLOOKUP(F1197,Formulas!A:C,3,FALSE)+(VLOOKUP(G1197,Colores!A:C,3,FALSE))</f>
        <v>99454.56</v>
      </c>
      <c r="K1197" s="23">
        <f>VLOOKUP(D1197,Modelos!A:I,6,FALSE)*J1197</f>
        <v>2983.6367999999998</v>
      </c>
      <c r="L1197" s="23">
        <f t="shared" si="36"/>
        <v>491561.80320000002</v>
      </c>
      <c r="M1197" s="24">
        <f t="shared" si="37"/>
        <v>0.82754512323232332</v>
      </c>
    </row>
    <row r="1198" spans="1:13" ht="15.75" hidden="1" customHeight="1" x14ac:dyDescent="0.25">
      <c r="A1198" s="18">
        <v>1197</v>
      </c>
      <c r="B1198" s="19">
        <v>44083</v>
      </c>
      <c r="C1198" s="14">
        <v>306</v>
      </c>
      <c r="D1198" s="21">
        <v>23</v>
      </c>
      <c r="E1198" s="20">
        <f>VLOOKUP(D1198,Modelos!A:I,3,FALSE)</f>
        <v>2</v>
      </c>
      <c r="F1198" s="20">
        <f>VLOOKUP(D1198,Modelos!A:I,4,FALSE)</f>
        <v>1</v>
      </c>
      <c r="G1198" s="21">
        <v>25</v>
      </c>
      <c r="H1198" s="22">
        <v>112</v>
      </c>
      <c r="I1198" s="23">
        <f>VLOOKUP(D1198,Modelos!A:I,7,FALSE)*H1198</f>
        <v>268800</v>
      </c>
      <c r="J1198" s="31">
        <f>(VLOOKUP(D1198,Modelos!A:I,5,FALSE)*H1198)/1000*VLOOKUP(F1198,Formulas!A:C,3,FALSE)+(VLOOKUP(G1198,Colores!A:C,3,FALSE))</f>
        <v>42019</v>
      </c>
      <c r="K1198" s="23">
        <f>VLOOKUP(D1198,Modelos!A:I,6,FALSE)*J1198</f>
        <v>6723.04</v>
      </c>
      <c r="L1198" s="23">
        <f t="shared" si="36"/>
        <v>220057.96</v>
      </c>
      <c r="M1198" s="24">
        <f t="shared" si="37"/>
        <v>0.81866800595238087</v>
      </c>
    </row>
    <row r="1199" spans="1:13" ht="15.75" hidden="1" customHeight="1" x14ac:dyDescent="0.25">
      <c r="A1199" s="18">
        <v>1198</v>
      </c>
      <c r="B1199" s="19">
        <v>44083</v>
      </c>
      <c r="C1199" s="14">
        <v>306</v>
      </c>
      <c r="D1199" s="21">
        <v>5</v>
      </c>
      <c r="E1199" s="20">
        <f>VLOOKUP(D1199,Modelos!A:I,3,FALSE)</f>
        <v>2</v>
      </c>
      <c r="F1199" s="20">
        <f>VLOOKUP(D1199,Modelos!A:I,4,FALSE)</f>
        <v>6</v>
      </c>
      <c r="G1199" s="21">
        <v>25</v>
      </c>
      <c r="H1199" s="22">
        <v>112</v>
      </c>
      <c r="I1199" s="23">
        <f>VLOOKUP(D1199,Modelos!A:I,7,FALSE)*H1199</f>
        <v>190400</v>
      </c>
      <c r="J1199" s="31">
        <f>(VLOOKUP(D1199,Modelos!A:I,5,FALSE)*H1199)/1000*VLOOKUP(F1199,Formulas!A:C,3,FALSE)+(VLOOKUP(G1199,Colores!A:C,3,FALSE))</f>
        <v>23735</v>
      </c>
      <c r="K1199" s="23">
        <f>VLOOKUP(D1199,Modelos!A:I,6,FALSE)*J1199</f>
        <v>3797.6</v>
      </c>
      <c r="L1199" s="23">
        <f t="shared" si="36"/>
        <v>162867.4</v>
      </c>
      <c r="M1199" s="24">
        <f t="shared" si="37"/>
        <v>0.85539600840336127</v>
      </c>
    </row>
    <row r="1200" spans="1:13" ht="15.75" hidden="1" customHeight="1" x14ac:dyDescent="0.25">
      <c r="A1200" s="18">
        <v>1199</v>
      </c>
      <c r="B1200" s="19">
        <v>44083</v>
      </c>
      <c r="C1200" s="14">
        <v>175</v>
      </c>
      <c r="D1200" s="21">
        <v>84</v>
      </c>
      <c r="E1200" s="20">
        <f>VLOOKUP(D1200,Modelos!A:I,3,FALSE)</f>
        <v>2</v>
      </c>
      <c r="F1200" s="20">
        <f>VLOOKUP(D1200,Modelos!A:I,4,FALSE)</f>
        <v>1</v>
      </c>
      <c r="G1200" s="21">
        <v>25</v>
      </c>
      <c r="H1200" s="22">
        <v>120</v>
      </c>
      <c r="I1200" s="23">
        <f>VLOOKUP(D1200,Modelos!A:I,7,FALSE)*H1200</f>
        <v>408000</v>
      </c>
      <c r="J1200" s="31">
        <f>(VLOOKUP(D1200,Modelos!A:I,5,FALSE)*H1200)/1000*VLOOKUP(F1200,Formulas!A:C,3,FALSE)+(VLOOKUP(G1200,Colores!A:C,3,FALSE))</f>
        <v>68419</v>
      </c>
      <c r="K1200" s="23">
        <f>VLOOKUP(D1200,Modelos!A:I,6,FALSE)*J1200</f>
        <v>15736.37</v>
      </c>
      <c r="L1200" s="23">
        <f t="shared" si="36"/>
        <v>323844.63</v>
      </c>
      <c r="M1200" s="24">
        <f t="shared" si="37"/>
        <v>0.79373683823529417</v>
      </c>
    </row>
    <row r="1201" spans="1:13" ht="15.75" hidden="1" customHeight="1" x14ac:dyDescent="0.25">
      <c r="A1201" s="18">
        <v>1200</v>
      </c>
      <c r="B1201" s="19">
        <v>44083</v>
      </c>
      <c r="C1201" s="14">
        <v>175</v>
      </c>
      <c r="D1201" s="21">
        <v>84</v>
      </c>
      <c r="E1201" s="20">
        <f>VLOOKUP(D1201,Modelos!A:I,3,FALSE)</f>
        <v>2</v>
      </c>
      <c r="F1201" s="20">
        <f>VLOOKUP(D1201,Modelos!A:I,4,FALSE)</f>
        <v>1</v>
      </c>
      <c r="G1201" s="21">
        <v>7</v>
      </c>
      <c r="H1201" s="22">
        <v>126</v>
      </c>
      <c r="I1201" s="23">
        <f>VLOOKUP(D1201,Modelos!A:I,7,FALSE)*H1201</f>
        <v>428400</v>
      </c>
      <c r="J1201" s="31">
        <f>(VLOOKUP(D1201,Modelos!A:I,5,FALSE)*H1201)/1000*VLOOKUP(F1201,Formulas!A:C,3,FALSE)+(VLOOKUP(G1201,Colores!A:C,3,FALSE))</f>
        <v>72054.559999999998</v>
      </c>
      <c r="K1201" s="23">
        <f>VLOOKUP(D1201,Modelos!A:I,6,FALSE)*J1201</f>
        <v>16572.5488</v>
      </c>
      <c r="L1201" s="23">
        <f t="shared" si="36"/>
        <v>339772.89120000001</v>
      </c>
      <c r="M1201" s="24">
        <f t="shared" si="37"/>
        <v>0.7931206610644258</v>
      </c>
    </row>
    <row r="1202" spans="1:13" ht="15.75" hidden="1" customHeight="1" x14ac:dyDescent="0.25">
      <c r="A1202" s="18">
        <v>1201</v>
      </c>
      <c r="B1202" s="19">
        <v>44083</v>
      </c>
      <c r="C1202" s="14">
        <v>265</v>
      </c>
      <c r="D1202" s="21">
        <v>23</v>
      </c>
      <c r="E1202" s="20">
        <f>VLOOKUP(D1202,Modelos!A:I,3,FALSE)</f>
        <v>2</v>
      </c>
      <c r="F1202" s="20">
        <f>VLOOKUP(D1202,Modelos!A:I,4,FALSE)</f>
        <v>1</v>
      </c>
      <c r="G1202" s="21">
        <v>25</v>
      </c>
      <c r="H1202" s="22">
        <v>50</v>
      </c>
      <c r="I1202" s="23">
        <f>VLOOKUP(D1202,Modelos!A:I,7,FALSE)*H1202</f>
        <v>120000</v>
      </c>
      <c r="J1202" s="31">
        <f>(VLOOKUP(D1202,Modelos!A:I,5,FALSE)*H1202)/1000*VLOOKUP(F1202,Formulas!A:C,3,FALSE)+(VLOOKUP(G1202,Colores!A:C,3,FALSE))</f>
        <v>18769</v>
      </c>
      <c r="K1202" s="23">
        <f>VLOOKUP(D1202,Modelos!A:I,6,FALSE)*J1202</f>
        <v>3003.04</v>
      </c>
      <c r="L1202" s="23">
        <f t="shared" si="36"/>
        <v>98227.96</v>
      </c>
      <c r="M1202" s="24">
        <f t="shared" si="37"/>
        <v>0.8185663333333334</v>
      </c>
    </row>
    <row r="1203" spans="1:13" ht="15.75" hidden="1" customHeight="1" x14ac:dyDescent="0.25">
      <c r="A1203" s="18">
        <v>1202</v>
      </c>
      <c r="B1203" s="19">
        <v>44083</v>
      </c>
      <c r="C1203" s="14">
        <v>265</v>
      </c>
      <c r="D1203" s="21">
        <v>5</v>
      </c>
      <c r="E1203" s="20">
        <f>VLOOKUP(D1203,Modelos!A:I,3,FALSE)</f>
        <v>2</v>
      </c>
      <c r="F1203" s="20">
        <f>VLOOKUP(D1203,Modelos!A:I,4,FALSE)</f>
        <v>6</v>
      </c>
      <c r="G1203" s="21">
        <v>25</v>
      </c>
      <c r="H1203" s="22">
        <v>50</v>
      </c>
      <c r="I1203" s="23">
        <f>VLOOKUP(D1203,Modelos!A:I,7,FALSE)*H1203</f>
        <v>85000</v>
      </c>
      <c r="J1203" s="31">
        <f>(VLOOKUP(D1203,Modelos!A:I,5,FALSE)*H1203)/1000*VLOOKUP(F1203,Formulas!A:C,3,FALSE)+(VLOOKUP(G1203,Colores!A:C,3,FALSE))</f>
        <v>10606.5</v>
      </c>
      <c r="K1203" s="23">
        <f>VLOOKUP(D1203,Modelos!A:I,6,FALSE)*J1203</f>
        <v>1697.04</v>
      </c>
      <c r="L1203" s="23">
        <f t="shared" si="36"/>
        <v>72696.460000000006</v>
      </c>
      <c r="M1203" s="24">
        <f t="shared" si="37"/>
        <v>0.85525247058823539</v>
      </c>
    </row>
    <row r="1204" spans="1:13" ht="15.75" hidden="1" customHeight="1" x14ac:dyDescent="0.25">
      <c r="A1204" s="18">
        <v>1203</v>
      </c>
      <c r="B1204" s="19">
        <v>44084</v>
      </c>
      <c r="C1204" s="14">
        <v>3</v>
      </c>
      <c r="D1204" s="21">
        <v>78</v>
      </c>
      <c r="E1204" s="20">
        <f>VLOOKUP(D1204,Modelos!A:I,3,FALSE)</f>
        <v>1</v>
      </c>
      <c r="F1204" s="20">
        <f>VLOOKUP(D1204,Modelos!A:I,4,FALSE)</f>
        <v>4</v>
      </c>
      <c r="G1204" s="21">
        <v>7</v>
      </c>
      <c r="H1204" s="22">
        <v>160</v>
      </c>
      <c r="I1204" s="23">
        <f>VLOOKUP(D1204,Modelos!A:I,7,FALSE)*H1204</f>
        <v>336000</v>
      </c>
      <c r="J1204" s="31">
        <f>(VLOOKUP(D1204,Modelos!A:I,5,FALSE)*H1204)/1000*VLOOKUP(F1204,Formulas!A:C,3,FALSE)+(VLOOKUP(G1204,Colores!A:C,3,FALSE))</f>
        <v>63946.559999999998</v>
      </c>
      <c r="K1204" s="23">
        <f>VLOOKUP(D1204,Modelos!A:I,6,FALSE)*J1204</f>
        <v>2557.8624</v>
      </c>
      <c r="L1204" s="23">
        <f t="shared" si="36"/>
        <v>269495.57760000002</v>
      </c>
      <c r="M1204" s="24">
        <f t="shared" si="37"/>
        <v>0.80207017142857151</v>
      </c>
    </row>
    <row r="1205" spans="1:13" ht="15.75" hidden="1" customHeight="1" x14ac:dyDescent="0.25">
      <c r="A1205" s="18">
        <v>1204</v>
      </c>
      <c r="B1205" s="19">
        <v>44084</v>
      </c>
      <c r="C1205" s="14">
        <v>37</v>
      </c>
      <c r="D1205" s="21">
        <v>103</v>
      </c>
      <c r="E1205" s="20">
        <f>VLOOKUP(D1205,Modelos!A:I,3,FALSE)</f>
        <v>2</v>
      </c>
      <c r="F1205" s="20">
        <f>VLOOKUP(D1205,Modelos!A:I,4,FALSE)</f>
        <v>1</v>
      </c>
      <c r="G1205" s="21">
        <v>7</v>
      </c>
      <c r="H1205" s="22">
        <v>275</v>
      </c>
      <c r="I1205" s="23">
        <f>VLOOKUP(D1205,Modelos!A:I,7,FALSE)*H1205</f>
        <v>770000</v>
      </c>
      <c r="J1205" s="31">
        <f>(VLOOKUP(D1205,Modelos!A:I,5,FALSE)*H1205)/1000*VLOOKUP(F1205,Formulas!A:C,3,FALSE)+(VLOOKUP(G1205,Colores!A:C,3,FALSE))</f>
        <v>189984.56</v>
      </c>
      <c r="K1205" s="23">
        <f>VLOOKUP(D1205,Modelos!A:I,6,FALSE)*J1205</f>
        <v>30397.529600000002</v>
      </c>
      <c r="L1205" s="23">
        <f t="shared" si="36"/>
        <v>549617.91039999994</v>
      </c>
      <c r="M1205" s="24">
        <f t="shared" si="37"/>
        <v>0.71378949402597391</v>
      </c>
    </row>
    <row r="1206" spans="1:13" ht="15.75" hidden="1" customHeight="1" x14ac:dyDescent="0.25">
      <c r="A1206" s="18">
        <v>1205</v>
      </c>
      <c r="B1206" s="19">
        <v>44084</v>
      </c>
      <c r="C1206" s="14">
        <v>24</v>
      </c>
      <c r="D1206" s="21">
        <v>119</v>
      </c>
      <c r="E1206" s="20">
        <f>VLOOKUP(D1206,Modelos!A:I,3,FALSE)</f>
        <v>3</v>
      </c>
      <c r="F1206" s="20">
        <f>VLOOKUP(D1206,Modelos!A:I,4,FALSE)</f>
        <v>5</v>
      </c>
      <c r="G1206" s="21">
        <v>25</v>
      </c>
      <c r="H1206" s="22">
        <v>2000</v>
      </c>
      <c r="I1206" s="23">
        <f>VLOOKUP(D1206,Modelos!A:I,7,FALSE)*H1206</f>
        <v>5200000</v>
      </c>
      <c r="J1206" s="31">
        <f>(VLOOKUP(D1206,Modelos!A:I,5,FALSE)*H1206)/1000*VLOOKUP(F1206,Formulas!A:C,3,FALSE)+(VLOOKUP(G1206,Colores!A:C,3,FALSE))</f>
        <v>3000019</v>
      </c>
      <c r="K1206" s="23">
        <f>VLOOKUP(D1206,Modelos!A:I,6,FALSE)*J1206</f>
        <v>90000.569999999992</v>
      </c>
      <c r="L1206" s="23">
        <f t="shared" si="36"/>
        <v>2109980.4300000002</v>
      </c>
      <c r="M1206" s="24">
        <f t="shared" si="37"/>
        <v>0.40576546730769236</v>
      </c>
    </row>
    <row r="1207" spans="1:13" ht="15.75" hidden="1" customHeight="1" x14ac:dyDescent="0.25">
      <c r="A1207" s="18">
        <v>1206</v>
      </c>
      <c r="B1207" s="19">
        <v>44084</v>
      </c>
      <c r="C1207" s="14">
        <v>24</v>
      </c>
      <c r="D1207" s="21">
        <v>119</v>
      </c>
      <c r="E1207" s="20">
        <f>VLOOKUP(D1207,Modelos!A:I,3,FALSE)</f>
        <v>3</v>
      </c>
      <c r="F1207" s="20">
        <f>VLOOKUP(D1207,Modelos!A:I,4,FALSE)</f>
        <v>5</v>
      </c>
      <c r="G1207" s="21">
        <v>5</v>
      </c>
      <c r="H1207" s="22">
        <v>2000</v>
      </c>
      <c r="I1207" s="23">
        <f>VLOOKUP(D1207,Modelos!A:I,7,FALSE)*H1207</f>
        <v>5200000</v>
      </c>
      <c r="J1207" s="31">
        <f>(VLOOKUP(D1207,Modelos!A:I,5,FALSE)*H1207)/1000*VLOOKUP(F1207,Formulas!A:C,3,FALSE)+(VLOOKUP(G1207,Colores!A:C,3,FALSE))</f>
        <v>3000211.62</v>
      </c>
      <c r="K1207" s="23">
        <f>VLOOKUP(D1207,Modelos!A:I,6,FALSE)*J1207</f>
        <v>90006.348599999998</v>
      </c>
      <c r="L1207" s="23">
        <f t="shared" si="36"/>
        <v>2109782.0313999997</v>
      </c>
      <c r="M1207" s="24">
        <f t="shared" si="37"/>
        <v>0.4057273137307692</v>
      </c>
    </row>
    <row r="1208" spans="1:13" ht="15.75" hidden="1" customHeight="1" x14ac:dyDescent="0.25">
      <c r="A1208" s="18">
        <v>1207</v>
      </c>
      <c r="B1208" s="19">
        <v>44084</v>
      </c>
      <c r="C1208" s="14">
        <v>24</v>
      </c>
      <c r="D1208" s="21">
        <v>119</v>
      </c>
      <c r="E1208" s="20">
        <f>VLOOKUP(D1208,Modelos!A:I,3,FALSE)</f>
        <v>3</v>
      </c>
      <c r="F1208" s="20">
        <f>VLOOKUP(D1208,Modelos!A:I,4,FALSE)</f>
        <v>5</v>
      </c>
      <c r="G1208" s="21">
        <v>26</v>
      </c>
      <c r="H1208" s="22">
        <v>1000</v>
      </c>
      <c r="I1208" s="23">
        <f>VLOOKUP(D1208,Modelos!A:I,7,FALSE)*H1208</f>
        <v>2600000</v>
      </c>
      <c r="J1208" s="31">
        <f>(VLOOKUP(D1208,Modelos!A:I,5,FALSE)*H1208)/1000*VLOOKUP(F1208,Formulas!A:C,3,FALSE)+(VLOOKUP(G1208,Colores!A:C,3,FALSE))</f>
        <v>1500202</v>
      </c>
      <c r="K1208" s="23">
        <f>VLOOKUP(D1208,Modelos!A:I,6,FALSE)*J1208</f>
        <v>45006.06</v>
      </c>
      <c r="L1208" s="23">
        <f t="shared" si="36"/>
        <v>1054791.94</v>
      </c>
      <c r="M1208" s="24">
        <f t="shared" si="37"/>
        <v>0.40568920769230765</v>
      </c>
    </row>
    <row r="1209" spans="1:13" ht="15.75" hidden="1" customHeight="1" x14ac:dyDescent="0.25">
      <c r="A1209" s="18">
        <v>1208</v>
      </c>
      <c r="B1209" s="19">
        <v>44084</v>
      </c>
      <c r="C1209" s="14">
        <v>152</v>
      </c>
      <c r="D1209" s="21">
        <v>23</v>
      </c>
      <c r="E1209" s="20">
        <f>VLOOKUP(D1209,Modelos!A:I,3,FALSE)</f>
        <v>2</v>
      </c>
      <c r="F1209" s="20">
        <f>VLOOKUP(D1209,Modelos!A:I,4,FALSE)</f>
        <v>1</v>
      </c>
      <c r="G1209" s="21">
        <v>7</v>
      </c>
      <c r="H1209" s="22">
        <v>55</v>
      </c>
      <c r="I1209" s="23">
        <f>VLOOKUP(D1209,Modelos!A:I,7,FALSE)*H1209</f>
        <v>132000</v>
      </c>
      <c r="J1209" s="31">
        <f>(VLOOKUP(D1209,Modelos!A:I,5,FALSE)*H1209)/1000*VLOOKUP(F1209,Formulas!A:C,3,FALSE)+(VLOOKUP(G1209,Colores!A:C,3,FALSE))</f>
        <v>20859.560000000001</v>
      </c>
      <c r="K1209" s="23">
        <f>VLOOKUP(D1209,Modelos!A:I,6,FALSE)*J1209</f>
        <v>3337.5296000000003</v>
      </c>
      <c r="L1209" s="23">
        <f t="shared" si="36"/>
        <v>107802.91040000001</v>
      </c>
      <c r="M1209" s="24">
        <f t="shared" si="37"/>
        <v>0.8166887151515152</v>
      </c>
    </row>
    <row r="1210" spans="1:13" ht="15.75" hidden="1" customHeight="1" x14ac:dyDescent="0.25">
      <c r="A1210" s="18">
        <v>1209</v>
      </c>
      <c r="B1210" s="19">
        <v>44084</v>
      </c>
      <c r="C1210" s="14">
        <v>152</v>
      </c>
      <c r="D1210" s="21">
        <v>23</v>
      </c>
      <c r="E1210" s="20">
        <f>VLOOKUP(D1210,Modelos!A:I,3,FALSE)</f>
        <v>2</v>
      </c>
      <c r="F1210" s="20">
        <f>VLOOKUP(D1210,Modelos!A:I,4,FALSE)</f>
        <v>1</v>
      </c>
      <c r="G1210" s="21">
        <v>7</v>
      </c>
      <c r="H1210" s="22">
        <v>30</v>
      </c>
      <c r="I1210" s="23">
        <f>VLOOKUP(D1210,Modelos!A:I,7,FALSE)*H1210</f>
        <v>72000</v>
      </c>
      <c r="J1210" s="31">
        <f>(VLOOKUP(D1210,Modelos!A:I,5,FALSE)*H1210)/1000*VLOOKUP(F1210,Formulas!A:C,3,FALSE)+(VLOOKUP(G1210,Colores!A:C,3,FALSE))</f>
        <v>11484.56</v>
      </c>
      <c r="K1210" s="23">
        <f>VLOOKUP(D1210,Modelos!A:I,6,FALSE)*J1210</f>
        <v>1837.5295999999998</v>
      </c>
      <c r="L1210" s="23">
        <f t="shared" si="36"/>
        <v>58677.910400000001</v>
      </c>
      <c r="M1210" s="24">
        <f t="shared" si="37"/>
        <v>0.81497097777777783</v>
      </c>
    </row>
    <row r="1211" spans="1:13" ht="15.75" hidden="1" customHeight="1" x14ac:dyDescent="0.25">
      <c r="A1211" s="18">
        <v>1210</v>
      </c>
      <c r="B1211" s="19">
        <v>44084</v>
      </c>
      <c r="C1211" s="14">
        <v>152</v>
      </c>
      <c r="D1211" s="21">
        <v>23</v>
      </c>
      <c r="E1211" s="20">
        <f>VLOOKUP(D1211,Modelos!A:I,3,FALSE)</f>
        <v>2</v>
      </c>
      <c r="F1211" s="20">
        <f>VLOOKUP(D1211,Modelos!A:I,4,FALSE)</f>
        <v>1</v>
      </c>
      <c r="G1211" s="21">
        <v>26</v>
      </c>
      <c r="H1211" s="22">
        <v>30</v>
      </c>
      <c r="I1211" s="23">
        <f>VLOOKUP(D1211,Modelos!A:I,7,FALSE)*H1211</f>
        <v>72000</v>
      </c>
      <c r="J1211" s="31">
        <f>(VLOOKUP(D1211,Modelos!A:I,5,FALSE)*H1211)/1000*VLOOKUP(F1211,Formulas!A:C,3,FALSE)+(VLOOKUP(G1211,Colores!A:C,3,FALSE))</f>
        <v>11452</v>
      </c>
      <c r="K1211" s="23">
        <f>VLOOKUP(D1211,Modelos!A:I,6,FALSE)*J1211</f>
        <v>1832.32</v>
      </c>
      <c r="L1211" s="23">
        <f t="shared" si="36"/>
        <v>58715.68</v>
      </c>
      <c r="M1211" s="24">
        <f t="shared" si="37"/>
        <v>0.81549555555555553</v>
      </c>
    </row>
    <row r="1212" spans="1:13" ht="15.75" hidden="1" customHeight="1" x14ac:dyDescent="0.25">
      <c r="A1212" s="18">
        <v>1211</v>
      </c>
      <c r="B1212" s="19">
        <v>44084</v>
      </c>
      <c r="C1212" s="14">
        <v>152</v>
      </c>
      <c r="D1212" s="21">
        <v>23</v>
      </c>
      <c r="E1212" s="20">
        <f>VLOOKUP(D1212,Modelos!A:I,3,FALSE)</f>
        <v>2</v>
      </c>
      <c r="F1212" s="20">
        <f>VLOOKUP(D1212,Modelos!A:I,4,FALSE)</f>
        <v>1</v>
      </c>
      <c r="G1212" s="21">
        <v>15</v>
      </c>
      <c r="H1212" s="22">
        <v>30</v>
      </c>
      <c r="I1212" s="23">
        <f>VLOOKUP(D1212,Modelos!A:I,7,FALSE)*H1212</f>
        <v>72000</v>
      </c>
      <c r="J1212" s="31">
        <f>(VLOOKUP(D1212,Modelos!A:I,5,FALSE)*H1212)/1000*VLOOKUP(F1212,Formulas!A:C,3,FALSE)+(VLOOKUP(G1212,Colores!A:C,3,FALSE))</f>
        <v>11300</v>
      </c>
      <c r="K1212" s="23">
        <f>VLOOKUP(D1212,Modelos!A:I,6,FALSE)*J1212</f>
        <v>1808</v>
      </c>
      <c r="L1212" s="23">
        <f t="shared" si="36"/>
        <v>58892</v>
      </c>
      <c r="M1212" s="24">
        <f t="shared" si="37"/>
        <v>0.81794444444444447</v>
      </c>
    </row>
    <row r="1213" spans="1:13" ht="15.75" hidden="1" customHeight="1" x14ac:dyDescent="0.25">
      <c r="A1213" s="18">
        <v>1212</v>
      </c>
      <c r="B1213" s="19">
        <v>44084</v>
      </c>
      <c r="C1213" s="14">
        <v>152</v>
      </c>
      <c r="D1213" s="21">
        <v>5</v>
      </c>
      <c r="E1213" s="20">
        <f>VLOOKUP(D1213,Modelos!A:I,3,FALSE)</f>
        <v>2</v>
      </c>
      <c r="F1213" s="20">
        <f>VLOOKUP(D1213,Modelos!A:I,4,FALSE)</f>
        <v>6</v>
      </c>
      <c r="G1213" s="21">
        <v>25</v>
      </c>
      <c r="H1213" s="22">
        <v>55</v>
      </c>
      <c r="I1213" s="23">
        <f>VLOOKUP(D1213,Modelos!A:I,7,FALSE)*H1213</f>
        <v>93500</v>
      </c>
      <c r="J1213" s="31">
        <f>(VLOOKUP(D1213,Modelos!A:I,5,FALSE)*H1213)/1000*VLOOKUP(F1213,Formulas!A:C,3,FALSE)+(VLOOKUP(G1213,Colores!A:C,3,FALSE))</f>
        <v>11665.25</v>
      </c>
      <c r="K1213" s="23">
        <f>VLOOKUP(D1213,Modelos!A:I,6,FALSE)*J1213</f>
        <v>1866.44</v>
      </c>
      <c r="L1213" s="23">
        <f t="shared" si="36"/>
        <v>79968.31</v>
      </c>
      <c r="M1213" s="24">
        <f t="shared" si="37"/>
        <v>0.85527604278074865</v>
      </c>
    </row>
    <row r="1214" spans="1:13" ht="15.75" hidden="1" customHeight="1" x14ac:dyDescent="0.25">
      <c r="A1214" s="18">
        <v>1213</v>
      </c>
      <c r="B1214" s="19">
        <v>44084</v>
      </c>
      <c r="C1214" s="14">
        <v>152</v>
      </c>
      <c r="D1214" s="21">
        <v>5</v>
      </c>
      <c r="E1214" s="20">
        <f>VLOOKUP(D1214,Modelos!A:I,3,FALSE)</f>
        <v>2</v>
      </c>
      <c r="F1214" s="20">
        <f>VLOOKUP(D1214,Modelos!A:I,4,FALSE)</f>
        <v>6</v>
      </c>
      <c r="G1214" s="21">
        <v>7</v>
      </c>
      <c r="H1214" s="22">
        <v>30</v>
      </c>
      <c r="I1214" s="23">
        <f>VLOOKUP(D1214,Modelos!A:I,7,FALSE)*H1214</f>
        <v>51000</v>
      </c>
      <c r="J1214" s="31">
        <f>(VLOOKUP(D1214,Modelos!A:I,5,FALSE)*H1214)/1000*VLOOKUP(F1214,Formulas!A:C,3,FALSE)+(VLOOKUP(G1214,Colores!A:C,3,FALSE))</f>
        <v>6587.0599999999995</v>
      </c>
      <c r="K1214" s="23">
        <f>VLOOKUP(D1214,Modelos!A:I,6,FALSE)*J1214</f>
        <v>1053.9295999999999</v>
      </c>
      <c r="L1214" s="23">
        <f t="shared" si="36"/>
        <v>43359.010399999999</v>
      </c>
      <c r="M1214" s="24">
        <f t="shared" si="37"/>
        <v>0.85017667450980394</v>
      </c>
    </row>
    <row r="1215" spans="1:13" ht="15.75" hidden="1" customHeight="1" x14ac:dyDescent="0.25">
      <c r="A1215" s="18">
        <v>1214</v>
      </c>
      <c r="B1215" s="19">
        <v>44084</v>
      </c>
      <c r="C1215" s="14">
        <v>152</v>
      </c>
      <c r="D1215" s="21">
        <v>5</v>
      </c>
      <c r="E1215" s="20">
        <f>VLOOKUP(D1215,Modelos!A:I,3,FALSE)</f>
        <v>2</v>
      </c>
      <c r="F1215" s="20">
        <f>VLOOKUP(D1215,Modelos!A:I,4,FALSE)</f>
        <v>6</v>
      </c>
      <c r="G1215" s="21">
        <v>26</v>
      </c>
      <c r="H1215" s="22">
        <v>30</v>
      </c>
      <c r="I1215" s="23">
        <f>VLOOKUP(D1215,Modelos!A:I,7,FALSE)*H1215</f>
        <v>51000</v>
      </c>
      <c r="J1215" s="31">
        <f>(VLOOKUP(D1215,Modelos!A:I,5,FALSE)*H1215)/1000*VLOOKUP(F1215,Formulas!A:C,3,FALSE)+(VLOOKUP(G1215,Colores!A:C,3,FALSE))</f>
        <v>6554.5</v>
      </c>
      <c r="K1215" s="23">
        <f>VLOOKUP(D1215,Modelos!A:I,6,FALSE)*J1215</f>
        <v>1048.72</v>
      </c>
      <c r="L1215" s="23">
        <f t="shared" si="36"/>
        <v>43396.78</v>
      </c>
      <c r="M1215" s="24">
        <f t="shared" si="37"/>
        <v>0.8509172549019608</v>
      </c>
    </row>
    <row r="1216" spans="1:13" ht="15.75" hidden="1" customHeight="1" x14ac:dyDescent="0.25">
      <c r="A1216" s="18">
        <v>1215</v>
      </c>
      <c r="B1216" s="19">
        <v>44084</v>
      </c>
      <c r="C1216" s="14">
        <v>152</v>
      </c>
      <c r="D1216" s="21">
        <v>5</v>
      </c>
      <c r="E1216" s="20">
        <f>VLOOKUP(D1216,Modelos!A:I,3,FALSE)</f>
        <v>2</v>
      </c>
      <c r="F1216" s="20">
        <f>VLOOKUP(D1216,Modelos!A:I,4,FALSE)</f>
        <v>6</v>
      </c>
      <c r="G1216" s="21">
        <v>26</v>
      </c>
      <c r="H1216" s="22">
        <v>30</v>
      </c>
      <c r="I1216" s="23">
        <f>VLOOKUP(D1216,Modelos!A:I,7,FALSE)*H1216</f>
        <v>51000</v>
      </c>
      <c r="J1216" s="31">
        <f>(VLOOKUP(D1216,Modelos!A:I,5,FALSE)*H1216)/1000*VLOOKUP(F1216,Formulas!A:C,3,FALSE)+(VLOOKUP(G1216,Colores!A:C,3,FALSE))</f>
        <v>6554.5</v>
      </c>
      <c r="K1216" s="23">
        <f>VLOOKUP(D1216,Modelos!A:I,6,FALSE)*J1216</f>
        <v>1048.72</v>
      </c>
      <c r="L1216" s="23">
        <f t="shared" si="36"/>
        <v>43396.78</v>
      </c>
      <c r="M1216" s="24">
        <f t="shared" si="37"/>
        <v>0.8509172549019608</v>
      </c>
    </row>
    <row r="1217" spans="1:13" ht="15.75" hidden="1" customHeight="1" x14ac:dyDescent="0.25">
      <c r="A1217" s="18">
        <v>1216</v>
      </c>
      <c r="B1217" s="19">
        <v>44084</v>
      </c>
      <c r="C1217" s="14">
        <v>288</v>
      </c>
      <c r="D1217" s="21">
        <v>96</v>
      </c>
      <c r="E1217" s="20">
        <f>VLOOKUP(D1217,Modelos!A:I,3,FALSE)</f>
        <v>2</v>
      </c>
      <c r="F1217" s="20">
        <f>VLOOKUP(D1217,Modelos!A:I,4,FALSE)</f>
        <v>1</v>
      </c>
      <c r="G1217" s="21">
        <v>7</v>
      </c>
      <c r="H1217" s="22">
        <v>700</v>
      </c>
      <c r="I1217" s="23">
        <f>VLOOKUP(D1217,Modelos!A:I,7,FALSE)*H1217</f>
        <v>2520000</v>
      </c>
      <c r="J1217" s="31">
        <f>(VLOOKUP(D1217,Modelos!A:I,5,FALSE)*H1217)/1000*VLOOKUP(F1217,Formulas!A:C,3,FALSE)+(VLOOKUP(G1217,Colores!A:C,3,FALSE))</f>
        <v>441234.56</v>
      </c>
      <c r="K1217" s="23">
        <f>VLOOKUP(D1217,Modelos!A:I,6,FALSE)*J1217</f>
        <v>88246.912000000011</v>
      </c>
      <c r="L1217" s="23">
        <f t="shared" si="36"/>
        <v>1990518.5279999999</v>
      </c>
      <c r="M1217" s="24">
        <f t="shared" si="37"/>
        <v>0.78988830476190475</v>
      </c>
    </row>
    <row r="1218" spans="1:13" ht="15.75" hidden="1" customHeight="1" x14ac:dyDescent="0.25">
      <c r="A1218" s="18">
        <v>1217</v>
      </c>
      <c r="B1218" s="19">
        <v>44084</v>
      </c>
      <c r="C1218" s="14">
        <v>288</v>
      </c>
      <c r="D1218" s="21">
        <v>36</v>
      </c>
      <c r="E1218" s="20">
        <f>VLOOKUP(D1218,Modelos!A:I,3,FALSE)</f>
        <v>2</v>
      </c>
      <c r="F1218" s="20">
        <f>VLOOKUP(D1218,Modelos!A:I,4,FALSE)</f>
        <v>1</v>
      </c>
      <c r="G1218" s="21">
        <v>7</v>
      </c>
      <c r="H1218" s="22">
        <v>570</v>
      </c>
      <c r="I1218" s="23">
        <f>VLOOKUP(D1218,Modelos!A:I,7,FALSE)*H1218</f>
        <v>1311000</v>
      </c>
      <c r="J1218" s="31">
        <f>(VLOOKUP(D1218,Modelos!A:I,5,FALSE)*H1218)/1000*VLOOKUP(F1218,Formulas!A:C,3,FALSE)+(VLOOKUP(G1218,Colores!A:C,3,FALSE))</f>
        <v>248184.56000000003</v>
      </c>
      <c r="K1218" s="23">
        <f>VLOOKUP(D1218,Modelos!A:I,6,FALSE)*J1218</f>
        <v>59564.294400000006</v>
      </c>
      <c r="L1218" s="23">
        <f t="shared" ref="L1218:L1281" si="38">I1218-J1218-K1218</f>
        <v>1003251.1455999999</v>
      </c>
      <c r="M1218" s="24">
        <f t="shared" ref="M1218:M1281" si="39">L1218/I1218</f>
        <v>0.76525640396643779</v>
      </c>
    </row>
    <row r="1219" spans="1:13" ht="15.75" hidden="1" customHeight="1" x14ac:dyDescent="0.25">
      <c r="A1219" s="18">
        <v>1218</v>
      </c>
      <c r="B1219" s="19">
        <v>44084</v>
      </c>
      <c r="C1219" s="14">
        <v>284</v>
      </c>
      <c r="D1219" s="21">
        <v>82</v>
      </c>
      <c r="E1219" s="20">
        <f>VLOOKUP(D1219,Modelos!A:I,3,FALSE)</f>
        <v>2</v>
      </c>
      <c r="F1219" s="20">
        <f>VLOOKUP(D1219,Modelos!A:I,4,FALSE)</f>
        <v>1</v>
      </c>
      <c r="G1219" s="21">
        <v>7</v>
      </c>
      <c r="H1219" s="22">
        <v>186</v>
      </c>
      <c r="I1219" s="23">
        <f>VLOOKUP(D1219,Modelos!A:I,7,FALSE)*H1219</f>
        <v>539400</v>
      </c>
      <c r="J1219" s="31">
        <f>(VLOOKUP(D1219,Modelos!A:I,5,FALSE)*H1219)/1000*VLOOKUP(F1219,Formulas!A:C,3,FALSE)+(VLOOKUP(G1219,Colores!A:C,3,FALSE))</f>
        <v>106254.56000000001</v>
      </c>
      <c r="K1219" s="23">
        <f>VLOOKUP(D1219,Modelos!A:I,6,FALSE)*J1219</f>
        <v>17000.729600000002</v>
      </c>
      <c r="L1219" s="23">
        <f t="shared" si="38"/>
        <v>416144.71039999998</v>
      </c>
      <c r="M1219" s="24">
        <f t="shared" si="39"/>
        <v>0.77149556989247303</v>
      </c>
    </row>
    <row r="1220" spans="1:13" ht="15.75" hidden="1" customHeight="1" x14ac:dyDescent="0.25">
      <c r="A1220" s="18">
        <v>1219</v>
      </c>
      <c r="B1220" s="19">
        <v>44084</v>
      </c>
      <c r="C1220" s="14">
        <v>7</v>
      </c>
      <c r="D1220" s="21">
        <v>41</v>
      </c>
      <c r="E1220" s="20">
        <f>VLOOKUP(D1220,Modelos!A:I,3,FALSE)</f>
        <v>2</v>
      </c>
      <c r="F1220" s="20">
        <f>VLOOKUP(D1220,Modelos!A:I,4,FALSE)</f>
        <v>1</v>
      </c>
      <c r="G1220" s="21">
        <v>7</v>
      </c>
      <c r="H1220" s="22">
        <v>380</v>
      </c>
      <c r="I1220" s="23">
        <f>VLOOKUP(D1220,Modelos!A:I,7,FALSE)*H1220</f>
        <v>950000</v>
      </c>
      <c r="J1220" s="31">
        <f>(VLOOKUP(D1220,Modelos!A:I,5,FALSE)*H1220)/1000*VLOOKUP(F1220,Formulas!A:C,3,FALSE)+(VLOOKUP(G1220,Colores!A:C,3,FALSE))</f>
        <v>171234.56</v>
      </c>
      <c r="K1220" s="23">
        <f>VLOOKUP(D1220,Modelos!A:I,6,FALSE)*J1220</f>
        <v>34246.912000000004</v>
      </c>
      <c r="L1220" s="23">
        <f t="shared" si="38"/>
        <v>744518.52799999993</v>
      </c>
      <c r="M1220" s="24">
        <f t="shared" si="39"/>
        <v>0.78370371368421043</v>
      </c>
    </row>
    <row r="1221" spans="1:13" ht="15.75" hidden="1" customHeight="1" x14ac:dyDescent="0.25">
      <c r="A1221" s="18">
        <v>1220</v>
      </c>
      <c r="B1221" s="19">
        <v>44084</v>
      </c>
      <c r="C1221" s="14">
        <v>58</v>
      </c>
      <c r="D1221" s="21">
        <v>96</v>
      </c>
      <c r="E1221" s="20">
        <f>VLOOKUP(D1221,Modelos!A:I,3,FALSE)</f>
        <v>2</v>
      </c>
      <c r="F1221" s="20">
        <f>VLOOKUP(D1221,Modelos!A:I,4,FALSE)</f>
        <v>1</v>
      </c>
      <c r="G1221" s="21">
        <v>26</v>
      </c>
      <c r="H1221" s="22">
        <v>47</v>
      </c>
      <c r="I1221" s="23">
        <f>VLOOKUP(D1221,Modelos!A:I,7,FALSE)*H1221</f>
        <v>169200</v>
      </c>
      <c r="J1221" s="31">
        <f>(VLOOKUP(D1221,Modelos!A:I,5,FALSE)*H1221)/1000*VLOOKUP(F1221,Formulas!A:C,3,FALSE)+(VLOOKUP(G1221,Colores!A:C,3,FALSE))</f>
        <v>29811.999999999996</v>
      </c>
      <c r="K1221" s="23">
        <f>VLOOKUP(D1221,Modelos!A:I,6,FALSE)*J1221</f>
        <v>5962.4</v>
      </c>
      <c r="L1221" s="23">
        <f t="shared" si="38"/>
        <v>133425.60000000001</v>
      </c>
      <c r="M1221" s="24">
        <f t="shared" si="39"/>
        <v>0.78856737588652481</v>
      </c>
    </row>
    <row r="1222" spans="1:13" ht="15.75" hidden="1" customHeight="1" x14ac:dyDescent="0.25">
      <c r="A1222" s="18">
        <v>1221</v>
      </c>
      <c r="B1222" s="19">
        <v>44084</v>
      </c>
      <c r="C1222" s="14">
        <v>31</v>
      </c>
      <c r="D1222" s="21">
        <v>57</v>
      </c>
      <c r="E1222" s="20">
        <f>VLOOKUP(D1222,Modelos!A:I,3,FALSE)</f>
        <v>2</v>
      </c>
      <c r="F1222" s="20">
        <f>VLOOKUP(D1222,Modelos!A:I,4,FALSE)</f>
        <v>1</v>
      </c>
      <c r="G1222" s="21">
        <v>25</v>
      </c>
      <c r="H1222" s="22">
        <v>34</v>
      </c>
      <c r="I1222" s="23">
        <f>VLOOKUP(D1222,Modelos!A:I,7,FALSE)*H1222</f>
        <v>98600</v>
      </c>
      <c r="J1222" s="31">
        <f>(VLOOKUP(D1222,Modelos!A:I,5,FALSE)*H1222)/1000*VLOOKUP(F1222,Formulas!A:C,3,FALSE)+(VLOOKUP(G1222,Colores!A:C,3,FALSE))</f>
        <v>16849</v>
      </c>
      <c r="K1222" s="23">
        <f>VLOOKUP(D1222,Modelos!A:I,6,FALSE)*J1222</f>
        <v>3538.29</v>
      </c>
      <c r="L1222" s="23">
        <f t="shared" si="38"/>
        <v>78212.710000000006</v>
      </c>
      <c r="M1222" s="24">
        <f t="shared" si="39"/>
        <v>0.79323235294117656</v>
      </c>
    </row>
    <row r="1223" spans="1:13" ht="15.75" hidden="1" customHeight="1" x14ac:dyDescent="0.25">
      <c r="A1223" s="18">
        <v>1222</v>
      </c>
      <c r="B1223" s="19">
        <v>44084</v>
      </c>
      <c r="C1223" s="14">
        <v>31</v>
      </c>
      <c r="D1223" s="21">
        <v>57</v>
      </c>
      <c r="E1223" s="20">
        <f>VLOOKUP(D1223,Modelos!A:I,3,FALSE)</f>
        <v>2</v>
      </c>
      <c r="F1223" s="20">
        <f>VLOOKUP(D1223,Modelos!A:I,4,FALSE)</f>
        <v>1</v>
      </c>
      <c r="G1223" s="21">
        <v>22</v>
      </c>
      <c r="H1223" s="22">
        <v>10</v>
      </c>
      <c r="I1223" s="23">
        <f>VLOOKUP(D1223,Modelos!A:I,7,FALSE)*H1223</f>
        <v>29000</v>
      </c>
      <c r="J1223" s="31">
        <f>(VLOOKUP(D1223,Modelos!A:I,5,FALSE)*H1223)/1000*VLOOKUP(F1223,Formulas!A:C,3,FALSE)+(VLOOKUP(G1223,Colores!A:C,3,FALSE))</f>
        <v>5558</v>
      </c>
      <c r="K1223" s="23">
        <f>VLOOKUP(D1223,Modelos!A:I,6,FALSE)*J1223</f>
        <v>1167.18</v>
      </c>
      <c r="L1223" s="23">
        <f t="shared" si="38"/>
        <v>22274.82</v>
      </c>
      <c r="M1223" s="24">
        <f t="shared" si="39"/>
        <v>0.76809724137931035</v>
      </c>
    </row>
    <row r="1224" spans="1:13" ht="15.75" hidden="1" customHeight="1" x14ac:dyDescent="0.25">
      <c r="A1224" s="18">
        <v>1223</v>
      </c>
      <c r="B1224" s="19">
        <v>44084</v>
      </c>
      <c r="C1224" s="14">
        <v>31</v>
      </c>
      <c r="D1224" s="21">
        <v>103</v>
      </c>
      <c r="E1224" s="20">
        <f>VLOOKUP(D1224,Modelos!A:I,3,FALSE)</f>
        <v>2</v>
      </c>
      <c r="F1224" s="20">
        <f>VLOOKUP(D1224,Modelos!A:I,4,FALSE)</f>
        <v>1</v>
      </c>
      <c r="G1224" s="21">
        <v>7</v>
      </c>
      <c r="H1224" s="22">
        <v>10</v>
      </c>
      <c r="I1224" s="23">
        <f>VLOOKUP(D1224,Modelos!A:I,7,FALSE)*H1224</f>
        <v>28000</v>
      </c>
      <c r="J1224" s="31">
        <f>(VLOOKUP(D1224,Modelos!A:I,5,FALSE)*H1224)/1000*VLOOKUP(F1224,Formulas!A:C,3,FALSE)+(VLOOKUP(G1224,Colores!A:C,3,FALSE))</f>
        <v>7134.5599999999995</v>
      </c>
      <c r="K1224" s="23">
        <f>VLOOKUP(D1224,Modelos!A:I,6,FALSE)*J1224</f>
        <v>1141.5295999999998</v>
      </c>
      <c r="L1224" s="23">
        <f t="shared" si="38"/>
        <v>19723.910400000001</v>
      </c>
      <c r="M1224" s="24">
        <f t="shared" si="39"/>
        <v>0.70442537142857142</v>
      </c>
    </row>
    <row r="1225" spans="1:13" ht="15.75" hidden="1" customHeight="1" x14ac:dyDescent="0.25">
      <c r="A1225" s="18">
        <v>1224</v>
      </c>
      <c r="B1225" s="19">
        <v>44084</v>
      </c>
      <c r="C1225" s="14">
        <v>31</v>
      </c>
      <c r="D1225" s="21">
        <v>103</v>
      </c>
      <c r="E1225" s="20">
        <f>VLOOKUP(D1225,Modelos!A:I,3,FALSE)</f>
        <v>2</v>
      </c>
      <c r="F1225" s="20">
        <f>VLOOKUP(D1225,Modelos!A:I,4,FALSE)</f>
        <v>1</v>
      </c>
      <c r="G1225" s="21">
        <v>7</v>
      </c>
      <c r="H1225" s="22">
        <v>1500</v>
      </c>
      <c r="I1225" s="23">
        <f>VLOOKUP(D1225,Modelos!A:I,7,FALSE)*H1225</f>
        <v>4200000</v>
      </c>
      <c r="J1225" s="31">
        <f>(VLOOKUP(D1225,Modelos!A:I,5,FALSE)*H1225)/1000*VLOOKUP(F1225,Formulas!A:C,3,FALSE)+(VLOOKUP(G1225,Colores!A:C,3,FALSE))</f>
        <v>1035234.56</v>
      </c>
      <c r="K1225" s="23">
        <f>VLOOKUP(D1225,Modelos!A:I,6,FALSE)*J1225</f>
        <v>165637.52960000001</v>
      </c>
      <c r="L1225" s="23">
        <f t="shared" si="38"/>
        <v>2999127.9103999999</v>
      </c>
      <c r="M1225" s="24">
        <f t="shared" si="39"/>
        <v>0.71407807390476186</v>
      </c>
    </row>
    <row r="1226" spans="1:13" ht="15.75" hidden="1" customHeight="1" x14ac:dyDescent="0.25">
      <c r="A1226" s="18">
        <v>1225</v>
      </c>
      <c r="B1226" s="19">
        <v>44084</v>
      </c>
      <c r="C1226" s="14">
        <v>267</v>
      </c>
      <c r="D1226" s="21">
        <v>94</v>
      </c>
      <c r="E1226" s="20">
        <f>VLOOKUP(D1226,Modelos!A:I,3,FALSE)</f>
        <v>1</v>
      </c>
      <c r="F1226" s="20">
        <f>VLOOKUP(D1226,Modelos!A:I,4,FALSE)</f>
        <v>4</v>
      </c>
      <c r="G1226" s="21">
        <v>7</v>
      </c>
      <c r="H1226" s="22">
        <v>60</v>
      </c>
      <c r="I1226" s="23">
        <f>VLOOKUP(D1226,Modelos!A:I,7,FALSE)*H1226</f>
        <v>162000</v>
      </c>
      <c r="J1226" s="31">
        <f>(VLOOKUP(D1226,Modelos!A:I,5,FALSE)*H1226)/1000*VLOOKUP(F1226,Formulas!A:C,3,FALSE)+(VLOOKUP(G1226,Colores!A:C,3,FALSE))</f>
        <v>27294.560000000001</v>
      </c>
      <c r="K1226" s="23">
        <f>VLOOKUP(D1226,Modelos!A:I,6,FALSE)*J1226</f>
        <v>818.83680000000004</v>
      </c>
      <c r="L1226" s="23">
        <f t="shared" si="38"/>
        <v>133886.60320000001</v>
      </c>
      <c r="M1226" s="24">
        <f t="shared" si="39"/>
        <v>0.82646051358024697</v>
      </c>
    </row>
    <row r="1227" spans="1:13" ht="15.75" hidden="1" customHeight="1" x14ac:dyDescent="0.25">
      <c r="A1227" s="18">
        <v>1226</v>
      </c>
      <c r="B1227" s="19">
        <v>44084</v>
      </c>
      <c r="C1227" s="14">
        <v>179</v>
      </c>
      <c r="D1227" s="21">
        <v>12</v>
      </c>
      <c r="E1227" s="20">
        <f>VLOOKUP(D1227,Modelos!A:I,3,FALSE)</f>
        <v>2</v>
      </c>
      <c r="F1227" s="20">
        <f>VLOOKUP(D1227,Modelos!A:I,4,FALSE)</f>
        <v>1</v>
      </c>
      <c r="G1227" s="21">
        <v>15</v>
      </c>
      <c r="H1227" s="22">
        <v>242</v>
      </c>
      <c r="I1227" s="23">
        <f>VLOOKUP(D1227,Modelos!A:I,7,FALSE)*H1227</f>
        <v>580800</v>
      </c>
      <c r="J1227" s="31">
        <f>(VLOOKUP(D1227,Modelos!A:I,5,FALSE)*H1227)/1000*VLOOKUP(F1227,Formulas!A:C,3,FALSE)+(VLOOKUP(G1227,Colores!A:C,3,FALSE))</f>
        <v>76280</v>
      </c>
      <c r="K1227" s="23">
        <f>VLOOKUP(D1227,Modelos!A:I,6,FALSE)*J1227</f>
        <v>12204.800000000001</v>
      </c>
      <c r="L1227" s="23">
        <f t="shared" si="38"/>
        <v>492315.2</v>
      </c>
      <c r="M1227" s="24">
        <f t="shared" si="39"/>
        <v>0.84765013774104681</v>
      </c>
    </row>
    <row r="1228" spans="1:13" ht="15.75" hidden="1" customHeight="1" x14ac:dyDescent="0.25">
      <c r="A1228" s="18">
        <v>1227</v>
      </c>
      <c r="B1228" s="19">
        <v>44084</v>
      </c>
      <c r="C1228" s="14">
        <v>219</v>
      </c>
      <c r="D1228" s="21">
        <v>112</v>
      </c>
      <c r="E1228" s="20">
        <f>VLOOKUP(D1228,Modelos!A:I,3,FALSE)</f>
        <v>1</v>
      </c>
      <c r="F1228" s="20">
        <f>VLOOKUP(D1228,Modelos!A:I,4,FALSE)</f>
        <v>4</v>
      </c>
      <c r="G1228" s="21">
        <v>7</v>
      </c>
      <c r="H1228" s="22">
        <v>130</v>
      </c>
      <c r="I1228" s="23">
        <f>VLOOKUP(D1228,Modelos!A:I,7,FALSE)*H1228</f>
        <v>286000</v>
      </c>
      <c r="J1228" s="31">
        <f>(VLOOKUP(D1228,Modelos!A:I,5,FALSE)*H1228)/1000*VLOOKUP(F1228,Formulas!A:C,3,FALSE)+(VLOOKUP(G1228,Colores!A:C,3,FALSE))</f>
        <v>86034.559999999998</v>
      </c>
      <c r="K1228" s="23">
        <f>VLOOKUP(D1228,Modelos!A:I,6,FALSE)*J1228</f>
        <v>860.34559999999999</v>
      </c>
      <c r="L1228" s="23">
        <f t="shared" si="38"/>
        <v>199105.0944</v>
      </c>
      <c r="M1228" s="24">
        <f t="shared" si="39"/>
        <v>0.69617165874125875</v>
      </c>
    </row>
    <row r="1229" spans="1:13" ht="15.75" hidden="1" customHeight="1" x14ac:dyDescent="0.25">
      <c r="A1229" s="18">
        <v>1228</v>
      </c>
      <c r="B1229" s="19">
        <v>44084</v>
      </c>
      <c r="C1229" s="14">
        <v>219</v>
      </c>
      <c r="D1229" s="21">
        <v>112</v>
      </c>
      <c r="E1229" s="20">
        <f>VLOOKUP(D1229,Modelos!A:I,3,FALSE)</f>
        <v>1</v>
      </c>
      <c r="F1229" s="20">
        <f>VLOOKUP(D1229,Modelos!A:I,4,FALSE)</f>
        <v>4</v>
      </c>
      <c r="G1229" s="21">
        <v>7</v>
      </c>
      <c r="H1229" s="22">
        <v>150</v>
      </c>
      <c r="I1229" s="23">
        <f>VLOOKUP(D1229,Modelos!A:I,7,FALSE)*H1229</f>
        <v>330000</v>
      </c>
      <c r="J1229" s="31">
        <f>(VLOOKUP(D1229,Modelos!A:I,5,FALSE)*H1229)/1000*VLOOKUP(F1229,Formulas!A:C,3,FALSE)+(VLOOKUP(G1229,Colores!A:C,3,FALSE))</f>
        <v>99234.559999999998</v>
      </c>
      <c r="K1229" s="23">
        <f>VLOOKUP(D1229,Modelos!A:I,6,FALSE)*J1229</f>
        <v>992.34559999999999</v>
      </c>
      <c r="L1229" s="23">
        <f t="shared" si="38"/>
        <v>229773.0944</v>
      </c>
      <c r="M1229" s="24">
        <f t="shared" si="39"/>
        <v>0.6962821042424242</v>
      </c>
    </row>
    <row r="1230" spans="1:13" ht="15.75" hidden="1" customHeight="1" x14ac:dyDescent="0.25">
      <c r="A1230" s="18">
        <v>1229</v>
      </c>
      <c r="B1230" s="19">
        <v>44084</v>
      </c>
      <c r="C1230" s="14">
        <v>219</v>
      </c>
      <c r="D1230" s="21">
        <v>112</v>
      </c>
      <c r="E1230" s="20">
        <f>VLOOKUP(D1230,Modelos!A:I,3,FALSE)</f>
        <v>1</v>
      </c>
      <c r="F1230" s="20">
        <f>VLOOKUP(D1230,Modelos!A:I,4,FALSE)</f>
        <v>4</v>
      </c>
      <c r="G1230" s="21">
        <v>7</v>
      </c>
      <c r="H1230" s="22">
        <v>120</v>
      </c>
      <c r="I1230" s="23">
        <f>VLOOKUP(D1230,Modelos!A:I,7,FALSE)*H1230</f>
        <v>264000</v>
      </c>
      <c r="J1230" s="31">
        <f>(VLOOKUP(D1230,Modelos!A:I,5,FALSE)*H1230)/1000*VLOOKUP(F1230,Formulas!A:C,3,FALSE)+(VLOOKUP(G1230,Colores!A:C,3,FALSE))</f>
        <v>79434.559999999998</v>
      </c>
      <c r="K1230" s="23">
        <f>VLOOKUP(D1230,Modelos!A:I,6,FALSE)*J1230</f>
        <v>794.34559999999999</v>
      </c>
      <c r="L1230" s="23">
        <f t="shared" si="38"/>
        <v>183771.0944</v>
      </c>
      <c r="M1230" s="24">
        <f t="shared" si="39"/>
        <v>0.69610263030303032</v>
      </c>
    </row>
    <row r="1231" spans="1:13" ht="15.75" hidden="1" customHeight="1" x14ac:dyDescent="0.25">
      <c r="A1231" s="18">
        <v>1230</v>
      </c>
      <c r="B1231" s="19">
        <v>44084</v>
      </c>
      <c r="C1231" s="14">
        <v>219</v>
      </c>
      <c r="D1231" s="21">
        <v>112</v>
      </c>
      <c r="E1231" s="20">
        <f>VLOOKUP(D1231,Modelos!A:I,3,FALSE)</f>
        <v>1</v>
      </c>
      <c r="F1231" s="20">
        <f>VLOOKUP(D1231,Modelos!A:I,4,FALSE)</f>
        <v>4</v>
      </c>
      <c r="G1231" s="21">
        <v>7</v>
      </c>
      <c r="H1231" s="22">
        <v>400</v>
      </c>
      <c r="I1231" s="23">
        <f>VLOOKUP(D1231,Modelos!A:I,7,FALSE)*H1231</f>
        <v>880000</v>
      </c>
      <c r="J1231" s="31">
        <f>(VLOOKUP(D1231,Modelos!A:I,5,FALSE)*H1231)/1000*VLOOKUP(F1231,Formulas!A:C,3,FALSE)+(VLOOKUP(G1231,Colores!A:C,3,FALSE))</f>
        <v>264234.56</v>
      </c>
      <c r="K1231" s="23">
        <f>VLOOKUP(D1231,Modelos!A:I,6,FALSE)*J1231</f>
        <v>2642.3456000000001</v>
      </c>
      <c r="L1231" s="23">
        <f t="shared" si="38"/>
        <v>613123.09439999994</v>
      </c>
      <c r="M1231" s="24">
        <f t="shared" si="39"/>
        <v>0.69673078909090902</v>
      </c>
    </row>
    <row r="1232" spans="1:13" ht="15.75" hidden="1" customHeight="1" x14ac:dyDescent="0.25">
      <c r="A1232" s="18">
        <v>1231</v>
      </c>
      <c r="B1232" s="19">
        <v>44085</v>
      </c>
      <c r="C1232" s="14">
        <v>193</v>
      </c>
      <c r="D1232" s="21">
        <v>119</v>
      </c>
      <c r="E1232" s="20">
        <f>VLOOKUP(D1232,Modelos!A:I,3,FALSE)</f>
        <v>3</v>
      </c>
      <c r="F1232" s="20">
        <f>VLOOKUP(D1232,Modelos!A:I,4,FALSE)</f>
        <v>5</v>
      </c>
      <c r="G1232" s="21">
        <v>25</v>
      </c>
      <c r="H1232" s="22">
        <v>500</v>
      </c>
      <c r="I1232" s="23">
        <f>VLOOKUP(D1232,Modelos!A:I,7,FALSE)*H1232</f>
        <v>1300000</v>
      </c>
      <c r="J1232" s="31">
        <f>(VLOOKUP(D1232,Modelos!A:I,5,FALSE)*H1232)/1000*VLOOKUP(F1232,Formulas!A:C,3,FALSE)+(VLOOKUP(G1232,Colores!A:C,3,FALSE))</f>
        <v>750019</v>
      </c>
      <c r="K1232" s="23">
        <f>VLOOKUP(D1232,Modelos!A:I,6,FALSE)*J1232</f>
        <v>22500.57</v>
      </c>
      <c r="L1232" s="23">
        <f t="shared" si="38"/>
        <v>527480.43000000005</v>
      </c>
      <c r="M1232" s="24">
        <f t="shared" si="39"/>
        <v>0.40575417692307697</v>
      </c>
    </row>
    <row r="1233" spans="1:13" ht="15.75" hidden="1" customHeight="1" x14ac:dyDescent="0.25">
      <c r="A1233" s="18">
        <v>1232</v>
      </c>
      <c r="B1233" s="19">
        <v>44085</v>
      </c>
      <c r="C1233" s="14">
        <v>245</v>
      </c>
      <c r="D1233" s="21">
        <v>102</v>
      </c>
      <c r="E1233" s="20">
        <f>VLOOKUP(D1233,Modelos!A:I,3,FALSE)</f>
        <v>2</v>
      </c>
      <c r="F1233" s="20">
        <f>VLOOKUP(D1233,Modelos!A:I,4,FALSE)</f>
        <v>1</v>
      </c>
      <c r="G1233" s="21">
        <v>7</v>
      </c>
      <c r="H1233" s="22">
        <v>200</v>
      </c>
      <c r="I1233" s="23">
        <f>VLOOKUP(D1233,Modelos!A:I,7,FALSE)*H1233</f>
        <v>620000</v>
      </c>
      <c r="J1233" s="31">
        <f>(VLOOKUP(D1233,Modelos!A:I,5,FALSE)*H1233)/1000*VLOOKUP(F1233,Formulas!A:C,3,FALSE)+(VLOOKUP(G1233,Colores!A:C,3,FALSE))</f>
        <v>138234.56</v>
      </c>
      <c r="K1233" s="23">
        <f>VLOOKUP(D1233,Modelos!A:I,6,FALSE)*J1233</f>
        <v>22117.529600000002</v>
      </c>
      <c r="L1233" s="23">
        <f t="shared" si="38"/>
        <v>459647.91039999999</v>
      </c>
      <c r="M1233" s="24">
        <f t="shared" si="39"/>
        <v>0.74136759741935487</v>
      </c>
    </row>
    <row r="1234" spans="1:13" ht="15.75" hidden="1" customHeight="1" x14ac:dyDescent="0.25">
      <c r="A1234" s="18">
        <v>1233</v>
      </c>
      <c r="B1234" s="19">
        <v>44085</v>
      </c>
      <c r="C1234" s="14">
        <v>235</v>
      </c>
      <c r="D1234" s="21">
        <v>12</v>
      </c>
      <c r="E1234" s="20">
        <f>VLOOKUP(D1234,Modelos!A:I,3,FALSE)</f>
        <v>2</v>
      </c>
      <c r="F1234" s="20">
        <f>VLOOKUP(D1234,Modelos!A:I,4,FALSE)</f>
        <v>1</v>
      </c>
      <c r="G1234" s="21">
        <v>3</v>
      </c>
      <c r="H1234" s="22">
        <v>125</v>
      </c>
      <c r="I1234" s="23">
        <f>VLOOKUP(D1234,Modelos!A:I,7,FALSE)*H1234</f>
        <v>300000</v>
      </c>
      <c r="J1234" s="31">
        <f>(VLOOKUP(D1234,Modelos!A:I,5,FALSE)*H1234)/1000*VLOOKUP(F1234,Formulas!A:C,3,FALSE)+(VLOOKUP(G1234,Colores!A:C,3,FALSE))</f>
        <v>39593.06</v>
      </c>
      <c r="K1234" s="23">
        <f>VLOOKUP(D1234,Modelos!A:I,6,FALSE)*J1234</f>
        <v>6334.8895999999995</v>
      </c>
      <c r="L1234" s="23">
        <f t="shared" si="38"/>
        <v>254072.05040000001</v>
      </c>
      <c r="M1234" s="24">
        <f t="shared" si="39"/>
        <v>0.84690683466666672</v>
      </c>
    </row>
    <row r="1235" spans="1:13" ht="15.75" hidden="1" customHeight="1" x14ac:dyDescent="0.25">
      <c r="A1235" s="18">
        <v>1234</v>
      </c>
      <c r="B1235" s="19">
        <v>44085</v>
      </c>
      <c r="C1235" s="14">
        <v>235</v>
      </c>
      <c r="D1235" s="21">
        <v>12</v>
      </c>
      <c r="E1235" s="20">
        <f>VLOOKUP(D1235,Modelos!A:I,3,FALSE)</f>
        <v>2</v>
      </c>
      <c r="F1235" s="20">
        <f>VLOOKUP(D1235,Modelos!A:I,4,FALSE)</f>
        <v>1</v>
      </c>
      <c r="G1235" s="21">
        <v>3</v>
      </c>
      <c r="H1235" s="22">
        <v>125</v>
      </c>
      <c r="I1235" s="23">
        <f>VLOOKUP(D1235,Modelos!A:I,7,FALSE)*H1235</f>
        <v>300000</v>
      </c>
      <c r="J1235" s="31">
        <f>(VLOOKUP(D1235,Modelos!A:I,5,FALSE)*H1235)/1000*VLOOKUP(F1235,Formulas!A:C,3,FALSE)+(VLOOKUP(G1235,Colores!A:C,3,FALSE))</f>
        <v>39593.06</v>
      </c>
      <c r="K1235" s="23">
        <f>VLOOKUP(D1235,Modelos!A:I,6,FALSE)*J1235</f>
        <v>6334.8895999999995</v>
      </c>
      <c r="L1235" s="23">
        <f t="shared" si="38"/>
        <v>254072.05040000001</v>
      </c>
      <c r="M1235" s="24">
        <f t="shared" si="39"/>
        <v>0.84690683466666672</v>
      </c>
    </row>
    <row r="1236" spans="1:13" ht="15.75" hidden="1" customHeight="1" x14ac:dyDescent="0.25">
      <c r="A1236" s="18">
        <v>1235</v>
      </c>
      <c r="B1236" s="19">
        <v>44085</v>
      </c>
      <c r="C1236" s="14">
        <v>279</v>
      </c>
      <c r="D1236" s="21">
        <v>13</v>
      </c>
      <c r="E1236" s="20">
        <f>VLOOKUP(D1236,Modelos!A:I,3,FALSE)</f>
        <v>2</v>
      </c>
      <c r="F1236" s="20">
        <f>VLOOKUP(D1236,Modelos!A:I,4,FALSE)</f>
        <v>1</v>
      </c>
      <c r="G1236" s="21">
        <v>7</v>
      </c>
      <c r="H1236" s="22">
        <v>175</v>
      </c>
      <c r="I1236" s="23">
        <f>VLOOKUP(D1236,Modelos!A:I,7,FALSE)*H1236</f>
        <v>442750</v>
      </c>
      <c r="J1236" s="31">
        <f>(VLOOKUP(D1236,Modelos!A:I,5,FALSE)*H1236)/1000*VLOOKUP(F1236,Formulas!A:C,3,FALSE)+(VLOOKUP(G1236,Colores!A:C,3,FALSE))</f>
        <v>56672.06</v>
      </c>
      <c r="K1236" s="23">
        <f>VLOOKUP(D1236,Modelos!A:I,6,FALSE)*J1236</f>
        <v>13034.5738</v>
      </c>
      <c r="L1236" s="23">
        <f t="shared" si="38"/>
        <v>373043.36619999999</v>
      </c>
      <c r="M1236" s="24">
        <f t="shared" si="39"/>
        <v>0.84255983331451156</v>
      </c>
    </row>
    <row r="1237" spans="1:13" ht="15.75" hidden="1" customHeight="1" x14ac:dyDescent="0.25">
      <c r="A1237" s="18">
        <v>1236</v>
      </c>
      <c r="B1237" s="19">
        <v>44085</v>
      </c>
      <c r="C1237" s="14">
        <v>279</v>
      </c>
      <c r="D1237" s="21">
        <v>13</v>
      </c>
      <c r="E1237" s="20">
        <f>VLOOKUP(D1237,Modelos!A:I,3,FALSE)</f>
        <v>2</v>
      </c>
      <c r="F1237" s="20">
        <f>VLOOKUP(D1237,Modelos!A:I,4,FALSE)</f>
        <v>1</v>
      </c>
      <c r="G1237" s="21">
        <v>15</v>
      </c>
      <c r="H1237" s="22">
        <v>8</v>
      </c>
      <c r="I1237" s="23">
        <f>VLOOKUP(D1237,Modelos!A:I,7,FALSE)*H1237</f>
        <v>20240</v>
      </c>
      <c r="J1237" s="31">
        <f>(VLOOKUP(D1237,Modelos!A:I,5,FALSE)*H1237)/1000*VLOOKUP(F1237,Formulas!A:C,3,FALSE)+(VLOOKUP(G1237,Colores!A:C,3,FALSE))</f>
        <v>2630</v>
      </c>
      <c r="K1237" s="23">
        <f>VLOOKUP(D1237,Modelos!A:I,6,FALSE)*J1237</f>
        <v>604.9</v>
      </c>
      <c r="L1237" s="23">
        <f t="shared" si="38"/>
        <v>17005.099999999999</v>
      </c>
      <c r="M1237" s="24">
        <f t="shared" si="39"/>
        <v>0.84017292490118567</v>
      </c>
    </row>
    <row r="1238" spans="1:13" ht="15.75" hidden="1" customHeight="1" x14ac:dyDescent="0.25">
      <c r="A1238" s="18">
        <v>1237</v>
      </c>
      <c r="B1238" s="19">
        <v>44085</v>
      </c>
      <c r="C1238" s="14">
        <v>279</v>
      </c>
      <c r="D1238" s="21">
        <v>103</v>
      </c>
      <c r="E1238" s="20">
        <f>VLOOKUP(D1238,Modelos!A:I,3,FALSE)</f>
        <v>2</v>
      </c>
      <c r="F1238" s="20">
        <f>VLOOKUP(D1238,Modelos!A:I,4,FALSE)</f>
        <v>1</v>
      </c>
      <c r="G1238" s="21">
        <v>7</v>
      </c>
      <c r="H1238" s="22">
        <v>212</v>
      </c>
      <c r="I1238" s="23">
        <f>VLOOKUP(D1238,Modelos!A:I,7,FALSE)*H1238</f>
        <v>593600</v>
      </c>
      <c r="J1238" s="31">
        <f>(VLOOKUP(D1238,Modelos!A:I,5,FALSE)*H1238)/1000*VLOOKUP(F1238,Formulas!A:C,3,FALSE)+(VLOOKUP(G1238,Colores!A:C,3,FALSE))</f>
        <v>146514.56</v>
      </c>
      <c r="K1238" s="23">
        <f>VLOOKUP(D1238,Modelos!A:I,6,FALSE)*J1238</f>
        <v>23442.329600000001</v>
      </c>
      <c r="L1238" s="23">
        <f t="shared" si="38"/>
        <v>423643.11040000001</v>
      </c>
      <c r="M1238" s="24">
        <f t="shared" si="39"/>
        <v>0.71368448517520211</v>
      </c>
    </row>
    <row r="1239" spans="1:13" ht="15.75" hidden="1" customHeight="1" x14ac:dyDescent="0.25">
      <c r="A1239" s="18">
        <v>1238</v>
      </c>
      <c r="B1239" s="19">
        <v>44085</v>
      </c>
      <c r="C1239" s="14">
        <v>252</v>
      </c>
      <c r="D1239" s="21">
        <v>5</v>
      </c>
      <c r="E1239" s="20">
        <f>VLOOKUP(D1239,Modelos!A:I,3,FALSE)</f>
        <v>2</v>
      </c>
      <c r="F1239" s="20">
        <f>VLOOKUP(D1239,Modelos!A:I,4,FALSE)</f>
        <v>6</v>
      </c>
      <c r="G1239" s="21">
        <v>25</v>
      </c>
      <c r="H1239" s="22">
        <v>41</v>
      </c>
      <c r="I1239" s="23">
        <f>VLOOKUP(D1239,Modelos!A:I,7,FALSE)*H1239</f>
        <v>69700</v>
      </c>
      <c r="J1239" s="31">
        <f>(VLOOKUP(D1239,Modelos!A:I,5,FALSE)*H1239)/1000*VLOOKUP(F1239,Formulas!A:C,3,FALSE)+(VLOOKUP(G1239,Colores!A:C,3,FALSE))</f>
        <v>8700.75</v>
      </c>
      <c r="K1239" s="23">
        <f>VLOOKUP(D1239,Modelos!A:I,6,FALSE)*J1239</f>
        <v>1392.1200000000001</v>
      </c>
      <c r="L1239" s="23">
        <f t="shared" si="38"/>
        <v>59607.13</v>
      </c>
      <c r="M1239" s="24">
        <f t="shared" si="39"/>
        <v>0.85519555236728839</v>
      </c>
    </row>
    <row r="1240" spans="1:13" ht="15.75" hidden="1" customHeight="1" x14ac:dyDescent="0.25">
      <c r="A1240" s="18">
        <v>1239</v>
      </c>
      <c r="B1240" s="19">
        <v>44085</v>
      </c>
      <c r="C1240" s="14">
        <v>252</v>
      </c>
      <c r="D1240" s="21">
        <v>23</v>
      </c>
      <c r="E1240" s="20">
        <f>VLOOKUP(D1240,Modelos!A:I,3,FALSE)</f>
        <v>2</v>
      </c>
      <c r="F1240" s="20">
        <f>VLOOKUP(D1240,Modelos!A:I,4,FALSE)</f>
        <v>1</v>
      </c>
      <c r="G1240" s="21">
        <v>25</v>
      </c>
      <c r="H1240" s="22">
        <v>41</v>
      </c>
      <c r="I1240" s="23">
        <f>VLOOKUP(D1240,Modelos!A:I,7,FALSE)*H1240</f>
        <v>98400</v>
      </c>
      <c r="J1240" s="31">
        <f>(VLOOKUP(D1240,Modelos!A:I,5,FALSE)*H1240)/1000*VLOOKUP(F1240,Formulas!A:C,3,FALSE)+(VLOOKUP(G1240,Colores!A:C,3,FALSE))</f>
        <v>15394</v>
      </c>
      <c r="K1240" s="23">
        <f>VLOOKUP(D1240,Modelos!A:I,6,FALSE)*J1240</f>
        <v>2463.04</v>
      </c>
      <c r="L1240" s="23">
        <f t="shared" si="38"/>
        <v>80542.960000000006</v>
      </c>
      <c r="M1240" s="24">
        <f t="shared" si="39"/>
        <v>0.81852601626016264</v>
      </c>
    </row>
    <row r="1241" spans="1:13" ht="15.75" hidden="1" customHeight="1" x14ac:dyDescent="0.25">
      <c r="A1241" s="18">
        <v>1240</v>
      </c>
      <c r="B1241" s="19">
        <v>44085</v>
      </c>
      <c r="C1241" s="14">
        <v>198</v>
      </c>
      <c r="D1241" s="21">
        <v>37</v>
      </c>
      <c r="E1241" s="20">
        <f>VLOOKUP(D1241,Modelos!A:I,3,FALSE)</f>
        <v>2</v>
      </c>
      <c r="F1241" s="20">
        <f>VLOOKUP(D1241,Modelos!A:I,4,FALSE)</f>
        <v>1</v>
      </c>
      <c r="G1241" s="21">
        <v>7</v>
      </c>
      <c r="H1241" s="22">
        <v>12</v>
      </c>
      <c r="I1241" s="23">
        <f>VLOOKUP(D1241,Modelos!A:I,7,FALSE)*H1241</f>
        <v>32400</v>
      </c>
      <c r="J1241" s="31">
        <f>(VLOOKUP(D1241,Modelos!A:I,5,FALSE)*H1241)/1000*VLOOKUP(F1241,Formulas!A:C,3,FALSE)+(VLOOKUP(G1241,Colores!A:C,3,FALSE))</f>
        <v>5454.5599999999995</v>
      </c>
      <c r="K1241" s="23">
        <f>VLOOKUP(D1241,Modelos!A:I,6,FALSE)*J1241</f>
        <v>1036.3663999999999</v>
      </c>
      <c r="L1241" s="23">
        <f t="shared" si="38"/>
        <v>25909.073600000003</v>
      </c>
      <c r="M1241" s="24">
        <f t="shared" si="39"/>
        <v>0.79966276543209891</v>
      </c>
    </row>
    <row r="1242" spans="1:13" ht="15.75" hidden="1" customHeight="1" x14ac:dyDescent="0.25">
      <c r="A1242" s="18">
        <v>1241</v>
      </c>
      <c r="B1242" s="19">
        <v>44085</v>
      </c>
      <c r="C1242" s="14">
        <v>198</v>
      </c>
      <c r="D1242" s="21">
        <v>50</v>
      </c>
      <c r="E1242" s="20">
        <f>VLOOKUP(D1242,Modelos!A:I,3,FALSE)</f>
        <v>2</v>
      </c>
      <c r="F1242" s="20">
        <f>VLOOKUP(D1242,Modelos!A:I,4,FALSE)</f>
        <v>1</v>
      </c>
      <c r="G1242" s="21">
        <v>7</v>
      </c>
      <c r="H1242" s="22">
        <v>243</v>
      </c>
      <c r="I1242" s="23">
        <f>VLOOKUP(D1242,Modelos!A:I,7,FALSE)*H1242</f>
        <v>656100</v>
      </c>
      <c r="J1242" s="31">
        <f>(VLOOKUP(D1242,Modelos!A:I,5,FALSE)*H1242)/1000*VLOOKUP(F1242,Formulas!A:C,3,FALSE)+(VLOOKUP(G1242,Colores!A:C,3,FALSE))</f>
        <v>109584.56000000001</v>
      </c>
      <c r="K1242" s="23">
        <f>VLOOKUP(D1242,Modelos!A:I,6,FALSE)*J1242</f>
        <v>17533.529600000002</v>
      </c>
      <c r="L1242" s="23">
        <f t="shared" si="38"/>
        <v>528981.91039999994</v>
      </c>
      <c r="M1242" s="24">
        <f t="shared" si="39"/>
        <v>0.80625195915256809</v>
      </c>
    </row>
    <row r="1243" spans="1:13" ht="15.75" hidden="1" customHeight="1" x14ac:dyDescent="0.25">
      <c r="A1243" s="18">
        <v>1242</v>
      </c>
      <c r="B1243" s="19">
        <v>44085</v>
      </c>
      <c r="C1243" s="14">
        <v>90</v>
      </c>
      <c r="D1243" s="21">
        <v>23</v>
      </c>
      <c r="E1243" s="20">
        <f>VLOOKUP(D1243,Modelos!A:I,3,FALSE)</f>
        <v>2</v>
      </c>
      <c r="F1243" s="20">
        <f>VLOOKUP(D1243,Modelos!A:I,4,FALSE)</f>
        <v>1</v>
      </c>
      <c r="G1243" s="21">
        <v>7</v>
      </c>
      <c r="H1243" s="22">
        <v>256</v>
      </c>
      <c r="I1243" s="23">
        <f>VLOOKUP(D1243,Modelos!A:I,7,FALSE)*H1243</f>
        <v>614400</v>
      </c>
      <c r="J1243" s="31">
        <f>(VLOOKUP(D1243,Modelos!A:I,5,FALSE)*H1243)/1000*VLOOKUP(F1243,Formulas!A:C,3,FALSE)+(VLOOKUP(G1243,Colores!A:C,3,FALSE))</f>
        <v>96234.559999999998</v>
      </c>
      <c r="K1243" s="23">
        <f>VLOOKUP(D1243,Modelos!A:I,6,FALSE)*J1243</f>
        <v>15397.5296</v>
      </c>
      <c r="L1243" s="23">
        <f t="shared" si="38"/>
        <v>502767.91039999999</v>
      </c>
      <c r="M1243" s="24">
        <f t="shared" si="39"/>
        <v>0.8183071458333333</v>
      </c>
    </row>
    <row r="1244" spans="1:13" ht="15.75" hidden="1" customHeight="1" x14ac:dyDescent="0.25">
      <c r="A1244" s="18">
        <v>1243</v>
      </c>
      <c r="B1244" s="19">
        <v>44085</v>
      </c>
      <c r="C1244" s="14">
        <v>90</v>
      </c>
      <c r="D1244" s="21">
        <v>5</v>
      </c>
      <c r="E1244" s="20">
        <f>VLOOKUP(D1244,Modelos!A:I,3,FALSE)</f>
        <v>2</v>
      </c>
      <c r="F1244" s="20">
        <f>VLOOKUP(D1244,Modelos!A:I,4,FALSE)</f>
        <v>6</v>
      </c>
      <c r="G1244" s="21">
        <v>25</v>
      </c>
      <c r="H1244" s="22">
        <v>256</v>
      </c>
      <c r="I1244" s="23">
        <f>VLOOKUP(D1244,Modelos!A:I,7,FALSE)*H1244</f>
        <v>435200</v>
      </c>
      <c r="J1244" s="31">
        <f>(VLOOKUP(D1244,Modelos!A:I,5,FALSE)*H1244)/1000*VLOOKUP(F1244,Formulas!A:C,3,FALSE)+(VLOOKUP(G1244,Colores!A:C,3,FALSE))</f>
        <v>54227</v>
      </c>
      <c r="K1244" s="23">
        <f>VLOOKUP(D1244,Modelos!A:I,6,FALSE)*J1244</f>
        <v>8676.32</v>
      </c>
      <c r="L1244" s="23">
        <f t="shared" si="38"/>
        <v>372296.68</v>
      </c>
      <c r="M1244" s="24">
        <f t="shared" si="39"/>
        <v>0.85546112132352936</v>
      </c>
    </row>
    <row r="1245" spans="1:13" ht="15.75" hidden="1" customHeight="1" x14ac:dyDescent="0.25">
      <c r="A1245" s="18">
        <v>1244</v>
      </c>
      <c r="B1245" s="19">
        <v>44085</v>
      </c>
      <c r="C1245" s="14">
        <v>260</v>
      </c>
      <c r="D1245" s="21">
        <v>7</v>
      </c>
      <c r="E1245" s="20">
        <f>VLOOKUP(D1245,Modelos!A:I,3,FALSE)</f>
        <v>2</v>
      </c>
      <c r="F1245" s="20">
        <f>VLOOKUP(D1245,Modelos!A:I,4,FALSE)</f>
        <v>1</v>
      </c>
      <c r="G1245" s="21">
        <v>31</v>
      </c>
      <c r="H1245" s="22">
        <v>500</v>
      </c>
      <c r="I1245" s="23">
        <f>VLOOKUP(D1245,Modelos!A:I,7,FALSE)*H1245</f>
        <v>1150000</v>
      </c>
      <c r="J1245" s="31">
        <f>(VLOOKUP(D1245,Modelos!A:I,5,FALSE)*H1245)/1000*VLOOKUP(F1245,Formulas!A:C,3,FALSE)+(VLOOKUP(G1245,Colores!A:C,3,FALSE))</f>
        <v>129194</v>
      </c>
      <c r="K1245" s="23">
        <f>VLOOKUP(D1245,Modelos!A:I,6,FALSE)*J1245</f>
        <v>31006.559999999998</v>
      </c>
      <c r="L1245" s="23">
        <f t="shared" si="38"/>
        <v>989799.44</v>
      </c>
      <c r="M1245" s="24">
        <f t="shared" si="39"/>
        <v>0.8606951652173912</v>
      </c>
    </row>
    <row r="1246" spans="1:13" ht="15.75" hidden="1" customHeight="1" x14ac:dyDescent="0.25">
      <c r="A1246" s="18">
        <v>1245</v>
      </c>
      <c r="B1246" s="19">
        <v>44089</v>
      </c>
      <c r="C1246" s="14">
        <v>139</v>
      </c>
      <c r="D1246" s="21">
        <v>5</v>
      </c>
      <c r="E1246" s="20">
        <f>VLOOKUP(D1246,Modelos!A:I,3,FALSE)</f>
        <v>2</v>
      </c>
      <c r="F1246" s="20">
        <f>VLOOKUP(D1246,Modelos!A:I,4,FALSE)</f>
        <v>6</v>
      </c>
      <c r="G1246" s="21">
        <v>25</v>
      </c>
      <c r="H1246" s="22">
        <v>200</v>
      </c>
      <c r="I1246" s="23">
        <f>VLOOKUP(D1246,Modelos!A:I,7,FALSE)*H1246</f>
        <v>340000</v>
      </c>
      <c r="J1246" s="31">
        <f>(VLOOKUP(D1246,Modelos!A:I,5,FALSE)*H1246)/1000*VLOOKUP(F1246,Formulas!A:C,3,FALSE)+(VLOOKUP(G1246,Colores!A:C,3,FALSE))</f>
        <v>42369</v>
      </c>
      <c r="K1246" s="23">
        <f>VLOOKUP(D1246,Modelos!A:I,6,FALSE)*J1246</f>
        <v>6779.04</v>
      </c>
      <c r="L1246" s="23">
        <f t="shared" si="38"/>
        <v>290851.96000000002</v>
      </c>
      <c r="M1246" s="24">
        <f t="shared" si="39"/>
        <v>0.85544694117647069</v>
      </c>
    </row>
    <row r="1247" spans="1:13" ht="15.75" hidden="1" customHeight="1" x14ac:dyDescent="0.25">
      <c r="A1247" s="18">
        <v>1246</v>
      </c>
      <c r="B1247" s="19">
        <v>44089</v>
      </c>
      <c r="C1247" s="14">
        <v>139</v>
      </c>
      <c r="D1247" s="21">
        <v>23</v>
      </c>
      <c r="E1247" s="20">
        <f>VLOOKUP(D1247,Modelos!A:I,3,FALSE)</f>
        <v>2</v>
      </c>
      <c r="F1247" s="20">
        <f>VLOOKUP(D1247,Modelos!A:I,4,FALSE)</f>
        <v>1</v>
      </c>
      <c r="G1247" s="21">
        <v>7</v>
      </c>
      <c r="H1247" s="22">
        <v>200</v>
      </c>
      <c r="I1247" s="23">
        <f>VLOOKUP(D1247,Modelos!A:I,7,FALSE)*H1247</f>
        <v>480000</v>
      </c>
      <c r="J1247" s="31">
        <f>(VLOOKUP(D1247,Modelos!A:I,5,FALSE)*H1247)/1000*VLOOKUP(F1247,Formulas!A:C,3,FALSE)+(VLOOKUP(G1247,Colores!A:C,3,FALSE))</f>
        <v>75234.559999999998</v>
      </c>
      <c r="K1247" s="23">
        <f>VLOOKUP(D1247,Modelos!A:I,6,FALSE)*J1247</f>
        <v>12037.5296</v>
      </c>
      <c r="L1247" s="23">
        <f t="shared" si="38"/>
        <v>392727.91039999999</v>
      </c>
      <c r="M1247" s="24">
        <f t="shared" si="39"/>
        <v>0.81818314666666669</v>
      </c>
    </row>
    <row r="1248" spans="1:13" ht="15.75" hidden="1" customHeight="1" x14ac:dyDescent="0.25">
      <c r="A1248" s="18">
        <v>1247</v>
      </c>
      <c r="B1248" s="19">
        <v>44089</v>
      </c>
      <c r="C1248" s="14">
        <v>167</v>
      </c>
      <c r="D1248" s="21">
        <v>75</v>
      </c>
      <c r="E1248" s="20">
        <f>VLOOKUP(D1248,Modelos!A:I,3,FALSE)</f>
        <v>2</v>
      </c>
      <c r="F1248" s="20">
        <f>VLOOKUP(D1248,Modelos!A:I,4,FALSE)</f>
        <v>1</v>
      </c>
      <c r="G1248" s="21">
        <v>1</v>
      </c>
      <c r="H1248" s="22">
        <v>240</v>
      </c>
      <c r="I1248" s="23">
        <f>VLOOKUP(D1248,Modelos!A:I,7,FALSE)*H1248</f>
        <v>672000</v>
      </c>
      <c r="J1248" s="31">
        <f>(VLOOKUP(D1248,Modelos!A:I,5,FALSE)*H1248)/1000*VLOOKUP(F1248,Formulas!A:C,3,FALSE)+(VLOOKUP(G1248,Colores!A:C,3,FALSE))</f>
        <v>126087</v>
      </c>
      <c r="K1248" s="23">
        <f>VLOOKUP(D1248,Modelos!A:I,6,FALSE)*J1248</f>
        <v>31521.75</v>
      </c>
      <c r="L1248" s="23">
        <f t="shared" si="38"/>
        <v>514391.25</v>
      </c>
      <c r="M1248" s="24">
        <f t="shared" si="39"/>
        <v>0.7654631696428571</v>
      </c>
    </row>
    <row r="1249" spans="1:13" ht="15.75" hidden="1" customHeight="1" x14ac:dyDescent="0.25">
      <c r="A1249" s="18">
        <v>1248</v>
      </c>
      <c r="B1249" s="19">
        <v>44089</v>
      </c>
      <c r="C1249" s="14">
        <v>202</v>
      </c>
      <c r="D1249" s="21">
        <v>116</v>
      </c>
      <c r="E1249" s="20">
        <f>VLOOKUP(D1249,Modelos!A:I,3,FALSE)</f>
        <v>3</v>
      </c>
      <c r="F1249" s="20">
        <f>VLOOKUP(D1249,Modelos!A:I,4,FALSE)</f>
        <v>5</v>
      </c>
      <c r="G1249" s="21">
        <v>7</v>
      </c>
      <c r="H1249" s="22">
        <v>1000</v>
      </c>
      <c r="I1249" s="23">
        <f>VLOOKUP(D1249,Modelos!A:I,7,FALSE)*H1249</f>
        <v>2600000</v>
      </c>
      <c r="J1249" s="31">
        <f>(VLOOKUP(D1249,Modelos!A:I,5,FALSE)*H1249)/1000*VLOOKUP(F1249,Formulas!A:C,3,FALSE)+(VLOOKUP(G1249,Colores!A:C,3,FALSE))</f>
        <v>1500234.56</v>
      </c>
      <c r="K1249" s="23">
        <f>VLOOKUP(D1249,Modelos!A:I,6,FALSE)*J1249</f>
        <v>45007.036800000002</v>
      </c>
      <c r="L1249" s="23">
        <f t="shared" si="38"/>
        <v>1054758.4032000001</v>
      </c>
      <c r="M1249" s="24">
        <f t="shared" si="39"/>
        <v>0.40567630892307693</v>
      </c>
    </row>
    <row r="1250" spans="1:13" ht="15.75" hidden="1" customHeight="1" x14ac:dyDescent="0.25">
      <c r="A1250" s="18">
        <v>1249</v>
      </c>
      <c r="B1250" s="19">
        <v>44089</v>
      </c>
      <c r="C1250" s="14">
        <v>174</v>
      </c>
      <c r="D1250" s="21">
        <v>103</v>
      </c>
      <c r="E1250" s="20">
        <f>VLOOKUP(D1250,Modelos!A:I,3,FALSE)</f>
        <v>2</v>
      </c>
      <c r="F1250" s="20">
        <f>VLOOKUP(D1250,Modelos!A:I,4,FALSE)</f>
        <v>1</v>
      </c>
      <c r="G1250" s="21">
        <v>7</v>
      </c>
      <c r="H1250" s="22">
        <v>82</v>
      </c>
      <c r="I1250" s="23">
        <f>VLOOKUP(D1250,Modelos!A:I,7,FALSE)*H1250</f>
        <v>229600</v>
      </c>
      <c r="J1250" s="31">
        <f>(VLOOKUP(D1250,Modelos!A:I,5,FALSE)*H1250)/1000*VLOOKUP(F1250,Formulas!A:C,3,FALSE)+(VLOOKUP(G1250,Colores!A:C,3,FALSE))</f>
        <v>56814.559999999998</v>
      </c>
      <c r="K1250" s="23">
        <f>VLOOKUP(D1250,Modelos!A:I,6,FALSE)*J1250</f>
        <v>9090.3295999999991</v>
      </c>
      <c r="L1250" s="23">
        <f t="shared" si="38"/>
        <v>163695.11040000001</v>
      </c>
      <c r="M1250" s="24">
        <f t="shared" si="39"/>
        <v>0.71295779790940772</v>
      </c>
    </row>
    <row r="1251" spans="1:13" ht="15.75" hidden="1" customHeight="1" x14ac:dyDescent="0.25">
      <c r="A1251" s="18">
        <v>1250</v>
      </c>
      <c r="B1251" s="19">
        <v>44089</v>
      </c>
      <c r="C1251" s="14">
        <v>139</v>
      </c>
      <c r="D1251" s="21">
        <v>23</v>
      </c>
      <c r="E1251" s="20">
        <f>VLOOKUP(D1251,Modelos!A:I,3,FALSE)</f>
        <v>2</v>
      </c>
      <c r="F1251" s="20">
        <f>VLOOKUP(D1251,Modelos!A:I,4,FALSE)</f>
        <v>1</v>
      </c>
      <c r="G1251" s="21">
        <v>7</v>
      </c>
      <c r="H1251" s="22">
        <v>200</v>
      </c>
      <c r="I1251" s="23">
        <f>VLOOKUP(D1251,Modelos!A:I,7,FALSE)*H1251</f>
        <v>480000</v>
      </c>
      <c r="J1251" s="31">
        <f>(VLOOKUP(D1251,Modelos!A:I,5,FALSE)*H1251)/1000*VLOOKUP(F1251,Formulas!A:C,3,FALSE)+(VLOOKUP(G1251,Colores!A:C,3,FALSE))</f>
        <v>75234.559999999998</v>
      </c>
      <c r="K1251" s="23">
        <f>VLOOKUP(D1251,Modelos!A:I,6,FALSE)*J1251</f>
        <v>12037.5296</v>
      </c>
      <c r="L1251" s="23">
        <f t="shared" si="38"/>
        <v>392727.91039999999</v>
      </c>
      <c r="M1251" s="24">
        <f t="shared" si="39"/>
        <v>0.81818314666666669</v>
      </c>
    </row>
    <row r="1252" spans="1:13" ht="15.75" hidden="1" customHeight="1" x14ac:dyDescent="0.25">
      <c r="A1252" s="18">
        <v>1251</v>
      </c>
      <c r="B1252" s="19">
        <v>44089</v>
      </c>
      <c r="C1252" s="14">
        <v>139</v>
      </c>
      <c r="D1252" s="21">
        <v>5</v>
      </c>
      <c r="E1252" s="20">
        <f>VLOOKUP(D1252,Modelos!A:I,3,FALSE)</f>
        <v>2</v>
      </c>
      <c r="F1252" s="20">
        <f>VLOOKUP(D1252,Modelos!A:I,4,FALSE)</f>
        <v>6</v>
      </c>
      <c r="G1252" s="21">
        <v>25</v>
      </c>
      <c r="H1252" s="22">
        <v>200</v>
      </c>
      <c r="I1252" s="23">
        <f>VLOOKUP(D1252,Modelos!A:I,7,FALSE)*H1252</f>
        <v>340000</v>
      </c>
      <c r="J1252" s="31">
        <f>(VLOOKUP(D1252,Modelos!A:I,5,FALSE)*H1252)/1000*VLOOKUP(F1252,Formulas!A:C,3,FALSE)+(VLOOKUP(G1252,Colores!A:C,3,FALSE))</f>
        <v>42369</v>
      </c>
      <c r="K1252" s="23">
        <f>VLOOKUP(D1252,Modelos!A:I,6,FALSE)*J1252</f>
        <v>6779.04</v>
      </c>
      <c r="L1252" s="23">
        <f t="shared" si="38"/>
        <v>290851.96000000002</v>
      </c>
      <c r="M1252" s="24">
        <f t="shared" si="39"/>
        <v>0.85544694117647069</v>
      </c>
    </row>
    <row r="1253" spans="1:13" ht="15.75" hidden="1" customHeight="1" x14ac:dyDescent="0.25">
      <c r="A1253" s="18">
        <v>1252</v>
      </c>
      <c r="B1253" s="19">
        <v>44089</v>
      </c>
      <c r="C1253" s="14">
        <v>296</v>
      </c>
      <c r="D1253" s="21">
        <v>50</v>
      </c>
      <c r="E1253" s="20">
        <f>VLOOKUP(D1253,Modelos!A:I,3,FALSE)</f>
        <v>2</v>
      </c>
      <c r="F1253" s="20">
        <f>VLOOKUP(D1253,Modelos!A:I,4,FALSE)</f>
        <v>1</v>
      </c>
      <c r="G1253" s="21">
        <v>7</v>
      </c>
      <c r="H1253" s="22">
        <v>204</v>
      </c>
      <c r="I1253" s="23">
        <f>VLOOKUP(D1253,Modelos!A:I,7,FALSE)*H1253</f>
        <v>550800</v>
      </c>
      <c r="J1253" s="31">
        <f>(VLOOKUP(D1253,Modelos!A:I,5,FALSE)*H1253)/1000*VLOOKUP(F1253,Formulas!A:C,3,FALSE)+(VLOOKUP(G1253,Colores!A:C,3,FALSE))</f>
        <v>92034.559999999998</v>
      </c>
      <c r="K1253" s="23">
        <f>VLOOKUP(D1253,Modelos!A:I,6,FALSE)*J1253</f>
        <v>14725.5296</v>
      </c>
      <c r="L1253" s="23">
        <f t="shared" si="38"/>
        <v>444039.91039999999</v>
      </c>
      <c r="M1253" s="24">
        <f t="shared" si="39"/>
        <v>0.80617267683369642</v>
      </c>
    </row>
    <row r="1254" spans="1:13" ht="15.75" hidden="1" customHeight="1" x14ac:dyDescent="0.25">
      <c r="A1254" s="18">
        <v>1253</v>
      </c>
      <c r="B1254" s="19">
        <v>44089</v>
      </c>
      <c r="C1254" s="14">
        <v>296</v>
      </c>
      <c r="D1254" s="21">
        <v>78</v>
      </c>
      <c r="E1254" s="20">
        <f>VLOOKUP(D1254,Modelos!A:I,3,FALSE)</f>
        <v>1</v>
      </c>
      <c r="F1254" s="20">
        <f>VLOOKUP(D1254,Modelos!A:I,4,FALSE)</f>
        <v>4</v>
      </c>
      <c r="G1254" s="21">
        <v>7</v>
      </c>
      <c r="H1254" s="22">
        <v>204</v>
      </c>
      <c r="I1254" s="23">
        <f>VLOOKUP(D1254,Modelos!A:I,7,FALSE)*H1254</f>
        <v>428400</v>
      </c>
      <c r="J1254" s="31">
        <f>(VLOOKUP(D1254,Modelos!A:I,5,FALSE)*H1254)/1000*VLOOKUP(F1254,Formulas!A:C,3,FALSE)+(VLOOKUP(G1254,Colores!A:C,3,FALSE))</f>
        <v>81467.360000000001</v>
      </c>
      <c r="K1254" s="23">
        <f>VLOOKUP(D1254,Modelos!A:I,6,FALSE)*J1254</f>
        <v>3258.6944000000003</v>
      </c>
      <c r="L1254" s="23">
        <f t="shared" si="38"/>
        <v>343673.94560000004</v>
      </c>
      <c r="M1254" s="24">
        <f t="shared" si="39"/>
        <v>0.80222676377217561</v>
      </c>
    </row>
    <row r="1255" spans="1:13" ht="15.75" hidden="1" customHeight="1" x14ac:dyDescent="0.25">
      <c r="A1255" s="18">
        <v>1254</v>
      </c>
      <c r="B1255" s="19">
        <v>44089</v>
      </c>
      <c r="C1255" s="14">
        <v>272</v>
      </c>
      <c r="D1255" s="21">
        <v>96</v>
      </c>
      <c r="E1255" s="20">
        <f>VLOOKUP(D1255,Modelos!A:I,3,FALSE)</f>
        <v>2</v>
      </c>
      <c r="F1255" s="20">
        <f>VLOOKUP(D1255,Modelos!A:I,4,FALSE)</f>
        <v>1</v>
      </c>
      <c r="G1255" s="21">
        <v>7</v>
      </c>
      <c r="H1255" s="22">
        <v>52</v>
      </c>
      <c r="I1255" s="23">
        <f>VLOOKUP(D1255,Modelos!A:I,7,FALSE)*H1255</f>
        <v>187200</v>
      </c>
      <c r="J1255" s="31">
        <f>(VLOOKUP(D1255,Modelos!A:I,5,FALSE)*H1255)/1000*VLOOKUP(F1255,Formulas!A:C,3,FALSE)+(VLOOKUP(G1255,Colores!A:C,3,FALSE))</f>
        <v>32994.559999999998</v>
      </c>
      <c r="K1255" s="23">
        <f>VLOOKUP(D1255,Modelos!A:I,6,FALSE)*J1255</f>
        <v>6598.9120000000003</v>
      </c>
      <c r="L1255" s="23">
        <f t="shared" si="38"/>
        <v>147606.52799999999</v>
      </c>
      <c r="M1255" s="24">
        <f t="shared" si="39"/>
        <v>0.78849641025641026</v>
      </c>
    </row>
    <row r="1256" spans="1:13" ht="15.75" hidden="1" customHeight="1" x14ac:dyDescent="0.25">
      <c r="A1256" s="18">
        <v>1255</v>
      </c>
      <c r="B1256" s="19">
        <v>44089</v>
      </c>
      <c r="C1256" s="14">
        <v>109</v>
      </c>
      <c r="D1256" s="21">
        <v>66</v>
      </c>
      <c r="E1256" s="20">
        <f>VLOOKUP(D1256,Modelos!A:I,3,FALSE)</f>
        <v>2</v>
      </c>
      <c r="F1256" s="20">
        <f>VLOOKUP(D1256,Modelos!A:I,4,FALSE)</f>
        <v>2</v>
      </c>
      <c r="G1256" s="21">
        <v>7</v>
      </c>
      <c r="H1256" s="22">
        <v>300</v>
      </c>
      <c r="I1256" s="23">
        <f>VLOOKUP(D1256,Modelos!A:I,7,FALSE)*H1256</f>
        <v>990000</v>
      </c>
      <c r="J1256" s="31">
        <f>(VLOOKUP(D1256,Modelos!A:I,5,FALSE)*H1256)/1000*VLOOKUP(F1256,Formulas!A:C,3,FALSE)+(VLOOKUP(G1256,Colores!A:C,3,FALSE))</f>
        <v>163434.56</v>
      </c>
      <c r="K1256" s="23">
        <f>VLOOKUP(D1256,Modelos!A:I,6,FALSE)*J1256</f>
        <v>26149.529600000002</v>
      </c>
      <c r="L1256" s="23">
        <f t="shared" si="38"/>
        <v>800415.91039999994</v>
      </c>
      <c r="M1256" s="24">
        <f t="shared" si="39"/>
        <v>0.80850091959595949</v>
      </c>
    </row>
    <row r="1257" spans="1:13" ht="15.75" hidden="1" customHeight="1" x14ac:dyDescent="0.25">
      <c r="A1257" s="18">
        <v>1256</v>
      </c>
      <c r="B1257" s="19">
        <v>44089</v>
      </c>
      <c r="C1257" s="14">
        <v>41</v>
      </c>
      <c r="D1257" s="21">
        <v>104</v>
      </c>
      <c r="E1257" s="20">
        <f>VLOOKUP(D1257,Modelos!A:I,3,FALSE)</f>
        <v>1</v>
      </c>
      <c r="F1257" s="20">
        <f>VLOOKUP(D1257,Modelos!A:I,4,FALSE)</f>
        <v>4</v>
      </c>
      <c r="G1257" s="21">
        <v>9</v>
      </c>
      <c r="H1257" s="22">
        <v>28</v>
      </c>
      <c r="I1257" s="23">
        <f>VLOOKUP(D1257,Modelos!A:I,7,FALSE)*H1257</f>
        <v>70840</v>
      </c>
      <c r="J1257" s="31">
        <f>(VLOOKUP(D1257,Modelos!A:I,5,FALSE)*H1257)/1000*VLOOKUP(F1257,Formulas!A:C,3,FALSE)+(VLOOKUP(G1257,Colores!A:C,3,FALSE))</f>
        <v>14537</v>
      </c>
      <c r="K1257" s="23">
        <f>VLOOKUP(D1257,Modelos!A:I,6,FALSE)*J1257</f>
        <v>1017.5900000000001</v>
      </c>
      <c r="L1257" s="23">
        <f t="shared" si="38"/>
        <v>55285.41</v>
      </c>
      <c r="M1257" s="24">
        <f t="shared" si="39"/>
        <v>0.7804264539808019</v>
      </c>
    </row>
    <row r="1258" spans="1:13" ht="15.75" hidden="1" customHeight="1" x14ac:dyDescent="0.25">
      <c r="A1258" s="18">
        <v>1257</v>
      </c>
      <c r="B1258" s="19">
        <v>44089</v>
      </c>
      <c r="C1258" s="14">
        <v>41</v>
      </c>
      <c r="D1258" s="21">
        <v>111</v>
      </c>
      <c r="E1258" s="20">
        <f>VLOOKUP(D1258,Modelos!A:I,3,FALSE)</f>
        <v>1</v>
      </c>
      <c r="F1258" s="20">
        <f>VLOOKUP(D1258,Modelos!A:I,4,FALSE)</f>
        <v>4</v>
      </c>
      <c r="G1258" s="21">
        <v>31</v>
      </c>
      <c r="H1258" s="22">
        <v>14</v>
      </c>
      <c r="I1258" s="23">
        <f>VLOOKUP(D1258,Modelos!A:I,7,FALSE)*H1258</f>
        <v>37800</v>
      </c>
      <c r="J1258" s="31">
        <f>(VLOOKUP(D1258,Modelos!A:I,5,FALSE)*H1258)/1000*VLOOKUP(F1258,Formulas!A:C,3,FALSE)+(VLOOKUP(G1258,Colores!A:C,3,FALSE))</f>
        <v>8633.1999999999989</v>
      </c>
      <c r="K1258" s="23">
        <f>VLOOKUP(D1258,Modelos!A:I,6,FALSE)*J1258</f>
        <v>172.66399999999999</v>
      </c>
      <c r="L1258" s="23">
        <f t="shared" si="38"/>
        <v>28994.136000000002</v>
      </c>
      <c r="M1258" s="24">
        <f t="shared" si="39"/>
        <v>0.76704063492063501</v>
      </c>
    </row>
    <row r="1259" spans="1:13" ht="15.75" hidden="1" customHeight="1" x14ac:dyDescent="0.25">
      <c r="A1259" s="18">
        <v>1258</v>
      </c>
      <c r="B1259" s="19">
        <v>44089</v>
      </c>
      <c r="C1259" s="14">
        <v>35</v>
      </c>
      <c r="D1259" s="21">
        <v>53</v>
      </c>
      <c r="E1259" s="20">
        <f>VLOOKUP(D1259,Modelos!A:I,3,FALSE)</f>
        <v>2</v>
      </c>
      <c r="F1259" s="20">
        <f>VLOOKUP(D1259,Modelos!A:I,4,FALSE)</f>
        <v>1</v>
      </c>
      <c r="G1259" s="21">
        <v>7</v>
      </c>
      <c r="H1259" s="22">
        <v>47</v>
      </c>
      <c r="I1259" s="23">
        <f>VLOOKUP(D1259,Modelos!A:I,7,FALSE)*H1259</f>
        <v>117500</v>
      </c>
      <c r="J1259" s="31">
        <f>(VLOOKUP(D1259,Modelos!A:I,5,FALSE)*H1259)/1000*VLOOKUP(F1259,Formulas!A:C,3,FALSE)+(VLOOKUP(G1259,Colores!A:C,3,FALSE))</f>
        <v>21737.06</v>
      </c>
      <c r="K1259" s="23">
        <f>VLOOKUP(D1259,Modelos!A:I,6,FALSE)*J1259</f>
        <v>3477.9296000000004</v>
      </c>
      <c r="L1259" s="23">
        <f t="shared" si="38"/>
        <v>92285.010399999999</v>
      </c>
      <c r="M1259" s="24">
        <f t="shared" si="39"/>
        <v>0.78540434382978719</v>
      </c>
    </row>
    <row r="1260" spans="1:13" ht="15.75" hidden="1" customHeight="1" x14ac:dyDescent="0.25">
      <c r="A1260" s="18">
        <v>1259</v>
      </c>
      <c r="B1260" s="19">
        <v>44089</v>
      </c>
      <c r="C1260" s="14">
        <v>35</v>
      </c>
      <c r="D1260" s="21">
        <v>54</v>
      </c>
      <c r="E1260" s="20">
        <f>VLOOKUP(D1260,Modelos!A:I,3,FALSE)</f>
        <v>2</v>
      </c>
      <c r="F1260" s="20">
        <f>VLOOKUP(D1260,Modelos!A:I,4,FALSE)</f>
        <v>1</v>
      </c>
      <c r="G1260" s="21">
        <v>7</v>
      </c>
      <c r="H1260" s="22">
        <v>30</v>
      </c>
      <c r="I1260" s="23">
        <f>VLOOKUP(D1260,Modelos!A:I,7,FALSE)*H1260</f>
        <v>87000</v>
      </c>
      <c r="J1260" s="31">
        <f>(VLOOKUP(D1260,Modelos!A:I,5,FALSE)*H1260)/1000*VLOOKUP(F1260,Formulas!A:C,3,FALSE)+(VLOOKUP(G1260,Colores!A:C,3,FALSE))</f>
        <v>13959.56</v>
      </c>
      <c r="K1260" s="23">
        <f>VLOOKUP(D1260,Modelos!A:I,6,FALSE)*J1260</f>
        <v>2233.5295999999998</v>
      </c>
      <c r="L1260" s="23">
        <f t="shared" si="38"/>
        <v>70806.910400000008</v>
      </c>
      <c r="M1260" s="24">
        <f t="shared" si="39"/>
        <v>0.81387253333333343</v>
      </c>
    </row>
    <row r="1261" spans="1:13" ht="15.75" hidden="1" customHeight="1" x14ac:dyDescent="0.25">
      <c r="A1261" s="18">
        <v>1260</v>
      </c>
      <c r="B1261" s="19">
        <v>44089</v>
      </c>
      <c r="C1261" s="14">
        <v>191</v>
      </c>
      <c r="D1261" s="21">
        <v>8</v>
      </c>
      <c r="E1261" s="20">
        <f>VLOOKUP(D1261,Modelos!A:I,3,FALSE)</f>
        <v>2</v>
      </c>
      <c r="F1261" s="20">
        <f>VLOOKUP(D1261,Modelos!A:I,4,FALSE)</f>
        <v>1</v>
      </c>
      <c r="G1261" s="21">
        <v>3</v>
      </c>
      <c r="H1261" s="22">
        <v>235</v>
      </c>
      <c r="I1261" s="23">
        <f>VLOOKUP(D1261,Modelos!A:I,7,FALSE)*H1261</f>
        <v>493500</v>
      </c>
      <c r="J1261" s="31">
        <f>(VLOOKUP(D1261,Modelos!A:I,5,FALSE)*H1261)/1000*VLOOKUP(F1261,Formulas!A:C,3,FALSE)+(VLOOKUP(G1261,Colores!A:C,3,FALSE))</f>
        <v>63668.05999999999</v>
      </c>
      <c r="K1261" s="23">
        <f>VLOOKUP(D1261,Modelos!A:I,6,FALSE)*J1261</f>
        <v>10186.889599999999</v>
      </c>
      <c r="L1261" s="23">
        <f t="shared" si="38"/>
        <v>419645.05040000001</v>
      </c>
      <c r="M1261" s="24">
        <f t="shared" si="39"/>
        <v>0.85034458034447824</v>
      </c>
    </row>
    <row r="1262" spans="1:13" ht="15.75" hidden="1" customHeight="1" x14ac:dyDescent="0.25">
      <c r="A1262" s="18">
        <v>1261</v>
      </c>
      <c r="B1262" s="19">
        <v>44089</v>
      </c>
      <c r="C1262" s="14">
        <v>35</v>
      </c>
      <c r="D1262" s="21">
        <v>96</v>
      </c>
      <c r="E1262" s="20">
        <f>VLOOKUP(D1262,Modelos!A:I,3,FALSE)</f>
        <v>2</v>
      </c>
      <c r="F1262" s="20">
        <f>VLOOKUP(D1262,Modelos!A:I,4,FALSE)</f>
        <v>1</v>
      </c>
      <c r="G1262" s="21">
        <v>7</v>
      </c>
      <c r="H1262" s="22">
        <v>50</v>
      </c>
      <c r="I1262" s="23">
        <f>VLOOKUP(D1262,Modelos!A:I,7,FALSE)*H1262</f>
        <v>180000</v>
      </c>
      <c r="J1262" s="31">
        <f>(VLOOKUP(D1262,Modelos!A:I,5,FALSE)*H1262)/1000*VLOOKUP(F1262,Formulas!A:C,3,FALSE)+(VLOOKUP(G1262,Colores!A:C,3,FALSE))</f>
        <v>31734.560000000001</v>
      </c>
      <c r="K1262" s="23">
        <f>VLOOKUP(D1262,Modelos!A:I,6,FALSE)*J1262</f>
        <v>6346.9120000000003</v>
      </c>
      <c r="L1262" s="23">
        <f t="shared" si="38"/>
        <v>141918.52799999999</v>
      </c>
      <c r="M1262" s="24">
        <f t="shared" si="39"/>
        <v>0.78843626666666666</v>
      </c>
    </row>
    <row r="1263" spans="1:13" ht="15.75" hidden="1" customHeight="1" x14ac:dyDescent="0.25">
      <c r="A1263" s="18">
        <v>1262</v>
      </c>
      <c r="B1263" s="19">
        <v>44089</v>
      </c>
      <c r="C1263" s="14">
        <v>107</v>
      </c>
      <c r="D1263" s="21">
        <v>94</v>
      </c>
      <c r="E1263" s="20">
        <f>VLOOKUP(D1263,Modelos!A:I,3,FALSE)</f>
        <v>1</v>
      </c>
      <c r="F1263" s="20">
        <f>VLOOKUP(D1263,Modelos!A:I,4,FALSE)</f>
        <v>4</v>
      </c>
      <c r="G1263" s="21">
        <v>9</v>
      </c>
      <c r="H1263" s="22">
        <v>65</v>
      </c>
      <c r="I1263" s="23">
        <f>VLOOKUP(D1263,Modelos!A:I,7,FALSE)*H1263</f>
        <v>175500</v>
      </c>
      <c r="J1263" s="31">
        <f>(VLOOKUP(D1263,Modelos!A:I,5,FALSE)*H1263)/1000*VLOOKUP(F1263,Formulas!A:C,3,FALSE)+(VLOOKUP(G1263,Colores!A:C,3,FALSE))</f>
        <v>29530</v>
      </c>
      <c r="K1263" s="23">
        <f>VLOOKUP(D1263,Modelos!A:I,6,FALSE)*J1263</f>
        <v>885.9</v>
      </c>
      <c r="L1263" s="23">
        <f t="shared" si="38"/>
        <v>145084.1</v>
      </c>
      <c r="M1263" s="24">
        <f t="shared" si="39"/>
        <v>0.82669002849002848</v>
      </c>
    </row>
    <row r="1264" spans="1:13" ht="15.75" hidden="1" customHeight="1" x14ac:dyDescent="0.25">
      <c r="A1264" s="18">
        <v>1263</v>
      </c>
      <c r="B1264" s="19">
        <v>44089</v>
      </c>
      <c r="C1264" s="14">
        <v>52</v>
      </c>
      <c r="D1264" s="21">
        <v>96</v>
      </c>
      <c r="E1264" s="20">
        <f>VLOOKUP(D1264,Modelos!A:I,3,FALSE)</f>
        <v>2</v>
      </c>
      <c r="F1264" s="20">
        <f>VLOOKUP(D1264,Modelos!A:I,4,FALSE)</f>
        <v>1</v>
      </c>
      <c r="G1264" s="21">
        <v>7</v>
      </c>
      <c r="H1264" s="22">
        <v>72</v>
      </c>
      <c r="I1264" s="23">
        <f>VLOOKUP(D1264,Modelos!A:I,7,FALSE)*H1264</f>
        <v>259200</v>
      </c>
      <c r="J1264" s="31">
        <f>(VLOOKUP(D1264,Modelos!A:I,5,FALSE)*H1264)/1000*VLOOKUP(F1264,Formulas!A:C,3,FALSE)+(VLOOKUP(G1264,Colores!A:C,3,FALSE))</f>
        <v>45594.559999999998</v>
      </c>
      <c r="K1264" s="23">
        <f>VLOOKUP(D1264,Modelos!A:I,6,FALSE)*J1264</f>
        <v>9118.9120000000003</v>
      </c>
      <c r="L1264" s="23">
        <f t="shared" si="38"/>
        <v>204486.52799999999</v>
      </c>
      <c r="M1264" s="24">
        <f t="shared" si="39"/>
        <v>0.78891407407407399</v>
      </c>
    </row>
    <row r="1265" spans="1:13" ht="15.75" hidden="1" customHeight="1" x14ac:dyDescent="0.25">
      <c r="A1265" s="18">
        <v>1264</v>
      </c>
      <c r="B1265" s="19">
        <v>44089</v>
      </c>
      <c r="C1265" s="14">
        <v>300</v>
      </c>
      <c r="D1265" s="21">
        <v>102</v>
      </c>
      <c r="E1265" s="20">
        <f>VLOOKUP(D1265,Modelos!A:I,3,FALSE)</f>
        <v>2</v>
      </c>
      <c r="F1265" s="20">
        <f>VLOOKUP(D1265,Modelos!A:I,4,FALSE)</f>
        <v>1</v>
      </c>
      <c r="G1265" s="21">
        <v>7</v>
      </c>
      <c r="H1265" s="22">
        <v>120</v>
      </c>
      <c r="I1265" s="23">
        <f>VLOOKUP(D1265,Modelos!A:I,7,FALSE)*H1265</f>
        <v>372000</v>
      </c>
      <c r="J1265" s="31">
        <f>(VLOOKUP(D1265,Modelos!A:I,5,FALSE)*H1265)/1000*VLOOKUP(F1265,Formulas!A:C,3,FALSE)+(VLOOKUP(G1265,Colores!A:C,3,FALSE))</f>
        <v>83034.559999999998</v>
      </c>
      <c r="K1265" s="23">
        <f>VLOOKUP(D1265,Modelos!A:I,6,FALSE)*J1265</f>
        <v>13285.5296</v>
      </c>
      <c r="L1265" s="23">
        <f t="shared" si="38"/>
        <v>275679.91039999999</v>
      </c>
      <c r="M1265" s="24">
        <f t="shared" si="39"/>
        <v>0.74107502795698921</v>
      </c>
    </row>
    <row r="1266" spans="1:13" ht="15.75" hidden="1" customHeight="1" x14ac:dyDescent="0.25">
      <c r="A1266" s="18">
        <v>1265</v>
      </c>
      <c r="B1266" s="19">
        <v>44089</v>
      </c>
      <c r="C1266" s="14">
        <v>300</v>
      </c>
      <c r="D1266" s="21">
        <v>13</v>
      </c>
      <c r="E1266" s="20">
        <f>VLOOKUP(D1266,Modelos!A:I,3,FALSE)</f>
        <v>2</v>
      </c>
      <c r="F1266" s="20">
        <f>VLOOKUP(D1266,Modelos!A:I,4,FALSE)</f>
        <v>1</v>
      </c>
      <c r="G1266" s="21">
        <v>7</v>
      </c>
      <c r="H1266" s="22">
        <v>600</v>
      </c>
      <c r="I1266" s="23">
        <f>VLOOKUP(D1266,Modelos!A:I,7,FALSE)*H1266</f>
        <v>1518000</v>
      </c>
      <c r="J1266" s="31">
        <f>(VLOOKUP(D1266,Modelos!A:I,5,FALSE)*H1266)/1000*VLOOKUP(F1266,Formulas!A:C,3,FALSE)+(VLOOKUP(G1266,Colores!A:C,3,FALSE))</f>
        <v>193734.56</v>
      </c>
      <c r="K1266" s="23">
        <f>VLOOKUP(D1266,Modelos!A:I,6,FALSE)*J1266</f>
        <v>44558.948799999998</v>
      </c>
      <c r="L1266" s="23">
        <f t="shared" si="38"/>
        <v>1279706.4912</v>
      </c>
      <c r="M1266" s="24">
        <f t="shared" si="39"/>
        <v>0.84302140395256919</v>
      </c>
    </row>
    <row r="1267" spans="1:13" ht="15.75" hidden="1" customHeight="1" x14ac:dyDescent="0.25">
      <c r="A1267" s="18">
        <v>1266</v>
      </c>
      <c r="B1267" s="19">
        <v>44089</v>
      </c>
      <c r="C1267" s="14">
        <v>8</v>
      </c>
      <c r="D1267" s="21">
        <v>23</v>
      </c>
      <c r="E1267" s="20">
        <f>VLOOKUP(D1267,Modelos!A:I,3,FALSE)</f>
        <v>2</v>
      </c>
      <c r="F1267" s="20">
        <f>VLOOKUP(D1267,Modelos!A:I,4,FALSE)</f>
        <v>1</v>
      </c>
      <c r="G1267" s="21">
        <v>26</v>
      </c>
      <c r="H1267" s="22">
        <v>14</v>
      </c>
      <c r="I1267" s="23">
        <f>VLOOKUP(D1267,Modelos!A:I,7,FALSE)*H1267</f>
        <v>33600</v>
      </c>
      <c r="J1267" s="31">
        <f>(VLOOKUP(D1267,Modelos!A:I,5,FALSE)*H1267)/1000*VLOOKUP(F1267,Formulas!A:C,3,FALSE)+(VLOOKUP(G1267,Colores!A:C,3,FALSE))</f>
        <v>5452</v>
      </c>
      <c r="K1267" s="23">
        <f>VLOOKUP(D1267,Modelos!A:I,6,FALSE)*J1267</f>
        <v>872.32</v>
      </c>
      <c r="L1267" s="23">
        <f t="shared" si="38"/>
        <v>27275.68</v>
      </c>
      <c r="M1267" s="24">
        <f t="shared" si="39"/>
        <v>0.81177619047619054</v>
      </c>
    </row>
    <row r="1268" spans="1:13" ht="15.75" hidden="1" customHeight="1" x14ac:dyDescent="0.25">
      <c r="A1268" s="18">
        <v>1267</v>
      </c>
      <c r="B1268" s="19">
        <v>44089</v>
      </c>
      <c r="C1268" s="14">
        <v>8</v>
      </c>
      <c r="D1268" s="21">
        <v>5</v>
      </c>
      <c r="E1268" s="20">
        <f>VLOOKUP(D1268,Modelos!A:I,3,FALSE)</f>
        <v>2</v>
      </c>
      <c r="F1268" s="20">
        <f>VLOOKUP(D1268,Modelos!A:I,4,FALSE)</f>
        <v>6</v>
      </c>
      <c r="G1268" s="21">
        <v>26</v>
      </c>
      <c r="H1268" s="22">
        <v>14</v>
      </c>
      <c r="I1268" s="23">
        <f>VLOOKUP(D1268,Modelos!A:I,7,FALSE)*H1268</f>
        <v>23800</v>
      </c>
      <c r="J1268" s="31">
        <f>(VLOOKUP(D1268,Modelos!A:I,5,FALSE)*H1268)/1000*VLOOKUP(F1268,Formulas!A:C,3,FALSE)+(VLOOKUP(G1268,Colores!A:C,3,FALSE))</f>
        <v>3166.5</v>
      </c>
      <c r="K1268" s="23">
        <f>VLOOKUP(D1268,Modelos!A:I,6,FALSE)*J1268</f>
        <v>506.64</v>
      </c>
      <c r="L1268" s="23">
        <f t="shared" si="38"/>
        <v>20126.86</v>
      </c>
      <c r="M1268" s="24">
        <f t="shared" si="39"/>
        <v>0.8456663865546219</v>
      </c>
    </row>
    <row r="1269" spans="1:13" ht="15.75" hidden="1" customHeight="1" x14ac:dyDescent="0.25">
      <c r="A1269" s="18">
        <v>1268</v>
      </c>
      <c r="B1269" s="19">
        <v>44089</v>
      </c>
      <c r="C1269" s="14">
        <v>191</v>
      </c>
      <c r="D1269" s="21">
        <v>8</v>
      </c>
      <c r="E1269" s="20">
        <f>VLOOKUP(D1269,Modelos!A:I,3,FALSE)</f>
        <v>2</v>
      </c>
      <c r="F1269" s="20">
        <f>VLOOKUP(D1269,Modelos!A:I,4,FALSE)</f>
        <v>1</v>
      </c>
      <c r="G1269" s="21">
        <v>3</v>
      </c>
      <c r="H1269" s="22">
        <v>177</v>
      </c>
      <c r="I1269" s="23">
        <f>VLOOKUP(D1269,Modelos!A:I,7,FALSE)*H1269</f>
        <v>371700</v>
      </c>
      <c r="J1269" s="31">
        <f>(VLOOKUP(D1269,Modelos!A:I,5,FALSE)*H1269)/1000*VLOOKUP(F1269,Formulas!A:C,3,FALSE)+(VLOOKUP(G1269,Colores!A:C,3,FALSE))</f>
        <v>48008.06</v>
      </c>
      <c r="K1269" s="23">
        <f>VLOOKUP(D1269,Modelos!A:I,6,FALSE)*J1269</f>
        <v>7681.2896000000001</v>
      </c>
      <c r="L1269" s="23">
        <f t="shared" si="38"/>
        <v>316010.65039999998</v>
      </c>
      <c r="M1269" s="24">
        <f t="shared" si="39"/>
        <v>0.85017662200699484</v>
      </c>
    </row>
    <row r="1270" spans="1:13" ht="15.75" hidden="1" customHeight="1" x14ac:dyDescent="0.25">
      <c r="A1270" s="18">
        <v>1269</v>
      </c>
      <c r="B1270" s="19">
        <v>44089</v>
      </c>
      <c r="C1270" s="14">
        <v>191</v>
      </c>
      <c r="D1270" s="21">
        <v>8</v>
      </c>
      <c r="E1270" s="20">
        <f>VLOOKUP(D1270,Modelos!A:I,3,FALSE)</f>
        <v>2</v>
      </c>
      <c r="F1270" s="20">
        <f>VLOOKUP(D1270,Modelos!A:I,4,FALSE)</f>
        <v>1</v>
      </c>
      <c r="G1270" s="21">
        <v>3</v>
      </c>
      <c r="H1270" s="22">
        <v>177</v>
      </c>
      <c r="I1270" s="23">
        <f>VLOOKUP(D1270,Modelos!A:I,7,FALSE)*H1270</f>
        <v>371700</v>
      </c>
      <c r="J1270" s="31">
        <f>(VLOOKUP(D1270,Modelos!A:I,5,FALSE)*H1270)/1000*VLOOKUP(F1270,Formulas!A:C,3,FALSE)+(VLOOKUP(G1270,Colores!A:C,3,FALSE))</f>
        <v>48008.06</v>
      </c>
      <c r="K1270" s="23">
        <f>VLOOKUP(D1270,Modelos!A:I,6,FALSE)*J1270</f>
        <v>7681.2896000000001</v>
      </c>
      <c r="L1270" s="23">
        <f t="shared" si="38"/>
        <v>316010.65039999998</v>
      </c>
      <c r="M1270" s="24">
        <f t="shared" si="39"/>
        <v>0.85017662200699484</v>
      </c>
    </row>
    <row r="1271" spans="1:13" ht="15.75" hidden="1" customHeight="1" x14ac:dyDescent="0.25">
      <c r="A1271" s="18">
        <v>1270</v>
      </c>
      <c r="B1271" s="19">
        <v>44090</v>
      </c>
      <c r="C1271" s="14">
        <v>18</v>
      </c>
      <c r="D1271" s="21">
        <v>88</v>
      </c>
      <c r="E1271" s="20">
        <f>VLOOKUP(D1271,Modelos!A:I,3,FALSE)</f>
        <v>2</v>
      </c>
      <c r="F1271" s="20">
        <f>VLOOKUP(D1271,Modelos!A:I,4,FALSE)</f>
        <v>3</v>
      </c>
      <c r="G1271" s="21">
        <v>25</v>
      </c>
      <c r="H1271" s="22">
        <v>200</v>
      </c>
      <c r="I1271" s="23">
        <f>VLOOKUP(D1271,Modelos!A:I,7,FALSE)*H1271</f>
        <v>776800</v>
      </c>
      <c r="J1271" s="31">
        <f>(VLOOKUP(D1271,Modelos!A:I,5,FALSE)*H1271)/1000*VLOOKUP(F1271,Formulas!A:C,3,FALSE)+(VLOOKUP(G1271,Colores!A:C,3,FALSE))</f>
        <v>132019</v>
      </c>
      <c r="K1271" s="23">
        <f>VLOOKUP(D1271,Modelos!A:I,6,FALSE)*J1271</f>
        <v>27723.989999999998</v>
      </c>
      <c r="L1271" s="23">
        <f t="shared" si="38"/>
        <v>617057.01</v>
      </c>
      <c r="M1271" s="24">
        <f t="shared" si="39"/>
        <v>0.79435763388259528</v>
      </c>
    </row>
    <row r="1272" spans="1:13" ht="15.75" hidden="1" customHeight="1" x14ac:dyDescent="0.25">
      <c r="A1272" s="18">
        <v>1271</v>
      </c>
      <c r="B1272" s="19">
        <v>44090</v>
      </c>
      <c r="C1272" s="14">
        <v>18</v>
      </c>
      <c r="D1272" s="21">
        <v>88</v>
      </c>
      <c r="E1272" s="20">
        <f>VLOOKUP(D1272,Modelos!A:I,3,FALSE)</f>
        <v>2</v>
      </c>
      <c r="F1272" s="20">
        <f>VLOOKUP(D1272,Modelos!A:I,4,FALSE)</f>
        <v>3</v>
      </c>
      <c r="G1272" s="21">
        <v>7</v>
      </c>
      <c r="H1272" s="22">
        <v>95</v>
      </c>
      <c r="I1272" s="23">
        <f>VLOOKUP(D1272,Modelos!A:I,7,FALSE)*H1272</f>
        <v>368980</v>
      </c>
      <c r="J1272" s="31">
        <f>(VLOOKUP(D1272,Modelos!A:I,5,FALSE)*H1272)/1000*VLOOKUP(F1272,Formulas!A:C,3,FALSE)+(VLOOKUP(G1272,Colores!A:C,3,FALSE))</f>
        <v>62934.559999999998</v>
      </c>
      <c r="K1272" s="23">
        <f>VLOOKUP(D1272,Modelos!A:I,6,FALSE)*J1272</f>
        <v>13216.257599999999</v>
      </c>
      <c r="L1272" s="23">
        <f t="shared" si="38"/>
        <v>292829.18239999999</v>
      </c>
      <c r="M1272" s="24">
        <f t="shared" si="39"/>
        <v>0.79361803458182012</v>
      </c>
    </row>
    <row r="1273" spans="1:13" ht="15.75" hidden="1" customHeight="1" x14ac:dyDescent="0.25">
      <c r="A1273" s="18">
        <v>1272</v>
      </c>
      <c r="B1273" s="19">
        <v>44090</v>
      </c>
      <c r="C1273" s="14">
        <v>269</v>
      </c>
      <c r="D1273" s="21">
        <v>95</v>
      </c>
      <c r="E1273" s="20">
        <f>VLOOKUP(D1273,Modelos!A:I,3,FALSE)</f>
        <v>1</v>
      </c>
      <c r="F1273" s="20">
        <f>VLOOKUP(D1273,Modelos!A:I,4,FALSE)</f>
        <v>4</v>
      </c>
      <c r="G1273" s="21">
        <v>7</v>
      </c>
      <c r="H1273" s="22">
        <v>280</v>
      </c>
      <c r="I1273" s="23">
        <f>VLOOKUP(D1273,Modelos!A:I,7,FALSE)*H1273</f>
        <v>672000</v>
      </c>
      <c r="J1273" s="31">
        <f>(VLOOKUP(D1273,Modelos!A:I,5,FALSE)*H1273)/1000*VLOOKUP(F1273,Formulas!A:C,3,FALSE)+(VLOOKUP(G1273,Colores!A:C,3,FALSE))</f>
        <v>127746.56</v>
      </c>
      <c r="K1273" s="23">
        <f>VLOOKUP(D1273,Modelos!A:I,6,FALSE)*J1273</f>
        <v>5109.8624</v>
      </c>
      <c r="L1273" s="23">
        <f t="shared" si="38"/>
        <v>539143.57759999996</v>
      </c>
      <c r="M1273" s="24">
        <f t="shared" si="39"/>
        <v>0.80229699047619041</v>
      </c>
    </row>
    <row r="1274" spans="1:13" ht="15.75" hidden="1" customHeight="1" x14ac:dyDescent="0.25">
      <c r="A1274" s="18">
        <v>1273</v>
      </c>
      <c r="B1274" s="19">
        <v>44090</v>
      </c>
      <c r="C1274" s="14">
        <v>269</v>
      </c>
      <c r="D1274" s="21">
        <v>41</v>
      </c>
      <c r="E1274" s="20">
        <f>VLOOKUP(D1274,Modelos!A:I,3,FALSE)</f>
        <v>2</v>
      </c>
      <c r="F1274" s="20">
        <f>VLOOKUP(D1274,Modelos!A:I,4,FALSE)</f>
        <v>1</v>
      </c>
      <c r="G1274" s="21">
        <v>7</v>
      </c>
      <c r="H1274" s="22">
        <v>330</v>
      </c>
      <c r="I1274" s="23">
        <f>VLOOKUP(D1274,Modelos!A:I,7,FALSE)*H1274</f>
        <v>825000</v>
      </c>
      <c r="J1274" s="31">
        <f>(VLOOKUP(D1274,Modelos!A:I,5,FALSE)*H1274)/1000*VLOOKUP(F1274,Formulas!A:C,3,FALSE)+(VLOOKUP(G1274,Colores!A:C,3,FALSE))</f>
        <v>148734.56</v>
      </c>
      <c r="K1274" s="23">
        <f>VLOOKUP(D1274,Modelos!A:I,6,FALSE)*J1274</f>
        <v>29746.912</v>
      </c>
      <c r="L1274" s="23">
        <f t="shared" si="38"/>
        <v>646518.52799999993</v>
      </c>
      <c r="M1274" s="24">
        <f t="shared" si="39"/>
        <v>0.78365882181818169</v>
      </c>
    </row>
    <row r="1275" spans="1:13" ht="15.75" hidden="1" customHeight="1" x14ac:dyDescent="0.25">
      <c r="A1275" s="18">
        <v>1274</v>
      </c>
      <c r="B1275" s="19">
        <v>44090</v>
      </c>
      <c r="C1275" s="14">
        <v>207</v>
      </c>
      <c r="D1275" s="21">
        <v>23</v>
      </c>
      <c r="E1275" s="20">
        <f>VLOOKUP(D1275,Modelos!A:I,3,FALSE)</f>
        <v>2</v>
      </c>
      <c r="F1275" s="20">
        <f>VLOOKUP(D1275,Modelos!A:I,4,FALSE)</f>
        <v>1</v>
      </c>
      <c r="G1275" s="21">
        <v>7</v>
      </c>
      <c r="H1275" s="22">
        <v>216</v>
      </c>
      <c r="I1275" s="23">
        <f>VLOOKUP(D1275,Modelos!A:I,7,FALSE)*H1275</f>
        <v>518400</v>
      </c>
      <c r="J1275" s="31">
        <f>(VLOOKUP(D1275,Modelos!A:I,5,FALSE)*H1275)/1000*VLOOKUP(F1275,Formulas!A:C,3,FALSE)+(VLOOKUP(G1275,Colores!A:C,3,FALSE))</f>
        <v>81234.559999999998</v>
      </c>
      <c r="K1275" s="23">
        <f>VLOOKUP(D1275,Modelos!A:I,6,FALSE)*J1275</f>
        <v>12997.5296</v>
      </c>
      <c r="L1275" s="23">
        <f t="shared" si="38"/>
        <v>424167.91039999999</v>
      </c>
      <c r="M1275" s="24">
        <f t="shared" si="39"/>
        <v>0.81822513580246914</v>
      </c>
    </row>
    <row r="1276" spans="1:13" ht="15.75" hidden="1" customHeight="1" x14ac:dyDescent="0.25">
      <c r="A1276" s="18">
        <v>1275</v>
      </c>
      <c r="B1276" s="19">
        <v>44090</v>
      </c>
      <c r="C1276" s="14">
        <v>207</v>
      </c>
      <c r="D1276" s="21">
        <v>5</v>
      </c>
      <c r="E1276" s="20">
        <f>VLOOKUP(D1276,Modelos!A:I,3,FALSE)</f>
        <v>2</v>
      </c>
      <c r="F1276" s="20">
        <f>VLOOKUP(D1276,Modelos!A:I,4,FALSE)</f>
        <v>6</v>
      </c>
      <c r="G1276" s="21">
        <v>25</v>
      </c>
      <c r="H1276" s="22">
        <v>216</v>
      </c>
      <c r="I1276" s="23">
        <f>VLOOKUP(D1276,Modelos!A:I,7,FALSE)*H1276</f>
        <v>367200</v>
      </c>
      <c r="J1276" s="31">
        <f>(VLOOKUP(D1276,Modelos!A:I,5,FALSE)*H1276)/1000*VLOOKUP(F1276,Formulas!A:C,3,FALSE)+(VLOOKUP(G1276,Colores!A:C,3,FALSE))</f>
        <v>45757</v>
      </c>
      <c r="K1276" s="23">
        <f>VLOOKUP(D1276,Modelos!A:I,6,FALSE)*J1276</f>
        <v>7321.12</v>
      </c>
      <c r="L1276" s="23">
        <f t="shared" si="38"/>
        <v>314121.88</v>
      </c>
      <c r="M1276" s="24">
        <f t="shared" si="39"/>
        <v>0.85545174291938997</v>
      </c>
    </row>
    <row r="1277" spans="1:13" ht="15.75" hidden="1" customHeight="1" x14ac:dyDescent="0.25">
      <c r="A1277" s="18">
        <v>1276</v>
      </c>
      <c r="B1277" s="19">
        <v>44090</v>
      </c>
      <c r="C1277" s="14">
        <v>31</v>
      </c>
      <c r="D1277" s="21">
        <v>41</v>
      </c>
      <c r="E1277" s="20">
        <f>VLOOKUP(D1277,Modelos!A:I,3,FALSE)</f>
        <v>2</v>
      </c>
      <c r="F1277" s="20">
        <f>VLOOKUP(D1277,Modelos!A:I,4,FALSE)</f>
        <v>1</v>
      </c>
      <c r="G1277" s="21">
        <v>25</v>
      </c>
      <c r="H1277" s="22">
        <v>20</v>
      </c>
      <c r="I1277" s="23">
        <f>VLOOKUP(D1277,Modelos!A:I,7,FALSE)*H1277</f>
        <v>50000</v>
      </c>
      <c r="J1277" s="31">
        <f>(VLOOKUP(D1277,Modelos!A:I,5,FALSE)*H1277)/1000*VLOOKUP(F1277,Formulas!A:C,3,FALSE)+(VLOOKUP(G1277,Colores!A:C,3,FALSE))</f>
        <v>9019</v>
      </c>
      <c r="K1277" s="23">
        <f>VLOOKUP(D1277,Modelos!A:I,6,FALSE)*J1277</f>
        <v>1803.8000000000002</v>
      </c>
      <c r="L1277" s="23">
        <f t="shared" si="38"/>
        <v>39177.199999999997</v>
      </c>
      <c r="M1277" s="24">
        <f t="shared" si="39"/>
        <v>0.78354399999999991</v>
      </c>
    </row>
    <row r="1278" spans="1:13" ht="15.75" hidden="1" customHeight="1" x14ac:dyDescent="0.25">
      <c r="A1278" s="18">
        <v>1277</v>
      </c>
      <c r="B1278" s="19">
        <v>44090</v>
      </c>
      <c r="C1278" s="14">
        <v>222</v>
      </c>
      <c r="D1278" s="21">
        <v>109</v>
      </c>
      <c r="E1278" s="20">
        <f>VLOOKUP(D1278,Modelos!A:I,3,FALSE)</f>
        <v>1</v>
      </c>
      <c r="F1278" s="20">
        <f>VLOOKUP(D1278,Modelos!A:I,4,FALSE)</f>
        <v>4</v>
      </c>
      <c r="G1278" s="21">
        <v>25</v>
      </c>
      <c r="H1278" s="22">
        <v>16</v>
      </c>
      <c r="I1278" s="23">
        <f>VLOOKUP(D1278,Modelos!A:I,7,FALSE)*H1278</f>
        <v>44320</v>
      </c>
      <c r="J1278" s="31">
        <f>(VLOOKUP(D1278,Modelos!A:I,5,FALSE)*H1278)/1000*VLOOKUP(F1278,Formulas!A:C,3,FALSE)+(VLOOKUP(G1278,Colores!A:C,3,FALSE))</f>
        <v>9171</v>
      </c>
      <c r="K1278" s="23">
        <f>VLOOKUP(D1278,Modelos!A:I,6,FALSE)*J1278</f>
        <v>733.68000000000006</v>
      </c>
      <c r="L1278" s="23">
        <f t="shared" si="38"/>
        <v>34415.32</v>
      </c>
      <c r="M1278" s="24">
        <f t="shared" si="39"/>
        <v>0.77651895306859209</v>
      </c>
    </row>
    <row r="1279" spans="1:13" ht="15.75" hidden="1" customHeight="1" x14ac:dyDescent="0.25">
      <c r="A1279" s="18">
        <v>1278</v>
      </c>
      <c r="B1279" s="19">
        <v>44090</v>
      </c>
      <c r="C1279" s="14">
        <v>222</v>
      </c>
      <c r="D1279" s="21">
        <v>109</v>
      </c>
      <c r="E1279" s="20">
        <f>VLOOKUP(D1279,Modelos!A:I,3,FALSE)</f>
        <v>1</v>
      </c>
      <c r="F1279" s="20">
        <f>VLOOKUP(D1279,Modelos!A:I,4,FALSE)</f>
        <v>4</v>
      </c>
      <c r="G1279" s="21">
        <v>7</v>
      </c>
      <c r="H1279" s="22">
        <v>14</v>
      </c>
      <c r="I1279" s="23">
        <f>VLOOKUP(D1279,Modelos!A:I,7,FALSE)*H1279</f>
        <v>38780</v>
      </c>
      <c r="J1279" s="31">
        <f>(VLOOKUP(D1279,Modelos!A:I,5,FALSE)*H1279)/1000*VLOOKUP(F1279,Formulas!A:C,3,FALSE)+(VLOOKUP(G1279,Colores!A:C,3,FALSE))</f>
        <v>8242.56</v>
      </c>
      <c r="K1279" s="23">
        <f>VLOOKUP(D1279,Modelos!A:I,6,FALSE)*J1279</f>
        <v>659.40480000000002</v>
      </c>
      <c r="L1279" s="23">
        <f t="shared" si="38"/>
        <v>29878.035200000002</v>
      </c>
      <c r="M1279" s="24">
        <f t="shared" si="39"/>
        <v>0.77044959257349155</v>
      </c>
    </row>
    <row r="1280" spans="1:13" ht="15.75" hidden="1" customHeight="1" x14ac:dyDescent="0.25">
      <c r="A1280" s="18">
        <v>1279</v>
      </c>
      <c r="B1280" s="19">
        <v>44090</v>
      </c>
      <c r="C1280" s="14">
        <v>222</v>
      </c>
      <c r="D1280" s="21">
        <v>109</v>
      </c>
      <c r="E1280" s="20">
        <f>VLOOKUP(D1280,Modelos!A:I,3,FALSE)</f>
        <v>1</v>
      </c>
      <c r="F1280" s="20">
        <f>VLOOKUP(D1280,Modelos!A:I,4,FALSE)</f>
        <v>4</v>
      </c>
      <c r="G1280" s="21">
        <v>9</v>
      </c>
      <c r="H1280" s="22">
        <v>5</v>
      </c>
      <c r="I1280" s="23">
        <f>VLOOKUP(D1280,Modelos!A:I,7,FALSE)*H1280</f>
        <v>13850</v>
      </c>
      <c r="J1280" s="31">
        <f>(VLOOKUP(D1280,Modelos!A:I,5,FALSE)*H1280)/1000*VLOOKUP(F1280,Formulas!A:C,3,FALSE)+(VLOOKUP(G1280,Colores!A:C,3,FALSE))</f>
        <v>3075</v>
      </c>
      <c r="K1280" s="23">
        <f>VLOOKUP(D1280,Modelos!A:I,6,FALSE)*J1280</f>
        <v>246</v>
      </c>
      <c r="L1280" s="23">
        <f t="shared" si="38"/>
        <v>10529</v>
      </c>
      <c r="M1280" s="24">
        <f t="shared" si="39"/>
        <v>0.76021660649819489</v>
      </c>
    </row>
    <row r="1281" spans="1:13" ht="15.75" hidden="1" customHeight="1" x14ac:dyDescent="0.25">
      <c r="A1281" s="18">
        <v>1280</v>
      </c>
      <c r="B1281" s="19">
        <v>44090</v>
      </c>
      <c r="C1281" s="14">
        <v>222</v>
      </c>
      <c r="D1281" s="21">
        <v>41</v>
      </c>
      <c r="E1281" s="20">
        <f>VLOOKUP(D1281,Modelos!A:I,3,FALSE)</f>
        <v>2</v>
      </c>
      <c r="F1281" s="20">
        <f>VLOOKUP(D1281,Modelos!A:I,4,FALSE)</f>
        <v>1</v>
      </c>
      <c r="G1281" s="21">
        <v>7</v>
      </c>
      <c r="H1281" s="22">
        <v>38</v>
      </c>
      <c r="I1281" s="23">
        <f>VLOOKUP(D1281,Modelos!A:I,7,FALSE)*H1281</f>
        <v>95000</v>
      </c>
      <c r="J1281" s="31">
        <f>(VLOOKUP(D1281,Modelos!A:I,5,FALSE)*H1281)/1000*VLOOKUP(F1281,Formulas!A:C,3,FALSE)+(VLOOKUP(G1281,Colores!A:C,3,FALSE))</f>
        <v>17334.560000000001</v>
      </c>
      <c r="K1281" s="23">
        <f>VLOOKUP(D1281,Modelos!A:I,6,FALSE)*J1281</f>
        <v>3466.9120000000003</v>
      </c>
      <c r="L1281" s="23">
        <f t="shared" si="38"/>
        <v>74198.528000000006</v>
      </c>
      <c r="M1281" s="24">
        <f t="shared" si="39"/>
        <v>0.7810371368421053</v>
      </c>
    </row>
    <row r="1282" spans="1:13" ht="15.75" hidden="1" customHeight="1" x14ac:dyDescent="0.25">
      <c r="A1282" s="18">
        <v>1281</v>
      </c>
      <c r="B1282" s="19">
        <v>44090</v>
      </c>
      <c r="C1282" s="14">
        <v>236</v>
      </c>
      <c r="D1282" s="21">
        <v>118</v>
      </c>
      <c r="E1282" s="20">
        <f>VLOOKUP(D1282,Modelos!A:I,3,FALSE)</f>
        <v>3</v>
      </c>
      <c r="F1282" s="20">
        <f>VLOOKUP(D1282,Modelos!A:I,4,FALSE)</f>
        <v>5</v>
      </c>
      <c r="G1282" s="21">
        <v>7</v>
      </c>
      <c r="H1282" s="22">
        <v>1000</v>
      </c>
      <c r="I1282" s="23">
        <f>VLOOKUP(D1282,Modelos!A:I,7,FALSE)*H1282</f>
        <v>2440000</v>
      </c>
      <c r="J1282" s="31">
        <f>(VLOOKUP(D1282,Modelos!A:I,5,FALSE)*H1282)/1000*VLOOKUP(F1282,Formulas!A:C,3,FALSE)+(VLOOKUP(G1282,Colores!A:C,3,FALSE))</f>
        <v>1500234.56</v>
      </c>
      <c r="K1282" s="23">
        <f>VLOOKUP(D1282,Modelos!A:I,6,FALSE)*J1282</f>
        <v>45007.036800000002</v>
      </c>
      <c r="L1282" s="23">
        <f t="shared" ref="L1282:L1345" si="40">I1282-J1282-K1282</f>
        <v>894758.40319999994</v>
      </c>
      <c r="M1282" s="24">
        <f t="shared" ref="M1282:M1345" si="41">L1282/I1282</f>
        <v>0.36670426360655733</v>
      </c>
    </row>
    <row r="1283" spans="1:13" ht="15.75" hidden="1" customHeight="1" x14ac:dyDescent="0.25">
      <c r="A1283" s="18">
        <v>1282</v>
      </c>
      <c r="B1283" s="19">
        <v>44090</v>
      </c>
      <c r="C1283" s="14">
        <v>200</v>
      </c>
      <c r="D1283" s="21">
        <v>78</v>
      </c>
      <c r="E1283" s="20">
        <f>VLOOKUP(D1283,Modelos!A:I,3,FALSE)</f>
        <v>1</v>
      </c>
      <c r="F1283" s="20">
        <f>VLOOKUP(D1283,Modelos!A:I,4,FALSE)</f>
        <v>4</v>
      </c>
      <c r="G1283" s="21">
        <v>7</v>
      </c>
      <c r="H1283" s="22">
        <v>300</v>
      </c>
      <c r="I1283" s="23">
        <f>VLOOKUP(D1283,Modelos!A:I,7,FALSE)*H1283</f>
        <v>630000</v>
      </c>
      <c r="J1283" s="31">
        <f>(VLOOKUP(D1283,Modelos!A:I,5,FALSE)*H1283)/1000*VLOOKUP(F1283,Formulas!A:C,3,FALSE)+(VLOOKUP(G1283,Colores!A:C,3,FALSE))</f>
        <v>119694.56</v>
      </c>
      <c r="K1283" s="23">
        <f>VLOOKUP(D1283,Modelos!A:I,6,FALSE)*J1283</f>
        <v>4787.7824000000001</v>
      </c>
      <c r="L1283" s="23">
        <f t="shared" si="40"/>
        <v>505517.65759999998</v>
      </c>
      <c r="M1283" s="24">
        <f t="shared" si="41"/>
        <v>0.80240898031746033</v>
      </c>
    </row>
    <row r="1284" spans="1:13" ht="15.75" hidden="1" customHeight="1" x14ac:dyDescent="0.25">
      <c r="A1284" s="18">
        <v>1283</v>
      </c>
      <c r="B1284" s="19">
        <v>44090</v>
      </c>
      <c r="C1284" s="14">
        <v>200</v>
      </c>
      <c r="D1284" s="21">
        <v>99</v>
      </c>
      <c r="E1284" s="20">
        <f>VLOOKUP(D1284,Modelos!A:I,3,FALSE)</f>
        <v>1</v>
      </c>
      <c r="F1284" s="20">
        <f>VLOOKUP(D1284,Modelos!A:I,4,FALSE)</f>
        <v>4</v>
      </c>
      <c r="G1284" s="21">
        <v>7</v>
      </c>
      <c r="H1284" s="22">
        <v>180</v>
      </c>
      <c r="I1284" s="23">
        <f>VLOOKUP(D1284,Modelos!A:I,7,FALSE)*H1284</f>
        <v>414000</v>
      </c>
      <c r="J1284" s="31">
        <f>(VLOOKUP(D1284,Modelos!A:I,5,FALSE)*H1284)/1000*VLOOKUP(F1284,Formulas!A:C,3,FALSE)+(VLOOKUP(G1284,Colores!A:C,3,FALSE))</f>
        <v>85770.559999999998</v>
      </c>
      <c r="K1284" s="23">
        <f>VLOOKUP(D1284,Modelos!A:I,6,FALSE)*J1284</f>
        <v>857.7056</v>
      </c>
      <c r="L1284" s="23">
        <f t="shared" si="40"/>
        <v>327371.73440000002</v>
      </c>
      <c r="M1284" s="24">
        <f t="shared" si="41"/>
        <v>0.79075298164251207</v>
      </c>
    </row>
    <row r="1285" spans="1:13" ht="15.75" hidden="1" customHeight="1" x14ac:dyDescent="0.25">
      <c r="A1285" s="18">
        <v>1284</v>
      </c>
      <c r="B1285" s="19">
        <v>44090</v>
      </c>
      <c r="C1285" s="14">
        <v>302</v>
      </c>
      <c r="D1285" s="21">
        <v>4</v>
      </c>
      <c r="E1285" s="20">
        <f>VLOOKUP(D1285,Modelos!A:I,3,FALSE)</f>
        <v>2</v>
      </c>
      <c r="F1285" s="20">
        <f>VLOOKUP(D1285,Modelos!A:I,4,FALSE)</f>
        <v>1</v>
      </c>
      <c r="G1285" s="21">
        <v>7</v>
      </c>
      <c r="H1285" s="22">
        <v>197</v>
      </c>
      <c r="I1285" s="23">
        <f>VLOOKUP(D1285,Modelos!A:I,7,FALSE)*H1285</f>
        <v>354600</v>
      </c>
      <c r="J1285" s="31">
        <f>(VLOOKUP(D1285,Modelos!A:I,5,FALSE)*H1285)/1000*VLOOKUP(F1285,Formulas!A:C,3,FALSE)+(VLOOKUP(G1285,Colores!A:C,3,FALSE))</f>
        <v>35990.06</v>
      </c>
      <c r="K1285" s="23">
        <f>VLOOKUP(D1285,Modelos!A:I,6,FALSE)*J1285</f>
        <v>5758.4096</v>
      </c>
      <c r="L1285" s="23">
        <f t="shared" si="40"/>
        <v>312851.53039999999</v>
      </c>
      <c r="M1285" s="24">
        <f t="shared" si="41"/>
        <v>0.88226601917653691</v>
      </c>
    </row>
    <row r="1286" spans="1:13" ht="15.75" hidden="1" customHeight="1" x14ac:dyDescent="0.25">
      <c r="A1286" s="18">
        <v>1285</v>
      </c>
      <c r="B1286" s="19">
        <v>44090</v>
      </c>
      <c r="C1286" s="14">
        <v>231</v>
      </c>
      <c r="D1286" s="21">
        <v>119</v>
      </c>
      <c r="E1286" s="20">
        <f>VLOOKUP(D1286,Modelos!A:I,3,FALSE)</f>
        <v>3</v>
      </c>
      <c r="F1286" s="20">
        <f>VLOOKUP(D1286,Modelos!A:I,4,FALSE)</f>
        <v>5</v>
      </c>
      <c r="G1286" s="21">
        <v>25</v>
      </c>
      <c r="H1286" s="22">
        <v>2000</v>
      </c>
      <c r="I1286" s="23">
        <f>VLOOKUP(D1286,Modelos!A:I,7,FALSE)*H1286</f>
        <v>5200000</v>
      </c>
      <c r="J1286" s="31">
        <f>(VLOOKUP(D1286,Modelos!A:I,5,FALSE)*H1286)/1000*VLOOKUP(F1286,Formulas!A:C,3,FALSE)+(VLOOKUP(G1286,Colores!A:C,3,FALSE))</f>
        <v>3000019</v>
      </c>
      <c r="K1286" s="23">
        <f>VLOOKUP(D1286,Modelos!A:I,6,FALSE)*J1286</f>
        <v>90000.569999999992</v>
      </c>
      <c r="L1286" s="23">
        <f t="shared" si="40"/>
        <v>2109980.4300000002</v>
      </c>
      <c r="M1286" s="24">
        <f t="shared" si="41"/>
        <v>0.40576546730769236</v>
      </c>
    </row>
    <row r="1287" spans="1:13" ht="15.75" hidden="1" customHeight="1" x14ac:dyDescent="0.25">
      <c r="A1287" s="18">
        <v>1286</v>
      </c>
      <c r="B1287" s="19">
        <v>44090</v>
      </c>
      <c r="C1287" s="14">
        <v>69</v>
      </c>
      <c r="D1287" s="21">
        <v>104</v>
      </c>
      <c r="E1287" s="20">
        <f>VLOOKUP(D1287,Modelos!A:I,3,FALSE)</f>
        <v>1</v>
      </c>
      <c r="F1287" s="20">
        <f>VLOOKUP(D1287,Modelos!A:I,4,FALSE)</f>
        <v>4</v>
      </c>
      <c r="G1287" s="21">
        <v>7</v>
      </c>
      <c r="H1287" s="22">
        <v>183</v>
      </c>
      <c r="I1287" s="23">
        <f>VLOOKUP(D1287,Modelos!A:I,7,FALSE)*H1287</f>
        <v>462990</v>
      </c>
      <c r="J1287" s="31">
        <f>(VLOOKUP(D1287,Modelos!A:I,5,FALSE)*H1287)/1000*VLOOKUP(F1287,Formulas!A:C,3,FALSE)+(VLOOKUP(G1287,Colores!A:C,3,FALSE))</f>
        <v>93839.06</v>
      </c>
      <c r="K1287" s="23">
        <f>VLOOKUP(D1287,Modelos!A:I,6,FALSE)*J1287</f>
        <v>6568.7342000000008</v>
      </c>
      <c r="L1287" s="23">
        <f t="shared" si="40"/>
        <v>362582.2058</v>
      </c>
      <c r="M1287" s="24">
        <f t="shared" si="41"/>
        <v>0.78313182962914962</v>
      </c>
    </row>
    <row r="1288" spans="1:13" ht="15.75" hidden="1" customHeight="1" x14ac:dyDescent="0.25">
      <c r="A1288" s="18">
        <v>1287</v>
      </c>
      <c r="B1288" s="19">
        <v>44090</v>
      </c>
      <c r="C1288" s="14">
        <v>69</v>
      </c>
      <c r="D1288" s="21">
        <v>54</v>
      </c>
      <c r="E1288" s="20">
        <f>VLOOKUP(D1288,Modelos!A:I,3,FALSE)</f>
        <v>2</v>
      </c>
      <c r="F1288" s="20">
        <f>VLOOKUP(D1288,Modelos!A:I,4,FALSE)</f>
        <v>1</v>
      </c>
      <c r="G1288" s="21">
        <v>7</v>
      </c>
      <c r="H1288" s="22">
        <v>337</v>
      </c>
      <c r="I1288" s="23">
        <f>VLOOKUP(D1288,Modelos!A:I,7,FALSE)*H1288</f>
        <v>977300</v>
      </c>
      <c r="J1288" s="31">
        <f>(VLOOKUP(D1288,Modelos!A:I,5,FALSE)*H1288)/1000*VLOOKUP(F1288,Formulas!A:C,3,FALSE)+(VLOOKUP(G1288,Colores!A:C,3,FALSE))</f>
        <v>154412.06</v>
      </c>
      <c r="K1288" s="23">
        <f>VLOOKUP(D1288,Modelos!A:I,6,FALSE)*J1288</f>
        <v>24705.929599999999</v>
      </c>
      <c r="L1288" s="23">
        <f t="shared" si="40"/>
        <v>798182.01039999991</v>
      </c>
      <c r="M1288" s="24">
        <f t="shared" si="41"/>
        <v>0.81672159050445092</v>
      </c>
    </row>
    <row r="1289" spans="1:13" ht="15.75" hidden="1" customHeight="1" x14ac:dyDescent="0.25">
      <c r="A1289" s="18">
        <v>1288</v>
      </c>
      <c r="B1289" s="19">
        <v>44090</v>
      </c>
      <c r="C1289" s="14">
        <v>58</v>
      </c>
      <c r="D1289" s="21">
        <v>96</v>
      </c>
      <c r="E1289" s="20">
        <f>VLOOKUP(D1289,Modelos!A:I,3,FALSE)</f>
        <v>2</v>
      </c>
      <c r="F1289" s="20">
        <f>VLOOKUP(D1289,Modelos!A:I,4,FALSE)</f>
        <v>1</v>
      </c>
      <c r="G1289" s="21">
        <v>7</v>
      </c>
      <c r="H1289" s="22">
        <v>103</v>
      </c>
      <c r="I1289" s="23">
        <f>VLOOKUP(D1289,Modelos!A:I,7,FALSE)*H1289</f>
        <v>370800</v>
      </c>
      <c r="J1289" s="31">
        <f>(VLOOKUP(D1289,Modelos!A:I,5,FALSE)*H1289)/1000*VLOOKUP(F1289,Formulas!A:C,3,FALSE)+(VLOOKUP(G1289,Colores!A:C,3,FALSE))</f>
        <v>65124.56</v>
      </c>
      <c r="K1289" s="23">
        <f>VLOOKUP(D1289,Modelos!A:I,6,FALSE)*J1289</f>
        <v>13024.912</v>
      </c>
      <c r="L1289" s="23">
        <f t="shared" si="40"/>
        <v>292650.52799999999</v>
      </c>
      <c r="M1289" s="24">
        <f t="shared" si="41"/>
        <v>0.78924090614886733</v>
      </c>
    </row>
    <row r="1290" spans="1:13" ht="15.75" hidden="1" customHeight="1" x14ac:dyDescent="0.25">
      <c r="A1290" s="18">
        <v>1289</v>
      </c>
      <c r="B1290" s="19">
        <v>44090</v>
      </c>
      <c r="C1290" s="14">
        <v>115</v>
      </c>
      <c r="D1290" s="21">
        <v>82</v>
      </c>
      <c r="E1290" s="20">
        <f>VLOOKUP(D1290,Modelos!A:I,3,FALSE)</f>
        <v>2</v>
      </c>
      <c r="F1290" s="20">
        <f>VLOOKUP(D1290,Modelos!A:I,4,FALSE)</f>
        <v>1</v>
      </c>
      <c r="G1290" s="21">
        <v>7</v>
      </c>
      <c r="H1290" s="22">
        <v>135</v>
      </c>
      <c r="I1290" s="23">
        <f>VLOOKUP(D1290,Modelos!A:I,7,FALSE)*H1290</f>
        <v>391500</v>
      </c>
      <c r="J1290" s="31">
        <f>(VLOOKUP(D1290,Modelos!A:I,5,FALSE)*H1290)/1000*VLOOKUP(F1290,Formulas!A:C,3,FALSE)+(VLOOKUP(G1290,Colores!A:C,3,FALSE))</f>
        <v>77184.56</v>
      </c>
      <c r="K1290" s="23">
        <f>VLOOKUP(D1290,Modelos!A:I,6,FALSE)*J1290</f>
        <v>12349.5296</v>
      </c>
      <c r="L1290" s="23">
        <f t="shared" si="40"/>
        <v>301965.91039999999</v>
      </c>
      <c r="M1290" s="24">
        <f t="shared" si="41"/>
        <v>0.77130500740740737</v>
      </c>
    </row>
    <row r="1291" spans="1:13" ht="15.75" hidden="1" customHeight="1" x14ac:dyDescent="0.25">
      <c r="A1291" s="18">
        <v>1290</v>
      </c>
      <c r="B1291" s="19">
        <v>44091</v>
      </c>
      <c r="C1291" s="14">
        <v>244</v>
      </c>
      <c r="D1291" s="21">
        <v>7</v>
      </c>
      <c r="E1291" s="20">
        <f>VLOOKUP(D1291,Modelos!A:I,3,FALSE)</f>
        <v>2</v>
      </c>
      <c r="F1291" s="20">
        <f>VLOOKUP(D1291,Modelos!A:I,4,FALSE)</f>
        <v>1</v>
      </c>
      <c r="G1291" s="21">
        <v>7</v>
      </c>
      <c r="H1291" s="22">
        <v>345</v>
      </c>
      <c r="I1291" s="23">
        <f>VLOOKUP(D1291,Modelos!A:I,7,FALSE)*H1291</f>
        <v>793500</v>
      </c>
      <c r="J1291" s="31">
        <f>(VLOOKUP(D1291,Modelos!A:I,5,FALSE)*H1291)/1000*VLOOKUP(F1291,Formulas!A:C,3,FALSE)+(VLOOKUP(G1291,Colores!A:C,3,FALSE))</f>
        <v>89244.56</v>
      </c>
      <c r="K1291" s="23">
        <f>VLOOKUP(D1291,Modelos!A:I,6,FALSE)*J1291</f>
        <v>21418.6944</v>
      </c>
      <c r="L1291" s="23">
        <f t="shared" si="40"/>
        <v>682836.74559999991</v>
      </c>
      <c r="M1291" s="24">
        <f t="shared" si="41"/>
        <v>0.86053780163831117</v>
      </c>
    </row>
    <row r="1292" spans="1:13" ht="15.75" hidden="1" customHeight="1" x14ac:dyDescent="0.25">
      <c r="A1292" s="18">
        <v>1291</v>
      </c>
      <c r="B1292" s="19">
        <v>44091</v>
      </c>
      <c r="C1292" s="14">
        <v>244</v>
      </c>
      <c r="D1292" s="21">
        <v>66</v>
      </c>
      <c r="E1292" s="20">
        <f>VLOOKUP(D1292,Modelos!A:I,3,FALSE)</f>
        <v>2</v>
      </c>
      <c r="F1292" s="20">
        <f>VLOOKUP(D1292,Modelos!A:I,4,FALSE)</f>
        <v>2</v>
      </c>
      <c r="G1292" s="21">
        <v>7</v>
      </c>
      <c r="H1292" s="22">
        <v>107</v>
      </c>
      <c r="I1292" s="23">
        <f>VLOOKUP(D1292,Modelos!A:I,7,FALSE)*H1292</f>
        <v>353100</v>
      </c>
      <c r="J1292" s="31">
        <f>(VLOOKUP(D1292,Modelos!A:I,5,FALSE)*H1292)/1000*VLOOKUP(F1292,Formulas!A:C,3,FALSE)+(VLOOKUP(G1292,Colores!A:C,3,FALSE))</f>
        <v>58442.560000000005</v>
      </c>
      <c r="K1292" s="23">
        <f>VLOOKUP(D1292,Modelos!A:I,6,FALSE)*J1292</f>
        <v>9350.8096000000005</v>
      </c>
      <c r="L1292" s="23">
        <f t="shared" si="40"/>
        <v>285306.63040000002</v>
      </c>
      <c r="M1292" s="24">
        <f t="shared" si="41"/>
        <v>0.80800518380062314</v>
      </c>
    </row>
    <row r="1293" spans="1:13" ht="15.75" hidden="1" customHeight="1" x14ac:dyDescent="0.25">
      <c r="A1293" s="18">
        <v>1292</v>
      </c>
      <c r="B1293" s="19">
        <v>44091</v>
      </c>
      <c r="C1293" s="14">
        <v>8</v>
      </c>
      <c r="D1293" s="21">
        <v>23</v>
      </c>
      <c r="E1293" s="20">
        <f>VLOOKUP(D1293,Modelos!A:I,3,FALSE)</f>
        <v>2</v>
      </c>
      <c r="F1293" s="20">
        <f>VLOOKUP(D1293,Modelos!A:I,4,FALSE)</f>
        <v>1</v>
      </c>
      <c r="G1293" s="21">
        <v>7</v>
      </c>
      <c r="H1293" s="22">
        <v>90</v>
      </c>
      <c r="I1293" s="23">
        <f>VLOOKUP(D1293,Modelos!A:I,7,FALSE)*H1293</f>
        <v>216000</v>
      </c>
      <c r="J1293" s="31">
        <f>(VLOOKUP(D1293,Modelos!A:I,5,FALSE)*H1293)/1000*VLOOKUP(F1293,Formulas!A:C,3,FALSE)+(VLOOKUP(G1293,Colores!A:C,3,FALSE))</f>
        <v>33984.559999999998</v>
      </c>
      <c r="K1293" s="23">
        <f>VLOOKUP(D1293,Modelos!A:I,6,FALSE)*J1293</f>
        <v>5437.5295999999998</v>
      </c>
      <c r="L1293" s="23">
        <f t="shared" si="40"/>
        <v>176577.91039999999</v>
      </c>
      <c r="M1293" s="24">
        <f t="shared" si="41"/>
        <v>0.81749032592592585</v>
      </c>
    </row>
    <row r="1294" spans="1:13" ht="15.75" hidden="1" customHeight="1" x14ac:dyDescent="0.25">
      <c r="A1294" s="18">
        <v>1293</v>
      </c>
      <c r="B1294" s="19">
        <v>44091</v>
      </c>
      <c r="C1294" s="14">
        <v>8</v>
      </c>
      <c r="D1294" s="21">
        <v>5</v>
      </c>
      <c r="E1294" s="20">
        <f>VLOOKUP(D1294,Modelos!A:I,3,FALSE)</f>
        <v>2</v>
      </c>
      <c r="F1294" s="20">
        <f>VLOOKUP(D1294,Modelos!A:I,4,FALSE)</f>
        <v>6</v>
      </c>
      <c r="G1294" s="21">
        <v>7</v>
      </c>
      <c r="H1294" s="22">
        <v>90</v>
      </c>
      <c r="I1294" s="23">
        <f>VLOOKUP(D1294,Modelos!A:I,7,FALSE)*H1294</f>
        <v>153000</v>
      </c>
      <c r="J1294" s="31">
        <f>(VLOOKUP(D1294,Modelos!A:I,5,FALSE)*H1294)/1000*VLOOKUP(F1294,Formulas!A:C,3,FALSE)+(VLOOKUP(G1294,Colores!A:C,3,FALSE))</f>
        <v>19292.060000000001</v>
      </c>
      <c r="K1294" s="23">
        <f>VLOOKUP(D1294,Modelos!A:I,6,FALSE)*J1294</f>
        <v>3086.7296000000001</v>
      </c>
      <c r="L1294" s="23">
        <f t="shared" si="40"/>
        <v>130621.2104</v>
      </c>
      <c r="M1294" s="24">
        <f t="shared" si="41"/>
        <v>0.85373340130718955</v>
      </c>
    </row>
    <row r="1295" spans="1:13" ht="15.75" hidden="1" customHeight="1" x14ac:dyDescent="0.25">
      <c r="A1295" s="18">
        <v>1294</v>
      </c>
      <c r="B1295" s="19">
        <v>44091</v>
      </c>
      <c r="C1295" s="14">
        <v>8</v>
      </c>
      <c r="D1295" s="21">
        <v>82</v>
      </c>
      <c r="E1295" s="20">
        <f>VLOOKUP(D1295,Modelos!A:I,3,FALSE)</f>
        <v>2</v>
      </c>
      <c r="F1295" s="20">
        <f>VLOOKUP(D1295,Modelos!A:I,4,FALSE)</f>
        <v>1</v>
      </c>
      <c r="G1295" s="21">
        <v>7</v>
      </c>
      <c r="H1295" s="22">
        <v>27</v>
      </c>
      <c r="I1295" s="23">
        <f>VLOOKUP(D1295,Modelos!A:I,7,FALSE)*H1295</f>
        <v>78300</v>
      </c>
      <c r="J1295" s="31">
        <f>(VLOOKUP(D1295,Modelos!A:I,5,FALSE)*H1295)/1000*VLOOKUP(F1295,Formulas!A:C,3,FALSE)+(VLOOKUP(G1295,Colores!A:C,3,FALSE))</f>
        <v>15624.56</v>
      </c>
      <c r="K1295" s="23">
        <f>VLOOKUP(D1295,Modelos!A:I,6,FALSE)*J1295</f>
        <v>2499.9295999999999</v>
      </c>
      <c r="L1295" s="23">
        <f t="shared" si="40"/>
        <v>60175.510399999999</v>
      </c>
      <c r="M1295" s="24">
        <f t="shared" si="41"/>
        <v>0.76852503703703701</v>
      </c>
    </row>
    <row r="1296" spans="1:13" ht="15.75" hidden="1" customHeight="1" x14ac:dyDescent="0.25">
      <c r="A1296" s="18">
        <v>1295</v>
      </c>
      <c r="B1296" s="19">
        <v>44091</v>
      </c>
      <c r="C1296" s="14">
        <v>204</v>
      </c>
      <c r="D1296" s="21">
        <v>53</v>
      </c>
      <c r="E1296" s="20">
        <f>VLOOKUP(D1296,Modelos!A:I,3,FALSE)</f>
        <v>2</v>
      </c>
      <c r="F1296" s="20">
        <f>VLOOKUP(D1296,Modelos!A:I,4,FALSE)</f>
        <v>1</v>
      </c>
      <c r="G1296" s="21">
        <v>15</v>
      </c>
      <c r="H1296" s="22">
        <v>89</v>
      </c>
      <c r="I1296" s="23">
        <f>VLOOKUP(D1296,Modelos!A:I,7,FALSE)*H1296</f>
        <v>222500</v>
      </c>
      <c r="J1296" s="31">
        <f>(VLOOKUP(D1296,Modelos!A:I,5,FALSE)*H1296)/1000*VLOOKUP(F1296,Formulas!A:C,3,FALSE)+(VLOOKUP(G1296,Colores!A:C,3,FALSE))</f>
        <v>40767.5</v>
      </c>
      <c r="K1296" s="23">
        <f>VLOOKUP(D1296,Modelos!A:I,6,FALSE)*J1296</f>
        <v>6522.8</v>
      </c>
      <c r="L1296" s="23">
        <f t="shared" si="40"/>
        <v>175209.7</v>
      </c>
      <c r="M1296" s="24">
        <f t="shared" si="41"/>
        <v>0.78745932584269673</v>
      </c>
    </row>
    <row r="1297" spans="1:13" ht="15.75" hidden="1" customHeight="1" x14ac:dyDescent="0.25">
      <c r="A1297" s="18">
        <v>1296</v>
      </c>
      <c r="B1297" s="19">
        <v>44091</v>
      </c>
      <c r="C1297" s="14">
        <v>50</v>
      </c>
      <c r="D1297" s="21">
        <v>88</v>
      </c>
      <c r="E1297" s="20">
        <f>VLOOKUP(D1297,Modelos!A:I,3,FALSE)</f>
        <v>2</v>
      </c>
      <c r="F1297" s="20">
        <f>VLOOKUP(D1297,Modelos!A:I,4,FALSE)</f>
        <v>3</v>
      </c>
      <c r="G1297" s="21">
        <v>7</v>
      </c>
      <c r="H1297" s="22">
        <v>206</v>
      </c>
      <c r="I1297" s="23">
        <f>VLOOKUP(D1297,Modelos!A:I,7,FALSE)*H1297</f>
        <v>800104</v>
      </c>
      <c r="J1297" s="31">
        <f>(VLOOKUP(D1297,Modelos!A:I,5,FALSE)*H1297)/1000*VLOOKUP(F1297,Formulas!A:C,3,FALSE)+(VLOOKUP(G1297,Colores!A:C,3,FALSE))</f>
        <v>136194.56</v>
      </c>
      <c r="K1297" s="23">
        <f>VLOOKUP(D1297,Modelos!A:I,6,FALSE)*J1297</f>
        <v>28600.857599999999</v>
      </c>
      <c r="L1297" s="23">
        <f t="shared" si="40"/>
        <v>635308.58239999996</v>
      </c>
      <c r="M1297" s="24">
        <f t="shared" si="41"/>
        <v>0.79403250377450929</v>
      </c>
    </row>
    <row r="1298" spans="1:13" ht="15.75" hidden="1" customHeight="1" x14ac:dyDescent="0.25">
      <c r="A1298" s="18">
        <v>1297</v>
      </c>
      <c r="B1298" s="19">
        <v>44091</v>
      </c>
      <c r="C1298" s="14">
        <v>50</v>
      </c>
      <c r="D1298" s="21">
        <v>88</v>
      </c>
      <c r="E1298" s="20">
        <f>VLOOKUP(D1298,Modelos!A:I,3,FALSE)</f>
        <v>2</v>
      </c>
      <c r="F1298" s="20">
        <f>VLOOKUP(D1298,Modelos!A:I,4,FALSE)</f>
        <v>3</v>
      </c>
      <c r="G1298" s="21">
        <v>25</v>
      </c>
      <c r="H1298" s="22">
        <v>251</v>
      </c>
      <c r="I1298" s="23">
        <f>VLOOKUP(D1298,Modelos!A:I,7,FALSE)*H1298</f>
        <v>974884</v>
      </c>
      <c r="J1298" s="31">
        <f>(VLOOKUP(D1298,Modelos!A:I,5,FALSE)*H1298)/1000*VLOOKUP(F1298,Formulas!A:C,3,FALSE)+(VLOOKUP(G1298,Colores!A:C,3,FALSE))</f>
        <v>165679</v>
      </c>
      <c r="K1298" s="23">
        <f>VLOOKUP(D1298,Modelos!A:I,6,FALSE)*J1298</f>
        <v>34792.589999999997</v>
      </c>
      <c r="L1298" s="23">
        <f t="shared" si="40"/>
        <v>774412.41</v>
      </c>
      <c r="M1298" s="24">
        <f t="shared" si="41"/>
        <v>0.7943636473672766</v>
      </c>
    </row>
    <row r="1299" spans="1:13" ht="15.75" hidden="1" customHeight="1" x14ac:dyDescent="0.25">
      <c r="A1299" s="18">
        <v>1298</v>
      </c>
      <c r="B1299" s="19">
        <v>44091</v>
      </c>
      <c r="C1299" s="14">
        <v>50</v>
      </c>
      <c r="D1299" s="21">
        <v>78</v>
      </c>
      <c r="E1299" s="20">
        <f>VLOOKUP(D1299,Modelos!A:I,3,FALSE)</f>
        <v>1</v>
      </c>
      <c r="F1299" s="20">
        <f>VLOOKUP(D1299,Modelos!A:I,4,FALSE)</f>
        <v>4</v>
      </c>
      <c r="G1299" s="21">
        <v>7</v>
      </c>
      <c r="H1299" s="22">
        <v>66</v>
      </c>
      <c r="I1299" s="23">
        <f>VLOOKUP(D1299,Modelos!A:I,7,FALSE)*H1299</f>
        <v>138600</v>
      </c>
      <c r="J1299" s="31">
        <f>(VLOOKUP(D1299,Modelos!A:I,5,FALSE)*H1299)/1000*VLOOKUP(F1299,Formulas!A:C,3,FALSE)+(VLOOKUP(G1299,Colores!A:C,3,FALSE))</f>
        <v>26515.760000000002</v>
      </c>
      <c r="K1299" s="23">
        <f>VLOOKUP(D1299,Modelos!A:I,6,FALSE)*J1299</f>
        <v>1060.6304</v>
      </c>
      <c r="L1299" s="23">
        <f t="shared" si="40"/>
        <v>111023.6096</v>
      </c>
      <c r="M1299" s="24">
        <f t="shared" si="41"/>
        <v>0.80103614430014425</v>
      </c>
    </row>
    <row r="1300" spans="1:13" ht="15.75" hidden="1" customHeight="1" x14ac:dyDescent="0.25">
      <c r="A1300" s="18">
        <v>1299</v>
      </c>
      <c r="B1300" s="19">
        <v>44091</v>
      </c>
      <c r="C1300" s="14">
        <v>50</v>
      </c>
      <c r="D1300" s="21">
        <v>5</v>
      </c>
      <c r="E1300" s="20">
        <f>VLOOKUP(D1300,Modelos!A:I,3,FALSE)</f>
        <v>2</v>
      </c>
      <c r="F1300" s="20">
        <f>VLOOKUP(D1300,Modelos!A:I,4,FALSE)</f>
        <v>6</v>
      </c>
      <c r="G1300" s="21">
        <v>25</v>
      </c>
      <c r="H1300" s="22">
        <v>140</v>
      </c>
      <c r="I1300" s="23">
        <f>VLOOKUP(D1300,Modelos!A:I,7,FALSE)*H1300</f>
        <v>238000</v>
      </c>
      <c r="J1300" s="31">
        <f>(VLOOKUP(D1300,Modelos!A:I,5,FALSE)*H1300)/1000*VLOOKUP(F1300,Formulas!A:C,3,FALSE)+(VLOOKUP(G1300,Colores!A:C,3,FALSE))</f>
        <v>29664.000000000004</v>
      </c>
      <c r="K1300" s="23">
        <f>VLOOKUP(D1300,Modelos!A:I,6,FALSE)*J1300</f>
        <v>4746.2400000000007</v>
      </c>
      <c r="L1300" s="23">
        <f t="shared" si="40"/>
        <v>203589.76000000001</v>
      </c>
      <c r="M1300" s="24">
        <f t="shared" si="41"/>
        <v>0.85541915966386561</v>
      </c>
    </row>
    <row r="1301" spans="1:13" ht="15.75" hidden="1" customHeight="1" x14ac:dyDescent="0.25">
      <c r="A1301" s="18">
        <v>1300</v>
      </c>
      <c r="B1301" s="19">
        <v>44091</v>
      </c>
      <c r="C1301" s="14">
        <v>50</v>
      </c>
      <c r="D1301" s="21">
        <v>89</v>
      </c>
      <c r="E1301" s="20">
        <f>VLOOKUP(D1301,Modelos!A:I,3,FALSE)</f>
        <v>2</v>
      </c>
      <c r="F1301" s="20">
        <f>VLOOKUP(D1301,Modelos!A:I,4,FALSE)</f>
        <v>2</v>
      </c>
      <c r="G1301" s="21">
        <v>7</v>
      </c>
      <c r="H1301" s="22">
        <v>58</v>
      </c>
      <c r="I1301" s="23">
        <f>VLOOKUP(D1301,Modelos!A:I,7,FALSE)*H1301</f>
        <v>150800</v>
      </c>
      <c r="J1301" s="31">
        <f>(VLOOKUP(D1301,Modelos!A:I,5,FALSE)*H1301)/1000*VLOOKUP(F1301,Formulas!A:C,3,FALSE)+(VLOOKUP(G1301,Colores!A:C,3,FALSE))</f>
        <v>37354.559999999998</v>
      </c>
      <c r="K1301" s="23">
        <f>VLOOKUP(D1301,Modelos!A:I,6,FALSE)*J1301</f>
        <v>8591.5488000000005</v>
      </c>
      <c r="L1301" s="23">
        <f t="shared" si="40"/>
        <v>104853.8912</v>
      </c>
      <c r="M1301" s="24">
        <f t="shared" si="41"/>
        <v>0.6953175809018568</v>
      </c>
    </row>
    <row r="1302" spans="1:13" ht="15.75" hidden="1" customHeight="1" x14ac:dyDescent="0.25">
      <c r="A1302" s="18">
        <v>1301</v>
      </c>
      <c r="B1302" s="19">
        <v>44091</v>
      </c>
      <c r="C1302" s="14">
        <v>50</v>
      </c>
      <c r="D1302" s="21">
        <v>89</v>
      </c>
      <c r="E1302" s="20">
        <f>VLOOKUP(D1302,Modelos!A:I,3,FALSE)</f>
        <v>2</v>
      </c>
      <c r="F1302" s="20">
        <f>VLOOKUP(D1302,Modelos!A:I,4,FALSE)</f>
        <v>2</v>
      </c>
      <c r="G1302" s="21">
        <v>25</v>
      </c>
      <c r="H1302" s="22">
        <v>50</v>
      </c>
      <c r="I1302" s="23">
        <f>VLOOKUP(D1302,Modelos!A:I,7,FALSE)*H1302</f>
        <v>130000</v>
      </c>
      <c r="J1302" s="31">
        <f>(VLOOKUP(D1302,Modelos!A:I,5,FALSE)*H1302)/1000*VLOOKUP(F1302,Formulas!A:C,3,FALSE)+(VLOOKUP(G1302,Colores!A:C,3,FALSE))</f>
        <v>32019</v>
      </c>
      <c r="K1302" s="23">
        <f>VLOOKUP(D1302,Modelos!A:I,6,FALSE)*J1302</f>
        <v>7364.37</v>
      </c>
      <c r="L1302" s="23">
        <f t="shared" si="40"/>
        <v>90616.63</v>
      </c>
      <c r="M1302" s="24">
        <f t="shared" si="41"/>
        <v>0.69705100000000009</v>
      </c>
    </row>
    <row r="1303" spans="1:13" ht="15.75" hidden="1" customHeight="1" x14ac:dyDescent="0.25">
      <c r="A1303" s="18">
        <v>1302</v>
      </c>
      <c r="B1303" s="19">
        <v>44091</v>
      </c>
      <c r="C1303" s="14">
        <v>50</v>
      </c>
      <c r="D1303" s="21">
        <v>96</v>
      </c>
      <c r="E1303" s="20">
        <f>VLOOKUP(D1303,Modelos!A:I,3,FALSE)</f>
        <v>2</v>
      </c>
      <c r="F1303" s="20">
        <f>VLOOKUP(D1303,Modelos!A:I,4,FALSE)</f>
        <v>1</v>
      </c>
      <c r="G1303" s="21">
        <v>7</v>
      </c>
      <c r="H1303" s="22">
        <v>100</v>
      </c>
      <c r="I1303" s="23">
        <f>VLOOKUP(D1303,Modelos!A:I,7,FALSE)*H1303</f>
        <v>360000</v>
      </c>
      <c r="J1303" s="31">
        <f>(VLOOKUP(D1303,Modelos!A:I,5,FALSE)*H1303)/1000*VLOOKUP(F1303,Formulas!A:C,3,FALSE)+(VLOOKUP(G1303,Colores!A:C,3,FALSE))</f>
        <v>63234.559999999998</v>
      </c>
      <c r="K1303" s="23">
        <f>VLOOKUP(D1303,Modelos!A:I,6,FALSE)*J1303</f>
        <v>12646.912</v>
      </c>
      <c r="L1303" s="23">
        <f t="shared" si="40"/>
        <v>284118.52799999999</v>
      </c>
      <c r="M1303" s="24">
        <f t="shared" si="41"/>
        <v>0.78921813333333335</v>
      </c>
    </row>
    <row r="1304" spans="1:13" ht="15.75" hidden="1" customHeight="1" x14ac:dyDescent="0.25">
      <c r="A1304" s="18">
        <v>1303</v>
      </c>
      <c r="B1304" s="19">
        <v>44091</v>
      </c>
      <c r="C1304" s="14">
        <v>50</v>
      </c>
      <c r="D1304" s="21">
        <v>5</v>
      </c>
      <c r="E1304" s="20">
        <f>VLOOKUP(D1304,Modelos!A:I,3,FALSE)</f>
        <v>2</v>
      </c>
      <c r="F1304" s="20">
        <f>VLOOKUP(D1304,Modelos!A:I,4,FALSE)</f>
        <v>6</v>
      </c>
      <c r="G1304" s="21">
        <v>7</v>
      </c>
      <c r="H1304" s="22">
        <v>90</v>
      </c>
      <c r="I1304" s="23">
        <f>VLOOKUP(D1304,Modelos!A:I,7,FALSE)*H1304</f>
        <v>153000</v>
      </c>
      <c r="J1304" s="31">
        <f>(VLOOKUP(D1304,Modelos!A:I,5,FALSE)*H1304)/1000*VLOOKUP(F1304,Formulas!A:C,3,FALSE)+(VLOOKUP(G1304,Colores!A:C,3,FALSE))</f>
        <v>19292.060000000001</v>
      </c>
      <c r="K1304" s="23">
        <f>VLOOKUP(D1304,Modelos!A:I,6,FALSE)*J1304</f>
        <v>3086.7296000000001</v>
      </c>
      <c r="L1304" s="23">
        <f t="shared" si="40"/>
        <v>130621.2104</v>
      </c>
      <c r="M1304" s="24">
        <f t="shared" si="41"/>
        <v>0.85373340130718955</v>
      </c>
    </row>
    <row r="1305" spans="1:13" ht="15.75" hidden="1" customHeight="1" x14ac:dyDescent="0.25">
      <c r="A1305" s="18">
        <v>1304</v>
      </c>
      <c r="B1305" s="19">
        <v>44091</v>
      </c>
      <c r="C1305" s="14">
        <v>198</v>
      </c>
      <c r="D1305" s="21">
        <v>79</v>
      </c>
      <c r="E1305" s="20">
        <f>VLOOKUP(D1305,Modelos!A:I,3,FALSE)</f>
        <v>1</v>
      </c>
      <c r="F1305" s="20">
        <f>VLOOKUP(D1305,Modelos!A:I,4,FALSE)</f>
        <v>4</v>
      </c>
      <c r="G1305" s="21">
        <v>7</v>
      </c>
      <c r="H1305" s="22">
        <v>134</v>
      </c>
      <c r="I1305" s="23">
        <f>VLOOKUP(D1305,Modelos!A:I,7,FALSE)*H1305</f>
        <v>294800</v>
      </c>
      <c r="J1305" s="31">
        <f>(VLOOKUP(D1305,Modelos!A:I,5,FALSE)*H1305)/1000*VLOOKUP(F1305,Formulas!A:C,3,FALSE)+(VLOOKUP(G1305,Colores!A:C,3,FALSE))</f>
        <v>53593.36</v>
      </c>
      <c r="K1305" s="23">
        <f>VLOOKUP(D1305,Modelos!A:I,6,FALSE)*J1305</f>
        <v>4287.4688000000006</v>
      </c>
      <c r="L1305" s="23">
        <f t="shared" si="40"/>
        <v>236919.17120000001</v>
      </c>
      <c r="M1305" s="24">
        <f t="shared" si="41"/>
        <v>0.80366068928086842</v>
      </c>
    </row>
    <row r="1306" spans="1:13" ht="15.75" hidden="1" customHeight="1" x14ac:dyDescent="0.25">
      <c r="A1306" s="18">
        <v>1305</v>
      </c>
      <c r="B1306" s="19">
        <v>44091</v>
      </c>
      <c r="C1306" s="14">
        <v>198</v>
      </c>
      <c r="D1306" s="21">
        <v>82</v>
      </c>
      <c r="E1306" s="20">
        <f>VLOOKUP(D1306,Modelos!A:I,3,FALSE)</f>
        <v>2</v>
      </c>
      <c r="F1306" s="20">
        <f>VLOOKUP(D1306,Modelos!A:I,4,FALSE)</f>
        <v>1</v>
      </c>
      <c r="G1306" s="21">
        <v>7</v>
      </c>
      <c r="H1306" s="22">
        <v>68</v>
      </c>
      <c r="I1306" s="23">
        <f>VLOOKUP(D1306,Modelos!A:I,7,FALSE)*H1306</f>
        <v>197200</v>
      </c>
      <c r="J1306" s="31">
        <f>(VLOOKUP(D1306,Modelos!A:I,5,FALSE)*H1306)/1000*VLOOKUP(F1306,Formulas!A:C,3,FALSE)+(VLOOKUP(G1306,Colores!A:C,3,FALSE))</f>
        <v>38994.559999999998</v>
      </c>
      <c r="K1306" s="23">
        <f>VLOOKUP(D1306,Modelos!A:I,6,FALSE)*J1306</f>
        <v>6239.1296000000002</v>
      </c>
      <c r="L1306" s="23">
        <f t="shared" si="40"/>
        <v>151966.31040000002</v>
      </c>
      <c r="M1306" s="24">
        <f t="shared" si="41"/>
        <v>0.77062023529411772</v>
      </c>
    </row>
    <row r="1307" spans="1:13" ht="15.75" hidden="1" customHeight="1" x14ac:dyDescent="0.25">
      <c r="A1307" s="18">
        <v>1306</v>
      </c>
      <c r="B1307" s="19">
        <v>44091</v>
      </c>
      <c r="C1307" s="14">
        <v>198</v>
      </c>
      <c r="D1307" s="21">
        <v>102</v>
      </c>
      <c r="E1307" s="20">
        <f>VLOOKUP(D1307,Modelos!A:I,3,FALSE)</f>
        <v>2</v>
      </c>
      <c r="F1307" s="20">
        <f>VLOOKUP(D1307,Modelos!A:I,4,FALSE)</f>
        <v>1</v>
      </c>
      <c r="G1307" s="21">
        <v>7</v>
      </c>
      <c r="H1307" s="22">
        <v>132</v>
      </c>
      <c r="I1307" s="23">
        <f>VLOOKUP(D1307,Modelos!A:I,7,FALSE)*H1307</f>
        <v>409200</v>
      </c>
      <c r="J1307" s="31">
        <f>(VLOOKUP(D1307,Modelos!A:I,5,FALSE)*H1307)/1000*VLOOKUP(F1307,Formulas!A:C,3,FALSE)+(VLOOKUP(G1307,Colores!A:C,3,FALSE))</f>
        <v>91314.559999999998</v>
      </c>
      <c r="K1307" s="23">
        <f>VLOOKUP(D1307,Modelos!A:I,6,FALSE)*J1307</f>
        <v>14610.329599999999</v>
      </c>
      <c r="L1307" s="23">
        <f t="shared" si="40"/>
        <v>303275.11040000001</v>
      </c>
      <c r="M1307" s="24">
        <f t="shared" si="41"/>
        <v>0.74114152101661779</v>
      </c>
    </row>
    <row r="1308" spans="1:13" ht="15.75" hidden="1" customHeight="1" x14ac:dyDescent="0.25">
      <c r="A1308" s="18">
        <v>1307</v>
      </c>
      <c r="B1308" s="19">
        <v>44091</v>
      </c>
      <c r="C1308" s="14">
        <v>16</v>
      </c>
      <c r="D1308" s="21">
        <v>66</v>
      </c>
      <c r="E1308" s="20">
        <f>VLOOKUP(D1308,Modelos!A:I,3,FALSE)</f>
        <v>2</v>
      </c>
      <c r="F1308" s="20">
        <f>VLOOKUP(D1308,Modelos!A:I,4,FALSE)</f>
        <v>2</v>
      </c>
      <c r="G1308" s="21">
        <v>7</v>
      </c>
      <c r="H1308" s="22">
        <v>518</v>
      </c>
      <c r="I1308" s="23">
        <f>VLOOKUP(D1308,Modelos!A:I,7,FALSE)*H1308</f>
        <v>1709400</v>
      </c>
      <c r="J1308" s="31">
        <f>(VLOOKUP(D1308,Modelos!A:I,5,FALSE)*H1308)/1000*VLOOKUP(F1308,Formulas!A:C,3,FALSE)+(VLOOKUP(G1308,Colores!A:C,3,FALSE))</f>
        <v>282026.56</v>
      </c>
      <c r="K1308" s="23">
        <f>VLOOKUP(D1308,Modelos!A:I,6,FALSE)*J1308</f>
        <v>45124.249600000003</v>
      </c>
      <c r="L1308" s="23">
        <f t="shared" si="40"/>
        <v>1382249.1904</v>
      </c>
      <c r="M1308" s="24">
        <f t="shared" si="41"/>
        <v>0.80861658500058498</v>
      </c>
    </row>
    <row r="1309" spans="1:13" ht="15.75" hidden="1" customHeight="1" x14ac:dyDescent="0.25">
      <c r="A1309" s="18">
        <v>1308</v>
      </c>
      <c r="B1309" s="19">
        <v>44091</v>
      </c>
      <c r="C1309" s="14">
        <v>57</v>
      </c>
      <c r="D1309" s="21">
        <v>20</v>
      </c>
      <c r="E1309" s="20">
        <f>VLOOKUP(D1309,Modelos!A:I,3,FALSE)</f>
        <v>2</v>
      </c>
      <c r="F1309" s="20">
        <f>VLOOKUP(D1309,Modelos!A:I,4,FALSE)</f>
        <v>1</v>
      </c>
      <c r="G1309" s="21">
        <v>7</v>
      </c>
      <c r="H1309" s="22">
        <v>280</v>
      </c>
      <c r="I1309" s="23">
        <f>VLOOKUP(D1309,Modelos!A:I,7,FALSE)*H1309</f>
        <v>728000</v>
      </c>
      <c r="J1309" s="31">
        <f>(VLOOKUP(D1309,Modelos!A:I,5,FALSE)*H1309)/1000*VLOOKUP(F1309,Formulas!A:C,3,FALSE)+(VLOOKUP(G1309,Colores!A:C,3,FALSE))</f>
        <v>105234.56</v>
      </c>
      <c r="K1309" s="23">
        <f>VLOOKUP(D1309,Modelos!A:I,6,FALSE)*J1309</f>
        <v>19994.5664</v>
      </c>
      <c r="L1309" s="23">
        <f t="shared" si="40"/>
        <v>602770.87359999993</v>
      </c>
      <c r="M1309" s="24">
        <f t="shared" si="41"/>
        <v>0.82798196923076917</v>
      </c>
    </row>
    <row r="1310" spans="1:13" ht="15.75" hidden="1" customHeight="1" x14ac:dyDescent="0.25">
      <c r="A1310" s="18">
        <v>1309</v>
      </c>
      <c r="B1310" s="19">
        <v>44091</v>
      </c>
      <c r="C1310" s="14">
        <v>57</v>
      </c>
      <c r="D1310" s="21">
        <v>20</v>
      </c>
      <c r="E1310" s="20">
        <f>VLOOKUP(D1310,Modelos!A:I,3,FALSE)</f>
        <v>2</v>
      </c>
      <c r="F1310" s="20">
        <f>VLOOKUP(D1310,Modelos!A:I,4,FALSE)</f>
        <v>1</v>
      </c>
      <c r="G1310" s="21">
        <v>26</v>
      </c>
      <c r="H1310" s="22">
        <v>490</v>
      </c>
      <c r="I1310" s="23">
        <f>VLOOKUP(D1310,Modelos!A:I,7,FALSE)*H1310</f>
        <v>1274000</v>
      </c>
      <c r="J1310" s="31">
        <f>(VLOOKUP(D1310,Modelos!A:I,5,FALSE)*H1310)/1000*VLOOKUP(F1310,Formulas!A:C,3,FALSE)+(VLOOKUP(G1310,Colores!A:C,3,FALSE))</f>
        <v>183952</v>
      </c>
      <c r="K1310" s="23">
        <f>VLOOKUP(D1310,Modelos!A:I,6,FALSE)*J1310</f>
        <v>34950.879999999997</v>
      </c>
      <c r="L1310" s="23">
        <f t="shared" si="40"/>
        <v>1055097.1200000001</v>
      </c>
      <c r="M1310" s="24">
        <f t="shared" si="41"/>
        <v>0.82817670329670334</v>
      </c>
    </row>
    <row r="1311" spans="1:13" ht="15.75" hidden="1" customHeight="1" x14ac:dyDescent="0.25">
      <c r="A1311" s="18">
        <v>1310</v>
      </c>
      <c r="B1311" s="19">
        <v>44091</v>
      </c>
      <c r="C1311" s="14">
        <v>23</v>
      </c>
      <c r="D1311" s="21">
        <v>66</v>
      </c>
      <c r="E1311" s="20">
        <f>VLOOKUP(D1311,Modelos!A:I,3,FALSE)</f>
        <v>2</v>
      </c>
      <c r="F1311" s="20">
        <f>VLOOKUP(D1311,Modelos!A:I,4,FALSE)</f>
        <v>2</v>
      </c>
      <c r="G1311" s="21">
        <v>7</v>
      </c>
      <c r="H1311" s="22">
        <v>400</v>
      </c>
      <c r="I1311" s="23">
        <f>VLOOKUP(D1311,Modelos!A:I,7,FALSE)*H1311</f>
        <v>1320000</v>
      </c>
      <c r="J1311" s="31">
        <f>(VLOOKUP(D1311,Modelos!A:I,5,FALSE)*H1311)/1000*VLOOKUP(F1311,Formulas!A:C,3,FALSE)+(VLOOKUP(G1311,Colores!A:C,3,FALSE))</f>
        <v>217834.56</v>
      </c>
      <c r="K1311" s="23">
        <f>VLOOKUP(D1311,Modelos!A:I,6,FALSE)*J1311</f>
        <v>34853.529600000002</v>
      </c>
      <c r="L1311" s="23">
        <f t="shared" si="40"/>
        <v>1067311.9103999999</v>
      </c>
      <c r="M1311" s="24">
        <f t="shared" si="41"/>
        <v>0.80856962909090901</v>
      </c>
    </row>
    <row r="1312" spans="1:13" ht="15.75" hidden="1" customHeight="1" x14ac:dyDescent="0.25">
      <c r="A1312" s="18">
        <v>1311</v>
      </c>
      <c r="B1312" s="19">
        <v>44091</v>
      </c>
      <c r="C1312" s="14">
        <v>90</v>
      </c>
      <c r="D1312" s="21">
        <v>75</v>
      </c>
      <c r="E1312" s="20">
        <f>VLOOKUP(D1312,Modelos!A:I,3,FALSE)</f>
        <v>2</v>
      </c>
      <c r="F1312" s="20">
        <f>VLOOKUP(D1312,Modelos!A:I,4,FALSE)</f>
        <v>1</v>
      </c>
      <c r="G1312" s="21">
        <v>7</v>
      </c>
      <c r="H1312" s="22">
        <v>48</v>
      </c>
      <c r="I1312" s="23">
        <f>VLOOKUP(D1312,Modelos!A:I,7,FALSE)*H1312</f>
        <v>134400</v>
      </c>
      <c r="J1312" s="31">
        <f>(VLOOKUP(D1312,Modelos!A:I,5,FALSE)*H1312)/1000*VLOOKUP(F1312,Formulas!A:C,3,FALSE)+(VLOOKUP(G1312,Colores!A:C,3,FALSE))</f>
        <v>25434.560000000001</v>
      </c>
      <c r="K1312" s="23">
        <f>VLOOKUP(D1312,Modelos!A:I,6,FALSE)*J1312</f>
        <v>6358.64</v>
      </c>
      <c r="L1312" s="23">
        <f t="shared" si="40"/>
        <v>102606.8</v>
      </c>
      <c r="M1312" s="24">
        <f t="shared" si="41"/>
        <v>0.76344345238095235</v>
      </c>
    </row>
    <row r="1313" spans="1:13" ht="15.75" hidden="1" customHeight="1" x14ac:dyDescent="0.25">
      <c r="A1313" s="18">
        <v>1312</v>
      </c>
      <c r="B1313" s="19">
        <v>44091</v>
      </c>
      <c r="C1313" s="14">
        <v>175</v>
      </c>
      <c r="D1313" s="21">
        <v>84</v>
      </c>
      <c r="E1313" s="20">
        <f>VLOOKUP(D1313,Modelos!A:I,3,FALSE)</f>
        <v>2</v>
      </c>
      <c r="F1313" s="20">
        <f>VLOOKUP(D1313,Modelos!A:I,4,FALSE)</f>
        <v>1</v>
      </c>
      <c r="G1313" s="21">
        <v>7</v>
      </c>
      <c r="H1313" s="22">
        <v>299</v>
      </c>
      <c r="I1313" s="23">
        <f>VLOOKUP(D1313,Modelos!A:I,7,FALSE)*H1313</f>
        <v>1016600</v>
      </c>
      <c r="J1313" s="31">
        <f>(VLOOKUP(D1313,Modelos!A:I,5,FALSE)*H1313)/1000*VLOOKUP(F1313,Formulas!A:C,3,FALSE)+(VLOOKUP(G1313,Colores!A:C,3,FALSE))</f>
        <v>170664.56</v>
      </c>
      <c r="K1313" s="23">
        <f>VLOOKUP(D1313,Modelos!A:I,6,FALSE)*J1313</f>
        <v>39252.8488</v>
      </c>
      <c r="L1313" s="23">
        <f t="shared" si="40"/>
        <v>806682.59119999991</v>
      </c>
      <c r="M1313" s="24">
        <f t="shared" si="41"/>
        <v>0.79351031988982879</v>
      </c>
    </row>
    <row r="1314" spans="1:13" ht="15.75" hidden="1" customHeight="1" x14ac:dyDescent="0.25">
      <c r="A1314" s="18">
        <v>1313</v>
      </c>
      <c r="B1314" s="19">
        <v>44091</v>
      </c>
      <c r="C1314" s="14">
        <v>175</v>
      </c>
      <c r="D1314" s="21">
        <v>84</v>
      </c>
      <c r="E1314" s="20">
        <f>VLOOKUP(D1314,Modelos!A:I,3,FALSE)</f>
        <v>2</v>
      </c>
      <c r="F1314" s="20">
        <f>VLOOKUP(D1314,Modelos!A:I,4,FALSE)</f>
        <v>1</v>
      </c>
      <c r="G1314" s="21">
        <v>25</v>
      </c>
      <c r="H1314" s="22">
        <v>293</v>
      </c>
      <c r="I1314" s="23">
        <f>VLOOKUP(D1314,Modelos!A:I,7,FALSE)*H1314</f>
        <v>996200</v>
      </c>
      <c r="J1314" s="31">
        <f>(VLOOKUP(D1314,Modelos!A:I,5,FALSE)*H1314)/1000*VLOOKUP(F1314,Formulas!A:C,3,FALSE)+(VLOOKUP(G1314,Colores!A:C,3,FALSE))</f>
        <v>167029</v>
      </c>
      <c r="K1314" s="23">
        <f>VLOOKUP(D1314,Modelos!A:I,6,FALSE)*J1314</f>
        <v>38416.67</v>
      </c>
      <c r="L1314" s="23">
        <f t="shared" si="40"/>
        <v>790754.33</v>
      </c>
      <c r="M1314" s="24">
        <f t="shared" si="41"/>
        <v>0.79377065850230877</v>
      </c>
    </row>
    <row r="1315" spans="1:13" ht="15.75" hidden="1" customHeight="1" x14ac:dyDescent="0.25">
      <c r="A1315" s="18">
        <v>1314</v>
      </c>
      <c r="B1315" s="19">
        <v>44091</v>
      </c>
      <c r="C1315" s="14">
        <v>298</v>
      </c>
      <c r="D1315" s="21">
        <v>7</v>
      </c>
      <c r="E1315" s="20">
        <f>VLOOKUP(D1315,Modelos!A:I,3,FALSE)</f>
        <v>2</v>
      </c>
      <c r="F1315" s="20">
        <f>VLOOKUP(D1315,Modelos!A:I,4,FALSE)</f>
        <v>1</v>
      </c>
      <c r="G1315" s="21">
        <v>15</v>
      </c>
      <c r="H1315" s="22">
        <v>215</v>
      </c>
      <c r="I1315" s="23">
        <f>VLOOKUP(D1315,Modelos!A:I,7,FALSE)*H1315</f>
        <v>494500</v>
      </c>
      <c r="J1315" s="31">
        <f>(VLOOKUP(D1315,Modelos!A:I,5,FALSE)*H1315)/1000*VLOOKUP(F1315,Formulas!A:C,3,FALSE)+(VLOOKUP(G1315,Colores!A:C,3,FALSE))</f>
        <v>55519.999999999993</v>
      </c>
      <c r="K1315" s="23">
        <f>VLOOKUP(D1315,Modelos!A:I,6,FALSE)*J1315</f>
        <v>13324.799999999997</v>
      </c>
      <c r="L1315" s="23">
        <f t="shared" si="40"/>
        <v>425655.2</v>
      </c>
      <c r="M1315" s="24">
        <f t="shared" si="41"/>
        <v>0.86077896865520731</v>
      </c>
    </row>
    <row r="1316" spans="1:13" ht="15.75" hidden="1" customHeight="1" x14ac:dyDescent="0.25">
      <c r="A1316" s="18">
        <v>1315</v>
      </c>
      <c r="B1316" s="19">
        <v>44091</v>
      </c>
      <c r="C1316" s="14">
        <v>50</v>
      </c>
      <c r="D1316" s="21">
        <v>23</v>
      </c>
      <c r="E1316" s="20">
        <f>VLOOKUP(D1316,Modelos!A:I,3,FALSE)</f>
        <v>2</v>
      </c>
      <c r="F1316" s="20">
        <f>VLOOKUP(D1316,Modelos!A:I,4,FALSE)</f>
        <v>1</v>
      </c>
      <c r="G1316" s="21">
        <v>7</v>
      </c>
      <c r="H1316" s="22">
        <v>90</v>
      </c>
      <c r="I1316" s="23">
        <f>VLOOKUP(D1316,Modelos!A:I,7,FALSE)*H1316</f>
        <v>216000</v>
      </c>
      <c r="J1316" s="31">
        <f>(VLOOKUP(D1316,Modelos!A:I,5,FALSE)*H1316)/1000*VLOOKUP(F1316,Formulas!A:C,3,FALSE)+(VLOOKUP(G1316,Colores!A:C,3,FALSE))</f>
        <v>33984.559999999998</v>
      </c>
      <c r="K1316" s="23">
        <f>VLOOKUP(D1316,Modelos!A:I,6,FALSE)*J1316</f>
        <v>5437.5295999999998</v>
      </c>
      <c r="L1316" s="23">
        <f t="shared" si="40"/>
        <v>176577.91039999999</v>
      </c>
      <c r="M1316" s="24">
        <f t="shared" si="41"/>
        <v>0.81749032592592585</v>
      </c>
    </row>
    <row r="1317" spans="1:13" ht="15.75" hidden="1" customHeight="1" x14ac:dyDescent="0.25">
      <c r="A1317" s="18">
        <v>1316</v>
      </c>
      <c r="B1317" s="19">
        <v>44092</v>
      </c>
      <c r="C1317" s="14">
        <v>132</v>
      </c>
      <c r="D1317" s="21">
        <v>102</v>
      </c>
      <c r="E1317" s="20">
        <f>VLOOKUP(D1317,Modelos!A:I,3,FALSE)</f>
        <v>2</v>
      </c>
      <c r="F1317" s="20">
        <f>VLOOKUP(D1317,Modelos!A:I,4,FALSE)</f>
        <v>1</v>
      </c>
      <c r="G1317" s="21">
        <v>7</v>
      </c>
      <c r="H1317" s="22">
        <v>45</v>
      </c>
      <c r="I1317" s="23">
        <f>VLOOKUP(D1317,Modelos!A:I,7,FALSE)*H1317</f>
        <v>139500</v>
      </c>
      <c r="J1317" s="31">
        <f>(VLOOKUP(D1317,Modelos!A:I,5,FALSE)*H1317)/1000*VLOOKUP(F1317,Formulas!A:C,3,FALSE)+(VLOOKUP(G1317,Colores!A:C,3,FALSE))</f>
        <v>31284.560000000001</v>
      </c>
      <c r="K1317" s="23">
        <f>VLOOKUP(D1317,Modelos!A:I,6,FALSE)*J1317</f>
        <v>5005.5296000000008</v>
      </c>
      <c r="L1317" s="23">
        <f t="shared" si="40"/>
        <v>103209.91040000001</v>
      </c>
      <c r="M1317" s="24">
        <f t="shared" si="41"/>
        <v>0.73985598853046597</v>
      </c>
    </row>
    <row r="1318" spans="1:13" ht="15.75" hidden="1" customHeight="1" x14ac:dyDescent="0.25">
      <c r="A1318" s="18">
        <v>1317</v>
      </c>
      <c r="B1318" s="19">
        <v>44092</v>
      </c>
      <c r="C1318" s="14">
        <v>120</v>
      </c>
      <c r="D1318" s="21">
        <v>23</v>
      </c>
      <c r="E1318" s="20">
        <f>VLOOKUP(D1318,Modelos!A:I,3,FALSE)</f>
        <v>2</v>
      </c>
      <c r="F1318" s="20">
        <f>VLOOKUP(D1318,Modelos!A:I,4,FALSE)</f>
        <v>1</v>
      </c>
      <c r="G1318" s="21">
        <v>25</v>
      </c>
      <c r="H1318" s="22">
        <v>48</v>
      </c>
      <c r="I1318" s="23">
        <f>VLOOKUP(D1318,Modelos!A:I,7,FALSE)*H1318</f>
        <v>115200</v>
      </c>
      <c r="J1318" s="31">
        <f>(VLOOKUP(D1318,Modelos!A:I,5,FALSE)*H1318)/1000*VLOOKUP(F1318,Formulas!A:C,3,FALSE)+(VLOOKUP(G1318,Colores!A:C,3,FALSE))</f>
        <v>18019</v>
      </c>
      <c r="K1318" s="23">
        <f>VLOOKUP(D1318,Modelos!A:I,6,FALSE)*J1318</f>
        <v>2883.04</v>
      </c>
      <c r="L1318" s="23">
        <f t="shared" si="40"/>
        <v>94297.96</v>
      </c>
      <c r="M1318" s="24">
        <f t="shared" si="41"/>
        <v>0.81855868055555558</v>
      </c>
    </row>
    <row r="1319" spans="1:13" ht="15.75" hidden="1" customHeight="1" x14ac:dyDescent="0.25">
      <c r="A1319" s="18">
        <v>1318</v>
      </c>
      <c r="B1319" s="19">
        <v>44092</v>
      </c>
      <c r="C1319" s="14">
        <v>120</v>
      </c>
      <c r="D1319" s="21">
        <v>5</v>
      </c>
      <c r="E1319" s="20">
        <f>VLOOKUP(D1319,Modelos!A:I,3,FALSE)</f>
        <v>2</v>
      </c>
      <c r="F1319" s="20">
        <f>VLOOKUP(D1319,Modelos!A:I,4,FALSE)</f>
        <v>6</v>
      </c>
      <c r="G1319" s="21">
        <v>25</v>
      </c>
      <c r="H1319" s="22">
        <v>48</v>
      </c>
      <c r="I1319" s="23">
        <f>VLOOKUP(D1319,Modelos!A:I,7,FALSE)*H1319</f>
        <v>81600</v>
      </c>
      <c r="J1319" s="31">
        <f>(VLOOKUP(D1319,Modelos!A:I,5,FALSE)*H1319)/1000*VLOOKUP(F1319,Formulas!A:C,3,FALSE)+(VLOOKUP(G1319,Colores!A:C,3,FALSE))</f>
        <v>10183</v>
      </c>
      <c r="K1319" s="23">
        <f>VLOOKUP(D1319,Modelos!A:I,6,FALSE)*J1319</f>
        <v>1629.28</v>
      </c>
      <c r="L1319" s="23">
        <f t="shared" si="40"/>
        <v>69787.72</v>
      </c>
      <c r="M1319" s="24">
        <f t="shared" si="41"/>
        <v>0.85524166666666668</v>
      </c>
    </row>
    <row r="1320" spans="1:13" ht="15.75" hidden="1" customHeight="1" x14ac:dyDescent="0.25">
      <c r="A1320" s="18">
        <v>1319</v>
      </c>
      <c r="B1320" s="19">
        <v>44092</v>
      </c>
      <c r="C1320" s="14">
        <v>159</v>
      </c>
      <c r="D1320" s="21">
        <v>31</v>
      </c>
      <c r="E1320" s="20">
        <f>VLOOKUP(D1320,Modelos!A:I,3,FALSE)</f>
        <v>2</v>
      </c>
      <c r="F1320" s="20">
        <f>VLOOKUP(D1320,Modelos!A:I,4,FALSE)</f>
        <v>1</v>
      </c>
      <c r="G1320" s="21">
        <v>7</v>
      </c>
      <c r="H1320" s="22">
        <v>200</v>
      </c>
      <c r="I1320" s="23">
        <f>VLOOKUP(D1320,Modelos!A:I,7,FALSE)*H1320</f>
        <v>940000</v>
      </c>
      <c r="J1320" s="31">
        <f>(VLOOKUP(D1320,Modelos!A:I,5,FALSE)*H1320)/1000*VLOOKUP(F1320,Formulas!A:C,3,FALSE)+(VLOOKUP(G1320,Colores!A:C,3,FALSE))</f>
        <v>83634.559999999998</v>
      </c>
      <c r="K1320" s="23">
        <f>VLOOKUP(D1320,Modelos!A:I,6,FALSE)*J1320</f>
        <v>20072.294399999999</v>
      </c>
      <c r="L1320" s="23">
        <f t="shared" si="40"/>
        <v>836293.14559999993</v>
      </c>
      <c r="M1320" s="24">
        <f t="shared" si="41"/>
        <v>0.88967355914893609</v>
      </c>
    </row>
    <row r="1321" spans="1:13" ht="15.75" hidden="1" customHeight="1" x14ac:dyDescent="0.25">
      <c r="A1321" s="18">
        <v>1320</v>
      </c>
      <c r="B1321" s="19">
        <v>44092</v>
      </c>
      <c r="C1321" s="14">
        <v>159</v>
      </c>
      <c r="D1321" s="21">
        <v>31</v>
      </c>
      <c r="E1321" s="20">
        <f>VLOOKUP(D1321,Modelos!A:I,3,FALSE)</f>
        <v>2</v>
      </c>
      <c r="F1321" s="20">
        <f>VLOOKUP(D1321,Modelos!A:I,4,FALSE)</f>
        <v>1</v>
      </c>
      <c r="G1321" s="21">
        <v>25</v>
      </c>
      <c r="H1321" s="22">
        <v>200</v>
      </c>
      <c r="I1321" s="23">
        <f>VLOOKUP(D1321,Modelos!A:I,7,FALSE)*H1321</f>
        <v>940000</v>
      </c>
      <c r="J1321" s="31">
        <f>(VLOOKUP(D1321,Modelos!A:I,5,FALSE)*H1321)/1000*VLOOKUP(F1321,Formulas!A:C,3,FALSE)+(VLOOKUP(G1321,Colores!A:C,3,FALSE))</f>
        <v>83419</v>
      </c>
      <c r="K1321" s="23">
        <f>VLOOKUP(D1321,Modelos!A:I,6,FALSE)*J1321</f>
        <v>20020.559999999998</v>
      </c>
      <c r="L1321" s="23">
        <f t="shared" si="40"/>
        <v>836560.44</v>
      </c>
      <c r="M1321" s="24">
        <f t="shared" si="41"/>
        <v>0.88995791489361697</v>
      </c>
    </row>
    <row r="1322" spans="1:13" ht="15.75" hidden="1" customHeight="1" x14ac:dyDescent="0.25">
      <c r="A1322" s="18">
        <v>1321</v>
      </c>
      <c r="B1322" s="19">
        <v>44095</v>
      </c>
      <c r="C1322" s="14">
        <v>283</v>
      </c>
      <c r="D1322" s="21">
        <v>26</v>
      </c>
      <c r="E1322" s="20">
        <f>VLOOKUP(D1322,Modelos!A:I,3,FALSE)</f>
        <v>2</v>
      </c>
      <c r="F1322" s="20">
        <f>VLOOKUP(D1322,Modelos!A:I,4,FALSE)</f>
        <v>1</v>
      </c>
      <c r="G1322" s="21">
        <v>7</v>
      </c>
      <c r="H1322" s="22">
        <v>550</v>
      </c>
      <c r="I1322" s="23">
        <f>VLOOKUP(D1322,Modelos!A:I,7,FALSE)*H1322</f>
        <v>1430000</v>
      </c>
      <c r="J1322" s="31">
        <f>(VLOOKUP(D1322,Modelos!A:I,5,FALSE)*H1322)/1000*VLOOKUP(F1322,Formulas!A:C,3,FALSE)+(VLOOKUP(G1322,Colores!A:C,3,FALSE))</f>
        <v>214734.56</v>
      </c>
      <c r="K1322" s="23">
        <f>VLOOKUP(D1322,Modelos!A:I,6,FALSE)*J1322</f>
        <v>53683.64</v>
      </c>
      <c r="L1322" s="23">
        <f t="shared" si="40"/>
        <v>1161581.8</v>
      </c>
      <c r="M1322" s="24">
        <f t="shared" si="41"/>
        <v>0.81229496503496512</v>
      </c>
    </row>
    <row r="1323" spans="1:13" ht="15.75" hidden="1" customHeight="1" x14ac:dyDescent="0.25">
      <c r="A1323" s="18">
        <v>1322</v>
      </c>
      <c r="B1323" s="19">
        <v>44095</v>
      </c>
      <c r="C1323" s="14">
        <v>206</v>
      </c>
      <c r="D1323" s="21">
        <v>20</v>
      </c>
      <c r="E1323" s="20">
        <f>VLOOKUP(D1323,Modelos!A:I,3,FALSE)</f>
        <v>2</v>
      </c>
      <c r="F1323" s="20">
        <f>VLOOKUP(D1323,Modelos!A:I,4,FALSE)</f>
        <v>1</v>
      </c>
      <c r="G1323" s="21">
        <v>7</v>
      </c>
      <c r="H1323" s="22">
        <v>125</v>
      </c>
      <c r="I1323" s="23">
        <f>VLOOKUP(D1323,Modelos!A:I,7,FALSE)*H1323</f>
        <v>325000</v>
      </c>
      <c r="J1323" s="31">
        <f>(VLOOKUP(D1323,Modelos!A:I,5,FALSE)*H1323)/1000*VLOOKUP(F1323,Formulas!A:C,3,FALSE)+(VLOOKUP(G1323,Colores!A:C,3,FALSE))</f>
        <v>47109.56</v>
      </c>
      <c r="K1323" s="23">
        <f>VLOOKUP(D1323,Modelos!A:I,6,FALSE)*J1323</f>
        <v>8950.8163999999997</v>
      </c>
      <c r="L1323" s="23">
        <f t="shared" si="40"/>
        <v>268939.62359999999</v>
      </c>
      <c r="M1323" s="24">
        <f t="shared" si="41"/>
        <v>0.82750653415384612</v>
      </c>
    </row>
    <row r="1324" spans="1:13" ht="15.75" hidden="1" customHeight="1" x14ac:dyDescent="0.25">
      <c r="A1324" s="18">
        <v>1323</v>
      </c>
      <c r="B1324" s="19">
        <v>44095</v>
      </c>
      <c r="C1324" s="14">
        <v>58</v>
      </c>
      <c r="D1324" s="21">
        <v>23</v>
      </c>
      <c r="E1324" s="20">
        <f>VLOOKUP(D1324,Modelos!A:I,3,FALSE)</f>
        <v>2</v>
      </c>
      <c r="F1324" s="20">
        <f>VLOOKUP(D1324,Modelos!A:I,4,FALSE)</f>
        <v>1</v>
      </c>
      <c r="G1324" s="21">
        <v>7</v>
      </c>
      <c r="H1324" s="22">
        <v>272</v>
      </c>
      <c r="I1324" s="23">
        <f>VLOOKUP(D1324,Modelos!A:I,7,FALSE)*H1324</f>
        <v>652800</v>
      </c>
      <c r="J1324" s="31">
        <f>(VLOOKUP(D1324,Modelos!A:I,5,FALSE)*H1324)/1000*VLOOKUP(F1324,Formulas!A:C,3,FALSE)+(VLOOKUP(G1324,Colores!A:C,3,FALSE))</f>
        <v>102234.56</v>
      </c>
      <c r="K1324" s="23">
        <f>VLOOKUP(D1324,Modelos!A:I,6,FALSE)*J1324</f>
        <v>16357.5296</v>
      </c>
      <c r="L1324" s="23">
        <f t="shared" si="40"/>
        <v>534207.91039999994</v>
      </c>
      <c r="M1324" s="24">
        <f t="shared" si="41"/>
        <v>0.81833319607843125</v>
      </c>
    </row>
    <row r="1325" spans="1:13" ht="15.75" hidden="1" customHeight="1" x14ac:dyDescent="0.25">
      <c r="A1325" s="18">
        <v>1324</v>
      </c>
      <c r="B1325" s="19">
        <v>44095</v>
      </c>
      <c r="C1325" s="14">
        <v>58</v>
      </c>
      <c r="D1325" s="21">
        <v>23</v>
      </c>
      <c r="E1325" s="20">
        <f>VLOOKUP(D1325,Modelos!A:I,3,FALSE)</f>
        <v>2</v>
      </c>
      <c r="F1325" s="20">
        <f>VLOOKUP(D1325,Modelos!A:I,4,FALSE)</f>
        <v>1</v>
      </c>
      <c r="G1325" s="21">
        <v>26</v>
      </c>
      <c r="H1325" s="22">
        <v>25</v>
      </c>
      <c r="I1325" s="23">
        <f>VLOOKUP(D1325,Modelos!A:I,7,FALSE)*H1325</f>
        <v>60000</v>
      </c>
      <c r="J1325" s="31">
        <f>(VLOOKUP(D1325,Modelos!A:I,5,FALSE)*H1325)/1000*VLOOKUP(F1325,Formulas!A:C,3,FALSE)+(VLOOKUP(G1325,Colores!A:C,3,FALSE))</f>
        <v>9577</v>
      </c>
      <c r="K1325" s="23">
        <f>VLOOKUP(D1325,Modelos!A:I,6,FALSE)*J1325</f>
        <v>1532.32</v>
      </c>
      <c r="L1325" s="23">
        <f t="shared" si="40"/>
        <v>48890.68</v>
      </c>
      <c r="M1325" s="24">
        <f t="shared" si="41"/>
        <v>0.81484466666666666</v>
      </c>
    </row>
    <row r="1326" spans="1:13" ht="15.75" hidden="1" customHeight="1" x14ac:dyDescent="0.25">
      <c r="A1326" s="18">
        <v>1325</v>
      </c>
      <c r="B1326" s="19">
        <v>44095</v>
      </c>
      <c r="C1326" s="14">
        <v>58</v>
      </c>
      <c r="D1326" s="21">
        <v>5</v>
      </c>
      <c r="E1326" s="20">
        <f>VLOOKUP(D1326,Modelos!A:I,3,FALSE)</f>
        <v>2</v>
      </c>
      <c r="F1326" s="20">
        <f>VLOOKUP(D1326,Modelos!A:I,4,FALSE)</f>
        <v>6</v>
      </c>
      <c r="G1326" s="21">
        <v>7</v>
      </c>
      <c r="H1326" s="22">
        <v>31</v>
      </c>
      <c r="I1326" s="23">
        <f>VLOOKUP(D1326,Modelos!A:I,7,FALSE)*H1326</f>
        <v>52700</v>
      </c>
      <c r="J1326" s="31">
        <f>(VLOOKUP(D1326,Modelos!A:I,5,FALSE)*H1326)/1000*VLOOKUP(F1326,Formulas!A:C,3,FALSE)+(VLOOKUP(G1326,Colores!A:C,3,FALSE))</f>
        <v>6798.8099999999995</v>
      </c>
      <c r="K1326" s="23">
        <f>VLOOKUP(D1326,Modelos!A:I,6,FALSE)*J1326</f>
        <v>1087.8096</v>
      </c>
      <c r="L1326" s="23">
        <f t="shared" si="40"/>
        <v>44813.380400000002</v>
      </c>
      <c r="M1326" s="24">
        <f t="shared" si="41"/>
        <v>0.85034877419354837</v>
      </c>
    </row>
    <row r="1327" spans="1:13" ht="15.75" hidden="1" customHeight="1" x14ac:dyDescent="0.25">
      <c r="A1327" s="18">
        <v>1326</v>
      </c>
      <c r="B1327" s="19">
        <v>44095</v>
      </c>
      <c r="C1327" s="14">
        <v>58</v>
      </c>
      <c r="D1327" s="21">
        <v>5</v>
      </c>
      <c r="E1327" s="20">
        <f>VLOOKUP(D1327,Modelos!A:I,3,FALSE)</f>
        <v>2</v>
      </c>
      <c r="F1327" s="20">
        <f>VLOOKUP(D1327,Modelos!A:I,4,FALSE)</f>
        <v>6</v>
      </c>
      <c r="G1327" s="21">
        <v>25</v>
      </c>
      <c r="H1327" s="22">
        <v>84</v>
      </c>
      <c r="I1327" s="23">
        <f>VLOOKUP(D1327,Modelos!A:I,7,FALSE)*H1327</f>
        <v>142800</v>
      </c>
      <c r="J1327" s="31">
        <f>(VLOOKUP(D1327,Modelos!A:I,5,FALSE)*H1327)/1000*VLOOKUP(F1327,Formulas!A:C,3,FALSE)+(VLOOKUP(G1327,Colores!A:C,3,FALSE))</f>
        <v>17806</v>
      </c>
      <c r="K1327" s="23">
        <f>VLOOKUP(D1327,Modelos!A:I,6,FALSE)*J1327</f>
        <v>2848.96</v>
      </c>
      <c r="L1327" s="23">
        <f t="shared" si="40"/>
        <v>122145.04</v>
      </c>
      <c r="M1327" s="24">
        <f t="shared" si="41"/>
        <v>0.8553574229691876</v>
      </c>
    </row>
    <row r="1328" spans="1:13" ht="15.75" hidden="1" customHeight="1" x14ac:dyDescent="0.25">
      <c r="A1328" s="18">
        <v>1327</v>
      </c>
      <c r="B1328" s="19">
        <v>44095</v>
      </c>
      <c r="C1328" s="14">
        <v>58</v>
      </c>
      <c r="D1328" s="21">
        <v>5</v>
      </c>
      <c r="E1328" s="20">
        <f>VLOOKUP(D1328,Modelos!A:I,3,FALSE)</f>
        <v>2</v>
      </c>
      <c r="F1328" s="20">
        <f>VLOOKUP(D1328,Modelos!A:I,4,FALSE)</f>
        <v>6</v>
      </c>
      <c r="G1328" s="21">
        <v>26</v>
      </c>
      <c r="H1328" s="22">
        <v>79</v>
      </c>
      <c r="I1328" s="23">
        <f>VLOOKUP(D1328,Modelos!A:I,7,FALSE)*H1328</f>
        <v>134300</v>
      </c>
      <c r="J1328" s="31">
        <f>(VLOOKUP(D1328,Modelos!A:I,5,FALSE)*H1328)/1000*VLOOKUP(F1328,Formulas!A:C,3,FALSE)+(VLOOKUP(G1328,Colores!A:C,3,FALSE))</f>
        <v>16930.25</v>
      </c>
      <c r="K1328" s="23">
        <f>VLOOKUP(D1328,Modelos!A:I,6,FALSE)*J1328</f>
        <v>2708.84</v>
      </c>
      <c r="L1328" s="23">
        <f t="shared" si="40"/>
        <v>114660.91</v>
      </c>
      <c r="M1328" s="24">
        <f t="shared" si="41"/>
        <v>0.85376701414743117</v>
      </c>
    </row>
    <row r="1329" spans="1:13" ht="15.75" hidden="1" customHeight="1" x14ac:dyDescent="0.25">
      <c r="A1329" s="18">
        <v>1328</v>
      </c>
      <c r="B1329" s="19">
        <v>44095</v>
      </c>
      <c r="C1329" s="14">
        <v>135</v>
      </c>
      <c r="D1329" s="21">
        <v>13</v>
      </c>
      <c r="E1329" s="20">
        <f>VLOOKUP(D1329,Modelos!A:I,3,FALSE)</f>
        <v>2</v>
      </c>
      <c r="F1329" s="20">
        <f>VLOOKUP(D1329,Modelos!A:I,4,FALSE)</f>
        <v>1</v>
      </c>
      <c r="G1329" s="21">
        <v>15</v>
      </c>
      <c r="H1329" s="22">
        <v>201</v>
      </c>
      <c r="I1329" s="23">
        <f>VLOOKUP(D1329,Modelos!A:I,7,FALSE)*H1329</f>
        <v>508530</v>
      </c>
      <c r="J1329" s="31">
        <f>(VLOOKUP(D1329,Modelos!A:I,5,FALSE)*H1329)/1000*VLOOKUP(F1329,Formulas!A:C,3,FALSE)+(VLOOKUP(G1329,Colores!A:C,3,FALSE))</f>
        <v>64872.500000000007</v>
      </c>
      <c r="K1329" s="23">
        <f>VLOOKUP(D1329,Modelos!A:I,6,FALSE)*J1329</f>
        <v>14920.675000000003</v>
      </c>
      <c r="L1329" s="23">
        <f t="shared" si="40"/>
        <v>428736.82500000001</v>
      </c>
      <c r="M1329" s="24">
        <f t="shared" si="41"/>
        <v>0.84309052563270603</v>
      </c>
    </row>
    <row r="1330" spans="1:13" ht="15.75" hidden="1" customHeight="1" x14ac:dyDescent="0.25">
      <c r="A1330" s="18">
        <v>1329</v>
      </c>
      <c r="B1330" s="19">
        <v>44095</v>
      </c>
      <c r="C1330" s="14">
        <v>235</v>
      </c>
      <c r="D1330" s="21">
        <v>7</v>
      </c>
      <c r="E1330" s="20">
        <f>VLOOKUP(D1330,Modelos!A:I,3,FALSE)</f>
        <v>2</v>
      </c>
      <c r="F1330" s="20">
        <f>VLOOKUP(D1330,Modelos!A:I,4,FALSE)</f>
        <v>1</v>
      </c>
      <c r="G1330" s="21">
        <v>3</v>
      </c>
      <c r="H1330" s="22">
        <v>440</v>
      </c>
      <c r="I1330" s="23">
        <f>VLOOKUP(D1330,Modelos!A:I,7,FALSE)*H1330</f>
        <v>1012000</v>
      </c>
      <c r="J1330" s="31">
        <f>(VLOOKUP(D1330,Modelos!A:I,5,FALSE)*H1330)/1000*VLOOKUP(F1330,Formulas!A:C,3,FALSE)+(VLOOKUP(G1330,Colores!A:C,3,FALSE))</f>
        <v>113738.06000000001</v>
      </c>
      <c r="K1330" s="23">
        <f>VLOOKUP(D1330,Modelos!A:I,6,FALSE)*J1330</f>
        <v>27297.134400000003</v>
      </c>
      <c r="L1330" s="23">
        <f t="shared" si="40"/>
        <v>870964.80559999996</v>
      </c>
      <c r="M1330" s="24">
        <f t="shared" si="41"/>
        <v>0.86063715968379439</v>
      </c>
    </row>
    <row r="1331" spans="1:13" ht="15.75" hidden="1" customHeight="1" x14ac:dyDescent="0.25">
      <c r="A1331" s="18">
        <v>1330</v>
      </c>
      <c r="B1331" s="19">
        <v>44095</v>
      </c>
      <c r="C1331" s="14">
        <v>138</v>
      </c>
      <c r="D1331" s="21">
        <v>103</v>
      </c>
      <c r="E1331" s="20">
        <f>VLOOKUP(D1331,Modelos!A:I,3,FALSE)</f>
        <v>2</v>
      </c>
      <c r="F1331" s="20">
        <f>VLOOKUP(D1331,Modelos!A:I,4,FALSE)</f>
        <v>1</v>
      </c>
      <c r="G1331" s="21">
        <v>7</v>
      </c>
      <c r="H1331" s="22">
        <v>29</v>
      </c>
      <c r="I1331" s="23">
        <f>VLOOKUP(D1331,Modelos!A:I,7,FALSE)*H1331</f>
        <v>81200</v>
      </c>
      <c r="J1331" s="31">
        <f>(VLOOKUP(D1331,Modelos!A:I,5,FALSE)*H1331)/1000*VLOOKUP(F1331,Formulas!A:C,3,FALSE)+(VLOOKUP(G1331,Colores!A:C,3,FALSE))</f>
        <v>20244.560000000001</v>
      </c>
      <c r="K1331" s="23">
        <f>VLOOKUP(D1331,Modelos!A:I,6,FALSE)*J1331</f>
        <v>3239.1296000000002</v>
      </c>
      <c r="L1331" s="23">
        <f t="shared" si="40"/>
        <v>57716.310400000002</v>
      </c>
      <c r="M1331" s="24">
        <f t="shared" si="41"/>
        <v>0.71079199999999998</v>
      </c>
    </row>
    <row r="1332" spans="1:13" ht="15.75" hidden="1" customHeight="1" x14ac:dyDescent="0.25">
      <c r="A1332" s="18">
        <v>1331</v>
      </c>
      <c r="B1332" s="19">
        <v>44095</v>
      </c>
      <c r="C1332" s="14">
        <v>138</v>
      </c>
      <c r="D1332" s="21">
        <v>103</v>
      </c>
      <c r="E1332" s="20">
        <f>VLOOKUP(D1332,Modelos!A:I,3,FALSE)</f>
        <v>2</v>
      </c>
      <c r="F1332" s="20">
        <f>VLOOKUP(D1332,Modelos!A:I,4,FALSE)</f>
        <v>1</v>
      </c>
      <c r="G1332" s="21">
        <v>25</v>
      </c>
      <c r="H1332" s="22">
        <v>18</v>
      </c>
      <c r="I1332" s="23">
        <f>VLOOKUP(D1332,Modelos!A:I,7,FALSE)*H1332</f>
        <v>50400</v>
      </c>
      <c r="J1332" s="31">
        <f>(VLOOKUP(D1332,Modelos!A:I,5,FALSE)*H1332)/1000*VLOOKUP(F1332,Formulas!A:C,3,FALSE)+(VLOOKUP(G1332,Colores!A:C,3,FALSE))</f>
        <v>12438.999999999998</v>
      </c>
      <c r="K1332" s="23">
        <f>VLOOKUP(D1332,Modelos!A:I,6,FALSE)*J1332</f>
        <v>1990.2399999999998</v>
      </c>
      <c r="L1332" s="23">
        <f t="shared" si="40"/>
        <v>35970.76</v>
      </c>
      <c r="M1332" s="24">
        <f t="shared" si="41"/>
        <v>0.71370555555555559</v>
      </c>
    </row>
    <row r="1333" spans="1:13" ht="15.75" hidden="1" customHeight="1" x14ac:dyDescent="0.25">
      <c r="A1333" s="18">
        <v>1332</v>
      </c>
      <c r="B1333" s="19">
        <v>44095</v>
      </c>
      <c r="C1333" s="14">
        <v>138</v>
      </c>
      <c r="D1333" s="21">
        <v>103</v>
      </c>
      <c r="E1333" s="20">
        <f>VLOOKUP(D1333,Modelos!A:I,3,FALSE)</f>
        <v>2</v>
      </c>
      <c r="F1333" s="20">
        <f>VLOOKUP(D1333,Modelos!A:I,4,FALSE)</f>
        <v>1</v>
      </c>
      <c r="G1333" s="21">
        <v>9</v>
      </c>
      <c r="H1333" s="22">
        <v>26</v>
      </c>
      <c r="I1333" s="23">
        <f>VLOOKUP(D1333,Modelos!A:I,7,FALSE)*H1333</f>
        <v>72800</v>
      </c>
      <c r="J1333" s="31">
        <f>(VLOOKUP(D1333,Modelos!A:I,5,FALSE)*H1333)/1000*VLOOKUP(F1333,Formulas!A:C,3,FALSE)+(VLOOKUP(G1333,Colores!A:C,3,FALSE))</f>
        <v>18155</v>
      </c>
      <c r="K1333" s="23">
        <f>VLOOKUP(D1333,Modelos!A:I,6,FALSE)*J1333</f>
        <v>2904.8</v>
      </c>
      <c r="L1333" s="23">
        <f t="shared" si="40"/>
        <v>51740.2</v>
      </c>
      <c r="M1333" s="24">
        <f t="shared" si="41"/>
        <v>0.71071703296703292</v>
      </c>
    </row>
    <row r="1334" spans="1:13" ht="15.75" hidden="1" customHeight="1" x14ac:dyDescent="0.25">
      <c r="A1334" s="18">
        <v>1333</v>
      </c>
      <c r="B1334" s="19">
        <v>44095</v>
      </c>
      <c r="C1334" s="14">
        <v>115</v>
      </c>
      <c r="D1334" s="21">
        <v>109</v>
      </c>
      <c r="E1334" s="20">
        <f>VLOOKUP(D1334,Modelos!A:I,3,FALSE)</f>
        <v>1</v>
      </c>
      <c r="F1334" s="20">
        <f>VLOOKUP(D1334,Modelos!A:I,4,FALSE)</f>
        <v>4</v>
      </c>
      <c r="G1334" s="21">
        <v>9</v>
      </c>
      <c r="H1334" s="22">
        <v>200</v>
      </c>
      <c r="I1334" s="23">
        <f>VLOOKUP(D1334,Modelos!A:I,7,FALSE)*H1334</f>
        <v>554000</v>
      </c>
      <c r="J1334" s="31">
        <f>(VLOOKUP(D1334,Modelos!A:I,5,FALSE)*H1334)/1000*VLOOKUP(F1334,Formulas!A:C,3,FALSE)+(VLOOKUP(G1334,Colores!A:C,3,FALSE))</f>
        <v>114615</v>
      </c>
      <c r="K1334" s="23">
        <f>VLOOKUP(D1334,Modelos!A:I,6,FALSE)*J1334</f>
        <v>9169.2000000000007</v>
      </c>
      <c r="L1334" s="23">
        <f t="shared" si="40"/>
        <v>430215.8</v>
      </c>
      <c r="M1334" s="24">
        <f t="shared" si="41"/>
        <v>0.77656281588447651</v>
      </c>
    </row>
    <row r="1335" spans="1:13" ht="15.75" hidden="1" customHeight="1" x14ac:dyDescent="0.25">
      <c r="A1335" s="18">
        <v>1334</v>
      </c>
      <c r="B1335" s="19">
        <v>44096</v>
      </c>
      <c r="C1335" s="14">
        <v>187</v>
      </c>
      <c r="D1335" s="21">
        <v>66</v>
      </c>
      <c r="E1335" s="20">
        <f>VLOOKUP(D1335,Modelos!A:I,3,FALSE)</f>
        <v>2</v>
      </c>
      <c r="F1335" s="20">
        <f>VLOOKUP(D1335,Modelos!A:I,4,FALSE)</f>
        <v>2</v>
      </c>
      <c r="G1335" s="21">
        <v>7</v>
      </c>
      <c r="H1335" s="22">
        <v>267</v>
      </c>
      <c r="I1335" s="23">
        <f>VLOOKUP(D1335,Modelos!A:I,7,FALSE)*H1335</f>
        <v>881100</v>
      </c>
      <c r="J1335" s="31">
        <f>(VLOOKUP(D1335,Modelos!A:I,5,FALSE)*H1335)/1000*VLOOKUP(F1335,Formulas!A:C,3,FALSE)+(VLOOKUP(G1335,Colores!A:C,3,FALSE))</f>
        <v>145482.56</v>
      </c>
      <c r="K1335" s="23">
        <f>VLOOKUP(D1335,Modelos!A:I,6,FALSE)*J1335</f>
        <v>23277.209599999998</v>
      </c>
      <c r="L1335" s="23">
        <f t="shared" si="40"/>
        <v>712340.2304</v>
      </c>
      <c r="M1335" s="24">
        <f t="shared" si="41"/>
        <v>0.80846695085688347</v>
      </c>
    </row>
    <row r="1336" spans="1:13" ht="15.75" hidden="1" customHeight="1" x14ac:dyDescent="0.25">
      <c r="A1336" s="18">
        <v>1335</v>
      </c>
      <c r="B1336" s="19">
        <v>44096</v>
      </c>
      <c r="C1336" s="14">
        <v>187</v>
      </c>
      <c r="D1336" s="21">
        <v>100</v>
      </c>
      <c r="E1336" s="20">
        <f>VLOOKUP(D1336,Modelos!A:I,3,FALSE)</f>
        <v>1</v>
      </c>
      <c r="F1336" s="20">
        <f>VLOOKUP(D1336,Modelos!A:I,4,FALSE)</f>
        <v>4</v>
      </c>
      <c r="G1336" s="21">
        <v>7</v>
      </c>
      <c r="H1336" s="22">
        <v>152</v>
      </c>
      <c r="I1336" s="23">
        <f>VLOOKUP(D1336,Modelos!A:I,7,FALSE)*H1336</f>
        <v>653600</v>
      </c>
      <c r="J1336" s="31">
        <f>(VLOOKUP(D1336,Modelos!A:I,5,FALSE)*H1336)/1000*VLOOKUP(F1336,Formulas!A:C,3,FALSE)+(VLOOKUP(G1336,Colores!A:C,3,FALSE))</f>
        <v>73802.559999999998</v>
      </c>
      <c r="K1336" s="23">
        <f>VLOOKUP(D1336,Modelos!A:I,6,FALSE)*J1336</f>
        <v>4428.1535999999996</v>
      </c>
      <c r="L1336" s="23">
        <f t="shared" si="40"/>
        <v>575369.28639999998</v>
      </c>
      <c r="M1336" s="24">
        <f t="shared" si="41"/>
        <v>0.88030796572827419</v>
      </c>
    </row>
    <row r="1337" spans="1:13" ht="15.75" hidden="1" customHeight="1" x14ac:dyDescent="0.25">
      <c r="A1337" s="18">
        <v>1336</v>
      </c>
      <c r="B1337" s="19">
        <v>44096</v>
      </c>
      <c r="C1337" s="14">
        <v>187</v>
      </c>
      <c r="D1337" s="21">
        <v>54</v>
      </c>
      <c r="E1337" s="20">
        <f>VLOOKUP(D1337,Modelos!A:I,3,FALSE)</f>
        <v>2</v>
      </c>
      <c r="F1337" s="20">
        <f>VLOOKUP(D1337,Modelos!A:I,4,FALSE)</f>
        <v>1</v>
      </c>
      <c r="G1337" s="21">
        <v>25</v>
      </c>
      <c r="H1337" s="22">
        <v>40</v>
      </c>
      <c r="I1337" s="23">
        <f>VLOOKUP(D1337,Modelos!A:I,7,FALSE)*H1337</f>
        <v>116000</v>
      </c>
      <c r="J1337" s="31">
        <f>(VLOOKUP(D1337,Modelos!A:I,5,FALSE)*H1337)/1000*VLOOKUP(F1337,Formulas!A:C,3,FALSE)+(VLOOKUP(G1337,Colores!A:C,3,FALSE))</f>
        <v>18319</v>
      </c>
      <c r="K1337" s="23">
        <f>VLOOKUP(D1337,Modelos!A:I,6,FALSE)*J1337</f>
        <v>2931.04</v>
      </c>
      <c r="L1337" s="23">
        <f t="shared" si="40"/>
        <v>94749.96</v>
      </c>
      <c r="M1337" s="24">
        <f t="shared" si="41"/>
        <v>0.81681000000000004</v>
      </c>
    </row>
    <row r="1338" spans="1:13" ht="15.75" hidden="1" customHeight="1" x14ac:dyDescent="0.25">
      <c r="A1338" s="18">
        <v>1337</v>
      </c>
      <c r="B1338" s="19">
        <v>44096</v>
      </c>
      <c r="C1338" s="14">
        <v>187</v>
      </c>
      <c r="D1338" s="21">
        <v>54</v>
      </c>
      <c r="E1338" s="20">
        <f>VLOOKUP(D1338,Modelos!A:I,3,FALSE)</f>
        <v>2</v>
      </c>
      <c r="F1338" s="20">
        <f>VLOOKUP(D1338,Modelos!A:I,4,FALSE)</f>
        <v>1</v>
      </c>
      <c r="G1338" s="21">
        <v>15</v>
      </c>
      <c r="H1338" s="22">
        <v>176</v>
      </c>
      <c r="I1338" s="23">
        <f>VLOOKUP(D1338,Modelos!A:I,7,FALSE)*H1338</f>
        <v>510400</v>
      </c>
      <c r="J1338" s="31">
        <f>(VLOOKUP(D1338,Modelos!A:I,5,FALSE)*H1338)/1000*VLOOKUP(F1338,Formulas!A:C,3,FALSE)+(VLOOKUP(G1338,Colores!A:C,3,FALSE))</f>
        <v>80570</v>
      </c>
      <c r="K1338" s="23">
        <f>VLOOKUP(D1338,Modelos!A:I,6,FALSE)*J1338</f>
        <v>12891.2</v>
      </c>
      <c r="L1338" s="23">
        <f t="shared" si="40"/>
        <v>416938.8</v>
      </c>
      <c r="M1338" s="24">
        <f t="shared" si="41"/>
        <v>0.81688636363636358</v>
      </c>
    </row>
    <row r="1339" spans="1:13" ht="15.75" hidden="1" customHeight="1" x14ac:dyDescent="0.25">
      <c r="A1339" s="18">
        <v>1338</v>
      </c>
      <c r="B1339" s="19">
        <v>44096</v>
      </c>
      <c r="C1339" s="14">
        <v>81</v>
      </c>
      <c r="D1339" s="21">
        <v>99</v>
      </c>
      <c r="E1339" s="20">
        <f>VLOOKUP(D1339,Modelos!A:I,3,FALSE)</f>
        <v>1</v>
      </c>
      <c r="F1339" s="20">
        <f>VLOOKUP(D1339,Modelos!A:I,4,FALSE)</f>
        <v>4</v>
      </c>
      <c r="G1339" s="21">
        <v>7</v>
      </c>
      <c r="H1339" s="22">
        <v>62</v>
      </c>
      <c r="I1339" s="23">
        <f>VLOOKUP(D1339,Modelos!A:I,7,FALSE)*H1339</f>
        <v>142600</v>
      </c>
      <c r="J1339" s="31">
        <f>(VLOOKUP(D1339,Modelos!A:I,5,FALSE)*H1339)/1000*VLOOKUP(F1339,Formulas!A:C,3,FALSE)+(VLOOKUP(G1339,Colores!A:C,3,FALSE))</f>
        <v>29696.959999999999</v>
      </c>
      <c r="K1339" s="23">
        <f>VLOOKUP(D1339,Modelos!A:I,6,FALSE)*J1339</f>
        <v>296.96960000000001</v>
      </c>
      <c r="L1339" s="23">
        <f t="shared" si="40"/>
        <v>112606.07040000001</v>
      </c>
      <c r="M1339" s="24">
        <f t="shared" si="41"/>
        <v>0.78966388779803653</v>
      </c>
    </row>
    <row r="1340" spans="1:13" ht="15.75" hidden="1" customHeight="1" x14ac:dyDescent="0.25">
      <c r="A1340" s="18">
        <v>1339</v>
      </c>
      <c r="B1340" s="19">
        <v>44096</v>
      </c>
      <c r="C1340" s="14">
        <v>172</v>
      </c>
      <c r="D1340" s="21">
        <v>109</v>
      </c>
      <c r="E1340" s="20">
        <f>VLOOKUP(D1340,Modelos!A:I,3,FALSE)</f>
        <v>1</v>
      </c>
      <c r="F1340" s="20">
        <f>VLOOKUP(D1340,Modelos!A:I,4,FALSE)</f>
        <v>4</v>
      </c>
      <c r="G1340" s="21">
        <v>7</v>
      </c>
      <c r="H1340" s="22">
        <v>300</v>
      </c>
      <c r="I1340" s="23">
        <f>VLOOKUP(D1340,Modelos!A:I,7,FALSE)*H1340</f>
        <v>831000</v>
      </c>
      <c r="J1340" s="31">
        <f>(VLOOKUP(D1340,Modelos!A:I,5,FALSE)*H1340)/1000*VLOOKUP(F1340,Formulas!A:C,3,FALSE)+(VLOOKUP(G1340,Colores!A:C,3,FALSE))</f>
        <v>171834.56</v>
      </c>
      <c r="K1340" s="23">
        <f>VLOOKUP(D1340,Modelos!A:I,6,FALSE)*J1340</f>
        <v>13746.764800000001</v>
      </c>
      <c r="L1340" s="23">
        <f t="shared" si="40"/>
        <v>645418.67519999994</v>
      </c>
      <c r="M1340" s="24">
        <f t="shared" si="41"/>
        <v>0.77667710613718399</v>
      </c>
    </row>
    <row r="1341" spans="1:13" ht="15.75" hidden="1" customHeight="1" x14ac:dyDescent="0.25">
      <c r="A1341" s="18">
        <v>1340</v>
      </c>
      <c r="B1341" s="19">
        <v>44096</v>
      </c>
      <c r="C1341" s="14">
        <v>298</v>
      </c>
      <c r="D1341" s="21">
        <v>108</v>
      </c>
      <c r="E1341" s="20">
        <f>VLOOKUP(D1341,Modelos!A:I,3,FALSE)</f>
        <v>1</v>
      </c>
      <c r="F1341" s="20">
        <f>VLOOKUP(D1341,Modelos!A:I,4,FALSE)</f>
        <v>4</v>
      </c>
      <c r="G1341" s="21">
        <v>7</v>
      </c>
      <c r="H1341" s="22">
        <v>355</v>
      </c>
      <c r="I1341" s="23">
        <f>VLOOKUP(D1341,Modelos!A:I,7,FALSE)*H1341</f>
        <v>1100500</v>
      </c>
      <c r="J1341" s="31">
        <f>(VLOOKUP(D1341,Modelos!A:I,5,FALSE)*H1341)/1000*VLOOKUP(F1341,Formulas!A:C,3,FALSE)+(VLOOKUP(G1341,Colores!A:C,3,FALSE))</f>
        <v>198608.56</v>
      </c>
      <c r="K1341" s="23">
        <f>VLOOKUP(D1341,Modelos!A:I,6,FALSE)*J1341</f>
        <v>15888.684800000001</v>
      </c>
      <c r="L1341" s="23">
        <f t="shared" si="40"/>
        <v>886002.7551999999</v>
      </c>
      <c r="M1341" s="24">
        <f t="shared" si="41"/>
        <v>0.80509109968196269</v>
      </c>
    </row>
    <row r="1342" spans="1:13" ht="15.75" hidden="1" customHeight="1" x14ac:dyDescent="0.25">
      <c r="A1342" s="18">
        <v>1341</v>
      </c>
      <c r="B1342" s="19">
        <v>44096</v>
      </c>
      <c r="C1342" s="14">
        <v>174</v>
      </c>
      <c r="D1342" s="21">
        <v>96</v>
      </c>
      <c r="E1342" s="20">
        <f>VLOOKUP(D1342,Modelos!A:I,3,FALSE)</f>
        <v>2</v>
      </c>
      <c r="F1342" s="20">
        <f>VLOOKUP(D1342,Modelos!A:I,4,FALSE)</f>
        <v>1</v>
      </c>
      <c r="G1342" s="21">
        <v>7</v>
      </c>
      <c r="H1342" s="22">
        <v>92</v>
      </c>
      <c r="I1342" s="23">
        <f>VLOOKUP(D1342,Modelos!A:I,7,FALSE)*H1342</f>
        <v>331200</v>
      </c>
      <c r="J1342" s="31">
        <f>(VLOOKUP(D1342,Modelos!A:I,5,FALSE)*H1342)/1000*VLOOKUP(F1342,Formulas!A:C,3,FALSE)+(VLOOKUP(G1342,Colores!A:C,3,FALSE))</f>
        <v>58194.559999999998</v>
      </c>
      <c r="K1342" s="23">
        <f>VLOOKUP(D1342,Modelos!A:I,6,FALSE)*J1342</f>
        <v>11638.912</v>
      </c>
      <c r="L1342" s="23">
        <f t="shared" si="40"/>
        <v>261366.52799999999</v>
      </c>
      <c r="M1342" s="24">
        <f t="shared" si="41"/>
        <v>0.78915014492753621</v>
      </c>
    </row>
    <row r="1343" spans="1:13" ht="15.75" hidden="1" customHeight="1" x14ac:dyDescent="0.25">
      <c r="A1343" s="18">
        <v>1342</v>
      </c>
      <c r="B1343" s="19">
        <v>44096</v>
      </c>
      <c r="C1343" s="14">
        <v>174</v>
      </c>
      <c r="D1343" s="21">
        <v>66</v>
      </c>
      <c r="E1343" s="20">
        <f>VLOOKUP(D1343,Modelos!A:I,3,FALSE)</f>
        <v>2</v>
      </c>
      <c r="F1343" s="20">
        <f>VLOOKUP(D1343,Modelos!A:I,4,FALSE)</f>
        <v>2</v>
      </c>
      <c r="G1343" s="21">
        <v>7</v>
      </c>
      <c r="H1343" s="22">
        <v>168</v>
      </c>
      <c r="I1343" s="23">
        <f>VLOOKUP(D1343,Modelos!A:I,7,FALSE)*H1343</f>
        <v>554400</v>
      </c>
      <c r="J1343" s="31">
        <f>(VLOOKUP(D1343,Modelos!A:I,5,FALSE)*H1343)/1000*VLOOKUP(F1343,Formulas!A:C,3,FALSE)+(VLOOKUP(G1343,Colores!A:C,3,FALSE))</f>
        <v>91626.559999999998</v>
      </c>
      <c r="K1343" s="23">
        <f>VLOOKUP(D1343,Modelos!A:I,6,FALSE)*J1343</f>
        <v>14660.249599999999</v>
      </c>
      <c r="L1343" s="23">
        <f t="shared" si="40"/>
        <v>448113.19040000002</v>
      </c>
      <c r="M1343" s="24">
        <f t="shared" si="41"/>
        <v>0.80828497546897549</v>
      </c>
    </row>
    <row r="1344" spans="1:13" ht="15.75" hidden="1" customHeight="1" x14ac:dyDescent="0.25">
      <c r="A1344" s="18">
        <v>1343</v>
      </c>
      <c r="B1344" s="19">
        <v>44097</v>
      </c>
      <c r="C1344" s="14">
        <v>32</v>
      </c>
      <c r="D1344" s="21">
        <v>82</v>
      </c>
      <c r="E1344" s="20">
        <f>VLOOKUP(D1344,Modelos!A:I,3,FALSE)</f>
        <v>2</v>
      </c>
      <c r="F1344" s="20">
        <f>VLOOKUP(D1344,Modelos!A:I,4,FALSE)</f>
        <v>1</v>
      </c>
      <c r="G1344" s="21">
        <v>7</v>
      </c>
      <c r="H1344" s="22">
        <v>200</v>
      </c>
      <c r="I1344" s="23">
        <f>VLOOKUP(D1344,Modelos!A:I,7,FALSE)*H1344</f>
        <v>580000</v>
      </c>
      <c r="J1344" s="31">
        <f>(VLOOKUP(D1344,Modelos!A:I,5,FALSE)*H1344)/1000*VLOOKUP(F1344,Formulas!A:C,3,FALSE)+(VLOOKUP(G1344,Colores!A:C,3,FALSE))</f>
        <v>114234.56</v>
      </c>
      <c r="K1344" s="23">
        <f>VLOOKUP(D1344,Modelos!A:I,6,FALSE)*J1344</f>
        <v>18277.529600000002</v>
      </c>
      <c r="L1344" s="23">
        <f t="shared" si="40"/>
        <v>447487.91039999999</v>
      </c>
      <c r="M1344" s="24">
        <f t="shared" si="41"/>
        <v>0.77153088000000003</v>
      </c>
    </row>
    <row r="1345" spans="1:13" ht="15.75" hidden="1" customHeight="1" x14ac:dyDescent="0.25">
      <c r="A1345" s="18">
        <v>1344</v>
      </c>
      <c r="B1345" s="19">
        <v>44097</v>
      </c>
      <c r="C1345" s="14">
        <v>88</v>
      </c>
      <c r="D1345" s="21">
        <v>41</v>
      </c>
      <c r="E1345" s="20">
        <f>VLOOKUP(D1345,Modelos!A:I,3,FALSE)</f>
        <v>2</v>
      </c>
      <c r="F1345" s="20">
        <f>VLOOKUP(D1345,Modelos!A:I,4,FALSE)</f>
        <v>1</v>
      </c>
      <c r="G1345" s="21">
        <v>15</v>
      </c>
      <c r="H1345" s="22">
        <v>11</v>
      </c>
      <c r="I1345" s="23">
        <f>VLOOKUP(D1345,Modelos!A:I,7,FALSE)*H1345</f>
        <v>27500</v>
      </c>
      <c r="J1345" s="31">
        <f>(VLOOKUP(D1345,Modelos!A:I,5,FALSE)*H1345)/1000*VLOOKUP(F1345,Formulas!A:C,3,FALSE)+(VLOOKUP(G1345,Colores!A:C,3,FALSE))</f>
        <v>5000</v>
      </c>
      <c r="K1345" s="23">
        <f>VLOOKUP(D1345,Modelos!A:I,6,FALSE)*J1345</f>
        <v>1000</v>
      </c>
      <c r="L1345" s="23">
        <f t="shared" si="40"/>
        <v>21500</v>
      </c>
      <c r="M1345" s="24">
        <f t="shared" si="41"/>
        <v>0.78181818181818186</v>
      </c>
    </row>
    <row r="1346" spans="1:13" ht="15.75" hidden="1" customHeight="1" x14ac:dyDescent="0.25">
      <c r="A1346" s="18">
        <v>1345</v>
      </c>
      <c r="B1346" s="19">
        <v>44097</v>
      </c>
      <c r="C1346" s="14">
        <v>3</v>
      </c>
      <c r="D1346" s="21">
        <v>50</v>
      </c>
      <c r="E1346" s="20">
        <f>VLOOKUP(D1346,Modelos!A:I,3,FALSE)</f>
        <v>2</v>
      </c>
      <c r="F1346" s="20">
        <f>VLOOKUP(D1346,Modelos!A:I,4,FALSE)</f>
        <v>1</v>
      </c>
      <c r="G1346" s="21">
        <v>7</v>
      </c>
      <c r="H1346" s="22">
        <v>180</v>
      </c>
      <c r="I1346" s="23">
        <f>VLOOKUP(D1346,Modelos!A:I,7,FALSE)*H1346</f>
        <v>486000</v>
      </c>
      <c r="J1346" s="31">
        <f>(VLOOKUP(D1346,Modelos!A:I,5,FALSE)*H1346)/1000*VLOOKUP(F1346,Formulas!A:C,3,FALSE)+(VLOOKUP(G1346,Colores!A:C,3,FALSE))</f>
        <v>81234.559999999998</v>
      </c>
      <c r="K1346" s="23">
        <f>VLOOKUP(D1346,Modelos!A:I,6,FALSE)*J1346</f>
        <v>12997.5296</v>
      </c>
      <c r="L1346" s="23">
        <f t="shared" ref="L1346:L1409" si="42">I1346-J1346-K1346</f>
        <v>391767.91039999999</v>
      </c>
      <c r="M1346" s="24">
        <f t="shared" ref="M1346:M1409" si="43">L1346/I1346</f>
        <v>0.80610681152263375</v>
      </c>
    </row>
    <row r="1347" spans="1:13" ht="15.75" hidden="1" customHeight="1" x14ac:dyDescent="0.25">
      <c r="A1347" s="18">
        <v>1346</v>
      </c>
      <c r="B1347" s="19">
        <v>44097</v>
      </c>
      <c r="C1347" s="14">
        <v>221</v>
      </c>
      <c r="D1347" s="21">
        <v>22</v>
      </c>
      <c r="E1347" s="20">
        <f>VLOOKUP(D1347,Modelos!A:I,3,FALSE)</f>
        <v>2</v>
      </c>
      <c r="F1347" s="20">
        <f>VLOOKUP(D1347,Modelos!A:I,4,FALSE)</f>
        <v>1</v>
      </c>
      <c r="G1347" s="21">
        <v>15</v>
      </c>
      <c r="H1347" s="22">
        <v>17</v>
      </c>
      <c r="I1347" s="23">
        <f>VLOOKUP(D1347,Modelos!A:I,7,FALSE)*H1347</f>
        <v>40800</v>
      </c>
      <c r="J1347" s="31">
        <f>(VLOOKUP(D1347,Modelos!A:I,5,FALSE)*H1347)/1000*VLOOKUP(F1347,Formulas!A:C,3,FALSE)+(VLOOKUP(G1347,Colores!A:C,3,FALSE))</f>
        <v>6425</v>
      </c>
      <c r="K1347" s="23">
        <f>VLOOKUP(D1347,Modelos!A:I,6,FALSE)*J1347</f>
        <v>1156.5</v>
      </c>
      <c r="L1347" s="23">
        <f t="shared" si="42"/>
        <v>33218.5</v>
      </c>
      <c r="M1347" s="24">
        <f t="shared" si="43"/>
        <v>0.81417892156862748</v>
      </c>
    </row>
    <row r="1348" spans="1:13" ht="15.75" hidden="1" customHeight="1" x14ac:dyDescent="0.25">
      <c r="A1348" s="18">
        <v>1347</v>
      </c>
      <c r="B1348" s="19">
        <v>44097</v>
      </c>
      <c r="C1348" s="14">
        <v>104</v>
      </c>
      <c r="D1348" s="21">
        <v>103</v>
      </c>
      <c r="E1348" s="20">
        <f>VLOOKUP(D1348,Modelos!A:I,3,FALSE)</f>
        <v>2</v>
      </c>
      <c r="F1348" s="20">
        <f>VLOOKUP(D1348,Modelos!A:I,4,FALSE)</f>
        <v>1</v>
      </c>
      <c r="G1348" s="21">
        <v>7</v>
      </c>
      <c r="H1348" s="22">
        <v>662</v>
      </c>
      <c r="I1348" s="23">
        <f>VLOOKUP(D1348,Modelos!A:I,7,FALSE)*H1348</f>
        <v>1853600</v>
      </c>
      <c r="J1348" s="31">
        <f>(VLOOKUP(D1348,Modelos!A:I,5,FALSE)*H1348)/1000*VLOOKUP(F1348,Formulas!A:C,3,FALSE)+(VLOOKUP(G1348,Colores!A:C,3,FALSE))</f>
        <v>457014.56</v>
      </c>
      <c r="K1348" s="23">
        <f>VLOOKUP(D1348,Modelos!A:I,6,FALSE)*J1348</f>
        <v>73122.329599999997</v>
      </c>
      <c r="L1348" s="23">
        <f t="shared" si="42"/>
        <v>1323463.1103999999</v>
      </c>
      <c r="M1348" s="24">
        <f t="shared" si="43"/>
        <v>0.7139960673284419</v>
      </c>
    </row>
    <row r="1349" spans="1:13" ht="15.75" hidden="1" customHeight="1" x14ac:dyDescent="0.25">
      <c r="A1349" s="18">
        <v>1348</v>
      </c>
      <c r="B1349" s="19">
        <v>44097</v>
      </c>
      <c r="C1349" s="14">
        <v>104</v>
      </c>
      <c r="D1349" s="21">
        <v>50</v>
      </c>
      <c r="E1349" s="20">
        <f>VLOOKUP(D1349,Modelos!A:I,3,FALSE)</f>
        <v>2</v>
      </c>
      <c r="F1349" s="20">
        <f>VLOOKUP(D1349,Modelos!A:I,4,FALSE)</f>
        <v>1</v>
      </c>
      <c r="G1349" s="21">
        <v>7</v>
      </c>
      <c r="H1349" s="22">
        <v>257</v>
      </c>
      <c r="I1349" s="23">
        <f>VLOOKUP(D1349,Modelos!A:I,7,FALSE)*H1349</f>
        <v>693900</v>
      </c>
      <c r="J1349" s="31">
        <f>(VLOOKUP(D1349,Modelos!A:I,5,FALSE)*H1349)/1000*VLOOKUP(F1349,Formulas!A:C,3,FALSE)+(VLOOKUP(G1349,Colores!A:C,3,FALSE))</f>
        <v>115884.55999999998</v>
      </c>
      <c r="K1349" s="23">
        <f>VLOOKUP(D1349,Modelos!A:I,6,FALSE)*J1349</f>
        <v>18541.529599999998</v>
      </c>
      <c r="L1349" s="23">
        <f t="shared" si="42"/>
        <v>559473.91040000005</v>
      </c>
      <c r="M1349" s="24">
        <f t="shared" si="43"/>
        <v>0.80627455022337524</v>
      </c>
    </row>
    <row r="1350" spans="1:13" ht="15.75" hidden="1" customHeight="1" x14ac:dyDescent="0.25">
      <c r="A1350" s="18">
        <v>1349</v>
      </c>
      <c r="B1350" s="19">
        <v>44097</v>
      </c>
      <c r="C1350" s="14">
        <v>123</v>
      </c>
      <c r="D1350" s="21">
        <v>103</v>
      </c>
      <c r="E1350" s="20">
        <f>VLOOKUP(D1350,Modelos!A:I,3,FALSE)</f>
        <v>2</v>
      </c>
      <c r="F1350" s="20">
        <f>VLOOKUP(D1350,Modelos!A:I,4,FALSE)</f>
        <v>1</v>
      </c>
      <c r="G1350" s="21">
        <v>7</v>
      </c>
      <c r="H1350" s="22">
        <v>200</v>
      </c>
      <c r="I1350" s="23">
        <f>VLOOKUP(D1350,Modelos!A:I,7,FALSE)*H1350</f>
        <v>560000</v>
      </c>
      <c r="J1350" s="31">
        <f>(VLOOKUP(D1350,Modelos!A:I,5,FALSE)*H1350)/1000*VLOOKUP(F1350,Formulas!A:C,3,FALSE)+(VLOOKUP(G1350,Colores!A:C,3,FALSE))</f>
        <v>138234.56</v>
      </c>
      <c r="K1350" s="23">
        <f>VLOOKUP(D1350,Modelos!A:I,6,FALSE)*J1350</f>
        <v>22117.529600000002</v>
      </c>
      <c r="L1350" s="23">
        <f t="shared" si="42"/>
        <v>399647.91039999999</v>
      </c>
      <c r="M1350" s="24">
        <f t="shared" si="43"/>
        <v>0.71365698285714285</v>
      </c>
    </row>
    <row r="1351" spans="1:13" ht="15.75" hidden="1" customHeight="1" x14ac:dyDescent="0.25">
      <c r="A1351" s="18">
        <v>1350</v>
      </c>
      <c r="B1351" s="19">
        <v>44097</v>
      </c>
      <c r="C1351" s="14">
        <v>16</v>
      </c>
      <c r="D1351" s="21">
        <v>48</v>
      </c>
      <c r="E1351" s="20">
        <f>VLOOKUP(D1351,Modelos!A:I,3,FALSE)</f>
        <v>2</v>
      </c>
      <c r="F1351" s="20">
        <f>VLOOKUP(D1351,Modelos!A:I,4,FALSE)</f>
        <v>1</v>
      </c>
      <c r="G1351" s="21">
        <v>7</v>
      </c>
      <c r="H1351" s="22">
        <v>464</v>
      </c>
      <c r="I1351" s="23">
        <f>VLOOKUP(D1351,Modelos!A:I,7,FALSE)*H1351</f>
        <v>1345600</v>
      </c>
      <c r="J1351" s="31">
        <f>(VLOOKUP(D1351,Modelos!A:I,5,FALSE)*H1351)/1000*VLOOKUP(F1351,Formulas!A:C,3,FALSE)+(VLOOKUP(G1351,Colores!A:C,3,FALSE))</f>
        <v>209034.55999999997</v>
      </c>
      <c r="K1351" s="23">
        <f>VLOOKUP(D1351,Modelos!A:I,6,FALSE)*J1351</f>
        <v>39716.566399999996</v>
      </c>
      <c r="L1351" s="23">
        <f t="shared" si="42"/>
        <v>1096848.8736</v>
      </c>
      <c r="M1351" s="24">
        <f t="shared" si="43"/>
        <v>0.8151373912009513</v>
      </c>
    </row>
    <row r="1352" spans="1:13" ht="15.75" hidden="1" customHeight="1" x14ac:dyDescent="0.25">
      <c r="A1352" s="18">
        <v>1351</v>
      </c>
      <c r="B1352" s="19">
        <v>44097</v>
      </c>
      <c r="C1352" s="14">
        <v>16</v>
      </c>
      <c r="D1352" s="21">
        <v>48</v>
      </c>
      <c r="E1352" s="20">
        <f>VLOOKUP(D1352,Modelos!A:I,3,FALSE)</f>
        <v>2</v>
      </c>
      <c r="F1352" s="20">
        <f>VLOOKUP(D1352,Modelos!A:I,4,FALSE)</f>
        <v>1</v>
      </c>
      <c r="G1352" s="21">
        <v>25</v>
      </c>
      <c r="H1352" s="22">
        <v>24</v>
      </c>
      <c r="I1352" s="23">
        <f>VLOOKUP(D1352,Modelos!A:I,7,FALSE)*H1352</f>
        <v>69600</v>
      </c>
      <c r="J1352" s="31">
        <f>(VLOOKUP(D1352,Modelos!A:I,5,FALSE)*H1352)/1000*VLOOKUP(F1352,Formulas!A:C,3,FALSE)+(VLOOKUP(G1352,Colores!A:C,3,FALSE))</f>
        <v>10819</v>
      </c>
      <c r="K1352" s="23">
        <f>VLOOKUP(D1352,Modelos!A:I,6,FALSE)*J1352</f>
        <v>2055.61</v>
      </c>
      <c r="L1352" s="23">
        <f t="shared" si="42"/>
        <v>56725.39</v>
      </c>
      <c r="M1352" s="24">
        <f t="shared" si="43"/>
        <v>0.81501997126436776</v>
      </c>
    </row>
    <row r="1353" spans="1:13" ht="15.75" hidden="1" customHeight="1" x14ac:dyDescent="0.25">
      <c r="A1353" s="18">
        <v>1352</v>
      </c>
      <c r="B1353" s="19">
        <v>44097</v>
      </c>
      <c r="C1353" s="14">
        <v>75</v>
      </c>
      <c r="D1353" s="21">
        <v>88</v>
      </c>
      <c r="E1353" s="20">
        <f>VLOOKUP(D1353,Modelos!A:I,3,FALSE)</f>
        <v>2</v>
      </c>
      <c r="F1353" s="20">
        <f>VLOOKUP(D1353,Modelos!A:I,4,FALSE)</f>
        <v>3</v>
      </c>
      <c r="G1353" s="21">
        <v>7</v>
      </c>
      <c r="H1353" s="22">
        <v>134</v>
      </c>
      <c r="I1353" s="23">
        <f>VLOOKUP(D1353,Modelos!A:I,7,FALSE)*H1353</f>
        <v>520456</v>
      </c>
      <c r="J1353" s="31">
        <f>(VLOOKUP(D1353,Modelos!A:I,5,FALSE)*H1353)/1000*VLOOKUP(F1353,Formulas!A:C,3,FALSE)+(VLOOKUP(G1353,Colores!A:C,3,FALSE))</f>
        <v>88674.559999999998</v>
      </c>
      <c r="K1353" s="23">
        <f>VLOOKUP(D1353,Modelos!A:I,6,FALSE)*J1353</f>
        <v>18621.657599999999</v>
      </c>
      <c r="L1353" s="23">
        <f t="shared" si="42"/>
        <v>413159.78240000003</v>
      </c>
      <c r="M1353" s="24">
        <f t="shared" si="43"/>
        <v>0.79384190479118322</v>
      </c>
    </row>
    <row r="1354" spans="1:13" ht="15.75" hidden="1" customHeight="1" x14ac:dyDescent="0.25">
      <c r="A1354" s="18">
        <v>1353</v>
      </c>
      <c r="B1354" s="19">
        <v>44097</v>
      </c>
      <c r="C1354" s="14">
        <v>75</v>
      </c>
      <c r="D1354" s="21">
        <v>88</v>
      </c>
      <c r="E1354" s="20">
        <f>VLOOKUP(D1354,Modelos!A:I,3,FALSE)</f>
        <v>2</v>
      </c>
      <c r="F1354" s="20">
        <f>VLOOKUP(D1354,Modelos!A:I,4,FALSE)</f>
        <v>3</v>
      </c>
      <c r="G1354" s="21">
        <v>25</v>
      </c>
      <c r="H1354" s="22">
        <v>244</v>
      </c>
      <c r="I1354" s="23">
        <f>VLOOKUP(D1354,Modelos!A:I,7,FALSE)*H1354</f>
        <v>947696</v>
      </c>
      <c r="J1354" s="31">
        <f>(VLOOKUP(D1354,Modelos!A:I,5,FALSE)*H1354)/1000*VLOOKUP(F1354,Formulas!A:C,3,FALSE)+(VLOOKUP(G1354,Colores!A:C,3,FALSE))</f>
        <v>161059</v>
      </c>
      <c r="K1354" s="23">
        <f>VLOOKUP(D1354,Modelos!A:I,6,FALSE)*J1354</f>
        <v>33822.39</v>
      </c>
      <c r="L1354" s="23">
        <f t="shared" si="42"/>
        <v>752814.61</v>
      </c>
      <c r="M1354" s="24">
        <f t="shared" si="43"/>
        <v>0.79436297082608764</v>
      </c>
    </row>
    <row r="1355" spans="1:13" ht="15.75" hidden="1" customHeight="1" x14ac:dyDescent="0.25">
      <c r="A1355" s="18">
        <v>1354</v>
      </c>
      <c r="B1355" s="19">
        <v>44097</v>
      </c>
      <c r="C1355" s="14">
        <v>203</v>
      </c>
      <c r="D1355" s="21">
        <v>103</v>
      </c>
      <c r="E1355" s="20">
        <f>VLOOKUP(D1355,Modelos!A:I,3,FALSE)</f>
        <v>2</v>
      </c>
      <c r="F1355" s="20">
        <f>VLOOKUP(D1355,Modelos!A:I,4,FALSE)</f>
        <v>1</v>
      </c>
      <c r="G1355" s="21">
        <v>7</v>
      </c>
      <c r="H1355" s="22">
        <v>200</v>
      </c>
      <c r="I1355" s="23">
        <f>VLOOKUP(D1355,Modelos!A:I,7,FALSE)*H1355</f>
        <v>560000</v>
      </c>
      <c r="J1355" s="31">
        <f>(VLOOKUP(D1355,Modelos!A:I,5,FALSE)*H1355)/1000*VLOOKUP(F1355,Formulas!A:C,3,FALSE)+(VLOOKUP(G1355,Colores!A:C,3,FALSE))</f>
        <v>138234.56</v>
      </c>
      <c r="K1355" s="23">
        <f>VLOOKUP(D1355,Modelos!A:I,6,FALSE)*J1355</f>
        <v>22117.529600000002</v>
      </c>
      <c r="L1355" s="23">
        <f t="shared" si="42"/>
        <v>399647.91039999999</v>
      </c>
      <c r="M1355" s="24">
        <f t="shared" si="43"/>
        <v>0.71365698285714285</v>
      </c>
    </row>
    <row r="1356" spans="1:13" ht="15.75" hidden="1" customHeight="1" x14ac:dyDescent="0.25">
      <c r="A1356" s="18">
        <v>1355</v>
      </c>
      <c r="B1356" s="19">
        <v>44097</v>
      </c>
      <c r="C1356" s="14">
        <v>203</v>
      </c>
      <c r="D1356" s="21">
        <v>75</v>
      </c>
      <c r="E1356" s="20">
        <f>VLOOKUP(D1356,Modelos!A:I,3,FALSE)</f>
        <v>2</v>
      </c>
      <c r="F1356" s="20">
        <f>VLOOKUP(D1356,Modelos!A:I,4,FALSE)</f>
        <v>1</v>
      </c>
      <c r="G1356" s="21">
        <v>7</v>
      </c>
      <c r="H1356" s="22">
        <v>72</v>
      </c>
      <c r="I1356" s="23">
        <f>VLOOKUP(D1356,Modelos!A:I,7,FALSE)*H1356</f>
        <v>201600</v>
      </c>
      <c r="J1356" s="31">
        <f>(VLOOKUP(D1356,Modelos!A:I,5,FALSE)*H1356)/1000*VLOOKUP(F1356,Formulas!A:C,3,FALSE)+(VLOOKUP(G1356,Colores!A:C,3,FALSE))</f>
        <v>38034.559999999998</v>
      </c>
      <c r="K1356" s="23">
        <f>VLOOKUP(D1356,Modelos!A:I,6,FALSE)*J1356</f>
        <v>9508.64</v>
      </c>
      <c r="L1356" s="23">
        <f t="shared" si="42"/>
        <v>154056.79999999999</v>
      </c>
      <c r="M1356" s="24">
        <f t="shared" si="43"/>
        <v>0.76417063492063486</v>
      </c>
    </row>
    <row r="1357" spans="1:13" ht="15.75" hidden="1" customHeight="1" x14ac:dyDescent="0.25">
      <c r="A1357" s="18">
        <v>1356</v>
      </c>
      <c r="B1357" s="19">
        <v>44097</v>
      </c>
      <c r="C1357" s="14">
        <v>203</v>
      </c>
      <c r="D1357" s="21">
        <v>66</v>
      </c>
      <c r="E1357" s="20">
        <f>VLOOKUP(D1357,Modelos!A:I,3,FALSE)</f>
        <v>2</v>
      </c>
      <c r="F1357" s="20">
        <f>VLOOKUP(D1357,Modelos!A:I,4,FALSE)</f>
        <v>2</v>
      </c>
      <c r="G1357" s="21">
        <v>7</v>
      </c>
      <c r="H1357" s="22">
        <v>36</v>
      </c>
      <c r="I1357" s="23">
        <f>VLOOKUP(D1357,Modelos!A:I,7,FALSE)*H1357</f>
        <v>118800</v>
      </c>
      <c r="J1357" s="31">
        <f>(VLOOKUP(D1357,Modelos!A:I,5,FALSE)*H1357)/1000*VLOOKUP(F1357,Formulas!A:C,3,FALSE)+(VLOOKUP(G1357,Colores!A:C,3,FALSE))</f>
        <v>19818.560000000001</v>
      </c>
      <c r="K1357" s="23">
        <f>VLOOKUP(D1357,Modelos!A:I,6,FALSE)*J1357</f>
        <v>3170.9696000000004</v>
      </c>
      <c r="L1357" s="23">
        <f t="shared" si="42"/>
        <v>95810.470400000006</v>
      </c>
      <c r="M1357" s="24">
        <f t="shared" si="43"/>
        <v>0.80648544107744113</v>
      </c>
    </row>
    <row r="1358" spans="1:13" ht="15.75" hidden="1" customHeight="1" x14ac:dyDescent="0.25">
      <c r="A1358" s="18">
        <v>1357</v>
      </c>
      <c r="B1358" s="19">
        <v>44097</v>
      </c>
      <c r="C1358" s="14">
        <v>200</v>
      </c>
      <c r="D1358" s="21">
        <v>78</v>
      </c>
      <c r="E1358" s="20">
        <f>VLOOKUP(D1358,Modelos!A:I,3,FALSE)</f>
        <v>1</v>
      </c>
      <c r="F1358" s="20">
        <f>VLOOKUP(D1358,Modelos!A:I,4,FALSE)</f>
        <v>4</v>
      </c>
      <c r="G1358" s="21">
        <v>7</v>
      </c>
      <c r="H1358" s="22">
        <v>240</v>
      </c>
      <c r="I1358" s="23">
        <f>VLOOKUP(D1358,Modelos!A:I,7,FALSE)*H1358</f>
        <v>504000</v>
      </c>
      <c r="J1358" s="31">
        <f>(VLOOKUP(D1358,Modelos!A:I,5,FALSE)*H1358)/1000*VLOOKUP(F1358,Formulas!A:C,3,FALSE)+(VLOOKUP(G1358,Colores!A:C,3,FALSE))</f>
        <v>95802.559999999998</v>
      </c>
      <c r="K1358" s="23">
        <f>VLOOKUP(D1358,Modelos!A:I,6,FALSE)*J1358</f>
        <v>3832.1023999999998</v>
      </c>
      <c r="L1358" s="23">
        <f t="shared" si="42"/>
        <v>404365.33760000003</v>
      </c>
      <c r="M1358" s="24">
        <f t="shared" si="43"/>
        <v>0.80231217777777786</v>
      </c>
    </row>
    <row r="1359" spans="1:13" ht="15.75" hidden="1" customHeight="1" x14ac:dyDescent="0.25">
      <c r="A1359" s="18">
        <v>1358</v>
      </c>
      <c r="B1359" s="19">
        <v>44097</v>
      </c>
      <c r="C1359" s="14">
        <v>31</v>
      </c>
      <c r="D1359" s="21">
        <v>75</v>
      </c>
      <c r="E1359" s="20">
        <f>VLOOKUP(D1359,Modelos!A:I,3,FALSE)</f>
        <v>2</v>
      </c>
      <c r="F1359" s="20">
        <f>VLOOKUP(D1359,Modelos!A:I,4,FALSE)</f>
        <v>1</v>
      </c>
      <c r="G1359" s="21">
        <v>7</v>
      </c>
      <c r="H1359" s="22">
        <v>465</v>
      </c>
      <c r="I1359" s="23">
        <f>VLOOKUP(D1359,Modelos!A:I,7,FALSE)*H1359</f>
        <v>1302000</v>
      </c>
      <c r="J1359" s="31">
        <f>(VLOOKUP(D1359,Modelos!A:I,5,FALSE)*H1359)/1000*VLOOKUP(F1359,Formulas!A:C,3,FALSE)+(VLOOKUP(G1359,Colores!A:C,3,FALSE))</f>
        <v>244359.56</v>
      </c>
      <c r="K1359" s="23">
        <f>VLOOKUP(D1359,Modelos!A:I,6,FALSE)*J1359</f>
        <v>61089.89</v>
      </c>
      <c r="L1359" s="23">
        <f t="shared" si="42"/>
        <v>996550.54999999993</v>
      </c>
      <c r="M1359" s="24">
        <f t="shared" si="43"/>
        <v>0.76539980798771112</v>
      </c>
    </row>
    <row r="1360" spans="1:13" ht="15.75" hidden="1" customHeight="1" x14ac:dyDescent="0.25">
      <c r="A1360" s="18">
        <v>1359</v>
      </c>
      <c r="B1360" s="19">
        <v>44097</v>
      </c>
      <c r="C1360" s="14">
        <v>207</v>
      </c>
      <c r="D1360" s="21">
        <v>23</v>
      </c>
      <c r="E1360" s="20">
        <f>VLOOKUP(D1360,Modelos!A:I,3,FALSE)</f>
        <v>2</v>
      </c>
      <c r="F1360" s="20">
        <f>VLOOKUP(D1360,Modelos!A:I,4,FALSE)</f>
        <v>1</v>
      </c>
      <c r="G1360" s="21">
        <v>7</v>
      </c>
      <c r="H1360" s="22">
        <v>216</v>
      </c>
      <c r="I1360" s="23">
        <f>VLOOKUP(D1360,Modelos!A:I,7,FALSE)*H1360</f>
        <v>518400</v>
      </c>
      <c r="J1360" s="31">
        <f>(VLOOKUP(D1360,Modelos!A:I,5,FALSE)*H1360)/1000*VLOOKUP(F1360,Formulas!A:C,3,FALSE)+(VLOOKUP(G1360,Colores!A:C,3,FALSE))</f>
        <v>81234.559999999998</v>
      </c>
      <c r="K1360" s="23">
        <f>VLOOKUP(D1360,Modelos!A:I,6,FALSE)*J1360</f>
        <v>12997.5296</v>
      </c>
      <c r="L1360" s="23">
        <f t="shared" si="42"/>
        <v>424167.91039999999</v>
      </c>
      <c r="M1360" s="24">
        <f t="shared" si="43"/>
        <v>0.81822513580246914</v>
      </c>
    </row>
    <row r="1361" spans="1:13" ht="15.75" hidden="1" customHeight="1" x14ac:dyDescent="0.25">
      <c r="A1361" s="18">
        <v>1360</v>
      </c>
      <c r="B1361" s="19">
        <v>44097</v>
      </c>
      <c r="C1361" s="14">
        <v>207</v>
      </c>
      <c r="D1361" s="21">
        <v>5</v>
      </c>
      <c r="E1361" s="20">
        <f>VLOOKUP(D1361,Modelos!A:I,3,FALSE)</f>
        <v>2</v>
      </c>
      <c r="F1361" s="20">
        <f>VLOOKUP(D1361,Modelos!A:I,4,FALSE)</f>
        <v>6</v>
      </c>
      <c r="G1361" s="21">
        <v>25</v>
      </c>
      <c r="H1361" s="22">
        <v>216</v>
      </c>
      <c r="I1361" s="23">
        <f>VLOOKUP(D1361,Modelos!A:I,7,FALSE)*H1361</f>
        <v>367200</v>
      </c>
      <c r="J1361" s="31">
        <f>(VLOOKUP(D1361,Modelos!A:I,5,FALSE)*H1361)/1000*VLOOKUP(F1361,Formulas!A:C,3,FALSE)+(VLOOKUP(G1361,Colores!A:C,3,FALSE))</f>
        <v>45757</v>
      </c>
      <c r="K1361" s="23">
        <f>VLOOKUP(D1361,Modelos!A:I,6,FALSE)*J1361</f>
        <v>7321.12</v>
      </c>
      <c r="L1361" s="23">
        <f t="shared" si="42"/>
        <v>314121.88</v>
      </c>
      <c r="M1361" s="24">
        <f t="shared" si="43"/>
        <v>0.85545174291938997</v>
      </c>
    </row>
    <row r="1362" spans="1:13" ht="15.75" hidden="1" customHeight="1" x14ac:dyDescent="0.25">
      <c r="A1362" s="18">
        <v>1361</v>
      </c>
      <c r="B1362" s="19">
        <v>44098</v>
      </c>
      <c r="C1362" s="14">
        <v>290</v>
      </c>
      <c r="D1362" s="21">
        <v>103</v>
      </c>
      <c r="E1362" s="20">
        <f>VLOOKUP(D1362,Modelos!A:I,3,FALSE)</f>
        <v>2</v>
      </c>
      <c r="F1362" s="20">
        <f>VLOOKUP(D1362,Modelos!A:I,4,FALSE)</f>
        <v>1</v>
      </c>
      <c r="G1362" s="21">
        <v>7</v>
      </c>
      <c r="H1362" s="22">
        <v>95</v>
      </c>
      <c r="I1362" s="23">
        <f>VLOOKUP(D1362,Modelos!A:I,7,FALSE)*H1362</f>
        <v>266000</v>
      </c>
      <c r="J1362" s="31">
        <f>(VLOOKUP(D1362,Modelos!A:I,5,FALSE)*H1362)/1000*VLOOKUP(F1362,Formulas!A:C,3,FALSE)+(VLOOKUP(G1362,Colores!A:C,3,FALSE))</f>
        <v>65784.56</v>
      </c>
      <c r="K1362" s="23">
        <f>VLOOKUP(D1362,Modelos!A:I,6,FALSE)*J1362</f>
        <v>10525.5296</v>
      </c>
      <c r="L1362" s="23">
        <f t="shared" si="42"/>
        <v>189689.91039999999</v>
      </c>
      <c r="M1362" s="24">
        <f t="shared" si="43"/>
        <v>0.71311996390977439</v>
      </c>
    </row>
    <row r="1363" spans="1:13" ht="15.75" hidden="1" customHeight="1" x14ac:dyDescent="0.25">
      <c r="A1363" s="18">
        <v>1362</v>
      </c>
      <c r="B1363" s="19">
        <v>44098</v>
      </c>
      <c r="C1363" s="14">
        <v>290</v>
      </c>
      <c r="D1363" s="21">
        <v>12</v>
      </c>
      <c r="E1363" s="20">
        <f>VLOOKUP(D1363,Modelos!A:I,3,FALSE)</f>
        <v>2</v>
      </c>
      <c r="F1363" s="20">
        <f>VLOOKUP(D1363,Modelos!A:I,4,FALSE)</f>
        <v>1</v>
      </c>
      <c r="G1363" s="21">
        <v>7</v>
      </c>
      <c r="H1363" s="22">
        <v>110</v>
      </c>
      <c r="I1363" s="23">
        <f>VLOOKUP(D1363,Modelos!A:I,7,FALSE)*H1363</f>
        <v>264000</v>
      </c>
      <c r="J1363" s="31">
        <f>(VLOOKUP(D1363,Modelos!A:I,5,FALSE)*H1363)/1000*VLOOKUP(F1363,Formulas!A:C,3,FALSE)+(VLOOKUP(G1363,Colores!A:C,3,FALSE))</f>
        <v>34884.559999999998</v>
      </c>
      <c r="K1363" s="23">
        <f>VLOOKUP(D1363,Modelos!A:I,6,FALSE)*J1363</f>
        <v>5581.5295999999998</v>
      </c>
      <c r="L1363" s="23">
        <f t="shared" si="42"/>
        <v>223533.91039999999</v>
      </c>
      <c r="M1363" s="24">
        <f t="shared" si="43"/>
        <v>0.84671935757575756</v>
      </c>
    </row>
    <row r="1364" spans="1:13" ht="15.75" hidden="1" customHeight="1" x14ac:dyDescent="0.25">
      <c r="A1364" s="18">
        <v>1363</v>
      </c>
      <c r="B1364" s="19">
        <v>44098</v>
      </c>
      <c r="C1364" s="14">
        <v>132</v>
      </c>
      <c r="D1364" s="21">
        <v>102</v>
      </c>
      <c r="E1364" s="20">
        <f>VLOOKUP(D1364,Modelos!A:I,3,FALSE)</f>
        <v>2</v>
      </c>
      <c r="F1364" s="20">
        <f>VLOOKUP(D1364,Modelos!A:I,4,FALSE)</f>
        <v>1</v>
      </c>
      <c r="G1364" s="21">
        <v>7</v>
      </c>
      <c r="H1364" s="22">
        <v>120</v>
      </c>
      <c r="I1364" s="23">
        <f>VLOOKUP(D1364,Modelos!A:I,7,FALSE)*H1364</f>
        <v>372000</v>
      </c>
      <c r="J1364" s="31">
        <f>(VLOOKUP(D1364,Modelos!A:I,5,FALSE)*H1364)/1000*VLOOKUP(F1364,Formulas!A:C,3,FALSE)+(VLOOKUP(G1364,Colores!A:C,3,FALSE))</f>
        <v>83034.559999999998</v>
      </c>
      <c r="K1364" s="23">
        <f>VLOOKUP(D1364,Modelos!A:I,6,FALSE)*J1364</f>
        <v>13285.5296</v>
      </c>
      <c r="L1364" s="23">
        <f t="shared" si="42"/>
        <v>275679.91039999999</v>
      </c>
      <c r="M1364" s="24">
        <f t="shared" si="43"/>
        <v>0.74107502795698921</v>
      </c>
    </row>
    <row r="1365" spans="1:13" ht="15.75" hidden="1" customHeight="1" x14ac:dyDescent="0.25">
      <c r="A1365" s="18">
        <v>1364</v>
      </c>
      <c r="B1365" s="19">
        <v>44099</v>
      </c>
      <c r="C1365" s="14">
        <v>146</v>
      </c>
      <c r="D1365" s="21">
        <v>41</v>
      </c>
      <c r="E1365" s="20">
        <f>VLOOKUP(D1365,Modelos!A:I,3,FALSE)</f>
        <v>2</v>
      </c>
      <c r="F1365" s="20">
        <f>VLOOKUP(D1365,Modelos!A:I,4,FALSE)</f>
        <v>1</v>
      </c>
      <c r="G1365" s="21">
        <v>7</v>
      </c>
      <c r="H1365" s="22">
        <v>100</v>
      </c>
      <c r="I1365" s="23">
        <f>VLOOKUP(D1365,Modelos!A:I,7,FALSE)*H1365</f>
        <v>250000</v>
      </c>
      <c r="J1365" s="31">
        <f>(VLOOKUP(D1365,Modelos!A:I,5,FALSE)*H1365)/1000*VLOOKUP(F1365,Formulas!A:C,3,FALSE)+(VLOOKUP(G1365,Colores!A:C,3,FALSE))</f>
        <v>45234.559999999998</v>
      </c>
      <c r="K1365" s="23">
        <f>VLOOKUP(D1365,Modelos!A:I,6,FALSE)*J1365</f>
        <v>9046.9120000000003</v>
      </c>
      <c r="L1365" s="23">
        <f t="shared" si="42"/>
        <v>195718.52799999999</v>
      </c>
      <c r="M1365" s="24">
        <f t="shared" si="43"/>
        <v>0.78287411200000001</v>
      </c>
    </row>
    <row r="1366" spans="1:13" ht="15.75" hidden="1" customHeight="1" x14ac:dyDescent="0.25">
      <c r="A1366" s="18">
        <v>1365</v>
      </c>
      <c r="B1366" s="19">
        <v>44099</v>
      </c>
      <c r="C1366" s="14">
        <v>16</v>
      </c>
      <c r="D1366" s="21">
        <v>66</v>
      </c>
      <c r="E1366" s="20">
        <f>VLOOKUP(D1366,Modelos!A:I,3,FALSE)</f>
        <v>2</v>
      </c>
      <c r="F1366" s="20">
        <f>VLOOKUP(D1366,Modelos!A:I,4,FALSE)</f>
        <v>2</v>
      </c>
      <c r="G1366" s="21">
        <v>7</v>
      </c>
      <c r="H1366" s="22">
        <v>900</v>
      </c>
      <c r="I1366" s="23">
        <f>VLOOKUP(D1366,Modelos!A:I,7,FALSE)*H1366</f>
        <v>2970000</v>
      </c>
      <c r="J1366" s="31">
        <f>(VLOOKUP(D1366,Modelos!A:I,5,FALSE)*H1366)/1000*VLOOKUP(F1366,Formulas!A:C,3,FALSE)+(VLOOKUP(G1366,Colores!A:C,3,FALSE))</f>
        <v>489834.56</v>
      </c>
      <c r="K1366" s="23">
        <f>VLOOKUP(D1366,Modelos!A:I,6,FALSE)*J1366</f>
        <v>78373.529599999994</v>
      </c>
      <c r="L1366" s="23">
        <f t="shared" si="42"/>
        <v>2401791.9103999999</v>
      </c>
      <c r="M1366" s="24">
        <f t="shared" si="43"/>
        <v>0.80868414491582485</v>
      </c>
    </row>
    <row r="1367" spans="1:13" ht="15.75" hidden="1" customHeight="1" x14ac:dyDescent="0.25">
      <c r="A1367" s="18">
        <v>1366</v>
      </c>
      <c r="B1367" s="19">
        <v>44099</v>
      </c>
      <c r="C1367" s="14">
        <v>16</v>
      </c>
      <c r="D1367" s="21">
        <v>48</v>
      </c>
      <c r="E1367" s="20">
        <f>VLOOKUP(D1367,Modelos!A:I,3,FALSE)</f>
        <v>2</v>
      </c>
      <c r="F1367" s="20">
        <f>VLOOKUP(D1367,Modelos!A:I,4,FALSE)</f>
        <v>1</v>
      </c>
      <c r="G1367" s="21">
        <v>7</v>
      </c>
      <c r="H1367" s="22">
        <v>572</v>
      </c>
      <c r="I1367" s="23">
        <f>VLOOKUP(D1367,Modelos!A:I,7,FALSE)*H1367</f>
        <v>1658800</v>
      </c>
      <c r="J1367" s="31">
        <f>(VLOOKUP(D1367,Modelos!A:I,5,FALSE)*H1367)/1000*VLOOKUP(F1367,Formulas!A:C,3,FALSE)+(VLOOKUP(G1367,Colores!A:C,3,FALSE))</f>
        <v>257634.56</v>
      </c>
      <c r="K1367" s="23">
        <f>VLOOKUP(D1367,Modelos!A:I,6,FALSE)*J1367</f>
        <v>48950.566400000003</v>
      </c>
      <c r="L1367" s="23">
        <f t="shared" si="42"/>
        <v>1352214.8736</v>
      </c>
      <c r="M1367" s="24">
        <f t="shared" si="43"/>
        <v>0.81517655751145413</v>
      </c>
    </row>
    <row r="1368" spans="1:13" ht="15.75" hidden="1" customHeight="1" x14ac:dyDescent="0.25">
      <c r="A1368" s="18">
        <v>1367</v>
      </c>
      <c r="B1368" s="19">
        <v>44099</v>
      </c>
      <c r="C1368" s="14">
        <v>16</v>
      </c>
      <c r="D1368" s="21">
        <v>48</v>
      </c>
      <c r="E1368" s="20">
        <f>VLOOKUP(D1368,Modelos!A:I,3,FALSE)</f>
        <v>2</v>
      </c>
      <c r="F1368" s="20">
        <f>VLOOKUP(D1368,Modelos!A:I,4,FALSE)</f>
        <v>1</v>
      </c>
      <c r="G1368" s="21">
        <v>25</v>
      </c>
      <c r="H1368" s="22">
        <v>38</v>
      </c>
      <c r="I1368" s="23">
        <f>VLOOKUP(D1368,Modelos!A:I,7,FALSE)*H1368</f>
        <v>110200</v>
      </c>
      <c r="J1368" s="31">
        <f>(VLOOKUP(D1368,Modelos!A:I,5,FALSE)*H1368)/1000*VLOOKUP(F1368,Formulas!A:C,3,FALSE)+(VLOOKUP(G1368,Colores!A:C,3,FALSE))</f>
        <v>17119</v>
      </c>
      <c r="K1368" s="23">
        <f>VLOOKUP(D1368,Modelos!A:I,6,FALSE)*J1368</f>
        <v>3252.61</v>
      </c>
      <c r="L1368" s="23">
        <f t="shared" si="42"/>
        <v>89828.39</v>
      </c>
      <c r="M1368" s="24">
        <f t="shared" si="43"/>
        <v>0.81513965517241382</v>
      </c>
    </row>
    <row r="1369" spans="1:13" ht="15.75" hidden="1" customHeight="1" x14ac:dyDescent="0.25">
      <c r="A1369" s="18">
        <v>1368</v>
      </c>
      <c r="B1369" s="19">
        <v>44099</v>
      </c>
      <c r="C1369" s="14">
        <v>132</v>
      </c>
      <c r="D1369" s="21">
        <v>96</v>
      </c>
      <c r="E1369" s="20">
        <f>VLOOKUP(D1369,Modelos!A:I,3,FALSE)</f>
        <v>2</v>
      </c>
      <c r="F1369" s="20">
        <f>VLOOKUP(D1369,Modelos!A:I,4,FALSE)</f>
        <v>1</v>
      </c>
      <c r="G1369" s="21">
        <v>7</v>
      </c>
      <c r="H1369" s="22">
        <v>120</v>
      </c>
      <c r="I1369" s="23">
        <f>VLOOKUP(D1369,Modelos!A:I,7,FALSE)*H1369</f>
        <v>432000</v>
      </c>
      <c r="J1369" s="31">
        <f>(VLOOKUP(D1369,Modelos!A:I,5,FALSE)*H1369)/1000*VLOOKUP(F1369,Formulas!A:C,3,FALSE)+(VLOOKUP(G1369,Colores!A:C,3,FALSE))</f>
        <v>75834.559999999998</v>
      </c>
      <c r="K1369" s="23">
        <f>VLOOKUP(D1369,Modelos!A:I,6,FALSE)*J1369</f>
        <v>15166.912</v>
      </c>
      <c r="L1369" s="23">
        <f t="shared" si="42"/>
        <v>340998.52799999999</v>
      </c>
      <c r="M1369" s="24">
        <f t="shared" si="43"/>
        <v>0.78934844444444441</v>
      </c>
    </row>
    <row r="1370" spans="1:13" ht="15.75" hidden="1" customHeight="1" x14ac:dyDescent="0.25">
      <c r="A1370" s="18">
        <v>1369</v>
      </c>
      <c r="B1370" s="19">
        <v>44099</v>
      </c>
      <c r="C1370" s="14">
        <v>100</v>
      </c>
      <c r="D1370" s="21">
        <v>13</v>
      </c>
      <c r="E1370" s="20">
        <f>VLOOKUP(D1370,Modelos!A:I,3,FALSE)</f>
        <v>2</v>
      </c>
      <c r="F1370" s="20">
        <f>VLOOKUP(D1370,Modelos!A:I,4,FALSE)</f>
        <v>1</v>
      </c>
      <c r="G1370" s="21">
        <v>7</v>
      </c>
      <c r="H1370" s="22">
        <v>275</v>
      </c>
      <c r="I1370" s="23">
        <f>VLOOKUP(D1370,Modelos!A:I,7,FALSE)*H1370</f>
        <v>695750</v>
      </c>
      <c r="J1370" s="31">
        <f>(VLOOKUP(D1370,Modelos!A:I,5,FALSE)*H1370)/1000*VLOOKUP(F1370,Formulas!A:C,3,FALSE)+(VLOOKUP(G1370,Colores!A:C,3,FALSE))</f>
        <v>88922.06</v>
      </c>
      <c r="K1370" s="23">
        <f>VLOOKUP(D1370,Modelos!A:I,6,FALSE)*J1370</f>
        <v>20452.073800000002</v>
      </c>
      <c r="L1370" s="23">
        <f t="shared" si="42"/>
        <v>586375.86619999993</v>
      </c>
      <c r="M1370" s="24">
        <f t="shared" si="43"/>
        <v>0.8427967893639956</v>
      </c>
    </row>
    <row r="1371" spans="1:13" ht="15.75" hidden="1" customHeight="1" x14ac:dyDescent="0.25">
      <c r="A1371" s="18">
        <v>1370</v>
      </c>
      <c r="B1371" s="19">
        <v>44099</v>
      </c>
      <c r="C1371" s="14">
        <v>100</v>
      </c>
      <c r="D1371" s="21">
        <v>109</v>
      </c>
      <c r="E1371" s="20">
        <f>VLOOKUP(D1371,Modelos!A:I,3,FALSE)</f>
        <v>1</v>
      </c>
      <c r="F1371" s="20">
        <f>VLOOKUP(D1371,Modelos!A:I,4,FALSE)</f>
        <v>4</v>
      </c>
      <c r="G1371" s="21">
        <v>25</v>
      </c>
      <c r="H1371" s="22">
        <v>92</v>
      </c>
      <c r="I1371" s="23">
        <f>VLOOKUP(D1371,Modelos!A:I,7,FALSE)*H1371</f>
        <v>254840</v>
      </c>
      <c r="J1371" s="31">
        <f>(VLOOKUP(D1371,Modelos!A:I,5,FALSE)*H1371)/1000*VLOOKUP(F1371,Formulas!A:C,3,FALSE)+(VLOOKUP(G1371,Colores!A:C,3,FALSE))</f>
        <v>52643.000000000007</v>
      </c>
      <c r="K1371" s="23">
        <f>VLOOKUP(D1371,Modelos!A:I,6,FALSE)*J1371</f>
        <v>4211.4400000000005</v>
      </c>
      <c r="L1371" s="23">
        <f t="shared" si="42"/>
        <v>197985.56</v>
      </c>
      <c r="M1371" s="24">
        <f t="shared" si="43"/>
        <v>0.77690142834719822</v>
      </c>
    </row>
    <row r="1372" spans="1:13" ht="15.75" hidden="1" customHeight="1" x14ac:dyDescent="0.25">
      <c r="A1372" s="18">
        <v>1371</v>
      </c>
      <c r="B1372" s="19">
        <v>44099</v>
      </c>
      <c r="C1372" s="14">
        <v>100</v>
      </c>
      <c r="D1372" s="21">
        <v>109</v>
      </c>
      <c r="E1372" s="20">
        <f>VLOOKUP(D1372,Modelos!A:I,3,FALSE)</f>
        <v>1</v>
      </c>
      <c r="F1372" s="20">
        <f>VLOOKUP(D1372,Modelos!A:I,4,FALSE)</f>
        <v>4</v>
      </c>
      <c r="G1372" s="21">
        <v>7</v>
      </c>
      <c r="H1372" s="22">
        <v>400</v>
      </c>
      <c r="I1372" s="23">
        <f>VLOOKUP(D1372,Modelos!A:I,7,FALSE)*H1372</f>
        <v>1108000</v>
      </c>
      <c r="J1372" s="31">
        <f>(VLOOKUP(D1372,Modelos!A:I,5,FALSE)*H1372)/1000*VLOOKUP(F1372,Formulas!A:C,3,FALSE)+(VLOOKUP(G1372,Colores!A:C,3,FALSE))</f>
        <v>229034.56</v>
      </c>
      <c r="K1372" s="23">
        <f>VLOOKUP(D1372,Modelos!A:I,6,FALSE)*J1372</f>
        <v>18322.764800000001</v>
      </c>
      <c r="L1372" s="23">
        <f t="shared" si="42"/>
        <v>860642.67519999994</v>
      </c>
      <c r="M1372" s="24">
        <f t="shared" si="43"/>
        <v>0.77675331696750893</v>
      </c>
    </row>
    <row r="1373" spans="1:13" ht="15.75" hidden="1" customHeight="1" x14ac:dyDescent="0.25">
      <c r="A1373" s="18">
        <v>1372</v>
      </c>
      <c r="B1373" s="19">
        <v>44099</v>
      </c>
      <c r="C1373" s="14">
        <v>100</v>
      </c>
      <c r="D1373" s="21">
        <v>66</v>
      </c>
      <c r="E1373" s="20">
        <f>VLOOKUP(D1373,Modelos!A:I,3,FALSE)</f>
        <v>2</v>
      </c>
      <c r="F1373" s="20">
        <f>VLOOKUP(D1373,Modelos!A:I,4,FALSE)</f>
        <v>2</v>
      </c>
      <c r="G1373" s="21">
        <v>7</v>
      </c>
      <c r="H1373" s="22">
        <v>100</v>
      </c>
      <c r="I1373" s="23">
        <f>VLOOKUP(D1373,Modelos!A:I,7,FALSE)*H1373</f>
        <v>330000</v>
      </c>
      <c r="J1373" s="31">
        <f>(VLOOKUP(D1373,Modelos!A:I,5,FALSE)*H1373)/1000*VLOOKUP(F1373,Formulas!A:C,3,FALSE)+(VLOOKUP(G1373,Colores!A:C,3,FALSE))</f>
        <v>54634.559999999998</v>
      </c>
      <c r="K1373" s="23">
        <f>VLOOKUP(D1373,Modelos!A:I,6,FALSE)*J1373</f>
        <v>8741.5295999999998</v>
      </c>
      <c r="L1373" s="23">
        <f t="shared" si="42"/>
        <v>266623.91039999999</v>
      </c>
      <c r="M1373" s="24">
        <f t="shared" si="43"/>
        <v>0.80795124363636361</v>
      </c>
    </row>
    <row r="1374" spans="1:13" ht="15.75" hidden="1" customHeight="1" x14ac:dyDescent="0.25">
      <c r="A1374" s="18">
        <v>1373</v>
      </c>
      <c r="B1374" s="19">
        <v>44099</v>
      </c>
      <c r="C1374" s="14">
        <v>100</v>
      </c>
      <c r="D1374" s="21">
        <v>66</v>
      </c>
      <c r="E1374" s="20">
        <f>VLOOKUP(D1374,Modelos!A:I,3,FALSE)</f>
        <v>2</v>
      </c>
      <c r="F1374" s="20">
        <f>VLOOKUP(D1374,Modelos!A:I,4,FALSE)</f>
        <v>2</v>
      </c>
      <c r="G1374" s="21">
        <v>25</v>
      </c>
      <c r="H1374" s="22">
        <v>100</v>
      </c>
      <c r="I1374" s="23">
        <f>VLOOKUP(D1374,Modelos!A:I,7,FALSE)*H1374</f>
        <v>330000</v>
      </c>
      <c r="J1374" s="31">
        <f>(VLOOKUP(D1374,Modelos!A:I,5,FALSE)*H1374)/1000*VLOOKUP(F1374,Formulas!A:C,3,FALSE)+(VLOOKUP(G1374,Colores!A:C,3,FALSE))</f>
        <v>54419</v>
      </c>
      <c r="K1374" s="23">
        <f>VLOOKUP(D1374,Modelos!A:I,6,FALSE)*J1374</f>
        <v>8707.0400000000009</v>
      </c>
      <c r="L1374" s="23">
        <f t="shared" si="42"/>
        <v>266873.96000000002</v>
      </c>
      <c r="M1374" s="24">
        <f t="shared" si="43"/>
        <v>0.80870896969696981</v>
      </c>
    </row>
    <row r="1375" spans="1:13" ht="15.75" hidden="1" customHeight="1" x14ac:dyDescent="0.25">
      <c r="A1375" s="18">
        <v>1374</v>
      </c>
      <c r="B1375" s="19">
        <v>44099</v>
      </c>
      <c r="C1375" s="14">
        <v>100</v>
      </c>
      <c r="D1375" s="21">
        <v>63</v>
      </c>
      <c r="E1375" s="20">
        <f>VLOOKUP(D1375,Modelos!A:I,3,FALSE)</f>
        <v>1</v>
      </c>
      <c r="F1375" s="20">
        <f>VLOOKUP(D1375,Modelos!A:I,4,FALSE)</f>
        <v>4</v>
      </c>
      <c r="G1375" s="21">
        <v>37</v>
      </c>
      <c r="H1375" s="22">
        <v>90</v>
      </c>
      <c r="I1375" s="23">
        <f>VLOOKUP(D1375,Modelos!A:I,7,FALSE)*H1375</f>
        <v>216000</v>
      </c>
      <c r="J1375" s="31">
        <f>(VLOOKUP(D1375,Modelos!A:I,5,FALSE)*H1375)/1000*VLOOKUP(F1375,Formulas!A:C,3,FALSE)+(VLOOKUP(G1375,Colores!A:C,3,FALSE))</f>
        <v>33802.76</v>
      </c>
      <c r="K1375" s="23">
        <f>VLOOKUP(D1375,Modelos!A:I,6,FALSE)*J1375</f>
        <v>1690.1380000000001</v>
      </c>
      <c r="L1375" s="23">
        <f t="shared" si="42"/>
        <v>180507.10199999998</v>
      </c>
      <c r="M1375" s="24">
        <f t="shared" si="43"/>
        <v>0.83568102777777775</v>
      </c>
    </row>
    <row r="1376" spans="1:13" ht="15.75" hidden="1" customHeight="1" x14ac:dyDescent="0.25">
      <c r="A1376" s="18">
        <v>1375</v>
      </c>
      <c r="B1376" s="19">
        <v>44099</v>
      </c>
      <c r="C1376" s="14">
        <v>16</v>
      </c>
      <c r="D1376" s="21">
        <v>48</v>
      </c>
      <c r="E1376" s="20">
        <f>VLOOKUP(D1376,Modelos!A:I,3,FALSE)</f>
        <v>2</v>
      </c>
      <c r="F1376" s="20">
        <f>VLOOKUP(D1376,Modelos!A:I,4,FALSE)</f>
        <v>1</v>
      </c>
      <c r="G1376" s="21">
        <v>7</v>
      </c>
      <c r="H1376" s="22">
        <v>439</v>
      </c>
      <c r="I1376" s="23">
        <f>VLOOKUP(D1376,Modelos!A:I,7,FALSE)*H1376</f>
        <v>1273100</v>
      </c>
      <c r="J1376" s="31">
        <f>(VLOOKUP(D1376,Modelos!A:I,5,FALSE)*H1376)/1000*VLOOKUP(F1376,Formulas!A:C,3,FALSE)+(VLOOKUP(G1376,Colores!A:C,3,FALSE))</f>
        <v>197784.55999999997</v>
      </c>
      <c r="K1376" s="23">
        <f>VLOOKUP(D1376,Modelos!A:I,6,FALSE)*J1376</f>
        <v>37579.066399999996</v>
      </c>
      <c r="L1376" s="23">
        <f t="shared" si="42"/>
        <v>1037736.3735999999</v>
      </c>
      <c r="M1376" s="24">
        <f t="shared" si="43"/>
        <v>0.81512557819495712</v>
      </c>
    </row>
    <row r="1377" spans="1:13" ht="15.75" hidden="1" customHeight="1" x14ac:dyDescent="0.25">
      <c r="A1377" s="18">
        <v>1376</v>
      </c>
      <c r="B1377" s="19">
        <v>44099</v>
      </c>
      <c r="C1377" s="14">
        <v>16</v>
      </c>
      <c r="D1377" s="21">
        <v>48</v>
      </c>
      <c r="E1377" s="20">
        <f>VLOOKUP(D1377,Modelos!A:I,3,FALSE)</f>
        <v>2</v>
      </c>
      <c r="F1377" s="20">
        <f>VLOOKUP(D1377,Modelos!A:I,4,FALSE)</f>
        <v>1</v>
      </c>
      <c r="G1377" s="21">
        <v>25</v>
      </c>
      <c r="H1377" s="22">
        <v>19</v>
      </c>
      <c r="I1377" s="23">
        <f>VLOOKUP(D1377,Modelos!A:I,7,FALSE)*H1377</f>
        <v>55100</v>
      </c>
      <c r="J1377" s="31">
        <f>(VLOOKUP(D1377,Modelos!A:I,5,FALSE)*H1377)/1000*VLOOKUP(F1377,Formulas!A:C,3,FALSE)+(VLOOKUP(G1377,Colores!A:C,3,FALSE))</f>
        <v>8569</v>
      </c>
      <c r="K1377" s="23">
        <f>VLOOKUP(D1377,Modelos!A:I,6,FALSE)*J1377</f>
        <v>1628.1100000000001</v>
      </c>
      <c r="L1377" s="23">
        <f t="shared" si="42"/>
        <v>44902.89</v>
      </c>
      <c r="M1377" s="24">
        <f t="shared" si="43"/>
        <v>0.81493448275862068</v>
      </c>
    </row>
    <row r="1378" spans="1:13" ht="15.75" hidden="1" customHeight="1" x14ac:dyDescent="0.25">
      <c r="A1378" s="18">
        <v>1377</v>
      </c>
      <c r="B1378" s="19">
        <v>44099</v>
      </c>
      <c r="C1378" s="14">
        <v>66</v>
      </c>
      <c r="D1378" s="21">
        <v>88</v>
      </c>
      <c r="E1378" s="20">
        <f>VLOOKUP(D1378,Modelos!A:I,3,FALSE)</f>
        <v>2</v>
      </c>
      <c r="F1378" s="20">
        <f>VLOOKUP(D1378,Modelos!A:I,4,FALSE)</f>
        <v>3</v>
      </c>
      <c r="G1378" s="21">
        <v>7</v>
      </c>
      <c r="H1378" s="22">
        <v>150</v>
      </c>
      <c r="I1378" s="23">
        <f>VLOOKUP(D1378,Modelos!A:I,7,FALSE)*H1378</f>
        <v>582600</v>
      </c>
      <c r="J1378" s="31">
        <f>(VLOOKUP(D1378,Modelos!A:I,5,FALSE)*H1378)/1000*VLOOKUP(F1378,Formulas!A:C,3,FALSE)+(VLOOKUP(G1378,Colores!A:C,3,FALSE))</f>
        <v>99234.559999999998</v>
      </c>
      <c r="K1378" s="23">
        <f>VLOOKUP(D1378,Modelos!A:I,6,FALSE)*J1378</f>
        <v>20839.257599999997</v>
      </c>
      <c r="L1378" s="23">
        <f t="shared" si="42"/>
        <v>462526.18239999999</v>
      </c>
      <c r="M1378" s="24">
        <f t="shared" si="43"/>
        <v>0.79390007277720565</v>
      </c>
    </row>
    <row r="1379" spans="1:13" ht="15.75" hidden="1" customHeight="1" x14ac:dyDescent="0.25">
      <c r="A1379" s="18">
        <v>1378</v>
      </c>
      <c r="B1379" s="19">
        <v>44099</v>
      </c>
      <c r="C1379" s="14">
        <v>66</v>
      </c>
      <c r="D1379" s="21">
        <v>88</v>
      </c>
      <c r="E1379" s="20">
        <f>VLOOKUP(D1379,Modelos!A:I,3,FALSE)</f>
        <v>2</v>
      </c>
      <c r="F1379" s="20">
        <f>VLOOKUP(D1379,Modelos!A:I,4,FALSE)</f>
        <v>3</v>
      </c>
      <c r="G1379" s="21">
        <v>25</v>
      </c>
      <c r="H1379" s="22">
        <v>46</v>
      </c>
      <c r="I1379" s="23">
        <f>VLOOKUP(D1379,Modelos!A:I,7,FALSE)*H1379</f>
        <v>178664</v>
      </c>
      <c r="J1379" s="31">
        <f>(VLOOKUP(D1379,Modelos!A:I,5,FALSE)*H1379)/1000*VLOOKUP(F1379,Formulas!A:C,3,FALSE)+(VLOOKUP(G1379,Colores!A:C,3,FALSE))</f>
        <v>30378.999999999996</v>
      </c>
      <c r="K1379" s="23">
        <f>VLOOKUP(D1379,Modelos!A:I,6,FALSE)*J1379</f>
        <v>6379.5899999999992</v>
      </c>
      <c r="L1379" s="23">
        <f t="shared" si="42"/>
        <v>141905.41</v>
      </c>
      <c r="M1379" s="24">
        <f t="shared" si="43"/>
        <v>0.79425855236645326</v>
      </c>
    </row>
    <row r="1380" spans="1:13" ht="15.75" hidden="1" customHeight="1" x14ac:dyDescent="0.25">
      <c r="A1380" s="18">
        <v>1379</v>
      </c>
      <c r="B1380" s="19">
        <v>44099</v>
      </c>
      <c r="C1380" s="14">
        <v>66</v>
      </c>
      <c r="D1380" s="21">
        <v>88</v>
      </c>
      <c r="E1380" s="20">
        <f>VLOOKUP(D1380,Modelos!A:I,3,FALSE)</f>
        <v>2</v>
      </c>
      <c r="F1380" s="20">
        <f>VLOOKUP(D1380,Modelos!A:I,4,FALSE)</f>
        <v>3</v>
      </c>
      <c r="G1380" s="21">
        <v>26</v>
      </c>
      <c r="H1380" s="22">
        <v>100</v>
      </c>
      <c r="I1380" s="23">
        <f>VLOOKUP(D1380,Modelos!A:I,7,FALSE)*H1380</f>
        <v>388400</v>
      </c>
      <c r="J1380" s="31">
        <f>(VLOOKUP(D1380,Modelos!A:I,5,FALSE)*H1380)/1000*VLOOKUP(F1380,Formulas!A:C,3,FALSE)+(VLOOKUP(G1380,Colores!A:C,3,FALSE))</f>
        <v>66202</v>
      </c>
      <c r="K1380" s="23">
        <f>VLOOKUP(D1380,Modelos!A:I,6,FALSE)*J1380</f>
        <v>13902.42</v>
      </c>
      <c r="L1380" s="23">
        <f t="shared" si="42"/>
        <v>308295.58</v>
      </c>
      <c r="M1380" s="24">
        <f t="shared" si="43"/>
        <v>0.7937579299691041</v>
      </c>
    </row>
    <row r="1381" spans="1:13" ht="15.75" hidden="1" customHeight="1" x14ac:dyDescent="0.25">
      <c r="A1381" s="18">
        <v>1380</v>
      </c>
      <c r="B1381" s="19">
        <v>44099</v>
      </c>
      <c r="C1381" s="14">
        <v>64</v>
      </c>
      <c r="D1381" s="21">
        <v>109</v>
      </c>
      <c r="E1381" s="20">
        <f>VLOOKUP(D1381,Modelos!A:I,3,FALSE)</f>
        <v>1</v>
      </c>
      <c r="F1381" s="20">
        <f>VLOOKUP(D1381,Modelos!A:I,4,FALSE)</f>
        <v>4</v>
      </c>
      <c r="G1381" s="21">
        <v>7</v>
      </c>
      <c r="H1381" s="22">
        <v>200</v>
      </c>
      <c r="I1381" s="23">
        <f>VLOOKUP(D1381,Modelos!A:I,7,FALSE)*H1381</f>
        <v>554000</v>
      </c>
      <c r="J1381" s="31">
        <f>(VLOOKUP(D1381,Modelos!A:I,5,FALSE)*H1381)/1000*VLOOKUP(F1381,Formulas!A:C,3,FALSE)+(VLOOKUP(G1381,Colores!A:C,3,FALSE))</f>
        <v>114634.56</v>
      </c>
      <c r="K1381" s="23">
        <f>VLOOKUP(D1381,Modelos!A:I,6,FALSE)*J1381</f>
        <v>9170.7648000000008</v>
      </c>
      <c r="L1381" s="23">
        <f t="shared" si="42"/>
        <v>430194.6752</v>
      </c>
      <c r="M1381" s="24">
        <f t="shared" si="43"/>
        <v>0.77652468447653433</v>
      </c>
    </row>
    <row r="1382" spans="1:13" ht="15.75" hidden="1" customHeight="1" x14ac:dyDescent="0.25">
      <c r="A1382" s="18">
        <v>1381</v>
      </c>
      <c r="B1382" s="19">
        <v>44099</v>
      </c>
      <c r="C1382" s="14">
        <v>187</v>
      </c>
      <c r="D1382" s="21">
        <v>24</v>
      </c>
      <c r="E1382" s="20">
        <f>VLOOKUP(D1382,Modelos!A:I,3,FALSE)</f>
        <v>2</v>
      </c>
      <c r="F1382" s="20">
        <f>VLOOKUP(D1382,Modelos!A:I,4,FALSE)</f>
        <v>2</v>
      </c>
      <c r="G1382" s="21">
        <v>25</v>
      </c>
      <c r="H1382" s="22">
        <v>312</v>
      </c>
      <c r="I1382" s="23">
        <f>VLOOKUP(D1382,Modelos!A:I,7,FALSE)*H1382</f>
        <v>717600</v>
      </c>
      <c r="J1382" s="31">
        <f>(VLOOKUP(D1382,Modelos!A:I,5,FALSE)*H1382)/1000*VLOOKUP(F1382,Formulas!A:C,3,FALSE)+(VLOOKUP(G1382,Colores!A:C,3,FALSE))</f>
        <v>124819</v>
      </c>
      <c r="K1382" s="23">
        <f>VLOOKUP(D1382,Modelos!A:I,6,FALSE)*J1382</f>
        <v>27460.18</v>
      </c>
      <c r="L1382" s="23">
        <f t="shared" si="42"/>
        <v>565320.81999999995</v>
      </c>
      <c r="M1382" s="24">
        <f t="shared" si="43"/>
        <v>0.78779378483834994</v>
      </c>
    </row>
    <row r="1383" spans="1:13" ht="15.75" hidden="1" customHeight="1" x14ac:dyDescent="0.25">
      <c r="A1383" s="18">
        <v>1382</v>
      </c>
      <c r="B1383" s="19">
        <v>44099</v>
      </c>
      <c r="C1383" s="14">
        <v>187</v>
      </c>
      <c r="D1383" s="21">
        <v>24</v>
      </c>
      <c r="E1383" s="20">
        <f>VLOOKUP(D1383,Modelos!A:I,3,FALSE)</f>
        <v>2</v>
      </c>
      <c r="F1383" s="20">
        <f>VLOOKUP(D1383,Modelos!A:I,4,FALSE)</f>
        <v>2</v>
      </c>
      <c r="G1383" s="21">
        <v>7</v>
      </c>
      <c r="H1383" s="22">
        <v>412</v>
      </c>
      <c r="I1383" s="23">
        <f>VLOOKUP(D1383,Modelos!A:I,7,FALSE)*H1383</f>
        <v>947600</v>
      </c>
      <c r="J1383" s="31">
        <f>(VLOOKUP(D1383,Modelos!A:I,5,FALSE)*H1383)/1000*VLOOKUP(F1383,Formulas!A:C,3,FALSE)+(VLOOKUP(G1383,Colores!A:C,3,FALSE))</f>
        <v>165034.56</v>
      </c>
      <c r="K1383" s="23">
        <f>VLOOKUP(D1383,Modelos!A:I,6,FALSE)*J1383</f>
        <v>36307.603199999998</v>
      </c>
      <c r="L1383" s="23">
        <f t="shared" si="42"/>
        <v>746257.83679999993</v>
      </c>
      <c r="M1383" s="24">
        <f t="shared" si="43"/>
        <v>0.78752409962009284</v>
      </c>
    </row>
    <row r="1384" spans="1:13" ht="15.75" hidden="1" customHeight="1" x14ac:dyDescent="0.25">
      <c r="A1384" s="18">
        <v>1383</v>
      </c>
      <c r="B1384" s="19">
        <v>44099</v>
      </c>
      <c r="C1384" s="14">
        <v>187</v>
      </c>
      <c r="D1384" s="21">
        <v>24</v>
      </c>
      <c r="E1384" s="20">
        <f>VLOOKUP(D1384,Modelos!A:I,3,FALSE)</f>
        <v>2</v>
      </c>
      <c r="F1384" s="20">
        <f>VLOOKUP(D1384,Modelos!A:I,4,FALSE)</f>
        <v>2</v>
      </c>
      <c r="G1384" s="21">
        <v>4</v>
      </c>
      <c r="H1384" s="22">
        <v>312</v>
      </c>
      <c r="I1384" s="23">
        <f>VLOOKUP(D1384,Modelos!A:I,7,FALSE)*H1384</f>
        <v>717600</v>
      </c>
      <c r="J1384" s="31">
        <f>(VLOOKUP(D1384,Modelos!A:I,5,FALSE)*H1384)/1000*VLOOKUP(F1384,Formulas!A:C,3,FALSE)+(VLOOKUP(G1384,Colores!A:C,3,FALSE))</f>
        <v>124958.98</v>
      </c>
      <c r="K1384" s="23">
        <f>VLOOKUP(D1384,Modelos!A:I,6,FALSE)*J1384</f>
        <v>27490.975599999998</v>
      </c>
      <c r="L1384" s="23">
        <f t="shared" si="42"/>
        <v>565150.04440000001</v>
      </c>
      <c r="M1384" s="24">
        <f t="shared" si="43"/>
        <v>0.7875558032329989</v>
      </c>
    </row>
    <row r="1385" spans="1:13" ht="15.75" hidden="1" customHeight="1" x14ac:dyDescent="0.25">
      <c r="A1385" s="18">
        <v>1384</v>
      </c>
      <c r="B1385" s="19">
        <v>44099</v>
      </c>
      <c r="C1385" s="14">
        <v>16</v>
      </c>
      <c r="D1385" s="21">
        <v>66</v>
      </c>
      <c r="E1385" s="20">
        <f>VLOOKUP(D1385,Modelos!A:I,3,FALSE)</f>
        <v>2</v>
      </c>
      <c r="F1385" s="20">
        <f>VLOOKUP(D1385,Modelos!A:I,4,FALSE)</f>
        <v>2</v>
      </c>
      <c r="G1385" s="21">
        <v>25</v>
      </c>
      <c r="H1385" s="22">
        <v>299</v>
      </c>
      <c r="I1385" s="23">
        <f>VLOOKUP(D1385,Modelos!A:I,7,FALSE)*H1385</f>
        <v>986700</v>
      </c>
      <c r="J1385" s="31">
        <f>(VLOOKUP(D1385,Modelos!A:I,5,FALSE)*H1385)/1000*VLOOKUP(F1385,Formulas!A:C,3,FALSE)+(VLOOKUP(G1385,Colores!A:C,3,FALSE))</f>
        <v>162675</v>
      </c>
      <c r="K1385" s="23">
        <f>VLOOKUP(D1385,Modelos!A:I,6,FALSE)*J1385</f>
        <v>26028</v>
      </c>
      <c r="L1385" s="23">
        <f t="shared" si="42"/>
        <v>797997</v>
      </c>
      <c r="M1385" s="24">
        <f t="shared" si="43"/>
        <v>0.80875342049255095</v>
      </c>
    </row>
    <row r="1386" spans="1:13" ht="15.75" hidden="1" customHeight="1" x14ac:dyDescent="0.25">
      <c r="A1386" s="18">
        <v>1385</v>
      </c>
      <c r="B1386" s="19">
        <v>44100</v>
      </c>
      <c r="C1386" s="14">
        <v>46</v>
      </c>
      <c r="D1386" s="21">
        <v>82</v>
      </c>
      <c r="E1386" s="20">
        <f>VLOOKUP(D1386,Modelos!A:I,3,FALSE)</f>
        <v>2</v>
      </c>
      <c r="F1386" s="20">
        <f>VLOOKUP(D1386,Modelos!A:I,4,FALSE)</f>
        <v>1</v>
      </c>
      <c r="G1386" s="21">
        <v>7</v>
      </c>
      <c r="H1386" s="22">
        <v>344</v>
      </c>
      <c r="I1386" s="23">
        <f>VLOOKUP(D1386,Modelos!A:I,7,FALSE)*H1386</f>
        <v>997600</v>
      </c>
      <c r="J1386" s="31">
        <f>(VLOOKUP(D1386,Modelos!A:I,5,FALSE)*H1386)/1000*VLOOKUP(F1386,Formulas!A:C,3,FALSE)+(VLOOKUP(G1386,Colores!A:C,3,FALSE))</f>
        <v>196314.56</v>
      </c>
      <c r="K1386" s="23">
        <f>VLOOKUP(D1386,Modelos!A:I,6,FALSE)*J1386</f>
        <v>31410.329600000001</v>
      </c>
      <c r="L1386" s="23">
        <f t="shared" si="42"/>
        <v>769875.11039999989</v>
      </c>
      <c r="M1386" s="24">
        <f t="shared" si="43"/>
        <v>0.77172725581395341</v>
      </c>
    </row>
    <row r="1387" spans="1:13" ht="15.75" hidden="1" customHeight="1" x14ac:dyDescent="0.25">
      <c r="A1387" s="18">
        <v>1386</v>
      </c>
      <c r="B1387" s="19">
        <v>44100</v>
      </c>
      <c r="C1387" s="14">
        <v>58</v>
      </c>
      <c r="D1387" s="21">
        <v>96</v>
      </c>
      <c r="E1387" s="20">
        <f>VLOOKUP(D1387,Modelos!A:I,3,FALSE)</f>
        <v>2</v>
      </c>
      <c r="F1387" s="20">
        <f>VLOOKUP(D1387,Modelos!A:I,4,FALSE)</f>
        <v>1</v>
      </c>
      <c r="G1387" s="21">
        <v>7</v>
      </c>
      <c r="H1387" s="22">
        <v>30</v>
      </c>
      <c r="I1387" s="23">
        <f>VLOOKUP(D1387,Modelos!A:I,7,FALSE)*H1387</f>
        <v>108000</v>
      </c>
      <c r="J1387" s="31">
        <f>(VLOOKUP(D1387,Modelos!A:I,5,FALSE)*H1387)/1000*VLOOKUP(F1387,Formulas!A:C,3,FALSE)+(VLOOKUP(G1387,Colores!A:C,3,FALSE))</f>
        <v>19134.560000000001</v>
      </c>
      <c r="K1387" s="23">
        <f>VLOOKUP(D1387,Modelos!A:I,6,FALSE)*J1387</f>
        <v>3826.9120000000003</v>
      </c>
      <c r="L1387" s="23">
        <f t="shared" si="42"/>
        <v>85038.528000000006</v>
      </c>
      <c r="M1387" s="24">
        <f t="shared" si="43"/>
        <v>0.78739377777777786</v>
      </c>
    </row>
    <row r="1388" spans="1:13" ht="15.75" hidden="1" customHeight="1" x14ac:dyDescent="0.25">
      <c r="A1388" s="18">
        <v>1387</v>
      </c>
      <c r="B1388" s="19">
        <v>44100</v>
      </c>
      <c r="C1388" s="14">
        <v>277</v>
      </c>
      <c r="D1388" s="21">
        <v>94</v>
      </c>
      <c r="E1388" s="20">
        <f>VLOOKUP(D1388,Modelos!A:I,3,FALSE)</f>
        <v>1</v>
      </c>
      <c r="F1388" s="20">
        <f>VLOOKUP(D1388,Modelos!A:I,4,FALSE)</f>
        <v>4</v>
      </c>
      <c r="G1388" s="21">
        <v>7</v>
      </c>
      <c r="H1388" s="22">
        <v>440</v>
      </c>
      <c r="I1388" s="23">
        <f>VLOOKUP(D1388,Modelos!A:I,7,FALSE)*H1388</f>
        <v>1188000</v>
      </c>
      <c r="J1388" s="31">
        <f>(VLOOKUP(D1388,Modelos!A:I,5,FALSE)*H1388)/1000*VLOOKUP(F1388,Formulas!A:C,3,FALSE)+(VLOOKUP(G1388,Colores!A:C,3,FALSE))</f>
        <v>198674.56</v>
      </c>
      <c r="K1388" s="23">
        <f>VLOOKUP(D1388,Modelos!A:I,6,FALSE)*J1388</f>
        <v>5960.2367999999997</v>
      </c>
      <c r="L1388" s="23">
        <f t="shared" si="42"/>
        <v>983365.20319999999</v>
      </c>
      <c r="M1388" s="24">
        <f t="shared" si="43"/>
        <v>0.82774848754208752</v>
      </c>
    </row>
    <row r="1389" spans="1:13" ht="15.75" hidden="1" customHeight="1" x14ac:dyDescent="0.25">
      <c r="A1389" s="18">
        <v>1388</v>
      </c>
      <c r="B1389" s="19">
        <v>44100</v>
      </c>
      <c r="C1389" s="14">
        <v>277</v>
      </c>
      <c r="D1389" s="21">
        <v>94</v>
      </c>
      <c r="E1389" s="20">
        <f>VLOOKUP(D1389,Modelos!A:I,3,FALSE)</f>
        <v>1</v>
      </c>
      <c r="F1389" s="20">
        <f>VLOOKUP(D1389,Modelos!A:I,4,FALSE)</f>
        <v>4</v>
      </c>
      <c r="G1389" s="21">
        <v>9</v>
      </c>
      <c r="H1389" s="22">
        <v>139</v>
      </c>
      <c r="I1389" s="23">
        <f>VLOOKUP(D1389,Modelos!A:I,7,FALSE)*H1389</f>
        <v>375300</v>
      </c>
      <c r="J1389" s="31">
        <f>(VLOOKUP(D1389,Modelos!A:I,5,FALSE)*H1389)/1000*VLOOKUP(F1389,Formulas!A:C,3,FALSE)+(VLOOKUP(G1389,Colores!A:C,3,FALSE))</f>
        <v>62904</v>
      </c>
      <c r="K1389" s="23">
        <f>VLOOKUP(D1389,Modelos!A:I,6,FALSE)*J1389</f>
        <v>1887.12</v>
      </c>
      <c r="L1389" s="23">
        <f t="shared" si="42"/>
        <v>310508.88</v>
      </c>
      <c r="M1389" s="24">
        <f t="shared" si="43"/>
        <v>0.827361790567546</v>
      </c>
    </row>
    <row r="1390" spans="1:13" ht="15.75" hidden="1" customHeight="1" x14ac:dyDescent="0.25">
      <c r="A1390" s="18">
        <v>1389</v>
      </c>
      <c r="B1390" s="19">
        <v>44100</v>
      </c>
      <c r="C1390" s="14">
        <v>31</v>
      </c>
      <c r="D1390" s="21">
        <v>57</v>
      </c>
      <c r="E1390" s="20">
        <f>VLOOKUP(D1390,Modelos!A:I,3,FALSE)</f>
        <v>2</v>
      </c>
      <c r="F1390" s="20">
        <f>VLOOKUP(D1390,Modelos!A:I,4,FALSE)</f>
        <v>1</v>
      </c>
      <c r="G1390" s="21">
        <v>25</v>
      </c>
      <c r="H1390" s="22">
        <v>205</v>
      </c>
      <c r="I1390" s="23">
        <f>VLOOKUP(D1390,Modelos!A:I,7,FALSE)*H1390</f>
        <v>594500</v>
      </c>
      <c r="J1390" s="31">
        <f>(VLOOKUP(D1390,Modelos!A:I,5,FALSE)*H1390)/1000*VLOOKUP(F1390,Formulas!A:C,3,FALSE)+(VLOOKUP(G1390,Colores!A:C,3,FALSE))</f>
        <v>101494.00000000001</v>
      </c>
      <c r="K1390" s="23">
        <f>VLOOKUP(D1390,Modelos!A:I,6,FALSE)*J1390</f>
        <v>21313.74</v>
      </c>
      <c r="L1390" s="23">
        <f t="shared" si="42"/>
        <v>471692.26</v>
      </c>
      <c r="M1390" s="24">
        <f t="shared" si="43"/>
        <v>0.79342684608915059</v>
      </c>
    </row>
    <row r="1391" spans="1:13" ht="15.75" hidden="1" customHeight="1" x14ac:dyDescent="0.25">
      <c r="A1391" s="18">
        <v>1390</v>
      </c>
      <c r="B1391" s="19">
        <v>44100</v>
      </c>
      <c r="C1391" s="14">
        <v>31</v>
      </c>
      <c r="D1391" s="21">
        <v>57</v>
      </c>
      <c r="E1391" s="20">
        <f>VLOOKUP(D1391,Modelos!A:I,3,FALSE)</f>
        <v>2</v>
      </c>
      <c r="F1391" s="20">
        <f>VLOOKUP(D1391,Modelos!A:I,4,FALSE)</f>
        <v>1</v>
      </c>
      <c r="G1391" s="21">
        <v>22</v>
      </c>
      <c r="H1391" s="22">
        <v>790</v>
      </c>
      <c r="I1391" s="23">
        <f>VLOOKUP(D1391,Modelos!A:I,7,FALSE)*H1391</f>
        <v>2291000</v>
      </c>
      <c r="J1391" s="31">
        <f>(VLOOKUP(D1391,Modelos!A:I,5,FALSE)*H1391)/1000*VLOOKUP(F1391,Formulas!A:C,3,FALSE)+(VLOOKUP(G1391,Colores!A:C,3,FALSE))</f>
        <v>391658</v>
      </c>
      <c r="K1391" s="23">
        <f>VLOOKUP(D1391,Modelos!A:I,6,FALSE)*J1391</f>
        <v>82248.179999999993</v>
      </c>
      <c r="L1391" s="23">
        <f t="shared" si="42"/>
        <v>1817093.82</v>
      </c>
      <c r="M1391" s="24">
        <f t="shared" si="43"/>
        <v>0.79314439982540375</v>
      </c>
    </row>
    <row r="1392" spans="1:13" ht="15.75" hidden="1" customHeight="1" x14ac:dyDescent="0.25">
      <c r="A1392" s="18">
        <v>1391</v>
      </c>
      <c r="B1392" s="19">
        <v>44100</v>
      </c>
      <c r="C1392" s="14">
        <v>79</v>
      </c>
      <c r="D1392" s="21">
        <v>23</v>
      </c>
      <c r="E1392" s="20">
        <f>VLOOKUP(D1392,Modelos!A:I,3,FALSE)</f>
        <v>2</v>
      </c>
      <c r="F1392" s="20">
        <f>VLOOKUP(D1392,Modelos!A:I,4,FALSE)</f>
        <v>1</v>
      </c>
      <c r="G1392" s="21">
        <v>7</v>
      </c>
      <c r="H1392" s="22">
        <v>250</v>
      </c>
      <c r="I1392" s="23">
        <f>VLOOKUP(D1392,Modelos!A:I,7,FALSE)*H1392</f>
        <v>600000</v>
      </c>
      <c r="J1392" s="31">
        <f>(VLOOKUP(D1392,Modelos!A:I,5,FALSE)*H1392)/1000*VLOOKUP(F1392,Formulas!A:C,3,FALSE)+(VLOOKUP(G1392,Colores!A:C,3,FALSE))</f>
        <v>93984.56</v>
      </c>
      <c r="K1392" s="23">
        <f>VLOOKUP(D1392,Modelos!A:I,6,FALSE)*J1392</f>
        <v>15037.5296</v>
      </c>
      <c r="L1392" s="23">
        <f t="shared" si="42"/>
        <v>490977.91039999999</v>
      </c>
      <c r="M1392" s="24">
        <f t="shared" si="43"/>
        <v>0.81829651733333331</v>
      </c>
    </row>
    <row r="1393" spans="1:13" ht="15.75" hidden="1" customHeight="1" x14ac:dyDescent="0.25">
      <c r="A1393" s="18">
        <v>1392</v>
      </c>
      <c r="B1393" s="19">
        <v>44100</v>
      </c>
      <c r="C1393" s="14">
        <v>79</v>
      </c>
      <c r="D1393" s="21">
        <v>5</v>
      </c>
      <c r="E1393" s="20">
        <f>VLOOKUP(D1393,Modelos!A:I,3,FALSE)</f>
        <v>2</v>
      </c>
      <c r="F1393" s="20">
        <f>VLOOKUP(D1393,Modelos!A:I,4,FALSE)</f>
        <v>6</v>
      </c>
      <c r="G1393" s="21">
        <v>25</v>
      </c>
      <c r="H1393" s="22">
        <v>250</v>
      </c>
      <c r="I1393" s="23">
        <f>VLOOKUP(D1393,Modelos!A:I,7,FALSE)*H1393</f>
        <v>425000</v>
      </c>
      <c r="J1393" s="31">
        <f>(VLOOKUP(D1393,Modelos!A:I,5,FALSE)*H1393)/1000*VLOOKUP(F1393,Formulas!A:C,3,FALSE)+(VLOOKUP(G1393,Colores!A:C,3,FALSE))</f>
        <v>52956.5</v>
      </c>
      <c r="K1393" s="23">
        <f>VLOOKUP(D1393,Modelos!A:I,6,FALSE)*J1393</f>
        <v>8473.0400000000009</v>
      </c>
      <c r="L1393" s="23">
        <f t="shared" si="42"/>
        <v>363570.46</v>
      </c>
      <c r="M1393" s="24">
        <f t="shared" si="43"/>
        <v>0.85545990588235299</v>
      </c>
    </row>
    <row r="1394" spans="1:13" ht="15.75" hidden="1" customHeight="1" x14ac:dyDescent="0.25">
      <c r="A1394" s="18">
        <v>1393</v>
      </c>
      <c r="B1394" s="19">
        <v>44100</v>
      </c>
      <c r="C1394" s="14">
        <v>45</v>
      </c>
      <c r="D1394" s="21">
        <v>103</v>
      </c>
      <c r="E1394" s="20">
        <f>VLOOKUP(D1394,Modelos!A:I,3,FALSE)</f>
        <v>2</v>
      </c>
      <c r="F1394" s="20">
        <f>VLOOKUP(D1394,Modelos!A:I,4,FALSE)</f>
        <v>1</v>
      </c>
      <c r="G1394" s="21">
        <v>7</v>
      </c>
      <c r="H1394" s="22">
        <v>75</v>
      </c>
      <c r="I1394" s="23">
        <f>VLOOKUP(D1394,Modelos!A:I,7,FALSE)*H1394</f>
        <v>210000</v>
      </c>
      <c r="J1394" s="31">
        <f>(VLOOKUP(D1394,Modelos!A:I,5,FALSE)*H1394)/1000*VLOOKUP(F1394,Formulas!A:C,3,FALSE)+(VLOOKUP(G1394,Colores!A:C,3,FALSE))</f>
        <v>51984.56</v>
      </c>
      <c r="K1394" s="23">
        <f>VLOOKUP(D1394,Modelos!A:I,6,FALSE)*J1394</f>
        <v>8317.5295999999998</v>
      </c>
      <c r="L1394" s="23">
        <f t="shared" si="42"/>
        <v>149697.91039999999</v>
      </c>
      <c r="M1394" s="24">
        <f t="shared" si="43"/>
        <v>0.7128471923809524</v>
      </c>
    </row>
    <row r="1395" spans="1:13" ht="15.75" hidden="1" customHeight="1" x14ac:dyDescent="0.25">
      <c r="A1395" s="18">
        <v>1394</v>
      </c>
      <c r="B1395" s="19">
        <v>44100</v>
      </c>
      <c r="C1395" s="14">
        <v>268</v>
      </c>
      <c r="D1395" s="21">
        <v>84</v>
      </c>
      <c r="E1395" s="20">
        <f>VLOOKUP(D1395,Modelos!A:I,3,FALSE)</f>
        <v>2</v>
      </c>
      <c r="F1395" s="20">
        <f>VLOOKUP(D1395,Modelos!A:I,4,FALSE)</f>
        <v>1</v>
      </c>
      <c r="G1395" s="21">
        <v>7</v>
      </c>
      <c r="H1395" s="22">
        <v>45</v>
      </c>
      <c r="I1395" s="23">
        <f>VLOOKUP(D1395,Modelos!A:I,7,FALSE)*H1395</f>
        <v>153000</v>
      </c>
      <c r="J1395" s="31">
        <f>(VLOOKUP(D1395,Modelos!A:I,5,FALSE)*H1395)/1000*VLOOKUP(F1395,Formulas!A:C,3,FALSE)+(VLOOKUP(G1395,Colores!A:C,3,FALSE))</f>
        <v>25884.560000000005</v>
      </c>
      <c r="K1395" s="23">
        <f>VLOOKUP(D1395,Modelos!A:I,6,FALSE)*J1395</f>
        <v>5953.448800000001</v>
      </c>
      <c r="L1395" s="23">
        <f t="shared" si="42"/>
        <v>121161.9912</v>
      </c>
      <c r="M1395" s="24">
        <f t="shared" si="43"/>
        <v>0.79190843921568632</v>
      </c>
    </row>
    <row r="1396" spans="1:13" ht="15.75" hidden="1" customHeight="1" x14ac:dyDescent="0.25">
      <c r="A1396" s="18">
        <v>1395</v>
      </c>
      <c r="B1396" s="19">
        <v>44102</v>
      </c>
      <c r="C1396" s="14">
        <v>198</v>
      </c>
      <c r="D1396" s="21">
        <v>103</v>
      </c>
      <c r="E1396" s="20">
        <f>VLOOKUP(D1396,Modelos!A:I,3,FALSE)</f>
        <v>2</v>
      </c>
      <c r="F1396" s="20">
        <f>VLOOKUP(D1396,Modelos!A:I,4,FALSE)</f>
        <v>1</v>
      </c>
      <c r="G1396" s="21">
        <v>25</v>
      </c>
      <c r="H1396" s="22">
        <v>201</v>
      </c>
      <c r="I1396" s="23">
        <f>VLOOKUP(D1396,Modelos!A:I,7,FALSE)*H1396</f>
        <v>562800</v>
      </c>
      <c r="J1396" s="31">
        <f>(VLOOKUP(D1396,Modelos!A:I,5,FALSE)*H1396)/1000*VLOOKUP(F1396,Formulas!A:C,3,FALSE)+(VLOOKUP(G1396,Colores!A:C,3,FALSE))</f>
        <v>138709</v>
      </c>
      <c r="K1396" s="23">
        <f>VLOOKUP(D1396,Modelos!A:I,6,FALSE)*J1396</f>
        <v>22193.439999999999</v>
      </c>
      <c r="L1396" s="23">
        <f t="shared" si="42"/>
        <v>401897.56</v>
      </c>
      <c r="M1396" s="24">
        <f t="shared" si="43"/>
        <v>0.71410369580668087</v>
      </c>
    </row>
    <row r="1397" spans="1:13" ht="15.75" hidden="1" customHeight="1" x14ac:dyDescent="0.25">
      <c r="A1397" s="18">
        <v>1396</v>
      </c>
      <c r="B1397" s="19">
        <v>44102</v>
      </c>
      <c r="C1397" s="14">
        <v>35</v>
      </c>
      <c r="D1397" s="21">
        <v>23</v>
      </c>
      <c r="E1397" s="20">
        <f>VLOOKUP(D1397,Modelos!A:I,3,FALSE)</f>
        <v>2</v>
      </c>
      <c r="F1397" s="20">
        <f>VLOOKUP(D1397,Modelos!A:I,4,FALSE)</f>
        <v>1</v>
      </c>
      <c r="G1397" s="21">
        <v>7</v>
      </c>
      <c r="H1397" s="22">
        <v>30</v>
      </c>
      <c r="I1397" s="23">
        <f>VLOOKUP(D1397,Modelos!A:I,7,FALSE)*H1397</f>
        <v>72000</v>
      </c>
      <c r="J1397" s="31">
        <f>(VLOOKUP(D1397,Modelos!A:I,5,FALSE)*H1397)/1000*VLOOKUP(F1397,Formulas!A:C,3,FALSE)+(VLOOKUP(G1397,Colores!A:C,3,FALSE))</f>
        <v>11484.56</v>
      </c>
      <c r="K1397" s="23">
        <f>VLOOKUP(D1397,Modelos!A:I,6,FALSE)*J1397</f>
        <v>1837.5295999999998</v>
      </c>
      <c r="L1397" s="23">
        <f t="shared" si="42"/>
        <v>58677.910400000001</v>
      </c>
      <c r="M1397" s="24">
        <f t="shared" si="43"/>
        <v>0.81497097777777783</v>
      </c>
    </row>
    <row r="1398" spans="1:13" ht="15.75" hidden="1" customHeight="1" x14ac:dyDescent="0.25">
      <c r="A1398" s="18">
        <v>1397</v>
      </c>
      <c r="B1398" s="19">
        <v>44102</v>
      </c>
      <c r="C1398" s="14">
        <v>35</v>
      </c>
      <c r="D1398" s="21">
        <v>5</v>
      </c>
      <c r="E1398" s="20">
        <f>VLOOKUP(D1398,Modelos!A:I,3,FALSE)</f>
        <v>2</v>
      </c>
      <c r="F1398" s="20">
        <f>VLOOKUP(D1398,Modelos!A:I,4,FALSE)</f>
        <v>6</v>
      </c>
      <c r="G1398" s="21">
        <v>25</v>
      </c>
      <c r="H1398" s="22">
        <v>30</v>
      </c>
      <c r="I1398" s="23">
        <f>VLOOKUP(D1398,Modelos!A:I,7,FALSE)*H1398</f>
        <v>51000</v>
      </c>
      <c r="J1398" s="31">
        <f>(VLOOKUP(D1398,Modelos!A:I,5,FALSE)*H1398)/1000*VLOOKUP(F1398,Formulas!A:C,3,FALSE)+(VLOOKUP(G1398,Colores!A:C,3,FALSE))</f>
        <v>6371.5</v>
      </c>
      <c r="K1398" s="23">
        <f>VLOOKUP(D1398,Modelos!A:I,6,FALSE)*J1398</f>
        <v>1019.44</v>
      </c>
      <c r="L1398" s="23">
        <f t="shared" si="42"/>
        <v>43609.06</v>
      </c>
      <c r="M1398" s="24">
        <f t="shared" si="43"/>
        <v>0.85507960784313719</v>
      </c>
    </row>
    <row r="1399" spans="1:13" ht="15.75" hidden="1" customHeight="1" x14ac:dyDescent="0.25">
      <c r="A1399" s="18">
        <v>1398</v>
      </c>
      <c r="B1399" s="19">
        <v>44102</v>
      </c>
      <c r="C1399" s="14">
        <v>279</v>
      </c>
      <c r="D1399" s="21">
        <v>103</v>
      </c>
      <c r="E1399" s="20">
        <f>VLOOKUP(D1399,Modelos!A:I,3,FALSE)</f>
        <v>2</v>
      </c>
      <c r="F1399" s="20">
        <f>VLOOKUP(D1399,Modelos!A:I,4,FALSE)</f>
        <v>1</v>
      </c>
      <c r="G1399" s="21">
        <v>7</v>
      </c>
      <c r="H1399" s="22">
        <v>40</v>
      </c>
      <c r="I1399" s="23">
        <f>VLOOKUP(D1399,Modelos!A:I,7,FALSE)*H1399</f>
        <v>112000</v>
      </c>
      <c r="J1399" s="31">
        <f>(VLOOKUP(D1399,Modelos!A:I,5,FALSE)*H1399)/1000*VLOOKUP(F1399,Formulas!A:C,3,FALSE)+(VLOOKUP(G1399,Colores!A:C,3,FALSE))</f>
        <v>27834.559999999998</v>
      </c>
      <c r="K1399" s="23">
        <f>VLOOKUP(D1399,Modelos!A:I,6,FALSE)*J1399</f>
        <v>4453.5295999999998</v>
      </c>
      <c r="L1399" s="23">
        <f t="shared" si="42"/>
        <v>79711.910400000008</v>
      </c>
      <c r="M1399" s="24">
        <f t="shared" si="43"/>
        <v>0.71171348571428583</v>
      </c>
    </row>
    <row r="1400" spans="1:13" ht="15.75" hidden="1" customHeight="1" x14ac:dyDescent="0.25">
      <c r="A1400" s="18">
        <v>1399</v>
      </c>
      <c r="B1400" s="19">
        <v>44102</v>
      </c>
      <c r="C1400" s="14">
        <v>39</v>
      </c>
      <c r="D1400" s="21">
        <v>89</v>
      </c>
      <c r="E1400" s="20">
        <f>VLOOKUP(D1400,Modelos!A:I,3,FALSE)</f>
        <v>2</v>
      </c>
      <c r="F1400" s="20">
        <f>VLOOKUP(D1400,Modelos!A:I,4,FALSE)</f>
        <v>2</v>
      </c>
      <c r="G1400" s="21">
        <v>25</v>
      </c>
      <c r="H1400" s="22">
        <v>120</v>
      </c>
      <c r="I1400" s="23">
        <f>VLOOKUP(D1400,Modelos!A:I,7,FALSE)*H1400</f>
        <v>312000</v>
      </c>
      <c r="J1400" s="31">
        <f>(VLOOKUP(D1400,Modelos!A:I,5,FALSE)*H1400)/1000*VLOOKUP(F1400,Formulas!A:C,3,FALSE)+(VLOOKUP(G1400,Colores!A:C,3,FALSE))</f>
        <v>76819</v>
      </c>
      <c r="K1400" s="23">
        <f>VLOOKUP(D1400,Modelos!A:I,6,FALSE)*J1400</f>
        <v>17668.37</v>
      </c>
      <c r="L1400" s="23">
        <f t="shared" si="42"/>
        <v>217512.63</v>
      </c>
      <c r="M1400" s="24">
        <f t="shared" si="43"/>
        <v>0.69715586538461538</v>
      </c>
    </row>
    <row r="1401" spans="1:13" ht="15.75" hidden="1" customHeight="1" x14ac:dyDescent="0.25">
      <c r="A1401" s="18">
        <v>1400</v>
      </c>
      <c r="B1401" s="19">
        <v>44102</v>
      </c>
      <c r="C1401" s="14">
        <v>39</v>
      </c>
      <c r="D1401" s="21">
        <v>89</v>
      </c>
      <c r="E1401" s="20">
        <f>VLOOKUP(D1401,Modelos!A:I,3,FALSE)</f>
        <v>2</v>
      </c>
      <c r="F1401" s="20">
        <f>VLOOKUP(D1401,Modelos!A:I,4,FALSE)</f>
        <v>2</v>
      </c>
      <c r="G1401" s="21">
        <v>7</v>
      </c>
      <c r="H1401" s="22">
        <v>120</v>
      </c>
      <c r="I1401" s="23">
        <f>VLOOKUP(D1401,Modelos!A:I,7,FALSE)*H1401</f>
        <v>312000</v>
      </c>
      <c r="J1401" s="31">
        <f>(VLOOKUP(D1401,Modelos!A:I,5,FALSE)*H1401)/1000*VLOOKUP(F1401,Formulas!A:C,3,FALSE)+(VLOOKUP(G1401,Colores!A:C,3,FALSE))</f>
        <v>77034.559999999998</v>
      </c>
      <c r="K1401" s="23">
        <f>VLOOKUP(D1401,Modelos!A:I,6,FALSE)*J1401</f>
        <v>17717.948800000002</v>
      </c>
      <c r="L1401" s="23">
        <f t="shared" si="42"/>
        <v>217247.49119999999</v>
      </c>
      <c r="M1401" s="24">
        <f t="shared" si="43"/>
        <v>0.69630606153846153</v>
      </c>
    </row>
    <row r="1402" spans="1:13" ht="15.75" hidden="1" customHeight="1" x14ac:dyDescent="0.25">
      <c r="A1402" s="18">
        <v>1401</v>
      </c>
      <c r="B1402" s="19">
        <v>44102</v>
      </c>
      <c r="C1402" s="14">
        <v>39</v>
      </c>
      <c r="D1402" s="21">
        <v>89</v>
      </c>
      <c r="E1402" s="20">
        <f>VLOOKUP(D1402,Modelos!A:I,3,FALSE)</f>
        <v>2</v>
      </c>
      <c r="F1402" s="20">
        <f>VLOOKUP(D1402,Modelos!A:I,4,FALSE)</f>
        <v>2</v>
      </c>
      <c r="G1402" s="21">
        <v>26</v>
      </c>
      <c r="H1402" s="22">
        <v>120</v>
      </c>
      <c r="I1402" s="23">
        <f>VLOOKUP(D1402,Modelos!A:I,7,FALSE)*H1402</f>
        <v>312000</v>
      </c>
      <c r="J1402" s="31">
        <f>(VLOOKUP(D1402,Modelos!A:I,5,FALSE)*H1402)/1000*VLOOKUP(F1402,Formulas!A:C,3,FALSE)+(VLOOKUP(G1402,Colores!A:C,3,FALSE))</f>
        <v>77002</v>
      </c>
      <c r="K1402" s="23">
        <f>VLOOKUP(D1402,Modelos!A:I,6,FALSE)*J1402</f>
        <v>17710.46</v>
      </c>
      <c r="L1402" s="23">
        <f t="shared" si="42"/>
        <v>217287.54</v>
      </c>
      <c r="M1402" s="24">
        <f t="shared" si="43"/>
        <v>0.69643442307692305</v>
      </c>
    </row>
    <row r="1403" spans="1:13" ht="15.75" hidden="1" customHeight="1" x14ac:dyDescent="0.25">
      <c r="A1403" s="18">
        <v>1402</v>
      </c>
      <c r="B1403" s="19">
        <v>44102</v>
      </c>
      <c r="C1403" s="14">
        <v>39</v>
      </c>
      <c r="D1403" s="21">
        <v>24</v>
      </c>
      <c r="E1403" s="20">
        <f>VLOOKUP(D1403,Modelos!A:I,3,FALSE)</f>
        <v>2</v>
      </c>
      <c r="F1403" s="20">
        <f>VLOOKUP(D1403,Modelos!A:I,4,FALSE)</f>
        <v>2</v>
      </c>
      <c r="G1403" s="21">
        <v>25</v>
      </c>
      <c r="H1403" s="22">
        <v>150</v>
      </c>
      <c r="I1403" s="23">
        <f>VLOOKUP(D1403,Modelos!A:I,7,FALSE)*H1403</f>
        <v>345000</v>
      </c>
      <c r="J1403" s="31">
        <f>(VLOOKUP(D1403,Modelos!A:I,5,FALSE)*H1403)/1000*VLOOKUP(F1403,Formulas!A:C,3,FALSE)+(VLOOKUP(G1403,Colores!A:C,3,FALSE))</f>
        <v>60019</v>
      </c>
      <c r="K1403" s="23">
        <f>VLOOKUP(D1403,Modelos!A:I,6,FALSE)*J1403</f>
        <v>13204.18</v>
      </c>
      <c r="L1403" s="23">
        <f t="shared" si="42"/>
        <v>271776.82</v>
      </c>
      <c r="M1403" s="24">
        <f t="shared" si="43"/>
        <v>0.78775889855072467</v>
      </c>
    </row>
    <row r="1404" spans="1:13" ht="15.75" hidden="1" customHeight="1" x14ac:dyDescent="0.25">
      <c r="A1404" s="18">
        <v>1403</v>
      </c>
      <c r="B1404" s="19">
        <v>44102</v>
      </c>
      <c r="C1404" s="14">
        <v>39</v>
      </c>
      <c r="D1404" s="21">
        <v>24</v>
      </c>
      <c r="E1404" s="20">
        <f>VLOOKUP(D1404,Modelos!A:I,3,FALSE)</f>
        <v>2</v>
      </c>
      <c r="F1404" s="20">
        <f>VLOOKUP(D1404,Modelos!A:I,4,FALSE)</f>
        <v>2</v>
      </c>
      <c r="G1404" s="21">
        <v>7</v>
      </c>
      <c r="H1404" s="22">
        <v>150</v>
      </c>
      <c r="I1404" s="23">
        <f>VLOOKUP(D1404,Modelos!A:I,7,FALSE)*H1404</f>
        <v>345000</v>
      </c>
      <c r="J1404" s="31">
        <f>(VLOOKUP(D1404,Modelos!A:I,5,FALSE)*H1404)/1000*VLOOKUP(F1404,Formulas!A:C,3,FALSE)+(VLOOKUP(G1404,Colores!A:C,3,FALSE))</f>
        <v>60234.559999999998</v>
      </c>
      <c r="K1404" s="23">
        <f>VLOOKUP(D1404,Modelos!A:I,6,FALSE)*J1404</f>
        <v>13251.6032</v>
      </c>
      <c r="L1404" s="23">
        <f t="shared" si="42"/>
        <v>271513.83679999999</v>
      </c>
      <c r="M1404" s="24">
        <f t="shared" si="43"/>
        <v>0.78699662840579709</v>
      </c>
    </row>
    <row r="1405" spans="1:13" ht="15.75" hidden="1" customHeight="1" x14ac:dyDescent="0.25">
      <c r="A1405" s="18">
        <v>1404</v>
      </c>
      <c r="B1405" s="19">
        <v>44102</v>
      </c>
      <c r="C1405" s="14">
        <v>63</v>
      </c>
      <c r="D1405" s="21">
        <v>23</v>
      </c>
      <c r="E1405" s="20">
        <f>VLOOKUP(D1405,Modelos!A:I,3,FALSE)</f>
        <v>2</v>
      </c>
      <c r="F1405" s="20">
        <f>VLOOKUP(D1405,Modelos!A:I,4,FALSE)</f>
        <v>1</v>
      </c>
      <c r="G1405" s="21">
        <v>7</v>
      </c>
      <c r="H1405" s="22">
        <v>50</v>
      </c>
      <c r="I1405" s="23">
        <f>VLOOKUP(D1405,Modelos!A:I,7,FALSE)*H1405</f>
        <v>120000</v>
      </c>
      <c r="J1405" s="31">
        <f>(VLOOKUP(D1405,Modelos!A:I,5,FALSE)*H1405)/1000*VLOOKUP(F1405,Formulas!A:C,3,FALSE)+(VLOOKUP(G1405,Colores!A:C,3,FALSE))</f>
        <v>18984.560000000001</v>
      </c>
      <c r="K1405" s="23">
        <f>VLOOKUP(D1405,Modelos!A:I,6,FALSE)*J1405</f>
        <v>3037.5296000000003</v>
      </c>
      <c r="L1405" s="23">
        <f t="shared" si="42"/>
        <v>97977.910400000008</v>
      </c>
      <c r="M1405" s="24">
        <f t="shared" si="43"/>
        <v>0.81648258666666673</v>
      </c>
    </row>
    <row r="1406" spans="1:13" ht="15.75" hidden="1" customHeight="1" x14ac:dyDescent="0.25">
      <c r="A1406" s="18">
        <v>1405</v>
      </c>
      <c r="B1406" s="19">
        <v>44102</v>
      </c>
      <c r="C1406" s="14">
        <v>63</v>
      </c>
      <c r="D1406" s="21">
        <v>5</v>
      </c>
      <c r="E1406" s="20">
        <f>VLOOKUP(D1406,Modelos!A:I,3,FALSE)</f>
        <v>2</v>
      </c>
      <c r="F1406" s="20">
        <f>VLOOKUP(D1406,Modelos!A:I,4,FALSE)</f>
        <v>6</v>
      </c>
      <c r="G1406" s="21">
        <v>25</v>
      </c>
      <c r="H1406" s="22">
        <v>50</v>
      </c>
      <c r="I1406" s="23">
        <f>VLOOKUP(D1406,Modelos!A:I,7,FALSE)*H1406</f>
        <v>85000</v>
      </c>
      <c r="J1406" s="31">
        <f>(VLOOKUP(D1406,Modelos!A:I,5,FALSE)*H1406)/1000*VLOOKUP(F1406,Formulas!A:C,3,FALSE)+(VLOOKUP(G1406,Colores!A:C,3,FALSE))</f>
        <v>10606.5</v>
      </c>
      <c r="K1406" s="23">
        <f>VLOOKUP(D1406,Modelos!A:I,6,FALSE)*J1406</f>
        <v>1697.04</v>
      </c>
      <c r="L1406" s="23">
        <f t="shared" si="42"/>
        <v>72696.460000000006</v>
      </c>
      <c r="M1406" s="24">
        <f t="shared" si="43"/>
        <v>0.85525247058823539</v>
      </c>
    </row>
    <row r="1407" spans="1:13" ht="15.75" hidden="1" customHeight="1" x14ac:dyDescent="0.25">
      <c r="A1407" s="18">
        <v>1406</v>
      </c>
      <c r="B1407" s="19">
        <v>44102</v>
      </c>
      <c r="C1407" s="14">
        <v>178</v>
      </c>
      <c r="D1407" s="21">
        <v>96</v>
      </c>
      <c r="E1407" s="20">
        <f>VLOOKUP(D1407,Modelos!A:I,3,FALSE)</f>
        <v>2</v>
      </c>
      <c r="F1407" s="20">
        <f>VLOOKUP(D1407,Modelos!A:I,4,FALSE)</f>
        <v>1</v>
      </c>
      <c r="G1407" s="21">
        <v>25</v>
      </c>
      <c r="H1407" s="22">
        <v>50</v>
      </c>
      <c r="I1407" s="23">
        <f>VLOOKUP(D1407,Modelos!A:I,7,FALSE)*H1407</f>
        <v>180000</v>
      </c>
      <c r="J1407" s="31">
        <f>(VLOOKUP(D1407,Modelos!A:I,5,FALSE)*H1407)/1000*VLOOKUP(F1407,Formulas!A:C,3,FALSE)+(VLOOKUP(G1407,Colores!A:C,3,FALSE))</f>
        <v>31519</v>
      </c>
      <c r="K1407" s="23">
        <f>VLOOKUP(D1407,Modelos!A:I,6,FALSE)*J1407</f>
        <v>6303.8</v>
      </c>
      <c r="L1407" s="23">
        <f t="shared" si="42"/>
        <v>142177.20000000001</v>
      </c>
      <c r="M1407" s="24">
        <f t="shared" si="43"/>
        <v>0.78987333333333343</v>
      </c>
    </row>
    <row r="1408" spans="1:13" ht="15.75" hidden="1" customHeight="1" x14ac:dyDescent="0.25">
      <c r="A1408" s="18">
        <v>1407</v>
      </c>
      <c r="B1408" s="19">
        <v>44102</v>
      </c>
      <c r="C1408" s="14">
        <v>152</v>
      </c>
      <c r="D1408" s="21">
        <v>23</v>
      </c>
      <c r="E1408" s="20">
        <f>VLOOKUP(D1408,Modelos!A:I,3,FALSE)</f>
        <v>2</v>
      </c>
      <c r="F1408" s="20">
        <f>VLOOKUP(D1408,Modelos!A:I,4,FALSE)</f>
        <v>1</v>
      </c>
      <c r="G1408" s="21">
        <v>15</v>
      </c>
      <c r="H1408" s="22">
        <v>30</v>
      </c>
      <c r="I1408" s="23">
        <f>VLOOKUP(D1408,Modelos!A:I,7,FALSE)*H1408</f>
        <v>72000</v>
      </c>
      <c r="J1408" s="31">
        <f>(VLOOKUP(D1408,Modelos!A:I,5,FALSE)*H1408)/1000*VLOOKUP(F1408,Formulas!A:C,3,FALSE)+(VLOOKUP(G1408,Colores!A:C,3,FALSE))</f>
        <v>11300</v>
      </c>
      <c r="K1408" s="23">
        <f>VLOOKUP(D1408,Modelos!A:I,6,FALSE)*J1408</f>
        <v>1808</v>
      </c>
      <c r="L1408" s="23">
        <f t="shared" si="42"/>
        <v>58892</v>
      </c>
      <c r="M1408" s="24">
        <f t="shared" si="43"/>
        <v>0.81794444444444447</v>
      </c>
    </row>
    <row r="1409" spans="1:13" ht="15.75" hidden="1" customHeight="1" x14ac:dyDescent="0.25">
      <c r="A1409" s="18">
        <v>1408</v>
      </c>
      <c r="B1409" s="19">
        <v>44102</v>
      </c>
      <c r="C1409" s="14">
        <v>152</v>
      </c>
      <c r="D1409" s="21">
        <v>5</v>
      </c>
      <c r="E1409" s="20">
        <f>VLOOKUP(D1409,Modelos!A:I,3,FALSE)</f>
        <v>2</v>
      </c>
      <c r="F1409" s="20">
        <f>VLOOKUP(D1409,Modelos!A:I,4,FALSE)</f>
        <v>6</v>
      </c>
      <c r="G1409" s="21">
        <v>15</v>
      </c>
      <c r="H1409" s="22">
        <v>30</v>
      </c>
      <c r="I1409" s="23">
        <f>VLOOKUP(D1409,Modelos!A:I,7,FALSE)*H1409</f>
        <v>51000</v>
      </c>
      <c r="J1409" s="31">
        <f>(VLOOKUP(D1409,Modelos!A:I,5,FALSE)*H1409)/1000*VLOOKUP(F1409,Formulas!A:C,3,FALSE)+(VLOOKUP(G1409,Colores!A:C,3,FALSE))</f>
        <v>6402.5</v>
      </c>
      <c r="K1409" s="23">
        <f>VLOOKUP(D1409,Modelos!A:I,6,FALSE)*J1409</f>
        <v>1024.4000000000001</v>
      </c>
      <c r="L1409" s="23">
        <f t="shared" si="42"/>
        <v>43573.1</v>
      </c>
      <c r="M1409" s="24">
        <f t="shared" si="43"/>
        <v>0.85437450980392149</v>
      </c>
    </row>
    <row r="1410" spans="1:13" ht="15.75" hidden="1" customHeight="1" x14ac:dyDescent="0.25">
      <c r="A1410" s="18">
        <v>1409</v>
      </c>
      <c r="B1410" s="19">
        <v>44102</v>
      </c>
      <c r="C1410" s="14">
        <v>10</v>
      </c>
      <c r="D1410" s="21">
        <v>41</v>
      </c>
      <c r="E1410" s="20">
        <f>VLOOKUP(D1410,Modelos!A:I,3,FALSE)</f>
        <v>2</v>
      </c>
      <c r="F1410" s="20">
        <f>VLOOKUP(D1410,Modelos!A:I,4,FALSE)</f>
        <v>1</v>
      </c>
      <c r="G1410" s="21">
        <v>15</v>
      </c>
      <c r="H1410" s="22">
        <v>126</v>
      </c>
      <c r="I1410" s="23">
        <f>VLOOKUP(D1410,Modelos!A:I,7,FALSE)*H1410</f>
        <v>315000</v>
      </c>
      <c r="J1410" s="31">
        <f>(VLOOKUP(D1410,Modelos!A:I,5,FALSE)*H1410)/1000*VLOOKUP(F1410,Formulas!A:C,3,FALSE)+(VLOOKUP(G1410,Colores!A:C,3,FALSE))</f>
        <v>56749.999999999993</v>
      </c>
      <c r="K1410" s="23">
        <f>VLOOKUP(D1410,Modelos!A:I,6,FALSE)*J1410</f>
        <v>11350</v>
      </c>
      <c r="L1410" s="23">
        <f t="shared" ref="L1410:L1473" si="44">I1410-J1410-K1410</f>
        <v>246900</v>
      </c>
      <c r="M1410" s="24">
        <f t="shared" ref="M1410:M1473" si="45">L1410/I1410</f>
        <v>0.78380952380952384</v>
      </c>
    </row>
    <row r="1411" spans="1:13" ht="15.75" hidden="1" customHeight="1" x14ac:dyDescent="0.25">
      <c r="A1411" s="18">
        <v>1410</v>
      </c>
      <c r="B1411" s="19">
        <v>44102</v>
      </c>
      <c r="C1411" s="14">
        <v>174</v>
      </c>
      <c r="D1411" s="21">
        <v>96</v>
      </c>
      <c r="E1411" s="20">
        <f>VLOOKUP(D1411,Modelos!A:I,3,FALSE)</f>
        <v>2</v>
      </c>
      <c r="F1411" s="20">
        <f>VLOOKUP(D1411,Modelos!A:I,4,FALSE)</f>
        <v>1</v>
      </c>
      <c r="G1411" s="21">
        <v>7</v>
      </c>
      <c r="H1411" s="22">
        <v>202</v>
      </c>
      <c r="I1411" s="23">
        <f>VLOOKUP(D1411,Modelos!A:I,7,FALSE)*H1411</f>
        <v>727200</v>
      </c>
      <c r="J1411" s="31">
        <f>(VLOOKUP(D1411,Modelos!A:I,5,FALSE)*H1411)/1000*VLOOKUP(F1411,Formulas!A:C,3,FALSE)+(VLOOKUP(G1411,Colores!A:C,3,FALSE))</f>
        <v>127494.56</v>
      </c>
      <c r="K1411" s="23">
        <f>VLOOKUP(D1411,Modelos!A:I,6,FALSE)*J1411</f>
        <v>25498.912</v>
      </c>
      <c r="L1411" s="23">
        <f t="shared" si="44"/>
        <v>574206.52799999993</v>
      </c>
      <c r="M1411" s="24">
        <f t="shared" si="45"/>
        <v>0.78961293729372928</v>
      </c>
    </row>
    <row r="1412" spans="1:13" ht="15.75" hidden="1" customHeight="1" x14ac:dyDescent="0.25">
      <c r="A1412" s="18">
        <v>1411</v>
      </c>
      <c r="B1412" s="19">
        <v>44102</v>
      </c>
      <c r="C1412" s="14">
        <v>111</v>
      </c>
      <c r="D1412" s="21">
        <v>84</v>
      </c>
      <c r="E1412" s="20">
        <f>VLOOKUP(D1412,Modelos!A:I,3,FALSE)</f>
        <v>2</v>
      </c>
      <c r="F1412" s="20">
        <f>VLOOKUP(D1412,Modelos!A:I,4,FALSE)</f>
        <v>1</v>
      </c>
      <c r="G1412" s="21">
        <v>7</v>
      </c>
      <c r="H1412" s="22">
        <v>450</v>
      </c>
      <c r="I1412" s="23">
        <f>VLOOKUP(D1412,Modelos!A:I,7,FALSE)*H1412</f>
        <v>1530000</v>
      </c>
      <c r="J1412" s="31">
        <f>(VLOOKUP(D1412,Modelos!A:I,5,FALSE)*H1412)/1000*VLOOKUP(F1412,Formulas!A:C,3,FALSE)+(VLOOKUP(G1412,Colores!A:C,3,FALSE))</f>
        <v>256734.56</v>
      </c>
      <c r="K1412" s="23">
        <f>VLOOKUP(D1412,Modelos!A:I,6,FALSE)*J1412</f>
        <v>59048.948800000006</v>
      </c>
      <c r="L1412" s="23">
        <f t="shared" si="44"/>
        <v>1214216.4912</v>
      </c>
      <c r="M1412" s="24">
        <f t="shared" si="45"/>
        <v>0.79360554980392162</v>
      </c>
    </row>
    <row r="1413" spans="1:13" ht="15.75" hidden="1" customHeight="1" x14ac:dyDescent="0.25">
      <c r="A1413" s="18">
        <v>1412</v>
      </c>
      <c r="B1413" s="19">
        <v>44102</v>
      </c>
      <c r="C1413" s="14">
        <v>111</v>
      </c>
      <c r="D1413" s="21">
        <v>84</v>
      </c>
      <c r="E1413" s="20">
        <f>VLOOKUP(D1413,Modelos!A:I,3,FALSE)</f>
        <v>2</v>
      </c>
      <c r="F1413" s="20">
        <f>VLOOKUP(D1413,Modelos!A:I,4,FALSE)</f>
        <v>1</v>
      </c>
      <c r="G1413" s="21">
        <v>25</v>
      </c>
      <c r="H1413" s="22">
        <v>140</v>
      </c>
      <c r="I1413" s="23">
        <f>VLOOKUP(D1413,Modelos!A:I,7,FALSE)*H1413</f>
        <v>476000</v>
      </c>
      <c r="J1413" s="31">
        <f>(VLOOKUP(D1413,Modelos!A:I,5,FALSE)*H1413)/1000*VLOOKUP(F1413,Formulas!A:C,3,FALSE)+(VLOOKUP(G1413,Colores!A:C,3,FALSE))</f>
        <v>79819</v>
      </c>
      <c r="K1413" s="23">
        <f>VLOOKUP(D1413,Modelos!A:I,6,FALSE)*J1413</f>
        <v>18358.37</v>
      </c>
      <c r="L1413" s="23">
        <f t="shared" si="44"/>
        <v>377822.63</v>
      </c>
      <c r="M1413" s="24">
        <f t="shared" si="45"/>
        <v>0.79374502100840338</v>
      </c>
    </row>
    <row r="1414" spans="1:13" ht="15.75" hidden="1" customHeight="1" x14ac:dyDescent="0.25">
      <c r="A1414" s="18">
        <v>1413</v>
      </c>
      <c r="B1414" s="19">
        <v>44102</v>
      </c>
      <c r="C1414" s="14">
        <v>82</v>
      </c>
      <c r="D1414" s="21">
        <v>100</v>
      </c>
      <c r="E1414" s="20">
        <f>VLOOKUP(D1414,Modelos!A:I,3,FALSE)</f>
        <v>1</v>
      </c>
      <c r="F1414" s="20">
        <f>VLOOKUP(D1414,Modelos!A:I,4,FALSE)</f>
        <v>4</v>
      </c>
      <c r="G1414" s="21">
        <v>7</v>
      </c>
      <c r="H1414" s="22">
        <v>210</v>
      </c>
      <c r="I1414" s="23">
        <f>VLOOKUP(D1414,Modelos!A:I,7,FALSE)*H1414</f>
        <v>903000</v>
      </c>
      <c r="J1414" s="31">
        <f>(VLOOKUP(D1414,Modelos!A:I,5,FALSE)*H1414)/1000*VLOOKUP(F1414,Formulas!A:C,3,FALSE)+(VLOOKUP(G1414,Colores!A:C,3,FALSE))</f>
        <v>101874.56</v>
      </c>
      <c r="K1414" s="23">
        <f>VLOOKUP(D1414,Modelos!A:I,6,FALSE)*J1414</f>
        <v>6112.4735999999994</v>
      </c>
      <c r="L1414" s="23">
        <f t="shared" si="44"/>
        <v>795012.96639999992</v>
      </c>
      <c r="M1414" s="24">
        <f t="shared" si="45"/>
        <v>0.88041303034329998</v>
      </c>
    </row>
    <row r="1415" spans="1:13" ht="15.75" hidden="1" customHeight="1" x14ac:dyDescent="0.25">
      <c r="A1415" s="18">
        <v>1414</v>
      </c>
      <c r="B1415" s="19">
        <v>44103</v>
      </c>
      <c r="C1415" s="14">
        <v>138</v>
      </c>
      <c r="D1415" s="21">
        <v>103</v>
      </c>
      <c r="E1415" s="20">
        <f>VLOOKUP(D1415,Modelos!A:I,3,FALSE)</f>
        <v>2</v>
      </c>
      <c r="F1415" s="20">
        <f>VLOOKUP(D1415,Modelos!A:I,4,FALSE)</f>
        <v>1</v>
      </c>
      <c r="G1415" s="21">
        <v>7</v>
      </c>
      <c r="H1415" s="22">
        <v>29</v>
      </c>
      <c r="I1415" s="23">
        <f>VLOOKUP(D1415,Modelos!A:I,7,FALSE)*H1415</f>
        <v>81200</v>
      </c>
      <c r="J1415" s="31">
        <f>(VLOOKUP(D1415,Modelos!A:I,5,FALSE)*H1415)/1000*VLOOKUP(F1415,Formulas!A:C,3,FALSE)+(VLOOKUP(G1415,Colores!A:C,3,FALSE))</f>
        <v>20244.560000000001</v>
      </c>
      <c r="K1415" s="23">
        <f>VLOOKUP(D1415,Modelos!A:I,6,FALSE)*J1415</f>
        <v>3239.1296000000002</v>
      </c>
      <c r="L1415" s="23">
        <f t="shared" si="44"/>
        <v>57716.310400000002</v>
      </c>
      <c r="M1415" s="24">
        <f t="shared" si="45"/>
        <v>0.71079199999999998</v>
      </c>
    </row>
    <row r="1416" spans="1:13" ht="15.75" hidden="1" customHeight="1" x14ac:dyDescent="0.25">
      <c r="A1416" s="18">
        <v>1415</v>
      </c>
      <c r="B1416" s="19">
        <v>44104</v>
      </c>
      <c r="C1416" s="14">
        <v>202</v>
      </c>
      <c r="D1416" s="21">
        <v>116</v>
      </c>
      <c r="E1416" s="20">
        <f>VLOOKUP(D1416,Modelos!A:I,3,FALSE)</f>
        <v>3</v>
      </c>
      <c r="F1416" s="20">
        <f>VLOOKUP(D1416,Modelos!A:I,4,FALSE)</f>
        <v>5</v>
      </c>
      <c r="G1416" s="21">
        <v>3</v>
      </c>
      <c r="H1416" s="22">
        <v>700</v>
      </c>
      <c r="I1416" s="23">
        <f>VLOOKUP(D1416,Modelos!A:I,7,FALSE)*H1416</f>
        <v>1820000</v>
      </c>
      <c r="J1416" s="31">
        <f>(VLOOKUP(D1416,Modelos!A:I,5,FALSE)*H1416)/1000*VLOOKUP(F1416,Formulas!A:C,3,FALSE)+(VLOOKUP(G1416,Colores!A:C,3,FALSE))</f>
        <v>1050218.06</v>
      </c>
      <c r="K1416" s="23">
        <f>VLOOKUP(D1416,Modelos!A:I,6,FALSE)*J1416</f>
        <v>31506.541799999999</v>
      </c>
      <c r="L1416" s="23">
        <f t="shared" si="44"/>
        <v>738275.39819999994</v>
      </c>
      <c r="M1416" s="24">
        <f t="shared" si="45"/>
        <v>0.40564582318681314</v>
      </c>
    </row>
    <row r="1417" spans="1:13" ht="15.75" hidden="1" customHeight="1" x14ac:dyDescent="0.25">
      <c r="A1417" s="18">
        <v>1416</v>
      </c>
      <c r="B1417" s="19">
        <v>44104</v>
      </c>
      <c r="C1417" s="14">
        <v>230</v>
      </c>
      <c r="D1417" s="21">
        <v>103</v>
      </c>
      <c r="E1417" s="20">
        <f>VLOOKUP(D1417,Modelos!A:I,3,FALSE)</f>
        <v>2</v>
      </c>
      <c r="F1417" s="20">
        <f>VLOOKUP(D1417,Modelos!A:I,4,FALSE)</f>
        <v>1</v>
      </c>
      <c r="G1417" s="21">
        <v>4</v>
      </c>
      <c r="H1417" s="22">
        <v>11</v>
      </c>
      <c r="I1417" s="23">
        <f>VLOOKUP(D1417,Modelos!A:I,7,FALSE)*H1417</f>
        <v>30800</v>
      </c>
      <c r="J1417" s="31">
        <f>(VLOOKUP(D1417,Modelos!A:I,5,FALSE)*H1417)/1000*VLOOKUP(F1417,Formulas!A:C,3,FALSE)+(VLOOKUP(G1417,Colores!A:C,3,FALSE))</f>
        <v>7748.98</v>
      </c>
      <c r="K1417" s="23">
        <f>VLOOKUP(D1417,Modelos!A:I,6,FALSE)*J1417</f>
        <v>1239.8368</v>
      </c>
      <c r="L1417" s="23">
        <f t="shared" si="44"/>
        <v>21811.183199999999</v>
      </c>
      <c r="M1417" s="24">
        <f t="shared" si="45"/>
        <v>0.70815529870129867</v>
      </c>
    </row>
    <row r="1418" spans="1:13" ht="15.75" hidden="1" customHeight="1" x14ac:dyDescent="0.25">
      <c r="A1418" s="18">
        <v>1417</v>
      </c>
      <c r="B1418" s="19">
        <v>44104</v>
      </c>
      <c r="C1418" s="14">
        <v>237</v>
      </c>
      <c r="D1418" s="21">
        <v>36</v>
      </c>
      <c r="E1418" s="20">
        <f>VLOOKUP(D1418,Modelos!A:I,3,FALSE)</f>
        <v>2</v>
      </c>
      <c r="F1418" s="20">
        <f>VLOOKUP(D1418,Modelos!A:I,4,FALSE)</f>
        <v>1</v>
      </c>
      <c r="G1418" s="21">
        <v>7</v>
      </c>
      <c r="H1418" s="22">
        <v>167</v>
      </c>
      <c r="I1418" s="23">
        <f>VLOOKUP(D1418,Modelos!A:I,7,FALSE)*H1418</f>
        <v>384100</v>
      </c>
      <c r="J1418" s="31">
        <f>(VLOOKUP(D1418,Modelos!A:I,5,FALSE)*H1418)/1000*VLOOKUP(F1418,Formulas!A:C,3,FALSE)+(VLOOKUP(G1418,Colores!A:C,3,FALSE))</f>
        <v>72879.56</v>
      </c>
      <c r="K1418" s="23">
        <f>VLOOKUP(D1418,Modelos!A:I,6,FALSE)*J1418</f>
        <v>17491.094399999998</v>
      </c>
      <c r="L1418" s="23">
        <f t="shared" si="44"/>
        <v>293729.3456</v>
      </c>
      <c r="M1418" s="24">
        <f t="shared" si="45"/>
        <v>0.76472102473314241</v>
      </c>
    </row>
    <row r="1419" spans="1:13" ht="15.75" hidden="1" customHeight="1" x14ac:dyDescent="0.25">
      <c r="A1419" s="18">
        <v>1418</v>
      </c>
      <c r="B1419" s="19">
        <v>44104</v>
      </c>
      <c r="C1419" s="14">
        <v>237</v>
      </c>
      <c r="D1419" s="21">
        <v>12</v>
      </c>
      <c r="E1419" s="20">
        <f>VLOOKUP(D1419,Modelos!A:I,3,FALSE)</f>
        <v>2</v>
      </c>
      <c r="F1419" s="20">
        <f>VLOOKUP(D1419,Modelos!A:I,4,FALSE)</f>
        <v>1</v>
      </c>
      <c r="G1419" s="21">
        <v>7</v>
      </c>
      <c r="H1419" s="22">
        <v>56</v>
      </c>
      <c r="I1419" s="23">
        <f>VLOOKUP(D1419,Modelos!A:I,7,FALSE)*H1419</f>
        <v>134400</v>
      </c>
      <c r="J1419" s="31">
        <f>(VLOOKUP(D1419,Modelos!A:I,5,FALSE)*H1419)/1000*VLOOKUP(F1419,Formulas!A:C,3,FALSE)+(VLOOKUP(G1419,Colores!A:C,3,FALSE))</f>
        <v>17874.560000000001</v>
      </c>
      <c r="K1419" s="23">
        <f>VLOOKUP(D1419,Modelos!A:I,6,FALSE)*J1419</f>
        <v>2859.9296000000004</v>
      </c>
      <c r="L1419" s="23">
        <f t="shared" si="44"/>
        <v>113665.5104</v>
      </c>
      <c r="M1419" s="24">
        <f t="shared" si="45"/>
        <v>0.84572552380952382</v>
      </c>
    </row>
    <row r="1420" spans="1:13" ht="15.75" hidden="1" customHeight="1" x14ac:dyDescent="0.25">
      <c r="A1420" s="18">
        <v>1419</v>
      </c>
      <c r="B1420" s="19">
        <v>44104</v>
      </c>
      <c r="C1420" s="14">
        <v>237</v>
      </c>
      <c r="D1420" s="21">
        <v>75</v>
      </c>
      <c r="E1420" s="20">
        <f>VLOOKUP(D1420,Modelos!A:I,3,FALSE)</f>
        <v>2</v>
      </c>
      <c r="F1420" s="20">
        <f>VLOOKUP(D1420,Modelos!A:I,4,FALSE)</f>
        <v>1</v>
      </c>
      <c r="G1420" s="21">
        <v>1</v>
      </c>
      <c r="H1420" s="22">
        <v>86</v>
      </c>
      <c r="I1420" s="23">
        <f>VLOOKUP(D1420,Modelos!A:I,7,FALSE)*H1420</f>
        <v>240800</v>
      </c>
      <c r="J1420" s="31">
        <f>(VLOOKUP(D1420,Modelos!A:I,5,FALSE)*H1420)/1000*VLOOKUP(F1420,Formulas!A:C,3,FALSE)+(VLOOKUP(G1420,Colores!A:C,3,FALSE))</f>
        <v>45237</v>
      </c>
      <c r="K1420" s="23">
        <f>VLOOKUP(D1420,Modelos!A:I,6,FALSE)*J1420</f>
        <v>11309.25</v>
      </c>
      <c r="L1420" s="23">
        <f t="shared" si="44"/>
        <v>184253.75</v>
      </c>
      <c r="M1420" s="24">
        <f t="shared" si="45"/>
        <v>0.76517338039867111</v>
      </c>
    </row>
    <row r="1421" spans="1:13" ht="15.75" hidden="1" customHeight="1" x14ac:dyDescent="0.25">
      <c r="A1421" s="18">
        <v>1420</v>
      </c>
      <c r="B1421" s="19">
        <v>44104</v>
      </c>
      <c r="C1421" s="14">
        <v>237</v>
      </c>
      <c r="D1421" s="21">
        <v>75</v>
      </c>
      <c r="E1421" s="20">
        <f>VLOOKUP(D1421,Modelos!A:I,3,FALSE)</f>
        <v>2</v>
      </c>
      <c r="F1421" s="20">
        <f>VLOOKUP(D1421,Modelos!A:I,4,FALSE)</f>
        <v>1</v>
      </c>
      <c r="G1421" s="21">
        <v>25</v>
      </c>
      <c r="H1421" s="22">
        <v>31</v>
      </c>
      <c r="I1421" s="23">
        <f>VLOOKUP(D1421,Modelos!A:I,7,FALSE)*H1421</f>
        <v>86800</v>
      </c>
      <c r="J1421" s="31">
        <f>(VLOOKUP(D1421,Modelos!A:I,5,FALSE)*H1421)/1000*VLOOKUP(F1421,Formulas!A:C,3,FALSE)+(VLOOKUP(G1421,Colores!A:C,3,FALSE))</f>
        <v>16294</v>
      </c>
      <c r="K1421" s="23">
        <f>VLOOKUP(D1421,Modelos!A:I,6,FALSE)*J1421</f>
        <v>4073.5</v>
      </c>
      <c r="L1421" s="23">
        <f t="shared" si="44"/>
        <v>66432.5</v>
      </c>
      <c r="M1421" s="24">
        <f t="shared" si="45"/>
        <v>0.76535138248847923</v>
      </c>
    </row>
    <row r="1422" spans="1:13" ht="15.75" hidden="1" customHeight="1" x14ac:dyDescent="0.25">
      <c r="A1422" s="18">
        <v>1421</v>
      </c>
      <c r="B1422" s="19">
        <v>44105</v>
      </c>
      <c r="C1422" s="14">
        <v>213</v>
      </c>
      <c r="D1422" s="21">
        <v>23</v>
      </c>
      <c r="E1422" s="20">
        <f>VLOOKUP(D1422,Modelos!A:I,3,FALSE)</f>
        <v>2</v>
      </c>
      <c r="F1422" s="20">
        <f>VLOOKUP(D1422,Modelos!A:I,4,FALSE)</f>
        <v>1</v>
      </c>
      <c r="G1422" s="21">
        <v>7</v>
      </c>
      <c r="H1422" s="22">
        <v>240</v>
      </c>
      <c r="I1422" s="23">
        <f>VLOOKUP(D1422,Modelos!A:I,7,FALSE)*H1422</f>
        <v>576000</v>
      </c>
      <c r="J1422" s="31">
        <f>(VLOOKUP(D1422,Modelos!A:I,5,FALSE)*H1422)/1000*VLOOKUP(F1422,Formulas!A:C,3,FALSE)+(VLOOKUP(G1422,Colores!A:C,3,FALSE))</f>
        <v>90234.559999999998</v>
      </c>
      <c r="K1422" s="23">
        <f>VLOOKUP(D1422,Modelos!A:I,6,FALSE)*J1422</f>
        <v>14437.5296</v>
      </c>
      <c r="L1422" s="23">
        <f t="shared" si="44"/>
        <v>471327.91039999999</v>
      </c>
      <c r="M1422" s="24">
        <f t="shared" si="45"/>
        <v>0.81827762222222222</v>
      </c>
    </row>
    <row r="1423" spans="1:13" ht="15.75" hidden="1" customHeight="1" x14ac:dyDescent="0.25">
      <c r="A1423" s="18">
        <v>1422</v>
      </c>
      <c r="B1423" s="19">
        <v>44105</v>
      </c>
      <c r="C1423" s="14">
        <v>213</v>
      </c>
      <c r="D1423" s="21">
        <v>5</v>
      </c>
      <c r="E1423" s="20">
        <f>VLOOKUP(D1423,Modelos!A:I,3,FALSE)</f>
        <v>2</v>
      </c>
      <c r="F1423" s="20">
        <f>VLOOKUP(D1423,Modelos!A:I,4,FALSE)</f>
        <v>6</v>
      </c>
      <c r="G1423" s="21">
        <v>25</v>
      </c>
      <c r="H1423" s="22">
        <v>240</v>
      </c>
      <c r="I1423" s="23">
        <f>VLOOKUP(D1423,Modelos!A:I,7,FALSE)*H1423</f>
        <v>408000</v>
      </c>
      <c r="J1423" s="31">
        <f>(VLOOKUP(D1423,Modelos!A:I,5,FALSE)*H1423)/1000*VLOOKUP(F1423,Formulas!A:C,3,FALSE)+(VLOOKUP(G1423,Colores!A:C,3,FALSE))</f>
        <v>50839</v>
      </c>
      <c r="K1423" s="23">
        <f>VLOOKUP(D1423,Modelos!A:I,6,FALSE)*J1423</f>
        <v>8134.24</v>
      </c>
      <c r="L1423" s="23">
        <f t="shared" si="44"/>
        <v>349026.76</v>
      </c>
      <c r="M1423" s="24">
        <f t="shared" si="45"/>
        <v>0.85545774509803929</v>
      </c>
    </row>
    <row r="1424" spans="1:13" ht="15.75" hidden="1" customHeight="1" x14ac:dyDescent="0.25">
      <c r="A1424" s="18">
        <v>1423</v>
      </c>
      <c r="B1424" s="19">
        <v>44105</v>
      </c>
      <c r="C1424" s="14">
        <v>187</v>
      </c>
      <c r="D1424" s="21">
        <v>109</v>
      </c>
      <c r="E1424" s="20">
        <f>VLOOKUP(D1424,Modelos!A:I,3,FALSE)</f>
        <v>1</v>
      </c>
      <c r="F1424" s="20">
        <f>VLOOKUP(D1424,Modelos!A:I,4,FALSE)</f>
        <v>4</v>
      </c>
      <c r="G1424" s="21">
        <v>7</v>
      </c>
      <c r="H1424" s="22">
        <v>36</v>
      </c>
      <c r="I1424" s="23">
        <f>VLOOKUP(D1424,Modelos!A:I,7,FALSE)*H1424</f>
        <v>99720</v>
      </c>
      <c r="J1424" s="31">
        <f>(VLOOKUP(D1424,Modelos!A:I,5,FALSE)*H1424)/1000*VLOOKUP(F1424,Formulas!A:C,3,FALSE)+(VLOOKUP(G1424,Colores!A:C,3,FALSE))</f>
        <v>20826.560000000001</v>
      </c>
      <c r="K1424" s="23">
        <f>VLOOKUP(D1424,Modelos!A:I,6,FALSE)*J1424</f>
        <v>1666.1248000000001</v>
      </c>
      <c r="L1424" s="23">
        <f t="shared" si="44"/>
        <v>77227.315199999997</v>
      </c>
      <c r="M1424" s="24">
        <f t="shared" si="45"/>
        <v>0.77444158844765343</v>
      </c>
    </row>
    <row r="1425" spans="1:13" ht="15.75" hidden="1" customHeight="1" x14ac:dyDescent="0.25">
      <c r="A1425" s="18">
        <v>1424</v>
      </c>
      <c r="B1425" s="19">
        <v>44105</v>
      </c>
      <c r="C1425" s="14">
        <v>187</v>
      </c>
      <c r="D1425" s="21">
        <v>99</v>
      </c>
      <c r="E1425" s="20">
        <f>VLOOKUP(D1425,Modelos!A:I,3,FALSE)</f>
        <v>1</v>
      </c>
      <c r="F1425" s="20">
        <f>VLOOKUP(D1425,Modelos!A:I,4,FALSE)</f>
        <v>4</v>
      </c>
      <c r="G1425" s="21">
        <v>7</v>
      </c>
      <c r="H1425" s="22">
        <v>96</v>
      </c>
      <c r="I1425" s="23">
        <f>VLOOKUP(D1425,Modelos!A:I,7,FALSE)*H1425</f>
        <v>220800</v>
      </c>
      <c r="J1425" s="31">
        <f>(VLOOKUP(D1425,Modelos!A:I,5,FALSE)*H1425)/1000*VLOOKUP(F1425,Formulas!A:C,3,FALSE)+(VLOOKUP(G1425,Colores!A:C,3,FALSE))</f>
        <v>45853.760000000002</v>
      </c>
      <c r="K1425" s="23">
        <f>VLOOKUP(D1425,Modelos!A:I,6,FALSE)*J1425</f>
        <v>458.53760000000005</v>
      </c>
      <c r="L1425" s="23">
        <f t="shared" si="44"/>
        <v>174487.70239999998</v>
      </c>
      <c r="M1425" s="24">
        <f t="shared" si="45"/>
        <v>0.79025227536231879</v>
      </c>
    </row>
    <row r="1426" spans="1:13" ht="15.75" hidden="1" customHeight="1" x14ac:dyDescent="0.25">
      <c r="A1426" s="18">
        <v>1425</v>
      </c>
      <c r="B1426" s="19">
        <v>44105</v>
      </c>
      <c r="C1426" s="14">
        <v>149</v>
      </c>
      <c r="D1426" s="21">
        <v>88</v>
      </c>
      <c r="E1426" s="20">
        <f>VLOOKUP(D1426,Modelos!A:I,3,FALSE)</f>
        <v>2</v>
      </c>
      <c r="F1426" s="20">
        <f>VLOOKUP(D1426,Modelos!A:I,4,FALSE)</f>
        <v>3</v>
      </c>
      <c r="G1426" s="21">
        <v>25</v>
      </c>
      <c r="H1426" s="22">
        <v>504</v>
      </c>
      <c r="I1426" s="23">
        <f>VLOOKUP(D1426,Modelos!A:I,7,FALSE)*H1426</f>
        <v>1957536</v>
      </c>
      <c r="J1426" s="31">
        <f>(VLOOKUP(D1426,Modelos!A:I,5,FALSE)*H1426)/1000*VLOOKUP(F1426,Formulas!A:C,3,FALSE)+(VLOOKUP(G1426,Colores!A:C,3,FALSE))</f>
        <v>332659</v>
      </c>
      <c r="K1426" s="23">
        <f>VLOOKUP(D1426,Modelos!A:I,6,FALSE)*J1426</f>
        <v>69858.39</v>
      </c>
      <c r="L1426" s="23">
        <f t="shared" si="44"/>
        <v>1555018.61</v>
      </c>
      <c r="M1426" s="24">
        <f t="shared" si="45"/>
        <v>0.79437548530397406</v>
      </c>
    </row>
    <row r="1427" spans="1:13" ht="15.75" hidden="1" customHeight="1" x14ac:dyDescent="0.25">
      <c r="A1427" s="18">
        <v>1426</v>
      </c>
      <c r="B1427" s="19">
        <v>44105</v>
      </c>
      <c r="C1427" s="14">
        <v>149</v>
      </c>
      <c r="D1427" s="21">
        <v>88</v>
      </c>
      <c r="E1427" s="20">
        <f>VLOOKUP(D1427,Modelos!A:I,3,FALSE)</f>
        <v>2</v>
      </c>
      <c r="F1427" s="20">
        <f>VLOOKUP(D1427,Modelos!A:I,4,FALSE)</f>
        <v>3</v>
      </c>
      <c r="G1427" s="21">
        <v>25</v>
      </c>
      <c r="H1427" s="22">
        <v>336</v>
      </c>
      <c r="I1427" s="23">
        <f>VLOOKUP(D1427,Modelos!A:I,7,FALSE)*H1427</f>
        <v>1305024</v>
      </c>
      <c r="J1427" s="31">
        <f>(VLOOKUP(D1427,Modelos!A:I,5,FALSE)*H1427)/1000*VLOOKUP(F1427,Formulas!A:C,3,FALSE)+(VLOOKUP(G1427,Colores!A:C,3,FALSE))</f>
        <v>221779</v>
      </c>
      <c r="K1427" s="23">
        <f>VLOOKUP(D1427,Modelos!A:I,6,FALSE)*J1427</f>
        <v>46573.59</v>
      </c>
      <c r="L1427" s="23">
        <f t="shared" si="44"/>
        <v>1036671.41</v>
      </c>
      <c r="M1427" s="24">
        <f t="shared" si="45"/>
        <v>0.79436961312588894</v>
      </c>
    </row>
    <row r="1428" spans="1:13" ht="15.75" hidden="1" customHeight="1" x14ac:dyDescent="0.25">
      <c r="A1428" s="18">
        <v>1427</v>
      </c>
      <c r="B1428" s="19">
        <v>44105</v>
      </c>
      <c r="C1428" s="14">
        <v>149</v>
      </c>
      <c r="D1428" s="21">
        <v>88</v>
      </c>
      <c r="E1428" s="20">
        <f>VLOOKUP(D1428,Modelos!A:I,3,FALSE)</f>
        <v>2</v>
      </c>
      <c r="F1428" s="20">
        <f>VLOOKUP(D1428,Modelos!A:I,4,FALSE)</f>
        <v>3</v>
      </c>
      <c r="G1428" s="21">
        <v>7</v>
      </c>
      <c r="H1428" s="22">
        <v>216</v>
      </c>
      <c r="I1428" s="23">
        <f>VLOOKUP(D1428,Modelos!A:I,7,FALSE)*H1428</f>
        <v>838944</v>
      </c>
      <c r="J1428" s="31">
        <f>(VLOOKUP(D1428,Modelos!A:I,5,FALSE)*H1428)/1000*VLOOKUP(F1428,Formulas!A:C,3,FALSE)+(VLOOKUP(G1428,Colores!A:C,3,FALSE))</f>
        <v>142794.56</v>
      </c>
      <c r="K1428" s="23">
        <f>VLOOKUP(D1428,Modelos!A:I,6,FALSE)*J1428</f>
        <v>29986.857599999999</v>
      </c>
      <c r="L1428" s="23">
        <f t="shared" si="44"/>
        <v>666162.58239999996</v>
      </c>
      <c r="M1428" s="24">
        <f t="shared" si="45"/>
        <v>0.79404892626921453</v>
      </c>
    </row>
    <row r="1429" spans="1:13" ht="15.75" hidden="1" customHeight="1" x14ac:dyDescent="0.25">
      <c r="A1429" s="18">
        <v>1428</v>
      </c>
      <c r="B1429" s="19">
        <v>44105</v>
      </c>
      <c r="C1429" s="14">
        <v>149</v>
      </c>
      <c r="D1429" s="21">
        <v>88</v>
      </c>
      <c r="E1429" s="20">
        <f>VLOOKUP(D1429,Modelos!A:I,3,FALSE)</f>
        <v>2</v>
      </c>
      <c r="F1429" s="20">
        <f>VLOOKUP(D1429,Modelos!A:I,4,FALSE)</f>
        <v>3</v>
      </c>
      <c r="G1429" s="21">
        <v>7</v>
      </c>
      <c r="H1429" s="22">
        <v>144</v>
      </c>
      <c r="I1429" s="23">
        <f>VLOOKUP(D1429,Modelos!A:I,7,FALSE)*H1429</f>
        <v>559296</v>
      </c>
      <c r="J1429" s="31">
        <f>(VLOOKUP(D1429,Modelos!A:I,5,FALSE)*H1429)/1000*VLOOKUP(F1429,Formulas!A:C,3,FALSE)+(VLOOKUP(G1429,Colores!A:C,3,FALSE))</f>
        <v>95274.559999999998</v>
      </c>
      <c r="K1429" s="23">
        <f>VLOOKUP(D1429,Modelos!A:I,6,FALSE)*J1429</f>
        <v>20007.657599999999</v>
      </c>
      <c r="L1429" s="23">
        <f t="shared" si="44"/>
        <v>444013.78240000003</v>
      </c>
      <c r="M1429" s="24">
        <f t="shared" si="45"/>
        <v>0.79387977457374992</v>
      </c>
    </row>
    <row r="1430" spans="1:13" ht="15.75" hidden="1" customHeight="1" x14ac:dyDescent="0.25">
      <c r="A1430" s="18">
        <v>1429</v>
      </c>
      <c r="B1430" s="19">
        <v>44105</v>
      </c>
      <c r="C1430" s="14">
        <v>265</v>
      </c>
      <c r="D1430" s="21">
        <v>75</v>
      </c>
      <c r="E1430" s="20">
        <f>VLOOKUP(D1430,Modelos!A:I,3,FALSE)</f>
        <v>2</v>
      </c>
      <c r="F1430" s="20">
        <f>VLOOKUP(D1430,Modelos!A:I,4,FALSE)</f>
        <v>1</v>
      </c>
      <c r="G1430" s="21">
        <v>7</v>
      </c>
      <c r="H1430" s="22">
        <v>120</v>
      </c>
      <c r="I1430" s="23">
        <f>VLOOKUP(D1430,Modelos!A:I,7,FALSE)*H1430</f>
        <v>336000</v>
      </c>
      <c r="J1430" s="31">
        <f>(VLOOKUP(D1430,Modelos!A:I,5,FALSE)*H1430)/1000*VLOOKUP(F1430,Formulas!A:C,3,FALSE)+(VLOOKUP(G1430,Colores!A:C,3,FALSE))</f>
        <v>63234.559999999998</v>
      </c>
      <c r="K1430" s="23">
        <f>VLOOKUP(D1430,Modelos!A:I,6,FALSE)*J1430</f>
        <v>15808.64</v>
      </c>
      <c r="L1430" s="23">
        <f t="shared" si="44"/>
        <v>256956.79999999999</v>
      </c>
      <c r="M1430" s="24">
        <f t="shared" si="45"/>
        <v>0.76475238095238096</v>
      </c>
    </row>
    <row r="1431" spans="1:13" ht="15.75" hidden="1" customHeight="1" x14ac:dyDescent="0.25">
      <c r="A1431" s="18">
        <v>1430</v>
      </c>
      <c r="B1431" s="19">
        <v>44105</v>
      </c>
      <c r="C1431" s="14">
        <v>306</v>
      </c>
      <c r="D1431" s="21">
        <v>23</v>
      </c>
      <c r="E1431" s="20">
        <f>VLOOKUP(D1431,Modelos!A:I,3,FALSE)</f>
        <v>2</v>
      </c>
      <c r="F1431" s="20">
        <f>VLOOKUP(D1431,Modelos!A:I,4,FALSE)</f>
        <v>1</v>
      </c>
      <c r="G1431" s="21">
        <v>25</v>
      </c>
      <c r="H1431" s="22">
        <v>72</v>
      </c>
      <c r="I1431" s="23">
        <f>VLOOKUP(D1431,Modelos!A:I,7,FALSE)*H1431</f>
        <v>172800</v>
      </c>
      <c r="J1431" s="31">
        <f>(VLOOKUP(D1431,Modelos!A:I,5,FALSE)*H1431)/1000*VLOOKUP(F1431,Formulas!A:C,3,FALSE)+(VLOOKUP(G1431,Colores!A:C,3,FALSE))</f>
        <v>27019</v>
      </c>
      <c r="K1431" s="23">
        <f>VLOOKUP(D1431,Modelos!A:I,6,FALSE)*J1431</f>
        <v>4323.04</v>
      </c>
      <c r="L1431" s="23">
        <f t="shared" si="44"/>
        <v>141457.96</v>
      </c>
      <c r="M1431" s="24">
        <f t="shared" si="45"/>
        <v>0.81862245370370368</v>
      </c>
    </row>
    <row r="1432" spans="1:13" ht="15.75" hidden="1" customHeight="1" x14ac:dyDescent="0.25">
      <c r="A1432" s="18">
        <v>1431</v>
      </c>
      <c r="B1432" s="19">
        <v>44105</v>
      </c>
      <c r="C1432" s="14">
        <v>306</v>
      </c>
      <c r="D1432" s="21">
        <v>5</v>
      </c>
      <c r="E1432" s="20">
        <f>VLOOKUP(D1432,Modelos!A:I,3,FALSE)</f>
        <v>2</v>
      </c>
      <c r="F1432" s="20">
        <f>VLOOKUP(D1432,Modelos!A:I,4,FALSE)</f>
        <v>6</v>
      </c>
      <c r="G1432" s="21">
        <v>25</v>
      </c>
      <c r="H1432" s="22">
        <v>72</v>
      </c>
      <c r="I1432" s="23">
        <f>VLOOKUP(D1432,Modelos!A:I,7,FALSE)*H1432</f>
        <v>122400</v>
      </c>
      <c r="J1432" s="31">
        <f>(VLOOKUP(D1432,Modelos!A:I,5,FALSE)*H1432)/1000*VLOOKUP(F1432,Formulas!A:C,3,FALSE)+(VLOOKUP(G1432,Colores!A:C,3,FALSE))</f>
        <v>15265</v>
      </c>
      <c r="K1432" s="23">
        <f>VLOOKUP(D1432,Modelos!A:I,6,FALSE)*J1432</f>
        <v>2442.4</v>
      </c>
      <c r="L1432" s="23">
        <f t="shared" si="44"/>
        <v>104692.6</v>
      </c>
      <c r="M1432" s="24">
        <f t="shared" si="45"/>
        <v>0.85533169934640529</v>
      </c>
    </row>
    <row r="1433" spans="1:13" ht="15.75" hidden="1" customHeight="1" x14ac:dyDescent="0.25">
      <c r="A1433" s="18">
        <v>1432</v>
      </c>
      <c r="B1433" s="19">
        <v>44105</v>
      </c>
      <c r="C1433" s="14">
        <v>244</v>
      </c>
      <c r="D1433" s="21">
        <v>13</v>
      </c>
      <c r="E1433" s="20">
        <f>VLOOKUP(D1433,Modelos!A:I,3,FALSE)</f>
        <v>2</v>
      </c>
      <c r="F1433" s="20">
        <f>VLOOKUP(D1433,Modelos!A:I,4,FALSE)</f>
        <v>1</v>
      </c>
      <c r="G1433" s="21">
        <v>15</v>
      </c>
      <c r="H1433" s="22">
        <v>66</v>
      </c>
      <c r="I1433" s="23">
        <f>VLOOKUP(D1433,Modelos!A:I,7,FALSE)*H1433</f>
        <v>166980</v>
      </c>
      <c r="J1433" s="31">
        <f>(VLOOKUP(D1433,Modelos!A:I,5,FALSE)*H1433)/1000*VLOOKUP(F1433,Formulas!A:C,3,FALSE)+(VLOOKUP(G1433,Colores!A:C,3,FALSE))</f>
        <v>21335</v>
      </c>
      <c r="K1433" s="23">
        <f>VLOOKUP(D1433,Modelos!A:I,6,FALSE)*J1433</f>
        <v>4907.05</v>
      </c>
      <c r="L1433" s="23">
        <f t="shared" si="44"/>
        <v>140737.95000000001</v>
      </c>
      <c r="M1433" s="24">
        <f t="shared" si="45"/>
        <v>0.84284315486884664</v>
      </c>
    </row>
    <row r="1434" spans="1:13" ht="15.75" hidden="1" customHeight="1" x14ac:dyDescent="0.25">
      <c r="A1434" s="18">
        <v>1433</v>
      </c>
      <c r="B1434" s="19">
        <v>44105</v>
      </c>
      <c r="C1434" s="14">
        <v>244</v>
      </c>
      <c r="D1434" s="21">
        <v>103</v>
      </c>
      <c r="E1434" s="20">
        <f>VLOOKUP(D1434,Modelos!A:I,3,FALSE)</f>
        <v>2</v>
      </c>
      <c r="F1434" s="20">
        <f>VLOOKUP(D1434,Modelos!A:I,4,FALSE)</f>
        <v>1</v>
      </c>
      <c r="G1434" s="21">
        <v>7</v>
      </c>
      <c r="H1434" s="22">
        <v>70</v>
      </c>
      <c r="I1434" s="23">
        <f>VLOOKUP(D1434,Modelos!A:I,7,FALSE)*H1434</f>
        <v>196000</v>
      </c>
      <c r="J1434" s="31">
        <f>(VLOOKUP(D1434,Modelos!A:I,5,FALSE)*H1434)/1000*VLOOKUP(F1434,Formulas!A:C,3,FALSE)+(VLOOKUP(G1434,Colores!A:C,3,FALSE))</f>
        <v>48534.560000000005</v>
      </c>
      <c r="K1434" s="23">
        <f>VLOOKUP(D1434,Modelos!A:I,6,FALSE)*J1434</f>
        <v>7765.5296000000008</v>
      </c>
      <c r="L1434" s="23">
        <f t="shared" si="44"/>
        <v>139699.91039999999</v>
      </c>
      <c r="M1434" s="24">
        <f t="shared" si="45"/>
        <v>0.71275464489795914</v>
      </c>
    </row>
    <row r="1435" spans="1:13" ht="15.75" hidden="1" customHeight="1" x14ac:dyDescent="0.25">
      <c r="A1435" s="18">
        <v>1434</v>
      </c>
      <c r="B1435" s="19">
        <v>44105</v>
      </c>
      <c r="C1435" s="14">
        <v>244</v>
      </c>
      <c r="D1435" s="21">
        <v>41</v>
      </c>
      <c r="E1435" s="20">
        <f>VLOOKUP(D1435,Modelos!A:I,3,FALSE)</f>
        <v>2</v>
      </c>
      <c r="F1435" s="20">
        <f>VLOOKUP(D1435,Modelos!A:I,4,FALSE)</f>
        <v>1</v>
      </c>
      <c r="G1435" s="21">
        <v>31</v>
      </c>
      <c r="H1435" s="22">
        <v>167</v>
      </c>
      <c r="I1435" s="23">
        <f>VLOOKUP(D1435,Modelos!A:I,7,FALSE)*H1435</f>
        <v>417500</v>
      </c>
      <c r="J1435" s="31">
        <f>(VLOOKUP(D1435,Modelos!A:I,5,FALSE)*H1435)/1000*VLOOKUP(F1435,Formulas!A:C,3,FALSE)+(VLOOKUP(G1435,Colores!A:C,3,FALSE))</f>
        <v>75344</v>
      </c>
      <c r="K1435" s="23">
        <f>VLOOKUP(D1435,Modelos!A:I,6,FALSE)*J1435</f>
        <v>15068.800000000001</v>
      </c>
      <c r="L1435" s="23">
        <f t="shared" si="44"/>
        <v>327087.2</v>
      </c>
      <c r="M1435" s="24">
        <f t="shared" si="45"/>
        <v>0.78344239520958081</v>
      </c>
    </row>
    <row r="1436" spans="1:13" ht="15.75" hidden="1" customHeight="1" x14ac:dyDescent="0.25">
      <c r="A1436" s="18">
        <v>1435</v>
      </c>
      <c r="B1436" s="19">
        <v>44105</v>
      </c>
      <c r="C1436" s="14">
        <v>244</v>
      </c>
      <c r="D1436" s="21">
        <v>41</v>
      </c>
      <c r="E1436" s="20">
        <f>VLOOKUP(D1436,Modelos!A:I,3,FALSE)</f>
        <v>2</v>
      </c>
      <c r="F1436" s="20">
        <f>VLOOKUP(D1436,Modelos!A:I,4,FALSE)</f>
        <v>1</v>
      </c>
      <c r="G1436" s="21">
        <v>7</v>
      </c>
      <c r="H1436" s="22">
        <v>305</v>
      </c>
      <c r="I1436" s="23">
        <f>VLOOKUP(D1436,Modelos!A:I,7,FALSE)*H1436</f>
        <v>762500</v>
      </c>
      <c r="J1436" s="31">
        <f>(VLOOKUP(D1436,Modelos!A:I,5,FALSE)*H1436)/1000*VLOOKUP(F1436,Formulas!A:C,3,FALSE)+(VLOOKUP(G1436,Colores!A:C,3,FALSE))</f>
        <v>137484.56</v>
      </c>
      <c r="K1436" s="23">
        <f>VLOOKUP(D1436,Modelos!A:I,6,FALSE)*J1436</f>
        <v>27496.912</v>
      </c>
      <c r="L1436" s="23">
        <f t="shared" si="44"/>
        <v>597518.52799999993</v>
      </c>
      <c r="M1436" s="24">
        <f t="shared" si="45"/>
        <v>0.78363085639344254</v>
      </c>
    </row>
    <row r="1437" spans="1:13" ht="15.75" hidden="1" customHeight="1" x14ac:dyDescent="0.25">
      <c r="A1437" s="18">
        <v>1436</v>
      </c>
      <c r="B1437" s="19">
        <v>44105</v>
      </c>
      <c r="C1437" s="14">
        <v>35</v>
      </c>
      <c r="D1437" s="21">
        <v>103</v>
      </c>
      <c r="E1437" s="20">
        <f>VLOOKUP(D1437,Modelos!A:I,3,FALSE)</f>
        <v>2</v>
      </c>
      <c r="F1437" s="20">
        <f>VLOOKUP(D1437,Modelos!A:I,4,FALSE)</f>
        <v>1</v>
      </c>
      <c r="G1437" s="21">
        <v>7</v>
      </c>
      <c r="H1437" s="22">
        <v>55</v>
      </c>
      <c r="I1437" s="23">
        <f>VLOOKUP(D1437,Modelos!A:I,7,FALSE)*H1437</f>
        <v>154000</v>
      </c>
      <c r="J1437" s="31">
        <f>(VLOOKUP(D1437,Modelos!A:I,5,FALSE)*H1437)/1000*VLOOKUP(F1437,Formulas!A:C,3,FALSE)+(VLOOKUP(G1437,Colores!A:C,3,FALSE))</f>
        <v>38184.559999999998</v>
      </c>
      <c r="K1437" s="23">
        <f>VLOOKUP(D1437,Modelos!A:I,6,FALSE)*J1437</f>
        <v>6109.5295999999998</v>
      </c>
      <c r="L1437" s="23">
        <f t="shared" si="44"/>
        <v>109705.91040000001</v>
      </c>
      <c r="M1437" s="24">
        <f t="shared" si="45"/>
        <v>0.71237604155844159</v>
      </c>
    </row>
    <row r="1438" spans="1:13" ht="15.75" hidden="1" customHeight="1" x14ac:dyDescent="0.25">
      <c r="A1438" s="18">
        <v>1437</v>
      </c>
      <c r="B1438" s="19">
        <v>44105</v>
      </c>
      <c r="C1438" s="14">
        <v>177</v>
      </c>
      <c r="D1438" s="21">
        <v>103</v>
      </c>
      <c r="E1438" s="20">
        <f>VLOOKUP(D1438,Modelos!A:I,3,FALSE)</f>
        <v>2</v>
      </c>
      <c r="F1438" s="20">
        <f>VLOOKUP(D1438,Modelos!A:I,4,FALSE)</f>
        <v>1</v>
      </c>
      <c r="G1438" s="21">
        <v>7</v>
      </c>
      <c r="H1438" s="22">
        <v>540</v>
      </c>
      <c r="I1438" s="23">
        <f>VLOOKUP(D1438,Modelos!A:I,7,FALSE)*H1438</f>
        <v>1512000</v>
      </c>
      <c r="J1438" s="31">
        <f>(VLOOKUP(D1438,Modelos!A:I,5,FALSE)*H1438)/1000*VLOOKUP(F1438,Formulas!A:C,3,FALSE)+(VLOOKUP(G1438,Colores!A:C,3,FALSE))</f>
        <v>372834.56</v>
      </c>
      <c r="K1438" s="23">
        <f>VLOOKUP(D1438,Modelos!A:I,6,FALSE)*J1438</f>
        <v>59653.529600000002</v>
      </c>
      <c r="L1438" s="23">
        <f t="shared" si="44"/>
        <v>1079511.9103999999</v>
      </c>
      <c r="M1438" s="24">
        <f t="shared" si="45"/>
        <v>0.71396290370370363</v>
      </c>
    </row>
    <row r="1439" spans="1:13" ht="15.75" hidden="1" customHeight="1" x14ac:dyDescent="0.25">
      <c r="A1439" s="18">
        <v>1438</v>
      </c>
      <c r="B1439" s="19">
        <v>44105</v>
      </c>
      <c r="C1439" s="14">
        <v>177</v>
      </c>
      <c r="D1439" s="21">
        <v>102</v>
      </c>
      <c r="E1439" s="20">
        <f>VLOOKUP(D1439,Modelos!A:I,3,FALSE)</f>
        <v>2</v>
      </c>
      <c r="F1439" s="20">
        <f>VLOOKUP(D1439,Modelos!A:I,4,FALSE)</f>
        <v>1</v>
      </c>
      <c r="G1439" s="21">
        <v>7</v>
      </c>
      <c r="H1439" s="22">
        <v>180</v>
      </c>
      <c r="I1439" s="23">
        <f>VLOOKUP(D1439,Modelos!A:I,7,FALSE)*H1439</f>
        <v>558000</v>
      </c>
      <c r="J1439" s="31">
        <f>(VLOOKUP(D1439,Modelos!A:I,5,FALSE)*H1439)/1000*VLOOKUP(F1439,Formulas!A:C,3,FALSE)+(VLOOKUP(G1439,Colores!A:C,3,FALSE))</f>
        <v>124434.56</v>
      </c>
      <c r="K1439" s="23">
        <f>VLOOKUP(D1439,Modelos!A:I,6,FALSE)*J1439</f>
        <v>19909.529600000002</v>
      </c>
      <c r="L1439" s="23">
        <f t="shared" si="44"/>
        <v>413655.91039999999</v>
      </c>
      <c r="M1439" s="24">
        <f t="shared" si="45"/>
        <v>0.74131883584229386</v>
      </c>
    </row>
    <row r="1440" spans="1:13" ht="15.75" hidden="1" customHeight="1" x14ac:dyDescent="0.25">
      <c r="A1440" s="18">
        <v>1439</v>
      </c>
      <c r="B1440" s="19">
        <v>44105</v>
      </c>
      <c r="C1440" s="14">
        <v>120</v>
      </c>
      <c r="D1440" s="21">
        <v>23</v>
      </c>
      <c r="E1440" s="20">
        <f>VLOOKUP(D1440,Modelos!A:I,3,FALSE)</f>
        <v>2</v>
      </c>
      <c r="F1440" s="20">
        <f>VLOOKUP(D1440,Modelos!A:I,4,FALSE)</f>
        <v>1</v>
      </c>
      <c r="G1440" s="21">
        <v>25</v>
      </c>
      <c r="H1440" s="22">
        <v>48</v>
      </c>
      <c r="I1440" s="23">
        <f>VLOOKUP(D1440,Modelos!A:I,7,FALSE)*H1440</f>
        <v>115200</v>
      </c>
      <c r="J1440" s="31">
        <f>(VLOOKUP(D1440,Modelos!A:I,5,FALSE)*H1440)/1000*VLOOKUP(F1440,Formulas!A:C,3,FALSE)+(VLOOKUP(G1440,Colores!A:C,3,FALSE))</f>
        <v>18019</v>
      </c>
      <c r="K1440" s="23">
        <f>VLOOKUP(D1440,Modelos!A:I,6,FALSE)*J1440</f>
        <v>2883.04</v>
      </c>
      <c r="L1440" s="23">
        <f t="shared" si="44"/>
        <v>94297.96</v>
      </c>
      <c r="M1440" s="24">
        <f t="shared" si="45"/>
        <v>0.81855868055555558</v>
      </c>
    </row>
    <row r="1441" spans="1:13" ht="15.75" hidden="1" customHeight="1" x14ac:dyDescent="0.25">
      <c r="A1441" s="18">
        <v>1440</v>
      </c>
      <c r="B1441" s="19">
        <v>44105</v>
      </c>
      <c r="C1441" s="14">
        <v>120</v>
      </c>
      <c r="D1441" s="21">
        <v>5</v>
      </c>
      <c r="E1441" s="20">
        <f>VLOOKUP(D1441,Modelos!A:I,3,FALSE)</f>
        <v>2</v>
      </c>
      <c r="F1441" s="20">
        <f>VLOOKUP(D1441,Modelos!A:I,4,FALSE)</f>
        <v>6</v>
      </c>
      <c r="G1441" s="21">
        <v>25</v>
      </c>
      <c r="H1441" s="22">
        <v>48</v>
      </c>
      <c r="I1441" s="23">
        <f>VLOOKUP(D1441,Modelos!A:I,7,FALSE)*H1441</f>
        <v>81600</v>
      </c>
      <c r="J1441" s="31">
        <f>(VLOOKUP(D1441,Modelos!A:I,5,FALSE)*H1441)/1000*VLOOKUP(F1441,Formulas!A:C,3,FALSE)+(VLOOKUP(G1441,Colores!A:C,3,FALSE))</f>
        <v>10183</v>
      </c>
      <c r="K1441" s="23">
        <f>VLOOKUP(D1441,Modelos!A:I,6,FALSE)*J1441</f>
        <v>1629.28</v>
      </c>
      <c r="L1441" s="23">
        <f t="shared" si="44"/>
        <v>69787.72</v>
      </c>
      <c r="M1441" s="24">
        <f t="shared" si="45"/>
        <v>0.85524166666666668</v>
      </c>
    </row>
    <row r="1442" spans="1:13" ht="15.75" hidden="1" customHeight="1" x14ac:dyDescent="0.25">
      <c r="A1442" s="18">
        <v>1441</v>
      </c>
      <c r="B1442" s="19">
        <v>44105</v>
      </c>
      <c r="C1442" s="14">
        <v>203</v>
      </c>
      <c r="D1442" s="21">
        <v>103</v>
      </c>
      <c r="E1442" s="20">
        <f>VLOOKUP(D1442,Modelos!A:I,3,FALSE)</f>
        <v>2</v>
      </c>
      <c r="F1442" s="20">
        <f>VLOOKUP(D1442,Modelos!A:I,4,FALSE)</f>
        <v>1</v>
      </c>
      <c r="G1442" s="21">
        <v>7</v>
      </c>
      <c r="H1442" s="22">
        <v>544</v>
      </c>
      <c r="I1442" s="23">
        <f>VLOOKUP(D1442,Modelos!A:I,7,FALSE)*H1442</f>
        <v>1523200</v>
      </c>
      <c r="J1442" s="31">
        <f>(VLOOKUP(D1442,Modelos!A:I,5,FALSE)*H1442)/1000*VLOOKUP(F1442,Formulas!A:C,3,FALSE)+(VLOOKUP(G1442,Colores!A:C,3,FALSE))</f>
        <v>375594.56</v>
      </c>
      <c r="K1442" s="23">
        <f>VLOOKUP(D1442,Modelos!A:I,6,FALSE)*J1442</f>
        <v>60095.1296</v>
      </c>
      <c r="L1442" s="23">
        <f t="shared" si="44"/>
        <v>1087510.3103999998</v>
      </c>
      <c r="M1442" s="24">
        <f t="shared" si="45"/>
        <v>0.71396422689075623</v>
      </c>
    </row>
    <row r="1443" spans="1:13" ht="15.75" hidden="1" customHeight="1" x14ac:dyDescent="0.25">
      <c r="A1443" s="18">
        <v>1442</v>
      </c>
      <c r="B1443" s="19">
        <v>44105</v>
      </c>
      <c r="C1443" s="14">
        <v>203</v>
      </c>
      <c r="D1443" s="21">
        <v>75</v>
      </c>
      <c r="E1443" s="20">
        <f>VLOOKUP(D1443,Modelos!A:I,3,FALSE)</f>
        <v>2</v>
      </c>
      <c r="F1443" s="20">
        <f>VLOOKUP(D1443,Modelos!A:I,4,FALSE)</f>
        <v>1</v>
      </c>
      <c r="G1443" s="21">
        <v>7</v>
      </c>
      <c r="H1443" s="22">
        <v>36</v>
      </c>
      <c r="I1443" s="23">
        <f>VLOOKUP(D1443,Modelos!A:I,7,FALSE)*H1443</f>
        <v>100800</v>
      </c>
      <c r="J1443" s="31">
        <f>(VLOOKUP(D1443,Modelos!A:I,5,FALSE)*H1443)/1000*VLOOKUP(F1443,Formulas!A:C,3,FALSE)+(VLOOKUP(G1443,Colores!A:C,3,FALSE))</f>
        <v>19134.560000000001</v>
      </c>
      <c r="K1443" s="23">
        <f>VLOOKUP(D1443,Modelos!A:I,6,FALSE)*J1443</f>
        <v>4783.6400000000003</v>
      </c>
      <c r="L1443" s="23">
        <f t="shared" si="44"/>
        <v>76881.8</v>
      </c>
      <c r="M1443" s="24">
        <f t="shared" si="45"/>
        <v>0.76271626984126983</v>
      </c>
    </row>
    <row r="1444" spans="1:13" ht="15.75" hidden="1" customHeight="1" x14ac:dyDescent="0.25">
      <c r="A1444" s="18">
        <v>1443</v>
      </c>
      <c r="B1444" s="19">
        <v>44105</v>
      </c>
      <c r="C1444" s="14">
        <v>12</v>
      </c>
      <c r="D1444" s="21">
        <v>82</v>
      </c>
      <c r="E1444" s="20">
        <f>VLOOKUP(D1444,Modelos!A:I,3,FALSE)</f>
        <v>2</v>
      </c>
      <c r="F1444" s="20">
        <f>VLOOKUP(D1444,Modelos!A:I,4,FALSE)</f>
        <v>1</v>
      </c>
      <c r="G1444" s="21">
        <v>7</v>
      </c>
      <c r="H1444" s="22">
        <v>135</v>
      </c>
      <c r="I1444" s="23">
        <f>VLOOKUP(D1444,Modelos!A:I,7,FALSE)*H1444</f>
        <v>391500</v>
      </c>
      <c r="J1444" s="31">
        <f>(VLOOKUP(D1444,Modelos!A:I,5,FALSE)*H1444)/1000*VLOOKUP(F1444,Formulas!A:C,3,FALSE)+(VLOOKUP(G1444,Colores!A:C,3,FALSE))</f>
        <v>77184.56</v>
      </c>
      <c r="K1444" s="23">
        <f>VLOOKUP(D1444,Modelos!A:I,6,FALSE)*J1444</f>
        <v>12349.5296</v>
      </c>
      <c r="L1444" s="23">
        <f t="shared" si="44"/>
        <v>301965.91039999999</v>
      </c>
      <c r="M1444" s="24">
        <f t="shared" si="45"/>
        <v>0.77130500740740737</v>
      </c>
    </row>
    <row r="1445" spans="1:13" ht="15.75" hidden="1" customHeight="1" x14ac:dyDescent="0.25">
      <c r="A1445" s="18">
        <v>1444</v>
      </c>
      <c r="B1445" s="19">
        <v>44105</v>
      </c>
      <c r="C1445" s="14">
        <v>268</v>
      </c>
      <c r="D1445" s="21">
        <v>78</v>
      </c>
      <c r="E1445" s="20">
        <f>VLOOKUP(D1445,Modelos!A:I,3,FALSE)</f>
        <v>1</v>
      </c>
      <c r="F1445" s="20">
        <f>VLOOKUP(D1445,Modelos!A:I,4,FALSE)</f>
        <v>4</v>
      </c>
      <c r="G1445" s="21">
        <v>7</v>
      </c>
      <c r="H1445" s="22">
        <v>52</v>
      </c>
      <c r="I1445" s="23">
        <f>VLOOKUP(D1445,Modelos!A:I,7,FALSE)*H1445</f>
        <v>109200</v>
      </c>
      <c r="J1445" s="31">
        <f>(VLOOKUP(D1445,Modelos!A:I,5,FALSE)*H1445)/1000*VLOOKUP(F1445,Formulas!A:C,3,FALSE)+(VLOOKUP(G1445,Colores!A:C,3,FALSE))</f>
        <v>20940.960000000003</v>
      </c>
      <c r="K1445" s="23">
        <f>VLOOKUP(D1445,Modelos!A:I,6,FALSE)*J1445</f>
        <v>837.63840000000016</v>
      </c>
      <c r="L1445" s="23">
        <f t="shared" si="44"/>
        <v>87421.401599999997</v>
      </c>
      <c r="M1445" s="24">
        <f t="shared" si="45"/>
        <v>0.80056228571428567</v>
      </c>
    </row>
    <row r="1446" spans="1:13" ht="15.75" hidden="1" customHeight="1" x14ac:dyDescent="0.25">
      <c r="A1446" s="18">
        <v>1445</v>
      </c>
      <c r="B1446" s="19">
        <v>44105</v>
      </c>
      <c r="C1446" s="14">
        <v>29</v>
      </c>
      <c r="D1446" s="21">
        <v>50</v>
      </c>
      <c r="E1446" s="20">
        <f>VLOOKUP(D1446,Modelos!A:I,3,FALSE)</f>
        <v>2</v>
      </c>
      <c r="F1446" s="20">
        <f>VLOOKUP(D1446,Modelos!A:I,4,FALSE)</f>
        <v>1</v>
      </c>
      <c r="G1446" s="21">
        <v>7</v>
      </c>
      <c r="H1446" s="22">
        <v>873</v>
      </c>
      <c r="I1446" s="23">
        <f>VLOOKUP(D1446,Modelos!A:I,7,FALSE)*H1446</f>
        <v>2357100</v>
      </c>
      <c r="J1446" s="31">
        <f>(VLOOKUP(D1446,Modelos!A:I,5,FALSE)*H1446)/1000*VLOOKUP(F1446,Formulas!A:C,3,FALSE)+(VLOOKUP(G1446,Colores!A:C,3,FALSE))</f>
        <v>393084.55999999994</v>
      </c>
      <c r="K1446" s="23">
        <f>VLOOKUP(D1446,Modelos!A:I,6,FALSE)*J1446</f>
        <v>62893.529599999994</v>
      </c>
      <c r="L1446" s="23">
        <f t="shared" si="44"/>
        <v>1901121.9103999999</v>
      </c>
      <c r="M1446" s="24">
        <f t="shared" si="45"/>
        <v>0.80655123261635053</v>
      </c>
    </row>
    <row r="1447" spans="1:13" ht="15.75" hidden="1" customHeight="1" x14ac:dyDescent="0.25">
      <c r="A1447" s="18">
        <v>1446</v>
      </c>
      <c r="B1447" s="19">
        <v>44105</v>
      </c>
      <c r="C1447" s="14">
        <v>213</v>
      </c>
      <c r="D1447" s="21">
        <v>23</v>
      </c>
      <c r="E1447" s="20">
        <f>VLOOKUP(D1447,Modelos!A:I,3,FALSE)</f>
        <v>2</v>
      </c>
      <c r="F1447" s="20">
        <f>VLOOKUP(D1447,Modelos!A:I,4,FALSE)</f>
        <v>1</v>
      </c>
      <c r="G1447" s="21">
        <v>7</v>
      </c>
      <c r="H1447" s="22">
        <v>240</v>
      </c>
      <c r="I1447" s="23">
        <f>VLOOKUP(D1447,Modelos!A:I,7,FALSE)*H1447</f>
        <v>576000</v>
      </c>
      <c r="J1447" s="31">
        <f>(VLOOKUP(D1447,Modelos!A:I,5,FALSE)*H1447)/1000*VLOOKUP(F1447,Formulas!A:C,3,FALSE)+(VLOOKUP(G1447,Colores!A:C,3,FALSE))</f>
        <v>90234.559999999998</v>
      </c>
      <c r="K1447" s="23">
        <f>VLOOKUP(D1447,Modelos!A:I,6,FALSE)*J1447</f>
        <v>14437.5296</v>
      </c>
      <c r="L1447" s="23">
        <f t="shared" si="44"/>
        <v>471327.91039999999</v>
      </c>
      <c r="M1447" s="24">
        <f t="shared" si="45"/>
        <v>0.81827762222222222</v>
      </c>
    </row>
    <row r="1448" spans="1:13" ht="15.75" hidden="1" customHeight="1" x14ac:dyDescent="0.25">
      <c r="A1448" s="18">
        <v>1447</v>
      </c>
      <c r="B1448" s="19">
        <v>44105</v>
      </c>
      <c r="C1448" s="14">
        <v>213</v>
      </c>
      <c r="D1448" s="21">
        <v>5</v>
      </c>
      <c r="E1448" s="20">
        <f>VLOOKUP(D1448,Modelos!A:I,3,FALSE)</f>
        <v>2</v>
      </c>
      <c r="F1448" s="20">
        <f>VLOOKUP(D1448,Modelos!A:I,4,FALSE)</f>
        <v>6</v>
      </c>
      <c r="G1448" s="21">
        <v>25</v>
      </c>
      <c r="H1448" s="22">
        <v>240</v>
      </c>
      <c r="I1448" s="23">
        <f>VLOOKUP(D1448,Modelos!A:I,7,FALSE)*H1448</f>
        <v>408000</v>
      </c>
      <c r="J1448" s="31">
        <f>(VLOOKUP(D1448,Modelos!A:I,5,FALSE)*H1448)/1000*VLOOKUP(F1448,Formulas!A:C,3,FALSE)+(VLOOKUP(G1448,Colores!A:C,3,FALSE))</f>
        <v>50839</v>
      </c>
      <c r="K1448" s="23">
        <f>VLOOKUP(D1448,Modelos!A:I,6,FALSE)*J1448</f>
        <v>8134.24</v>
      </c>
      <c r="L1448" s="23">
        <f t="shared" si="44"/>
        <v>349026.76</v>
      </c>
      <c r="M1448" s="24">
        <f t="shared" si="45"/>
        <v>0.85545774509803929</v>
      </c>
    </row>
    <row r="1449" spans="1:13" ht="15.75" hidden="1" customHeight="1" x14ac:dyDescent="0.25">
      <c r="A1449" s="18">
        <v>1448</v>
      </c>
      <c r="B1449" s="19">
        <v>44105</v>
      </c>
      <c r="C1449" s="14">
        <v>31</v>
      </c>
      <c r="D1449" s="21">
        <v>75</v>
      </c>
      <c r="E1449" s="20">
        <f>VLOOKUP(D1449,Modelos!A:I,3,FALSE)</f>
        <v>2</v>
      </c>
      <c r="F1449" s="20">
        <f>VLOOKUP(D1449,Modelos!A:I,4,FALSE)</f>
        <v>1</v>
      </c>
      <c r="G1449" s="21">
        <v>7</v>
      </c>
      <c r="H1449" s="22">
        <v>303</v>
      </c>
      <c r="I1449" s="23">
        <f>VLOOKUP(D1449,Modelos!A:I,7,FALSE)*H1449</f>
        <v>848400</v>
      </c>
      <c r="J1449" s="31">
        <f>(VLOOKUP(D1449,Modelos!A:I,5,FALSE)*H1449)/1000*VLOOKUP(F1449,Formulas!A:C,3,FALSE)+(VLOOKUP(G1449,Colores!A:C,3,FALSE))</f>
        <v>159309.56</v>
      </c>
      <c r="K1449" s="23">
        <f>VLOOKUP(D1449,Modelos!A:I,6,FALSE)*J1449</f>
        <v>39827.39</v>
      </c>
      <c r="L1449" s="23">
        <f t="shared" si="44"/>
        <v>649263.04999999993</v>
      </c>
      <c r="M1449" s="24">
        <f t="shared" si="45"/>
        <v>0.76527940829797259</v>
      </c>
    </row>
    <row r="1450" spans="1:13" ht="15.75" hidden="1" customHeight="1" x14ac:dyDescent="0.25">
      <c r="A1450" s="18">
        <v>1449</v>
      </c>
      <c r="B1450" s="19">
        <v>44105</v>
      </c>
      <c r="C1450" s="14">
        <v>213</v>
      </c>
      <c r="D1450" s="21">
        <v>23</v>
      </c>
      <c r="E1450" s="20">
        <f>VLOOKUP(D1450,Modelos!A:I,3,FALSE)</f>
        <v>2</v>
      </c>
      <c r="F1450" s="20">
        <f>VLOOKUP(D1450,Modelos!A:I,4,FALSE)</f>
        <v>1</v>
      </c>
      <c r="G1450" s="21">
        <v>7</v>
      </c>
      <c r="H1450" s="22">
        <v>240</v>
      </c>
      <c r="I1450" s="23">
        <f>VLOOKUP(D1450,Modelos!A:I,7,FALSE)*H1450</f>
        <v>576000</v>
      </c>
      <c r="J1450" s="31">
        <f>(VLOOKUP(D1450,Modelos!A:I,5,FALSE)*H1450)/1000*VLOOKUP(F1450,Formulas!A:C,3,FALSE)+(VLOOKUP(G1450,Colores!A:C,3,FALSE))</f>
        <v>90234.559999999998</v>
      </c>
      <c r="K1450" s="23">
        <f>VLOOKUP(D1450,Modelos!A:I,6,FALSE)*J1450</f>
        <v>14437.5296</v>
      </c>
      <c r="L1450" s="23">
        <f t="shared" si="44"/>
        <v>471327.91039999999</v>
      </c>
      <c r="M1450" s="24">
        <f t="shared" si="45"/>
        <v>0.81827762222222222</v>
      </c>
    </row>
    <row r="1451" spans="1:13" ht="15.75" hidden="1" customHeight="1" x14ac:dyDescent="0.25">
      <c r="A1451" s="18">
        <v>1450</v>
      </c>
      <c r="B1451" s="19">
        <v>44105</v>
      </c>
      <c r="C1451" s="14">
        <v>213</v>
      </c>
      <c r="D1451" s="21">
        <v>5</v>
      </c>
      <c r="E1451" s="20">
        <f>VLOOKUP(D1451,Modelos!A:I,3,FALSE)</f>
        <v>2</v>
      </c>
      <c r="F1451" s="20">
        <f>VLOOKUP(D1451,Modelos!A:I,4,FALSE)</f>
        <v>6</v>
      </c>
      <c r="G1451" s="21">
        <v>25</v>
      </c>
      <c r="H1451" s="22">
        <v>240</v>
      </c>
      <c r="I1451" s="23">
        <f>VLOOKUP(D1451,Modelos!A:I,7,FALSE)*H1451</f>
        <v>408000</v>
      </c>
      <c r="J1451" s="31">
        <f>(VLOOKUP(D1451,Modelos!A:I,5,FALSE)*H1451)/1000*VLOOKUP(F1451,Formulas!A:C,3,FALSE)+(VLOOKUP(G1451,Colores!A:C,3,FALSE))</f>
        <v>50839</v>
      </c>
      <c r="K1451" s="23">
        <f>VLOOKUP(D1451,Modelos!A:I,6,FALSE)*J1451</f>
        <v>8134.24</v>
      </c>
      <c r="L1451" s="23">
        <f t="shared" si="44"/>
        <v>349026.76</v>
      </c>
      <c r="M1451" s="24">
        <f t="shared" si="45"/>
        <v>0.85545774509803929</v>
      </c>
    </row>
    <row r="1452" spans="1:13" ht="15.75" hidden="1" customHeight="1" x14ac:dyDescent="0.25">
      <c r="A1452" s="18">
        <v>1451</v>
      </c>
      <c r="B1452" s="19">
        <v>44106</v>
      </c>
      <c r="C1452" s="14">
        <v>221</v>
      </c>
      <c r="D1452" s="21">
        <v>13</v>
      </c>
      <c r="E1452" s="20">
        <f>VLOOKUP(D1452,Modelos!A:I,3,FALSE)</f>
        <v>2</v>
      </c>
      <c r="F1452" s="20">
        <f>VLOOKUP(D1452,Modelos!A:I,4,FALSE)</f>
        <v>1</v>
      </c>
      <c r="G1452" s="21">
        <v>7</v>
      </c>
      <c r="H1452" s="22">
        <v>115</v>
      </c>
      <c r="I1452" s="23">
        <f>VLOOKUP(D1452,Modelos!A:I,7,FALSE)*H1452</f>
        <v>290950</v>
      </c>
      <c r="J1452" s="31">
        <f>(VLOOKUP(D1452,Modelos!A:I,5,FALSE)*H1452)/1000*VLOOKUP(F1452,Formulas!A:C,3,FALSE)+(VLOOKUP(G1452,Colores!A:C,3,FALSE))</f>
        <v>37322.06</v>
      </c>
      <c r="K1452" s="23">
        <f>VLOOKUP(D1452,Modelos!A:I,6,FALSE)*J1452</f>
        <v>8584.0738000000001</v>
      </c>
      <c r="L1452" s="23">
        <f t="shared" si="44"/>
        <v>245043.86619999999</v>
      </c>
      <c r="M1452" s="24">
        <f t="shared" si="45"/>
        <v>0.84221985289568646</v>
      </c>
    </row>
    <row r="1453" spans="1:13" ht="15.75" hidden="1" customHeight="1" x14ac:dyDescent="0.25">
      <c r="A1453" s="18">
        <v>1452</v>
      </c>
      <c r="B1453" s="19">
        <v>44106</v>
      </c>
      <c r="C1453" s="14">
        <v>159</v>
      </c>
      <c r="D1453" s="21">
        <v>31</v>
      </c>
      <c r="E1453" s="20">
        <f>VLOOKUP(D1453,Modelos!A:I,3,FALSE)</f>
        <v>2</v>
      </c>
      <c r="F1453" s="20">
        <f>VLOOKUP(D1453,Modelos!A:I,4,FALSE)</f>
        <v>1</v>
      </c>
      <c r="G1453" s="21">
        <v>7</v>
      </c>
      <c r="H1453" s="22">
        <v>200</v>
      </c>
      <c r="I1453" s="23">
        <f>VLOOKUP(D1453,Modelos!A:I,7,FALSE)*H1453</f>
        <v>940000</v>
      </c>
      <c r="J1453" s="31">
        <f>(VLOOKUP(D1453,Modelos!A:I,5,FALSE)*H1453)/1000*VLOOKUP(F1453,Formulas!A:C,3,FALSE)+(VLOOKUP(G1453,Colores!A:C,3,FALSE))</f>
        <v>83634.559999999998</v>
      </c>
      <c r="K1453" s="23">
        <f>VLOOKUP(D1453,Modelos!A:I,6,FALSE)*J1453</f>
        <v>20072.294399999999</v>
      </c>
      <c r="L1453" s="23">
        <f t="shared" si="44"/>
        <v>836293.14559999993</v>
      </c>
      <c r="M1453" s="24">
        <f t="shared" si="45"/>
        <v>0.88967355914893609</v>
      </c>
    </row>
    <row r="1454" spans="1:13" ht="15.75" hidden="1" customHeight="1" x14ac:dyDescent="0.25">
      <c r="A1454" s="18">
        <v>1453</v>
      </c>
      <c r="B1454" s="19">
        <v>44106</v>
      </c>
      <c r="C1454" s="14">
        <v>159</v>
      </c>
      <c r="D1454" s="21">
        <v>31</v>
      </c>
      <c r="E1454" s="20">
        <f>VLOOKUP(D1454,Modelos!A:I,3,FALSE)</f>
        <v>2</v>
      </c>
      <c r="F1454" s="20">
        <f>VLOOKUP(D1454,Modelos!A:I,4,FALSE)</f>
        <v>1</v>
      </c>
      <c r="G1454" s="21">
        <v>9</v>
      </c>
      <c r="H1454" s="22">
        <v>200</v>
      </c>
      <c r="I1454" s="23">
        <f>VLOOKUP(D1454,Modelos!A:I,7,FALSE)*H1454</f>
        <v>940000</v>
      </c>
      <c r="J1454" s="31">
        <f>(VLOOKUP(D1454,Modelos!A:I,5,FALSE)*H1454)/1000*VLOOKUP(F1454,Formulas!A:C,3,FALSE)+(VLOOKUP(G1454,Colores!A:C,3,FALSE))</f>
        <v>83615</v>
      </c>
      <c r="K1454" s="23">
        <f>VLOOKUP(D1454,Modelos!A:I,6,FALSE)*J1454</f>
        <v>20067.599999999999</v>
      </c>
      <c r="L1454" s="23">
        <f t="shared" si="44"/>
        <v>836317.4</v>
      </c>
      <c r="M1454" s="24">
        <f t="shared" si="45"/>
        <v>0.88969936170212771</v>
      </c>
    </row>
    <row r="1455" spans="1:13" ht="15.75" hidden="1" customHeight="1" x14ac:dyDescent="0.25">
      <c r="A1455" s="18">
        <v>1454</v>
      </c>
      <c r="B1455" s="19">
        <v>44106</v>
      </c>
      <c r="C1455" s="14">
        <v>140</v>
      </c>
      <c r="D1455" s="21">
        <v>20</v>
      </c>
      <c r="E1455" s="20">
        <f>VLOOKUP(D1455,Modelos!A:I,3,FALSE)</f>
        <v>2</v>
      </c>
      <c r="F1455" s="20">
        <f>VLOOKUP(D1455,Modelos!A:I,4,FALSE)</f>
        <v>1</v>
      </c>
      <c r="G1455" s="21">
        <v>7</v>
      </c>
      <c r="H1455" s="22">
        <v>47</v>
      </c>
      <c r="I1455" s="23">
        <f>VLOOKUP(D1455,Modelos!A:I,7,FALSE)*H1455</f>
        <v>122200</v>
      </c>
      <c r="J1455" s="31">
        <f>(VLOOKUP(D1455,Modelos!A:I,5,FALSE)*H1455)/1000*VLOOKUP(F1455,Formulas!A:C,3,FALSE)+(VLOOKUP(G1455,Colores!A:C,3,FALSE))</f>
        <v>17859.560000000001</v>
      </c>
      <c r="K1455" s="23">
        <f>VLOOKUP(D1455,Modelos!A:I,6,FALSE)*J1455</f>
        <v>3393.3164000000002</v>
      </c>
      <c r="L1455" s="23">
        <f t="shared" si="44"/>
        <v>100947.12360000001</v>
      </c>
      <c r="M1455" s="24">
        <f t="shared" si="45"/>
        <v>0.82608120785597383</v>
      </c>
    </row>
    <row r="1456" spans="1:13" ht="15.75" hidden="1" customHeight="1" x14ac:dyDescent="0.25">
      <c r="A1456" s="18">
        <v>1455</v>
      </c>
      <c r="B1456" s="19">
        <v>44106</v>
      </c>
      <c r="C1456" s="14">
        <v>198</v>
      </c>
      <c r="D1456" s="21">
        <v>99</v>
      </c>
      <c r="E1456" s="20">
        <f>VLOOKUP(D1456,Modelos!A:I,3,FALSE)</f>
        <v>1</v>
      </c>
      <c r="F1456" s="20">
        <f>VLOOKUP(D1456,Modelos!A:I,4,FALSE)</f>
        <v>4</v>
      </c>
      <c r="G1456" s="21">
        <v>7</v>
      </c>
      <c r="H1456" s="22">
        <v>200</v>
      </c>
      <c r="I1456" s="23">
        <f>VLOOKUP(D1456,Modelos!A:I,7,FALSE)*H1456</f>
        <v>460000</v>
      </c>
      <c r="J1456" s="31">
        <f>(VLOOKUP(D1456,Modelos!A:I,5,FALSE)*H1456)/1000*VLOOKUP(F1456,Formulas!A:C,3,FALSE)+(VLOOKUP(G1456,Colores!A:C,3,FALSE))</f>
        <v>95274.559999999998</v>
      </c>
      <c r="K1456" s="23">
        <f>VLOOKUP(D1456,Modelos!A:I,6,FALSE)*J1456</f>
        <v>952.74559999999997</v>
      </c>
      <c r="L1456" s="23">
        <f t="shared" si="44"/>
        <v>363772.69439999998</v>
      </c>
      <c r="M1456" s="24">
        <f t="shared" si="45"/>
        <v>0.7908102052173912</v>
      </c>
    </row>
    <row r="1457" spans="1:13" ht="15.75" hidden="1" customHeight="1" x14ac:dyDescent="0.25">
      <c r="A1457" s="18">
        <v>1456</v>
      </c>
      <c r="B1457" s="19">
        <v>44106</v>
      </c>
      <c r="C1457" s="14">
        <v>198</v>
      </c>
      <c r="D1457" s="21">
        <v>79</v>
      </c>
      <c r="E1457" s="20">
        <f>VLOOKUP(D1457,Modelos!A:I,3,FALSE)</f>
        <v>1</v>
      </c>
      <c r="F1457" s="20">
        <f>VLOOKUP(D1457,Modelos!A:I,4,FALSE)</f>
        <v>4</v>
      </c>
      <c r="G1457" s="21">
        <v>7</v>
      </c>
      <c r="H1457" s="22">
        <v>225</v>
      </c>
      <c r="I1457" s="23">
        <f>VLOOKUP(D1457,Modelos!A:I,7,FALSE)*H1457</f>
        <v>495000</v>
      </c>
      <c r="J1457" s="31">
        <f>(VLOOKUP(D1457,Modelos!A:I,5,FALSE)*H1457)/1000*VLOOKUP(F1457,Formulas!A:C,3,FALSE)+(VLOOKUP(G1457,Colores!A:C,3,FALSE))</f>
        <v>89829.56</v>
      </c>
      <c r="K1457" s="23">
        <f>VLOOKUP(D1457,Modelos!A:I,6,FALSE)*J1457</f>
        <v>7186.3648000000003</v>
      </c>
      <c r="L1457" s="23">
        <f t="shared" si="44"/>
        <v>397984.07520000002</v>
      </c>
      <c r="M1457" s="24">
        <f t="shared" si="45"/>
        <v>0.80400823272727273</v>
      </c>
    </row>
    <row r="1458" spans="1:13" ht="15.75" hidden="1" customHeight="1" x14ac:dyDescent="0.25">
      <c r="A1458" s="18">
        <v>1457</v>
      </c>
      <c r="B1458" s="19">
        <v>44106</v>
      </c>
      <c r="C1458" s="14">
        <v>198</v>
      </c>
      <c r="D1458" s="21">
        <v>48</v>
      </c>
      <c r="E1458" s="20">
        <f>VLOOKUP(D1458,Modelos!A:I,3,FALSE)</f>
        <v>2</v>
      </c>
      <c r="F1458" s="20">
        <f>VLOOKUP(D1458,Modelos!A:I,4,FALSE)</f>
        <v>1</v>
      </c>
      <c r="G1458" s="21">
        <v>7</v>
      </c>
      <c r="H1458" s="22">
        <v>185</v>
      </c>
      <c r="I1458" s="23">
        <f>VLOOKUP(D1458,Modelos!A:I,7,FALSE)*H1458</f>
        <v>536500</v>
      </c>
      <c r="J1458" s="31">
        <f>(VLOOKUP(D1458,Modelos!A:I,5,FALSE)*H1458)/1000*VLOOKUP(F1458,Formulas!A:C,3,FALSE)+(VLOOKUP(G1458,Colores!A:C,3,FALSE))</f>
        <v>83484.56</v>
      </c>
      <c r="K1458" s="23">
        <f>VLOOKUP(D1458,Modelos!A:I,6,FALSE)*J1458</f>
        <v>15862.0664</v>
      </c>
      <c r="L1458" s="23">
        <f t="shared" si="44"/>
        <v>437153.37359999999</v>
      </c>
      <c r="M1458" s="24">
        <f t="shared" si="45"/>
        <v>0.81482455470643056</v>
      </c>
    </row>
    <row r="1459" spans="1:13" ht="15.75" hidden="1" customHeight="1" x14ac:dyDescent="0.25">
      <c r="A1459" s="18">
        <v>1458</v>
      </c>
      <c r="B1459" s="19">
        <v>44106</v>
      </c>
      <c r="C1459" s="14">
        <v>198</v>
      </c>
      <c r="D1459" s="21">
        <v>103</v>
      </c>
      <c r="E1459" s="20">
        <f>VLOOKUP(D1459,Modelos!A:I,3,FALSE)</f>
        <v>2</v>
      </c>
      <c r="F1459" s="20">
        <f>VLOOKUP(D1459,Modelos!A:I,4,FALSE)</f>
        <v>1</v>
      </c>
      <c r="G1459" s="21">
        <v>7</v>
      </c>
      <c r="H1459" s="22">
        <v>200</v>
      </c>
      <c r="I1459" s="23">
        <f>VLOOKUP(D1459,Modelos!A:I,7,FALSE)*H1459</f>
        <v>560000</v>
      </c>
      <c r="J1459" s="31">
        <f>(VLOOKUP(D1459,Modelos!A:I,5,FALSE)*H1459)/1000*VLOOKUP(F1459,Formulas!A:C,3,FALSE)+(VLOOKUP(G1459,Colores!A:C,3,FALSE))</f>
        <v>138234.56</v>
      </c>
      <c r="K1459" s="23">
        <f>VLOOKUP(D1459,Modelos!A:I,6,FALSE)*J1459</f>
        <v>22117.529600000002</v>
      </c>
      <c r="L1459" s="23">
        <f t="shared" si="44"/>
        <v>399647.91039999999</v>
      </c>
      <c r="M1459" s="24">
        <f t="shared" si="45"/>
        <v>0.71365698285714285</v>
      </c>
    </row>
    <row r="1460" spans="1:13" ht="15.75" hidden="1" customHeight="1" x14ac:dyDescent="0.25">
      <c r="A1460" s="18">
        <v>1459</v>
      </c>
      <c r="B1460" s="19">
        <v>44106</v>
      </c>
      <c r="C1460" s="14">
        <v>198</v>
      </c>
      <c r="D1460" s="21">
        <v>66</v>
      </c>
      <c r="E1460" s="20">
        <f>VLOOKUP(D1460,Modelos!A:I,3,FALSE)</f>
        <v>2</v>
      </c>
      <c r="F1460" s="20">
        <f>VLOOKUP(D1460,Modelos!A:I,4,FALSE)</f>
        <v>2</v>
      </c>
      <c r="G1460" s="21">
        <v>7</v>
      </c>
      <c r="H1460" s="22">
        <v>218</v>
      </c>
      <c r="I1460" s="23">
        <f>VLOOKUP(D1460,Modelos!A:I,7,FALSE)*H1460</f>
        <v>719400</v>
      </c>
      <c r="J1460" s="31">
        <f>(VLOOKUP(D1460,Modelos!A:I,5,FALSE)*H1460)/1000*VLOOKUP(F1460,Formulas!A:C,3,FALSE)+(VLOOKUP(G1460,Colores!A:C,3,FALSE))</f>
        <v>118826.56</v>
      </c>
      <c r="K1460" s="23">
        <f>VLOOKUP(D1460,Modelos!A:I,6,FALSE)*J1460</f>
        <v>19012.249599999999</v>
      </c>
      <c r="L1460" s="23">
        <f t="shared" si="44"/>
        <v>581561.19039999996</v>
      </c>
      <c r="M1460" s="24">
        <f t="shared" si="45"/>
        <v>0.80839754017236576</v>
      </c>
    </row>
    <row r="1461" spans="1:13" ht="15.75" hidden="1" customHeight="1" x14ac:dyDescent="0.25">
      <c r="A1461" s="18">
        <v>1460</v>
      </c>
      <c r="B1461" s="19">
        <v>44106</v>
      </c>
      <c r="C1461" s="14">
        <v>198</v>
      </c>
      <c r="D1461" s="21">
        <v>66</v>
      </c>
      <c r="E1461" s="20">
        <f>VLOOKUP(D1461,Modelos!A:I,3,FALSE)</f>
        <v>2</v>
      </c>
      <c r="F1461" s="20">
        <f>VLOOKUP(D1461,Modelos!A:I,4,FALSE)</f>
        <v>2</v>
      </c>
      <c r="G1461" s="21">
        <v>25</v>
      </c>
      <c r="H1461" s="22">
        <v>206</v>
      </c>
      <c r="I1461" s="23">
        <f>VLOOKUP(D1461,Modelos!A:I,7,FALSE)*H1461</f>
        <v>679800</v>
      </c>
      <c r="J1461" s="31">
        <f>(VLOOKUP(D1461,Modelos!A:I,5,FALSE)*H1461)/1000*VLOOKUP(F1461,Formulas!A:C,3,FALSE)+(VLOOKUP(G1461,Colores!A:C,3,FALSE))</f>
        <v>112083.00000000001</v>
      </c>
      <c r="K1461" s="23">
        <f>VLOOKUP(D1461,Modelos!A:I,6,FALSE)*J1461</f>
        <v>17933.280000000002</v>
      </c>
      <c r="L1461" s="23">
        <f t="shared" si="44"/>
        <v>549783.72</v>
      </c>
      <c r="M1461" s="24">
        <f t="shared" si="45"/>
        <v>0.80874333627537509</v>
      </c>
    </row>
    <row r="1462" spans="1:13" ht="15.75" hidden="1" customHeight="1" x14ac:dyDescent="0.25">
      <c r="A1462" s="18">
        <v>1461</v>
      </c>
      <c r="B1462" s="19">
        <v>44106</v>
      </c>
      <c r="C1462" s="14">
        <v>198</v>
      </c>
      <c r="D1462" s="21">
        <v>15</v>
      </c>
      <c r="E1462" s="20">
        <f>VLOOKUP(D1462,Modelos!A:I,3,FALSE)</f>
        <v>2</v>
      </c>
      <c r="F1462" s="20">
        <f>VLOOKUP(D1462,Modelos!A:I,4,FALSE)</f>
        <v>1</v>
      </c>
      <c r="G1462" s="21">
        <v>7</v>
      </c>
      <c r="H1462" s="22">
        <v>70</v>
      </c>
      <c r="I1462" s="23">
        <f>VLOOKUP(D1462,Modelos!A:I,7,FALSE)*H1462</f>
        <v>182000</v>
      </c>
      <c r="J1462" s="31">
        <f>(VLOOKUP(D1462,Modelos!A:I,5,FALSE)*H1462)/1000*VLOOKUP(F1462,Formulas!A:C,3,FALSE)+(VLOOKUP(G1462,Colores!A:C,3,FALSE))</f>
        <v>24174.560000000001</v>
      </c>
      <c r="K1462" s="23">
        <f>VLOOKUP(D1462,Modelos!A:I,6,FALSE)*J1462</f>
        <v>3867.9296000000004</v>
      </c>
      <c r="L1462" s="23">
        <f t="shared" si="44"/>
        <v>153957.5104</v>
      </c>
      <c r="M1462" s="24">
        <f t="shared" si="45"/>
        <v>0.84592038681318682</v>
      </c>
    </row>
    <row r="1463" spans="1:13" ht="15.75" hidden="1" customHeight="1" x14ac:dyDescent="0.25">
      <c r="A1463" s="18">
        <v>1462</v>
      </c>
      <c r="B1463" s="19">
        <v>44109</v>
      </c>
      <c r="C1463" s="14">
        <v>179</v>
      </c>
      <c r="D1463" s="21">
        <v>12</v>
      </c>
      <c r="E1463" s="20">
        <f>VLOOKUP(D1463,Modelos!A:I,3,FALSE)</f>
        <v>2</v>
      </c>
      <c r="F1463" s="20">
        <f>VLOOKUP(D1463,Modelos!A:I,4,FALSE)</f>
        <v>1</v>
      </c>
      <c r="G1463" s="21">
        <v>15</v>
      </c>
      <c r="H1463" s="22">
        <v>203</v>
      </c>
      <c r="I1463" s="23">
        <f>VLOOKUP(D1463,Modelos!A:I,7,FALSE)*H1463</f>
        <v>487200</v>
      </c>
      <c r="J1463" s="31">
        <f>(VLOOKUP(D1463,Modelos!A:I,5,FALSE)*H1463)/1000*VLOOKUP(F1463,Formulas!A:C,3,FALSE)+(VLOOKUP(G1463,Colores!A:C,3,FALSE))</f>
        <v>63995.000000000007</v>
      </c>
      <c r="K1463" s="23">
        <f>VLOOKUP(D1463,Modelos!A:I,6,FALSE)*J1463</f>
        <v>10239.200000000001</v>
      </c>
      <c r="L1463" s="23">
        <f t="shared" si="44"/>
        <v>412965.8</v>
      </c>
      <c r="M1463" s="24">
        <f t="shared" si="45"/>
        <v>0.84763095238095232</v>
      </c>
    </row>
    <row r="1464" spans="1:13" ht="15.75" hidden="1" customHeight="1" x14ac:dyDescent="0.25">
      <c r="A1464" s="18">
        <v>1463</v>
      </c>
      <c r="B1464" s="19">
        <v>44109</v>
      </c>
      <c r="C1464" s="14">
        <v>69</v>
      </c>
      <c r="D1464" s="21">
        <v>89</v>
      </c>
      <c r="E1464" s="20">
        <f>VLOOKUP(D1464,Modelos!A:I,3,FALSE)</f>
        <v>2</v>
      </c>
      <c r="F1464" s="20">
        <f>VLOOKUP(D1464,Modelos!A:I,4,FALSE)</f>
        <v>2</v>
      </c>
      <c r="G1464" s="21">
        <v>25</v>
      </c>
      <c r="H1464" s="22">
        <v>60</v>
      </c>
      <c r="I1464" s="23">
        <f>VLOOKUP(D1464,Modelos!A:I,7,FALSE)*H1464</f>
        <v>156000</v>
      </c>
      <c r="J1464" s="31">
        <f>(VLOOKUP(D1464,Modelos!A:I,5,FALSE)*H1464)/1000*VLOOKUP(F1464,Formulas!A:C,3,FALSE)+(VLOOKUP(G1464,Colores!A:C,3,FALSE))</f>
        <v>38419</v>
      </c>
      <c r="K1464" s="23">
        <f>VLOOKUP(D1464,Modelos!A:I,6,FALSE)*J1464</f>
        <v>8836.3700000000008</v>
      </c>
      <c r="L1464" s="23">
        <f t="shared" si="44"/>
        <v>108744.63</v>
      </c>
      <c r="M1464" s="24">
        <f t="shared" si="45"/>
        <v>0.69708096153846155</v>
      </c>
    </row>
    <row r="1465" spans="1:13" ht="15.75" hidden="1" customHeight="1" x14ac:dyDescent="0.25">
      <c r="A1465" s="18">
        <v>1464</v>
      </c>
      <c r="B1465" s="19">
        <v>44109</v>
      </c>
      <c r="C1465" s="14">
        <v>69</v>
      </c>
      <c r="D1465" s="21">
        <v>89</v>
      </c>
      <c r="E1465" s="20">
        <f>VLOOKUP(D1465,Modelos!A:I,3,FALSE)</f>
        <v>2</v>
      </c>
      <c r="F1465" s="20">
        <f>VLOOKUP(D1465,Modelos!A:I,4,FALSE)</f>
        <v>2</v>
      </c>
      <c r="G1465" s="21">
        <v>7</v>
      </c>
      <c r="H1465" s="22">
        <v>60</v>
      </c>
      <c r="I1465" s="23">
        <f>VLOOKUP(D1465,Modelos!A:I,7,FALSE)*H1465</f>
        <v>156000</v>
      </c>
      <c r="J1465" s="31">
        <f>(VLOOKUP(D1465,Modelos!A:I,5,FALSE)*H1465)/1000*VLOOKUP(F1465,Formulas!A:C,3,FALSE)+(VLOOKUP(G1465,Colores!A:C,3,FALSE))</f>
        <v>38634.559999999998</v>
      </c>
      <c r="K1465" s="23">
        <f>VLOOKUP(D1465,Modelos!A:I,6,FALSE)*J1465</f>
        <v>8885.9488000000001</v>
      </c>
      <c r="L1465" s="23">
        <f t="shared" si="44"/>
        <v>108479.4912</v>
      </c>
      <c r="M1465" s="24">
        <f t="shared" si="45"/>
        <v>0.69538135384615385</v>
      </c>
    </row>
    <row r="1466" spans="1:13" ht="15.75" hidden="1" customHeight="1" x14ac:dyDescent="0.25">
      <c r="A1466" s="18">
        <v>1465</v>
      </c>
      <c r="B1466" s="19">
        <v>44109</v>
      </c>
      <c r="C1466" s="14">
        <v>69</v>
      </c>
      <c r="D1466" s="21">
        <v>24</v>
      </c>
      <c r="E1466" s="20">
        <f>VLOOKUP(D1466,Modelos!A:I,3,FALSE)</f>
        <v>2</v>
      </c>
      <c r="F1466" s="20">
        <f>VLOOKUP(D1466,Modelos!A:I,4,FALSE)</f>
        <v>2</v>
      </c>
      <c r="G1466" s="21">
        <v>25</v>
      </c>
      <c r="H1466" s="22">
        <v>75</v>
      </c>
      <c r="I1466" s="23">
        <f>VLOOKUP(D1466,Modelos!A:I,7,FALSE)*H1466</f>
        <v>172500</v>
      </c>
      <c r="J1466" s="31">
        <f>(VLOOKUP(D1466,Modelos!A:I,5,FALSE)*H1466)/1000*VLOOKUP(F1466,Formulas!A:C,3,FALSE)+(VLOOKUP(G1466,Colores!A:C,3,FALSE))</f>
        <v>30019</v>
      </c>
      <c r="K1466" s="23">
        <f>VLOOKUP(D1466,Modelos!A:I,6,FALSE)*J1466</f>
        <v>6604.18</v>
      </c>
      <c r="L1466" s="23">
        <f t="shared" si="44"/>
        <v>135876.82</v>
      </c>
      <c r="M1466" s="24">
        <f t="shared" si="45"/>
        <v>0.78769171014492756</v>
      </c>
    </row>
    <row r="1467" spans="1:13" ht="15.75" hidden="1" customHeight="1" x14ac:dyDescent="0.25">
      <c r="A1467" s="18">
        <v>1466</v>
      </c>
      <c r="B1467" s="19">
        <v>44109</v>
      </c>
      <c r="C1467" s="14">
        <v>69</v>
      </c>
      <c r="D1467" s="21">
        <v>24</v>
      </c>
      <c r="E1467" s="20">
        <f>VLOOKUP(D1467,Modelos!A:I,3,FALSE)</f>
        <v>2</v>
      </c>
      <c r="F1467" s="20">
        <f>VLOOKUP(D1467,Modelos!A:I,4,FALSE)</f>
        <v>2</v>
      </c>
      <c r="G1467" s="21">
        <v>7</v>
      </c>
      <c r="H1467" s="22">
        <v>75</v>
      </c>
      <c r="I1467" s="23">
        <f>VLOOKUP(D1467,Modelos!A:I,7,FALSE)*H1467</f>
        <v>172500</v>
      </c>
      <c r="J1467" s="31">
        <f>(VLOOKUP(D1467,Modelos!A:I,5,FALSE)*H1467)/1000*VLOOKUP(F1467,Formulas!A:C,3,FALSE)+(VLOOKUP(G1467,Colores!A:C,3,FALSE))</f>
        <v>30234.560000000001</v>
      </c>
      <c r="K1467" s="23">
        <f>VLOOKUP(D1467,Modelos!A:I,6,FALSE)*J1467</f>
        <v>6651.6032000000005</v>
      </c>
      <c r="L1467" s="23">
        <f t="shared" si="44"/>
        <v>135613.83679999999</v>
      </c>
      <c r="M1467" s="24">
        <f t="shared" si="45"/>
        <v>0.7861671698550724</v>
      </c>
    </row>
    <row r="1468" spans="1:13" ht="15.75" hidden="1" customHeight="1" x14ac:dyDescent="0.25">
      <c r="A1468" s="18">
        <v>1467</v>
      </c>
      <c r="B1468" s="19">
        <v>44109</v>
      </c>
      <c r="C1468" s="14">
        <v>296</v>
      </c>
      <c r="D1468" s="21">
        <v>23</v>
      </c>
      <c r="E1468" s="20">
        <f>VLOOKUP(D1468,Modelos!A:I,3,FALSE)</f>
        <v>2</v>
      </c>
      <c r="F1468" s="20">
        <f>VLOOKUP(D1468,Modelos!A:I,4,FALSE)</f>
        <v>1</v>
      </c>
      <c r="G1468" s="21">
        <v>7</v>
      </c>
      <c r="H1468" s="22">
        <v>204</v>
      </c>
      <c r="I1468" s="23">
        <f>VLOOKUP(D1468,Modelos!A:I,7,FALSE)*H1468</f>
        <v>489600</v>
      </c>
      <c r="J1468" s="31">
        <f>(VLOOKUP(D1468,Modelos!A:I,5,FALSE)*H1468)/1000*VLOOKUP(F1468,Formulas!A:C,3,FALSE)+(VLOOKUP(G1468,Colores!A:C,3,FALSE))</f>
        <v>76734.559999999998</v>
      </c>
      <c r="K1468" s="23">
        <f>VLOOKUP(D1468,Modelos!A:I,6,FALSE)*J1468</f>
        <v>12277.5296</v>
      </c>
      <c r="L1468" s="23">
        <f t="shared" si="44"/>
        <v>400587.91039999999</v>
      </c>
      <c r="M1468" s="24">
        <f t="shared" si="45"/>
        <v>0.81819426143790852</v>
      </c>
    </row>
    <row r="1469" spans="1:13" ht="15.75" hidden="1" customHeight="1" x14ac:dyDescent="0.25">
      <c r="A1469" s="18">
        <v>1468</v>
      </c>
      <c r="B1469" s="19">
        <v>44109</v>
      </c>
      <c r="C1469" s="14">
        <v>296</v>
      </c>
      <c r="D1469" s="21">
        <v>5</v>
      </c>
      <c r="E1469" s="20">
        <f>VLOOKUP(D1469,Modelos!A:I,3,FALSE)</f>
        <v>2</v>
      </c>
      <c r="F1469" s="20">
        <f>VLOOKUP(D1469,Modelos!A:I,4,FALSE)</f>
        <v>6</v>
      </c>
      <c r="G1469" s="21">
        <v>25</v>
      </c>
      <c r="H1469" s="22">
        <v>204</v>
      </c>
      <c r="I1469" s="23">
        <f>VLOOKUP(D1469,Modelos!A:I,7,FALSE)*H1469</f>
        <v>346800</v>
      </c>
      <c r="J1469" s="31">
        <f>(VLOOKUP(D1469,Modelos!A:I,5,FALSE)*H1469)/1000*VLOOKUP(F1469,Formulas!A:C,3,FALSE)+(VLOOKUP(G1469,Colores!A:C,3,FALSE))</f>
        <v>43216</v>
      </c>
      <c r="K1469" s="23">
        <f>VLOOKUP(D1469,Modelos!A:I,6,FALSE)*J1469</f>
        <v>6914.56</v>
      </c>
      <c r="L1469" s="23">
        <f t="shared" si="44"/>
        <v>296669.44</v>
      </c>
      <c r="M1469" s="24">
        <f t="shared" si="45"/>
        <v>0.85544821222606693</v>
      </c>
    </row>
    <row r="1470" spans="1:13" ht="15.75" hidden="1" customHeight="1" x14ac:dyDescent="0.25">
      <c r="A1470" s="18">
        <v>1469</v>
      </c>
      <c r="B1470" s="19">
        <v>44110</v>
      </c>
      <c r="C1470" s="14">
        <v>167</v>
      </c>
      <c r="D1470" s="21">
        <v>75</v>
      </c>
      <c r="E1470" s="20">
        <f>VLOOKUP(D1470,Modelos!A:I,3,FALSE)</f>
        <v>2</v>
      </c>
      <c r="F1470" s="20">
        <f>VLOOKUP(D1470,Modelos!A:I,4,FALSE)</f>
        <v>1</v>
      </c>
      <c r="G1470" s="21">
        <v>1</v>
      </c>
      <c r="H1470" s="22">
        <v>240</v>
      </c>
      <c r="I1470" s="23">
        <f>VLOOKUP(D1470,Modelos!A:I,7,FALSE)*H1470</f>
        <v>672000</v>
      </c>
      <c r="J1470" s="31">
        <f>(VLOOKUP(D1470,Modelos!A:I,5,FALSE)*H1470)/1000*VLOOKUP(F1470,Formulas!A:C,3,FALSE)+(VLOOKUP(G1470,Colores!A:C,3,FALSE))</f>
        <v>126087</v>
      </c>
      <c r="K1470" s="23">
        <f>VLOOKUP(D1470,Modelos!A:I,6,FALSE)*J1470</f>
        <v>31521.75</v>
      </c>
      <c r="L1470" s="23">
        <f t="shared" si="44"/>
        <v>514391.25</v>
      </c>
      <c r="M1470" s="24">
        <f t="shared" si="45"/>
        <v>0.7654631696428571</v>
      </c>
    </row>
    <row r="1471" spans="1:13" ht="15.75" hidden="1" customHeight="1" x14ac:dyDescent="0.25">
      <c r="A1471" s="18">
        <v>1470</v>
      </c>
      <c r="B1471" s="19">
        <v>44110</v>
      </c>
      <c r="C1471" s="14">
        <v>58</v>
      </c>
      <c r="D1471" s="21">
        <v>5</v>
      </c>
      <c r="E1471" s="20">
        <f>VLOOKUP(D1471,Modelos!A:I,3,FALSE)</f>
        <v>2</v>
      </c>
      <c r="F1471" s="20">
        <f>VLOOKUP(D1471,Modelos!A:I,4,FALSE)</f>
        <v>6</v>
      </c>
      <c r="G1471" s="21">
        <v>26</v>
      </c>
      <c r="H1471" s="22">
        <v>17</v>
      </c>
      <c r="I1471" s="23">
        <f>VLOOKUP(D1471,Modelos!A:I,7,FALSE)*H1471</f>
        <v>28900</v>
      </c>
      <c r="J1471" s="31">
        <f>(VLOOKUP(D1471,Modelos!A:I,5,FALSE)*H1471)/1000*VLOOKUP(F1471,Formulas!A:C,3,FALSE)+(VLOOKUP(G1471,Colores!A:C,3,FALSE))</f>
        <v>3801.75</v>
      </c>
      <c r="K1471" s="23">
        <f>VLOOKUP(D1471,Modelos!A:I,6,FALSE)*J1471</f>
        <v>608.28</v>
      </c>
      <c r="L1471" s="23">
        <f t="shared" si="44"/>
        <v>24489.97</v>
      </c>
      <c r="M1471" s="24">
        <f t="shared" si="45"/>
        <v>0.84740380622837375</v>
      </c>
    </row>
    <row r="1472" spans="1:13" ht="15.75" hidden="1" customHeight="1" x14ac:dyDescent="0.25">
      <c r="A1472" s="18">
        <v>1471</v>
      </c>
      <c r="B1472" s="19">
        <v>44110</v>
      </c>
      <c r="C1472" s="14">
        <v>34</v>
      </c>
      <c r="D1472" s="21">
        <v>96</v>
      </c>
      <c r="E1472" s="20">
        <f>VLOOKUP(D1472,Modelos!A:I,3,FALSE)</f>
        <v>2</v>
      </c>
      <c r="F1472" s="20">
        <f>VLOOKUP(D1472,Modelos!A:I,4,FALSE)</f>
        <v>1</v>
      </c>
      <c r="G1472" s="21">
        <v>7</v>
      </c>
      <c r="H1472" s="22">
        <v>274</v>
      </c>
      <c r="I1472" s="23">
        <f>VLOOKUP(D1472,Modelos!A:I,7,FALSE)*H1472</f>
        <v>986400</v>
      </c>
      <c r="J1472" s="31">
        <f>(VLOOKUP(D1472,Modelos!A:I,5,FALSE)*H1472)/1000*VLOOKUP(F1472,Formulas!A:C,3,FALSE)+(VLOOKUP(G1472,Colores!A:C,3,FALSE))</f>
        <v>172854.56</v>
      </c>
      <c r="K1472" s="23">
        <f>VLOOKUP(D1472,Modelos!A:I,6,FALSE)*J1472</f>
        <v>34570.912000000004</v>
      </c>
      <c r="L1472" s="23">
        <f t="shared" si="44"/>
        <v>778974.52799999993</v>
      </c>
      <c r="M1472" s="24">
        <f t="shared" si="45"/>
        <v>0.7897146472019464</v>
      </c>
    </row>
    <row r="1473" spans="1:13" ht="15.75" hidden="1" customHeight="1" x14ac:dyDescent="0.25">
      <c r="A1473" s="18">
        <v>1472</v>
      </c>
      <c r="B1473" s="19">
        <v>44110</v>
      </c>
      <c r="C1473" s="14">
        <v>69</v>
      </c>
      <c r="D1473" s="21">
        <v>102</v>
      </c>
      <c r="E1473" s="20">
        <f>VLOOKUP(D1473,Modelos!A:I,3,FALSE)</f>
        <v>2</v>
      </c>
      <c r="F1473" s="20">
        <f>VLOOKUP(D1473,Modelos!A:I,4,FALSE)</f>
        <v>1</v>
      </c>
      <c r="G1473" s="21">
        <v>7</v>
      </c>
      <c r="H1473" s="22">
        <v>1400</v>
      </c>
      <c r="I1473" s="23">
        <f>VLOOKUP(D1473,Modelos!A:I,7,FALSE)*H1473</f>
        <v>4340000</v>
      </c>
      <c r="J1473" s="31">
        <f>(VLOOKUP(D1473,Modelos!A:I,5,FALSE)*H1473)/1000*VLOOKUP(F1473,Formulas!A:C,3,FALSE)+(VLOOKUP(G1473,Colores!A:C,3,FALSE))</f>
        <v>966234.56</v>
      </c>
      <c r="K1473" s="23">
        <f>VLOOKUP(D1473,Modelos!A:I,6,FALSE)*J1473</f>
        <v>154597.52960000001</v>
      </c>
      <c r="L1473" s="23">
        <f t="shared" si="44"/>
        <v>3219167.9103999999</v>
      </c>
      <c r="M1473" s="24">
        <f t="shared" si="45"/>
        <v>0.74174375815668203</v>
      </c>
    </row>
    <row r="1474" spans="1:13" ht="15.75" hidden="1" customHeight="1" x14ac:dyDescent="0.25">
      <c r="A1474" s="18">
        <v>1473</v>
      </c>
      <c r="B1474" s="19">
        <v>44110</v>
      </c>
      <c r="C1474" s="14">
        <v>48</v>
      </c>
      <c r="D1474" s="21">
        <v>66</v>
      </c>
      <c r="E1474" s="20">
        <f>VLOOKUP(D1474,Modelos!A:I,3,FALSE)</f>
        <v>2</v>
      </c>
      <c r="F1474" s="20">
        <f>VLOOKUP(D1474,Modelos!A:I,4,FALSE)</f>
        <v>2</v>
      </c>
      <c r="G1474" s="21">
        <v>7</v>
      </c>
      <c r="H1474" s="22">
        <v>300</v>
      </c>
      <c r="I1474" s="23">
        <f>VLOOKUP(D1474,Modelos!A:I,7,FALSE)*H1474</f>
        <v>990000</v>
      </c>
      <c r="J1474" s="31">
        <f>(VLOOKUP(D1474,Modelos!A:I,5,FALSE)*H1474)/1000*VLOOKUP(F1474,Formulas!A:C,3,FALSE)+(VLOOKUP(G1474,Colores!A:C,3,FALSE))</f>
        <v>163434.56</v>
      </c>
      <c r="K1474" s="23">
        <f>VLOOKUP(D1474,Modelos!A:I,6,FALSE)*J1474</f>
        <v>26149.529600000002</v>
      </c>
      <c r="L1474" s="23">
        <f t="shared" ref="L1474:L1537" si="46">I1474-J1474-K1474</f>
        <v>800415.91039999994</v>
      </c>
      <c r="M1474" s="24">
        <f t="shared" ref="M1474:M1537" si="47">L1474/I1474</f>
        <v>0.80850091959595949</v>
      </c>
    </row>
    <row r="1475" spans="1:13" ht="15.75" hidden="1" customHeight="1" x14ac:dyDescent="0.25">
      <c r="A1475" s="18">
        <v>1474</v>
      </c>
      <c r="B1475" s="19">
        <v>44110</v>
      </c>
      <c r="C1475" s="14">
        <v>300</v>
      </c>
      <c r="D1475" s="21">
        <v>103</v>
      </c>
      <c r="E1475" s="20">
        <f>VLOOKUP(D1475,Modelos!A:I,3,FALSE)</f>
        <v>2</v>
      </c>
      <c r="F1475" s="20">
        <f>VLOOKUP(D1475,Modelos!A:I,4,FALSE)</f>
        <v>1</v>
      </c>
      <c r="G1475" s="21">
        <v>7</v>
      </c>
      <c r="H1475" s="22">
        <v>240</v>
      </c>
      <c r="I1475" s="23">
        <f>VLOOKUP(D1475,Modelos!A:I,7,FALSE)*H1475</f>
        <v>672000</v>
      </c>
      <c r="J1475" s="31">
        <f>(VLOOKUP(D1475,Modelos!A:I,5,FALSE)*H1475)/1000*VLOOKUP(F1475,Formulas!A:C,3,FALSE)+(VLOOKUP(G1475,Colores!A:C,3,FALSE))</f>
        <v>165834.56</v>
      </c>
      <c r="K1475" s="23">
        <f>VLOOKUP(D1475,Modelos!A:I,6,FALSE)*J1475</f>
        <v>26533.529600000002</v>
      </c>
      <c r="L1475" s="23">
        <f t="shared" si="46"/>
        <v>479631.91039999999</v>
      </c>
      <c r="M1475" s="24">
        <f t="shared" si="47"/>
        <v>0.71373796190476191</v>
      </c>
    </row>
    <row r="1476" spans="1:13" ht="15.75" hidden="1" customHeight="1" x14ac:dyDescent="0.25">
      <c r="A1476" s="18">
        <v>1475</v>
      </c>
      <c r="B1476" s="19">
        <v>44110</v>
      </c>
      <c r="C1476" s="14">
        <v>300</v>
      </c>
      <c r="D1476" s="21">
        <v>102</v>
      </c>
      <c r="E1476" s="20">
        <f>VLOOKUP(D1476,Modelos!A:I,3,FALSE)</f>
        <v>2</v>
      </c>
      <c r="F1476" s="20">
        <f>VLOOKUP(D1476,Modelos!A:I,4,FALSE)</f>
        <v>1</v>
      </c>
      <c r="G1476" s="21">
        <v>7</v>
      </c>
      <c r="H1476" s="22">
        <v>360</v>
      </c>
      <c r="I1476" s="23">
        <f>VLOOKUP(D1476,Modelos!A:I,7,FALSE)*H1476</f>
        <v>1116000</v>
      </c>
      <c r="J1476" s="31">
        <f>(VLOOKUP(D1476,Modelos!A:I,5,FALSE)*H1476)/1000*VLOOKUP(F1476,Formulas!A:C,3,FALSE)+(VLOOKUP(G1476,Colores!A:C,3,FALSE))</f>
        <v>248634.56</v>
      </c>
      <c r="K1476" s="23">
        <f>VLOOKUP(D1476,Modelos!A:I,6,FALSE)*J1476</f>
        <v>39781.529600000002</v>
      </c>
      <c r="L1476" s="23">
        <f t="shared" si="46"/>
        <v>827583.91039999994</v>
      </c>
      <c r="M1476" s="24">
        <f t="shared" si="47"/>
        <v>0.7415626437275985</v>
      </c>
    </row>
    <row r="1477" spans="1:13" ht="15.75" hidden="1" customHeight="1" x14ac:dyDescent="0.25">
      <c r="A1477" s="18">
        <v>1476</v>
      </c>
      <c r="B1477" s="19">
        <v>44110</v>
      </c>
      <c r="C1477" s="14">
        <v>300</v>
      </c>
      <c r="D1477" s="21">
        <v>102</v>
      </c>
      <c r="E1477" s="20">
        <f>VLOOKUP(D1477,Modelos!A:I,3,FALSE)</f>
        <v>2</v>
      </c>
      <c r="F1477" s="20">
        <f>VLOOKUP(D1477,Modelos!A:I,4,FALSE)</f>
        <v>1</v>
      </c>
      <c r="G1477" s="21">
        <v>25</v>
      </c>
      <c r="H1477" s="22">
        <v>96</v>
      </c>
      <c r="I1477" s="23">
        <f>VLOOKUP(D1477,Modelos!A:I,7,FALSE)*H1477</f>
        <v>297600</v>
      </c>
      <c r="J1477" s="31">
        <f>(VLOOKUP(D1477,Modelos!A:I,5,FALSE)*H1477)/1000*VLOOKUP(F1477,Formulas!A:C,3,FALSE)+(VLOOKUP(G1477,Colores!A:C,3,FALSE))</f>
        <v>66259</v>
      </c>
      <c r="K1477" s="23">
        <f>VLOOKUP(D1477,Modelos!A:I,6,FALSE)*J1477</f>
        <v>10601.44</v>
      </c>
      <c r="L1477" s="23">
        <f t="shared" si="46"/>
        <v>220739.56</v>
      </c>
      <c r="M1477" s="24">
        <f t="shared" si="47"/>
        <v>0.74173239247311828</v>
      </c>
    </row>
    <row r="1478" spans="1:13" ht="15.75" hidden="1" customHeight="1" x14ac:dyDescent="0.25">
      <c r="A1478" s="18">
        <v>1477</v>
      </c>
      <c r="B1478" s="19">
        <v>44110</v>
      </c>
      <c r="C1478" s="14">
        <v>85</v>
      </c>
      <c r="D1478" s="21">
        <v>102</v>
      </c>
      <c r="E1478" s="20">
        <f>VLOOKUP(D1478,Modelos!A:I,3,FALSE)</f>
        <v>2</v>
      </c>
      <c r="F1478" s="20">
        <f>VLOOKUP(D1478,Modelos!A:I,4,FALSE)</f>
        <v>1</v>
      </c>
      <c r="G1478" s="21">
        <v>25</v>
      </c>
      <c r="H1478" s="22">
        <v>43</v>
      </c>
      <c r="I1478" s="23">
        <f>VLOOKUP(D1478,Modelos!A:I,7,FALSE)*H1478</f>
        <v>133300</v>
      </c>
      <c r="J1478" s="31">
        <f>(VLOOKUP(D1478,Modelos!A:I,5,FALSE)*H1478)/1000*VLOOKUP(F1478,Formulas!A:C,3,FALSE)+(VLOOKUP(G1478,Colores!A:C,3,FALSE))</f>
        <v>29689</v>
      </c>
      <c r="K1478" s="23">
        <f>VLOOKUP(D1478,Modelos!A:I,6,FALSE)*J1478</f>
        <v>4750.24</v>
      </c>
      <c r="L1478" s="23">
        <f t="shared" si="46"/>
        <v>98860.76</v>
      </c>
      <c r="M1478" s="24">
        <f t="shared" si="47"/>
        <v>0.7416411102775694</v>
      </c>
    </row>
    <row r="1479" spans="1:13" ht="15.75" hidden="1" customHeight="1" x14ac:dyDescent="0.25">
      <c r="A1479" s="18">
        <v>1478</v>
      </c>
      <c r="B1479" s="19">
        <v>44110</v>
      </c>
      <c r="C1479" s="14">
        <v>85</v>
      </c>
      <c r="D1479" s="21">
        <v>102</v>
      </c>
      <c r="E1479" s="20">
        <f>VLOOKUP(D1479,Modelos!A:I,3,FALSE)</f>
        <v>2</v>
      </c>
      <c r="F1479" s="20">
        <f>VLOOKUP(D1479,Modelos!A:I,4,FALSE)</f>
        <v>1</v>
      </c>
      <c r="G1479" s="21">
        <v>7</v>
      </c>
      <c r="H1479" s="22">
        <v>38</v>
      </c>
      <c r="I1479" s="23">
        <f>VLOOKUP(D1479,Modelos!A:I,7,FALSE)*H1479</f>
        <v>117800</v>
      </c>
      <c r="J1479" s="31">
        <f>(VLOOKUP(D1479,Modelos!A:I,5,FALSE)*H1479)/1000*VLOOKUP(F1479,Formulas!A:C,3,FALSE)+(VLOOKUP(G1479,Colores!A:C,3,FALSE))</f>
        <v>26454.560000000001</v>
      </c>
      <c r="K1479" s="23">
        <f>VLOOKUP(D1479,Modelos!A:I,6,FALSE)*J1479</f>
        <v>4232.7296000000006</v>
      </c>
      <c r="L1479" s="23">
        <f t="shared" si="46"/>
        <v>87112.710399999996</v>
      </c>
      <c r="M1479" s="24">
        <f t="shared" si="47"/>
        <v>0.73949669269949059</v>
      </c>
    </row>
    <row r="1480" spans="1:13" ht="15.75" hidden="1" customHeight="1" x14ac:dyDescent="0.25">
      <c r="A1480" s="18">
        <v>1479</v>
      </c>
      <c r="B1480" s="19">
        <v>44110</v>
      </c>
      <c r="C1480" s="14">
        <v>179</v>
      </c>
      <c r="D1480" s="21">
        <v>91</v>
      </c>
      <c r="E1480" s="20">
        <f>VLOOKUP(D1480,Modelos!A:I,3,FALSE)</f>
        <v>1</v>
      </c>
      <c r="F1480" s="20">
        <f>VLOOKUP(D1480,Modelos!A:I,4,FALSE)</f>
        <v>4</v>
      </c>
      <c r="G1480" s="21">
        <v>9</v>
      </c>
      <c r="H1480" s="22">
        <v>210</v>
      </c>
      <c r="I1480" s="23">
        <f>VLOOKUP(D1480,Modelos!A:I,7,FALSE)*H1480</f>
        <v>504000</v>
      </c>
      <c r="J1480" s="31">
        <f>(VLOOKUP(D1480,Modelos!A:I,5,FALSE)*H1480)/1000*VLOOKUP(F1480,Formulas!A:C,3,FALSE)+(VLOOKUP(G1480,Colores!A:C,3,FALSE))</f>
        <v>94001</v>
      </c>
      <c r="K1480" s="23">
        <f>VLOOKUP(D1480,Modelos!A:I,6,FALSE)*J1480</f>
        <v>1880.02</v>
      </c>
      <c r="L1480" s="23">
        <f t="shared" si="46"/>
        <v>408118.98</v>
      </c>
      <c r="M1480" s="24">
        <f t="shared" si="47"/>
        <v>0.80975988095238094</v>
      </c>
    </row>
    <row r="1481" spans="1:13" ht="15.75" hidden="1" customHeight="1" x14ac:dyDescent="0.25">
      <c r="A1481" s="18">
        <v>1480</v>
      </c>
      <c r="B1481" s="19">
        <v>44110</v>
      </c>
      <c r="C1481" s="14">
        <v>4</v>
      </c>
      <c r="D1481" s="21">
        <v>103</v>
      </c>
      <c r="E1481" s="20">
        <f>VLOOKUP(D1481,Modelos!A:I,3,FALSE)</f>
        <v>2</v>
      </c>
      <c r="F1481" s="20">
        <f>VLOOKUP(D1481,Modelos!A:I,4,FALSE)</f>
        <v>1</v>
      </c>
      <c r="G1481" s="21">
        <v>9</v>
      </c>
      <c r="H1481" s="22">
        <v>32</v>
      </c>
      <c r="I1481" s="23">
        <f>VLOOKUP(D1481,Modelos!A:I,7,FALSE)*H1481</f>
        <v>89600</v>
      </c>
      <c r="J1481" s="31">
        <f>(VLOOKUP(D1481,Modelos!A:I,5,FALSE)*H1481)/1000*VLOOKUP(F1481,Formulas!A:C,3,FALSE)+(VLOOKUP(G1481,Colores!A:C,3,FALSE))</f>
        <v>22295</v>
      </c>
      <c r="K1481" s="23">
        <f>VLOOKUP(D1481,Modelos!A:I,6,FALSE)*J1481</f>
        <v>3567.2000000000003</v>
      </c>
      <c r="L1481" s="23">
        <f t="shared" si="46"/>
        <v>63737.8</v>
      </c>
      <c r="M1481" s="24">
        <f t="shared" si="47"/>
        <v>0.71135937500000002</v>
      </c>
    </row>
    <row r="1482" spans="1:13" ht="15.75" hidden="1" customHeight="1" x14ac:dyDescent="0.25">
      <c r="A1482" s="18">
        <v>1481</v>
      </c>
      <c r="B1482" s="19">
        <v>44110</v>
      </c>
      <c r="C1482" s="14">
        <v>97</v>
      </c>
      <c r="D1482" s="21">
        <v>23</v>
      </c>
      <c r="E1482" s="20">
        <f>VLOOKUP(D1482,Modelos!A:I,3,FALSE)</f>
        <v>2</v>
      </c>
      <c r="F1482" s="20">
        <f>VLOOKUP(D1482,Modelos!A:I,4,FALSE)</f>
        <v>1</v>
      </c>
      <c r="G1482" s="21">
        <v>7</v>
      </c>
      <c r="H1482" s="22">
        <v>174</v>
      </c>
      <c r="I1482" s="23">
        <f>VLOOKUP(D1482,Modelos!A:I,7,FALSE)*H1482</f>
        <v>417600</v>
      </c>
      <c r="J1482" s="31">
        <f>(VLOOKUP(D1482,Modelos!A:I,5,FALSE)*H1482)/1000*VLOOKUP(F1482,Formulas!A:C,3,FALSE)+(VLOOKUP(G1482,Colores!A:C,3,FALSE))</f>
        <v>65484.56</v>
      </c>
      <c r="K1482" s="23">
        <f>VLOOKUP(D1482,Modelos!A:I,6,FALSE)*J1482</f>
        <v>10477.5296</v>
      </c>
      <c r="L1482" s="23">
        <f t="shared" si="46"/>
        <v>341637.91039999999</v>
      </c>
      <c r="M1482" s="24">
        <f t="shared" si="47"/>
        <v>0.81809844444444446</v>
      </c>
    </row>
    <row r="1483" spans="1:13" ht="15.75" hidden="1" customHeight="1" x14ac:dyDescent="0.25">
      <c r="A1483" s="18">
        <v>1482</v>
      </c>
      <c r="B1483" s="19">
        <v>44110</v>
      </c>
      <c r="C1483" s="14">
        <v>97</v>
      </c>
      <c r="D1483" s="21">
        <v>5</v>
      </c>
      <c r="E1483" s="20">
        <f>VLOOKUP(D1483,Modelos!A:I,3,FALSE)</f>
        <v>2</v>
      </c>
      <c r="F1483" s="20">
        <f>VLOOKUP(D1483,Modelos!A:I,4,FALSE)</f>
        <v>6</v>
      </c>
      <c r="G1483" s="21">
        <v>7</v>
      </c>
      <c r="H1483" s="22">
        <v>174</v>
      </c>
      <c r="I1483" s="23">
        <f>VLOOKUP(D1483,Modelos!A:I,7,FALSE)*H1483</f>
        <v>295800</v>
      </c>
      <c r="J1483" s="31">
        <f>(VLOOKUP(D1483,Modelos!A:I,5,FALSE)*H1483)/1000*VLOOKUP(F1483,Formulas!A:C,3,FALSE)+(VLOOKUP(G1483,Colores!A:C,3,FALSE))</f>
        <v>37079.06</v>
      </c>
      <c r="K1483" s="23">
        <f>VLOOKUP(D1483,Modelos!A:I,6,FALSE)*J1483</f>
        <v>5932.6495999999997</v>
      </c>
      <c r="L1483" s="23">
        <f t="shared" si="46"/>
        <v>252788.2904</v>
      </c>
      <c r="M1483" s="24">
        <f t="shared" si="47"/>
        <v>0.8545919215686274</v>
      </c>
    </row>
    <row r="1484" spans="1:13" ht="15.75" hidden="1" customHeight="1" x14ac:dyDescent="0.25">
      <c r="A1484" s="18">
        <v>1483</v>
      </c>
      <c r="B1484" s="19">
        <v>44110</v>
      </c>
      <c r="C1484" s="14">
        <v>306</v>
      </c>
      <c r="D1484" s="21">
        <v>82</v>
      </c>
      <c r="E1484" s="20">
        <f>VLOOKUP(D1484,Modelos!A:I,3,FALSE)</f>
        <v>2</v>
      </c>
      <c r="F1484" s="20">
        <f>VLOOKUP(D1484,Modelos!A:I,4,FALSE)</f>
        <v>1</v>
      </c>
      <c r="G1484" s="21">
        <v>7</v>
      </c>
      <c r="H1484" s="22">
        <v>44</v>
      </c>
      <c r="I1484" s="23">
        <f>VLOOKUP(D1484,Modelos!A:I,7,FALSE)*H1484</f>
        <v>127600</v>
      </c>
      <c r="J1484" s="31">
        <f>(VLOOKUP(D1484,Modelos!A:I,5,FALSE)*H1484)/1000*VLOOKUP(F1484,Formulas!A:C,3,FALSE)+(VLOOKUP(G1484,Colores!A:C,3,FALSE))</f>
        <v>25314.560000000001</v>
      </c>
      <c r="K1484" s="23">
        <f>VLOOKUP(D1484,Modelos!A:I,6,FALSE)*J1484</f>
        <v>4050.3296000000005</v>
      </c>
      <c r="L1484" s="23">
        <f t="shared" si="46"/>
        <v>98235.110400000005</v>
      </c>
      <c r="M1484" s="24">
        <f t="shared" si="47"/>
        <v>0.76986763636363642</v>
      </c>
    </row>
    <row r="1485" spans="1:13" ht="15.75" hidden="1" customHeight="1" x14ac:dyDescent="0.25">
      <c r="A1485" s="18">
        <v>1484</v>
      </c>
      <c r="B1485" s="19">
        <v>44111</v>
      </c>
      <c r="C1485" s="14">
        <v>221</v>
      </c>
      <c r="D1485" s="21">
        <v>99</v>
      </c>
      <c r="E1485" s="20">
        <f>VLOOKUP(D1485,Modelos!A:I,3,FALSE)</f>
        <v>1</v>
      </c>
      <c r="F1485" s="20">
        <f>VLOOKUP(D1485,Modelos!A:I,4,FALSE)</f>
        <v>4</v>
      </c>
      <c r="G1485" s="21">
        <v>7</v>
      </c>
      <c r="H1485" s="22">
        <v>106</v>
      </c>
      <c r="I1485" s="23">
        <f>VLOOKUP(D1485,Modelos!A:I,7,FALSE)*H1485</f>
        <v>243800</v>
      </c>
      <c r="J1485" s="31">
        <f>(VLOOKUP(D1485,Modelos!A:I,5,FALSE)*H1485)/1000*VLOOKUP(F1485,Formulas!A:C,3,FALSE)+(VLOOKUP(G1485,Colores!A:C,3,FALSE))</f>
        <v>50605.760000000002</v>
      </c>
      <c r="K1485" s="23">
        <f>VLOOKUP(D1485,Modelos!A:I,6,FALSE)*J1485</f>
        <v>506.05760000000004</v>
      </c>
      <c r="L1485" s="23">
        <f t="shared" si="46"/>
        <v>192688.18239999999</v>
      </c>
      <c r="M1485" s="24">
        <f t="shared" si="47"/>
        <v>0.79035349630844953</v>
      </c>
    </row>
    <row r="1486" spans="1:13" ht="15.75" hidden="1" customHeight="1" x14ac:dyDescent="0.25">
      <c r="A1486" s="18">
        <v>1485</v>
      </c>
      <c r="B1486" s="19">
        <v>44111</v>
      </c>
      <c r="C1486" s="14">
        <v>239</v>
      </c>
      <c r="D1486" s="21">
        <v>8</v>
      </c>
      <c r="E1486" s="20">
        <f>VLOOKUP(D1486,Modelos!A:I,3,FALSE)</f>
        <v>2</v>
      </c>
      <c r="F1486" s="20">
        <f>VLOOKUP(D1486,Modelos!A:I,4,FALSE)</f>
        <v>1</v>
      </c>
      <c r="G1486" s="21">
        <v>15</v>
      </c>
      <c r="H1486" s="22">
        <v>200</v>
      </c>
      <c r="I1486" s="23">
        <f>VLOOKUP(D1486,Modelos!A:I,7,FALSE)*H1486</f>
        <v>420000</v>
      </c>
      <c r="J1486" s="31">
        <f>(VLOOKUP(D1486,Modelos!A:I,5,FALSE)*H1486)/1000*VLOOKUP(F1486,Formulas!A:C,3,FALSE)+(VLOOKUP(G1486,Colores!A:C,3,FALSE))</f>
        <v>54050</v>
      </c>
      <c r="K1486" s="23">
        <f>VLOOKUP(D1486,Modelos!A:I,6,FALSE)*J1486</f>
        <v>8648</v>
      </c>
      <c r="L1486" s="23">
        <f t="shared" si="46"/>
        <v>357302</v>
      </c>
      <c r="M1486" s="24">
        <f t="shared" si="47"/>
        <v>0.8507190476190476</v>
      </c>
    </row>
    <row r="1487" spans="1:13" ht="15.75" hidden="1" customHeight="1" x14ac:dyDescent="0.25">
      <c r="A1487" s="18">
        <v>1486</v>
      </c>
      <c r="B1487" s="19">
        <v>44111</v>
      </c>
      <c r="C1487" s="14">
        <v>265</v>
      </c>
      <c r="D1487" s="21">
        <v>23</v>
      </c>
      <c r="E1487" s="20">
        <f>VLOOKUP(D1487,Modelos!A:I,3,FALSE)</f>
        <v>2</v>
      </c>
      <c r="F1487" s="20">
        <f>VLOOKUP(D1487,Modelos!A:I,4,FALSE)</f>
        <v>1</v>
      </c>
      <c r="G1487" s="21">
        <v>7</v>
      </c>
      <c r="H1487" s="22">
        <v>120</v>
      </c>
      <c r="I1487" s="23">
        <f>VLOOKUP(D1487,Modelos!A:I,7,FALSE)*H1487</f>
        <v>288000</v>
      </c>
      <c r="J1487" s="31">
        <f>(VLOOKUP(D1487,Modelos!A:I,5,FALSE)*H1487)/1000*VLOOKUP(F1487,Formulas!A:C,3,FALSE)+(VLOOKUP(G1487,Colores!A:C,3,FALSE))</f>
        <v>45234.559999999998</v>
      </c>
      <c r="K1487" s="23">
        <f>VLOOKUP(D1487,Modelos!A:I,6,FALSE)*J1487</f>
        <v>7237.5295999999998</v>
      </c>
      <c r="L1487" s="23">
        <f t="shared" si="46"/>
        <v>235527.91039999999</v>
      </c>
      <c r="M1487" s="24">
        <f t="shared" si="47"/>
        <v>0.81780524444444447</v>
      </c>
    </row>
    <row r="1488" spans="1:13" ht="15.75" hidden="1" customHeight="1" x14ac:dyDescent="0.25">
      <c r="A1488" s="18">
        <v>1487</v>
      </c>
      <c r="B1488" s="19">
        <v>44111</v>
      </c>
      <c r="C1488" s="14">
        <v>265</v>
      </c>
      <c r="D1488" s="21">
        <v>5</v>
      </c>
      <c r="E1488" s="20">
        <f>VLOOKUP(D1488,Modelos!A:I,3,FALSE)</f>
        <v>2</v>
      </c>
      <c r="F1488" s="20">
        <f>VLOOKUP(D1488,Modelos!A:I,4,FALSE)</f>
        <v>6</v>
      </c>
      <c r="G1488" s="21">
        <v>7</v>
      </c>
      <c r="H1488" s="22">
        <v>120</v>
      </c>
      <c r="I1488" s="23">
        <f>VLOOKUP(D1488,Modelos!A:I,7,FALSE)*H1488</f>
        <v>204000</v>
      </c>
      <c r="J1488" s="31">
        <f>(VLOOKUP(D1488,Modelos!A:I,5,FALSE)*H1488)/1000*VLOOKUP(F1488,Formulas!A:C,3,FALSE)+(VLOOKUP(G1488,Colores!A:C,3,FALSE))</f>
        <v>25644.560000000001</v>
      </c>
      <c r="K1488" s="23">
        <f>VLOOKUP(D1488,Modelos!A:I,6,FALSE)*J1488</f>
        <v>4103.1296000000002</v>
      </c>
      <c r="L1488" s="23">
        <f t="shared" si="46"/>
        <v>174252.31040000002</v>
      </c>
      <c r="M1488" s="24">
        <f t="shared" si="47"/>
        <v>0.85417799215686285</v>
      </c>
    </row>
    <row r="1489" spans="1:13" ht="15.75" hidden="1" customHeight="1" x14ac:dyDescent="0.25">
      <c r="A1489" s="18">
        <v>1488</v>
      </c>
      <c r="B1489" s="19">
        <v>44111</v>
      </c>
      <c r="C1489" s="14">
        <v>205</v>
      </c>
      <c r="D1489" s="21">
        <v>82</v>
      </c>
      <c r="E1489" s="20">
        <f>VLOOKUP(D1489,Modelos!A:I,3,FALSE)</f>
        <v>2</v>
      </c>
      <c r="F1489" s="20">
        <f>VLOOKUP(D1489,Modelos!A:I,4,FALSE)</f>
        <v>1</v>
      </c>
      <c r="G1489" s="21">
        <v>7</v>
      </c>
      <c r="H1489" s="22">
        <v>215</v>
      </c>
      <c r="I1489" s="23">
        <f>VLOOKUP(D1489,Modelos!A:I,7,FALSE)*H1489</f>
        <v>623500</v>
      </c>
      <c r="J1489" s="31">
        <f>(VLOOKUP(D1489,Modelos!A:I,5,FALSE)*H1489)/1000*VLOOKUP(F1489,Formulas!A:C,3,FALSE)+(VLOOKUP(G1489,Colores!A:C,3,FALSE))</f>
        <v>122784.56</v>
      </c>
      <c r="K1489" s="23">
        <f>VLOOKUP(D1489,Modelos!A:I,6,FALSE)*J1489</f>
        <v>19645.529600000002</v>
      </c>
      <c r="L1489" s="23">
        <f t="shared" si="46"/>
        <v>481069.91039999999</v>
      </c>
      <c r="M1489" s="24">
        <f t="shared" si="47"/>
        <v>0.77156360930232559</v>
      </c>
    </row>
    <row r="1490" spans="1:13" ht="15.75" hidden="1" customHeight="1" x14ac:dyDescent="0.25">
      <c r="A1490" s="18">
        <v>1489</v>
      </c>
      <c r="B1490" s="19">
        <v>44111</v>
      </c>
      <c r="C1490" s="14">
        <v>205</v>
      </c>
      <c r="D1490" s="21">
        <v>82</v>
      </c>
      <c r="E1490" s="20">
        <f>VLOOKUP(D1490,Modelos!A:I,3,FALSE)</f>
        <v>2</v>
      </c>
      <c r="F1490" s="20">
        <f>VLOOKUP(D1490,Modelos!A:I,4,FALSE)</f>
        <v>1</v>
      </c>
      <c r="G1490" s="21">
        <v>7</v>
      </c>
      <c r="H1490" s="22">
        <v>125</v>
      </c>
      <c r="I1490" s="23">
        <f>VLOOKUP(D1490,Modelos!A:I,7,FALSE)*H1490</f>
        <v>362500</v>
      </c>
      <c r="J1490" s="31">
        <f>(VLOOKUP(D1490,Modelos!A:I,5,FALSE)*H1490)/1000*VLOOKUP(F1490,Formulas!A:C,3,FALSE)+(VLOOKUP(G1490,Colores!A:C,3,FALSE))</f>
        <v>71484.56</v>
      </c>
      <c r="K1490" s="23">
        <f>VLOOKUP(D1490,Modelos!A:I,6,FALSE)*J1490</f>
        <v>11437.5296</v>
      </c>
      <c r="L1490" s="23">
        <f t="shared" si="46"/>
        <v>279577.91039999999</v>
      </c>
      <c r="M1490" s="24">
        <f t="shared" si="47"/>
        <v>0.77124940799999997</v>
      </c>
    </row>
    <row r="1491" spans="1:13" ht="15.75" hidden="1" customHeight="1" x14ac:dyDescent="0.25">
      <c r="A1491" s="18">
        <v>1490</v>
      </c>
      <c r="B1491" s="19">
        <v>44111</v>
      </c>
      <c r="C1491" s="14">
        <v>123</v>
      </c>
      <c r="D1491" s="21">
        <v>102</v>
      </c>
      <c r="E1491" s="20">
        <f>VLOOKUP(D1491,Modelos!A:I,3,FALSE)</f>
        <v>2</v>
      </c>
      <c r="F1491" s="20">
        <f>VLOOKUP(D1491,Modelos!A:I,4,FALSE)</f>
        <v>1</v>
      </c>
      <c r="G1491" s="21">
        <v>7</v>
      </c>
      <c r="H1491" s="22">
        <v>180</v>
      </c>
      <c r="I1491" s="23">
        <f>VLOOKUP(D1491,Modelos!A:I,7,FALSE)*H1491</f>
        <v>558000</v>
      </c>
      <c r="J1491" s="31">
        <f>(VLOOKUP(D1491,Modelos!A:I,5,FALSE)*H1491)/1000*VLOOKUP(F1491,Formulas!A:C,3,FALSE)+(VLOOKUP(G1491,Colores!A:C,3,FALSE))</f>
        <v>124434.56</v>
      </c>
      <c r="K1491" s="23">
        <f>VLOOKUP(D1491,Modelos!A:I,6,FALSE)*J1491</f>
        <v>19909.529600000002</v>
      </c>
      <c r="L1491" s="23">
        <f t="shared" si="46"/>
        <v>413655.91039999999</v>
      </c>
      <c r="M1491" s="24">
        <f t="shared" si="47"/>
        <v>0.74131883584229386</v>
      </c>
    </row>
    <row r="1492" spans="1:13" ht="15.75" hidden="1" customHeight="1" x14ac:dyDescent="0.25">
      <c r="A1492" s="18">
        <v>1491</v>
      </c>
      <c r="B1492" s="19">
        <v>44111</v>
      </c>
      <c r="C1492" s="14">
        <v>123</v>
      </c>
      <c r="D1492" s="21">
        <v>102</v>
      </c>
      <c r="E1492" s="20">
        <f>VLOOKUP(D1492,Modelos!A:I,3,FALSE)</f>
        <v>2</v>
      </c>
      <c r="F1492" s="20">
        <f>VLOOKUP(D1492,Modelos!A:I,4,FALSE)</f>
        <v>1</v>
      </c>
      <c r="G1492" s="21">
        <v>25</v>
      </c>
      <c r="H1492" s="22">
        <v>540</v>
      </c>
      <c r="I1492" s="23">
        <f>VLOOKUP(D1492,Modelos!A:I,7,FALSE)*H1492</f>
        <v>1674000</v>
      </c>
      <c r="J1492" s="31">
        <f>(VLOOKUP(D1492,Modelos!A:I,5,FALSE)*H1492)/1000*VLOOKUP(F1492,Formulas!A:C,3,FALSE)+(VLOOKUP(G1492,Colores!A:C,3,FALSE))</f>
        <v>372619</v>
      </c>
      <c r="K1492" s="23">
        <f>VLOOKUP(D1492,Modelos!A:I,6,FALSE)*J1492</f>
        <v>59619.040000000001</v>
      </c>
      <c r="L1492" s="23">
        <f t="shared" si="46"/>
        <v>1241761.96</v>
      </c>
      <c r="M1492" s="24">
        <f t="shared" si="47"/>
        <v>0.74179328554360813</v>
      </c>
    </row>
    <row r="1493" spans="1:13" ht="15.75" hidden="1" customHeight="1" x14ac:dyDescent="0.25">
      <c r="A1493" s="18">
        <v>1492</v>
      </c>
      <c r="B1493" s="19">
        <v>44111</v>
      </c>
      <c r="C1493" s="14">
        <v>15</v>
      </c>
      <c r="D1493" s="21">
        <v>50</v>
      </c>
      <c r="E1493" s="20">
        <f>VLOOKUP(D1493,Modelos!A:I,3,FALSE)</f>
        <v>2</v>
      </c>
      <c r="F1493" s="20">
        <f>VLOOKUP(D1493,Modelos!A:I,4,FALSE)</f>
        <v>1</v>
      </c>
      <c r="G1493" s="21">
        <v>7</v>
      </c>
      <c r="H1493" s="22">
        <v>90</v>
      </c>
      <c r="I1493" s="23">
        <f>VLOOKUP(D1493,Modelos!A:I,7,FALSE)*H1493</f>
        <v>243000</v>
      </c>
      <c r="J1493" s="31">
        <f>(VLOOKUP(D1493,Modelos!A:I,5,FALSE)*H1493)/1000*VLOOKUP(F1493,Formulas!A:C,3,FALSE)+(VLOOKUP(G1493,Colores!A:C,3,FALSE))</f>
        <v>40734.559999999998</v>
      </c>
      <c r="K1493" s="23">
        <f>VLOOKUP(D1493,Modelos!A:I,6,FALSE)*J1493</f>
        <v>6517.5295999999998</v>
      </c>
      <c r="L1493" s="23">
        <f t="shared" si="46"/>
        <v>195747.91039999999</v>
      </c>
      <c r="M1493" s="24">
        <f t="shared" si="47"/>
        <v>0.80554695637860074</v>
      </c>
    </row>
    <row r="1494" spans="1:13" ht="15.75" hidden="1" customHeight="1" x14ac:dyDescent="0.25">
      <c r="A1494" s="18">
        <v>1493</v>
      </c>
      <c r="B1494" s="19">
        <v>44111</v>
      </c>
      <c r="C1494" s="14">
        <v>15</v>
      </c>
      <c r="D1494" s="21">
        <v>50</v>
      </c>
      <c r="E1494" s="20">
        <f>VLOOKUP(D1494,Modelos!A:I,3,FALSE)</f>
        <v>2</v>
      </c>
      <c r="F1494" s="20">
        <f>VLOOKUP(D1494,Modelos!A:I,4,FALSE)</f>
        <v>1</v>
      </c>
      <c r="G1494" s="21">
        <v>7</v>
      </c>
      <c r="H1494" s="22">
        <v>150</v>
      </c>
      <c r="I1494" s="23">
        <f>VLOOKUP(D1494,Modelos!A:I,7,FALSE)*H1494</f>
        <v>405000</v>
      </c>
      <c r="J1494" s="31">
        <f>(VLOOKUP(D1494,Modelos!A:I,5,FALSE)*H1494)/1000*VLOOKUP(F1494,Formulas!A:C,3,FALSE)+(VLOOKUP(G1494,Colores!A:C,3,FALSE))</f>
        <v>67734.559999999998</v>
      </c>
      <c r="K1494" s="23">
        <f>VLOOKUP(D1494,Modelos!A:I,6,FALSE)*J1494</f>
        <v>10837.5296</v>
      </c>
      <c r="L1494" s="23">
        <f t="shared" si="46"/>
        <v>326427.91039999999</v>
      </c>
      <c r="M1494" s="24">
        <f t="shared" si="47"/>
        <v>0.80599484049382719</v>
      </c>
    </row>
    <row r="1495" spans="1:13" ht="15.75" hidden="1" customHeight="1" x14ac:dyDescent="0.25">
      <c r="A1495" s="18">
        <v>1494</v>
      </c>
      <c r="B1495" s="19">
        <v>44112</v>
      </c>
      <c r="C1495" s="14">
        <v>109</v>
      </c>
      <c r="D1495" s="21">
        <v>66</v>
      </c>
      <c r="E1495" s="20">
        <f>VLOOKUP(D1495,Modelos!A:I,3,FALSE)</f>
        <v>2</v>
      </c>
      <c r="F1495" s="20">
        <f>VLOOKUP(D1495,Modelos!A:I,4,FALSE)</f>
        <v>2</v>
      </c>
      <c r="G1495" s="21">
        <v>7</v>
      </c>
      <c r="H1495" s="22">
        <v>300</v>
      </c>
      <c r="I1495" s="23">
        <f>VLOOKUP(D1495,Modelos!A:I,7,FALSE)*H1495</f>
        <v>990000</v>
      </c>
      <c r="J1495" s="31">
        <f>(VLOOKUP(D1495,Modelos!A:I,5,FALSE)*H1495)/1000*VLOOKUP(F1495,Formulas!A:C,3,FALSE)+(VLOOKUP(G1495,Colores!A:C,3,FALSE))</f>
        <v>163434.56</v>
      </c>
      <c r="K1495" s="23">
        <f>VLOOKUP(D1495,Modelos!A:I,6,FALSE)*J1495</f>
        <v>26149.529600000002</v>
      </c>
      <c r="L1495" s="23">
        <f t="shared" si="46"/>
        <v>800415.91039999994</v>
      </c>
      <c r="M1495" s="24">
        <f t="shared" si="47"/>
        <v>0.80850091959595949</v>
      </c>
    </row>
    <row r="1496" spans="1:13" ht="15.75" hidden="1" customHeight="1" x14ac:dyDescent="0.25">
      <c r="A1496" s="18">
        <v>1495</v>
      </c>
      <c r="B1496" s="19">
        <v>44112</v>
      </c>
      <c r="C1496" s="14">
        <v>191</v>
      </c>
      <c r="D1496" s="21">
        <v>8</v>
      </c>
      <c r="E1496" s="20">
        <f>VLOOKUP(D1496,Modelos!A:I,3,FALSE)</f>
        <v>2</v>
      </c>
      <c r="F1496" s="20">
        <f>VLOOKUP(D1496,Modelos!A:I,4,FALSE)</f>
        <v>1</v>
      </c>
      <c r="G1496" s="21">
        <v>3</v>
      </c>
      <c r="H1496" s="22">
        <v>740</v>
      </c>
      <c r="I1496" s="23">
        <f>VLOOKUP(D1496,Modelos!A:I,7,FALSE)*H1496</f>
        <v>1554000</v>
      </c>
      <c r="J1496" s="31">
        <f>(VLOOKUP(D1496,Modelos!A:I,5,FALSE)*H1496)/1000*VLOOKUP(F1496,Formulas!A:C,3,FALSE)+(VLOOKUP(G1496,Colores!A:C,3,FALSE))</f>
        <v>200018.05999999997</v>
      </c>
      <c r="K1496" s="23">
        <f>VLOOKUP(D1496,Modelos!A:I,6,FALSE)*J1496</f>
        <v>32002.889599999995</v>
      </c>
      <c r="L1496" s="23">
        <f t="shared" si="46"/>
        <v>1321979.0504000001</v>
      </c>
      <c r="M1496" s="24">
        <f t="shared" si="47"/>
        <v>0.8506943696267697</v>
      </c>
    </row>
    <row r="1497" spans="1:13" ht="15.75" hidden="1" customHeight="1" x14ac:dyDescent="0.25">
      <c r="A1497" s="18">
        <v>1496</v>
      </c>
      <c r="B1497" s="19">
        <v>44112</v>
      </c>
      <c r="C1497" s="14">
        <v>191</v>
      </c>
      <c r="D1497" s="21">
        <v>13</v>
      </c>
      <c r="E1497" s="20">
        <f>VLOOKUP(D1497,Modelos!A:I,3,FALSE)</f>
        <v>2</v>
      </c>
      <c r="F1497" s="20">
        <f>VLOOKUP(D1497,Modelos!A:I,4,FALSE)</f>
        <v>1</v>
      </c>
      <c r="G1497" s="21">
        <v>3</v>
      </c>
      <c r="H1497" s="22">
        <v>260</v>
      </c>
      <c r="I1497" s="23">
        <f>VLOOKUP(D1497,Modelos!A:I,7,FALSE)*H1497</f>
        <v>657800</v>
      </c>
      <c r="J1497" s="31">
        <f>(VLOOKUP(D1497,Modelos!A:I,5,FALSE)*H1497)/1000*VLOOKUP(F1497,Formulas!A:C,3,FALSE)+(VLOOKUP(G1497,Colores!A:C,3,FALSE))</f>
        <v>84068.06</v>
      </c>
      <c r="K1497" s="23">
        <f>VLOOKUP(D1497,Modelos!A:I,6,FALSE)*J1497</f>
        <v>19335.6538</v>
      </c>
      <c r="L1497" s="23">
        <f t="shared" si="46"/>
        <v>554396.28619999997</v>
      </c>
      <c r="M1497" s="24">
        <f t="shared" si="47"/>
        <v>0.84280371875950133</v>
      </c>
    </row>
    <row r="1498" spans="1:13" ht="15.75" hidden="1" customHeight="1" x14ac:dyDescent="0.25">
      <c r="A1498" s="18">
        <v>1497</v>
      </c>
      <c r="B1498" s="19">
        <v>44113</v>
      </c>
      <c r="C1498" s="14">
        <v>26</v>
      </c>
      <c r="D1498" s="21">
        <v>36</v>
      </c>
      <c r="E1498" s="20">
        <f>VLOOKUP(D1498,Modelos!A:I,3,FALSE)</f>
        <v>2</v>
      </c>
      <c r="F1498" s="20">
        <f>VLOOKUP(D1498,Modelos!A:I,4,FALSE)</f>
        <v>1</v>
      </c>
      <c r="G1498" s="21">
        <v>7</v>
      </c>
      <c r="H1498" s="22">
        <v>845</v>
      </c>
      <c r="I1498" s="23">
        <f>VLOOKUP(D1498,Modelos!A:I,7,FALSE)*H1498</f>
        <v>1943500</v>
      </c>
      <c r="J1498" s="31">
        <f>(VLOOKUP(D1498,Modelos!A:I,5,FALSE)*H1498)/1000*VLOOKUP(F1498,Formulas!A:C,3,FALSE)+(VLOOKUP(G1498,Colores!A:C,3,FALSE))</f>
        <v>367809.56</v>
      </c>
      <c r="K1498" s="23">
        <f>VLOOKUP(D1498,Modelos!A:I,6,FALSE)*J1498</f>
        <v>88274.294399999999</v>
      </c>
      <c r="L1498" s="23">
        <f t="shared" si="46"/>
        <v>1487416.1455999999</v>
      </c>
      <c r="M1498" s="24">
        <f t="shared" si="47"/>
        <v>0.76532860591715968</v>
      </c>
    </row>
    <row r="1499" spans="1:13" ht="15.75" hidden="1" customHeight="1" x14ac:dyDescent="0.25">
      <c r="A1499" s="18">
        <v>1498</v>
      </c>
      <c r="B1499" s="19">
        <v>44113</v>
      </c>
      <c r="C1499" s="14">
        <v>26</v>
      </c>
      <c r="D1499" s="21">
        <v>37</v>
      </c>
      <c r="E1499" s="20">
        <f>VLOOKUP(D1499,Modelos!A:I,3,FALSE)</f>
        <v>2</v>
      </c>
      <c r="F1499" s="20">
        <f>VLOOKUP(D1499,Modelos!A:I,4,FALSE)</f>
        <v>1</v>
      </c>
      <c r="G1499" s="21">
        <v>7</v>
      </c>
      <c r="H1499" s="22">
        <v>405</v>
      </c>
      <c r="I1499" s="23">
        <f>VLOOKUP(D1499,Modelos!A:I,7,FALSE)*H1499</f>
        <v>1093500</v>
      </c>
      <c r="J1499" s="31">
        <f>(VLOOKUP(D1499,Modelos!A:I,5,FALSE)*H1499)/1000*VLOOKUP(F1499,Formulas!A:C,3,FALSE)+(VLOOKUP(G1499,Colores!A:C,3,FALSE))</f>
        <v>176409.56</v>
      </c>
      <c r="K1499" s="23">
        <f>VLOOKUP(D1499,Modelos!A:I,6,FALSE)*J1499</f>
        <v>33517.816400000003</v>
      </c>
      <c r="L1499" s="23">
        <f t="shared" si="46"/>
        <v>883572.62359999993</v>
      </c>
      <c r="M1499" s="24">
        <f t="shared" si="47"/>
        <v>0.80802251815272053</v>
      </c>
    </row>
    <row r="1500" spans="1:13" ht="15.75" hidden="1" customHeight="1" x14ac:dyDescent="0.25">
      <c r="A1500" s="18">
        <v>1499</v>
      </c>
      <c r="B1500" s="19">
        <v>44113</v>
      </c>
      <c r="C1500" s="14">
        <v>26</v>
      </c>
      <c r="D1500" s="21">
        <v>37</v>
      </c>
      <c r="E1500" s="20">
        <f>VLOOKUP(D1500,Modelos!A:I,3,FALSE)</f>
        <v>2</v>
      </c>
      <c r="F1500" s="20">
        <f>VLOOKUP(D1500,Modelos!A:I,4,FALSE)</f>
        <v>1</v>
      </c>
      <c r="G1500" s="21">
        <v>7</v>
      </c>
      <c r="H1500" s="22">
        <v>405</v>
      </c>
      <c r="I1500" s="23">
        <f>VLOOKUP(D1500,Modelos!A:I,7,FALSE)*H1500</f>
        <v>1093500</v>
      </c>
      <c r="J1500" s="31">
        <f>(VLOOKUP(D1500,Modelos!A:I,5,FALSE)*H1500)/1000*VLOOKUP(F1500,Formulas!A:C,3,FALSE)+(VLOOKUP(G1500,Colores!A:C,3,FALSE))</f>
        <v>176409.56</v>
      </c>
      <c r="K1500" s="23">
        <f>VLOOKUP(D1500,Modelos!A:I,6,FALSE)*J1500</f>
        <v>33517.816400000003</v>
      </c>
      <c r="L1500" s="23">
        <f t="shared" si="46"/>
        <v>883572.62359999993</v>
      </c>
      <c r="M1500" s="24">
        <f t="shared" si="47"/>
        <v>0.80802251815272053</v>
      </c>
    </row>
    <row r="1501" spans="1:13" ht="15.75" hidden="1" customHeight="1" x14ac:dyDescent="0.25">
      <c r="A1501" s="18">
        <v>1500</v>
      </c>
      <c r="B1501" s="19">
        <v>44113</v>
      </c>
      <c r="C1501" s="14">
        <v>172</v>
      </c>
      <c r="D1501" s="21">
        <v>109</v>
      </c>
      <c r="E1501" s="20">
        <f>VLOOKUP(D1501,Modelos!A:I,3,FALSE)</f>
        <v>1</v>
      </c>
      <c r="F1501" s="20">
        <f>VLOOKUP(D1501,Modelos!A:I,4,FALSE)</f>
        <v>4</v>
      </c>
      <c r="G1501" s="21">
        <v>25</v>
      </c>
      <c r="H1501" s="22">
        <v>200</v>
      </c>
      <c r="I1501" s="23">
        <f>VLOOKUP(D1501,Modelos!A:I,7,FALSE)*H1501</f>
        <v>554000</v>
      </c>
      <c r="J1501" s="31">
        <f>(VLOOKUP(D1501,Modelos!A:I,5,FALSE)*H1501)/1000*VLOOKUP(F1501,Formulas!A:C,3,FALSE)+(VLOOKUP(G1501,Colores!A:C,3,FALSE))</f>
        <v>114419</v>
      </c>
      <c r="K1501" s="23">
        <f>VLOOKUP(D1501,Modelos!A:I,6,FALSE)*J1501</f>
        <v>9153.52</v>
      </c>
      <c r="L1501" s="23">
        <f t="shared" si="46"/>
        <v>430427.48</v>
      </c>
      <c r="M1501" s="24">
        <f t="shared" si="47"/>
        <v>0.77694490974729236</v>
      </c>
    </row>
    <row r="1502" spans="1:13" ht="15.75" hidden="1" customHeight="1" x14ac:dyDescent="0.25">
      <c r="A1502" s="18">
        <v>1501</v>
      </c>
      <c r="B1502" s="19">
        <v>44113</v>
      </c>
      <c r="C1502" s="14">
        <v>172</v>
      </c>
      <c r="D1502" s="21">
        <v>108</v>
      </c>
      <c r="E1502" s="20">
        <f>VLOOKUP(D1502,Modelos!A:I,3,FALSE)</f>
        <v>1</v>
      </c>
      <c r="F1502" s="20">
        <f>VLOOKUP(D1502,Modelos!A:I,4,FALSE)</f>
        <v>4</v>
      </c>
      <c r="G1502" s="21">
        <v>11</v>
      </c>
      <c r="H1502" s="22">
        <v>200</v>
      </c>
      <c r="I1502" s="23">
        <f>VLOOKUP(D1502,Modelos!A:I,7,FALSE)*H1502</f>
        <v>620000</v>
      </c>
      <c r="J1502" s="31">
        <f>(VLOOKUP(D1502,Modelos!A:I,5,FALSE)*H1502)/1000*VLOOKUP(F1502,Formulas!A:C,3,FALSE)+(VLOOKUP(G1502,Colores!A:C,3,FALSE))</f>
        <v>111975</v>
      </c>
      <c r="K1502" s="23">
        <f>VLOOKUP(D1502,Modelos!A:I,6,FALSE)*J1502</f>
        <v>8958</v>
      </c>
      <c r="L1502" s="23">
        <f t="shared" si="46"/>
        <v>499067</v>
      </c>
      <c r="M1502" s="24">
        <f t="shared" si="47"/>
        <v>0.80494677419354843</v>
      </c>
    </row>
    <row r="1503" spans="1:13" ht="15.75" hidden="1" customHeight="1" x14ac:dyDescent="0.25">
      <c r="A1503" s="18">
        <v>1502</v>
      </c>
      <c r="B1503" s="19">
        <v>44113</v>
      </c>
      <c r="C1503" s="14">
        <v>172</v>
      </c>
      <c r="D1503" s="21">
        <v>109</v>
      </c>
      <c r="E1503" s="20">
        <f>VLOOKUP(D1503,Modelos!A:I,3,FALSE)</f>
        <v>1</v>
      </c>
      <c r="F1503" s="20">
        <f>VLOOKUP(D1503,Modelos!A:I,4,FALSE)</f>
        <v>4</v>
      </c>
      <c r="G1503" s="21">
        <v>7</v>
      </c>
      <c r="H1503" s="22">
        <v>200</v>
      </c>
      <c r="I1503" s="23">
        <f>VLOOKUP(D1503,Modelos!A:I,7,FALSE)*H1503</f>
        <v>554000</v>
      </c>
      <c r="J1503" s="31">
        <f>(VLOOKUP(D1503,Modelos!A:I,5,FALSE)*H1503)/1000*VLOOKUP(F1503,Formulas!A:C,3,FALSE)+(VLOOKUP(G1503,Colores!A:C,3,FALSE))</f>
        <v>114634.56</v>
      </c>
      <c r="K1503" s="23">
        <f>VLOOKUP(D1503,Modelos!A:I,6,FALSE)*J1503</f>
        <v>9170.7648000000008</v>
      </c>
      <c r="L1503" s="23">
        <f t="shared" si="46"/>
        <v>430194.6752</v>
      </c>
      <c r="M1503" s="24">
        <f t="shared" si="47"/>
        <v>0.77652468447653433</v>
      </c>
    </row>
    <row r="1504" spans="1:13" ht="15.75" hidden="1" customHeight="1" x14ac:dyDescent="0.25">
      <c r="A1504" s="18">
        <v>1503</v>
      </c>
      <c r="B1504" s="19">
        <v>44113</v>
      </c>
      <c r="C1504" s="14">
        <v>88</v>
      </c>
      <c r="D1504" s="21">
        <v>102</v>
      </c>
      <c r="E1504" s="20">
        <f>VLOOKUP(D1504,Modelos!A:I,3,FALSE)</f>
        <v>2</v>
      </c>
      <c r="F1504" s="20">
        <f>VLOOKUP(D1504,Modelos!A:I,4,FALSE)</f>
        <v>1</v>
      </c>
      <c r="G1504" s="21">
        <v>7</v>
      </c>
      <c r="H1504" s="22">
        <v>25</v>
      </c>
      <c r="I1504" s="23">
        <f>VLOOKUP(D1504,Modelos!A:I,7,FALSE)*H1504</f>
        <v>77500</v>
      </c>
      <c r="J1504" s="31">
        <f>(VLOOKUP(D1504,Modelos!A:I,5,FALSE)*H1504)/1000*VLOOKUP(F1504,Formulas!A:C,3,FALSE)+(VLOOKUP(G1504,Colores!A:C,3,FALSE))</f>
        <v>17484.560000000001</v>
      </c>
      <c r="K1504" s="23">
        <f>VLOOKUP(D1504,Modelos!A:I,6,FALSE)*J1504</f>
        <v>2797.5296000000003</v>
      </c>
      <c r="L1504" s="23">
        <f t="shared" si="46"/>
        <v>57217.910400000001</v>
      </c>
      <c r="M1504" s="24">
        <f t="shared" si="47"/>
        <v>0.73829561806451616</v>
      </c>
    </row>
    <row r="1505" spans="1:13" ht="15.75" hidden="1" customHeight="1" x14ac:dyDescent="0.25">
      <c r="A1505" s="18">
        <v>1504</v>
      </c>
      <c r="B1505" s="19">
        <v>44113</v>
      </c>
      <c r="C1505" s="14">
        <v>26</v>
      </c>
      <c r="D1505" s="21">
        <v>36</v>
      </c>
      <c r="E1505" s="20">
        <f>VLOOKUP(D1505,Modelos!A:I,3,FALSE)</f>
        <v>2</v>
      </c>
      <c r="F1505" s="20">
        <f>VLOOKUP(D1505,Modelos!A:I,4,FALSE)</f>
        <v>1</v>
      </c>
      <c r="G1505" s="21">
        <v>7</v>
      </c>
      <c r="H1505" s="22">
        <v>845</v>
      </c>
      <c r="I1505" s="23">
        <f>VLOOKUP(D1505,Modelos!A:I,7,FALSE)*H1505</f>
        <v>1943500</v>
      </c>
      <c r="J1505" s="31">
        <f>(VLOOKUP(D1505,Modelos!A:I,5,FALSE)*H1505)/1000*VLOOKUP(F1505,Formulas!A:C,3,FALSE)+(VLOOKUP(G1505,Colores!A:C,3,FALSE))</f>
        <v>367809.56</v>
      </c>
      <c r="K1505" s="23">
        <f>VLOOKUP(D1505,Modelos!A:I,6,FALSE)*J1505</f>
        <v>88274.294399999999</v>
      </c>
      <c r="L1505" s="23">
        <f t="shared" si="46"/>
        <v>1487416.1455999999</v>
      </c>
      <c r="M1505" s="24">
        <f t="shared" si="47"/>
        <v>0.76532860591715968</v>
      </c>
    </row>
    <row r="1506" spans="1:13" ht="15.75" hidden="1" customHeight="1" x14ac:dyDescent="0.25">
      <c r="A1506" s="18">
        <v>1505</v>
      </c>
      <c r="B1506" s="19">
        <v>44113</v>
      </c>
      <c r="C1506" s="14">
        <v>26</v>
      </c>
      <c r="D1506" s="21">
        <v>36</v>
      </c>
      <c r="E1506" s="20">
        <f>VLOOKUP(D1506,Modelos!A:I,3,FALSE)</f>
        <v>2</v>
      </c>
      <c r="F1506" s="20">
        <f>VLOOKUP(D1506,Modelos!A:I,4,FALSE)</f>
        <v>1</v>
      </c>
      <c r="G1506" s="21">
        <v>7</v>
      </c>
      <c r="H1506" s="22">
        <v>1000</v>
      </c>
      <c r="I1506" s="23">
        <f>VLOOKUP(D1506,Modelos!A:I,7,FALSE)*H1506</f>
        <v>2300000</v>
      </c>
      <c r="J1506" s="31">
        <f>(VLOOKUP(D1506,Modelos!A:I,5,FALSE)*H1506)/1000*VLOOKUP(F1506,Formulas!A:C,3,FALSE)+(VLOOKUP(G1506,Colores!A:C,3,FALSE))</f>
        <v>435234.56</v>
      </c>
      <c r="K1506" s="23">
        <f>VLOOKUP(D1506,Modelos!A:I,6,FALSE)*J1506</f>
        <v>104456.2944</v>
      </c>
      <c r="L1506" s="23">
        <f t="shared" si="46"/>
        <v>1760309.1455999999</v>
      </c>
      <c r="M1506" s="24">
        <f t="shared" si="47"/>
        <v>0.76535180243478262</v>
      </c>
    </row>
    <row r="1507" spans="1:13" ht="15.75" hidden="1" customHeight="1" x14ac:dyDescent="0.25">
      <c r="A1507" s="18">
        <v>1506</v>
      </c>
      <c r="B1507" s="19">
        <v>44113</v>
      </c>
      <c r="C1507" s="14">
        <v>78</v>
      </c>
      <c r="D1507" s="21">
        <v>41</v>
      </c>
      <c r="E1507" s="20">
        <f>VLOOKUP(D1507,Modelos!A:I,3,FALSE)</f>
        <v>2</v>
      </c>
      <c r="F1507" s="20">
        <f>VLOOKUP(D1507,Modelos!A:I,4,FALSE)</f>
        <v>1</v>
      </c>
      <c r="G1507" s="21">
        <v>7</v>
      </c>
      <c r="H1507" s="22">
        <v>324</v>
      </c>
      <c r="I1507" s="23">
        <f>VLOOKUP(D1507,Modelos!A:I,7,FALSE)*H1507</f>
        <v>810000</v>
      </c>
      <c r="J1507" s="31">
        <f>(VLOOKUP(D1507,Modelos!A:I,5,FALSE)*H1507)/1000*VLOOKUP(F1507,Formulas!A:C,3,FALSE)+(VLOOKUP(G1507,Colores!A:C,3,FALSE))</f>
        <v>146034.56</v>
      </c>
      <c r="K1507" s="23">
        <f>VLOOKUP(D1507,Modelos!A:I,6,FALSE)*J1507</f>
        <v>29206.912</v>
      </c>
      <c r="L1507" s="23">
        <f t="shared" si="46"/>
        <v>634758.52799999993</v>
      </c>
      <c r="M1507" s="24">
        <f t="shared" si="47"/>
        <v>0.78365250370370365</v>
      </c>
    </row>
    <row r="1508" spans="1:13" ht="15.75" hidden="1" customHeight="1" x14ac:dyDescent="0.25">
      <c r="A1508" s="18">
        <v>1507</v>
      </c>
      <c r="B1508" s="19">
        <v>44113</v>
      </c>
      <c r="C1508" s="14">
        <v>218</v>
      </c>
      <c r="D1508" s="21">
        <v>78</v>
      </c>
      <c r="E1508" s="20">
        <f>VLOOKUP(D1508,Modelos!A:I,3,FALSE)</f>
        <v>1</v>
      </c>
      <c r="F1508" s="20">
        <f>VLOOKUP(D1508,Modelos!A:I,4,FALSE)</f>
        <v>4</v>
      </c>
      <c r="G1508" s="21">
        <v>7</v>
      </c>
      <c r="H1508" s="22">
        <v>1500</v>
      </c>
      <c r="I1508" s="23">
        <f>VLOOKUP(D1508,Modelos!A:I,7,FALSE)*H1508</f>
        <v>3150000</v>
      </c>
      <c r="J1508" s="31">
        <f>(VLOOKUP(D1508,Modelos!A:I,5,FALSE)*H1508)/1000*VLOOKUP(F1508,Formulas!A:C,3,FALSE)+(VLOOKUP(G1508,Colores!A:C,3,FALSE))</f>
        <v>597534.56000000006</v>
      </c>
      <c r="K1508" s="23">
        <f>VLOOKUP(D1508,Modelos!A:I,6,FALSE)*J1508</f>
        <v>23901.382400000002</v>
      </c>
      <c r="L1508" s="23">
        <f t="shared" si="46"/>
        <v>2528564.0575999999</v>
      </c>
      <c r="M1508" s="24">
        <f t="shared" si="47"/>
        <v>0.80271874844444446</v>
      </c>
    </row>
    <row r="1509" spans="1:13" ht="15.75" hidden="1" customHeight="1" x14ac:dyDescent="0.25">
      <c r="A1509" s="18">
        <v>1508</v>
      </c>
      <c r="B1509" s="19">
        <v>44113</v>
      </c>
      <c r="C1509" s="14">
        <v>218</v>
      </c>
      <c r="D1509" s="21">
        <v>78</v>
      </c>
      <c r="E1509" s="20">
        <f>VLOOKUP(D1509,Modelos!A:I,3,FALSE)</f>
        <v>1</v>
      </c>
      <c r="F1509" s="20">
        <f>VLOOKUP(D1509,Modelos!A:I,4,FALSE)</f>
        <v>4</v>
      </c>
      <c r="G1509" s="21">
        <v>25</v>
      </c>
      <c r="H1509" s="22">
        <v>1500</v>
      </c>
      <c r="I1509" s="23">
        <f>VLOOKUP(D1509,Modelos!A:I,7,FALSE)*H1509</f>
        <v>3150000</v>
      </c>
      <c r="J1509" s="31">
        <f>(VLOOKUP(D1509,Modelos!A:I,5,FALSE)*H1509)/1000*VLOOKUP(F1509,Formulas!A:C,3,FALSE)+(VLOOKUP(G1509,Colores!A:C,3,FALSE))</f>
        <v>597319</v>
      </c>
      <c r="K1509" s="23">
        <f>VLOOKUP(D1509,Modelos!A:I,6,FALSE)*J1509</f>
        <v>23892.760000000002</v>
      </c>
      <c r="L1509" s="23">
        <f t="shared" si="46"/>
        <v>2528788.2400000002</v>
      </c>
      <c r="M1509" s="24">
        <f t="shared" si="47"/>
        <v>0.80278991746031758</v>
      </c>
    </row>
    <row r="1510" spans="1:13" ht="15.75" hidden="1" customHeight="1" x14ac:dyDescent="0.25">
      <c r="A1510" s="18">
        <v>1509</v>
      </c>
      <c r="B1510" s="19">
        <v>44113</v>
      </c>
      <c r="C1510" s="14">
        <v>26</v>
      </c>
      <c r="D1510" s="21">
        <v>36</v>
      </c>
      <c r="E1510" s="20">
        <f>VLOOKUP(D1510,Modelos!A:I,3,FALSE)</f>
        <v>2</v>
      </c>
      <c r="F1510" s="20">
        <f>VLOOKUP(D1510,Modelos!A:I,4,FALSE)</f>
        <v>1</v>
      </c>
      <c r="G1510" s="21">
        <v>7</v>
      </c>
      <c r="H1510" s="22">
        <v>300</v>
      </c>
      <c r="I1510" s="23">
        <f>VLOOKUP(D1510,Modelos!A:I,7,FALSE)*H1510</f>
        <v>690000</v>
      </c>
      <c r="J1510" s="31">
        <f>(VLOOKUP(D1510,Modelos!A:I,5,FALSE)*H1510)/1000*VLOOKUP(F1510,Formulas!A:C,3,FALSE)+(VLOOKUP(G1510,Colores!A:C,3,FALSE))</f>
        <v>130734.56</v>
      </c>
      <c r="K1510" s="23">
        <f>VLOOKUP(D1510,Modelos!A:I,6,FALSE)*J1510</f>
        <v>31376.294399999999</v>
      </c>
      <c r="L1510" s="23">
        <f t="shared" si="46"/>
        <v>527889.14559999993</v>
      </c>
      <c r="M1510" s="24">
        <f t="shared" si="47"/>
        <v>0.76505673275362307</v>
      </c>
    </row>
    <row r="1511" spans="1:13" ht="15.75" hidden="1" customHeight="1" x14ac:dyDescent="0.25">
      <c r="A1511" s="18">
        <v>1510</v>
      </c>
      <c r="B1511" s="19">
        <v>44113</v>
      </c>
      <c r="C1511" s="14">
        <v>26</v>
      </c>
      <c r="D1511" s="21">
        <v>36</v>
      </c>
      <c r="E1511" s="20">
        <f>VLOOKUP(D1511,Modelos!A:I,3,FALSE)</f>
        <v>2</v>
      </c>
      <c r="F1511" s="20">
        <f>VLOOKUP(D1511,Modelos!A:I,4,FALSE)</f>
        <v>1</v>
      </c>
      <c r="G1511" s="21">
        <v>7</v>
      </c>
      <c r="H1511" s="22">
        <v>300</v>
      </c>
      <c r="I1511" s="23">
        <f>VLOOKUP(D1511,Modelos!A:I,7,FALSE)*H1511</f>
        <v>690000</v>
      </c>
      <c r="J1511" s="31">
        <f>(VLOOKUP(D1511,Modelos!A:I,5,FALSE)*H1511)/1000*VLOOKUP(F1511,Formulas!A:C,3,FALSE)+(VLOOKUP(G1511,Colores!A:C,3,FALSE))</f>
        <v>130734.56</v>
      </c>
      <c r="K1511" s="23">
        <f>VLOOKUP(D1511,Modelos!A:I,6,FALSE)*J1511</f>
        <v>31376.294399999999</v>
      </c>
      <c r="L1511" s="23">
        <f t="shared" si="46"/>
        <v>527889.14559999993</v>
      </c>
      <c r="M1511" s="24">
        <f t="shared" si="47"/>
        <v>0.76505673275362307</v>
      </c>
    </row>
    <row r="1512" spans="1:13" ht="15.75" hidden="1" customHeight="1" x14ac:dyDescent="0.25">
      <c r="A1512" s="18">
        <v>1511</v>
      </c>
      <c r="B1512" s="19">
        <v>44117</v>
      </c>
      <c r="C1512" s="14">
        <v>177</v>
      </c>
      <c r="D1512" s="21">
        <v>103</v>
      </c>
      <c r="E1512" s="20">
        <f>VLOOKUP(D1512,Modelos!A:I,3,FALSE)</f>
        <v>2</v>
      </c>
      <c r="F1512" s="20">
        <f>VLOOKUP(D1512,Modelos!A:I,4,FALSE)</f>
        <v>1</v>
      </c>
      <c r="G1512" s="21">
        <v>7</v>
      </c>
      <c r="H1512" s="22">
        <v>1020</v>
      </c>
      <c r="I1512" s="23">
        <f>VLOOKUP(D1512,Modelos!A:I,7,FALSE)*H1512</f>
        <v>2856000</v>
      </c>
      <c r="J1512" s="31">
        <f>(VLOOKUP(D1512,Modelos!A:I,5,FALSE)*H1512)/1000*VLOOKUP(F1512,Formulas!A:C,3,FALSE)+(VLOOKUP(G1512,Colores!A:C,3,FALSE))</f>
        <v>704034.56</v>
      </c>
      <c r="K1512" s="23">
        <f>VLOOKUP(D1512,Modelos!A:I,6,FALSE)*J1512</f>
        <v>112645.52960000001</v>
      </c>
      <c r="L1512" s="23">
        <f t="shared" si="46"/>
        <v>2039319.9103999999</v>
      </c>
      <c r="M1512" s="24">
        <f t="shared" si="47"/>
        <v>0.71404758767507004</v>
      </c>
    </row>
    <row r="1513" spans="1:13" ht="15.75" hidden="1" customHeight="1" x14ac:dyDescent="0.25">
      <c r="A1513" s="18">
        <v>1512</v>
      </c>
      <c r="B1513" s="19">
        <v>44117</v>
      </c>
      <c r="C1513" s="14">
        <v>177</v>
      </c>
      <c r="D1513" s="21">
        <v>102</v>
      </c>
      <c r="E1513" s="20">
        <f>VLOOKUP(D1513,Modelos!A:I,3,FALSE)</f>
        <v>2</v>
      </c>
      <c r="F1513" s="20">
        <f>VLOOKUP(D1513,Modelos!A:I,4,FALSE)</f>
        <v>1</v>
      </c>
      <c r="G1513" s="21">
        <v>7</v>
      </c>
      <c r="H1513" s="22">
        <v>1020</v>
      </c>
      <c r="I1513" s="23">
        <f>VLOOKUP(D1513,Modelos!A:I,7,FALSE)*H1513</f>
        <v>3162000</v>
      </c>
      <c r="J1513" s="31">
        <f>(VLOOKUP(D1513,Modelos!A:I,5,FALSE)*H1513)/1000*VLOOKUP(F1513,Formulas!A:C,3,FALSE)+(VLOOKUP(G1513,Colores!A:C,3,FALSE))</f>
        <v>704034.56</v>
      </c>
      <c r="K1513" s="23">
        <f>VLOOKUP(D1513,Modelos!A:I,6,FALSE)*J1513</f>
        <v>112645.52960000001</v>
      </c>
      <c r="L1513" s="23">
        <f t="shared" si="46"/>
        <v>2345319.9103999999</v>
      </c>
      <c r="M1513" s="24">
        <f t="shared" si="47"/>
        <v>0.74172040177103093</v>
      </c>
    </row>
    <row r="1514" spans="1:13" ht="15.75" hidden="1" customHeight="1" x14ac:dyDescent="0.25">
      <c r="A1514" s="18">
        <v>1513</v>
      </c>
      <c r="B1514" s="19">
        <v>44117</v>
      </c>
      <c r="C1514" s="14">
        <v>85</v>
      </c>
      <c r="D1514" s="21">
        <v>75</v>
      </c>
      <c r="E1514" s="20">
        <f>VLOOKUP(D1514,Modelos!A:I,3,FALSE)</f>
        <v>2</v>
      </c>
      <c r="F1514" s="20">
        <f>VLOOKUP(D1514,Modelos!A:I,4,FALSE)</f>
        <v>1</v>
      </c>
      <c r="G1514" s="21">
        <v>1</v>
      </c>
      <c r="H1514" s="22">
        <v>30</v>
      </c>
      <c r="I1514" s="23">
        <f>VLOOKUP(D1514,Modelos!A:I,7,FALSE)*H1514</f>
        <v>84000</v>
      </c>
      <c r="J1514" s="31">
        <f>(VLOOKUP(D1514,Modelos!A:I,5,FALSE)*H1514)/1000*VLOOKUP(F1514,Formulas!A:C,3,FALSE)+(VLOOKUP(G1514,Colores!A:C,3,FALSE))</f>
        <v>15837</v>
      </c>
      <c r="K1514" s="23">
        <f>VLOOKUP(D1514,Modelos!A:I,6,FALSE)*J1514</f>
        <v>3959.25</v>
      </c>
      <c r="L1514" s="23">
        <f t="shared" si="46"/>
        <v>64203.75</v>
      </c>
      <c r="M1514" s="24">
        <f t="shared" si="47"/>
        <v>0.76433035714285713</v>
      </c>
    </row>
    <row r="1515" spans="1:13" ht="15.75" hidden="1" customHeight="1" x14ac:dyDescent="0.25">
      <c r="A1515" s="18">
        <v>1514</v>
      </c>
      <c r="B1515" s="19">
        <v>44117</v>
      </c>
      <c r="C1515" s="14">
        <v>85</v>
      </c>
      <c r="D1515" s="21">
        <v>75</v>
      </c>
      <c r="E1515" s="20">
        <f>VLOOKUP(D1515,Modelos!A:I,3,FALSE)</f>
        <v>2</v>
      </c>
      <c r="F1515" s="20">
        <f>VLOOKUP(D1515,Modelos!A:I,4,FALSE)</f>
        <v>1</v>
      </c>
      <c r="G1515" s="21">
        <v>7</v>
      </c>
      <c r="H1515" s="22">
        <v>30</v>
      </c>
      <c r="I1515" s="23">
        <f>VLOOKUP(D1515,Modelos!A:I,7,FALSE)*H1515</f>
        <v>84000</v>
      </c>
      <c r="J1515" s="31">
        <f>(VLOOKUP(D1515,Modelos!A:I,5,FALSE)*H1515)/1000*VLOOKUP(F1515,Formulas!A:C,3,FALSE)+(VLOOKUP(G1515,Colores!A:C,3,FALSE))</f>
        <v>15984.56</v>
      </c>
      <c r="K1515" s="23">
        <f>VLOOKUP(D1515,Modelos!A:I,6,FALSE)*J1515</f>
        <v>3996.14</v>
      </c>
      <c r="L1515" s="23">
        <f t="shared" si="46"/>
        <v>64019.3</v>
      </c>
      <c r="M1515" s="24">
        <f t="shared" si="47"/>
        <v>0.76213452380952385</v>
      </c>
    </row>
    <row r="1516" spans="1:13" ht="15.75" hidden="1" customHeight="1" x14ac:dyDescent="0.25">
      <c r="A1516" s="18">
        <v>1515</v>
      </c>
      <c r="B1516" s="19">
        <v>44117</v>
      </c>
      <c r="C1516" s="14">
        <v>85</v>
      </c>
      <c r="D1516" s="21">
        <v>75</v>
      </c>
      <c r="E1516" s="20">
        <f>VLOOKUP(D1516,Modelos!A:I,3,FALSE)</f>
        <v>2</v>
      </c>
      <c r="F1516" s="20">
        <f>VLOOKUP(D1516,Modelos!A:I,4,FALSE)</f>
        <v>1</v>
      </c>
      <c r="G1516" s="21">
        <v>25</v>
      </c>
      <c r="H1516" s="22">
        <v>30</v>
      </c>
      <c r="I1516" s="23">
        <f>VLOOKUP(D1516,Modelos!A:I,7,FALSE)*H1516</f>
        <v>84000</v>
      </c>
      <c r="J1516" s="31">
        <f>(VLOOKUP(D1516,Modelos!A:I,5,FALSE)*H1516)/1000*VLOOKUP(F1516,Formulas!A:C,3,FALSE)+(VLOOKUP(G1516,Colores!A:C,3,FALSE))</f>
        <v>15769</v>
      </c>
      <c r="K1516" s="23">
        <f>VLOOKUP(D1516,Modelos!A:I,6,FALSE)*J1516</f>
        <v>3942.25</v>
      </c>
      <c r="L1516" s="23">
        <f t="shared" si="46"/>
        <v>64288.75</v>
      </c>
      <c r="M1516" s="24">
        <f t="shared" si="47"/>
        <v>0.76534226190476196</v>
      </c>
    </row>
    <row r="1517" spans="1:13" ht="15.75" hidden="1" customHeight="1" x14ac:dyDescent="0.25">
      <c r="A1517" s="18">
        <v>1516</v>
      </c>
      <c r="B1517" s="19">
        <v>44117</v>
      </c>
      <c r="C1517" s="14">
        <v>85</v>
      </c>
      <c r="D1517" s="21">
        <v>96</v>
      </c>
      <c r="E1517" s="20">
        <f>VLOOKUP(D1517,Modelos!A:I,3,FALSE)</f>
        <v>2</v>
      </c>
      <c r="F1517" s="20">
        <f>VLOOKUP(D1517,Modelos!A:I,4,FALSE)</f>
        <v>1</v>
      </c>
      <c r="G1517" s="21">
        <v>7</v>
      </c>
      <c r="H1517" s="22">
        <v>15</v>
      </c>
      <c r="I1517" s="23">
        <f>VLOOKUP(D1517,Modelos!A:I,7,FALSE)*H1517</f>
        <v>54000</v>
      </c>
      <c r="J1517" s="31">
        <f>(VLOOKUP(D1517,Modelos!A:I,5,FALSE)*H1517)/1000*VLOOKUP(F1517,Formulas!A:C,3,FALSE)+(VLOOKUP(G1517,Colores!A:C,3,FALSE))</f>
        <v>9684.56</v>
      </c>
      <c r="K1517" s="23">
        <f>VLOOKUP(D1517,Modelos!A:I,6,FALSE)*J1517</f>
        <v>1936.912</v>
      </c>
      <c r="L1517" s="23">
        <f t="shared" si="46"/>
        <v>42378.528000000006</v>
      </c>
      <c r="M1517" s="24">
        <f t="shared" si="47"/>
        <v>0.78478755555555568</v>
      </c>
    </row>
    <row r="1518" spans="1:13" ht="15.75" hidden="1" customHeight="1" x14ac:dyDescent="0.25">
      <c r="A1518" s="18">
        <v>1517</v>
      </c>
      <c r="B1518" s="19">
        <v>44117</v>
      </c>
      <c r="C1518" s="14">
        <v>85</v>
      </c>
      <c r="D1518" s="21">
        <v>96</v>
      </c>
      <c r="E1518" s="20">
        <f>VLOOKUP(D1518,Modelos!A:I,3,FALSE)</f>
        <v>2</v>
      </c>
      <c r="F1518" s="20">
        <f>VLOOKUP(D1518,Modelos!A:I,4,FALSE)</f>
        <v>1</v>
      </c>
      <c r="G1518" s="21">
        <v>25</v>
      </c>
      <c r="H1518" s="22">
        <v>9</v>
      </c>
      <c r="I1518" s="23">
        <f>VLOOKUP(D1518,Modelos!A:I,7,FALSE)*H1518</f>
        <v>32400</v>
      </c>
      <c r="J1518" s="31">
        <f>(VLOOKUP(D1518,Modelos!A:I,5,FALSE)*H1518)/1000*VLOOKUP(F1518,Formulas!A:C,3,FALSE)+(VLOOKUP(G1518,Colores!A:C,3,FALSE))</f>
        <v>5689</v>
      </c>
      <c r="K1518" s="23">
        <f>VLOOKUP(D1518,Modelos!A:I,6,FALSE)*J1518</f>
        <v>1137.8</v>
      </c>
      <c r="L1518" s="23">
        <f t="shared" si="46"/>
        <v>25573.200000000001</v>
      </c>
      <c r="M1518" s="24">
        <f t="shared" si="47"/>
        <v>0.78929629629629627</v>
      </c>
    </row>
    <row r="1519" spans="1:13" ht="15.75" hidden="1" customHeight="1" x14ac:dyDescent="0.25">
      <c r="A1519" s="18">
        <v>1518</v>
      </c>
      <c r="B1519" s="19">
        <v>44117</v>
      </c>
      <c r="C1519" s="14">
        <v>104</v>
      </c>
      <c r="D1519" s="21">
        <v>103</v>
      </c>
      <c r="E1519" s="20">
        <f>VLOOKUP(D1519,Modelos!A:I,3,FALSE)</f>
        <v>2</v>
      </c>
      <c r="F1519" s="20">
        <f>VLOOKUP(D1519,Modelos!A:I,4,FALSE)</f>
        <v>1</v>
      </c>
      <c r="G1519" s="21">
        <v>7</v>
      </c>
      <c r="H1519" s="22">
        <v>253</v>
      </c>
      <c r="I1519" s="23">
        <f>VLOOKUP(D1519,Modelos!A:I,7,FALSE)*H1519</f>
        <v>708400</v>
      </c>
      <c r="J1519" s="31">
        <f>(VLOOKUP(D1519,Modelos!A:I,5,FALSE)*H1519)/1000*VLOOKUP(F1519,Formulas!A:C,3,FALSE)+(VLOOKUP(G1519,Colores!A:C,3,FALSE))</f>
        <v>174804.56</v>
      </c>
      <c r="K1519" s="23">
        <f>VLOOKUP(D1519,Modelos!A:I,6,FALSE)*J1519</f>
        <v>27968.729599999999</v>
      </c>
      <c r="L1519" s="23">
        <f t="shared" si="46"/>
        <v>505626.71039999992</v>
      </c>
      <c r="M1519" s="24">
        <f t="shared" si="47"/>
        <v>0.71375876679841888</v>
      </c>
    </row>
    <row r="1520" spans="1:13" ht="15.75" hidden="1" customHeight="1" x14ac:dyDescent="0.25">
      <c r="A1520" s="18">
        <v>1519</v>
      </c>
      <c r="B1520" s="19">
        <v>44117</v>
      </c>
      <c r="C1520" s="14">
        <v>104</v>
      </c>
      <c r="D1520" s="21">
        <v>50</v>
      </c>
      <c r="E1520" s="20">
        <f>VLOOKUP(D1520,Modelos!A:I,3,FALSE)</f>
        <v>2</v>
      </c>
      <c r="F1520" s="20">
        <f>VLOOKUP(D1520,Modelos!A:I,4,FALSE)</f>
        <v>1</v>
      </c>
      <c r="G1520" s="21">
        <v>7</v>
      </c>
      <c r="H1520" s="22">
        <v>30</v>
      </c>
      <c r="I1520" s="23">
        <f>VLOOKUP(D1520,Modelos!A:I,7,FALSE)*H1520</f>
        <v>81000</v>
      </c>
      <c r="J1520" s="31">
        <f>(VLOOKUP(D1520,Modelos!A:I,5,FALSE)*H1520)/1000*VLOOKUP(F1520,Formulas!A:C,3,FALSE)+(VLOOKUP(G1520,Colores!A:C,3,FALSE))</f>
        <v>13734.56</v>
      </c>
      <c r="K1520" s="23">
        <f>VLOOKUP(D1520,Modelos!A:I,6,FALSE)*J1520</f>
        <v>2197.5295999999998</v>
      </c>
      <c r="L1520" s="23">
        <f t="shared" si="46"/>
        <v>65067.910400000001</v>
      </c>
      <c r="M1520" s="24">
        <f t="shared" si="47"/>
        <v>0.80330753580246916</v>
      </c>
    </row>
    <row r="1521" spans="1:13" ht="15.75" hidden="1" customHeight="1" x14ac:dyDescent="0.25">
      <c r="A1521" s="18">
        <v>1520</v>
      </c>
      <c r="B1521" s="19">
        <v>44117</v>
      </c>
      <c r="C1521" s="14">
        <v>229</v>
      </c>
      <c r="D1521" s="21">
        <v>50</v>
      </c>
      <c r="E1521" s="20">
        <f>VLOOKUP(D1521,Modelos!A:I,3,FALSE)</f>
        <v>2</v>
      </c>
      <c r="F1521" s="20">
        <f>VLOOKUP(D1521,Modelos!A:I,4,FALSE)</f>
        <v>1</v>
      </c>
      <c r="G1521" s="21">
        <v>7</v>
      </c>
      <c r="H1521" s="22">
        <v>46</v>
      </c>
      <c r="I1521" s="23">
        <f>VLOOKUP(D1521,Modelos!A:I,7,FALSE)*H1521</f>
        <v>124200</v>
      </c>
      <c r="J1521" s="31">
        <f>(VLOOKUP(D1521,Modelos!A:I,5,FALSE)*H1521)/1000*VLOOKUP(F1521,Formulas!A:C,3,FALSE)+(VLOOKUP(G1521,Colores!A:C,3,FALSE))</f>
        <v>20934.560000000001</v>
      </c>
      <c r="K1521" s="23">
        <f>VLOOKUP(D1521,Modelos!A:I,6,FALSE)*J1521</f>
        <v>3349.5296000000003</v>
      </c>
      <c r="L1521" s="23">
        <f t="shared" si="46"/>
        <v>99915.910400000008</v>
      </c>
      <c r="M1521" s="24">
        <f t="shared" si="47"/>
        <v>0.80447592914653787</v>
      </c>
    </row>
    <row r="1522" spans="1:13" ht="15.75" hidden="1" customHeight="1" x14ac:dyDescent="0.25">
      <c r="A1522" s="18">
        <v>1521</v>
      </c>
      <c r="B1522" s="19">
        <v>44117</v>
      </c>
      <c r="C1522" s="14">
        <v>213</v>
      </c>
      <c r="D1522" s="21">
        <v>82</v>
      </c>
      <c r="E1522" s="20">
        <f>VLOOKUP(D1522,Modelos!A:I,3,FALSE)</f>
        <v>2</v>
      </c>
      <c r="F1522" s="20">
        <f>VLOOKUP(D1522,Modelos!A:I,4,FALSE)</f>
        <v>1</v>
      </c>
      <c r="G1522" s="21">
        <v>7</v>
      </c>
      <c r="H1522" s="22">
        <v>250</v>
      </c>
      <c r="I1522" s="23">
        <f>VLOOKUP(D1522,Modelos!A:I,7,FALSE)*H1522</f>
        <v>725000</v>
      </c>
      <c r="J1522" s="31">
        <f>(VLOOKUP(D1522,Modelos!A:I,5,FALSE)*H1522)/1000*VLOOKUP(F1522,Formulas!A:C,3,FALSE)+(VLOOKUP(G1522,Colores!A:C,3,FALSE))</f>
        <v>142734.56</v>
      </c>
      <c r="K1522" s="23">
        <f>VLOOKUP(D1522,Modelos!A:I,6,FALSE)*J1522</f>
        <v>22837.529600000002</v>
      </c>
      <c r="L1522" s="23">
        <f t="shared" si="46"/>
        <v>559427.91039999994</v>
      </c>
      <c r="M1522" s="24">
        <f t="shared" si="47"/>
        <v>0.77162470399999994</v>
      </c>
    </row>
    <row r="1523" spans="1:13" ht="15.75" hidden="1" customHeight="1" x14ac:dyDescent="0.25">
      <c r="A1523" s="18">
        <v>1522</v>
      </c>
      <c r="B1523" s="19">
        <v>44117</v>
      </c>
      <c r="C1523" s="14">
        <v>213</v>
      </c>
      <c r="D1523" s="21">
        <v>82</v>
      </c>
      <c r="E1523" s="20">
        <f>VLOOKUP(D1523,Modelos!A:I,3,FALSE)</f>
        <v>2</v>
      </c>
      <c r="F1523" s="20">
        <f>VLOOKUP(D1523,Modelos!A:I,4,FALSE)</f>
        <v>1</v>
      </c>
      <c r="G1523" s="21">
        <v>7</v>
      </c>
      <c r="H1523" s="22">
        <v>250</v>
      </c>
      <c r="I1523" s="23">
        <f>VLOOKUP(D1523,Modelos!A:I,7,FALSE)*H1523</f>
        <v>725000</v>
      </c>
      <c r="J1523" s="31">
        <f>(VLOOKUP(D1523,Modelos!A:I,5,FALSE)*H1523)/1000*VLOOKUP(F1523,Formulas!A:C,3,FALSE)+(VLOOKUP(G1523,Colores!A:C,3,FALSE))</f>
        <v>142734.56</v>
      </c>
      <c r="K1523" s="23">
        <f>VLOOKUP(D1523,Modelos!A:I,6,FALSE)*J1523</f>
        <v>22837.529600000002</v>
      </c>
      <c r="L1523" s="23">
        <f t="shared" si="46"/>
        <v>559427.91039999994</v>
      </c>
      <c r="M1523" s="24">
        <f t="shared" si="47"/>
        <v>0.77162470399999994</v>
      </c>
    </row>
    <row r="1524" spans="1:13" ht="15.75" hidden="1" customHeight="1" x14ac:dyDescent="0.25">
      <c r="A1524" s="18">
        <v>1523</v>
      </c>
      <c r="B1524" s="19">
        <v>44117</v>
      </c>
      <c r="C1524" s="14">
        <v>69</v>
      </c>
      <c r="D1524" s="21">
        <v>102</v>
      </c>
      <c r="E1524" s="20">
        <f>VLOOKUP(D1524,Modelos!A:I,3,FALSE)</f>
        <v>2</v>
      </c>
      <c r="F1524" s="20">
        <f>VLOOKUP(D1524,Modelos!A:I,4,FALSE)</f>
        <v>1</v>
      </c>
      <c r="G1524" s="21">
        <v>25</v>
      </c>
      <c r="H1524" s="22">
        <v>100</v>
      </c>
      <c r="I1524" s="23">
        <f>VLOOKUP(D1524,Modelos!A:I,7,FALSE)*H1524</f>
        <v>310000</v>
      </c>
      <c r="J1524" s="31">
        <f>(VLOOKUP(D1524,Modelos!A:I,5,FALSE)*H1524)/1000*VLOOKUP(F1524,Formulas!A:C,3,FALSE)+(VLOOKUP(G1524,Colores!A:C,3,FALSE))</f>
        <v>69019</v>
      </c>
      <c r="K1524" s="23">
        <f>VLOOKUP(D1524,Modelos!A:I,6,FALSE)*J1524</f>
        <v>11043.04</v>
      </c>
      <c r="L1524" s="23">
        <f t="shared" si="46"/>
        <v>229937.96</v>
      </c>
      <c r="M1524" s="24">
        <f t="shared" si="47"/>
        <v>0.74173535483870967</v>
      </c>
    </row>
    <row r="1525" spans="1:13" ht="15.75" hidden="1" customHeight="1" x14ac:dyDescent="0.25">
      <c r="A1525" s="18">
        <v>1524</v>
      </c>
      <c r="B1525" s="19">
        <v>44117</v>
      </c>
      <c r="C1525" s="14">
        <v>69</v>
      </c>
      <c r="D1525" s="21">
        <v>66</v>
      </c>
      <c r="E1525" s="20">
        <f>VLOOKUP(D1525,Modelos!A:I,3,FALSE)</f>
        <v>2</v>
      </c>
      <c r="F1525" s="20">
        <f>VLOOKUP(D1525,Modelos!A:I,4,FALSE)</f>
        <v>2</v>
      </c>
      <c r="G1525" s="21">
        <v>25</v>
      </c>
      <c r="H1525" s="22">
        <v>75</v>
      </c>
      <c r="I1525" s="23">
        <f>VLOOKUP(D1525,Modelos!A:I,7,FALSE)*H1525</f>
        <v>247500</v>
      </c>
      <c r="J1525" s="31">
        <f>(VLOOKUP(D1525,Modelos!A:I,5,FALSE)*H1525)/1000*VLOOKUP(F1525,Formulas!A:C,3,FALSE)+(VLOOKUP(G1525,Colores!A:C,3,FALSE))</f>
        <v>40819</v>
      </c>
      <c r="K1525" s="23">
        <f>VLOOKUP(D1525,Modelos!A:I,6,FALSE)*J1525</f>
        <v>6531.04</v>
      </c>
      <c r="L1525" s="23">
        <f t="shared" si="46"/>
        <v>200149.96</v>
      </c>
      <c r="M1525" s="24">
        <f t="shared" si="47"/>
        <v>0.808686707070707</v>
      </c>
    </row>
    <row r="1526" spans="1:13" ht="15.75" hidden="1" customHeight="1" x14ac:dyDescent="0.25">
      <c r="A1526" s="18">
        <v>1525</v>
      </c>
      <c r="B1526" s="19">
        <v>44117</v>
      </c>
      <c r="C1526" s="14">
        <v>69</v>
      </c>
      <c r="D1526" s="21">
        <v>66</v>
      </c>
      <c r="E1526" s="20">
        <f>VLOOKUP(D1526,Modelos!A:I,3,FALSE)</f>
        <v>2</v>
      </c>
      <c r="F1526" s="20">
        <f>VLOOKUP(D1526,Modelos!A:I,4,FALSE)</f>
        <v>2</v>
      </c>
      <c r="G1526" s="21">
        <v>7</v>
      </c>
      <c r="H1526" s="22">
        <v>160</v>
      </c>
      <c r="I1526" s="23">
        <f>VLOOKUP(D1526,Modelos!A:I,7,FALSE)*H1526</f>
        <v>528000</v>
      </c>
      <c r="J1526" s="31">
        <f>(VLOOKUP(D1526,Modelos!A:I,5,FALSE)*H1526)/1000*VLOOKUP(F1526,Formulas!A:C,3,FALSE)+(VLOOKUP(G1526,Colores!A:C,3,FALSE))</f>
        <v>87274.559999999998</v>
      </c>
      <c r="K1526" s="23">
        <f>VLOOKUP(D1526,Modelos!A:I,6,FALSE)*J1526</f>
        <v>13963.929599999999</v>
      </c>
      <c r="L1526" s="23">
        <f t="shared" si="46"/>
        <v>426761.51040000003</v>
      </c>
      <c r="M1526" s="24">
        <f t="shared" si="47"/>
        <v>0.80826043636363643</v>
      </c>
    </row>
    <row r="1527" spans="1:13" ht="15.75" hidden="1" customHeight="1" x14ac:dyDescent="0.25">
      <c r="A1527" s="18">
        <v>1526</v>
      </c>
      <c r="B1527" s="19">
        <v>44117</v>
      </c>
      <c r="C1527" s="14">
        <v>231</v>
      </c>
      <c r="D1527" s="21">
        <v>119</v>
      </c>
      <c r="E1527" s="20">
        <f>VLOOKUP(D1527,Modelos!A:I,3,FALSE)</f>
        <v>3</v>
      </c>
      <c r="F1527" s="20">
        <f>VLOOKUP(D1527,Modelos!A:I,4,FALSE)</f>
        <v>5</v>
      </c>
      <c r="G1527" s="21">
        <v>25</v>
      </c>
      <c r="H1527" s="22">
        <v>2000</v>
      </c>
      <c r="I1527" s="23">
        <f>VLOOKUP(D1527,Modelos!A:I,7,FALSE)*H1527</f>
        <v>5200000</v>
      </c>
      <c r="J1527" s="31">
        <f>(VLOOKUP(D1527,Modelos!A:I,5,FALSE)*H1527)/1000*VLOOKUP(F1527,Formulas!A:C,3,FALSE)+(VLOOKUP(G1527,Colores!A:C,3,FALSE))</f>
        <v>3000019</v>
      </c>
      <c r="K1527" s="23">
        <f>VLOOKUP(D1527,Modelos!A:I,6,FALSE)*J1527</f>
        <v>90000.569999999992</v>
      </c>
      <c r="L1527" s="23">
        <f t="shared" si="46"/>
        <v>2109980.4300000002</v>
      </c>
      <c r="M1527" s="24">
        <f t="shared" si="47"/>
        <v>0.40576546730769236</v>
      </c>
    </row>
    <row r="1528" spans="1:13" ht="15.75" hidden="1" customHeight="1" x14ac:dyDescent="0.25">
      <c r="A1528" s="18">
        <v>1527</v>
      </c>
      <c r="B1528" s="19">
        <v>44117</v>
      </c>
      <c r="C1528" s="14">
        <v>116</v>
      </c>
      <c r="D1528" s="21">
        <v>7</v>
      </c>
      <c r="E1528" s="20">
        <f>VLOOKUP(D1528,Modelos!A:I,3,FALSE)</f>
        <v>2</v>
      </c>
      <c r="F1528" s="20">
        <f>VLOOKUP(D1528,Modelos!A:I,4,FALSE)</f>
        <v>1</v>
      </c>
      <c r="G1528" s="21">
        <v>22</v>
      </c>
      <c r="H1528" s="22">
        <v>101</v>
      </c>
      <c r="I1528" s="23">
        <f>VLOOKUP(D1528,Modelos!A:I,7,FALSE)*H1528</f>
        <v>232300</v>
      </c>
      <c r="J1528" s="31">
        <f>(VLOOKUP(D1528,Modelos!A:I,5,FALSE)*H1528)/1000*VLOOKUP(F1528,Formulas!A:C,3,FALSE)+(VLOOKUP(G1528,Colores!A:C,3,FALSE))</f>
        <v>26666</v>
      </c>
      <c r="K1528" s="23">
        <f>VLOOKUP(D1528,Modelos!A:I,6,FALSE)*J1528</f>
        <v>6399.84</v>
      </c>
      <c r="L1528" s="23">
        <f t="shared" si="46"/>
        <v>199234.16</v>
      </c>
      <c r="M1528" s="24">
        <f t="shared" si="47"/>
        <v>0.85765888936719759</v>
      </c>
    </row>
    <row r="1529" spans="1:13" ht="15.75" hidden="1" customHeight="1" x14ac:dyDescent="0.25">
      <c r="A1529" s="18">
        <v>1528</v>
      </c>
      <c r="B1529" s="19">
        <v>44117</v>
      </c>
      <c r="C1529" s="14">
        <v>200</v>
      </c>
      <c r="D1529" s="21">
        <v>78</v>
      </c>
      <c r="E1529" s="20">
        <f>VLOOKUP(D1529,Modelos!A:I,3,FALSE)</f>
        <v>1</v>
      </c>
      <c r="F1529" s="20">
        <f>VLOOKUP(D1529,Modelos!A:I,4,FALSE)</f>
        <v>4</v>
      </c>
      <c r="G1529" s="21">
        <v>7</v>
      </c>
      <c r="H1529" s="22">
        <v>240</v>
      </c>
      <c r="I1529" s="23">
        <f>VLOOKUP(D1529,Modelos!A:I,7,FALSE)*H1529</f>
        <v>504000</v>
      </c>
      <c r="J1529" s="31">
        <f>(VLOOKUP(D1529,Modelos!A:I,5,FALSE)*H1529)/1000*VLOOKUP(F1529,Formulas!A:C,3,FALSE)+(VLOOKUP(G1529,Colores!A:C,3,FALSE))</f>
        <v>95802.559999999998</v>
      </c>
      <c r="K1529" s="23">
        <f>VLOOKUP(D1529,Modelos!A:I,6,FALSE)*J1529</f>
        <v>3832.1023999999998</v>
      </c>
      <c r="L1529" s="23">
        <f t="shared" si="46"/>
        <v>404365.33760000003</v>
      </c>
      <c r="M1529" s="24">
        <f t="shared" si="47"/>
        <v>0.80231217777777786</v>
      </c>
    </row>
    <row r="1530" spans="1:13" ht="15.75" hidden="1" customHeight="1" x14ac:dyDescent="0.25">
      <c r="A1530" s="18">
        <v>1529</v>
      </c>
      <c r="B1530" s="19">
        <v>44117</v>
      </c>
      <c r="C1530" s="14">
        <v>203</v>
      </c>
      <c r="D1530" s="21">
        <v>24</v>
      </c>
      <c r="E1530" s="20">
        <f>VLOOKUP(D1530,Modelos!A:I,3,FALSE)</f>
        <v>2</v>
      </c>
      <c r="F1530" s="20">
        <f>VLOOKUP(D1530,Modelos!A:I,4,FALSE)</f>
        <v>2</v>
      </c>
      <c r="G1530" s="21">
        <v>25</v>
      </c>
      <c r="H1530" s="22">
        <v>72</v>
      </c>
      <c r="I1530" s="23">
        <f>VLOOKUP(D1530,Modelos!A:I,7,FALSE)*H1530</f>
        <v>165600</v>
      </c>
      <c r="J1530" s="31">
        <f>(VLOOKUP(D1530,Modelos!A:I,5,FALSE)*H1530)/1000*VLOOKUP(F1530,Formulas!A:C,3,FALSE)+(VLOOKUP(G1530,Colores!A:C,3,FALSE))</f>
        <v>28819</v>
      </c>
      <c r="K1530" s="23">
        <f>VLOOKUP(D1530,Modelos!A:I,6,FALSE)*J1530</f>
        <v>6340.18</v>
      </c>
      <c r="L1530" s="23">
        <f t="shared" si="46"/>
        <v>130440.82</v>
      </c>
      <c r="M1530" s="24">
        <f t="shared" si="47"/>
        <v>0.7876861111111112</v>
      </c>
    </row>
    <row r="1531" spans="1:13" ht="15.75" hidden="1" customHeight="1" x14ac:dyDescent="0.25">
      <c r="A1531" s="18">
        <v>1530</v>
      </c>
      <c r="B1531" s="19">
        <v>44117</v>
      </c>
      <c r="C1531" s="14">
        <v>203</v>
      </c>
      <c r="D1531" s="21">
        <v>89</v>
      </c>
      <c r="E1531" s="20">
        <f>VLOOKUP(D1531,Modelos!A:I,3,FALSE)</f>
        <v>2</v>
      </c>
      <c r="F1531" s="20">
        <f>VLOOKUP(D1531,Modelos!A:I,4,FALSE)</f>
        <v>2</v>
      </c>
      <c r="G1531" s="21">
        <v>7</v>
      </c>
      <c r="H1531" s="22">
        <v>252</v>
      </c>
      <c r="I1531" s="23">
        <f>VLOOKUP(D1531,Modelos!A:I,7,FALSE)*H1531</f>
        <v>655200</v>
      </c>
      <c r="J1531" s="31">
        <f>(VLOOKUP(D1531,Modelos!A:I,5,FALSE)*H1531)/1000*VLOOKUP(F1531,Formulas!A:C,3,FALSE)+(VLOOKUP(G1531,Colores!A:C,3,FALSE))</f>
        <v>161514.56</v>
      </c>
      <c r="K1531" s="23">
        <f>VLOOKUP(D1531,Modelos!A:I,6,FALSE)*J1531</f>
        <v>37148.3488</v>
      </c>
      <c r="L1531" s="23">
        <f t="shared" si="46"/>
        <v>456537.09120000002</v>
      </c>
      <c r="M1531" s="24">
        <f t="shared" si="47"/>
        <v>0.69679043223443227</v>
      </c>
    </row>
    <row r="1532" spans="1:13" ht="15.75" hidden="1" customHeight="1" x14ac:dyDescent="0.25">
      <c r="A1532" s="18">
        <v>1531</v>
      </c>
      <c r="B1532" s="19">
        <v>44117</v>
      </c>
      <c r="C1532" s="14">
        <v>177</v>
      </c>
      <c r="D1532" s="21">
        <v>103</v>
      </c>
      <c r="E1532" s="20">
        <f>VLOOKUP(D1532,Modelos!A:I,3,FALSE)</f>
        <v>2</v>
      </c>
      <c r="F1532" s="20">
        <f>VLOOKUP(D1532,Modelos!A:I,4,FALSE)</f>
        <v>1</v>
      </c>
      <c r="G1532" s="21">
        <v>7</v>
      </c>
      <c r="H1532" s="22">
        <v>1020</v>
      </c>
      <c r="I1532" s="23">
        <f>VLOOKUP(D1532,Modelos!A:I,7,FALSE)*H1532</f>
        <v>2856000</v>
      </c>
      <c r="J1532" s="31">
        <f>(VLOOKUP(D1532,Modelos!A:I,5,FALSE)*H1532)/1000*VLOOKUP(F1532,Formulas!A:C,3,FALSE)+(VLOOKUP(G1532,Colores!A:C,3,FALSE))</f>
        <v>704034.56</v>
      </c>
      <c r="K1532" s="23">
        <f>VLOOKUP(D1532,Modelos!A:I,6,FALSE)*J1532</f>
        <v>112645.52960000001</v>
      </c>
      <c r="L1532" s="23">
        <f t="shared" si="46"/>
        <v>2039319.9103999999</v>
      </c>
      <c r="M1532" s="24">
        <f t="shared" si="47"/>
        <v>0.71404758767507004</v>
      </c>
    </row>
    <row r="1533" spans="1:13" ht="15.75" hidden="1" customHeight="1" x14ac:dyDescent="0.25">
      <c r="A1533" s="18">
        <v>1532</v>
      </c>
      <c r="B1533" s="19">
        <v>44117</v>
      </c>
      <c r="C1533" s="14">
        <v>177</v>
      </c>
      <c r="D1533" s="21">
        <v>102</v>
      </c>
      <c r="E1533" s="20">
        <f>VLOOKUP(D1533,Modelos!A:I,3,FALSE)</f>
        <v>2</v>
      </c>
      <c r="F1533" s="20">
        <f>VLOOKUP(D1533,Modelos!A:I,4,FALSE)</f>
        <v>1</v>
      </c>
      <c r="G1533" s="21">
        <v>7</v>
      </c>
      <c r="H1533" s="22">
        <v>1020</v>
      </c>
      <c r="I1533" s="23">
        <f>VLOOKUP(D1533,Modelos!A:I,7,FALSE)*H1533</f>
        <v>3162000</v>
      </c>
      <c r="J1533" s="31">
        <f>(VLOOKUP(D1533,Modelos!A:I,5,FALSE)*H1533)/1000*VLOOKUP(F1533,Formulas!A:C,3,FALSE)+(VLOOKUP(G1533,Colores!A:C,3,FALSE))</f>
        <v>704034.56</v>
      </c>
      <c r="K1533" s="23">
        <f>VLOOKUP(D1533,Modelos!A:I,6,FALSE)*J1533</f>
        <v>112645.52960000001</v>
      </c>
      <c r="L1533" s="23">
        <f t="shared" si="46"/>
        <v>2345319.9103999999</v>
      </c>
      <c r="M1533" s="24">
        <f t="shared" si="47"/>
        <v>0.74172040177103093</v>
      </c>
    </row>
    <row r="1534" spans="1:13" ht="15.75" hidden="1" customHeight="1" x14ac:dyDescent="0.25">
      <c r="A1534" s="18">
        <v>1533</v>
      </c>
      <c r="B1534" s="19">
        <v>44117</v>
      </c>
      <c r="C1534" s="14">
        <v>250</v>
      </c>
      <c r="D1534" s="21">
        <v>23</v>
      </c>
      <c r="E1534" s="20">
        <f>VLOOKUP(D1534,Modelos!A:I,3,FALSE)</f>
        <v>2</v>
      </c>
      <c r="F1534" s="20">
        <f>VLOOKUP(D1534,Modelos!A:I,4,FALSE)</f>
        <v>1</v>
      </c>
      <c r="G1534" s="21">
        <v>25</v>
      </c>
      <c r="H1534" s="22">
        <v>14</v>
      </c>
      <c r="I1534" s="23">
        <f>VLOOKUP(D1534,Modelos!A:I,7,FALSE)*H1534</f>
        <v>33600</v>
      </c>
      <c r="J1534" s="31">
        <f>(VLOOKUP(D1534,Modelos!A:I,5,FALSE)*H1534)/1000*VLOOKUP(F1534,Formulas!A:C,3,FALSE)+(VLOOKUP(G1534,Colores!A:C,3,FALSE))</f>
        <v>5269</v>
      </c>
      <c r="K1534" s="23">
        <f>VLOOKUP(D1534,Modelos!A:I,6,FALSE)*J1534</f>
        <v>843.04</v>
      </c>
      <c r="L1534" s="23">
        <f t="shared" si="46"/>
        <v>27487.96</v>
      </c>
      <c r="M1534" s="24">
        <f t="shared" si="47"/>
        <v>0.81809404761904758</v>
      </c>
    </row>
    <row r="1535" spans="1:13" ht="15.75" hidden="1" customHeight="1" x14ac:dyDescent="0.25">
      <c r="A1535" s="18">
        <v>1534</v>
      </c>
      <c r="B1535" s="19">
        <v>44117</v>
      </c>
      <c r="C1535" s="14">
        <v>250</v>
      </c>
      <c r="D1535" s="21">
        <v>5</v>
      </c>
      <c r="E1535" s="20">
        <f>VLOOKUP(D1535,Modelos!A:I,3,FALSE)</f>
        <v>2</v>
      </c>
      <c r="F1535" s="20">
        <f>VLOOKUP(D1535,Modelos!A:I,4,FALSE)</f>
        <v>6</v>
      </c>
      <c r="G1535" s="21">
        <v>25</v>
      </c>
      <c r="H1535" s="22">
        <v>14</v>
      </c>
      <c r="I1535" s="23">
        <f>VLOOKUP(D1535,Modelos!A:I,7,FALSE)*H1535</f>
        <v>23800</v>
      </c>
      <c r="J1535" s="31">
        <f>(VLOOKUP(D1535,Modelos!A:I,5,FALSE)*H1535)/1000*VLOOKUP(F1535,Formulas!A:C,3,FALSE)+(VLOOKUP(G1535,Colores!A:C,3,FALSE))</f>
        <v>2983.5</v>
      </c>
      <c r="K1535" s="23">
        <f>VLOOKUP(D1535,Modelos!A:I,6,FALSE)*J1535</f>
        <v>477.36</v>
      </c>
      <c r="L1535" s="23">
        <f t="shared" si="46"/>
        <v>20339.14</v>
      </c>
      <c r="M1535" s="24">
        <f t="shared" si="47"/>
        <v>0.85458571428571428</v>
      </c>
    </row>
    <row r="1536" spans="1:13" ht="15.75" hidden="1" customHeight="1" x14ac:dyDescent="0.25">
      <c r="A1536" s="18">
        <v>1535</v>
      </c>
      <c r="B1536" s="19">
        <v>44117</v>
      </c>
      <c r="C1536" s="14">
        <v>250</v>
      </c>
      <c r="D1536" s="21">
        <v>23</v>
      </c>
      <c r="E1536" s="20">
        <f>VLOOKUP(D1536,Modelos!A:I,3,FALSE)</f>
        <v>2</v>
      </c>
      <c r="F1536" s="20">
        <f>VLOOKUP(D1536,Modelos!A:I,4,FALSE)</f>
        <v>1</v>
      </c>
      <c r="G1536" s="21">
        <v>7</v>
      </c>
      <c r="H1536" s="22">
        <v>14</v>
      </c>
      <c r="I1536" s="23">
        <f>VLOOKUP(D1536,Modelos!A:I,7,FALSE)*H1536</f>
        <v>33600</v>
      </c>
      <c r="J1536" s="31">
        <f>(VLOOKUP(D1536,Modelos!A:I,5,FALSE)*H1536)/1000*VLOOKUP(F1536,Formulas!A:C,3,FALSE)+(VLOOKUP(G1536,Colores!A:C,3,FALSE))</f>
        <v>5484.5599999999995</v>
      </c>
      <c r="K1536" s="23">
        <f>VLOOKUP(D1536,Modelos!A:I,6,FALSE)*J1536</f>
        <v>877.52959999999996</v>
      </c>
      <c r="L1536" s="23">
        <f t="shared" si="46"/>
        <v>27237.910400000001</v>
      </c>
      <c r="M1536" s="24">
        <f t="shared" si="47"/>
        <v>0.81065209523809523</v>
      </c>
    </row>
    <row r="1537" spans="1:13" ht="15.75" hidden="1" customHeight="1" x14ac:dyDescent="0.25">
      <c r="A1537" s="18">
        <v>1536</v>
      </c>
      <c r="B1537" s="19">
        <v>44117</v>
      </c>
      <c r="C1537" s="14">
        <v>250</v>
      </c>
      <c r="D1537" s="21">
        <v>5</v>
      </c>
      <c r="E1537" s="20">
        <f>VLOOKUP(D1537,Modelos!A:I,3,FALSE)</f>
        <v>2</v>
      </c>
      <c r="F1537" s="20">
        <f>VLOOKUP(D1537,Modelos!A:I,4,FALSE)</f>
        <v>6</v>
      </c>
      <c r="G1537" s="21">
        <v>7</v>
      </c>
      <c r="H1537" s="22">
        <v>14</v>
      </c>
      <c r="I1537" s="23">
        <f>VLOOKUP(D1537,Modelos!A:I,7,FALSE)*H1537</f>
        <v>23800</v>
      </c>
      <c r="J1537" s="31">
        <f>(VLOOKUP(D1537,Modelos!A:I,5,FALSE)*H1537)/1000*VLOOKUP(F1537,Formulas!A:C,3,FALSE)+(VLOOKUP(G1537,Colores!A:C,3,FALSE))</f>
        <v>3199.06</v>
      </c>
      <c r="K1537" s="23">
        <f>VLOOKUP(D1537,Modelos!A:I,6,FALSE)*J1537</f>
        <v>511.84960000000001</v>
      </c>
      <c r="L1537" s="23">
        <f t="shared" si="46"/>
        <v>20089.090399999997</v>
      </c>
      <c r="M1537" s="24">
        <f t="shared" si="47"/>
        <v>0.84407942857142848</v>
      </c>
    </row>
    <row r="1538" spans="1:13" ht="15.75" hidden="1" customHeight="1" x14ac:dyDescent="0.25">
      <c r="A1538" s="18">
        <v>1537</v>
      </c>
      <c r="B1538" s="19">
        <v>44117</v>
      </c>
      <c r="C1538" s="14">
        <v>250</v>
      </c>
      <c r="D1538" s="21">
        <v>23</v>
      </c>
      <c r="E1538" s="20">
        <f>VLOOKUP(D1538,Modelos!A:I,3,FALSE)</f>
        <v>2</v>
      </c>
      <c r="F1538" s="20">
        <f>VLOOKUP(D1538,Modelos!A:I,4,FALSE)</f>
        <v>1</v>
      </c>
      <c r="G1538" s="21">
        <v>26</v>
      </c>
      <c r="H1538" s="22">
        <v>14</v>
      </c>
      <c r="I1538" s="23">
        <f>VLOOKUP(D1538,Modelos!A:I,7,FALSE)*H1538</f>
        <v>33600</v>
      </c>
      <c r="J1538" s="31">
        <f>(VLOOKUP(D1538,Modelos!A:I,5,FALSE)*H1538)/1000*VLOOKUP(F1538,Formulas!A:C,3,FALSE)+(VLOOKUP(G1538,Colores!A:C,3,FALSE))</f>
        <v>5452</v>
      </c>
      <c r="K1538" s="23">
        <f>VLOOKUP(D1538,Modelos!A:I,6,FALSE)*J1538</f>
        <v>872.32</v>
      </c>
      <c r="L1538" s="23">
        <f t="shared" ref="L1538:L1601" si="48">I1538-J1538-K1538</f>
        <v>27275.68</v>
      </c>
      <c r="M1538" s="24">
        <f t="shared" ref="M1538:M1601" si="49">L1538/I1538</f>
        <v>0.81177619047619054</v>
      </c>
    </row>
    <row r="1539" spans="1:13" ht="15.75" hidden="1" customHeight="1" x14ac:dyDescent="0.25">
      <c r="A1539" s="18">
        <v>1538</v>
      </c>
      <c r="B1539" s="19">
        <v>44117</v>
      </c>
      <c r="C1539" s="14">
        <v>250</v>
      </c>
      <c r="D1539" s="21">
        <v>5</v>
      </c>
      <c r="E1539" s="20">
        <f>VLOOKUP(D1539,Modelos!A:I,3,FALSE)</f>
        <v>2</v>
      </c>
      <c r="F1539" s="20">
        <f>VLOOKUP(D1539,Modelos!A:I,4,FALSE)</f>
        <v>6</v>
      </c>
      <c r="G1539" s="21">
        <v>26</v>
      </c>
      <c r="H1539" s="22">
        <v>14</v>
      </c>
      <c r="I1539" s="23">
        <f>VLOOKUP(D1539,Modelos!A:I,7,FALSE)*H1539</f>
        <v>23800</v>
      </c>
      <c r="J1539" s="31">
        <f>(VLOOKUP(D1539,Modelos!A:I,5,FALSE)*H1539)/1000*VLOOKUP(F1539,Formulas!A:C,3,FALSE)+(VLOOKUP(G1539,Colores!A:C,3,FALSE))</f>
        <v>3166.5</v>
      </c>
      <c r="K1539" s="23">
        <f>VLOOKUP(D1539,Modelos!A:I,6,FALSE)*J1539</f>
        <v>506.64</v>
      </c>
      <c r="L1539" s="23">
        <f t="shared" si="48"/>
        <v>20126.86</v>
      </c>
      <c r="M1539" s="24">
        <f t="shared" si="49"/>
        <v>0.8456663865546219</v>
      </c>
    </row>
    <row r="1540" spans="1:13" ht="15.75" hidden="1" customHeight="1" x14ac:dyDescent="0.25">
      <c r="A1540" s="18">
        <v>1539</v>
      </c>
      <c r="B1540" s="19">
        <v>44117</v>
      </c>
      <c r="C1540" s="14">
        <v>202</v>
      </c>
      <c r="D1540" s="21">
        <v>116</v>
      </c>
      <c r="E1540" s="20">
        <f>VLOOKUP(D1540,Modelos!A:I,3,FALSE)</f>
        <v>3</v>
      </c>
      <c r="F1540" s="20">
        <f>VLOOKUP(D1540,Modelos!A:I,4,FALSE)</f>
        <v>5</v>
      </c>
      <c r="G1540" s="21">
        <v>7</v>
      </c>
      <c r="H1540" s="22">
        <v>1500</v>
      </c>
      <c r="I1540" s="23">
        <f>VLOOKUP(D1540,Modelos!A:I,7,FALSE)*H1540</f>
        <v>3900000</v>
      </c>
      <c r="J1540" s="31">
        <f>(VLOOKUP(D1540,Modelos!A:I,5,FALSE)*H1540)/1000*VLOOKUP(F1540,Formulas!A:C,3,FALSE)+(VLOOKUP(G1540,Colores!A:C,3,FALSE))</f>
        <v>2250234.56</v>
      </c>
      <c r="K1540" s="23">
        <f>VLOOKUP(D1540,Modelos!A:I,6,FALSE)*J1540</f>
        <v>67507.036800000002</v>
      </c>
      <c r="L1540" s="23">
        <f t="shared" si="48"/>
        <v>1582258.4032000001</v>
      </c>
      <c r="M1540" s="24">
        <f t="shared" si="49"/>
        <v>0.40570728287179486</v>
      </c>
    </row>
    <row r="1541" spans="1:13" ht="15.75" hidden="1" customHeight="1" x14ac:dyDescent="0.25">
      <c r="A1541" s="18">
        <v>1540</v>
      </c>
      <c r="B1541" s="19">
        <v>44118</v>
      </c>
      <c r="C1541" s="14">
        <v>211</v>
      </c>
      <c r="D1541" s="21">
        <v>103</v>
      </c>
      <c r="E1541" s="20">
        <f>VLOOKUP(D1541,Modelos!A:I,3,FALSE)</f>
        <v>2</v>
      </c>
      <c r="F1541" s="20">
        <f>VLOOKUP(D1541,Modelos!A:I,4,FALSE)</f>
        <v>1</v>
      </c>
      <c r="G1541" s="21">
        <v>9</v>
      </c>
      <c r="H1541" s="22">
        <v>210</v>
      </c>
      <c r="I1541" s="23">
        <f>VLOOKUP(D1541,Modelos!A:I,7,FALSE)*H1541</f>
        <v>588000</v>
      </c>
      <c r="J1541" s="31">
        <f>(VLOOKUP(D1541,Modelos!A:I,5,FALSE)*H1541)/1000*VLOOKUP(F1541,Formulas!A:C,3,FALSE)+(VLOOKUP(G1541,Colores!A:C,3,FALSE))</f>
        <v>145115</v>
      </c>
      <c r="K1541" s="23">
        <f>VLOOKUP(D1541,Modelos!A:I,6,FALSE)*J1541</f>
        <v>23218.400000000001</v>
      </c>
      <c r="L1541" s="23">
        <f t="shared" si="48"/>
        <v>419666.6</v>
      </c>
      <c r="M1541" s="24">
        <f t="shared" si="49"/>
        <v>0.71371870748299315</v>
      </c>
    </row>
    <row r="1542" spans="1:13" ht="15.75" hidden="1" customHeight="1" x14ac:dyDescent="0.25">
      <c r="A1542" s="18">
        <v>1541</v>
      </c>
      <c r="B1542" s="19">
        <v>44118</v>
      </c>
      <c r="C1542" s="14">
        <v>232</v>
      </c>
      <c r="D1542" s="21">
        <v>23</v>
      </c>
      <c r="E1542" s="20">
        <f>VLOOKUP(D1542,Modelos!A:I,3,FALSE)</f>
        <v>2</v>
      </c>
      <c r="F1542" s="20">
        <f>VLOOKUP(D1542,Modelos!A:I,4,FALSE)</f>
        <v>1</v>
      </c>
      <c r="G1542" s="21">
        <v>7</v>
      </c>
      <c r="H1542" s="22">
        <v>17</v>
      </c>
      <c r="I1542" s="23">
        <f>VLOOKUP(D1542,Modelos!A:I,7,FALSE)*H1542</f>
        <v>40800</v>
      </c>
      <c r="J1542" s="31">
        <f>(VLOOKUP(D1542,Modelos!A:I,5,FALSE)*H1542)/1000*VLOOKUP(F1542,Formulas!A:C,3,FALSE)+(VLOOKUP(G1542,Colores!A:C,3,FALSE))</f>
        <v>6609.5599999999995</v>
      </c>
      <c r="K1542" s="23">
        <f>VLOOKUP(D1542,Modelos!A:I,6,FALSE)*J1542</f>
        <v>1057.5295999999998</v>
      </c>
      <c r="L1542" s="23">
        <f t="shared" si="48"/>
        <v>33132.910400000001</v>
      </c>
      <c r="M1542" s="24">
        <f t="shared" si="49"/>
        <v>0.81208113725490194</v>
      </c>
    </row>
    <row r="1543" spans="1:13" ht="15.75" hidden="1" customHeight="1" x14ac:dyDescent="0.25">
      <c r="A1543" s="18">
        <v>1542</v>
      </c>
      <c r="B1543" s="19">
        <v>44118</v>
      </c>
      <c r="C1543" s="14">
        <v>232</v>
      </c>
      <c r="D1543" s="21">
        <v>5</v>
      </c>
      <c r="E1543" s="20">
        <f>VLOOKUP(D1543,Modelos!A:I,3,FALSE)</f>
        <v>2</v>
      </c>
      <c r="F1543" s="20">
        <f>VLOOKUP(D1543,Modelos!A:I,4,FALSE)</f>
        <v>6</v>
      </c>
      <c r="G1543" s="21">
        <v>25</v>
      </c>
      <c r="H1543" s="22">
        <v>17</v>
      </c>
      <c r="I1543" s="23">
        <f>VLOOKUP(D1543,Modelos!A:I,7,FALSE)*H1543</f>
        <v>28900</v>
      </c>
      <c r="J1543" s="31">
        <f>(VLOOKUP(D1543,Modelos!A:I,5,FALSE)*H1543)/1000*VLOOKUP(F1543,Formulas!A:C,3,FALSE)+(VLOOKUP(G1543,Colores!A:C,3,FALSE))</f>
        <v>3618.75</v>
      </c>
      <c r="K1543" s="23">
        <f>VLOOKUP(D1543,Modelos!A:I,6,FALSE)*J1543</f>
        <v>579</v>
      </c>
      <c r="L1543" s="23">
        <f t="shared" si="48"/>
        <v>24702.25</v>
      </c>
      <c r="M1543" s="24">
        <f t="shared" si="49"/>
        <v>0.8547491349480969</v>
      </c>
    </row>
    <row r="1544" spans="1:13" ht="15.75" hidden="1" customHeight="1" x14ac:dyDescent="0.25">
      <c r="A1544" s="18">
        <v>1543</v>
      </c>
      <c r="B1544" s="19">
        <v>44118</v>
      </c>
      <c r="C1544" s="14">
        <v>115</v>
      </c>
      <c r="D1544" s="21">
        <v>82</v>
      </c>
      <c r="E1544" s="20">
        <f>VLOOKUP(D1544,Modelos!A:I,3,FALSE)</f>
        <v>2</v>
      </c>
      <c r="F1544" s="20">
        <f>VLOOKUP(D1544,Modelos!A:I,4,FALSE)</f>
        <v>1</v>
      </c>
      <c r="G1544" s="21">
        <v>7</v>
      </c>
      <c r="H1544" s="22">
        <v>260</v>
      </c>
      <c r="I1544" s="23">
        <f>VLOOKUP(D1544,Modelos!A:I,7,FALSE)*H1544</f>
        <v>754000</v>
      </c>
      <c r="J1544" s="31">
        <f>(VLOOKUP(D1544,Modelos!A:I,5,FALSE)*H1544)/1000*VLOOKUP(F1544,Formulas!A:C,3,FALSE)+(VLOOKUP(G1544,Colores!A:C,3,FALSE))</f>
        <v>148434.56</v>
      </c>
      <c r="K1544" s="23">
        <f>VLOOKUP(D1544,Modelos!A:I,6,FALSE)*J1544</f>
        <v>23749.529600000002</v>
      </c>
      <c r="L1544" s="23">
        <f t="shared" si="48"/>
        <v>581815.91039999994</v>
      </c>
      <c r="M1544" s="24">
        <f t="shared" si="49"/>
        <v>0.77163913846153842</v>
      </c>
    </row>
    <row r="1545" spans="1:13" ht="15.75" hidden="1" customHeight="1" x14ac:dyDescent="0.25">
      <c r="A1545" s="18">
        <v>1544</v>
      </c>
      <c r="B1545" s="19">
        <v>44118</v>
      </c>
      <c r="C1545" s="14">
        <v>307</v>
      </c>
      <c r="D1545" s="21">
        <v>12</v>
      </c>
      <c r="E1545" s="20">
        <f>VLOOKUP(D1545,Modelos!A:I,3,FALSE)</f>
        <v>2</v>
      </c>
      <c r="F1545" s="20">
        <f>VLOOKUP(D1545,Modelos!A:I,4,FALSE)</f>
        <v>1</v>
      </c>
      <c r="G1545" s="21">
        <v>15</v>
      </c>
      <c r="H1545" s="22">
        <v>200</v>
      </c>
      <c r="I1545" s="23">
        <f>VLOOKUP(D1545,Modelos!A:I,7,FALSE)*H1545</f>
        <v>480000</v>
      </c>
      <c r="J1545" s="31">
        <f>(VLOOKUP(D1545,Modelos!A:I,5,FALSE)*H1545)/1000*VLOOKUP(F1545,Formulas!A:C,3,FALSE)+(VLOOKUP(G1545,Colores!A:C,3,FALSE))</f>
        <v>63050</v>
      </c>
      <c r="K1545" s="23">
        <f>VLOOKUP(D1545,Modelos!A:I,6,FALSE)*J1545</f>
        <v>10088</v>
      </c>
      <c r="L1545" s="23">
        <f t="shared" si="48"/>
        <v>406862</v>
      </c>
      <c r="M1545" s="24">
        <f t="shared" si="49"/>
        <v>0.84762916666666666</v>
      </c>
    </row>
    <row r="1546" spans="1:13" ht="15.75" hidden="1" customHeight="1" x14ac:dyDescent="0.25">
      <c r="A1546" s="18">
        <v>1545</v>
      </c>
      <c r="B1546" s="19">
        <v>44118</v>
      </c>
      <c r="C1546" s="14">
        <v>13</v>
      </c>
      <c r="D1546" s="21">
        <v>50</v>
      </c>
      <c r="E1546" s="20">
        <f>VLOOKUP(D1546,Modelos!A:I,3,FALSE)</f>
        <v>2</v>
      </c>
      <c r="F1546" s="20">
        <f>VLOOKUP(D1546,Modelos!A:I,4,FALSE)</f>
        <v>1</v>
      </c>
      <c r="G1546" s="21">
        <v>7</v>
      </c>
      <c r="H1546" s="22">
        <v>140</v>
      </c>
      <c r="I1546" s="23">
        <f>VLOOKUP(D1546,Modelos!A:I,7,FALSE)*H1546</f>
        <v>378000</v>
      </c>
      <c r="J1546" s="31">
        <f>(VLOOKUP(D1546,Modelos!A:I,5,FALSE)*H1546)/1000*VLOOKUP(F1546,Formulas!A:C,3,FALSE)+(VLOOKUP(G1546,Colores!A:C,3,FALSE))</f>
        <v>63234.559999999998</v>
      </c>
      <c r="K1546" s="23">
        <f>VLOOKUP(D1546,Modelos!A:I,6,FALSE)*J1546</f>
        <v>10117.5296</v>
      </c>
      <c r="L1546" s="23">
        <f t="shared" si="48"/>
        <v>304647.91039999999</v>
      </c>
      <c r="M1546" s="24">
        <f t="shared" si="49"/>
        <v>0.80594685291005286</v>
      </c>
    </row>
    <row r="1547" spans="1:13" ht="15.75" hidden="1" customHeight="1" x14ac:dyDescent="0.25">
      <c r="A1547" s="18">
        <v>1546</v>
      </c>
      <c r="B1547" s="19">
        <v>44119</v>
      </c>
      <c r="C1547" s="14">
        <v>251</v>
      </c>
      <c r="D1547" s="21">
        <v>119</v>
      </c>
      <c r="E1547" s="20">
        <f>VLOOKUP(D1547,Modelos!A:I,3,FALSE)</f>
        <v>3</v>
      </c>
      <c r="F1547" s="20">
        <f>VLOOKUP(D1547,Modelos!A:I,4,FALSE)</f>
        <v>5</v>
      </c>
      <c r="G1547" s="21">
        <v>15</v>
      </c>
      <c r="H1547" s="22">
        <v>2000</v>
      </c>
      <c r="I1547" s="23">
        <f>VLOOKUP(D1547,Modelos!A:I,7,FALSE)*H1547</f>
        <v>5200000</v>
      </c>
      <c r="J1547" s="31">
        <f>(VLOOKUP(D1547,Modelos!A:I,5,FALSE)*H1547)/1000*VLOOKUP(F1547,Formulas!A:C,3,FALSE)+(VLOOKUP(G1547,Colores!A:C,3,FALSE))</f>
        <v>3000050</v>
      </c>
      <c r="K1547" s="23">
        <f>VLOOKUP(D1547,Modelos!A:I,6,FALSE)*J1547</f>
        <v>90001.5</v>
      </c>
      <c r="L1547" s="23">
        <f t="shared" si="48"/>
        <v>2109948.5</v>
      </c>
      <c r="M1547" s="24">
        <f t="shared" si="49"/>
        <v>0.40575932692307692</v>
      </c>
    </row>
    <row r="1548" spans="1:13" ht="15.75" hidden="1" customHeight="1" x14ac:dyDescent="0.25">
      <c r="A1548" s="18">
        <v>1547</v>
      </c>
      <c r="B1548" s="19">
        <v>44119</v>
      </c>
      <c r="C1548" s="14">
        <v>162</v>
      </c>
      <c r="D1548" s="21">
        <v>53</v>
      </c>
      <c r="E1548" s="20">
        <f>VLOOKUP(D1548,Modelos!A:I,3,FALSE)</f>
        <v>2</v>
      </c>
      <c r="F1548" s="20">
        <f>VLOOKUP(D1548,Modelos!A:I,4,FALSE)</f>
        <v>1</v>
      </c>
      <c r="G1548" s="21">
        <v>7</v>
      </c>
      <c r="H1548" s="22">
        <v>38</v>
      </c>
      <c r="I1548" s="23">
        <f>VLOOKUP(D1548,Modelos!A:I,7,FALSE)*H1548</f>
        <v>95000</v>
      </c>
      <c r="J1548" s="31">
        <f>(VLOOKUP(D1548,Modelos!A:I,5,FALSE)*H1548)/1000*VLOOKUP(F1548,Formulas!A:C,3,FALSE)+(VLOOKUP(G1548,Colores!A:C,3,FALSE))</f>
        <v>17619.560000000001</v>
      </c>
      <c r="K1548" s="23">
        <f>VLOOKUP(D1548,Modelos!A:I,6,FALSE)*J1548</f>
        <v>2819.1296000000002</v>
      </c>
      <c r="L1548" s="23">
        <f t="shared" si="48"/>
        <v>74561.310400000002</v>
      </c>
      <c r="M1548" s="24">
        <f t="shared" si="49"/>
        <v>0.7848558989473684</v>
      </c>
    </row>
    <row r="1549" spans="1:13" ht="15.75" hidden="1" customHeight="1" x14ac:dyDescent="0.25">
      <c r="A1549" s="18">
        <v>1548</v>
      </c>
      <c r="B1549" s="19">
        <v>44119</v>
      </c>
      <c r="C1549" s="14">
        <v>187</v>
      </c>
      <c r="D1549" s="21">
        <v>24</v>
      </c>
      <c r="E1549" s="20">
        <f>VLOOKUP(D1549,Modelos!A:I,3,FALSE)</f>
        <v>2</v>
      </c>
      <c r="F1549" s="20">
        <f>VLOOKUP(D1549,Modelos!A:I,4,FALSE)</f>
        <v>2</v>
      </c>
      <c r="G1549" s="21">
        <v>7</v>
      </c>
      <c r="H1549" s="22">
        <v>14</v>
      </c>
      <c r="I1549" s="23">
        <f>VLOOKUP(D1549,Modelos!A:I,7,FALSE)*H1549</f>
        <v>32200</v>
      </c>
      <c r="J1549" s="31">
        <f>(VLOOKUP(D1549,Modelos!A:I,5,FALSE)*H1549)/1000*VLOOKUP(F1549,Formulas!A:C,3,FALSE)+(VLOOKUP(G1549,Colores!A:C,3,FALSE))</f>
        <v>5834.5599999999995</v>
      </c>
      <c r="K1549" s="23">
        <f>VLOOKUP(D1549,Modelos!A:I,6,FALSE)*J1549</f>
        <v>1283.6031999999998</v>
      </c>
      <c r="L1549" s="23">
        <f t="shared" si="48"/>
        <v>25081.836800000001</v>
      </c>
      <c r="M1549" s="24">
        <f t="shared" si="49"/>
        <v>0.77893903105590068</v>
      </c>
    </row>
    <row r="1550" spans="1:13" ht="15.75" hidden="1" customHeight="1" x14ac:dyDescent="0.25">
      <c r="A1550" s="18">
        <v>1549</v>
      </c>
      <c r="B1550" s="19">
        <v>44119</v>
      </c>
      <c r="C1550" s="14">
        <v>187</v>
      </c>
      <c r="D1550" s="21">
        <v>24</v>
      </c>
      <c r="E1550" s="20">
        <f>VLOOKUP(D1550,Modelos!A:I,3,FALSE)</f>
        <v>2</v>
      </c>
      <c r="F1550" s="20">
        <f>VLOOKUP(D1550,Modelos!A:I,4,FALSE)</f>
        <v>2</v>
      </c>
      <c r="G1550" s="21">
        <v>25</v>
      </c>
      <c r="H1550" s="22">
        <v>264</v>
      </c>
      <c r="I1550" s="23">
        <f>VLOOKUP(D1550,Modelos!A:I,7,FALSE)*H1550</f>
        <v>607200</v>
      </c>
      <c r="J1550" s="31">
        <f>(VLOOKUP(D1550,Modelos!A:I,5,FALSE)*H1550)/1000*VLOOKUP(F1550,Formulas!A:C,3,FALSE)+(VLOOKUP(G1550,Colores!A:C,3,FALSE))</f>
        <v>105619</v>
      </c>
      <c r="K1550" s="23">
        <f>VLOOKUP(D1550,Modelos!A:I,6,FALSE)*J1550</f>
        <v>23236.18</v>
      </c>
      <c r="L1550" s="23">
        <f t="shared" si="48"/>
        <v>478344.82</v>
      </c>
      <c r="M1550" s="24">
        <f t="shared" si="49"/>
        <v>0.78778791172595519</v>
      </c>
    </row>
    <row r="1551" spans="1:13" ht="15.75" hidden="1" customHeight="1" x14ac:dyDescent="0.25">
      <c r="A1551" s="18">
        <v>1550</v>
      </c>
      <c r="B1551" s="19">
        <v>44119</v>
      </c>
      <c r="C1551" s="14">
        <v>215</v>
      </c>
      <c r="D1551" s="21">
        <v>103</v>
      </c>
      <c r="E1551" s="20">
        <f>VLOOKUP(D1551,Modelos!A:I,3,FALSE)</f>
        <v>2</v>
      </c>
      <c r="F1551" s="20">
        <f>VLOOKUP(D1551,Modelos!A:I,4,FALSE)</f>
        <v>1</v>
      </c>
      <c r="G1551" s="21">
        <v>7</v>
      </c>
      <c r="H1551" s="22">
        <v>320</v>
      </c>
      <c r="I1551" s="23">
        <f>VLOOKUP(D1551,Modelos!A:I,7,FALSE)*H1551</f>
        <v>896000</v>
      </c>
      <c r="J1551" s="31">
        <f>(VLOOKUP(D1551,Modelos!A:I,5,FALSE)*H1551)/1000*VLOOKUP(F1551,Formulas!A:C,3,FALSE)+(VLOOKUP(G1551,Colores!A:C,3,FALSE))</f>
        <v>221034.55999999997</v>
      </c>
      <c r="K1551" s="23">
        <f>VLOOKUP(D1551,Modelos!A:I,6,FALSE)*J1551</f>
        <v>35365.529599999994</v>
      </c>
      <c r="L1551" s="23">
        <f t="shared" si="48"/>
        <v>639599.91040000005</v>
      </c>
      <c r="M1551" s="24">
        <f t="shared" si="49"/>
        <v>0.71383918571428573</v>
      </c>
    </row>
    <row r="1552" spans="1:13" ht="15.75" hidden="1" customHeight="1" x14ac:dyDescent="0.25">
      <c r="A1552" s="18">
        <v>1551</v>
      </c>
      <c r="B1552" s="19">
        <v>44119</v>
      </c>
      <c r="C1552" s="14">
        <v>296</v>
      </c>
      <c r="D1552" s="21">
        <v>50</v>
      </c>
      <c r="E1552" s="20">
        <f>VLOOKUP(D1552,Modelos!A:I,3,FALSE)</f>
        <v>2</v>
      </c>
      <c r="F1552" s="20">
        <f>VLOOKUP(D1552,Modelos!A:I,4,FALSE)</f>
        <v>1</v>
      </c>
      <c r="G1552" s="21">
        <v>7</v>
      </c>
      <c r="H1552" s="22">
        <v>204</v>
      </c>
      <c r="I1552" s="23">
        <f>VLOOKUP(D1552,Modelos!A:I,7,FALSE)*H1552</f>
        <v>550800</v>
      </c>
      <c r="J1552" s="31">
        <f>(VLOOKUP(D1552,Modelos!A:I,5,FALSE)*H1552)/1000*VLOOKUP(F1552,Formulas!A:C,3,FALSE)+(VLOOKUP(G1552,Colores!A:C,3,FALSE))</f>
        <v>92034.559999999998</v>
      </c>
      <c r="K1552" s="23">
        <f>VLOOKUP(D1552,Modelos!A:I,6,FALSE)*J1552</f>
        <v>14725.5296</v>
      </c>
      <c r="L1552" s="23">
        <f t="shared" si="48"/>
        <v>444039.91039999999</v>
      </c>
      <c r="M1552" s="24">
        <f t="shared" si="49"/>
        <v>0.80617267683369642</v>
      </c>
    </row>
    <row r="1553" spans="1:13" ht="15.75" hidden="1" customHeight="1" x14ac:dyDescent="0.25">
      <c r="A1553" s="18">
        <v>1552</v>
      </c>
      <c r="B1553" s="19">
        <v>44119</v>
      </c>
      <c r="C1553" s="14">
        <v>191</v>
      </c>
      <c r="D1553" s="21">
        <v>8</v>
      </c>
      <c r="E1553" s="20">
        <f>VLOOKUP(D1553,Modelos!A:I,3,FALSE)</f>
        <v>2</v>
      </c>
      <c r="F1553" s="20">
        <f>VLOOKUP(D1553,Modelos!A:I,4,FALSE)</f>
        <v>1</v>
      </c>
      <c r="G1553" s="21">
        <v>31</v>
      </c>
      <c r="H1553" s="22">
        <v>145</v>
      </c>
      <c r="I1553" s="23">
        <f>VLOOKUP(D1553,Modelos!A:I,7,FALSE)*H1553</f>
        <v>304500</v>
      </c>
      <c r="J1553" s="31">
        <f>(VLOOKUP(D1553,Modelos!A:I,5,FALSE)*H1553)/1000*VLOOKUP(F1553,Formulas!A:C,3,FALSE)+(VLOOKUP(G1553,Colores!A:C,3,FALSE))</f>
        <v>39344</v>
      </c>
      <c r="K1553" s="23">
        <f>VLOOKUP(D1553,Modelos!A:I,6,FALSE)*J1553</f>
        <v>6295.04</v>
      </c>
      <c r="L1553" s="23">
        <f t="shared" si="48"/>
        <v>258860.96</v>
      </c>
      <c r="M1553" s="24">
        <f t="shared" si="49"/>
        <v>0.85011809523809523</v>
      </c>
    </row>
    <row r="1554" spans="1:13" ht="15.75" hidden="1" customHeight="1" x14ac:dyDescent="0.25">
      <c r="A1554" s="18">
        <v>1553</v>
      </c>
      <c r="B1554" s="19">
        <v>44119</v>
      </c>
      <c r="C1554" s="14">
        <v>110</v>
      </c>
      <c r="D1554" s="21">
        <v>81</v>
      </c>
      <c r="E1554" s="20">
        <f>VLOOKUP(D1554,Modelos!A:I,3,FALSE)</f>
        <v>2</v>
      </c>
      <c r="F1554" s="20">
        <f>VLOOKUP(D1554,Modelos!A:I,4,FALSE)</f>
        <v>1</v>
      </c>
      <c r="G1554" s="21">
        <v>15</v>
      </c>
      <c r="H1554" s="22">
        <v>210</v>
      </c>
      <c r="I1554" s="23">
        <f>VLOOKUP(D1554,Modelos!A:I,7,FALSE)*H1554</f>
        <v>462000</v>
      </c>
      <c r="J1554" s="31">
        <f>(VLOOKUP(D1554,Modelos!A:I,5,FALSE)*H1554)/1000*VLOOKUP(F1554,Formulas!A:C,3,FALSE)+(VLOOKUP(G1554,Colores!A:C,3,FALSE))</f>
        <v>116600</v>
      </c>
      <c r="K1554" s="23">
        <f>VLOOKUP(D1554,Modelos!A:I,6,FALSE)*J1554</f>
        <v>18656</v>
      </c>
      <c r="L1554" s="23">
        <f t="shared" si="48"/>
        <v>326744</v>
      </c>
      <c r="M1554" s="24">
        <f t="shared" si="49"/>
        <v>0.70723809523809522</v>
      </c>
    </row>
    <row r="1555" spans="1:13" ht="15.75" hidden="1" customHeight="1" x14ac:dyDescent="0.25">
      <c r="A1555" s="18">
        <v>1554</v>
      </c>
      <c r="B1555" s="19">
        <v>44119</v>
      </c>
      <c r="C1555" s="14">
        <v>257</v>
      </c>
      <c r="D1555" s="21">
        <v>23</v>
      </c>
      <c r="E1555" s="20">
        <f>VLOOKUP(D1555,Modelos!A:I,3,FALSE)</f>
        <v>2</v>
      </c>
      <c r="F1555" s="20">
        <f>VLOOKUP(D1555,Modelos!A:I,4,FALSE)</f>
        <v>1</v>
      </c>
      <c r="G1555" s="21">
        <v>7</v>
      </c>
      <c r="H1555" s="22">
        <v>119</v>
      </c>
      <c r="I1555" s="23">
        <f>VLOOKUP(D1555,Modelos!A:I,7,FALSE)*H1555</f>
        <v>285600</v>
      </c>
      <c r="J1555" s="31">
        <f>(VLOOKUP(D1555,Modelos!A:I,5,FALSE)*H1555)/1000*VLOOKUP(F1555,Formulas!A:C,3,FALSE)+(VLOOKUP(G1555,Colores!A:C,3,FALSE))</f>
        <v>44859.56</v>
      </c>
      <c r="K1555" s="23">
        <f>VLOOKUP(D1555,Modelos!A:I,6,FALSE)*J1555</f>
        <v>7177.5295999999998</v>
      </c>
      <c r="L1555" s="23">
        <f t="shared" si="48"/>
        <v>233562.91039999999</v>
      </c>
      <c r="M1555" s="24">
        <f t="shared" si="49"/>
        <v>0.8177973053221288</v>
      </c>
    </row>
    <row r="1556" spans="1:13" ht="15.75" hidden="1" customHeight="1" x14ac:dyDescent="0.25">
      <c r="A1556" s="18">
        <v>1555</v>
      </c>
      <c r="B1556" s="19">
        <v>44119</v>
      </c>
      <c r="C1556" s="14">
        <v>257</v>
      </c>
      <c r="D1556" s="21">
        <v>5</v>
      </c>
      <c r="E1556" s="20">
        <f>VLOOKUP(D1556,Modelos!A:I,3,FALSE)</f>
        <v>2</v>
      </c>
      <c r="F1556" s="20">
        <f>VLOOKUP(D1556,Modelos!A:I,4,FALSE)</f>
        <v>6</v>
      </c>
      <c r="G1556" s="21">
        <v>25</v>
      </c>
      <c r="H1556" s="22">
        <v>119</v>
      </c>
      <c r="I1556" s="23">
        <f>VLOOKUP(D1556,Modelos!A:I,7,FALSE)*H1556</f>
        <v>202300</v>
      </c>
      <c r="J1556" s="31">
        <f>(VLOOKUP(D1556,Modelos!A:I,5,FALSE)*H1556)/1000*VLOOKUP(F1556,Formulas!A:C,3,FALSE)+(VLOOKUP(G1556,Colores!A:C,3,FALSE))</f>
        <v>25217.25</v>
      </c>
      <c r="K1556" s="23">
        <f>VLOOKUP(D1556,Modelos!A:I,6,FALSE)*J1556</f>
        <v>4034.76</v>
      </c>
      <c r="L1556" s="23">
        <f t="shared" si="48"/>
        <v>173047.99</v>
      </c>
      <c r="M1556" s="24">
        <f t="shared" si="49"/>
        <v>0.85540281759762726</v>
      </c>
    </row>
    <row r="1557" spans="1:13" ht="15.75" hidden="1" customHeight="1" x14ac:dyDescent="0.25">
      <c r="A1557" s="18">
        <v>1556</v>
      </c>
      <c r="B1557" s="19">
        <v>44119</v>
      </c>
      <c r="C1557" s="14">
        <v>72</v>
      </c>
      <c r="D1557" s="21">
        <v>54</v>
      </c>
      <c r="E1557" s="20">
        <f>VLOOKUP(D1557,Modelos!A:I,3,FALSE)</f>
        <v>2</v>
      </c>
      <c r="F1557" s="20">
        <f>VLOOKUP(D1557,Modelos!A:I,4,FALSE)</f>
        <v>1</v>
      </c>
      <c r="G1557" s="21">
        <v>15</v>
      </c>
      <c r="H1557" s="22">
        <v>373</v>
      </c>
      <c r="I1557" s="23">
        <f>VLOOKUP(D1557,Modelos!A:I,7,FALSE)*H1557</f>
        <v>1081700</v>
      </c>
      <c r="J1557" s="31">
        <f>(VLOOKUP(D1557,Modelos!A:I,5,FALSE)*H1557)/1000*VLOOKUP(F1557,Formulas!A:C,3,FALSE)+(VLOOKUP(G1557,Colores!A:C,3,FALSE))</f>
        <v>170697.5</v>
      </c>
      <c r="K1557" s="23">
        <f>VLOOKUP(D1557,Modelos!A:I,6,FALSE)*J1557</f>
        <v>27311.600000000002</v>
      </c>
      <c r="L1557" s="23">
        <f t="shared" si="48"/>
        <v>883690.9</v>
      </c>
      <c r="M1557" s="24">
        <f t="shared" si="49"/>
        <v>0.81694638069705094</v>
      </c>
    </row>
    <row r="1558" spans="1:13" ht="15.75" hidden="1" customHeight="1" x14ac:dyDescent="0.25">
      <c r="A1558" s="18">
        <v>1557</v>
      </c>
      <c r="B1558" s="19">
        <v>44119</v>
      </c>
      <c r="C1558" s="14">
        <v>72</v>
      </c>
      <c r="D1558" s="21">
        <v>41</v>
      </c>
      <c r="E1558" s="20">
        <f>VLOOKUP(D1558,Modelos!A:I,3,FALSE)</f>
        <v>2</v>
      </c>
      <c r="F1558" s="20">
        <f>VLOOKUP(D1558,Modelos!A:I,4,FALSE)</f>
        <v>1</v>
      </c>
      <c r="G1558" s="21">
        <v>15</v>
      </c>
      <c r="H1558" s="22">
        <v>60</v>
      </c>
      <c r="I1558" s="23">
        <f>VLOOKUP(D1558,Modelos!A:I,7,FALSE)*H1558</f>
        <v>150000</v>
      </c>
      <c r="J1558" s="31">
        <f>(VLOOKUP(D1558,Modelos!A:I,5,FALSE)*H1558)/1000*VLOOKUP(F1558,Formulas!A:C,3,FALSE)+(VLOOKUP(G1558,Colores!A:C,3,FALSE))</f>
        <v>27050</v>
      </c>
      <c r="K1558" s="23">
        <f>VLOOKUP(D1558,Modelos!A:I,6,FALSE)*J1558</f>
        <v>5410</v>
      </c>
      <c r="L1558" s="23">
        <f t="shared" si="48"/>
        <v>117540</v>
      </c>
      <c r="M1558" s="24">
        <f t="shared" si="49"/>
        <v>0.78359999999999996</v>
      </c>
    </row>
    <row r="1559" spans="1:13" ht="15.75" hidden="1" customHeight="1" x14ac:dyDescent="0.25">
      <c r="A1559" s="18">
        <v>1558</v>
      </c>
      <c r="B1559" s="19">
        <v>44119</v>
      </c>
      <c r="C1559" s="14">
        <v>72</v>
      </c>
      <c r="D1559" s="21">
        <v>41</v>
      </c>
      <c r="E1559" s="20">
        <f>VLOOKUP(D1559,Modelos!A:I,3,FALSE)</f>
        <v>2</v>
      </c>
      <c r="F1559" s="20">
        <f>VLOOKUP(D1559,Modelos!A:I,4,FALSE)</f>
        <v>1</v>
      </c>
      <c r="G1559" s="21">
        <v>25</v>
      </c>
      <c r="H1559" s="22">
        <v>30</v>
      </c>
      <c r="I1559" s="23">
        <f>VLOOKUP(D1559,Modelos!A:I,7,FALSE)*H1559</f>
        <v>75000</v>
      </c>
      <c r="J1559" s="31">
        <f>(VLOOKUP(D1559,Modelos!A:I,5,FALSE)*H1559)/1000*VLOOKUP(F1559,Formulas!A:C,3,FALSE)+(VLOOKUP(G1559,Colores!A:C,3,FALSE))</f>
        <v>13519</v>
      </c>
      <c r="K1559" s="23">
        <f>VLOOKUP(D1559,Modelos!A:I,6,FALSE)*J1559</f>
        <v>2703.8</v>
      </c>
      <c r="L1559" s="23">
        <f t="shared" si="48"/>
        <v>58777.2</v>
      </c>
      <c r="M1559" s="24">
        <f t="shared" si="49"/>
        <v>0.78369599999999995</v>
      </c>
    </row>
    <row r="1560" spans="1:13" ht="15.75" hidden="1" customHeight="1" x14ac:dyDescent="0.25">
      <c r="A1560" s="18">
        <v>1559</v>
      </c>
      <c r="B1560" s="19">
        <v>44119</v>
      </c>
      <c r="C1560" s="14">
        <v>244</v>
      </c>
      <c r="D1560" s="21">
        <v>75</v>
      </c>
      <c r="E1560" s="20">
        <f>VLOOKUP(D1560,Modelos!A:I,3,FALSE)</f>
        <v>2</v>
      </c>
      <c r="F1560" s="20">
        <f>VLOOKUP(D1560,Modelos!A:I,4,FALSE)</f>
        <v>1</v>
      </c>
      <c r="G1560" s="21">
        <v>7</v>
      </c>
      <c r="H1560" s="22">
        <v>35</v>
      </c>
      <c r="I1560" s="23">
        <f>VLOOKUP(D1560,Modelos!A:I,7,FALSE)*H1560</f>
        <v>98000</v>
      </c>
      <c r="J1560" s="31">
        <f>(VLOOKUP(D1560,Modelos!A:I,5,FALSE)*H1560)/1000*VLOOKUP(F1560,Formulas!A:C,3,FALSE)+(VLOOKUP(G1560,Colores!A:C,3,FALSE))</f>
        <v>18609.560000000001</v>
      </c>
      <c r="K1560" s="23">
        <f>VLOOKUP(D1560,Modelos!A:I,6,FALSE)*J1560</f>
        <v>4652.3900000000003</v>
      </c>
      <c r="L1560" s="23">
        <f t="shared" si="48"/>
        <v>74738.05</v>
      </c>
      <c r="M1560" s="24">
        <f t="shared" si="49"/>
        <v>0.76263316326530617</v>
      </c>
    </row>
    <row r="1561" spans="1:13" ht="15.75" hidden="1" customHeight="1" x14ac:dyDescent="0.25">
      <c r="A1561" s="18">
        <v>1560</v>
      </c>
      <c r="B1561" s="19">
        <v>44119</v>
      </c>
      <c r="C1561" s="14">
        <v>2</v>
      </c>
      <c r="D1561" s="21">
        <v>23</v>
      </c>
      <c r="E1561" s="20">
        <f>VLOOKUP(D1561,Modelos!A:I,3,FALSE)</f>
        <v>2</v>
      </c>
      <c r="F1561" s="20">
        <f>VLOOKUP(D1561,Modelos!A:I,4,FALSE)</f>
        <v>1</v>
      </c>
      <c r="G1561" s="21">
        <v>25</v>
      </c>
      <c r="H1561" s="22">
        <v>120</v>
      </c>
      <c r="I1561" s="23">
        <f>VLOOKUP(D1561,Modelos!A:I,7,FALSE)*H1561</f>
        <v>288000</v>
      </c>
      <c r="J1561" s="31">
        <f>(VLOOKUP(D1561,Modelos!A:I,5,FALSE)*H1561)/1000*VLOOKUP(F1561,Formulas!A:C,3,FALSE)+(VLOOKUP(G1561,Colores!A:C,3,FALSE))</f>
        <v>45019</v>
      </c>
      <c r="K1561" s="23">
        <f>VLOOKUP(D1561,Modelos!A:I,6,FALSE)*J1561</f>
        <v>7203.04</v>
      </c>
      <c r="L1561" s="23">
        <f t="shared" si="48"/>
        <v>235777.96</v>
      </c>
      <c r="M1561" s="24">
        <f t="shared" si="49"/>
        <v>0.8186734722222222</v>
      </c>
    </row>
    <row r="1562" spans="1:13" ht="15.75" hidden="1" customHeight="1" x14ac:dyDescent="0.25">
      <c r="A1562" s="18">
        <v>1561</v>
      </c>
      <c r="B1562" s="19">
        <v>44119</v>
      </c>
      <c r="C1562" s="14">
        <v>2</v>
      </c>
      <c r="D1562" s="21">
        <v>5</v>
      </c>
      <c r="E1562" s="20">
        <f>VLOOKUP(D1562,Modelos!A:I,3,FALSE)</f>
        <v>2</v>
      </c>
      <c r="F1562" s="20">
        <f>VLOOKUP(D1562,Modelos!A:I,4,FALSE)</f>
        <v>6</v>
      </c>
      <c r="G1562" s="21">
        <v>25</v>
      </c>
      <c r="H1562" s="22">
        <v>120</v>
      </c>
      <c r="I1562" s="23">
        <f>VLOOKUP(D1562,Modelos!A:I,7,FALSE)*H1562</f>
        <v>204000</v>
      </c>
      <c r="J1562" s="31">
        <f>(VLOOKUP(D1562,Modelos!A:I,5,FALSE)*H1562)/1000*VLOOKUP(F1562,Formulas!A:C,3,FALSE)+(VLOOKUP(G1562,Colores!A:C,3,FALSE))</f>
        <v>25429</v>
      </c>
      <c r="K1562" s="23">
        <f>VLOOKUP(D1562,Modelos!A:I,6,FALSE)*J1562</f>
        <v>4068.64</v>
      </c>
      <c r="L1562" s="23">
        <f t="shared" si="48"/>
        <v>174502.36</v>
      </c>
      <c r="M1562" s="24">
        <f t="shared" si="49"/>
        <v>0.85540372549019605</v>
      </c>
    </row>
    <row r="1563" spans="1:13" ht="15.75" hidden="1" customHeight="1" x14ac:dyDescent="0.25">
      <c r="A1563" s="18">
        <v>1562</v>
      </c>
      <c r="B1563" s="19">
        <v>44119</v>
      </c>
      <c r="C1563" s="14">
        <v>2</v>
      </c>
      <c r="D1563" s="21">
        <v>23</v>
      </c>
      <c r="E1563" s="20">
        <f>VLOOKUP(D1563,Modelos!A:I,3,FALSE)</f>
        <v>2</v>
      </c>
      <c r="F1563" s="20">
        <f>VLOOKUP(D1563,Modelos!A:I,4,FALSE)</f>
        <v>1</v>
      </c>
      <c r="G1563" s="21">
        <v>7</v>
      </c>
      <c r="H1563" s="22">
        <v>120</v>
      </c>
      <c r="I1563" s="23">
        <f>VLOOKUP(D1563,Modelos!A:I,7,FALSE)*H1563</f>
        <v>288000</v>
      </c>
      <c r="J1563" s="31">
        <f>(VLOOKUP(D1563,Modelos!A:I,5,FALSE)*H1563)/1000*VLOOKUP(F1563,Formulas!A:C,3,FALSE)+(VLOOKUP(G1563,Colores!A:C,3,FALSE))</f>
        <v>45234.559999999998</v>
      </c>
      <c r="K1563" s="23">
        <f>VLOOKUP(D1563,Modelos!A:I,6,FALSE)*J1563</f>
        <v>7237.5295999999998</v>
      </c>
      <c r="L1563" s="23">
        <f t="shared" si="48"/>
        <v>235527.91039999999</v>
      </c>
      <c r="M1563" s="24">
        <f t="shared" si="49"/>
        <v>0.81780524444444447</v>
      </c>
    </row>
    <row r="1564" spans="1:13" ht="15.75" hidden="1" customHeight="1" x14ac:dyDescent="0.25">
      <c r="A1564" s="18">
        <v>1563</v>
      </c>
      <c r="B1564" s="19">
        <v>44119</v>
      </c>
      <c r="C1564" s="14">
        <v>2</v>
      </c>
      <c r="D1564" s="21">
        <v>5</v>
      </c>
      <c r="E1564" s="20">
        <f>VLOOKUP(D1564,Modelos!A:I,3,FALSE)</f>
        <v>2</v>
      </c>
      <c r="F1564" s="20">
        <f>VLOOKUP(D1564,Modelos!A:I,4,FALSE)</f>
        <v>6</v>
      </c>
      <c r="G1564" s="21">
        <v>25</v>
      </c>
      <c r="H1564" s="22">
        <v>120</v>
      </c>
      <c r="I1564" s="23">
        <f>VLOOKUP(D1564,Modelos!A:I,7,FALSE)*H1564</f>
        <v>204000</v>
      </c>
      <c r="J1564" s="31">
        <f>(VLOOKUP(D1564,Modelos!A:I,5,FALSE)*H1564)/1000*VLOOKUP(F1564,Formulas!A:C,3,FALSE)+(VLOOKUP(G1564,Colores!A:C,3,FALSE))</f>
        <v>25429</v>
      </c>
      <c r="K1564" s="23">
        <f>VLOOKUP(D1564,Modelos!A:I,6,FALSE)*J1564</f>
        <v>4068.64</v>
      </c>
      <c r="L1564" s="23">
        <f t="shared" si="48"/>
        <v>174502.36</v>
      </c>
      <c r="M1564" s="24">
        <f t="shared" si="49"/>
        <v>0.85540372549019605</v>
      </c>
    </row>
    <row r="1565" spans="1:13" ht="15.75" hidden="1" customHeight="1" x14ac:dyDescent="0.25">
      <c r="A1565" s="18">
        <v>1564</v>
      </c>
      <c r="B1565" s="19">
        <v>44119</v>
      </c>
      <c r="C1565" s="14">
        <v>207</v>
      </c>
      <c r="D1565" s="21">
        <v>75</v>
      </c>
      <c r="E1565" s="20">
        <f>VLOOKUP(D1565,Modelos!A:I,3,FALSE)</f>
        <v>2</v>
      </c>
      <c r="F1565" s="20">
        <f>VLOOKUP(D1565,Modelos!A:I,4,FALSE)</f>
        <v>1</v>
      </c>
      <c r="G1565" s="21">
        <v>7</v>
      </c>
      <c r="H1565" s="22">
        <v>208</v>
      </c>
      <c r="I1565" s="23">
        <f>VLOOKUP(D1565,Modelos!A:I,7,FALSE)*H1565</f>
        <v>582400</v>
      </c>
      <c r="J1565" s="31">
        <f>(VLOOKUP(D1565,Modelos!A:I,5,FALSE)*H1565)/1000*VLOOKUP(F1565,Formulas!A:C,3,FALSE)+(VLOOKUP(G1565,Colores!A:C,3,FALSE))</f>
        <v>109434.56</v>
      </c>
      <c r="K1565" s="23">
        <f>VLOOKUP(D1565,Modelos!A:I,6,FALSE)*J1565</f>
        <v>27358.639999999999</v>
      </c>
      <c r="L1565" s="23">
        <f t="shared" si="48"/>
        <v>445606.8</v>
      </c>
      <c r="M1565" s="24">
        <f t="shared" si="49"/>
        <v>0.76512156593406588</v>
      </c>
    </row>
    <row r="1566" spans="1:13" ht="15.75" hidden="1" customHeight="1" x14ac:dyDescent="0.25">
      <c r="A1566" s="18">
        <v>1565</v>
      </c>
      <c r="B1566" s="19">
        <v>44119</v>
      </c>
      <c r="C1566" s="14">
        <v>179</v>
      </c>
      <c r="D1566" s="21">
        <v>12</v>
      </c>
      <c r="E1566" s="20">
        <f>VLOOKUP(D1566,Modelos!A:I,3,FALSE)</f>
        <v>2</v>
      </c>
      <c r="F1566" s="20">
        <f>VLOOKUP(D1566,Modelos!A:I,4,FALSE)</f>
        <v>1</v>
      </c>
      <c r="G1566" s="21">
        <v>15</v>
      </c>
      <c r="H1566" s="22">
        <v>36</v>
      </c>
      <c r="I1566" s="23">
        <f>VLOOKUP(D1566,Modelos!A:I,7,FALSE)*H1566</f>
        <v>86400</v>
      </c>
      <c r="J1566" s="31">
        <f>(VLOOKUP(D1566,Modelos!A:I,5,FALSE)*H1566)/1000*VLOOKUP(F1566,Formulas!A:C,3,FALSE)+(VLOOKUP(G1566,Colores!A:C,3,FALSE))</f>
        <v>11390</v>
      </c>
      <c r="K1566" s="23">
        <f>VLOOKUP(D1566,Modelos!A:I,6,FALSE)*J1566</f>
        <v>1822.4</v>
      </c>
      <c r="L1566" s="23">
        <f t="shared" si="48"/>
        <v>73187.600000000006</v>
      </c>
      <c r="M1566" s="24">
        <f t="shared" si="49"/>
        <v>0.84707870370370375</v>
      </c>
    </row>
    <row r="1567" spans="1:13" ht="15.75" hidden="1" customHeight="1" x14ac:dyDescent="0.25">
      <c r="A1567" s="18">
        <v>1566</v>
      </c>
      <c r="B1567" s="19">
        <v>44120</v>
      </c>
      <c r="C1567" s="14">
        <v>265</v>
      </c>
      <c r="D1567" s="21">
        <v>23</v>
      </c>
      <c r="E1567" s="20">
        <f>VLOOKUP(D1567,Modelos!A:I,3,FALSE)</f>
        <v>2</v>
      </c>
      <c r="F1567" s="20">
        <f>VLOOKUP(D1567,Modelos!A:I,4,FALSE)</f>
        <v>1</v>
      </c>
      <c r="G1567" s="21">
        <v>7</v>
      </c>
      <c r="H1567" s="22">
        <v>38</v>
      </c>
      <c r="I1567" s="23">
        <f>VLOOKUP(D1567,Modelos!A:I,7,FALSE)*H1567</f>
        <v>91200</v>
      </c>
      <c r="J1567" s="31">
        <f>(VLOOKUP(D1567,Modelos!A:I,5,FALSE)*H1567)/1000*VLOOKUP(F1567,Formulas!A:C,3,FALSE)+(VLOOKUP(G1567,Colores!A:C,3,FALSE))</f>
        <v>14484.56</v>
      </c>
      <c r="K1567" s="23">
        <f>VLOOKUP(D1567,Modelos!A:I,6,FALSE)*J1567</f>
        <v>2317.5295999999998</v>
      </c>
      <c r="L1567" s="23">
        <f t="shared" si="48"/>
        <v>74397.910400000008</v>
      </c>
      <c r="M1567" s="24">
        <f t="shared" si="49"/>
        <v>0.81576656140350889</v>
      </c>
    </row>
    <row r="1568" spans="1:13" ht="15.75" hidden="1" customHeight="1" x14ac:dyDescent="0.25">
      <c r="A1568" s="18">
        <v>1567</v>
      </c>
      <c r="B1568" s="19">
        <v>44120</v>
      </c>
      <c r="C1568" s="14">
        <v>265</v>
      </c>
      <c r="D1568" s="21">
        <v>5</v>
      </c>
      <c r="E1568" s="20">
        <f>VLOOKUP(D1568,Modelos!A:I,3,FALSE)</f>
        <v>2</v>
      </c>
      <c r="F1568" s="20">
        <f>VLOOKUP(D1568,Modelos!A:I,4,FALSE)</f>
        <v>6</v>
      </c>
      <c r="G1568" s="21">
        <v>25</v>
      </c>
      <c r="H1568" s="22">
        <v>38</v>
      </c>
      <c r="I1568" s="23">
        <f>VLOOKUP(D1568,Modelos!A:I,7,FALSE)*H1568</f>
        <v>64600</v>
      </c>
      <c r="J1568" s="31">
        <f>(VLOOKUP(D1568,Modelos!A:I,5,FALSE)*H1568)/1000*VLOOKUP(F1568,Formulas!A:C,3,FALSE)+(VLOOKUP(G1568,Colores!A:C,3,FALSE))</f>
        <v>8065.5</v>
      </c>
      <c r="K1568" s="23">
        <f>VLOOKUP(D1568,Modelos!A:I,6,FALSE)*J1568</f>
        <v>1290.48</v>
      </c>
      <c r="L1568" s="23">
        <f t="shared" si="48"/>
        <v>55244.02</v>
      </c>
      <c r="M1568" s="24">
        <f t="shared" si="49"/>
        <v>0.85517058823529402</v>
      </c>
    </row>
    <row r="1569" spans="1:13" ht="15.75" hidden="1" customHeight="1" x14ac:dyDescent="0.25">
      <c r="A1569" s="18">
        <v>1568</v>
      </c>
      <c r="B1569" s="19">
        <v>44120</v>
      </c>
      <c r="C1569" s="14">
        <v>265</v>
      </c>
      <c r="D1569" s="21">
        <v>23</v>
      </c>
      <c r="E1569" s="20">
        <f>VLOOKUP(D1569,Modelos!A:I,3,FALSE)</f>
        <v>2</v>
      </c>
      <c r="F1569" s="20">
        <f>VLOOKUP(D1569,Modelos!A:I,4,FALSE)</f>
        <v>1</v>
      </c>
      <c r="G1569" s="21">
        <v>25</v>
      </c>
      <c r="H1569" s="22">
        <v>26</v>
      </c>
      <c r="I1569" s="23">
        <f>VLOOKUP(D1569,Modelos!A:I,7,FALSE)*H1569</f>
        <v>62400</v>
      </c>
      <c r="J1569" s="31">
        <f>(VLOOKUP(D1569,Modelos!A:I,5,FALSE)*H1569)/1000*VLOOKUP(F1569,Formulas!A:C,3,FALSE)+(VLOOKUP(G1569,Colores!A:C,3,FALSE))</f>
        <v>9769</v>
      </c>
      <c r="K1569" s="23">
        <f>VLOOKUP(D1569,Modelos!A:I,6,FALSE)*J1569</f>
        <v>1563.04</v>
      </c>
      <c r="L1569" s="23">
        <f t="shared" si="48"/>
        <v>51067.96</v>
      </c>
      <c r="M1569" s="24">
        <f t="shared" si="49"/>
        <v>0.81839679487179484</v>
      </c>
    </row>
    <row r="1570" spans="1:13" ht="15.75" hidden="1" customHeight="1" x14ac:dyDescent="0.25">
      <c r="A1570" s="18">
        <v>1569</v>
      </c>
      <c r="B1570" s="19">
        <v>44120</v>
      </c>
      <c r="C1570" s="14">
        <v>265</v>
      </c>
      <c r="D1570" s="21">
        <v>5</v>
      </c>
      <c r="E1570" s="20">
        <f>VLOOKUP(D1570,Modelos!A:I,3,FALSE)</f>
        <v>2</v>
      </c>
      <c r="F1570" s="20">
        <f>VLOOKUP(D1570,Modelos!A:I,4,FALSE)</f>
        <v>6</v>
      </c>
      <c r="G1570" s="21">
        <v>25</v>
      </c>
      <c r="H1570" s="22">
        <v>26</v>
      </c>
      <c r="I1570" s="23">
        <f>VLOOKUP(D1570,Modelos!A:I,7,FALSE)*H1570</f>
        <v>44200</v>
      </c>
      <c r="J1570" s="31">
        <f>(VLOOKUP(D1570,Modelos!A:I,5,FALSE)*H1570)/1000*VLOOKUP(F1570,Formulas!A:C,3,FALSE)+(VLOOKUP(G1570,Colores!A:C,3,FALSE))</f>
        <v>5524.5</v>
      </c>
      <c r="K1570" s="23">
        <f>VLOOKUP(D1570,Modelos!A:I,6,FALSE)*J1570</f>
        <v>883.92000000000007</v>
      </c>
      <c r="L1570" s="23">
        <f t="shared" si="48"/>
        <v>37791.58</v>
      </c>
      <c r="M1570" s="24">
        <f t="shared" si="49"/>
        <v>0.85501312217194569</v>
      </c>
    </row>
    <row r="1571" spans="1:13" ht="15.75" hidden="1" customHeight="1" x14ac:dyDescent="0.25">
      <c r="A1571" s="18">
        <v>1570</v>
      </c>
      <c r="B1571" s="19">
        <v>44120</v>
      </c>
      <c r="C1571" s="14">
        <v>110</v>
      </c>
      <c r="D1571" s="21">
        <v>20</v>
      </c>
      <c r="E1571" s="20">
        <f>VLOOKUP(D1571,Modelos!A:I,3,FALSE)</f>
        <v>2</v>
      </c>
      <c r="F1571" s="20">
        <f>VLOOKUP(D1571,Modelos!A:I,4,FALSE)</f>
        <v>1</v>
      </c>
      <c r="G1571" s="21">
        <v>7</v>
      </c>
      <c r="H1571" s="22">
        <v>95</v>
      </c>
      <c r="I1571" s="23">
        <f>VLOOKUP(D1571,Modelos!A:I,7,FALSE)*H1571</f>
        <v>247000</v>
      </c>
      <c r="J1571" s="31">
        <f>(VLOOKUP(D1571,Modelos!A:I,5,FALSE)*H1571)/1000*VLOOKUP(F1571,Formulas!A:C,3,FALSE)+(VLOOKUP(G1571,Colores!A:C,3,FALSE))</f>
        <v>35859.56</v>
      </c>
      <c r="K1571" s="23">
        <f>VLOOKUP(D1571,Modelos!A:I,6,FALSE)*J1571</f>
        <v>6813.3163999999997</v>
      </c>
      <c r="L1571" s="23">
        <f t="shared" si="48"/>
        <v>204327.12359999999</v>
      </c>
      <c r="M1571" s="24">
        <f t="shared" si="49"/>
        <v>0.82723531821862339</v>
      </c>
    </row>
    <row r="1572" spans="1:13" ht="15.75" hidden="1" customHeight="1" x14ac:dyDescent="0.25">
      <c r="A1572" s="18">
        <v>1571</v>
      </c>
      <c r="B1572" s="19">
        <v>44123</v>
      </c>
      <c r="C1572" s="14">
        <v>178</v>
      </c>
      <c r="D1572" s="21">
        <v>12</v>
      </c>
      <c r="E1572" s="20">
        <f>VLOOKUP(D1572,Modelos!A:I,3,FALSE)</f>
        <v>2</v>
      </c>
      <c r="F1572" s="20">
        <f>VLOOKUP(D1572,Modelos!A:I,4,FALSE)</f>
        <v>1</v>
      </c>
      <c r="G1572" s="21">
        <v>15</v>
      </c>
      <c r="H1572" s="22">
        <v>200</v>
      </c>
      <c r="I1572" s="23">
        <f>VLOOKUP(D1572,Modelos!A:I,7,FALSE)*H1572</f>
        <v>480000</v>
      </c>
      <c r="J1572" s="31">
        <f>(VLOOKUP(D1572,Modelos!A:I,5,FALSE)*H1572)/1000*VLOOKUP(F1572,Formulas!A:C,3,FALSE)+(VLOOKUP(G1572,Colores!A:C,3,FALSE))</f>
        <v>63050</v>
      </c>
      <c r="K1572" s="23">
        <f>VLOOKUP(D1572,Modelos!A:I,6,FALSE)*J1572</f>
        <v>10088</v>
      </c>
      <c r="L1572" s="23">
        <f t="shared" si="48"/>
        <v>406862</v>
      </c>
      <c r="M1572" s="24">
        <f t="shared" si="49"/>
        <v>0.84762916666666666</v>
      </c>
    </row>
    <row r="1573" spans="1:13" ht="15.75" hidden="1" customHeight="1" x14ac:dyDescent="0.25">
      <c r="A1573" s="18">
        <v>1572</v>
      </c>
      <c r="B1573" s="19">
        <v>44123</v>
      </c>
      <c r="C1573" s="14">
        <v>207</v>
      </c>
      <c r="D1573" s="21">
        <v>23</v>
      </c>
      <c r="E1573" s="20">
        <f>VLOOKUP(D1573,Modelos!A:I,3,FALSE)</f>
        <v>2</v>
      </c>
      <c r="F1573" s="20">
        <f>VLOOKUP(D1573,Modelos!A:I,4,FALSE)</f>
        <v>1</v>
      </c>
      <c r="G1573" s="21">
        <v>7</v>
      </c>
      <c r="H1573" s="22">
        <v>432</v>
      </c>
      <c r="I1573" s="23">
        <f>VLOOKUP(D1573,Modelos!A:I,7,FALSE)*H1573</f>
        <v>1036800</v>
      </c>
      <c r="J1573" s="31">
        <f>(VLOOKUP(D1573,Modelos!A:I,5,FALSE)*H1573)/1000*VLOOKUP(F1573,Formulas!A:C,3,FALSE)+(VLOOKUP(G1573,Colores!A:C,3,FALSE))</f>
        <v>162234.56</v>
      </c>
      <c r="K1573" s="23">
        <f>VLOOKUP(D1573,Modelos!A:I,6,FALSE)*J1573</f>
        <v>25957.529600000002</v>
      </c>
      <c r="L1573" s="23">
        <f t="shared" si="48"/>
        <v>848607.91039999994</v>
      </c>
      <c r="M1573" s="24">
        <f t="shared" si="49"/>
        <v>0.81848756790123456</v>
      </c>
    </row>
    <row r="1574" spans="1:13" ht="15.75" hidden="1" customHeight="1" x14ac:dyDescent="0.25">
      <c r="A1574" s="18">
        <v>1573</v>
      </c>
      <c r="B1574" s="19">
        <v>44123</v>
      </c>
      <c r="C1574" s="14">
        <v>207</v>
      </c>
      <c r="D1574" s="21">
        <v>5</v>
      </c>
      <c r="E1574" s="20">
        <f>VLOOKUP(D1574,Modelos!A:I,3,FALSE)</f>
        <v>2</v>
      </c>
      <c r="F1574" s="20">
        <f>VLOOKUP(D1574,Modelos!A:I,4,FALSE)</f>
        <v>6</v>
      </c>
      <c r="G1574" s="21">
        <v>25</v>
      </c>
      <c r="H1574" s="22">
        <v>432</v>
      </c>
      <c r="I1574" s="23">
        <f>VLOOKUP(D1574,Modelos!A:I,7,FALSE)*H1574</f>
        <v>734400</v>
      </c>
      <c r="J1574" s="31">
        <f>(VLOOKUP(D1574,Modelos!A:I,5,FALSE)*H1574)/1000*VLOOKUP(F1574,Formulas!A:C,3,FALSE)+(VLOOKUP(G1574,Colores!A:C,3,FALSE))</f>
        <v>91495</v>
      </c>
      <c r="K1574" s="23">
        <f>VLOOKUP(D1574,Modelos!A:I,6,FALSE)*J1574</f>
        <v>14639.2</v>
      </c>
      <c r="L1574" s="23">
        <f t="shared" si="48"/>
        <v>628265.80000000005</v>
      </c>
      <c r="M1574" s="24">
        <f t="shared" si="49"/>
        <v>0.85548175381263625</v>
      </c>
    </row>
    <row r="1575" spans="1:13" ht="15.75" hidden="1" customHeight="1" x14ac:dyDescent="0.25">
      <c r="A1575" s="18">
        <v>1574</v>
      </c>
      <c r="B1575" s="19">
        <v>44123</v>
      </c>
      <c r="C1575" s="14">
        <v>198</v>
      </c>
      <c r="D1575" s="21">
        <v>79</v>
      </c>
      <c r="E1575" s="20">
        <f>VLOOKUP(D1575,Modelos!A:I,3,FALSE)</f>
        <v>1</v>
      </c>
      <c r="F1575" s="20">
        <f>VLOOKUP(D1575,Modelos!A:I,4,FALSE)</f>
        <v>4</v>
      </c>
      <c r="G1575" s="21">
        <v>7</v>
      </c>
      <c r="H1575" s="22">
        <v>220</v>
      </c>
      <c r="I1575" s="23">
        <f>VLOOKUP(D1575,Modelos!A:I,7,FALSE)*H1575</f>
        <v>484000</v>
      </c>
      <c r="J1575" s="31">
        <f>(VLOOKUP(D1575,Modelos!A:I,5,FALSE)*H1575)/1000*VLOOKUP(F1575,Formulas!A:C,3,FALSE)+(VLOOKUP(G1575,Colores!A:C,3,FALSE))</f>
        <v>87838.56</v>
      </c>
      <c r="K1575" s="23">
        <f>VLOOKUP(D1575,Modelos!A:I,6,FALSE)*J1575</f>
        <v>7027.0847999999996</v>
      </c>
      <c r="L1575" s="23">
        <f t="shared" si="48"/>
        <v>389134.35519999999</v>
      </c>
      <c r="M1575" s="24">
        <f t="shared" si="49"/>
        <v>0.80399660165289255</v>
      </c>
    </row>
    <row r="1576" spans="1:13" ht="15.75" hidden="1" customHeight="1" x14ac:dyDescent="0.25">
      <c r="A1576" s="18">
        <v>1575</v>
      </c>
      <c r="B1576" s="19">
        <v>44123</v>
      </c>
      <c r="C1576" s="14">
        <v>231</v>
      </c>
      <c r="D1576" s="21">
        <v>119</v>
      </c>
      <c r="E1576" s="20">
        <f>VLOOKUP(D1576,Modelos!A:I,3,FALSE)</f>
        <v>3</v>
      </c>
      <c r="F1576" s="20">
        <f>VLOOKUP(D1576,Modelos!A:I,4,FALSE)</f>
        <v>5</v>
      </c>
      <c r="G1576" s="21">
        <v>16</v>
      </c>
      <c r="H1576" s="22">
        <v>1000</v>
      </c>
      <c r="I1576" s="23">
        <f>VLOOKUP(D1576,Modelos!A:I,7,FALSE)*H1576</f>
        <v>2600000</v>
      </c>
      <c r="J1576" s="31">
        <f>(VLOOKUP(D1576,Modelos!A:I,5,FALSE)*H1576)/1000*VLOOKUP(F1576,Formulas!A:C,3,FALSE)+(VLOOKUP(G1576,Colores!A:C,3,FALSE))</f>
        <v>1500076</v>
      </c>
      <c r="K1576" s="23">
        <f>VLOOKUP(D1576,Modelos!A:I,6,FALSE)*J1576</f>
        <v>45002.28</v>
      </c>
      <c r="L1576" s="23">
        <f t="shared" si="48"/>
        <v>1054921.72</v>
      </c>
      <c r="M1576" s="24">
        <f t="shared" si="49"/>
        <v>0.40573912307692306</v>
      </c>
    </row>
    <row r="1577" spans="1:13" ht="15.75" hidden="1" customHeight="1" x14ac:dyDescent="0.25">
      <c r="A1577" s="18">
        <v>1576</v>
      </c>
      <c r="B1577" s="19">
        <v>44123</v>
      </c>
      <c r="C1577" s="14">
        <v>162</v>
      </c>
      <c r="D1577" s="21">
        <v>102</v>
      </c>
      <c r="E1577" s="20">
        <f>VLOOKUP(D1577,Modelos!A:I,3,FALSE)</f>
        <v>2</v>
      </c>
      <c r="F1577" s="20">
        <f>VLOOKUP(D1577,Modelos!A:I,4,FALSE)</f>
        <v>1</v>
      </c>
      <c r="G1577" s="21">
        <v>7</v>
      </c>
      <c r="H1577" s="22">
        <v>110</v>
      </c>
      <c r="I1577" s="23">
        <f>VLOOKUP(D1577,Modelos!A:I,7,FALSE)*H1577</f>
        <v>341000</v>
      </c>
      <c r="J1577" s="31">
        <f>(VLOOKUP(D1577,Modelos!A:I,5,FALSE)*H1577)/1000*VLOOKUP(F1577,Formulas!A:C,3,FALSE)+(VLOOKUP(G1577,Colores!A:C,3,FALSE))</f>
        <v>76134.559999999998</v>
      </c>
      <c r="K1577" s="23">
        <f>VLOOKUP(D1577,Modelos!A:I,6,FALSE)*J1577</f>
        <v>12181.5296</v>
      </c>
      <c r="L1577" s="23">
        <f t="shared" si="48"/>
        <v>252683.91039999999</v>
      </c>
      <c r="M1577" s="24">
        <f t="shared" si="49"/>
        <v>0.74100853489736074</v>
      </c>
    </row>
    <row r="1578" spans="1:13" ht="15.75" hidden="1" customHeight="1" x14ac:dyDescent="0.25">
      <c r="A1578" s="18">
        <v>1577</v>
      </c>
      <c r="B1578" s="19">
        <v>44123</v>
      </c>
      <c r="C1578" s="14">
        <v>162</v>
      </c>
      <c r="D1578" s="21">
        <v>102</v>
      </c>
      <c r="E1578" s="20">
        <f>VLOOKUP(D1578,Modelos!A:I,3,FALSE)</f>
        <v>2</v>
      </c>
      <c r="F1578" s="20">
        <f>VLOOKUP(D1578,Modelos!A:I,4,FALSE)</f>
        <v>1</v>
      </c>
      <c r="G1578" s="21">
        <v>25</v>
      </c>
      <c r="H1578" s="22">
        <v>110</v>
      </c>
      <c r="I1578" s="23">
        <f>VLOOKUP(D1578,Modelos!A:I,7,FALSE)*H1578</f>
        <v>341000</v>
      </c>
      <c r="J1578" s="31">
        <f>(VLOOKUP(D1578,Modelos!A:I,5,FALSE)*H1578)/1000*VLOOKUP(F1578,Formulas!A:C,3,FALSE)+(VLOOKUP(G1578,Colores!A:C,3,FALSE))</f>
        <v>75919</v>
      </c>
      <c r="K1578" s="23">
        <f>VLOOKUP(D1578,Modelos!A:I,6,FALSE)*J1578</f>
        <v>12147.04</v>
      </c>
      <c r="L1578" s="23">
        <f t="shared" si="48"/>
        <v>252933.96</v>
      </c>
      <c r="M1578" s="24">
        <f t="shared" si="49"/>
        <v>0.74174181818181817</v>
      </c>
    </row>
    <row r="1579" spans="1:13" ht="15.75" hidden="1" customHeight="1" x14ac:dyDescent="0.25">
      <c r="A1579" s="18">
        <v>1578</v>
      </c>
      <c r="B1579" s="19">
        <v>44123</v>
      </c>
      <c r="C1579" s="14">
        <v>23</v>
      </c>
      <c r="D1579" s="21">
        <v>66</v>
      </c>
      <c r="E1579" s="20">
        <f>VLOOKUP(D1579,Modelos!A:I,3,FALSE)</f>
        <v>2</v>
      </c>
      <c r="F1579" s="20">
        <f>VLOOKUP(D1579,Modelos!A:I,4,FALSE)</f>
        <v>2</v>
      </c>
      <c r="G1579" s="21">
        <v>7</v>
      </c>
      <c r="H1579" s="22">
        <v>400</v>
      </c>
      <c r="I1579" s="23">
        <f>VLOOKUP(D1579,Modelos!A:I,7,FALSE)*H1579</f>
        <v>1320000</v>
      </c>
      <c r="J1579" s="31">
        <f>(VLOOKUP(D1579,Modelos!A:I,5,FALSE)*H1579)/1000*VLOOKUP(F1579,Formulas!A:C,3,FALSE)+(VLOOKUP(G1579,Colores!A:C,3,FALSE))</f>
        <v>217834.56</v>
      </c>
      <c r="K1579" s="23">
        <f>VLOOKUP(D1579,Modelos!A:I,6,FALSE)*J1579</f>
        <v>34853.529600000002</v>
      </c>
      <c r="L1579" s="23">
        <f t="shared" si="48"/>
        <v>1067311.9103999999</v>
      </c>
      <c r="M1579" s="24">
        <f t="shared" si="49"/>
        <v>0.80856962909090901</v>
      </c>
    </row>
    <row r="1580" spans="1:13" ht="15.75" hidden="1" customHeight="1" x14ac:dyDescent="0.25">
      <c r="A1580" s="18">
        <v>1579</v>
      </c>
      <c r="B1580" s="19">
        <v>44123</v>
      </c>
      <c r="C1580" s="14">
        <v>69</v>
      </c>
      <c r="D1580" s="21">
        <v>104</v>
      </c>
      <c r="E1580" s="20">
        <f>VLOOKUP(D1580,Modelos!A:I,3,FALSE)</f>
        <v>1</v>
      </c>
      <c r="F1580" s="20">
        <f>VLOOKUP(D1580,Modelos!A:I,4,FALSE)</f>
        <v>4</v>
      </c>
      <c r="G1580" s="21">
        <v>7</v>
      </c>
      <c r="H1580" s="22">
        <v>110</v>
      </c>
      <c r="I1580" s="23">
        <f>VLOOKUP(D1580,Modelos!A:I,7,FALSE)*H1580</f>
        <v>278300</v>
      </c>
      <c r="J1580" s="31">
        <f>(VLOOKUP(D1580,Modelos!A:I,5,FALSE)*H1580)/1000*VLOOKUP(F1580,Formulas!A:C,3,FALSE)+(VLOOKUP(G1580,Colores!A:C,3,FALSE))</f>
        <v>56499.56</v>
      </c>
      <c r="K1580" s="23">
        <f>VLOOKUP(D1580,Modelos!A:I,6,FALSE)*J1580</f>
        <v>3954.9692</v>
      </c>
      <c r="L1580" s="23">
        <f t="shared" si="48"/>
        <v>217845.47080000001</v>
      </c>
      <c r="M1580" s="24">
        <f t="shared" si="49"/>
        <v>0.78277208336327708</v>
      </c>
    </row>
    <row r="1581" spans="1:13" ht="15.75" hidden="1" customHeight="1" x14ac:dyDescent="0.25">
      <c r="A1581" s="18">
        <v>1580</v>
      </c>
      <c r="B1581" s="19">
        <v>44123</v>
      </c>
      <c r="C1581" s="14">
        <v>213</v>
      </c>
      <c r="D1581" s="21">
        <v>23</v>
      </c>
      <c r="E1581" s="20">
        <f>VLOOKUP(D1581,Modelos!A:I,3,FALSE)</f>
        <v>2</v>
      </c>
      <c r="F1581" s="20">
        <f>VLOOKUP(D1581,Modelos!A:I,4,FALSE)</f>
        <v>1</v>
      </c>
      <c r="G1581" s="21">
        <v>25</v>
      </c>
      <c r="H1581" s="22">
        <v>120</v>
      </c>
      <c r="I1581" s="23">
        <f>VLOOKUP(D1581,Modelos!A:I,7,FALSE)*H1581</f>
        <v>288000</v>
      </c>
      <c r="J1581" s="31">
        <f>(VLOOKUP(D1581,Modelos!A:I,5,FALSE)*H1581)/1000*VLOOKUP(F1581,Formulas!A:C,3,FALSE)+(VLOOKUP(G1581,Colores!A:C,3,FALSE))</f>
        <v>45019</v>
      </c>
      <c r="K1581" s="23">
        <f>VLOOKUP(D1581,Modelos!A:I,6,FALSE)*J1581</f>
        <v>7203.04</v>
      </c>
      <c r="L1581" s="23">
        <f t="shared" si="48"/>
        <v>235777.96</v>
      </c>
      <c r="M1581" s="24">
        <f t="shared" si="49"/>
        <v>0.8186734722222222</v>
      </c>
    </row>
    <row r="1582" spans="1:13" ht="15.75" hidden="1" customHeight="1" x14ac:dyDescent="0.25">
      <c r="A1582" s="18">
        <v>1581</v>
      </c>
      <c r="B1582" s="19">
        <v>44123</v>
      </c>
      <c r="C1582" s="14">
        <v>213</v>
      </c>
      <c r="D1582" s="21">
        <v>23</v>
      </c>
      <c r="E1582" s="20">
        <f>VLOOKUP(D1582,Modelos!A:I,3,FALSE)</f>
        <v>2</v>
      </c>
      <c r="F1582" s="20">
        <f>VLOOKUP(D1582,Modelos!A:I,4,FALSE)</f>
        <v>1</v>
      </c>
      <c r="G1582" s="21">
        <v>26</v>
      </c>
      <c r="H1582" s="22">
        <v>120</v>
      </c>
      <c r="I1582" s="23">
        <f>VLOOKUP(D1582,Modelos!A:I,7,FALSE)*H1582</f>
        <v>288000</v>
      </c>
      <c r="J1582" s="31">
        <f>(VLOOKUP(D1582,Modelos!A:I,5,FALSE)*H1582)/1000*VLOOKUP(F1582,Formulas!A:C,3,FALSE)+(VLOOKUP(G1582,Colores!A:C,3,FALSE))</f>
        <v>45202</v>
      </c>
      <c r="K1582" s="23">
        <f>VLOOKUP(D1582,Modelos!A:I,6,FALSE)*J1582</f>
        <v>7232.32</v>
      </c>
      <c r="L1582" s="23">
        <f t="shared" si="48"/>
        <v>235565.68</v>
      </c>
      <c r="M1582" s="24">
        <f t="shared" si="49"/>
        <v>0.81793638888888887</v>
      </c>
    </row>
    <row r="1583" spans="1:13" ht="15.75" hidden="1" customHeight="1" x14ac:dyDescent="0.25">
      <c r="A1583" s="18">
        <v>1582</v>
      </c>
      <c r="B1583" s="19">
        <v>44123</v>
      </c>
      <c r="C1583" s="14">
        <v>82</v>
      </c>
      <c r="D1583" s="21">
        <v>100</v>
      </c>
      <c r="E1583" s="20">
        <f>VLOOKUP(D1583,Modelos!A:I,3,FALSE)</f>
        <v>1</v>
      </c>
      <c r="F1583" s="20">
        <f>VLOOKUP(D1583,Modelos!A:I,4,FALSE)</f>
        <v>4</v>
      </c>
      <c r="G1583" s="21">
        <v>7</v>
      </c>
      <c r="H1583" s="22">
        <v>400</v>
      </c>
      <c r="I1583" s="23">
        <f>VLOOKUP(D1583,Modelos!A:I,7,FALSE)*H1583</f>
        <v>1720000</v>
      </c>
      <c r="J1583" s="31">
        <f>(VLOOKUP(D1583,Modelos!A:I,5,FALSE)*H1583)/1000*VLOOKUP(F1583,Formulas!A:C,3,FALSE)+(VLOOKUP(G1583,Colores!A:C,3,FALSE))</f>
        <v>193834.56</v>
      </c>
      <c r="K1583" s="23">
        <f>VLOOKUP(D1583,Modelos!A:I,6,FALSE)*J1583</f>
        <v>11630.0736</v>
      </c>
      <c r="L1583" s="23">
        <f t="shared" si="48"/>
        <v>1514535.3663999999</v>
      </c>
      <c r="M1583" s="24">
        <f t="shared" si="49"/>
        <v>0.88054381767441858</v>
      </c>
    </row>
    <row r="1584" spans="1:13" ht="15.75" hidden="1" customHeight="1" x14ac:dyDescent="0.25">
      <c r="A1584" s="18">
        <v>1583</v>
      </c>
      <c r="B1584" s="19">
        <v>44123</v>
      </c>
      <c r="C1584" s="14">
        <v>82</v>
      </c>
      <c r="D1584" s="21">
        <v>100</v>
      </c>
      <c r="E1584" s="20">
        <f>VLOOKUP(D1584,Modelos!A:I,3,FALSE)</f>
        <v>1</v>
      </c>
      <c r="F1584" s="20">
        <f>VLOOKUP(D1584,Modelos!A:I,4,FALSE)</f>
        <v>4</v>
      </c>
      <c r="G1584" s="21">
        <v>7</v>
      </c>
      <c r="H1584" s="22">
        <v>300</v>
      </c>
      <c r="I1584" s="23">
        <f>VLOOKUP(D1584,Modelos!A:I,7,FALSE)*H1584</f>
        <v>1290000</v>
      </c>
      <c r="J1584" s="31">
        <f>(VLOOKUP(D1584,Modelos!A:I,5,FALSE)*H1584)/1000*VLOOKUP(F1584,Formulas!A:C,3,FALSE)+(VLOOKUP(G1584,Colores!A:C,3,FALSE))</f>
        <v>145434.56</v>
      </c>
      <c r="K1584" s="23">
        <f>VLOOKUP(D1584,Modelos!A:I,6,FALSE)*J1584</f>
        <v>8726.0735999999997</v>
      </c>
      <c r="L1584" s="23">
        <f t="shared" si="48"/>
        <v>1135839.3663999999</v>
      </c>
      <c r="M1584" s="24">
        <f t="shared" si="49"/>
        <v>0.88049563286821697</v>
      </c>
    </row>
    <row r="1585" spans="1:13" ht="15.75" hidden="1" customHeight="1" x14ac:dyDescent="0.25">
      <c r="A1585" s="18">
        <v>1584</v>
      </c>
      <c r="B1585" s="19">
        <v>44123</v>
      </c>
      <c r="C1585" s="14">
        <v>82</v>
      </c>
      <c r="D1585" s="21">
        <v>41</v>
      </c>
      <c r="E1585" s="20">
        <f>VLOOKUP(D1585,Modelos!A:I,3,FALSE)</f>
        <v>2</v>
      </c>
      <c r="F1585" s="20">
        <f>VLOOKUP(D1585,Modelos!A:I,4,FALSE)</f>
        <v>1</v>
      </c>
      <c r="G1585" s="21">
        <v>7</v>
      </c>
      <c r="H1585" s="22">
        <v>400</v>
      </c>
      <c r="I1585" s="23">
        <f>VLOOKUP(D1585,Modelos!A:I,7,FALSE)*H1585</f>
        <v>1000000</v>
      </c>
      <c r="J1585" s="31">
        <f>(VLOOKUP(D1585,Modelos!A:I,5,FALSE)*H1585)/1000*VLOOKUP(F1585,Formulas!A:C,3,FALSE)+(VLOOKUP(G1585,Colores!A:C,3,FALSE))</f>
        <v>180234.56</v>
      </c>
      <c r="K1585" s="23">
        <f>VLOOKUP(D1585,Modelos!A:I,6,FALSE)*J1585</f>
        <v>36046.912000000004</v>
      </c>
      <c r="L1585" s="23">
        <f t="shared" si="48"/>
        <v>783718.52799999993</v>
      </c>
      <c r="M1585" s="24">
        <f t="shared" si="49"/>
        <v>0.78371852799999997</v>
      </c>
    </row>
    <row r="1586" spans="1:13" ht="15.75" hidden="1" customHeight="1" x14ac:dyDescent="0.25">
      <c r="A1586" s="18">
        <v>1585</v>
      </c>
      <c r="B1586" s="19">
        <v>44123</v>
      </c>
      <c r="C1586" s="14">
        <v>82</v>
      </c>
      <c r="D1586" s="21">
        <v>41</v>
      </c>
      <c r="E1586" s="20">
        <f>VLOOKUP(D1586,Modelos!A:I,3,FALSE)</f>
        <v>2</v>
      </c>
      <c r="F1586" s="20">
        <f>VLOOKUP(D1586,Modelos!A:I,4,FALSE)</f>
        <v>1</v>
      </c>
      <c r="G1586" s="21">
        <v>15</v>
      </c>
      <c r="H1586" s="22">
        <v>400</v>
      </c>
      <c r="I1586" s="23">
        <f>VLOOKUP(D1586,Modelos!A:I,7,FALSE)*H1586</f>
        <v>1000000</v>
      </c>
      <c r="J1586" s="31">
        <f>(VLOOKUP(D1586,Modelos!A:I,5,FALSE)*H1586)/1000*VLOOKUP(F1586,Formulas!A:C,3,FALSE)+(VLOOKUP(G1586,Colores!A:C,3,FALSE))</f>
        <v>180050</v>
      </c>
      <c r="K1586" s="23">
        <f>VLOOKUP(D1586,Modelos!A:I,6,FALSE)*J1586</f>
        <v>36010</v>
      </c>
      <c r="L1586" s="23">
        <f t="shared" si="48"/>
        <v>783940</v>
      </c>
      <c r="M1586" s="24">
        <f t="shared" si="49"/>
        <v>0.78393999999999997</v>
      </c>
    </row>
    <row r="1587" spans="1:13" ht="15.75" hidden="1" customHeight="1" x14ac:dyDescent="0.25">
      <c r="A1587" s="18">
        <v>1586</v>
      </c>
      <c r="B1587" s="19">
        <v>44123</v>
      </c>
      <c r="C1587" s="14">
        <v>82</v>
      </c>
      <c r="D1587" s="21">
        <v>79</v>
      </c>
      <c r="E1587" s="20">
        <f>VLOOKUP(D1587,Modelos!A:I,3,FALSE)</f>
        <v>1</v>
      </c>
      <c r="F1587" s="20">
        <f>VLOOKUP(D1587,Modelos!A:I,4,FALSE)</f>
        <v>4</v>
      </c>
      <c r="G1587" s="21">
        <v>7</v>
      </c>
      <c r="H1587" s="22">
        <v>300</v>
      </c>
      <c r="I1587" s="23">
        <f>VLOOKUP(D1587,Modelos!A:I,7,FALSE)*H1587</f>
        <v>660000</v>
      </c>
      <c r="J1587" s="31">
        <f>(VLOOKUP(D1587,Modelos!A:I,5,FALSE)*H1587)/1000*VLOOKUP(F1587,Formulas!A:C,3,FALSE)+(VLOOKUP(G1587,Colores!A:C,3,FALSE))</f>
        <v>119694.56</v>
      </c>
      <c r="K1587" s="23">
        <f>VLOOKUP(D1587,Modelos!A:I,6,FALSE)*J1587</f>
        <v>9575.5648000000001</v>
      </c>
      <c r="L1587" s="23">
        <f t="shared" si="48"/>
        <v>530729.87519999989</v>
      </c>
      <c r="M1587" s="24">
        <f t="shared" si="49"/>
        <v>0.80413617454545439</v>
      </c>
    </row>
    <row r="1588" spans="1:13" ht="15.75" hidden="1" customHeight="1" x14ac:dyDescent="0.25">
      <c r="A1588" s="18">
        <v>1587</v>
      </c>
      <c r="B1588" s="19">
        <v>44123</v>
      </c>
      <c r="C1588" s="14">
        <v>82</v>
      </c>
      <c r="D1588" s="21">
        <v>79</v>
      </c>
      <c r="E1588" s="20">
        <f>VLOOKUP(D1588,Modelos!A:I,3,FALSE)</f>
        <v>1</v>
      </c>
      <c r="F1588" s="20">
        <f>VLOOKUP(D1588,Modelos!A:I,4,FALSE)</f>
        <v>4</v>
      </c>
      <c r="G1588" s="21">
        <v>7</v>
      </c>
      <c r="H1588" s="22">
        <v>300</v>
      </c>
      <c r="I1588" s="23">
        <f>VLOOKUP(D1588,Modelos!A:I,7,FALSE)*H1588</f>
        <v>660000</v>
      </c>
      <c r="J1588" s="31">
        <f>(VLOOKUP(D1588,Modelos!A:I,5,FALSE)*H1588)/1000*VLOOKUP(F1588,Formulas!A:C,3,FALSE)+(VLOOKUP(G1588,Colores!A:C,3,FALSE))</f>
        <v>119694.56</v>
      </c>
      <c r="K1588" s="23">
        <f>VLOOKUP(D1588,Modelos!A:I,6,FALSE)*J1588</f>
        <v>9575.5648000000001</v>
      </c>
      <c r="L1588" s="23">
        <f t="shared" si="48"/>
        <v>530729.87519999989</v>
      </c>
      <c r="M1588" s="24">
        <f t="shared" si="49"/>
        <v>0.80413617454545439</v>
      </c>
    </row>
    <row r="1589" spans="1:13" ht="15.75" hidden="1" customHeight="1" x14ac:dyDescent="0.25">
      <c r="A1589" s="18">
        <v>1588</v>
      </c>
      <c r="B1589" s="19">
        <v>44123</v>
      </c>
      <c r="C1589" s="14">
        <v>206</v>
      </c>
      <c r="D1589" s="21">
        <v>96</v>
      </c>
      <c r="E1589" s="20">
        <f>VLOOKUP(D1589,Modelos!A:I,3,FALSE)</f>
        <v>2</v>
      </c>
      <c r="F1589" s="20">
        <f>VLOOKUP(D1589,Modelos!A:I,4,FALSE)</f>
        <v>1</v>
      </c>
      <c r="G1589" s="21">
        <v>7</v>
      </c>
      <c r="H1589" s="22">
        <v>40</v>
      </c>
      <c r="I1589" s="23">
        <f>VLOOKUP(D1589,Modelos!A:I,7,FALSE)*H1589</f>
        <v>144000</v>
      </c>
      <c r="J1589" s="31">
        <f>(VLOOKUP(D1589,Modelos!A:I,5,FALSE)*H1589)/1000*VLOOKUP(F1589,Formulas!A:C,3,FALSE)+(VLOOKUP(G1589,Colores!A:C,3,FALSE))</f>
        <v>25434.560000000001</v>
      </c>
      <c r="K1589" s="23">
        <f>VLOOKUP(D1589,Modelos!A:I,6,FALSE)*J1589</f>
        <v>5086.9120000000003</v>
      </c>
      <c r="L1589" s="23">
        <f t="shared" si="48"/>
        <v>113478.52800000001</v>
      </c>
      <c r="M1589" s="24">
        <f t="shared" si="49"/>
        <v>0.78804533333333338</v>
      </c>
    </row>
    <row r="1590" spans="1:13" ht="15.75" hidden="1" customHeight="1" x14ac:dyDescent="0.25">
      <c r="A1590" s="18">
        <v>1589</v>
      </c>
      <c r="B1590" s="19">
        <v>44123</v>
      </c>
      <c r="C1590" s="14">
        <v>206</v>
      </c>
      <c r="D1590" s="21">
        <v>96</v>
      </c>
      <c r="E1590" s="20">
        <f>VLOOKUP(D1590,Modelos!A:I,3,FALSE)</f>
        <v>2</v>
      </c>
      <c r="F1590" s="20">
        <f>VLOOKUP(D1590,Modelos!A:I,4,FALSE)</f>
        <v>1</v>
      </c>
      <c r="G1590" s="21">
        <v>25</v>
      </c>
      <c r="H1590" s="22">
        <v>48</v>
      </c>
      <c r="I1590" s="23">
        <f>VLOOKUP(D1590,Modelos!A:I,7,FALSE)*H1590</f>
        <v>172800</v>
      </c>
      <c r="J1590" s="31">
        <f>(VLOOKUP(D1590,Modelos!A:I,5,FALSE)*H1590)/1000*VLOOKUP(F1590,Formulas!A:C,3,FALSE)+(VLOOKUP(G1590,Colores!A:C,3,FALSE))</f>
        <v>30259</v>
      </c>
      <c r="K1590" s="23">
        <f>VLOOKUP(D1590,Modelos!A:I,6,FALSE)*J1590</f>
        <v>6051.8</v>
      </c>
      <c r="L1590" s="23">
        <f t="shared" si="48"/>
        <v>136489.20000000001</v>
      </c>
      <c r="M1590" s="24">
        <f t="shared" si="49"/>
        <v>0.78986805555555561</v>
      </c>
    </row>
    <row r="1591" spans="1:13" ht="15.75" hidden="1" customHeight="1" x14ac:dyDescent="0.25">
      <c r="A1591" s="18">
        <v>1590</v>
      </c>
      <c r="B1591" s="19">
        <v>44123</v>
      </c>
      <c r="C1591" s="14">
        <v>236</v>
      </c>
      <c r="D1591" s="21">
        <v>116</v>
      </c>
      <c r="E1591" s="20">
        <f>VLOOKUP(D1591,Modelos!A:I,3,FALSE)</f>
        <v>3</v>
      </c>
      <c r="F1591" s="20">
        <f>VLOOKUP(D1591,Modelos!A:I,4,FALSE)</f>
        <v>5</v>
      </c>
      <c r="G1591" s="21">
        <v>7</v>
      </c>
      <c r="H1591" s="22">
        <v>500</v>
      </c>
      <c r="I1591" s="23">
        <f>VLOOKUP(D1591,Modelos!A:I,7,FALSE)*H1591</f>
        <v>1300000</v>
      </c>
      <c r="J1591" s="31">
        <f>(VLOOKUP(D1591,Modelos!A:I,5,FALSE)*H1591)/1000*VLOOKUP(F1591,Formulas!A:C,3,FALSE)+(VLOOKUP(G1591,Colores!A:C,3,FALSE))</f>
        <v>750234.56</v>
      </c>
      <c r="K1591" s="23">
        <f>VLOOKUP(D1591,Modelos!A:I,6,FALSE)*J1591</f>
        <v>22507.036800000002</v>
      </c>
      <c r="L1591" s="23">
        <f t="shared" si="48"/>
        <v>527258.40319999994</v>
      </c>
      <c r="M1591" s="24">
        <f t="shared" si="49"/>
        <v>0.40558338707692304</v>
      </c>
    </row>
    <row r="1592" spans="1:13" ht="15.75" hidden="1" customHeight="1" x14ac:dyDescent="0.25">
      <c r="A1592" s="18">
        <v>1591</v>
      </c>
      <c r="B1592" s="19">
        <v>44123</v>
      </c>
      <c r="C1592" s="14">
        <v>129</v>
      </c>
      <c r="D1592" s="21">
        <v>96</v>
      </c>
      <c r="E1592" s="20">
        <f>VLOOKUP(D1592,Modelos!A:I,3,FALSE)</f>
        <v>2</v>
      </c>
      <c r="F1592" s="20">
        <f>VLOOKUP(D1592,Modelos!A:I,4,FALSE)</f>
        <v>1</v>
      </c>
      <c r="G1592" s="21">
        <v>7</v>
      </c>
      <c r="H1592" s="22">
        <v>240</v>
      </c>
      <c r="I1592" s="23">
        <f>VLOOKUP(D1592,Modelos!A:I,7,FALSE)*H1592</f>
        <v>864000</v>
      </c>
      <c r="J1592" s="31">
        <f>(VLOOKUP(D1592,Modelos!A:I,5,FALSE)*H1592)/1000*VLOOKUP(F1592,Formulas!A:C,3,FALSE)+(VLOOKUP(G1592,Colores!A:C,3,FALSE))</f>
        <v>151434.56</v>
      </c>
      <c r="K1592" s="23">
        <f>VLOOKUP(D1592,Modelos!A:I,6,FALSE)*J1592</f>
        <v>30286.912</v>
      </c>
      <c r="L1592" s="23">
        <f t="shared" si="48"/>
        <v>682278.52799999993</v>
      </c>
      <c r="M1592" s="24">
        <f t="shared" si="49"/>
        <v>0.78967422222222217</v>
      </c>
    </row>
    <row r="1593" spans="1:13" ht="15.75" hidden="1" customHeight="1" x14ac:dyDescent="0.25">
      <c r="A1593" s="18">
        <v>1592</v>
      </c>
      <c r="B1593" s="19">
        <v>44123</v>
      </c>
      <c r="C1593" s="14">
        <v>29</v>
      </c>
      <c r="D1593" s="21">
        <v>66</v>
      </c>
      <c r="E1593" s="20">
        <f>VLOOKUP(D1593,Modelos!A:I,3,FALSE)</f>
        <v>2</v>
      </c>
      <c r="F1593" s="20">
        <f>VLOOKUP(D1593,Modelos!A:I,4,FALSE)</f>
        <v>2</v>
      </c>
      <c r="G1593" s="21">
        <v>7</v>
      </c>
      <c r="H1593" s="22">
        <v>700</v>
      </c>
      <c r="I1593" s="23">
        <f>VLOOKUP(D1593,Modelos!A:I,7,FALSE)*H1593</f>
        <v>2310000</v>
      </c>
      <c r="J1593" s="31">
        <f>(VLOOKUP(D1593,Modelos!A:I,5,FALSE)*H1593)/1000*VLOOKUP(F1593,Formulas!A:C,3,FALSE)+(VLOOKUP(G1593,Colores!A:C,3,FALSE))</f>
        <v>381034.56</v>
      </c>
      <c r="K1593" s="23">
        <f>VLOOKUP(D1593,Modelos!A:I,6,FALSE)*J1593</f>
        <v>60965.529600000002</v>
      </c>
      <c r="L1593" s="23">
        <f t="shared" si="48"/>
        <v>1867999.9103999999</v>
      </c>
      <c r="M1593" s="24">
        <f t="shared" si="49"/>
        <v>0.80865796987012983</v>
      </c>
    </row>
    <row r="1594" spans="1:13" ht="15.75" hidden="1" customHeight="1" x14ac:dyDescent="0.25">
      <c r="A1594" s="18">
        <v>1593</v>
      </c>
      <c r="B1594" s="19">
        <v>44125</v>
      </c>
      <c r="C1594" s="14">
        <v>16</v>
      </c>
      <c r="D1594" s="21">
        <v>66</v>
      </c>
      <c r="E1594" s="20">
        <f>VLOOKUP(D1594,Modelos!A:I,3,FALSE)</f>
        <v>2</v>
      </c>
      <c r="F1594" s="20">
        <f>VLOOKUP(D1594,Modelos!A:I,4,FALSE)</f>
        <v>2</v>
      </c>
      <c r="G1594" s="21">
        <v>7</v>
      </c>
      <c r="H1594" s="22">
        <v>50</v>
      </c>
      <c r="I1594" s="23">
        <f>VLOOKUP(D1594,Modelos!A:I,7,FALSE)*H1594</f>
        <v>165000</v>
      </c>
      <c r="J1594" s="31">
        <f>(VLOOKUP(D1594,Modelos!A:I,5,FALSE)*H1594)/1000*VLOOKUP(F1594,Formulas!A:C,3,FALSE)+(VLOOKUP(G1594,Colores!A:C,3,FALSE))</f>
        <v>27434.560000000001</v>
      </c>
      <c r="K1594" s="23">
        <f>VLOOKUP(D1594,Modelos!A:I,6,FALSE)*J1594</f>
        <v>4389.5296000000008</v>
      </c>
      <c r="L1594" s="23">
        <f t="shared" si="48"/>
        <v>133175.91039999999</v>
      </c>
      <c r="M1594" s="24">
        <f t="shared" si="49"/>
        <v>0.80712672969696964</v>
      </c>
    </row>
    <row r="1595" spans="1:13" ht="15.75" hidden="1" customHeight="1" x14ac:dyDescent="0.25">
      <c r="A1595" s="18">
        <v>1594</v>
      </c>
      <c r="B1595" s="19">
        <v>44125</v>
      </c>
      <c r="C1595" s="14">
        <v>292</v>
      </c>
      <c r="D1595" s="21">
        <v>102</v>
      </c>
      <c r="E1595" s="20">
        <f>VLOOKUP(D1595,Modelos!A:I,3,FALSE)</f>
        <v>2</v>
      </c>
      <c r="F1595" s="20">
        <f>VLOOKUP(D1595,Modelos!A:I,4,FALSE)</f>
        <v>1</v>
      </c>
      <c r="G1595" s="21">
        <v>25</v>
      </c>
      <c r="H1595" s="22">
        <v>52</v>
      </c>
      <c r="I1595" s="23">
        <f>VLOOKUP(D1595,Modelos!A:I,7,FALSE)*H1595</f>
        <v>161200</v>
      </c>
      <c r="J1595" s="31">
        <f>(VLOOKUP(D1595,Modelos!A:I,5,FALSE)*H1595)/1000*VLOOKUP(F1595,Formulas!A:C,3,FALSE)+(VLOOKUP(G1595,Colores!A:C,3,FALSE))</f>
        <v>35899</v>
      </c>
      <c r="K1595" s="23">
        <f>VLOOKUP(D1595,Modelos!A:I,6,FALSE)*J1595</f>
        <v>5743.84</v>
      </c>
      <c r="L1595" s="23">
        <f t="shared" si="48"/>
        <v>119557.16</v>
      </c>
      <c r="M1595" s="24">
        <f t="shared" si="49"/>
        <v>0.7416697270471464</v>
      </c>
    </row>
    <row r="1596" spans="1:13" ht="15.75" hidden="1" customHeight="1" x14ac:dyDescent="0.25">
      <c r="A1596" s="18">
        <v>1595</v>
      </c>
      <c r="B1596" s="19">
        <v>44125</v>
      </c>
      <c r="C1596" s="14">
        <v>292</v>
      </c>
      <c r="D1596" s="21">
        <v>102</v>
      </c>
      <c r="E1596" s="20">
        <f>VLOOKUP(D1596,Modelos!A:I,3,FALSE)</f>
        <v>2</v>
      </c>
      <c r="F1596" s="20">
        <f>VLOOKUP(D1596,Modelos!A:I,4,FALSE)</f>
        <v>1</v>
      </c>
      <c r="G1596" s="21">
        <v>7</v>
      </c>
      <c r="H1596" s="22">
        <v>104</v>
      </c>
      <c r="I1596" s="23">
        <f>VLOOKUP(D1596,Modelos!A:I,7,FALSE)*H1596</f>
        <v>322400</v>
      </c>
      <c r="J1596" s="31">
        <f>(VLOOKUP(D1596,Modelos!A:I,5,FALSE)*H1596)/1000*VLOOKUP(F1596,Formulas!A:C,3,FALSE)+(VLOOKUP(G1596,Colores!A:C,3,FALSE))</f>
        <v>71994.559999999998</v>
      </c>
      <c r="K1596" s="23">
        <f>VLOOKUP(D1596,Modelos!A:I,6,FALSE)*J1596</f>
        <v>11519.1296</v>
      </c>
      <c r="L1596" s="23">
        <f t="shared" si="48"/>
        <v>238886.31040000002</v>
      </c>
      <c r="M1596" s="24">
        <f t="shared" si="49"/>
        <v>0.74096250124069485</v>
      </c>
    </row>
    <row r="1597" spans="1:13" ht="15.75" hidden="1" customHeight="1" x14ac:dyDescent="0.25">
      <c r="A1597" s="18">
        <v>1596</v>
      </c>
      <c r="B1597" s="19">
        <v>44125</v>
      </c>
      <c r="C1597" s="14">
        <v>195</v>
      </c>
      <c r="D1597" s="21">
        <v>23</v>
      </c>
      <c r="E1597" s="20">
        <f>VLOOKUP(D1597,Modelos!A:I,3,FALSE)</f>
        <v>2</v>
      </c>
      <c r="F1597" s="20">
        <f>VLOOKUP(D1597,Modelos!A:I,4,FALSE)</f>
        <v>1</v>
      </c>
      <c r="G1597" s="21">
        <v>7</v>
      </c>
      <c r="H1597" s="22">
        <v>55</v>
      </c>
      <c r="I1597" s="23">
        <f>VLOOKUP(D1597,Modelos!A:I,7,FALSE)*H1597</f>
        <v>132000</v>
      </c>
      <c r="J1597" s="31">
        <f>(VLOOKUP(D1597,Modelos!A:I,5,FALSE)*H1597)/1000*VLOOKUP(F1597,Formulas!A:C,3,FALSE)+(VLOOKUP(G1597,Colores!A:C,3,FALSE))</f>
        <v>20859.560000000001</v>
      </c>
      <c r="K1597" s="23">
        <f>VLOOKUP(D1597,Modelos!A:I,6,FALSE)*J1597</f>
        <v>3337.5296000000003</v>
      </c>
      <c r="L1597" s="23">
        <f t="shared" si="48"/>
        <v>107802.91040000001</v>
      </c>
      <c r="M1597" s="24">
        <f t="shared" si="49"/>
        <v>0.8166887151515152</v>
      </c>
    </row>
    <row r="1598" spans="1:13" ht="15.75" hidden="1" customHeight="1" x14ac:dyDescent="0.25">
      <c r="A1598" s="18">
        <v>1597</v>
      </c>
      <c r="B1598" s="19">
        <v>44125</v>
      </c>
      <c r="C1598" s="14">
        <v>195</v>
      </c>
      <c r="D1598" s="21">
        <v>5</v>
      </c>
      <c r="E1598" s="20">
        <f>VLOOKUP(D1598,Modelos!A:I,3,FALSE)</f>
        <v>2</v>
      </c>
      <c r="F1598" s="20">
        <f>VLOOKUP(D1598,Modelos!A:I,4,FALSE)</f>
        <v>6</v>
      </c>
      <c r="G1598" s="21">
        <v>7</v>
      </c>
      <c r="H1598" s="22">
        <v>55</v>
      </c>
      <c r="I1598" s="23">
        <f>VLOOKUP(D1598,Modelos!A:I,7,FALSE)*H1598</f>
        <v>93500</v>
      </c>
      <c r="J1598" s="31">
        <f>(VLOOKUP(D1598,Modelos!A:I,5,FALSE)*H1598)/1000*VLOOKUP(F1598,Formulas!A:C,3,FALSE)+(VLOOKUP(G1598,Colores!A:C,3,FALSE))</f>
        <v>11880.81</v>
      </c>
      <c r="K1598" s="23">
        <f>VLOOKUP(D1598,Modelos!A:I,6,FALSE)*J1598</f>
        <v>1900.9295999999999</v>
      </c>
      <c r="L1598" s="23">
        <f t="shared" si="48"/>
        <v>79718.260399999999</v>
      </c>
      <c r="M1598" s="24">
        <f t="shared" si="49"/>
        <v>0.85260171550802133</v>
      </c>
    </row>
    <row r="1599" spans="1:13" ht="15.75" hidden="1" customHeight="1" x14ac:dyDescent="0.25">
      <c r="A1599" s="18">
        <v>1598</v>
      </c>
      <c r="B1599" s="19">
        <v>44125</v>
      </c>
      <c r="C1599" s="14">
        <v>24</v>
      </c>
      <c r="D1599" s="21">
        <v>119</v>
      </c>
      <c r="E1599" s="20">
        <f>VLOOKUP(D1599,Modelos!A:I,3,FALSE)</f>
        <v>3</v>
      </c>
      <c r="F1599" s="20">
        <f>VLOOKUP(D1599,Modelos!A:I,4,FALSE)</f>
        <v>5</v>
      </c>
      <c r="G1599" s="21">
        <v>25</v>
      </c>
      <c r="H1599" s="22">
        <v>2000</v>
      </c>
      <c r="I1599" s="23">
        <f>VLOOKUP(D1599,Modelos!A:I,7,FALSE)*H1599</f>
        <v>5200000</v>
      </c>
      <c r="J1599" s="31">
        <f>(VLOOKUP(D1599,Modelos!A:I,5,FALSE)*H1599)/1000*VLOOKUP(F1599,Formulas!A:C,3,FALSE)+(VLOOKUP(G1599,Colores!A:C,3,FALSE))</f>
        <v>3000019</v>
      </c>
      <c r="K1599" s="23">
        <f>VLOOKUP(D1599,Modelos!A:I,6,FALSE)*J1599</f>
        <v>90000.569999999992</v>
      </c>
      <c r="L1599" s="23">
        <f t="shared" si="48"/>
        <v>2109980.4300000002</v>
      </c>
      <c r="M1599" s="24">
        <f t="shared" si="49"/>
        <v>0.40576546730769236</v>
      </c>
    </row>
    <row r="1600" spans="1:13" ht="15.75" hidden="1" customHeight="1" x14ac:dyDescent="0.25">
      <c r="A1600" s="18">
        <v>1599</v>
      </c>
      <c r="B1600" s="19">
        <v>44125</v>
      </c>
      <c r="C1600" s="14">
        <v>24</v>
      </c>
      <c r="D1600" s="21">
        <v>119</v>
      </c>
      <c r="E1600" s="20">
        <f>VLOOKUP(D1600,Modelos!A:I,3,FALSE)</f>
        <v>3</v>
      </c>
      <c r="F1600" s="20">
        <f>VLOOKUP(D1600,Modelos!A:I,4,FALSE)</f>
        <v>5</v>
      </c>
      <c r="G1600" s="21">
        <v>4</v>
      </c>
      <c r="H1600" s="22">
        <v>1000</v>
      </c>
      <c r="I1600" s="23">
        <f>VLOOKUP(D1600,Modelos!A:I,7,FALSE)*H1600</f>
        <v>2600000</v>
      </c>
      <c r="J1600" s="31">
        <f>(VLOOKUP(D1600,Modelos!A:I,5,FALSE)*H1600)/1000*VLOOKUP(F1600,Formulas!A:C,3,FALSE)+(VLOOKUP(G1600,Colores!A:C,3,FALSE))</f>
        <v>1500158.98</v>
      </c>
      <c r="K1600" s="23">
        <f>VLOOKUP(D1600,Modelos!A:I,6,FALSE)*J1600</f>
        <v>45004.769399999997</v>
      </c>
      <c r="L1600" s="23">
        <f t="shared" si="48"/>
        <v>1054836.2505999999</v>
      </c>
      <c r="M1600" s="24">
        <f t="shared" si="49"/>
        <v>0.40570625023076917</v>
      </c>
    </row>
    <row r="1601" spans="1:13" ht="15.75" hidden="1" customHeight="1" x14ac:dyDescent="0.25">
      <c r="A1601" s="18">
        <v>1600</v>
      </c>
      <c r="B1601" s="19">
        <v>44125</v>
      </c>
      <c r="C1601" s="14">
        <v>24</v>
      </c>
      <c r="D1601" s="21">
        <v>119</v>
      </c>
      <c r="E1601" s="20">
        <f>VLOOKUP(D1601,Modelos!A:I,3,FALSE)</f>
        <v>3</v>
      </c>
      <c r="F1601" s="20">
        <f>VLOOKUP(D1601,Modelos!A:I,4,FALSE)</f>
        <v>5</v>
      </c>
      <c r="G1601" s="21">
        <v>26</v>
      </c>
      <c r="H1601" s="22">
        <v>1000</v>
      </c>
      <c r="I1601" s="23">
        <f>VLOOKUP(D1601,Modelos!A:I,7,FALSE)*H1601</f>
        <v>2600000</v>
      </c>
      <c r="J1601" s="31">
        <f>(VLOOKUP(D1601,Modelos!A:I,5,FALSE)*H1601)/1000*VLOOKUP(F1601,Formulas!A:C,3,FALSE)+(VLOOKUP(G1601,Colores!A:C,3,FALSE))</f>
        <v>1500202</v>
      </c>
      <c r="K1601" s="23">
        <f>VLOOKUP(D1601,Modelos!A:I,6,FALSE)*J1601</f>
        <v>45006.06</v>
      </c>
      <c r="L1601" s="23">
        <f t="shared" si="48"/>
        <v>1054791.94</v>
      </c>
      <c r="M1601" s="24">
        <f t="shared" si="49"/>
        <v>0.40568920769230765</v>
      </c>
    </row>
    <row r="1602" spans="1:13" ht="15.75" hidden="1" customHeight="1" x14ac:dyDescent="0.25">
      <c r="A1602" s="18">
        <v>1601</v>
      </c>
      <c r="B1602" s="19">
        <v>44125</v>
      </c>
      <c r="C1602" s="14">
        <v>244</v>
      </c>
      <c r="D1602" s="21">
        <v>103</v>
      </c>
      <c r="E1602" s="20">
        <f>VLOOKUP(D1602,Modelos!A:I,3,FALSE)</f>
        <v>2</v>
      </c>
      <c r="F1602" s="20">
        <f>VLOOKUP(D1602,Modelos!A:I,4,FALSE)</f>
        <v>1</v>
      </c>
      <c r="G1602" s="21">
        <v>7</v>
      </c>
      <c r="H1602" s="22">
        <v>250</v>
      </c>
      <c r="I1602" s="23">
        <f>VLOOKUP(D1602,Modelos!A:I,7,FALSE)*H1602</f>
        <v>700000</v>
      </c>
      <c r="J1602" s="31">
        <f>(VLOOKUP(D1602,Modelos!A:I,5,FALSE)*H1602)/1000*VLOOKUP(F1602,Formulas!A:C,3,FALSE)+(VLOOKUP(G1602,Colores!A:C,3,FALSE))</f>
        <v>172734.56</v>
      </c>
      <c r="K1602" s="23">
        <f>VLOOKUP(D1602,Modelos!A:I,6,FALSE)*J1602</f>
        <v>27637.529600000002</v>
      </c>
      <c r="L1602" s="23">
        <f t="shared" ref="L1602:L1665" si="50">I1602-J1602-K1602</f>
        <v>499627.91039999994</v>
      </c>
      <c r="M1602" s="24">
        <f t="shared" ref="M1602:M1665" si="51">L1602/I1602</f>
        <v>0.71375415771428563</v>
      </c>
    </row>
    <row r="1603" spans="1:13" ht="15.75" hidden="1" customHeight="1" x14ac:dyDescent="0.25">
      <c r="A1603" s="18">
        <v>1602</v>
      </c>
      <c r="B1603" s="19">
        <v>44125</v>
      </c>
      <c r="C1603" s="14">
        <v>16</v>
      </c>
      <c r="D1603" s="21">
        <v>66</v>
      </c>
      <c r="E1603" s="20">
        <f>VLOOKUP(D1603,Modelos!A:I,3,FALSE)</f>
        <v>2</v>
      </c>
      <c r="F1603" s="20">
        <f>VLOOKUP(D1603,Modelos!A:I,4,FALSE)</f>
        <v>2</v>
      </c>
      <c r="G1603" s="21">
        <v>7</v>
      </c>
      <c r="H1603" s="22">
        <v>862</v>
      </c>
      <c r="I1603" s="23">
        <f>VLOOKUP(D1603,Modelos!A:I,7,FALSE)*H1603</f>
        <v>2844600</v>
      </c>
      <c r="J1603" s="31">
        <f>(VLOOKUP(D1603,Modelos!A:I,5,FALSE)*H1603)/1000*VLOOKUP(F1603,Formulas!A:C,3,FALSE)+(VLOOKUP(G1603,Colores!A:C,3,FALSE))</f>
        <v>469162.56</v>
      </c>
      <c r="K1603" s="23">
        <f>VLOOKUP(D1603,Modelos!A:I,6,FALSE)*J1603</f>
        <v>75066.009600000005</v>
      </c>
      <c r="L1603" s="23">
        <f t="shared" si="50"/>
        <v>2300371.4304</v>
      </c>
      <c r="M1603" s="24">
        <f t="shared" si="51"/>
        <v>0.8086801063066863</v>
      </c>
    </row>
    <row r="1604" spans="1:13" ht="15.75" hidden="1" customHeight="1" x14ac:dyDescent="0.25">
      <c r="A1604" s="18">
        <v>1603</v>
      </c>
      <c r="B1604" s="19">
        <v>44126</v>
      </c>
      <c r="C1604" s="14">
        <v>123</v>
      </c>
      <c r="D1604" s="21">
        <v>102</v>
      </c>
      <c r="E1604" s="20">
        <f>VLOOKUP(D1604,Modelos!A:I,3,FALSE)</f>
        <v>2</v>
      </c>
      <c r="F1604" s="20">
        <f>VLOOKUP(D1604,Modelos!A:I,4,FALSE)</f>
        <v>1</v>
      </c>
      <c r="G1604" s="21">
        <v>7</v>
      </c>
      <c r="H1604" s="22">
        <v>100</v>
      </c>
      <c r="I1604" s="23">
        <f>VLOOKUP(D1604,Modelos!A:I,7,FALSE)*H1604</f>
        <v>310000</v>
      </c>
      <c r="J1604" s="31">
        <f>(VLOOKUP(D1604,Modelos!A:I,5,FALSE)*H1604)/1000*VLOOKUP(F1604,Formulas!A:C,3,FALSE)+(VLOOKUP(G1604,Colores!A:C,3,FALSE))</f>
        <v>69234.559999999998</v>
      </c>
      <c r="K1604" s="23">
        <f>VLOOKUP(D1604,Modelos!A:I,6,FALSE)*J1604</f>
        <v>11077.5296</v>
      </c>
      <c r="L1604" s="23">
        <f t="shared" si="50"/>
        <v>229687.91039999999</v>
      </c>
      <c r="M1604" s="24">
        <f t="shared" si="51"/>
        <v>0.74092874322580649</v>
      </c>
    </row>
    <row r="1605" spans="1:13" ht="15.75" hidden="1" customHeight="1" x14ac:dyDescent="0.25">
      <c r="A1605" s="18">
        <v>1604</v>
      </c>
      <c r="B1605" s="19">
        <v>44126</v>
      </c>
      <c r="C1605" s="14">
        <v>123</v>
      </c>
      <c r="D1605" s="21">
        <v>102</v>
      </c>
      <c r="E1605" s="20">
        <f>VLOOKUP(D1605,Modelos!A:I,3,FALSE)</f>
        <v>2</v>
      </c>
      <c r="F1605" s="20">
        <f>VLOOKUP(D1605,Modelos!A:I,4,FALSE)</f>
        <v>1</v>
      </c>
      <c r="G1605" s="21">
        <v>25</v>
      </c>
      <c r="H1605" s="22">
        <v>100</v>
      </c>
      <c r="I1605" s="23">
        <f>VLOOKUP(D1605,Modelos!A:I,7,FALSE)*H1605</f>
        <v>310000</v>
      </c>
      <c r="J1605" s="31">
        <f>(VLOOKUP(D1605,Modelos!A:I,5,FALSE)*H1605)/1000*VLOOKUP(F1605,Formulas!A:C,3,FALSE)+(VLOOKUP(G1605,Colores!A:C,3,FALSE))</f>
        <v>69019</v>
      </c>
      <c r="K1605" s="23">
        <f>VLOOKUP(D1605,Modelos!A:I,6,FALSE)*J1605</f>
        <v>11043.04</v>
      </c>
      <c r="L1605" s="23">
        <f t="shared" si="50"/>
        <v>229937.96</v>
      </c>
      <c r="M1605" s="24">
        <f t="shared" si="51"/>
        <v>0.74173535483870967</v>
      </c>
    </row>
    <row r="1606" spans="1:13" ht="15.75" hidden="1" customHeight="1" x14ac:dyDescent="0.25">
      <c r="A1606" s="18">
        <v>1605</v>
      </c>
      <c r="B1606" s="19">
        <v>44127</v>
      </c>
      <c r="C1606" s="14">
        <v>46</v>
      </c>
      <c r="D1606" s="21">
        <v>11</v>
      </c>
      <c r="E1606" s="20">
        <f>VLOOKUP(D1606,Modelos!A:I,3,FALSE)</f>
        <v>2</v>
      </c>
      <c r="F1606" s="20">
        <f>VLOOKUP(D1606,Modelos!A:I,4,FALSE)</f>
        <v>1</v>
      </c>
      <c r="G1606" s="21">
        <v>15</v>
      </c>
      <c r="H1606" s="22">
        <v>620</v>
      </c>
      <c r="I1606" s="23">
        <f>VLOOKUP(D1606,Modelos!A:I,7,FALSE)*H1606</f>
        <v>1488000</v>
      </c>
      <c r="J1606" s="31">
        <f>(VLOOKUP(D1606,Modelos!A:I,5,FALSE)*H1606)/1000*VLOOKUP(F1606,Formulas!A:C,3,FALSE)+(VLOOKUP(G1606,Colores!A:C,3,FALSE))</f>
        <v>190700</v>
      </c>
      <c r="K1606" s="23">
        <f>VLOOKUP(D1606,Modelos!A:I,6,FALSE)*J1606</f>
        <v>30512</v>
      </c>
      <c r="L1606" s="23">
        <f t="shared" si="50"/>
        <v>1266788</v>
      </c>
      <c r="M1606" s="24">
        <f t="shared" si="51"/>
        <v>0.85133602150537635</v>
      </c>
    </row>
    <row r="1607" spans="1:13" ht="15.75" hidden="1" customHeight="1" x14ac:dyDescent="0.25">
      <c r="A1607" s="18">
        <v>1606</v>
      </c>
      <c r="B1607" s="19">
        <v>44127</v>
      </c>
      <c r="C1607" s="14">
        <v>269</v>
      </c>
      <c r="D1607" s="21">
        <v>16</v>
      </c>
      <c r="E1607" s="20">
        <f>VLOOKUP(D1607,Modelos!A:I,3,FALSE)</f>
        <v>2</v>
      </c>
      <c r="F1607" s="20">
        <f>VLOOKUP(D1607,Modelos!A:I,4,FALSE)</f>
        <v>1</v>
      </c>
      <c r="G1607" s="21">
        <v>15</v>
      </c>
      <c r="H1607" s="22">
        <v>265</v>
      </c>
      <c r="I1607" s="23">
        <f>VLOOKUP(D1607,Modelos!A:I,7,FALSE)*H1607</f>
        <v>583000</v>
      </c>
      <c r="J1607" s="31">
        <f>(VLOOKUP(D1607,Modelos!A:I,5,FALSE)*H1607)/1000*VLOOKUP(F1607,Formulas!A:C,3,FALSE)+(VLOOKUP(G1607,Colores!A:C,3,FALSE))</f>
        <v>90680</v>
      </c>
      <c r="K1607" s="23">
        <f>VLOOKUP(D1607,Modelos!A:I,6,FALSE)*J1607</f>
        <v>20856.400000000001</v>
      </c>
      <c r="L1607" s="23">
        <f t="shared" si="50"/>
        <v>471463.6</v>
      </c>
      <c r="M1607" s="24">
        <f t="shared" si="51"/>
        <v>0.80868542024013723</v>
      </c>
    </row>
    <row r="1608" spans="1:13" ht="15.75" hidden="1" customHeight="1" x14ac:dyDescent="0.25">
      <c r="A1608" s="18">
        <v>1607</v>
      </c>
      <c r="B1608" s="19">
        <v>44127</v>
      </c>
      <c r="C1608" s="14">
        <v>107</v>
      </c>
      <c r="D1608" s="21">
        <v>94</v>
      </c>
      <c r="E1608" s="20">
        <f>VLOOKUP(D1608,Modelos!A:I,3,FALSE)</f>
        <v>1</v>
      </c>
      <c r="F1608" s="20">
        <f>VLOOKUP(D1608,Modelos!A:I,4,FALSE)</f>
        <v>4</v>
      </c>
      <c r="G1608" s="21">
        <v>7</v>
      </c>
      <c r="H1608" s="22">
        <v>54</v>
      </c>
      <c r="I1608" s="23">
        <f>VLOOKUP(D1608,Modelos!A:I,7,FALSE)*H1608</f>
        <v>145800</v>
      </c>
      <c r="J1608" s="31">
        <f>(VLOOKUP(D1608,Modelos!A:I,5,FALSE)*H1608)/1000*VLOOKUP(F1608,Formulas!A:C,3,FALSE)+(VLOOKUP(G1608,Colores!A:C,3,FALSE))</f>
        <v>24588.560000000001</v>
      </c>
      <c r="K1608" s="23">
        <f>VLOOKUP(D1608,Modelos!A:I,6,FALSE)*J1608</f>
        <v>737.65679999999998</v>
      </c>
      <c r="L1608" s="23">
        <f t="shared" si="50"/>
        <v>120473.78320000001</v>
      </c>
      <c r="M1608" s="24">
        <f t="shared" si="51"/>
        <v>0.82629480932784638</v>
      </c>
    </row>
    <row r="1609" spans="1:13" ht="15.75" hidden="1" customHeight="1" x14ac:dyDescent="0.25">
      <c r="A1609" s="18">
        <v>1608</v>
      </c>
      <c r="B1609" s="19">
        <v>44127</v>
      </c>
      <c r="C1609" s="14">
        <v>174</v>
      </c>
      <c r="D1609" s="21">
        <v>96</v>
      </c>
      <c r="E1609" s="20">
        <f>VLOOKUP(D1609,Modelos!A:I,3,FALSE)</f>
        <v>2</v>
      </c>
      <c r="F1609" s="20">
        <f>VLOOKUP(D1609,Modelos!A:I,4,FALSE)</f>
        <v>1</v>
      </c>
      <c r="G1609" s="21">
        <v>7</v>
      </c>
      <c r="H1609" s="22">
        <v>203</v>
      </c>
      <c r="I1609" s="23">
        <f>VLOOKUP(D1609,Modelos!A:I,7,FALSE)*H1609</f>
        <v>730800</v>
      </c>
      <c r="J1609" s="31">
        <f>(VLOOKUP(D1609,Modelos!A:I,5,FALSE)*H1609)/1000*VLOOKUP(F1609,Formulas!A:C,3,FALSE)+(VLOOKUP(G1609,Colores!A:C,3,FALSE))</f>
        <v>128124.56000000001</v>
      </c>
      <c r="K1609" s="23">
        <f>VLOOKUP(D1609,Modelos!A:I,6,FALSE)*J1609</f>
        <v>25624.912000000004</v>
      </c>
      <c r="L1609" s="23">
        <f t="shared" si="50"/>
        <v>577050.52799999993</v>
      </c>
      <c r="M1609" s="24">
        <f t="shared" si="51"/>
        <v>0.78961484400656801</v>
      </c>
    </row>
    <row r="1610" spans="1:13" ht="15.75" hidden="1" customHeight="1" x14ac:dyDescent="0.25">
      <c r="A1610" s="18">
        <v>1609</v>
      </c>
      <c r="B1610" s="19">
        <v>44127</v>
      </c>
      <c r="C1610" s="14">
        <v>174</v>
      </c>
      <c r="D1610" s="21">
        <v>66</v>
      </c>
      <c r="E1610" s="20">
        <f>VLOOKUP(D1610,Modelos!A:I,3,FALSE)</f>
        <v>2</v>
      </c>
      <c r="F1610" s="20">
        <f>VLOOKUP(D1610,Modelos!A:I,4,FALSE)</f>
        <v>2</v>
      </c>
      <c r="G1610" s="21">
        <v>15</v>
      </c>
      <c r="H1610" s="22">
        <v>203</v>
      </c>
      <c r="I1610" s="23">
        <f>VLOOKUP(D1610,Modelos!A:I,7,FALSE)*H1610</f>
        <v>669900</v>
      </c>
      <c r="J1610" s="31">
        <f>(VLOOKUP(D1610,Modelos!A:I,5,FALSE)*H1610)/1000*VLOOKUP(F1610,Formulas!A:C,3,FALSE)+(VLOOKUP(G1610,Colores!A:C,3,FALSE))</f>
        <v>110482</v>
      </c>
      <c r="K1610" s="23">
        <f>VLOOKUP(D1610,Modelos!A:I,6,FALSE)*J1610</f>
        <v>17677.12</v>
      </c>
      <c r="L1610" s="23">
        <f t="shared" si="50"/>
        <v>541740.88</v>
      </c>
      <c r="M1610" s="24">
        <f t="shared" si="51"/>
        <v>0.80868917748917746</v>
      </c>
    </row>
    <row r="1611" spans="1:13" ht="15.75" hidden="1" customHeight="1" x14ac:dyDescent="0.25">
      <c r="A1611" s="18">
        <v>1610</v>
      </c>
      <c r="B1611" s="19">
        <v>44127</v>
      </c>
      <c r="C1611" s="14">
        <v>174</v>
      </c>
      <c r="D1611" s="21">
        <v>66</v>
      </c>
      <c r="E1611" s="20">
        <f>VLOOKUP(D1611,Modelos!A:I,3,FALSE)</f>
        <v>2</v>
      </c>
      <c r="F1611" s="20">
        <f>VLOOKUP(D1611,Modelos!A:I,4,FALSE)</f>
        <v>2</v>
      </c>
      <c r="G1611" s="21">
        <v>25</v>
      </c>
      <c r="H1611" s="22">
        <v>216</v>
      </c>
      <c r="I1611" s="23">
        <f>VLOOKUP(D1611,Modelos!A:I,7,FALSE)*H1611</f>
        <v>712800</v>
      </c>
      <c r="J1611" s="31">
        <f>(VLOOKUP(D1611,Modelos!A:I,5,FALSE)*H1611)/1000*VLOOKUP(F1611,Formulas!A:C,3,FALSE)+(VLOOKUP(G1611,Colores!A:C,3,FALSE))</f>
        <v>117523</v>
      </c>
      <c r="K1611" s="23">
        <f>VLOOKUP(D1611,Modelos!A:I,6,FALSE)*J1611</f>
        <v>18803.68</v>
      </c>
      <c r="L1611" s="23">
        <f t="shared" si="50"/>
        <v>576473.31999999995</v>
      </c>
      <c r="M1611" s="24">
        <f t="shared" si="51"/>
        <v>0.80874483726150381</v>
      </c>
    </row>
    <row r="1612" spans="1:13" ht="15.75" hidden="1" customHeight="1" x14ac:dyDescent="0.25">
      <c r="A1612" s="18">
        <v>1611</v>
      </c>
      <c r="B1612" s="19">
        <v>44127</v>
      </c>
      <c r="C1612" s="14">
        <v>174</v>
      </c>
      <c r="D1612" s="21">
        <v>82</v>
      </c>
      <c r="E1612" s="20">
        <f>VLOOKUP(D1612,Modelos!A:I,3,FALSE)</f>
        <v>2</v>
      </c>
      <c r="F1612" s="20">
        <f>VLOOKUP(D1612,Modelos!A:I,4,FALSE)</f>
        <v>1</v>
      </c>
      <c r="G1612" s="21">
        <v>26</v>
      </c>
      <c r="H1612" s="22">
        <v>200</v>
      </c>
      <c r="I1612" s="23">
        <f>VLOOKUP(D1612,Modelos!A:I,7,FALSE)*H1612</f>
        <v>580000</v>
      </c>
      <c r="J1612" s="31">
        <f>(VLOOKUP(D1612,Modelos!A:I,5,FALSE)*H1612)/1000*VLOOKUP(F1612,Formulas!A:C,3,FALSE)+(VLOOKUP(G1612,Colores!A:C,3,FALSE))</f>
        <v>114202</v>
      </c>
      <c r="K1612" s="23">
        <f>VLOOKUP(D1612,Modelos!A:I,6,FALSE)*J1612</f>
        <v>18272.32</v>
      </c>
      <c r="L1612" s="23">
        <f t="shared" si="50"/>
        <v>447525.68</v>
      </c>
      <c r="M1612" s="24">
        <f t="shared" si="51"/>
        <v>0.77159599999999995</v>
      </c>
    </row>
    <row r="1613" spans="1:13" ht="15.75" hidden="1" customHeight="1" x14ac:dyDescent="0.25">
      <c r="A1613" s="18">
        <v>1612</v>
      </c>
      <c r="B1613" s="19">
        <v>44127</v>
      </c>
      <c r="C1613" s="14">
        <v>174</v>
      </c>
      <c r="D1613" s="21">
        <v>82</v>
      </c>
      <c r="E1613" s="20">
        <f>VLOOKUP(D1613,Modelos!A:I,3,FALSE)</f>
        <v>2</v>
      </c>
      <c r="F1613" s="20">
        <f>VLOOKUP(D1613,Modelos!A:I,4,FALSE)</f>
        <v>1</v>
      </c>
      <c r="G1613" s="21">
        <v>7</v>
      </c>
      <c r="H1613" s="22">
        <v>70</v>
      </c>
      <c r="I1613" s="23">
        <f>VLOOKUP(D1613,Modelos!A:I,7,FALSE)*H1613</f>
        <v>203000</v>
      </c>
      <c r="J1613" s="31">
        <f>(VLOOKUP(D1613,Modelos!A:I,5,FALSE)*H1613)/1000*VLOOKUP(F1613,Formulas!A:C,3,FALSE)+(VLOOKUP(G1613,Colores!A:C,3,FALSE))</f>
        <v>40134.559999999998</v>
      </c>
      <c r="K1613" s="23">
        <f>VLOOKUP(D1613,Modelos!A:I,6,FALSE)*J1613</f>
        <v>6421.5295999999998</v>
      </c>
      <c r="L1613" s="23">
        <f t="shared" si="50"/>
        <v>156443.91039999999</v>
      </c>
      <c r="M1613" s="24">
        <f t="shared" si="51"/>
        <v>0.77065965714285711</v>
      </c>
    </row>
    <row r="1614" spans="1:13" ht="15.75" hidden="1" customHeight="1" x14ac:dyDescent="0.25">
      <c r="A1614" s="18">
        <v>1613</v>
      </c>
      <c r="B1614" s="19">
        <v>44127</v>
      </c>
      <c r="C1614" s="14">
        <v>187</v>
      </c>
      <c r="D1614" s="21">
        <v>24</v>
      </c>
      <c r="E1614" s="20">
        <f>VLOOKUP(D1614,Modelos!A:I,3,FALSE)</f>
        <v>2</v>
      </c>
      <c r="F1614" s="20">
        <f>VLOOKUP(D1614,Modelos!A:I,4,FALSE)</f>
        <v>2</v>
      </c>
      <c r="G1614" s="21">
        <v>25</v>
      </c>
      <c r="H1614" s="22">
        <v>60</v>
      </c>
      <c r="I1614" s="23">
        <f>VLOOKUP(D1614,Modelos!A:I,7,FALSE)*H1614</f>
        <v>138000</v>
      </c>
      <c r="J1614" s="31">
        <f>(VLOOKUP(D1614,Modelos!A:I,5,FALSE)*H1614)/1000*VLOOKUP(F1614,Formulas!A:C,3,FALSE)+(VLOOKUP(G1614,Colores!A:C,3,FALSE))</f>
        <v>24019</v>
      </c>
      <c r="K1614" s="23">
        <f>VLOOKUP(D1614,Modelos!A:I,6,FALSE)*J1614</f>
        <v>5284.18</v>
      </c>
      <c r="L1614" s="23">
        <f t="shared" si="50"/>
        <v>108696.82</v>
      </c>
      <c r="M1614" s="24">
        <f t="shared" si="51"/>
        <v>0.78765811594202906</v>
      </c>
    </row>
    <row r="1615" spans="1:13" ht="15.75" hidden="1" customHeight="1" x14ac:dyDescent="0.25">
      <c r="A1615" s="18">
        <v>1614</v>
      </c>
      <c r="B1615" s="19">
        <v>44127</v>
      </c>
      <c r="C1615" s="14">
        <v>187</v>
      </c>
      <c r="D1615" s="21">
        <v>24</v>
      </c>
      <c r="E1615" s="20">
        <f>VLOOKUP(D1615,Modelos!A:I,3,FALSE)</f>
        <v>2</v>
      </c>
      <c r="F1615" s="20">
        <f>VLOOKUP(D1615,Modelos!A:I,4,FALSE)</f>
        <v>2</v>
      </c>
      <c r="G1615" s="21">
        <v>7</v>
      </c>
      <c r="H1615" s="22">
        <v>180</v>
      </c>
      <c r="I1615" s="23">
        <f>VLOOKUP(D1615,Modelos!A:I,7,FALSE)*H1615</f>
        <v>414000</v>
      </c>
      <c r="J1615" s="31">
        <f>(VLOOKUP(D1615,Modelos!A:I,5,FALSE)*H1615)/1000*VLOOKUP(F1615,Formulas!A:C,3,FALSE)+(VLOOKUP(G1615,Colores!A:C,3,FALSE))</f>
        <v>72234.559999999998</v>
      </c>
      <c r="K1615" s="23">
        <f>VLOOKUP(D1615,Modelos!A:I,6,FALSE)*J1615</f>
        <v>15891.6032</v>
      </c>
      <c r="L1615" s="23">
        <f t="shared" si="50"/>
        <v>325873.83679999999</v>
      </c>
      <c r="M1615" s="24">
        <f t="shared" si="51"/>
        <v>0.78713487149758454</v>
      </c>
    </row>
    <row r="1616" spans="1:13" ht="15.75" hidden="1" customHeight="1" x14ac:dyDescent="0.25">
      <c r="A1616" s="18">
        <v>1615</v>
      </c>
      <c r="B1616" s="19">
        <v>44127</v>
      </c>
      <c r="C1616" s="14">
        <v>187</v>
      </c>
      <c r="D1616" s="21">
        <v>24</v>
      </c>
      <c r="E1616" s="20">
        <f>VLOOKUP(D1616,Modelos!A:I,3,FALSE)</f>
        <v>2</v>
      </c>
      <c r="F1616" s="20">
        <f>VLOOKUP(D1616,Modelos!A:I,4,FALSE)</f>
        <v>2</v>
      </c>
      <c r="G1616" s="21">
        <v>4</v>
      </c>
      <c r="H1616" s="22">
        <v>60</v>
      </c>
      <c r="I1616" s="23">
        <f>VLOOKUP(D1616,Modelos!A:I,7,FALSE)*H1616</f>
        <v>138000</v>
      </c>
      <c r="J1616" s="31">
        <f>(VLOOKUP(D1616,Modelos!A:I,5,FALSE)*H1616)/1000*VLOOKUP(F1616,Formulas!A:C,3,FALSE)+(VLOOKUP(G1616,Colores!A:C,3,FALSE))</f>
        <v>24158.98</v>
      </c>
      <c r="K1616" s="23">
        <f>VLOOKUP(D1616,Modelos!A:I,6,FALSE)*J1616</f>
        <v>5314.9755999999998</v>
      </c>
      <c r="L1616" s="23">
        <f t="shared" si="50"/>
        <v>108526.0444</v>
      </c>
      <c r="M1616" s="24">
        <f t="shared" si="51"/>
        <v>0.78642061159420285</v>
      </c>
    </row>
    <row r="1617" spans="1:13" ht="15.75" hidden="1" customHeight="1" x14ac:dyDescent="0.25">
      <c r="A1617" s="18">
        <v>1616</v>
      </c>
      <c r="B1617" s="19">
        <v>44127</v>
      </c>
      <c r="C1617" s="14">
        <v>32</v>
      </c>
      <c r="D1617" s="21">
        <v>66</v>
      </c>
      <c r="E1617" s="20">
        <f>VLOOKUP(D1617,Modelos!A:I,3,FALSE)</f>
        <v>2</v>
      </c>
      <c r="F1617" s="20">
        <f>VLOOKUP(D1617,Modelos!A:I,4,FALSE)</f>
        <v>2</v>
      </c>
      <c r="G1617" s="21">
        <v>7</v>
      </c>
      <c r="H1617" s="22">
        <v>11</v>
      </c>
      <c r="I1617" s="23">
        <f>VLOOKUP(D1617,Modelos!A:I,7,FALSE)*H1617</f>
        <v>36300</v>
      </c>
      <c r="J1617" s="31">
        <f>(VLOOKUP(D1617,Modelos!A:I,5,FALSE)*H1617)/1000*VLOOKUP(F1617,Formulas!A:C,3,FALSE)+(VLOOKUP(G1617,Colores!A:C,3,FALSE))</f>
        <v>6218.5599999999995</v>
      </c>
      <c r="K1617" s="23">
        <f>VLOOKUP(D1617,Modelos!A:I,6,FALSE)*J1617</f>
        <v>994.9695999999999</v>
      </c>
      <c r="L1617" s="23">
        <f t="shared" si="50"/>
        <v>29086.470400000002</v>
      </c>
      <c r="M1617" s="24">
        <f t="shared" si="51"/>
        <v>0.80128017630853998</v>
      </c>
    </row>
    <row r="1618" spans="1:13" ht="15.75" hidden="1" customHeight="1" x14ac:dyDescent="0.25">
      <c r="A1618" s="18">
        <v>1617</v>
      </c>
      <c r="B1618" s="19">
        <v>44127</v>
      </c>
      <c r="C1618" s="14">
        <v>245</v>
      </c>
      <c r="D1618" s="21">
        <v>66</v>
      </c>
      <c r="E1618" s="20">
        <f>VLOOKUP(D1618,Modelos!A:I,3,FALSE)</f>
        <v>2</v>
      </c>
      <c r="F1618" s="20">
        <f>VLOOKUP(D1618,Modelos!A:I,4,FALSE)</f>
        <v>2</v>
      </c>
      <c r="G1618" s="21">
        <v>7</v>
      </c>
      <c r="H1618" s="22">
        <v>100</v>
      </c>
      <c r="I1618" s="23">
        <f>VLOOKUP(D1618,Modelos!A:I,7,FALSE)*H1618</f>
        <v>330000</v>
      </c>
      <c r="J1618" s="31">
        <f>(VLOOKUP(D1618,Modelos!A:I,5,FALSE)*H1618)/1000*VLOOKUP(F1618,Formulas!A:C,3,FALSE)+(VLOOKUP(G1618,Colores!A:C,3,FALSE))</f>
        <v>54634.559999999998</v>
      </c>
      <c r="K1618" s="23">
        <f>VLOOKUP(D1618,Modelos!A:I,6,FALSE)*J1618</f>
        <v>8741.5295999999998</v>
      </c>
      <c r="L1618" s="23">
        <f t="shared" si="50"/>
        <v>266623.91039999999</v>
      </c>
      <c r="M1618" s="24">
        <f t="shared" si="51"/>
        <v>0.80795124363636361</v>
      </c>
    </row>
    <row r="1619" spans="1:13" ht="15.75" hidden="1" customHeight="1" x14ac:dyDescent="0.25">
      <c r="A1619" s="18">
        <v>1618</v>
      </c>
      <c r="B1619" s="19">
        <v>44127</v>
      </c>
      <c r="C1619" s="14">
        <v>245</v>
      </c>
      <c r="D1619" s="21">
        <v>102</v>
      </c>
      <c r="E1619" s="20">
        <f>VLOOKUP(D1619,Modelos!A:I,3,FALSE)</f>
        <v>2</v>
      </c>
      <c r="F1619" s="20">
        <f>VLOOKUP(D1619,Modelos!A:I,4,FALSE)</f>
        <v>1</v>
      </c>
      <c r="G1619" s="21">
        <v>7</v>
      </c>
      <c r="H1619" s="22">
        <v>300</v>
      </c>
      <c r="I1619" s="23">
        <f>VLOOKUP(D1619,Modelos!A:I,7,FALSE)*H1619</f>
        <v>930000</v>
      </c>
      <c r="J1619" s="31">
        <f>(VLOOKUP(D1619,Modelos!A:I,5,FALSE)*H1619)/1000*VLOOKUP(F1619,Formulas!A:C,3,FALSE)+(VLOOKUP(G1619,Colores!A:C,3,FALSE))</f>
        <v>207234.56</v>
      </c>
      <c r="K1619" s="23">
        <f>VLOOKUP(D1619,Modelos!A:I,6,FALSE)*J1619</f>
        <v>33157.529600000002</v>
      </c>
      <c r="L1619" s="23">
        <f t="shared" si="50"/>
        <v>689607.91039999994</v>
      </c>
      <c r="M1619" s="24">
        <f t="shared" si="51"/>
        <v>0.7415138821505376</v>
      </c>
    </row>
    <row r="1620" spans="1:13" ht="15.75" hidden="1" customHeight="1" x14ac:dyDescent="0.25">
      <c r="A1620" s="18">
        <v>1619</v>
      </c>
      <c r="B1620" s="19">
        <v>44130</v>
      </c>
      <c r="C1620" s="14">
        <v>296</v>
      </c>
      <c r="D1620" s="21">
        <v>78</v>
      </c>
      <c r="E1620" s="20">
        <f>VLOOKUP(D1620,Modelos!A:I,3,FALSE)</f>
        <v>1</v>
      </c>
      <c r="F1620" s="20">
        <f>VLOOKUP(D1620,Modelos!A:I,4,FALSE)</f>
        <v>4</v>
      </c>
      <c r="G1620" s="21">
        <v>7</v>
      </c>
      <c r="H1620" s="22">
        <v>324</v>
      </c>
      <c r="I1620" s="23">
        <f>VLOOKUP(D1620,Modelos!A:I,7,FALSE)*H1620</f>
        <v>680400</v>
      </c>
      <c r="J1620" s="31">
        <f>(VLOOKUP(D1620,Modelos!A:I,5,FALSE)*H1620)/1000*VLOOKUP(F1620,Formulas!A:C,3,FALSE)+(VLOOKUP(G1620,Colores!A:C,3,FALSE))</f>
        <v>129251.36</v>
      </c>
      <c r="K1620" s="23">
        <f>VLOOKUP(D1620,Modelos!A:I,6,FALSE)*J1620</f>
        <v>5170.0544</v>
      </c>
      <c r="L1620" s="23">
        <f t="shared" si="50"/>
        <v>545978.58559999999</v>
      </c>
      <c r="M1620" s="24">
        <f t="shared" si="51"/>
        <v>0.80243766255144033</v>
      </c>
    </row>
    <row r="1621" spans="1:13" ht="15.75" hidden="1" customHeight="1" x14ac:dyDescent="0.25">
      <c r="A1621" s="18">
        <v>1620</v>
      </c>
      <c r="B1621" s="19">
        <v>44130</v>
      </c>
      <c r="C1621" s="14">
        <v>189</v>
      </c>
      <c r="D1621" s="21">
        <v>109</v>
      </c>
      <c r="E1621" s="20">
        <f>VLOOKUP(D1621,Modelos!A:I,3,FALSE)</f>
        <v>1</v>
      </c>
      <c r="F1621" s="20">
        <f>VLOOKUP(D1621,Modelos!A:I,4,FALSE)</f>
        <v>4</v>
      </c>
      <c r="G1621" s="21">
        <v>7</v>
      </c>
      <c r="H1621" s="22">
        <v>490</v>
      </c>
      <c r="I1621" s="23">
        <f>VLOOKUP(D1621,Modelos!A:I,7,FALSE)*H1621</f>
        <v>1357300</v>
      </c>
      <c r="J1621" s="31">
        <f>(VLOOKUP(D1621,Modelos!A:I,5,FALSE)*H1621)/1000*VLOOKUP(F1621,Formulas!A:C,3,FALSE)+(VLOOKUP(G1621,Colores!A:C,3,FALSE))</f>
        <v>280514.56</v>
      </c>
      <c r="K1621" s="23">
        <f>VLOOKUP(D1621,Modelos!A:I,6,FALSE)*J1621</f>
        <v>22441.164799999999</v>
      </c>
      <c r="L1621" s="23">
        <f t="shared" si="50"/>
        <v>1054344.2752</v>
      </c>
      <c r="M1621" s="24">
        <f t="shared" si="51"/>
        <v>0.77679531069034113</v>
      </c>
    </row>
    <row r="1622" spans="1:13" ht="15.75" hidden="1" customHeight="1" x14ac:dyDescent="0.25">
      <c r="A1622" s="18">
        <v>1621</v>
      </c>
      <c r="B1622" s="19">
        <v>44130</v>
      </c>
      <c r="C1622" s="14">
        <v>189</v>
      </c>
      <c r="D1622" s="21">
        <v>103</v>
      </c>
      <c r="E1622" s="20">
        <f>VLOOKUP(D1622,Modelos!A:I,3,FALSE)</f>
        <v>2</v>
      </c>
      <c r="F1622" s="20">
        <f>VLOOKUP(D1622,Modelos!A:I,4,FALSE)</f>
        <v>1</v>
      </c>
      <c r="G1622" s="21">
        <v>7</v>
      </c>
      <c r="H1622" s="22">
        <v>100</v>
      </c>
      <c r="I1622" s="23">
        <f>VLOOKUP(D1622,Modelos!A:I,7,FALSE)*H1622</f>
        <v>280000</v>
      </c>
      <c r="J1622" s="31">
        <f>(VLOOKUP(D1622,Modelos!A:I,5,FALSE)*H1622)/1000*VLOOKUP(F1622,Formulas!A:C,3,FALSE)+(VLOOKUP(G1622,Colores!A:C,3,FALSE))</f>
        <v>69234.559999999998</v>
      </c>
      <c r="K1622" s="23">
        <f>VLOOKUP(D1622,Modelos!A:I,6,FALSE)*J1622</f>
        <v>11077.5296</v>
      </c>
      <c r="L1622" s="23">
        <f t="shared" si="50"/>
        <v>199687.91039999999</v>
      </c>
      <c r="M1622" s="24">
        <f t="shared" si="51"/>
        <v>0.71317110857142851</v>
      </c>
    </row>
    <row r="1623" spans="1:13" ht="15.75" hidden="1" customHeight="1" x14ac:dyDescent="0.25">
      <c r="A1623" s="18">
        <v>1622</v>
      </c>
      <c r="B1623" s="19">
        <v>44130</v>
      </c>
      <c r="C1623" s="14">
        <v>110</v>
      </c>
      <c r="D1623" s="21">
        <v>81</v>
      </c>
      <c r="E1623" s="20">
        <f>VLOOKUP(D1623,Modelos!A:I,3,FALSE)</f>
        <v>2</v>
      </c>
      <c r="F1623" s="20">
        <f>VLOOKUP(D1623,Modelos!A:I,4,FALSE)</f>
        <v>1</v>
      </c>
      <c r="G1623" s="21">
        <v>15</v>
      </c>
      <c r="H1623" s="22">
        <v>120</v>
      </c>
      <c r="I1623" s="23">
        <f>VLOOKUP(D1623,Modelos!A:I,7,FALSE)*H1623</f>
        <v>264000</v>
      </c>
      <c r="J1623" s="31">
        <f>(VLOOKUP(D1623,Modelos!A:I,5,FALSE)*H1623)/1000*VLOOKUP(F1623,Formulas!A:C,3,FALSE)+(VLOOKUP(G1623,Colores!A:C,3,FALSE))</f>
        <v>66650</v>
      </c>
      <c r="K1623" s="23">
        <f>VLOOKUP(D1623,Modelos!A:I,6,FALSE)*J1623</f>
        <v>10664</v>
      </c>
      <c r="L1623" s="23">
        <f t="shared" si="50"/>
        <v>186686</v>
      </c>
      <c r="M1623" s="24">
        <f t="shared" si="51"/>
        <v>0.70714393939393938</v>
      </c>
    </row>
    <row r="1624" spans="1:13" ht="15.75" hidden="1" customHeight="1" x14ac:dyDescent="0.25">
      <c r="A1624" s="18">
        <v>1623</v>
      </c>
      <c r="B1624" s="19">
        <v>44130</v>
      </c>
      <c r="C1624" s="14">
        <v>192</v>
      </c>
      <c r="D1624" s="21">
        <v>103</v>
      </c>
      <c r="E1624" s="20">
        <f>VLOOKUP(D1624,Modelos!A:I,3,FALSE)</f>
        <v>2</v>
      </c>
      <c r="F1624" s="20">
        <f>VLOOKUP(D1624,Modelos!A:I,4,FALSE)</f>
        <v>1</v>
      </c>
      <c r="G1624" s="21">
        <v>7</v>
      </c>
      <c r="H1624" s="22">
        <v>270</v>
      </c>
      <c r="I1624" s="23">
        <f>VLOOKUP(D1624,Modelos!A:I,7,FALSE)*H1624</f>
        <v>756000</v>
      </c>
      <c r="J1624" s="31">
        <f>(VLOOKUP(D1624,Modelos!A:I,5,FALSE)*H1624)/1000*VLOOKUP(F1624,Formulas!A:C,3,FALSE)+(VLOOKUP(G1624,Colores!A:C,3,FALSE))</f>
        <v>186534.56</v>
      </c>
      <c r="K1624" s="23">
        <f>VLOOKUP(D1624,Modelos!A:I,6,FALSE)*J1624</f>
        <v>29845.529600000002</v>
      </c>
      <c r="L1624" s="23">
        <f t="shared" si="50"/>
        <v>539619.91039999994</v>
      </c>
      <c r="M1624" s="24">
        <f t="shared" si="51"/>
        <v>0.71378295026455019</v>
      </c>
    </row>
    <row r="1625" spans="1:13" ht="15.75" hidden="1" customHeight="1" x14ac:dyDescent="0.25">
      <c r="A1625" s="18">
        <v>1624</v>
      </c>
      <c r="B1625" s="19">
        <v>44131</v>
      </c>
      <c r="C1625" s="14">
        <v>109</v>
      </c>
      <c r="D1625" s="21">
        <v>66</v>
      </c>
      <c r="E1625" s="20">
        <f>VLOOKUP(D1625,Modelos!A:I,3,FALSE)</f>
        <v>2</v>
      </c>
      <c r="F1625" s="20">
        <f>VLOOKUP(D1625,Modelos!A:I,4,FALSE)</f>
        <v>2</v>
      </c>
      <c r="G1625" s="21">
        <v>7</v>
      </c>
      <c r="H1625" s="22">
        <v>300</v>
      </c>
      <c r="I1625" s="23">
        <f>VLOOKUP(D1625,Modelos!A:I,7,FALSE)*H1625</f>
        <v>990000</v>
      </c>
      <c r="J1625" s="31">
        <f>(VLOOKUP(D1625,Modelos!A:I,5,FALSE)*H1625)/1000*VLOOKUP(F1625,Formulas!A:C,3,FALSE)+(VLOOKUP(G1625,Colores!A:C,3,FALSE))</f>
        <v>163434.56</v>
      </c>
      <c r="K1625" s="23">
        <f>VLOOKUP(D1625,Modelos!A:I,6,FALSE)*J1625</f>
        <v>26149.529600000002</v>
      </c>
      <c r="L1625" s="23">
        <f t="shared" si="50"/>
        <v>800415.91039999994</v>
      </c>
      <c r="M1625" s="24">
        <f t="shared" si="51"/>
        <v>0.80850091959595949</v>
      </c>
    </row>
    <row r="1626" spans="1:13" ht="15.75" hidden="1" customHeight="1" x14ac:dyDescent="0.25">
      <c r="A1626" s="18">
        <v>1625</v>
      </c>
      <c r="B1626" s="19">
        <v>44131</v>
      </c>
      <c r="C1626" s="14">
        <v>143</v>
      </c>
      <c r="D1626" s="21">
        <v>116</v>
      </c>
      <c r="E1626" s="20">
        <f>VLOOKUP(D1626,Modelos!A:I,3,FALSE)</f>
        <v>3</v>
      </c>
      <c r="F1626" s="20">
        <f>VLOOKUP(D1626,Modelos!A:I,4,FALSE)</f>
        <v>5</v>
      </c>
      <c r="G1626" s="21">
        <v>7</v>
      </c>
      <c r="H1626" s="22">
        <v>1100</v>
      </c>
      <c r="I1626" s="23">
        <f>VLOOKUP(D1626,Modelos!A:I,7,FALSE)*H1626</f>
        <v>2860000</v>
      </c>
      <c r="J1626" s="31">
        <f>(VLOOKUP(D1626,Modelos!A:I,5,FALSE)*H1626)/1000*VLOOKUP(F1626,Formulas!A:C,3,FALSE)+(VLOOKUP(G1626,Colores!A:C,3,FALSE))</f>
        <v>1650234.56</v>
      </c>
      <c r="K1626" s="23">
        <f>VLOOKUP(D1626,Modelos!A:I,6,FALSE)*J1626</f>
        <v>49507.036800000002</v>
      </c>
      <c r="L1626" s="23">
        <f t="shared" si="50"/>
        <v>1160258.4032000001</v>
      </c>
      <c r="M1626" s="24">
        <f t="shared" si="51"/>
        <v>0.40568475636363638</v>
      </c>
    </row>
    <row r="1627" spans="1:13" ht="15.75" hidden="1" customHeight="1" x14ac:dyDescent="0.25">
      <c r="A1627" s="18">
        <v>1626</v>
      </c>
      <c r="B1627" s="19">
        <v>44131</v>
      </c>
      <c r="C1627" s="14">
        <v>237</v>
      </c>
      <c r="D1627" s="21">
        <v>53</v>
      </c>
      <c r="E1627" s="20">
        <f>VLOOKUP(D1627,Modelos!A:I,3,FALSE)</f>
        <v>2</v>
      </c>
      <c r="F1627" s="20">
        <f>VLOOKUP(D1627,Modelos!A:I,4,FALSE)</f>
        <v>1</v>
      </c>
      <c r="G1627" s="21">
        <v>1</v>
      </c>
      <c r="H1627" s="22">
        <v>150</v>
      </c>
      <c r="I1627" s="23">
        <f>VLOOKUP(D1627,Modelos!A:I,7,FALSE)*H1627</f>
        <v>375000</v>
      </c>
      <c r="J1627" s="31">
        <f>(VLOOKUP(D1627,Modelos!A:I,5,FALSE)*H1627)/1000*VLOOKUP(F1627,Formulas!A:C,3,FALSE)+(VLOOKUP(G1627,Colores!A:C,3,FALSE))</f>
        <v>68712</v>
      </c>
      <c r="K1627" s="23">
        <f>VLOOKUP(D1627,Modelos!A:I,6,FALSE)*J1627</f>
        <v>10993.92</v>
      </c>
      <c r="L1627" s="23">
        <f t="shared" si="50"/>
        <v>295294.08000000002</v>
      </c>
      <c r="M1627" s="24">
        <f t="shared" si="51"/>
        <v>0.78745088000000008</v>
      </c>
    </row>
    <row r="1628" spans="1:13" ht="15.75" hidden="1" customHeight="1" x14ac:dyDescent="0.25">
      <c r="A1628" s="18">
        <v>1627</v>
      </c>
      <c r="B1628" s="19">
        <v>44131</v>
      </c>
      <c r="C1628" s="14">
        <v>115</v>
      </c>
      <c r="D1628" s="21">
        <v>82</v>
      </c>
      <c r="E1628" s="20">
        <f>VLOOKUP(D1628,Modelos!A:I,3,FALSE)</f>
        <v>2</v>
      </c>
      <c r="F1628" s="20">
        <f>VLOOKUP(D1628,Modelos!A:I,4,FALSE)</f>
        <v>1</v>
      </c>
      <c r="G1628" s="21">
        <v>7</v>
      </c>
      <c r="H1628" s="22">
        <v>79</v>
      </c>
      <c r="I1628" s="23">
        <f>VLOOKUP(D1628,Modelos!A:I,7,FALSE)*H1628</f>
        <v>229100</v>
      </c>
      <c r="J1628" s="31">
        <f>(VLOOKUP(D1628,Modelos!A:I,5,FALSE)*H1628)/1000*VLOOKUP(F1628,Formulas!A:C,3,FALSE)+(VLOOKUP(G1628,Colores!A:C,3,FALSE))</f>
        <v>45264.56</v>
      </c>
      <c r="K1628" s="23">
        <f>VLOOKUP(D1628,Modelos!A:I,6,FALSE)*J1628</f>
        <v>7242.3296</v>
      </c>
      <c r="L1628" s="23">
        <f t="shared" si="50"/>
        <v>176593.11040000001</v>
      </c>
      <c r="M1628" s="24">
        <f t="shared" si="51"/>
        <v>0.77081235443037976</v>
      </c>
    </row>
    <row r="1629" spans="1:13" ht="15.75" hidden="1" customHeight="1" x14ac:dyDescent="0.25">
      <c r="A1629" s="18">
        <v>1628</v>
      </c>
      <c r="B1629" s="19">
        <v>44132</v>
      </c>
      <c r="C1629" s="14">
        <v>177</v>
      </c>
      <c r="D1629" s="21">
        <v>103</v>
      </c>
      <c r="E1629" s="20">
        <f>VLOOKUP(D1629,Modelos!A:I,3,FALSE)</f>
        <v>2</v>
      </c>
      <c r="F1629" s="20">
        <f>VLOOKUP(D1629,Modelos!A:I,4,FALSE)</f>
        <v>1</v>
      </c>
      <c r="G1629" s="21">
        <v>7</v>
      </c>
      <c r="H1629" s="22">
        <v>80</v>
      </c>
      <c r="I1629" s="23">
        <f>VLOOKUP(D1629,Modelos!A:I,7,FALSE)*H1629</f>
        <v>224000</v>
      </c>
      <c r="J1629" s="31">
        <f>(VLOOKUP(D1629,Modelos!A:I,5,FALSE)*H1629)/1000*VLOOKUP(F1629,Formulas!A:C,3,FALSE)+(VLOOKUP(G1629,Colores!A:C,3,FALSE))</f>
        <v>55434.55999999999</v>
      </c>
      <c r="K1629" s="23">
        <f>VLOOKUP(D1629,Modelos!A:I,6,FALSE)*J1629</f>
        <v>8869.529599999998</v>
      </c>
      <c r="L1629" s="23">
        <f t="shared" si="50"/>
        <v>159695.91039999999</v>
      </c>
      <c r="M1629" s="24">
        <f t="shared" si="51"/>
        <v>0.71292817142857134</v>
      </c>
    </row>
    <row r="1630" spans="1:13" ht="15.75" hidden="1" customHeight="1" x14ac:dyDescent="0.25">
      <c r="A1630" s="18">
        <v>1629</v>
      </c>
      <c r="B1630" s="19">
        <v>44132</v>
      </c>
      <c r="C1630" s="14">
        <v>102</v>
      </c>
      <c r="D1630" s="21">
        <v>11</v>
      </c>
      <c r="E1630" s="20">
        <f>VLOOKUP(D1630,Modelos!A:I,3,FALSE)</f>
        <v>2</v>
      </c>
      <c r="F1630" s="20">
        <f>VLOOKUP(D1630,Modelos!A:I,4,FALSE)</f>
        <v>1</v>
      </c>
      <c r="G1630" s="21">
        <v>31</v>
      </c>
      <c r="H1630" s="22">
        <v>75</v>
      </c>
      <c r="I1630" s="23">
        <f>VLOOKUP(D1630,Modelos!A:I,7,FALSE)*H1630</f>
        <v>180000</v>
      </c>
      <c r="J1630" s="31">
        <f>(VLOOKUP(D1630,Modelos!A:I,5,FALSE)*H1630)/1000*VLOOKUP(F1630,Formulas!A:C,3,FALSE)+(VLOOKUP(G1630,Colores!A:C,3,FALSE))</f>
        <v>23256.5</v>
      </c>
      <c r="K1630" s="23">
        <f>VLOOKUP(D1630,Modelos!A:I,6,FALSE)*J1630</f>
        <v>3721.04</v>
      </c>
      <c r="L1630" s="23">
        <f t="shared" si="50"/>
        <v>153022.46</v>
      </c>
      <c r="M1630" s="24">
        <f t="shared" si="51"/>
        <v>0.85012477777777773</v>
      </c>
    </row>
    <row r="1631" spans="1:13" ht="15.75" hidden="1" customHeight="1" x14ac:dyDescent="0.25">
      <c r="A1631" s="18">
        <v>1630</v>
      </c>
      <c r="B1631" s="19">
        <v>44132</v>
      </c>
      <c r="C1631" s="14">
        <v>50</v>
      </c>
      <c r="D1631" s="21">
        <v>88</v>
      </c>
      <c r="E1631" s="20">
        <f>VLOOKUP(D1631,Modelos!A:I,3,FALSE)</f>
        <v>2</v>
      </c>
      <c r="F1631" s="20">
        <f>VLOOKUP(D1631,Modelos!A:I,4,FALSE)</f>
        <v>3</v>
      </c>
      <c r="G1631" s="21">
        <v>7</v>
      </c>
      <c r="H1631" s="22">
        <v>140</v>
      </c>
      <c r="I1631" s="23">
        <f>VLOOKUP(D1631,Modelos!A:I,7,FALSE)*H1631</f>
        <v>543760</v>
      </c>
      <c r="J1631" s="31">
        <f>(VLOOKUP(D1631,Modelos!A:I,5,FALSE)*H1631)/1000*VLOOKUP(F1631,Formulas!A:C,3,FALSE)+(VLOOKUP(G1631,Colores!A:C,3,FALSE))</f>
        <v>92634.559999999998</v>
      </c>
      <c r="K1631" s="23">
        <f>VLOOKUP(D1631,Modelos!A:I,6,FALSE)*J1631</f>
        <v>19453.257599999997</v>
      </c>
      <c r="L1631" s="23">
        <f t="shared" si="50"/>
        <v>431672.18239999999</v>
      </c>
      <c r="M1631" s="24">
        <f t="shared" si="51"/>
        <v>0.79386527585699573</v>
      </c>
    </row>
    <row r="1632" spans="1:13" ht="15.75" hidden="1" customHeight="1" x14ac:dyDescent="0.25">
      <c r="A1632" s="18">
        <v>1631</v>
      </c>
      <c r="B1632" s="19">
        <v>44132</v>
      </c>
      <c r="C1632" s="14">
        <v>50</v>
      </c>
      <c r="D1632" s="21">
        <v>88</v>
      </c>
      <c r="E1632" s="20">
        <f>VLOOKUP(D1632,Modelos!A:I,3,FALSE)</f>
        <v>2</v>
      </c>
      <c r="F1632" s="20">
        <f>VLOOKUP(D1632,Modelos!A:I,4,FALSE)</f>
        <v>3</v>
      </c>
      <c r="G1632" s="21">
        <v>25</v>
      </c>
      <c r="H1632" s="22">
        <v>620</v>
      </c>
      <c r="I1632" s="23">
        <f>VLOOKUP(D1632,Modelos!A:I,7,FALSE)*H1632</f>
        <v>2408080</v>
      </c>
      <c r="J1632" s="31">
        <f>(VLOOKUP(D1632,Modelos!A:I,5,FALSE)*H1632)/1000*VLOOKUP(F1632,Formulas!A:C,3,FALSE)+(VLOOKUP(G1632,Colores!A:C,3,FALSE))</f>
        <v>409219</v>
      </c>
      <c r="K1632" s="23">
        <f>VLOOKUP(D1632,Modelos!A:I,6,FALSE)*J1632</f>
        <v>85935.989999999991</v>
      </c>
      <c r="L1632" s="23">
        <f t="shared" si="50"/>
        <v>1912925.01</v>
      </c>
      <c r="M1632" s="24">
        <f t="shared" si="51"/>
        <v>0.79437768263512842</v>
      </c>
    </row>
    <row r="1633" spans="1:13" ht="15.75" hidden="1" customHeight="1" x14ac:dyDescent="0.25">
      <c r="A1633" s="18">
        <v>1632</v>
      </c>
      <c r="B1633" s="19">
        <v>44132</v>
      </c>
      <c r="C1633" s="14">
        <v>50</v>
      </c>
      <c r="D1633" s="21">
        <v>5</v>
      </c>
      <c r="E1633" s="20">
        <f>VLOOKUP(D1633,Modelos!A:I,3,FALSE)</f>
        <v>2</v>
      </c>
      <c r="F1633" s="20">
        <f>VLOOKUP(D1633,Modelos!A:I,4,FALSE)</f>
        <v>6</v>
      </c>
      <c r="G1633" s="21">
        <v>25</v>
      </c>
      <c r="H1633" s="22">
        <v>128</v>
      </c>
      <c r="I1633" s="23">
        <f>VLOOKUP(D1633,Modelos!A:I,7,FALSE)*H1633</f>
        <v>217600</v>
      </c>
      <c r="J1633" s="31">
        <f>(VLOOKUP(D1633,Modelos!A:I,5,FALSE)*H1633)/1000*VLOOKUP(F1633,Formulas!A:C,3,FALSE)+(VLOOKUP(G1633,Colores!A:C,3,FALSE))</f>
        <v>27123</v>
      </c>
      <c r="K1633" s="23">
        <f>VLOOKUP(D1633,Modelos!A:I,6,FALSE)*J1633</f>
        <v>4339.68</v>
      </c>
      <c r="L1633" s="23">
        <f t="shared" si="50"/>
        <v>186137.32</v>
      </c>
      <c r="M1633" s="24">
        <f t="shared" si="51"/>
        <v>0.85541047794117653</v>
      </c>
    </row>
    <row r="1634" spans="1:13" ht="15.75" hidden="1" customHeight="1" x14ac:dyDescent="0.25">
      <c r="A1634" s="18">
        <v>1633</v>
      </c>
      <c r="B1634" s="19">
        <v>44132</v>
      </c>
      <c r="C1634" s="14">
        <v>50</v>
      </c>
      <c r="D1634" s="21">
        <v>89</v>
      </c>
      <c r="E1634" s="20">
        <f>VLOOKUP(D1634,Modelos!A:I,3,FALSE)</f>
        <v>2</v>
      </c>
      <c r="F1634" s="20">
        <f>VLOOKUP(D1634,Modelos!A:I,4,FALSE)</f>
        <v>2</v>
      </c>
      <c r="G1634" s="21">
        <v>7</v>
      </c>
      <c r="H1634" s="22">
        <v>32</v>
      </c>
      <c r="I1634" s="23">
        <f>VLOOKUP(D1634,Modelos!A:I,7,FALSE)*H1634</f>
        <v>83200</v>
      </c>
      <c r="J1634" s="31">
        <f>(VLOOKUP(D1634,Modelos!A:I,5,FALSE)*H1634)/1000*VLOOKUP(F1634,Formulas!A:C,3,FALSE)+(VLOOKUP(G1634,Colores!A:C,3,FALSE))</f>
        <v>20714.560000000001</v>
      </c>
      <c r="K1634" s="23">
        <f>VLOOKUP(D1634,Modelos!A:I,6,FALSE)*J1634</f>
        <v>4764.3488000000007</v>
      </c>
      <c r="L1634" s="23">
        <f t="shared" si="50"/>
        <v>57721.091200000003</v>
      </c>
      <c r="M1634" s="24">
        <f t="shared" si="51"/>
        <v>0.69376311538461544</v>
      </c>
    </row>
    <row r="1635" spans="1:13" ht="15.75" hidden="1" customHeight="1" x14ac:dyDescent="0.25">
      <c r="A1635" s="18">
        <v>1634</v>
      </c>
      <c r="B1635" s="19">
        <v>44132</v>
      </c>
      <c r="C1635" s="14">
        <v>50</v>
      </c>
      <c r="D1635" s="21">
        <v>89</v>
      </c>
      <c r="E1635" s="20">
        <f>VLOOKUP(D1635,Modelos!A:I,3,FALSE)</f>
        <v>2</v>
      </c>
      <c r="F1635" s="20">
        <f>VLOOKUP(D1635,Modelos!A:I,4,FALSE)</f>
        <v>2</v>
      </c>
      <c r="G1635" s="21">
        <v>25</v>
      </c>
      <c r="H1635" s="22">
        <v>32</v>
      </c>
      <c r="I1635" s="23">
        <f>VLOOKUP(D1635,Modelos!A:I,7,FALSE)*H1635</f>
        <v>83200</v>
      </c>
      <c r="J1635" s="31">
        <f>(VLOOKUP(D1635,Modelos!A:I,5,FALSE)*H1635)/1000*VLOOKUP(F1635,Formulas!A:C,3,FALSE)+(VLOOKUP(G1635,Colores!A:C,3,FALSE))</f>
        <v>20499</v>
      </c>
      <c r="K1635" s="23">
        <f>VLOOKUP(D1635,Modelos!A:I,6,FALSE)*J1635</f>
        <v>4714.7700000000004</v>
      </c>
      <c r="L1635" s="23">
        <f t="shared" si="50"/>
        <v>57986.229999999996</v>
      </c>
      <c r="M1635" s="24">
        <f t="shared" si="51"/>
        <v>0.6969498798076923</v>
      </c>
    </row>
    <row r="1636" spans="1:13" ht="15.75" hidden="1" customHeight="1" x14ac:dyDescent="0.25">
      <c r="A1636" s="18">
        <v>1635</v>
      </c>
      <c r="B1636" s="19">
        <v>44132</v>
      </c>
      <c r="C1636" s="14">
        <v>50</v>
      </c>
      <c r="D1636" s="21">
        <v>96</v>
      </c>
      <c r="E1636" s="20">
        <f>VLOOKUP(D1636,Modelos!A:I,3,FALSE)</f>
        <v>2</v>
      </c>
      <c r="F1636" s="20">
        <f>VLOOKUP(D1636,Modelos!A:I,4,FALSE)</f>
        <v>1</v>
      </c>
      <c r="G1636" s="21">
        <v>7</v>
      </c>
      <c r="H1636" s="22">
        <v>160</v>
      </c>
      <c r="I1636" s="23">
        <f>VLOOKUP(D1636,Modelos!A:I,7,FALSE)*H1636</f>
        <v>576000</v>
      </c>
      <c r="J1636" s="31">
        <f>(VLOOKUP(D1636,Modelos!A:I,5,FALSE)*H1636)/1000*VLOOKUP(F1636,Formulas!A:C,3,FALSE)+(VLOOKUP(G1636,Colores!A:C,3,FALSE))</f>
        <v>101034.56</v>
      </c>
      <c r="K1636" s="23">
        <f>VLOOKUP(D1636,Modelos!A:I,6,FALSE)*J1636</f>
        <v>20206.912</v>
      </c>
      <c r="L1636" s="23">
        <f t="shared" si="50"/>
        <v>454758.52799999999</v>
      </c>
      <c r="M1636" s="24">
        <f t="shared" si="51"/>
        <v>0.78951133333333334</v>
      </c>
    </row>
    <row r="1637" spans="1:13" ht="15.75" hidden="1" customHeight="1" x14ac:dyDescent="0.25">
      <c r="A1637" s="18">
        <v>1636</v>
      </c>
      <c r="B1637" s="19">
        <v>44132</v>
      </c>
      <c r="C1637" s="14">
        <v>50</v>
      </c>
      <c r="D1637" s="21">
        <v>5</v>
      </c>
      <c r="E1637" s="20">
        <f>VLOOKUP(D1637,Modelos!A:I,3,FALSE)</f>
        <v>2</v>
      </c>
      <c r="F1637" s="20">
        <f>VLOOKUP(D1637,Modelos!A:I,4,FALSE)</f>
        <v>6</v>
      </c>
      <c r="G1637" s="21">
        <v>7</v>
      </c>
      <c r="H1637" s="22">
        <v>8</v>
      </c>
      <c r="I1637" s="23">
        <f>VLOOKUP(D1637,Modelos!A:I,7,FALSE)*H1637</f>
        <v>13600</v>
      </c>
      <c r="J1637" s="31">
        <f>(VLOOKUP(D1637,Modelos!A:I,5,FALSE)*H1637)/1000*VLOOKUP(F1637,Formulas!A:C,3,FALSE)+(VLOOKUP(G1637,Colores!A:C,3,FALSE))</f>
        <v>1928.56</v>
      </c>
      <c r="K1637" s="23">
        <f>VLOOKUP(D1637,Modelos!A:I,6,FALSE)*J1637</f>
        <v>308.56959999999998</v>
      </c>
      <c r="L1637" s="23">
        <f t="shared" si="50"/>
        <v>11362.8704</v>
      </c>
      <c r="M1637" s="24">
        <f t="shared" si="51"/>
        <v>0.8355051764705882</v>
      </c>
    </row>
    <row r="1638" spans="1:13" ht="15.75" hidden="1" customHeight="1" x14ac:dyDescent="0.25">
      <c r="A1638" s="18">
        <v>1637</v>
      </c>
      <c r="B1638" s="19">
        <v>44132</v>
      </c>
      <c r="C1638" s="14">
        <v>50</v>
      </c>
      <c r="D1638" s="21">
        <v>23</v>
      </c>
      <c r="E1638" s="20">
        <f>VLOOKUP(D1638,Modelos!A:I,3,FALSE)</f>
        <v>2</v>
      </c>
      <c r="F1638" s="20">
        <f>VLOOKUP(D1638,Modelos!A:I,4,FALSE)</f>
        <v>1</v>
      </c>
      <c r="G1638" s="21">
        <v>7</v>
      </c>
      <c r="H1638" s="22">
        <v>64</v>
      </c>
      <c r="I1638" s="23">
        <f>VLOOKUP(D1638,Modelos!A:I,7,FALSE)*H1638</f>
        <v>153600</v>
      </c>
      <c r="J1638" s="31">
        <f>(VLOOKUP(D1638,Modelos!A:I,5,FALSE)*H1638)/1000*VLOOKUP(F1638,Formulas!A:C,3,FALSE)+(VLOOKUP(G1638,Colores!A:C,3,FALSE))</f>
        <v>24234.560000000001</v>
      </c>
      <c r="K1638" s="23">
        <f>VLOOKUP(D1638,Modelos!A:I,6,FALSE)*J1638</f>
        <v>3877.5296000000003</v>
      </c>
      <c r="L1638" s="23">
        <f t="shared" si="50"/>
        <v>125487.91040000001</v>
      </c>
      <c r="M1638" s="24">
        <f t="shared" si="51"/>
        <v>0.8169785833333334</v>
      </c>
    </row>
    <row r="1639" spans="1:13" ht="15.75" hidden="1" customHeight="1" x14ac:dyDescent="0.25">
      <c r="A1639" s="18">
        <v>1638</v>
      </c>
      <c r="B1639" s="19">
        <v>44132</v>
      </c>
      <c r="C1639" s="14">
        <v>88</v>
      </c>
      <c r="D1639" s="21">
        <v>54</v>
      </c>
      <c r="E1639" s="20">
        <f>VLOOKUP(D1639,Modelos!A:I,3,FALSE)</f>
        <v>2</v>
      </c>
      <c r="F1639" s="20">
        <f>VLOOKUP(D1639,Modelos!A:I,4,FALSE)</f>
        <v>1</v>
      </c>
      <c r="G1639" s="21">
        <v>7</v>
      </c>
      <c r="H1639" s="22">
        <v>125</v>
      </c>
      <c r="I1639" s="23">
        <f>VLOOKUP(D1639,Modelos!A:I,7,FALSE)*H1639</f>
        <v>362500</v>
      </c>
      <c r="J1639" s="31">
        <f>(VLOOKUP(D1639,Modelos!A:I,5,FALSE)*H1639)/1000*VLOOKUP(F1639,Formulas!A:C,3,FALSE)+(VLOOKUP(G1639,Colores!A:C,3,FALSE))</f>
        <v>57422.06</v>
      </c>
      <c r="K1639" s="23">
        <f>VLOOKUP(D1639,Modelos!A:I,6,FALSE)*J1639</f>
        <v>9187.5295999999998</v>
      </c>
      <c r="L1639" s="23">
        <f t="shared" si="50"/>
        <v>295890.41039999999</v>
      </c>
      <c r="M1639" s="24">
        <f t="shared" si="51"/>
        <v>0.81624940800000001</v>
      </c>
    </row>
    <row r="1640" spans="1:13" ht="15.75" hidden="1" customHeight="1" x14ac:dyDescent="0.25">
      <c r="A1640" s="18">
        <v>1639</v>
      </c>
      <c r="B1640" s="19">
        <v>44132</v>
      </c>
      <c r="C1640" s="14">
        <v>177</v>
      </c>
      <c r="D1640" s="21">
        <v>13</v>
      </c>
      <c r="E1640" s="20">
        <f>VLOOKUP(D1640,Modelos!A:I,3,FALSE)</f>
        <v>2</v>
      </c>
      <c r="F1640" s="20">
        <f>VLOOKUP(D1640,Modelos!A:I,4,FALSE)</f>
        <v>1</v>
      </c>
      <c r="G1640" s="21">
        <v>7</v>
      </c>
      <c r="H1640" s="22">
        <v>124</v>
      </c>
      <c r="I1640" s="23">
        <f>VLOOKUP(D1640,Modelos!A:I,7,FALSE)*H1640</f>
        <v>313720</v>
      </c>
      <c r="J1640" s="31">
        <f>(VLOOKUP(D1640,Modelos!A:I,5,FALSE)*H1640)/1000*VLOOKUP(F1640,Formulas!A:C,3,FALSE)+(VLOOKUP(G1640,Colores!A:C,3,FALSE))</f>
        <v>40224.559999999998</v>
      </c>
      <c r="K1640" s="23">
        <f>VLOOKUP(D1640,Modelos!A:I,6,FALSE)*J1640</f>
        <v>9251.648799999999</v>
      </c>
      <c r="L1640" s="23">
        <f t="shared" si="50"/>
        <v>264243.79119999998</v>
      </c>
      <c r="M1640" s="24">
        <f t="shared" si="51"/>
        <v>0.84229182455692964</v>
      </c>
    </row>
    <row r="1641" spans="1:13" ht="15.75" hidden="1" customHeight="1" x14ac:dyDescent="0.25">
      <c r="A1641" s="18">
        <v>1640</v>
      </c>
      <c r="B1641" s="19">
        <v>44132</v>
      </c>
      <c r="C1641" s="14">
        <v>177</v>
      </c>
      <c r="D1641" s="21">
        <v>103</v>
      </c>
      <c r="E1641" s="20">
        <f>VLOOKUP(D1641,Modelos!A:I,3,FALSE)</f>
        <v>2</v>
      </c>
      <c r="F1641" s="20">
        <f>VLOOKUP(D1641,Modelos!A:I,4,FALSE)</f>
        <v>1</v>
      </c>
      <c r="G1641" s="21">
        <v>25</v>
      </c>
      <c r="H1641" s="22">
        <v>600</v>
      </c>
      <c r="I1641" s="23">
        <f>VLOOKUP(D1641,Modelos!A:I,7,FALSE)*H1641</f>
        <v>1680000</v>
      </c>
      <c r="J1641" s="31">
        <f>(VLOOKUP(D1641,Modelos!A:I,5,FALSE)*H1641)/1000*VLOOKUP(F1641,Formulas!A:C,3,FALSE)+(VLOOKUP(G1641,Colores!A:C,3,FALSE))</f>
        <v>414019</v>
      </c>
      <c r="K1641" s="23">
        <f>VLOOKUP(D1641,Modelos!A:I,6,FALSE)*J1641</f>
        <v>66243.040000000008</v>
      </c>
      <c r="L1641" s="23">
        <f t="shared" si="50"/>
        <v>1199737.96</v>
      </c>
      <c r="M1641" s="24">
        <f t="shared" si="51"/>
        <v>0.71412973809523805</v>
      </c>
    </row>
    <row r="1642" spans="1:13" ht="15.75" hidden="1" customHeight="1" x14ac:dyDescent="0.25">
      <c r="A1642" s="18">
        <v>1641</v>
      </c>
      <c r="B1642" s="19">
        <v>44132</v>
      </c>
      <c r="C1642" s="14">
        <v>177</v>
      </c>
      <c r="D1642" s="21">
        <v>103</v>
      </c>
      <c r="E1642" s="20">
        <f>VLOOKUP(D1642,Modelos!A:I,3,FALSE)</f>
        <v>2</v>
      </c>
      <c r="F1642" s="20">
        <f>VLOOKUP(D1642,Modelos!A:I,4,FALSE)</f>
        <v>1</v>
      </c>
      <c r="G1642" s="21">
        <v>7</v>
      </c>
      <c r="H1642" s="22">
        <v>1120</v>
      </c>
      <c r="I1642" s="23">
        <f>VLOOKUP(D1642,Modelos!A:I,7,FALSE)*H1642</f>
        <v>3136000</v>
      </c>
      <c r="J1642" s="31">
        <f>(VLOOKUP(D1642,Modelos!A:I,5,FALSE)*H1642)/1000*VLOOKUP(F1642,Formulas!A:C,3,FALSE)+(VLOOKUP(G1642,Colores!A:C,3,FALSE))</f>
        <v>773034.56000000017</v>
      </c>
      <c r="K1642" s="23">
        <f>VLOOKUP(D1642,Modelos!A:I,6,FALSE)*J1642</f>
        <v>123685.52960000002</v>
      </c>
      <c r="L1642" s="23">
        <f t="shared" si="50"/>
        <v>2239279.9103999999</v>
      </c>
      <c r="M1642" s="24">
        <f t="shared" si="51"/>
        <v>0.71405609387755098</v>
      </c>
    </row>
    <row r="1643" spans="1:13" ht="15.75" hidden="1" customHeight="1" x14ac:dyDescent="0.25">
      <c r="A1643" s="18">
        <v>1642</v>
      </c>
      <c r="B1643" s="19">
        <v>44132</v>
      </c>
      <c r="C1643" s="14">
        <v>187</v>
      </c>
      <c r="D1643" s="21">
        <v>66</v>
      </c>
      <c r="E1643" s="20">
        <f>VLOOKUP(D1643,Modelos!A:I,3,FALSE)</f>
        <v>2</v>
      </c>
      <c r="F1643" s="20">
        <f>VLOOKUP(D1643,Modelos!A:I,4,FALSE)</f>
        <v>2</v>
      </c>
      <c r="G1643" s="21">
        <v>7</v>
      </c>
      <c r="H1643" s="22">
        <v>450</v>
      </c>
      <c r="I1643" s="23">
        <f>VLOOKUP(D1643,Modelos!A:I,7,FALSE)*H1643</f>
        <v>1485000</v>
      </c>
      <c r="J1643" s="31">
        <f>(VLOOKUP(D1643,Modelos!A:I,5,FALSE)*H1643)/1000*VLOOKUP(F1643,Formulas!A:C,3,FALSE)+(VLOOKUP(G1643,Colores!A:C,3,FALSE))</f>
        <v>245034.56</v>
      </c>
      <c r="K1643" s="23">
        <f>VLOOKUP(D1643,Modelos!A:I,6,FALSE)*J1643</f>
        <v>39205.529600000002</v>
      </c>
      <c r="L1643" s="23">
        <f t="shared" si="50"/>
        <v>1200759.9103999999</v>
      </c>
      <c r="M1643" s="24">
        <f t="shared" si="51"/>
        <v>0.80859253225589223</v>
      </c>
    </row>
    <row r="1644" spans="1:13" ht="15.75" hidden="1" customHeight="1" x14ac:dyDescent="0.25">
      <c r="A1644" s="18">
        <v>1643</v>
      </c>
      <c r="B1644" s="19">
        <v>44132</v>
      </c>
      <c r="C1644" s="14">
        <v>187</v>
      </c>
      <c r="D1644" s="21">
        <v>100</v>
      </c>
      <c r="E1644" s="20">
        <f>VLOOKUP(D1644,Modelos!A:I,3,FALSE)</f>
        <v>1</v>
      </c>
      <c r="F1644" s="20">
        <f>VLOOKUP(D1644,Modelos!A:I,4,FALSE)</f>
        <v>4</v>
      </c>
      <c r="G1644" s="21">
        <v>11</v>
      </c>
      <c r="H1644" s="22">
        <v>200</v>
      </c>
      <c r="I1644" s="23">
        <f>VLOOKUP(D1644,Modelos!A:I,7,FALSE)*H1644</f>
        <v>860000</v>
      </c>
      <c r="J1644" s="31">
        <f>(VLOOKUP(D1644,Modelos!A:I,5,FALSE)*H1644)/1000*VLOOKUP(F1644,Formulas!A:C,3,FALSE)+(VLOOKUP(G1644,Colores!A:C,3,FALSE))</f>
        <v>97015</v>
      </c>
      <c r="K1644" s="23">
        <f>VLOOKUP(D1644,Modelos!A:I,6,FALSE)*J1644</f>
        <v>5820.9</v>
      </c>
      <c r="L1644" s="23">
        <f t="shared" si="50"/>
        <v>757164.1</v>
      </c>
      <c r="M1644" s="24">
        <f t="shared" si="51"/>
        <v>0.88042337209302324</v>
      </c>
    </row>
    <row r="1645" spans="1:13" ht="15.75" hidden="1" customHeight="1" x14ac:dyDescent="0.25">
      <c r="A1645" s="18">
        <v>1644</v>
      </c>
      <c r="B1645" s="19">
        <v>44132</v>
      </c>
      <c r="C1645" s="14">
        <v>152</v>
      </c>
      <c r="D1645" s="21">
        <v>23</v>
      </c>
      <c r="E1645" s="20">
        <f>VLOOKUP(D1645,Modelos!A:I,3,FALSE)</f>
        <v>2</v>
      </c>
      <c r="F1645" s="20">
        <f>VLOOKUP(D1645,Modelos!A:I,4,FALSE)</f>
        <v>1</v>
      </c>
      <c r="G1645" s="21">
        <v>25</v>
      </c>
      <c r="H1645" s="22">
        <v>70</v>
      </c>
      <c r="I1645" s="23">
        <f>VLOOKUP(D1645,Modelos!A:I,7,FALSE)*H1645</f>
        <v>168000</v>
      </c>
      <c r="J1645" s="31">
        <f>(VLOOKUP(D1645,Modelos!A:I,5,FALSE)*H1645)/1000*VLOOKUP(F1645,Formulas!A:C,3,FALSE)+(VLOOKUP(G1645,Colores!A:C,3,FALSE))</f>
        <v>26269</v>
      </c>
      <c r="K1645" s="23">
        <f>VLOOKUP(D1645,Modelos!A:I,6,FALSE)*J1645</f>
        <v>4203.04</v>
      </c>
      <c r="L1645" s="23">
        <f t="shared" si="50"/>
        <v>137527.96</v>
      </c>
      <c r="M1645" s="24">
        <f t="shared" si="51"/>
        <v>0.8186188095238095</v>
      </c>
    </row>
    <row r="1646" spans="1:13" ht="15.75" hidden="1" customHeight="1" x14ac:dyDescent="0.25">
      <c r="A1646" s="18">
        <v>1645</v>
      </c>
      <c r="B1646" s="19">
        <v>44132</v>
      </c>
      <c r="C1646" s="14">
        <v>152</v>
      </c>
      <c r="D1646" s="21">
        <v>5</v>
      </c>
      <c r="E1646" s="20">
        <f>VLOOKUP(D1646,Modelos!A:I,3,FALSE)</f>
        <v>2</v>
      </c>
      <c r="F1646" s="20">
        <f>VLOOKUP(D1646,Modelos!A:I,4,FALSE)</f>
        <v>6</v>
      </c>
      <c r="G1646" s="21">
        <v>25</v>
      </c>
      <c r="H1646" s="22">
        <v>70</v>
      </c>
      <c r="I1646" s="23">
        <f>VLOOKUP(D1646,Modelos!A:I,7,FALSE)*H1646</f>
        <v>119000</v>
      </c>
      <c r="J1646" s="31">
        <f>(VLOOKUP(D1646,Modelos!A:I,5,FALSE)*H1646)/1000*VLOOKUP(F1646,Formulas!A:C,3,FALSE)+(VLOOKUP(G1646,Colores!A:C,3,FALSE))</f>
        <v>14841.500000000002</v>
      </c>
      <c r="K1646" s="23">
        <f>VLOOKUP(D1646,Modelos!A:I,6,FALSE)*J1646</f>
        <v>2374.6400000000003</v>
      </c>
      <c r="L1646" s="23">
        <f t="shared" si="50"/>
        <v>101783.86</v>
      </c>
      <c r="M1646" s="24">
        <f t="shared" si="51"/>
        <v>0.8553265546218487</v>
      </c>
    </row>
    <row r="1647" spans="1:13" ht="15.75" hidden="1" customHeight="1" x14ac:dyDescent="0.25">
      <c r="A1647" s="18">
        <v>1646</v>
      </c>
      <c r="B1647" s="19">
        <v>44132</v>
      </c>
      <c r="C1647" s="14">
        <v>110</v>
      </c>
      <c r="D1647" s="21">
        <v>41</v>
      </c>
      <c r="E1647" s="20">
        <f>VLOOKUP(D1647,Modelos!A:I,3,FALSE)</f>
        <v>2</v>
      </c>
      <c r="F1647" s="20">
        <f>VLOOKUP(D1647,Modelos!A:I,4,FALSE)</f>
        <v>1</v>
      </c>
      <c r="G1647" s="21">
        <v>7</v>
      </c>
      <c r="H1647" s="22">
        <v>205</v>
      </c>
      <c r="I1647" s="23">
        <f>VLOOKUP(D1647,Modelos!A:I,7,FALSE)*H1647</f>
        <v>512500</v>
      </c>
      <c r="J1647" s="31">
        <f>(VLOOKUP(D1647,Modelos!A:I,5,FALSE)*H1647)/1000*VLOOKUP(F1647,Formulas!A:C,3,FALSE)+(VLOOKUP(G1647,Colores!A:C,3,FALSE))</f>
        <v>92484.56</v>
      </c>
      <c r="K1647" s="23">
        <f>VLOOKUP(D1647,Modelos!A:I,6,FALSE)*J1647</f>
        <v>18496.912</v>
      </c>
      <c r="L1647" s="23">
        <f t="shared" si="50"/>
        <v>401518.52799999999</v>
      </c>
      <c r="M1647" s="24">
        <f t="shared" si="51"/>
        <v>0.78345078634146337</v>
      </c>
    </row>
    <row r="1648" spans="1:13" ht="15.75" hidden="1" customHeight="1" x14ac:dyDescent="0.25">
      <c r="A1648" s="18">
        <v>1647</v>
      </c>
      <c r="B1648" s="19">
        <v>44133</v>
      </c>
      <c r="C1648" s="14">
        <v>174</v>
      </c>
      <c r="D1648" s="21">
        <v>96</v>
      </c>
      <c r="E1648" s="20">
        <f>VLOOKUP(D1648,Modelos!A:I,3,FALSE)</f>
        <v>2</v>
      </c>
      <c r="F1648" s="20">
        <f>VLOOKUP(D1648,Modelos!A:I,4,FALSE)</f>
        <v>1</v>
      </c>
      <c r="G1648" s="21">
        <v>25</v>
      </c>
      <c r="H1648" s="22">
        <v>60</v>
      </c>
      <c r="I1648" s="23">
        <f>VLOOKUP(D1648,Modelos!A:I,7,FALSE)*H1648</f>
        <v>216000</v>
      </c>
      <c r="J1648" s="31">
        <f>(VLOOKUP(D1648,Modelos!A:I,5,FALSE)*H1648)/1000*VLOOKUP(F1648,Formulas!A:C,3,FALSE)+(VLOOKUP(G1648,Colores!A:C,3,FALSE))</f>
        <v>37819</v>
      </c>
      <c r="K1648" s="23">
        <f>VLOOKUP(D1648,Modelos!A:I,6,FALSE)*J1648</f>
        <v>7563.8</v>
      </c>
      <c r="L1648" s="23">
        <f t="shared" si="50"/>
        <v>170617.2</v>
      </c>
      <c r="M1648" s="24">
        <f t="shared" si="51"/>
        <v>0.78989444444444445</v>
      </c>
    </row>
    <row r="1649" spans="1:13" ht="15.75" hidden="1" customHeight="1" x14ac:dyDescent="0.25">
      <c r="A1649" s="18">
        <v>1648</v>
      </c>
      <c r="B1649" s="19">
        <v>44133</v>
      </c>
      <c r="C1649" s="14">
        <v>16</v>
      </c>
      <c r="D1649" s="21">
        <v>66</v>
      </c>
      <c r="E1649" s="20">
        <f>VLOOKUP(D1649,Modelos!A:I,3,FALSE)</f>
        <v>2</v>
      </c>
      <c r="F1649" s="20">
        <f>VLOOKUP(D1649,Modelos!A:I,4,FALSE)</f>
        <v>2</v>
      </c>
      <c r="G1649" s="21">
        <v>7</v>
      </c>
      <c r="H1649" s="22">
        <v>636</v>
      </c>
      <c r="I1649" s="23">
        <f>VLOOKUP(D1649,Modelos!A:I,7,FALSE)*H1649</f>
        <v>2098800</v>
      </c>
      <c r="J1649" s="31">
        <f>(VLOOKUP(D1649,Modelos!A:I,5,FALSE)*H1649)/1000*VLOOKUP(F1649,Formulas!A:C,3,FALSE)+(VLOOKUP(G1649,Colores!A:C,3,FALSE))</f>
        <v>346218.56</v>
      </c>
      <c r="K1649" s="23">
        <f>VLOOKUP(D1649,Modelos!A:I,6,FALSE)*J1649</f>
        <v>55394.969600000004</v>
      </c>
      <c r="L1649" s="23">
        <f t="shared" si="50"/>
        <v>1697186.4704</v>
      </c>
      <c r="M1649" s="24">
        <f t="shared" si="51"/>
        <v>0.80864611701924904</v>
      </c>
    </row>
    <row r="1650" spans="1:13" ht="15.75" hidden="1" customHeight="1" x14ac:dyDescent="0.25">
      <c r="A1650" s="18">
        <v>1649</v>
      </c>
      <c r="B1650" s="19">
        <v>44133</v>
      </c>
      <c r="C1650" s="14">
        <v>300</v>
      </c>
      <c r="D1650" s="21">
        <v>13</v>
      </c>
      <c r="E1650" s="20">
        <f>VLOOKUP(D1650,Modelos!A:I,3,FALSE)</f>
        <v>2</v>
      </c>
      <c r="F1650" s="20">
        <f>VLOOKUP(D1650,Modelos!A:I,4,FALSE)</f>
        <v>1</v>
      </c>
      <c r="G1650" s="21">
        <v>7</v>
      </c>
      <c r="H1650" s="22">
        <v>360</v>
      </c>
      <c r="I1650" s="23">
        <f>VLOOKUP(D1650,Modelos!A:I,7,FALSE)*H1650</f>
        <v>910800</v>
      </c>
      <c r="J1650" s="31">
        <f>(VLOOKUP(D1650,Modelos!A:I,5,FALSE)*H1650)/1000*VLOOKUP(F1650,Formulas!A:C,3,FALSE)+(VLOOKUP(G1650,Colores!A:C,3,FALSE))</f>
        <v>116334.56000000001</v>
      </c>
      <c r="K1650" s="23">
        <f>VLOOKUP(D1650,Modelos!A:I,6,FALSE)*J1650</f>
        <v>26756.948800000006</v>
      </c>
      <c r="L1650" s="23">
        <f t="shared" si="50"/>
        <v>767708.49119999993</v>
      </c>
      <c r="M1650" s="24">
        <f t="shared" si="51"/>
        <v>0.84289469828721997</v>
      </c>
    </row>
    <row r="1651" spans="1:13" ht="15.75" hidden="1" customHeight="1" x14ac:dyDescent="0.25">
      <c r="A1651" s="18">
        <v>1650</v>
      </c>
      <c r="B1651" s="19">
        <v>44133</v>
      </c>
      <c r="C1651" s="14">
        <v>300</v>
      </c>
      <c r="D1651" s="21">
        <v>66</v>
      </c>
      <c r="E1651" s="20">
        <f>VLOOKUP(D1651,Modelos!A:I,3,FALSE)</f>
        <v>2</v>
      </c>
      <c r="F1651" s="20">
        <f>VLOOKUP(D1651,Modelos!A:I,4,FALSE)</f>
        <v>2</v>
      </c>
      <c r="G1651" s="21">
        <v>7</v>
      </c>
      <c r="H1651" s="22">
        <v>360</v>
      </c>
      <c r="I1651" s="23">
        <f>VLOOKUP(D1651,Modelos!A:I,7,FALSE)*H1651</f>
        <v>1188000</v>
      </c>
      <c r="J1651" s="31">
        <f>(VLOOKUP(D1651,Modelos!A:I,5,FALSE)*H1651)/1000*VLOOKUP(F1651,Formulas!A:C,3,FALSE)+(VLOOKUP(G1651,Colores!A:C,3,FALSE))</f>
        <v>196074.56</v>
      </c>
      <c r="K1651" s="23">
        <f>VLOOKUP(D1651,Modelos!A:I,6,FALSE)*J1651</f>
        <v>31371.929599999999</v>
      </c>
      <c r="L1651" s="23">
        <f t="shared" si="50"/>
        <v>960553.51039999991</v>
      </c>
      <c r="M1651" s="24">
        <f t="shared" si="51"/>
        <v>0.8085467259259258</v>
      </c>
    </row>
    <row r="1652" spans="1:13" ht="15.75" hidden="1" customHeight="1" x14ac:dyDescent="0.25">
      <c r="A1652" s="18">
        <v>1651</v>
      </c>
      <c r="B1652" s="19">
        <v>44133</v>
      </c>
      <c r="C1652" s="14">
        <v>72</v>
      </c>
      <c r="D1652" s="21">
        <v>41</v>
      </c>
      <c r="E1652" s="20">
        <f>VLOOKUP(D1652,Modelos!A:I,3,FALSE)</f>
        <v>2</v>
      </c>
      <c r="F1652" s="20">
        <f>VLOOKUP(D1652,Modelos!A:I,4,FALSE)</f>
        <v>1</v>
      </c>
      <c r="G1652" s="21">
        <v>15</v>
      </c>
      <c r="H1652" s="22">
        <v>13</v>
      </c>
      <c r="I1652" s="23">
        <f>VLOOKUP(D1652,Modelos!A:I,7,FALSE)*H1652</f>
        <v>32500</v>
      </c>
      <c r="J1652" s="31">
        <f>(VLOOKUP(D1652,Modelos!A:I,5,FALSE)*H1652)/1000*VLOOKUP(F1652,Formulas!A:C,3,FALSE)+(VLOOKUP(G1652,Colores!A:C,3,FALSE))</f>
        <v>5900</v>
      </c>
      <c r="K1652" s="23">
        <f>VLOOKUP(D1652,Modelos!A:I,6,FALSE)*J1652</f>
        <v>1180</v>
      </c>
      <c r="L1652" s="23">
        <f t="shared" si="50"/>
        <v>25420</v>
      </c>
      <c r="M1652" s="24">
        <f t="shared" si="51"/>
        <v>0.7821538461538462</v>
      </c>
    </row>
    <row r="1653" spans="1:13" ht="15.75" hidden="1" customHeight="1" x14ac:dyDescent="0.25">
      <c r="A1653" s="18">
        <v>1652</v>
      </c>
      <c r="B1653" s="19">
        <v>44133</v>
      </c>
      <c r="C1653" s="14">
        <v>205</v>
      </c>
      <c r="D1653" s="21">
        <v>82</v>
      </c>
      <c r="E1653" s="20">
        <f>VLOOKUP(D1653,Modelos!A:I,3,FALSE)</f>
        <v>2</v>
      </c>
      <c r="F1653" s="20">
        <f>VLOOKUP(D1653,Modelos!A:I,4,FALSE)</f>
        <v>1</v>
      </c>
      <c r="G1653" s="21">
        <v>7</v>
      </c>
      <c r="H1653" s="22">
        <v>129</v>
      </c>
      <c r="I1653" s="23">
        <f>VLOOKUP(D1653,Modelos!A:I,7,FALSE)*H1653</f>
        <v>374100</v>
      </c>
      <c r="J1653" s="31">
        <f>(VLOOKUP(D1653,Modelos!A:I,5,FALSE)*H1653)/1000*VLOOKUP(F1653,Formulas!A:C,3,FALSE)+(VLOOKUP(G1653,Colores!A:C,3,FALSE))</f>
        <v>73764.56</v>
      </c>
      <c r="K1653" s="23">
        <f>VLOOKUP(D1653,Modelos!A:I,6,FALSE)*J1653</f>
        <v>11802.329599999999</v>
      </c>
      <c r="L1653" s="23">
        <f t="shared" si="50"/>
        <v>288533.11040000001</v>
      </c>
      <c r="M1653" s="24">
        <f t="shared" si="51"/>
        <v>0.77127268217054268</v>
      </c>
    </row>
    <row r="1654" spans="1:13" ht="15.75" hidden="1" customHeight="1" x14ac:dyDescent="0.25">
      <c r="A1654" s="18">
        <v>1653</v>
      </c>
      <c r="B1654" s="19">
        <v>44133</v>
      </c>
      <c r="C1654" s="14">
        <v>290</v>
      </c>
      <c r="D1654" s="21">
        <v>12</v>
      </c>
      <c r="E1654" s="20">
        <f>VLOOKUP(D1654,Modelos!A:I,3,FALSE)</f>
        <v>2</v>
      </c>
      <c r="F1654" s="20">
        <f>VLOOKUP(D1654,Modelos!A:I,4,FALSE)</f>
        <v>1</v>
      </c>
      <c r="G1654" s="21">
        <v>7</v>
      </c>
      <c r="H1654" s="22">
        <v>130</v>
      </c>
      <c r="I1654" s="23">
        <f>VLOOKUP(D1654,Modelos!A:I,7,FALSE)*H1654</f>
        <v>312000</v>
      </c>
      <c r="J1654" s="31">
        <f>(VLOOKUP(D1654,Modelos!A:I,5,FALSE)*H1654)/1000*VLOOKUP(F1654,Formulas!A:C,3,FALSE)+(VLOOKUP(G1654,Colores!A:C,3,FALSE))</f>
        <v>41184.559999999998</v>
      </c>
      <c r="K1654" s="23">
        <f>VLOOKUP(D1654,Modelos!A:I,6,FALSE)*J1654</f>
        <v>6589.5295999999998</v>
      </c>
      <c r="L1654" s="23">
        <f t="shared" si="50"/>
        <v>264225.91039999999</v>
      </c>
      <c r="M1654" s="24">
        <f t="shared" si="51"/>
        <v>0.84687791794871792</v>
      </c>
    </row>
    <row r="1655" spans="1:13" ht="15.75" hidden="1" customHeight="1" x14ac:dyDescent="0.25">
      <c r="A1655" s="18">
        <v>1654</v>
      </c>
      <c r="B1655" s="19">
        <v>44134</v>
      </c>
      <c r="C1655" s="14">
        <v>231</v>
      </c>
      <c r="D1655" s="21">
        <v>119</v>
      </c>
      <c r="E1655" s="20">
        <f>VLOOKUP(D1655,Modelos!A:I,3,FALSE)</f>
        <v>3</v>
      </c>
      <c r="F1655" s="20">
        <f>VLOOKUP(D1655,Modelos!A:I,4,FALSE)</f>
        <v>5</v>
      </c>
      <c r="G1655" s="21">
        <v>25</v>
      </c>
      <c r="H1655" s="22">
        <v>1000</v>
      </c>
      <c r="I1655" s="23">
        <f>VLOOKUP(D1655,Modelos!A:I,7,FALSE)*H1655</f>
        <v>2600000</v>
      </c>
      <c r="J1655" s="31">
        <f>(VLOOKUP(D1655,Modelos!A:I,5,FALSE)*H1655)/1000*VLOOKUP(F1655,Formulas!A:C,3,FALSE)+(VLOOKUP(G1655,Colores!A:C,3,FALSE))</f>
        <v>1500019</v>
      </c>
      <c r="K1655" s="23">
        <f>VLOOKUP(D1655,Modelos!A:I,6,FALSE)*J1655</f>
        <v>45000.57</v>
      </c>
      <c r="L1655" s="23">
        <f t="shared" si="50"/>
        <v>1054980.43</v>
      </c>
      <c r="M1655" s="24">
        <f t="shared" si="51"/>
        <v>0.40576170384615384</v>
      </c>
    </row>
    <row r="1656" spans="1:13" ht="15.75" hidden="1" customHeight="1" x14ac:dyDescent="0.25">
      <c r="A1656" s="18">
        <v>1655</v>
      </c>
      <c r="B1656" s="19">
        <v>44134</v>
      </c>
      <c r="C1656" s="14">
        <v>210</v>
      </c>
      <c r="D1656" s="21">
        <v>109</v>
      </c>
      <c r="E1656" s="20">
        <f>VLOOKUP(D1656,Modelos!A:I,3,FALSE)</f>
        <v>1</v>
      </c>
      <c r="F1656" s="20">
        <f>VLOOKUP(D1656,Modelos!A:I,4,FALSE)</f>
        <v>4</v>
      </c>
      <c r="G1656" s="21">
        <v>7</v>
      </c>
      <c r="H1656" s="22">
        <v>34</v>
      </c>
      <c r="I1656" s="23">
        <f>VLOOKUP(D1656,Modelos!A:I,7,FALSE)*H1656</f>
        <v>94180</v>
      </c>
      <c r="J1656" s="31">
        <f>(VLOOKUP(D1656,Modelos!A:I,5,FALSE)*H1656)/1000*VLOOKUP(F1656,Formulas!A:C,3,FALSE)+(VLOOKUP(G1656,Colores!A:C,3,FALSE))</f>
        <v>19682.560000000001</v>
      </c>
      <c r="K1656" s="23">
        <f>VLOOKUP(D1656,Modelos!A:I,6,FALSE)*J1656</f>
        <v>1574.6048000000001</v>
      </c>
      <c r="L1656" s="23">
        <f t="shared" si="50"/>
        <v>72922.835200000001</v>
      </c>
      <c r="M1656" s="24">
        <f t="shared" si="51"/>
        <v>0.77429215544701635</v>
      </c>
    </row>
    <row r="1657" spans="1:13" ht="15.75" hidden="1" customHeight="1" x14ac:dyDescent="0.25">
      <c r="A1657" s="18">
        <v>1656</v>
      </c>
      <c r="B1657" s="19">
        <v>44134</v>
      </c>
      <c r="C1657" s="14">
        <v>210</v>
      </c>
      <c r="D1657" s="21">
        <v>109</v>
      </c>
      <c r="E1657" s="20">
        <f>VLOOKUP(D1657,Modelos!A:I,3,FALSE)</f>
        <v>1</v>
      </c>
      <c r="F1657" s="20">
        <f>VLOOKUP(D1657,Modelos!A:I,4,FALSE)</f>
        <v>4</v>
      </c>
      <c r="G1657" s="21">
        <v>25</v>
      </c>
      <c r="H1657" s="22">
        <v>17</v>
      </c>
      <c r="I1657" s="23">
        <f>VLOOKUP(D1657,Modelos!A:I,7,FALSE)*H1657</f>
        <v>47090</v>
      </c>
      <c r="J1657" s="31">
        <f>(VLOOKUP(D1657,Modelos!A:I,5,FALSE)*H1657)/1000*VLOOKUP(F1657,Formulas!A:C,3,FALSE)+(VLOOKUP(G1657,Colores!A:C,3,FALSE))</f>
        <v>9743</v>
      </c>
      <c r="K1657" s="23">
        <f>VLOOKUP(D1657,Modelos!A:I,6,FALSE)*J1657</f>
        <v>779.44</v>
      </c>
      <c r="L1657" s="23">
        <f t="shared" si="50"/>
        <v>36567.56</v>
      </c>
      <c r="M1657" s="24">
        <f t="shared" si="51"/>
        <v>0.77654618815035037</v>
      </c>
    </row>
    <row r="1658" spans="1:13" ht="15.75" hidden="1" customHeight="1" x14ac:dyDescent="0.25">
      <c r="A1658" s="18">
        <v>1657</v>
      </c>
      <c r="B1658" s="19">
        <v>44134</v>
      </c>
      <c r="C1658" s="14">
        <v>206</v>
      </c>
      <c r="D1658" s="21">
        <v>20</v>
      </c>
      <c r="E1658" s="20">
        <f>VLOOKUP(D1658,Modelos!A:I,3,FALSE)</f>
        <v>2</v>
      </c>
      <c r="F1658" s="20">
        <f>VLOOKUP(D1658,Modelos!A:I,4,FALSE)</f>
        <v>1</v>
      </c>
      <c r="G1658" s="21">
        <v>7</v>
      </c>
      <c r="H1658" s="22">
        <v>120</v>
      </c>
      <c r="I1658" s="23">
        <f>VLOOKUP(D1658,Modelos!A:I,7,FALSE)*H1658</f>
        <v>312000</v>
      </c>
      <c r="J1658" s="31">
        <f>(VLOOKUP(D1658,Modelos!A:I,5,FALSE)*H1658)/1000*VLOOKUP(F1658,Formulas!A:C,3,FALSE)+(VLOOKUP(G1658,Colores!A:C,3,FALSE))</f>
        <v>45234.559999999998</v>
      </c>
      <c r="K1658" s="23">
        <f>VLOOKUP(D1658,Modelos!A:I,6,FALSE)*J1658</f>
        <v>8594.5663999999997</v>
      </c>
      <c r="L1658" s="23">
        <f t="shared" si="50"/>
        <v>258170.87359999999</v>
      </c>
      <c r="M1658" s="24">
        <f t="shared" si="51"/>
        <v>0.82747074871794868</v>
      </c>
    </row>
    <row r="1659" spans="1:13" ht="15.75" hidden="1" customHeight="1" x14ac:dyDescent="0.25">
      <c r="A1659" s="18">
        <v>1658</v>
      </c>
      <c r="B1659" s="19">
        <v>44134</v>
      </c>
      <c r="C1659" s="14">
        <v>31</v>
      </c>
      <c r="D1659" s="21">
        <v>60</v>
      </c>
      <c r="E1659" s="20">
        <f>VLOOKUP(D1659,Modelos!A:I,3,FALSE)</f>
        <v>2</v>
      </c>
      <c r="F1659" s="20">
        <f>VLOOKUP(D1659,Modelos!A:I,4,FALSE)</f>
        <v>1</v>
      </c>
      <c r="G1659" s="21">
        <v>25</v>
      </c>
      <c r="H1659" s="22">
        <v>370</v>
      </c>
      <c r="I1659" s="23">
        <f>VLOOKUP(D1659,Modelos!A:I,7,FALSE)*H1659</f>
        <v>1073000</v>
      </c>
      <c r="J1659" s="31">
        <f>(VLOOKUP(D1659,Modelos!A:I,5,FALSE)*H1659)/1000*VLOOKUP(F1659,Formulas!A:C,3,FALSE)+(VLOOKUP(G1659,Colores!A:C,3,FALSE))</f>
        <v>183169</v>
      </c>
      <c r="K1659" s="23">
        <f>VLOOKUP(D1659,Modelos!A:I,6,FALSE)*J1659</f>
        <v>29307.040000000001</v>
      </c>
      <c r="L1659" s="23">
        <f t="shared" si="50"/>
        <v>860523.96</v>
      </c>
      <c r="M1659" s="24">
        <f t="shared" si="51"/>
        <v>0.80197945945945948</v>
      </c>
    </row>
    <row r="1660" spans="1:13" ht="15.75" hidden="1" customHeight="1" x14ac:dyDescent="0.25">
      <c r="A1660" s="18">
        <v>1659</v>
      </c>
      <c r="B1660" s="19">
        <v>44134</v>
      </c>
      <c r="C1660" s="14">
        <v>31</v>
      </c>
      <c r="D1660" s="21">
        <v>94</v>
      </c>
      <c r="E1660" s="20">
        <f>VLOOKUP(D1660,Modelos!A:I,3,FALSE)</f>
        <v>1</v>
      </c>
      <c r="F1660" s="20">
        <f>VLOOKUP(D1660,Modelos!A:I,4,FALSE)</f>
        <v>4</v>
      </c>
      <c r="G1660" s="21">
        <v>7</v>
      </c>
      <c r="H1660" s="22">
        <v>245</v>
      </c>
      <c r="I1660" s="23">
        <f>VLOOKUP(D1660,Modelos!A:I,7,FALSE)*H1660</f>
        <v>661500</v>
      </c>
      <c r="J1660" s="31">
        <f>(VLOOKUP(D1660,Modelos!A:I,5,FALSE)*H1660)/1000*VLOOKUP(F1660,Formulas!A:C,3,FALSE)+(VLOOKUP(G1660,Colores!A:C,3,FALSE))</f>
        <v>110729.56</v>
      </c>
      <c r="K1660" s="23">
        <f>VLOOKUP(D1660,Modelos!A:I,6,FALSE)*J1660</f>
        <v>3321.8867999999998</v>
      </c>
      <c r="L1660" s="23">
        <f t="shared" si="50"/>
        <v>547448.55319999997</v>
      </c>
      <c r="M1660" s="24">
        <f t="shared" si="51"/>
        <v>0.82758662615268319</v>
      </c>
    </row>
    <row r="1661" spans="1:13" ht="15.75" hidden="1" customHeight="1" x14ac:dyDescent="0.25">
      <c r="A1661" s="18">
        <v>1660</v>
      </c>
      <c r="B1661" s="19">
        <v>44134</v>
      </c>
      <c r="C1661" s="14">
        <v>31</v>
      </c>
      <c r="D1661" s="21">
        <v>94</v>
      </c>
      <c r="E1661" s="20">
        <f>VLOOKUP(D1661,Modelos!A:I,3,FALSE)</f>
        <v>1</v>
      </c>
      <c r="F1661" s="20">
        <f>VLOOKUP(D1661,Modelos!A:I,4,FALSE)</f>
        <v>4</v>
      </c>
      <c r="G1661" s="21">
        <v>7</v>
      </c>
      <c r="H1661" s="22">
        <v>950</v>
      </c>
      <c r="I1661" s="23">
        <f>VLOOKUP(D1661,Modelos!A:I,7,FALSE)*H1661</f>
        <v>2565000</v>
      </c>
      <c r="J1661" s="31">
        <f>(VLOOKUP(D1661,Modelos!A:I,5,FALSE)*H1661)/1000*VLOOKUP(F1661,Formulas!A:C,3,FALSE)+(VLOOKUP(G1661,Colores!A:C,3,FALSE))</f>
        <v>428684.56</v>
      </c>
      <c r="K1661" s="23">
        <f>VLOOKUP(D1661,Modelos!A:I,6,FALSE)*J1661</f>
        <v>12860.5368</v>
      </c>
      <c r="L1661" s="23">
        <f t="shared" si="50"/>
        <v>2123454.9032000001</v>
      </c>
      <c r="M1661" s="24">
        <f t="shared" si="51"/>
        <v>0.82785766206627687</v>
      </c>
    </row>
    <row r="1662" spans="1:13" ht="15.75" hidden="1" customHeight="1" x14ac:dyDescent="0.25">
      <c r="A1662" s="18">
        <v>1661</v>
      </c>
      <c r="B1662" s="19">
        <v>44134</v>
      </c>
      <c r="C1662" s="14">
        <v>31</v>
      </c>
      <c r="D1662" s="21">
        <v>46</v>
      </c>
      <c r="E1662" s="20">
        <f>VLOOKUP(D1662,Modelos!A:I,3,FALSE)</f>
        <v>2</v>
      </c>
      <c r="F1662" s="20">
        <f>VLOOKUP(D1662,Modelos!A:I,4,FALSE)</f>
        <v>1</v>
      </c>
      <c r="G1662" s="21">
        <v>25</v>
      </c>
      <c r="H1662" s="22">
        <v>450</v>
      </c>
      <c r="I1662" s="23">
        <f>VLOOKUP(D1662,Modelos!A:I,7,FALSE)*H1662</f>
        <v>1080000</v>
      </c>
      <c r="J1662" s="31">
        <f>(VLOOKUP(D1662,Modelos!A:I,5,FALSE)*H1662)/1000*VLOOKUP(F1662,Formulas!A:C,3,FALSE)+(VLOOKUP(G1662,Colores!A:C,3,FALSE))</f>
        <v>202519</v>
      </c>
      <c r="K1662" s="23">
        <f>VLOOKUP(D1662,Modelos!A:I,6,FALSE)*J1662</f>
        <v>32403.040000000001</v>
      </c>
      <c r="L1662" s="23">
        <f t="shared" si="50"/>
        <v>845077.96</v>
      </c>
      <c r="M1662" s="24">
        <f t="shared" si="51"/>
        <v>0.78247959259259259</v>
      </c>
    </row>
    <row r="1663" spans="1:13" ht="15.75" hidden="1" customHeight="1" x14ac:dyDescent="0.25">
      <c r="A1663" s="18">
        <v>1662</v>
      </c>
      <c r="B1663" s="19">
        <v>44134</v>
      </c>
      <c r="C1663" s="14">
        <v>31</v>
      </c>
      <c r="D1663" s="21">
        <v>46</v>
      </c>
      <c r="E1663" s="20">
        <f>VLOOKUP(D1663,Modelos!A:I,3,FALSE)</f>
        <v>2</v>
      </c>
      <c r="F1663" s="20">
        <f>VLOOKUP(D1663,Modelos!A:I,4,FALSE)</f>
        <v>1</v>
      </c>
      <c r="G1663" s="21">
        <v>31</v>
      </c>
      <c r="H1663" s="22">
        <v>620</v>
      </c>
      <c r="I1663" s="23">
        <f>VLOOKUP(D1663,Modelos!A:I,7,FALSE)*H1663</f>
        <v>1488000</v>
      </c>
      <c r="J1663" s="31">
        <f>(VLOOKUP(D1663,Modelos!A:I,5,FALSE)*H1663)/1000*VLOOKUP(F1663,Formulas!A:C,3,FALSE)+(VLOOKUP(G1663,Colores!A:C,3,FALSE))</f>
        <v>279194</v>
      </c>
      <c r="K1663" s="23">
        <f>VLOOKUP(D1663,Modelos!A:I,6,FALSE)*J1663</f>
        <v>44671.040000000001</v>
      </c>
      <c r="L1663" s="23">
        <f t="shared" si="50"/>
        <v>1164134.96</v>
      </c>
      <c r="M1663" s="24">
        <f t="shared" si="51"/>
        <v>0.78234876344086024</v>
      </c>
    </row>
    <row r="1664" spans="1:13" ht="15.75" hidden="1" customHeight="1" x14ac:dyDescent="0.25">
      <c r="A1664" s="18">
        <v>1663</v>
      </c>
      <c r="B1664" s="19">
        <v>44134</v>
      </c>
      <c r="C1664" s="14">
        <v>265</v>
      </c>
      <c r="D1664" s="21">
        <v>23</v>
      </c>
      <c r="E1664" s="20">
        <f>VLOOKUP(D1664,Modelos!A:I,3,FALSE)</f>
        <v>2</v>
      </c>
      <c r="F1664" s="20">
        <f>VLOOKUP(D1664,Modelos!A:I,4,FALSE)</f>
        <v>1</v>
      </c>
      <c r="G1664" s="21">
        <v>7</v>
      </c>
      <c r="H1664" s="22">
        <v>202</v>
      </c>
      <c r="I1664" s="23">
        <f>VLOOKUP(D1664,Modelos!A:I,7,FALSE)*H1664</f>
        <v>484800</v>
      </c>
      <c r="J1664" s="31">
        <f>(VLOOKUP(D1664,Modelos!A:I,5,FALSE)*H1664)/1000*VLOOKUP(F1664,Formulas!A:C,3,FALSE)+(VLOOKUP(G1664,Colores!A:C,3,FALSE))</f>
        <v>75984.56</v>
      </c>
      <c r="K1664" s="23">
        <f>VLOOKUP(D1664,Modelos!A:I,6,FALSE)*J1664</f>
        <v>12157.5296</v>
      </c>
      <c r="L1664" s="23">
        <f t="shared" si="50"/>
        <v>396657.91039999999</v>
      </c>
      <c r="M1664" s="24">
        <f t="shared" si="51"/>
        <v>0.8181887590759076</v>
      </c>
    </row>
    <row r="1665" spans="1:13" ht="15.75" hidden="1" customHeight="1" x14ac:dyDescent="0.25">
      <c r="A1665" s="18">
        <v>1664</v>
      </c>
      <c r="B1665" s="19">
        <v>44134</v>
      </c>
      <c r="C1665" s="14">
        <v>265</v>
      </c>
      <c r="D1665" s="21">
        <v>5</v>
      </c>
      <c r="E1665" s="20">
        <f>VLOOKUP(D1665,Modelos!A:I,3,FALSE)</f>
        <v>2</v>
      </c>
      <c r="F1665" s="20">
        <f>VLOOKUP(D1665,Modelos!A:I,4,FALSE)</f>
        <v>6</v>
      </c>
      <c r="G1665" s="21">
        <v>7</v>
      </c>
      <c r="H1665" s="22">
        <v>202</v>
      </c>
      <c r="I1665" s="23">
        <f>VLOOKUP(D1665,Modelos!A:I,7,FALSE)*H1665</f>
        <v>343400</v>
      </c>
      <c r="J1665" s="31">
        <f>(VLOOKUP(D1665,Modelos!A:I,5,FALSE)*H1665)/1000*VLOOKUP(F1665,Formulas!A:C,3,FALSE)+(VLOOKUP(G1665,Colores!A:C,3,FALSE))</f>
        <v>43008.06</v>
      </c>
      <c r="K1665" s="23">
        <f>VLOOKUP(D1665,Modelos!A:I,6,FALSE)*J1665</f>
        <v>6881.2896000000001</v>
      </c>
      <c r="L1665" s="23">
        <f t="shared" si="50"/>
        <v>293510.65039999998</v>
      </c>
      <c r="M1665" s="24">
        <f t="shared" si="51"/>
        <v>0.85471942457775185</v>
      </c>
    </row>
    <row r="1666" spans="1:13" ht="15.75" hidden="1" customHeight="1" x14ac:dyDescent="0.25">
      <c r="A1666" s="18">
        <v>1665</v>
      </c>
      <c r="B1666" s="19">
        <v>44134</v>
      </c>
      <c r="C1666" s="14">
        <v>279</v>
      </c>
      <c r="D1666" s="21">
        <v>103</v>
      </c>
      <c r="E1666" s="20">
        <f>VLOOKUP(D1666,Modelos!A:I,3,FALSE)</f>
        <v>2</v>
      </c>
      <c r="F1666" s="20">
        <f>VLOOKUP(D1666,Modelos!A:I,4,FALSE)</f>
        <v>1</v>
      </c>
      <c r="G1666" s="21">
        <v>7</v>
      </c>
      <c r="H1666" s="22">
        <v>83</v>
      </c>
      <c r="I1666" s="23">
        <f>VLOOKUP(D1666,Modelos!A:I,7,FALSE)*H1666</f>
        <v>232400</v>
      </c>
      <c r="J1666" s="31">
        <f>(VLOOKUP(D1666,Modelos!A:I,5,FALSE)*H1666)/1000*VLOOKUP(F1666,Formulas!A:C,3,FALSE)+(VLOOKUP(G1666,Colores!A:C,3,FALSE))</f>
        <v>57504.56</v>
      </c>
      <c r="K1666" s="23">
        <f>VLOOKUP(D1666,Modelos!A:I,6,FALSE)*J1666</f>
        <v>9200.7296000000006</v>
      </c>
      <c r="L1666" s="23">
        <f t="shared" ref="L1666:L1729" si="52">I1666-J1666-K1666</f>
        <v>165694.71040000001</v>
      </c>
      <c r="M1666" s="24">
        <f t="shared" ref="M1666:M1729" si="53">L1666/I1666</f>
        <v>0.71297207573149746</v>
      </c>
    </row>
    <row r="1667" spans="1:13" ht="15.75" hidden="1" customHeight="1" x14ac:dyDescent="0.25">
      <c r="A1667" s="18">
        <v>1666</v>
      </c>
      <c r="B1667" s="19">
        <v>44137</v>
      </c>
      <c r="C1667" s="14">
        <v>58</v>
      </c>
      <c r="D1667" s="21">
        <v>23</v>
      </c>
      <c r="E1667" s="20">
        <f>VLOOKUP(D1667,Modelos!A:I,3,FALSE)</f>
        <v>2</v>
      </c>
      <c r="F1667" s="20">
        <f>VLOOKUP(D1667,Modelos!A:I,4,FALSE)</f>
        <v>1</v>
      </c>
      <c r="G1667" s="21">
        <v>7</v>
      </c>
      <c r="H1667" s="22">
        <v>116</v>
      </c>
      <c r="I1667" s="23">
        <f>VLOOKUP(D1667,Modelos!A:I,7,FALSE)*H1667</f>
        <v>278400</v>
      </c>
      <c r="J1667" s="31">
        <f>(VLOOKUP(D1667,Modelos!A:I,5,FALSE)*H1667)/1000*VLOOKUP(F1667,Formulas!A:C,3,FALSE)+(VLOOKUP(G1667,Colores!A:C,3,FALSE))</f>
        <v>43734.559999999998</v>
      </c>
      <c r="K1667" s="23">
        <f>VLOOKUP(D1667,Modelos!A:I,6,FALSE)*J1667</f>
        <v>6997.5295999999998</v>
      </c>
      <c r="L1667" s="23">
        <f t="shared" si="52"/>
        <v>227667.91039999999</v>
      </c>
      <c r="M1667" s="24">
        <f t="shared" si="53"/>
        <v>0.81777266666666659</v>
      </c>
    </row>
    <row r="1668" spans="1:13" ht="15.75" hidden="1" customHeight="1" x14ac:dyDescent="0.25">
      <c r="A1668" s="18">
        <v>1667</v>
      </c>
      <c r="B1668" s="19">
        <v>44137</v>
      </c>
      <c r="C1668" s="14">
        <v>58</v>
      </c>
      <c r="D1668" s="21">
        <v>5</v>
      </c>
      <c r="E1668" s="20">
        <f>VLOOKUP(D1668,Modelos!A:I,3,FALSE)</f>
        <v>2</v>
      </c>
      <c r="F1668" s="20">
        <f>VLOOKUP(D1668,Modelos!A:I,4,FALSE)</f>
        <v>6</v>
      </c>
      <c r="G1668" s="21">
        <v>25</v>
      </c>
      <c r="H1668" s="22">
        <v>32</v>
      </c>
      <c r="I1668" s="23">
        <f>VLOOKUP(D1668,Modelos!A:I,7,FALSE)*H1668</f>
        <v>54400</v>
      </c>
      <c r="J1668" s="31">
        <f>(VLOOKUP(D1668,Modelos!A:I,5,FALSE)*H1668)/1000*VLOOKUP(F1668,Formulas!A:C,3,FALSE)+(VLOOKUP(G1668,Colores!A:C,3,FALSE))</f>
        <v>6795</v>
      </c>
      <c r="K1668" s="23">
        <f>VLOOKUP(D1668,Modelos!A:I,6,FALSE)*J1668</f>
        <v>1087.2</v>
      </c>
      <c r="L1668" s="23">
        <f t="shared" si="52"/>
        <v>46517.8</v>
      </c>
      <c r="M1668" s="24">
        <f t="shared" si="53"/>
        <v>0.85510661764705886</v>
      </c>
    </row>
    <row r="1669" spans="1:13" ht="15.75" hidden="1" customHeight="1" x14ac:dyDescent="0.25">
      <c r="A1669" s="18">
        <v>1668</v>
      </c>
      <c r="B1669" s="19">
        <v>44137</v>
      </c>
      <c r="C1669" s="14">
        <v>58</v>
      </c>
      <c r="D1669" s="21">
        <v>5</v>
      </c>
      <c r="E1669" s="20">
        <f>VLOOKUP(D1669,Modelos!A:I,3,FALSE)</f>
        <v>2</v>
      </c>
      <c r="F1669" s="20">
        <f>VLOOKUP(D1669,Modelos!A:I,4,FALSE)</f>
        <v>6</v>
      </c>
      <c r="G1669" s="21">
        <v>26</v>
      </c>
      <c r="H1669" s="22">
        <v>7</v>
      </c>
      <c r="I1669" s="23">
        <f>VLOOKUP(D1669,Modelos!A:I,7,FALSE)*H1669</f>
        <v>11900</v>
      </c>
      <c r="J1669" s="31">
        <f>(VLOOKUP(D1669,Modelos!A:I,5,FALSE)*H1669)/1000*VLOOKUP(F1669,Formulas!A:C,3,FALSE)+(VLOOKUP(G1669,Colores!A:C,3,FALSE))</f>
        <v>1684.25</v>
      </c>
      <c r="K1669" s="23">
        <f>VLOOKUP(D1669,Modelos!A:I,6,FALSE)*J1669</f>
        <v>269.48</v>
      </c>
      <c r="L1669" s="23">
        <f t="shared" si="52"/>
        <v>9946.27</v>
      </c>
      <c r="M1669" s="24">
        <f t="shared" si="53"/>
        <v>0.83582100840336138</v>
      </c>
    </row>
    <row r="1670" spans="1:13" ht="15.75" hidden="1" customHeight="1" x14ac:dyDescent="0.25">
      <c r="A1670" s="18">
        <v>1669</v>
      </c>
      <c r="B1670" s="19">
        <v>44137</v>
      </c>
      <c r="C1670" s="14">
        <v>58</v>
      </c>
      <c r="D1670" s="21">
        <v>5</v>
      </c>
      <c r="E1670" s="20">
        <f>VLOOKUP(D1670,Modelos!A:I,3,FALSE)</f>
        <v>2</v>
      </c>
      <c r="F1670" s="20">
        <f>VLOOKUP(D1670,Modelos!A:I,4,FALSE)</f>
        <v>6</v>
      </c>
      <c r="G1670" s="21">
        <v>7</v>
      </c>
      <c r="H1670" s="22">
        <v>80</v>
      </c>
      <c r="I1670" s="23">
        <f>VLOOKUP(D1670,Modelos!A:I,7,FALSE)*H1670</f>
        <v>136000</v>
      </c>
      <c r="J1670" s="31">
        <f>(VLOOKUP(D1670,Modelos!A:I,5,FALSE)*H1670)/1000*VLOOKUP(F1670,Formulas!A:C,3,FALSE)+(VLOOKUP(G1670,Colores!A:C,3,FALSE))</f>
        <v>17174.560000000001</v>
      </c>
      <c r="K1670" s="23">
        <f>VLOOKUP(D1670,Modelos!A:I,6,FALSE)*J1670</f>
        <v>2747.9296000000004</v>
      </c>
      <c r="L1670" s="23">
        <f t="shared" si="52"/>
        <v>116077.5104</v>
      </c>
      <c r="M1670" s="24">
        <f t="shared" si="53"/>
        <v>0.85351110588235291</v>
      </c>
    </row>
    <row r="1671" spans="1:13" ht="15.75" hidden="1" customHeight="1" x14ac:dyDescent="0.25">
      <c r="A1671" s="18">
        <v>1670</v>
      </c>
      <c r="B1671" s="19">
        <v>44137</v>
      </c>
      <c r="C1671" s="14">
        <v>87</v>
      </c>
      <c r="D1671" s="21">
        <v>91</v>
      </c>
      <c r="E1671" s="20">
        <f>VLOOKUP(D1671,Modelos!A:I,3,FALSE)</f>
        <v>1</v>
      </c>
      <c r="F1671" s="20">
        <f>VLOOKUP(D1671,Modelos!A:I,4,FALSE)</f>
        <v>4</v>
      </c>
      <c r="G1671" s="21">
        <v>7</v>
      </c>
      <c r="H1671" s="22">
        <v>100</v>
      </c>
      <c r="I1671" s="23">
        <f>VLOOKUP(D1671,Modelos!A:I,7,FALSE)*H1671</f>
        <v>240000</v>
      </c>
      <c r="J1671" s="31">
        <f>(VLOOKUP(D1671,Modelos!A:I,5,FALSE)*H1671)/1000*VLOOKUP(F1671,Formulas!A:C,3,FALSE)+(VLOOKUP(G1671,Colores!A:C,3,FALSE))</f>
        <v>44894.559999999998</v>
      </c>
      <c r="K1671" s="23">
        <f>VLOOKUP(D1671,Modelos!A:I,6,FALSE)*J1671</f>
        <v>897.89120000000003</v>
      </c>
      <c r="L1671" s="23">
        <f t="shared" si="52"/>
        <v>194207.54879999999</v>
      </c>
      <c r="M1671" s="24">
        <f t="shared" si="53"/>
        <v>0.80919811999999991</v>
      </c>
    </row>
    <row r="1672" spans="1:13" ht="15.75" hidden="1" customHeight="1" x14ac:dyDescent="0.25">
      <c r="A1672" s="18">
        <v>1671</v>
      </c>
      <c r="B1672" s="19">
        <v>44137</v>
      </c>
      <c r="C1672" s="14">
        <v>111</v>
      </c>
      <c r="D1672" s="21">
        <v>23</v>
      </c>
      <c r="E1672" s="20">
        <f>VLOOKUP(D1672,Modelos!A:I,3,FALSE)</f>
        <v>2</v>
      </c>
      <c r="F1672" s="20">
        <f>VLOOKUP(D1672,Modelos!A:I,4,FALSE)</f>
        <v>1</v>
      </c>
      <c r="G1672" s="21">
        <v>7</v>
      </c>
      <c r="H1672" s="22">
        <v>49</v>
      </c>
      <c r="I1672" s="23">
        <f>VLOOKUP(D1672,Modelos!A:I,7,FALSE)*H1672</f>
        <v>117600</v>
      </c>
      <c r="J1672" s="31">
        <f>(VLOOKUP(D1672,Modelos!A:I,5,FALSE)*H1672)/1000*VLOOKUP(F1672,Formulas!A:C,3,FALSE)+(VLOOKUP(G1672,Colores!A:C,3,FALSE))</f>
        <v>18609.560000000001</v>
      </c>
      <c r="K1672" s="23">
        <f>VLOOKUP(D1672,Modelos!A:I,6,FALSE)*J1672</f>
        <v>2977.5296000000003</v>
      </c>
      <c r="L1672" s="23">
        <f t="shared" si="52"/>
        <v>96012.910400000008</v>
      </c>
      <c r="M1672" s="24">
        <f t="shared" si="53"/>
        <v>0.81643631292517016</v>
      </c>
    </row>
    <row r="1673" spans="1:13" ht="15.75" hidden="1" customHeight="1" x14ac:dyDescent="0.25">
      <c r="A1673" s="18">
        <v>1672</v>
      </c>
      <c r="B1673" s="19">
        <v>44137</v>
      </c>
      <c r="C1673" s="14">
        <v>111</v>
      </c>
      <c r="D1673" s="21">
        <v>5</v>
      </c>
      <c r="E1673" s="20">
        <f>VLOOKUP(D1673,Modelos!A:I,3,FALSE)</f>
        <v>2</v>
      </c>
      <c r="F1673" s="20">
        <f>VLOOKUP(D1673,Modelos!A:I,4,FALSE)</f>
        <v>6</v>
      </c>
      <c r="G1673" s="21">
        <v>7</v>
      </c>
      <c r="H1673" s="22">
        <v>49</v>
      </c>
      <c r="I1673" s="23">
        <f>VLOOKUP(D1673,Modelos!A:I,7,FALSE)*H1673</f>
        <v>83300</v>
      </c>
      <c r="J1673" s="31">
        <f>(VLOOKUP(D1673,Modelos!A:I,5,FALSE)*H1673)/1000*VLOOKUP(F1673,Formulas!A:C,3,FALSE)+(VLOOKUP(G1673,Colores!A:C,3,FALSE))</f>
        <v>10610.31</v>
      </c>
      <c r="K1673" s="23">
        <f>VLOOKUP(D1673,Modelos!A:I,6,FALSE)*J1673</f>
        <v>1697.6496</v>
      </c>
      <c r="L1673" s="23">
        <f t="shared" si="52"/>
        <v>70992.040399999998</v>
      </c>
      <c r="M1673" s="24">
        <f t="shared" si="53"/>
        <v>0.8522453829531812</v>
      </c>
    </row>
    <row r="1674" spans="1:13" ht="15.75" hidden="1" customHeight="1" x14ac:dyDescent="0.25">
      <c r="A1674" s="18">
        <v>1673</v>
      </c>
      <c r="B1674" s="19">
        <v>44137</v>
      </c>
      <c r="C1674" s="14">
        <v>279</v>
      </c>
      <c r="D1674" s="21">
        <v>13</v>
      </c>
      <c r="E1674" s="20">
        <f>VLOOKUP(D1674,Modelos!A:I,3,FALSE)</f>
        <v>2</v>
      </c>
      <c r="F1674" s="20">
        <f>VLOOKUP(D1674,Modelos!A:I,4,FALSE)</f>
        <v>1</v>
      </c>
      <c r="G1674" s="21">
        <v>15</v>
      </c>
      <c r="H1674" s="22">
        <v>148</v>
      </c>
      <c r="I1674" s="23">
        <f>VLOOKUP(D1674,Modelos!A:I,7,FALSE)*H1674</f>
        <v>374440</v>
      </c>
      <c r="J1674" s="31">
        <f>(VLOOKUP(D1674,Modelos!A:I,5,FALSE)*H1674)/1000*VLOOKUP(F1674,Formulas!A:C,3,FALSE)+(VLOOKUP(G1674,Colores!A:C,3,FALSE))</f>
        <v>47780</v>
      </c>
      <c r="K1674" s="23">
        <f>VLOOKUP(D1674,Modelos!A:I,6,FALSE)*J1674</f>
        <v>10989.4</v>
      </c>
      <c r="L1674" s="23">
        <f t="shared" si="52"/>
        <v>315670.59999999998</v>
      </c>
      <c r="M1674" s="24">
        <f t="shared" si="53"/>
        <v>0.84304721717765185</v>
      </c>
    </row>
    <row r="1675" spans="1:13" ht="15.75" hidden="1" customHeight="1" x14ac:dyDescent="0.25">
      <c r="A1675" s="18">
        <v>1674</v>
      </c>
      <c r="B1675" s="19">
        <v>44137</v>
      </c>
      <c r="C1675" s="14">
        <v>247</v>
      </c>
      <c r="D1675" s="21">
        <v>109</v>
      </c>
      <c r="E1675" s="20">
        <f>VLOOKUP(D1675,Modelos!A:I,3,FALSE)</f>
        <v>1</v>
      </c>
      <c r="F1675" s="20">
        <f>VLOOKUP(D1675,Modelos!A:I,4,FALSE)</f>
        <v>4</v>
      </c>
      <c r="G1675" s="21">
        <v>7</v>
      </c>
      <c r="H1675" s="22">
        <v>56</v>
      </c>
      <c r="I1675" s="23">
        <f>VLOOKUP(D1675,Modelos!A:I,7,FALSE)*H1675</f>
        <v>155120</v>
      </c>
      <c r="J1675" s="31">
        <f>(VLOOKUP(D1675,Modelos!A:I,5,FALSE)*H1675)/1000*VLOOKUP(F1675,Formulas!A:C,3,FALSE)+(VLOOKUP(G1675,Colores!A:C,3,FALSE))</f>
        <v>32266.560000000001</v>
      </c>
      <c r="K1675" s="23">
        <f>VLOOKUP(D1675,Modelos!A:I,6,FALSE)*J1675</f>
        <v>2581.3248000000003</v>
      </c>
      <c r="L1675" s="23">
        <f t="shared" si="52"/>
        <v>120272.1152</v>
      </c>
      <c r="M1675" s="24">
        <f t="shared" si="53"/>
        <v>0.7753488602372357</v>
      </c>
    </row>
    <row r="1676" spans="1:13" ht="15.75" hidden="1" customHeight="1" x14ac:dyDescent="0.25">
      <c r="A1676" s="18">
        <v>1675</v>
      </c>
      <c r="B1676" s="19">
        <v>44137</v>
      </c>
      <c r="C1676" s="14">
        <v>247</v>
      </c>
      <c r="D1676" s="21">
        <v>24</v>
      </c>
      <c r="E1676" s="20">
        <f>VLOOKUP(D1676,Modelos!A:I,3,FALSE)</f>
        <v>2</v>
      </c>
      <c r="F1676" s="20">
        <f>VLOOKUP(D1676,Modelos!A:I,4,FALSE)</f>
        <v>2</v>
      </c>
      <c r="G1676" s="21">
        <v>7</v>
      </c>
      <c r="H1676" s="22">
        <v>35</v>
      </c>
      <c r="I1676" s="23">
        <f>VLOOKUP(D1676,Modelos!A:I,7,FALSE)*H1676</f>
        <v>80500</v>
      </c>
      <c r="J1676" s="31">
        <f>(VLOOKUP(D1676,Modelos!A:I,5,FALSE)*H1676)/1000*VLOOKUP(F1676,Formulas!A:C,3,FALSE)+(VLOOKUP(G1676,Colores!A:C,3,FALSE))</f>
        <v>14234.56</v>
      </c>
      <c r="K1676" s="23">
        <f>VLOOKUP(D1676,Modelos!A:I,6,FALSE)*J1676</f>
        <v>3131.6032</v>
      </c>
      <c r="L1676" s="23">
        <f t="shared" si="52"/>
        <v>63133.836800000005</v>
      </c>
      <c r="M1676" s="24">
        <f t="shared" si="53"/>
        <v>0.78427126459627339</v>
      </c>
    </row>
    <row r="1677" spans="1:13" ht="15.75" hidden="1" customHeight="1" x14ac:dyDescent="0.25">
      <c r="A1677" s="18">
        <v>1676</v>
      </c>
      <c r="B1677" s="19">
        <v>44137</v>
      </c>
      <c r="C1677" s="14">
        <v>247</v>
      </c>
      <c r="D1677" s="21">
        <v>24</v>
      </c>
      <c r="E1677" s="20">
        <f>VLOOKUP(D1677,Modelos!A:I,3,FALSE)</f>
        <v>2</v>
      </c>
      <c r="F1677" s="20">
        <f>VLOOKUP(D1677,Modelos!A:I,4,FALSE)</f>
        <v>2</v>
      </c>
      <c r="G1677" s="21">
        <v>25</v>
      </c>
      <c r="H1677" s="22">
        <v>35</v>
      </c>
      <c r="I1677" s="23">
        <f>VLOOKUP(D1677,Modelos!A:I,7,FALSE)*H1677</f>
        <v>80500</v>
      </c>
      <c r="J1677" s="31">
        <f>(VLOOKUP(D1677,Modelos!A:I,5,FALSE)*H1677)/1000*VLOOKUP(F1677,Formulas!A:C,3,FALSE)+(VLOOKUP(G1677,Colores!A:C,3,FALSE))</f>
        <v>14019</v>
      </c>
      <c r="K1677" s="23">
        <f>VLOOKUP(D1677,Modelos!A:I,6,FALSE)*J1677</f>
        <v>3084.18</v>
      </c>
      <c r="L1677" s="23">
        <f t="shared" si="52"/>
        <v>63396.82</v>
      </c>
      <c r="M1677" s="24">
        <f t="shared" si="53"/>
        <v>0.78753813664596273</v>
      </c>
    </row>
    <row r="1678" spans="1:13" ht="15.75" hidden="1" customHeight="1" x14ac:dyDescent="0.25">
      <c r="A1678" s="18">
        <v>1677</v>
      </c>
      <c r="B1678" s="19">
        <v>44137</v>
      </c>
      <c r="C1678" s="14">
        <v>306</v>
      </c>
      <c r="D1678" s="21">
        <v>13</v>
      </c>
      <c r="E1678" s="20">
        <f>VLOOKUP(D1678,Modelos!A:I,3,FALSE)</f>
        <v>2</v>
      </c>
      <c r="F1678" s="20">
        <f>VLOOKUP(D1678,Modelos!A:I,4,FALSE)</f>
        <v>1</v>
      </c>
      <c r="G1678" s="21">
        <v>7</v>
      </c>
      <c r="H1678" s="22">
        <v>200</v>
      </c>
      <c r="I1678" s="23">
        <f>VLOOKUP(D1678,Modelos!A:I,7,FALSE)*H1678</f>
        <v>506000</v>
      </c>
      <c r="J1678" s="31">
        <f>(VLOOKUP(D1678,Modelos!A:I,5,FALSE)*H1678)/1000*VLOOKUP(F1678,Formulas!A:C,3,FALSE)+(VLOOKUP(G1678,Colores!A:C,3,FALSE))</f>
        <v>64734.559999999998</v>
      </c>
      <c r="K1678" s="23">
        <f>VLOOKUP(D1678,Modelos!A:I,6,FALSE)*J1678</f>
        <v>14888.9488</v>
      </c>
      <c r="L1678" s="23">
        <f t="shared" si="52"/>
        <v>426376.49119999999</v>
      </c>
      <c r="M1678" s="24">
        <f t="shared" si="53"/>
        <v>0.84264128695652174</v>
      </c>
    </row>
    <row r="1679" spans="1:13" ht="15.75" hidden="1" customHeight="1" x14ac:dyDescent="0.25">
      <c r="A1679" s="18">
        <v>1678</v>
      </c>
      <c r="B1679" s="19">
        <v>44137</v>
      </c>
      <c r="C1679" s="14">
        <v>115</v>
      </c>
      <c r="D1679" s="21">
        <v>109</v>
      </c>
      <c r="E1679" s="20">
        <f>VLOOKUP(D1679,Modelos!A:I,3,FALSE)</f>
        <v>1</v>
      </c>
      <c r="F1679" s="20">
        <f>VLOOKUP(D1679,Modelos!A:I,4,FALSE)</f>
        <v>4</v>
      </c>
      <c r="G1679" s="21">
        <v>9</v>
      </c>
      <c r="H1679" s="22">
        <v>200</v>
      </c>
      <c r="I1679" s="23">
        <f>VLOOKUP(D1679,Modelos!A:I,7,FALSE)*H1679</f>
        <v>554000</v>
      </c>
      <c r="J1679" s="31">
        <f>(VLOOKUP(D1679,Modelos!A:I,5,FALSE)*H1679)/1000*VLOOKUP(F1679,Formulas!A:C,3,FALSE)+(VLOOKUP(G1679,Colores!A:C,3,FALSE))</f>
        <v>114615</v>
      </c>
      <c r="K1679" s="23">
        <f>VLOOKUP(D1679,Modelos!A:I,6,FALSE)*J1679</f>
        <v>9169.2000000000007</v>
      </c>
      <c r="L1679" s="23">
        <f t="shared" si="52"/>
        <v>430215.8</v>
      </c>
      <c r="M1679" s="24">
        <f t="shared" si="53"/>
        <v>0.77656281588447651</v>
      </c>
    </row>
    <row r="1680" spans="1:13" ht="15.75" hidden="1" customHeight="1" x14ac:dyDescent="0.25">
      <c r="A1680" s="18">
        <v>1679</v>
      </c>
      <c r="B1680" s="19">
        <v>44137</v>
      </c>
      <c r="C1680" s="14">
        <v>171</v>
      </c>
      <c r="D1680" s="21">
        <v>13</v>
      </c>
      <c r="E1680" s="20">
        <f>VLOOKUP(D1680,Modelos!A:I,3,FALSE)</f>
        <v>2</v>
      </c>
      <c r="F1680" s="20">
        <f>VLOOKUP(D1680,Modelos!A:I,4,FALSE)</f>
        <v>1</v>
      </c>
      <c r="G1680" s="21">
        <v>7</v>
      </c>
      <c r="H1680" s="22">
        <v>240</v>
      </c>
      <c r="I1680" s="23">
        <f>VLOOKUP(D1680,Modelos!A:I,7,FALSE)*H1680</f>
        <v>607200</v>
      </c>
      <c r="J1680" s="31">
        <f>(VLOOKUP(D1680,Modelos!A:I,5,FALSE)*H1680)/1000*VLOOKUP(F1680,Formulas!A:C,3,FALSE)+(VLOOKUP(G1680,Colores!A:C,3,FALSE))</f>
        <v>77634.559999999998</v>
      </c>
      <c r="K1680" s="23">
        <f>VLOOKUP(D1680,Modelos!A:I,6,FALSE)*J1680</f>
        <v>17855.948800000002</v>
      </c>
      <c r="L1680" s="23">
        <f t="shared" si="52"/>
        <v>511709.49119999993</v>
      </c>
      <c r="M1680" s="24">
        <f t="shared" si="53"/>
        <v>0.84273631620553346</v>
      </c>
    </row>
    <row r="1681" spans="1:13" ht="15.75" hidden="1" customHeight="1" x14ac:dyDescent="0.25">
      <c r="A1681" s="18">
        <v>1680</v>
      </c>
      <c r="B1681" s="19">
        <v>44138</v>
      </c>
      <c r="C1681" s="14">
        <v>306</v>
      </c>
      <c r="D1681" s="21">
        <v>78</v>
      </c>
      <c r="E1681" s="20">
        <f>VLOOKUP(D1681,Modelos!A:I,3,FALSE)</f>
        <v>1</v>
      </c>
      <c r="F1681" s="20">
        <f>VLOOKUP(D1681,Modelos!A:I,4,FALSE)</f>
        <v>4</v>
      </c>
      <c r="G1681" s="21">
        <v>7</v>
      </c>
      <c r="H1681" s="22">
        <v>80</v>
      </c>
      <c r="I1681" s="23">
        <f>VLOOKUP(D1681,Modelos!A:I,7,FALSE)*H1681</f>
        <v>168000</v>
      </c>
      <c r="J1681" s="31">
        <f>(VLOOKUP(D1681,Modelos!A:I,5,FALSE)*H1681)/1000*VLOOKUP(F1681,Formulas!A:C,3,FALSE)+(VLOOKUP(G1681,Colores!A:C,3,FALSE))</f>
        <v>32090.560000000001</v>
      </c>
      <c r="K1681" s="23">
        <f>VLOOKUP(D1681,Modelos!A:I,6,FALSE)*J1681</f>
        <v>1283.6224</v>
      </c>
      <c r="L1681" s="23">
        <f t="shared" si="52"/>
        <v>134625.81760000001</v>
      </c>
      <c r="M1681" s="24">
        <f t="shared" si="53"/>
        <v>0.80134415238095247</v>
      </c>
    </row>
    <row r="1682" spans="1:13" ht="15.75" hidden="1" customHeight="1" x14ac:dyDescent="0.25">
      <c r="A1682" s="18">
        <v>1681</v>
      </c>
      <c r="B1682" s="19">
        <v>44138</v>
      </c>
      <c r="C1682" s="14">
        <v>107</v>
      </c>
      <c r="D1682" s="21">
        <v>94</v>
      </c>
      <c r="E1682" s="20">
        <f>VLOOKUP(D1682,Modelos!A:I,3,FALSE)</f>
        <v>1</v>
      </c>
      <c r="F1682" s="20">
        <f>VLOOKUP(D1682,Modelos!A:I,4,FALSE)</f>
        <v>4</v>
      </c>
      <c r="G1682" s="21">
        <v>9</v>
      </c>
      <c r="H1682" s="22">
        <v>100</v>
      </c>
      <c r="I1682" s="23">
        <f>VLOOKUP(D1682,Modelos!A:I,7,FALSE)*H1682</f>
        <v>270000</v>
      </c>
      <c r="J1682" s="31">
        <f>(VLOOKUP(D1682,Modelos!A:I,5,FALSE)*H1682)/1000*VLOOKUP(F1682,Formulas!A:C,3,FALSE)+(VLOOKUP(G1682,Colores!A:C,3,FALSE))</f>
        <v>45315</v>
      </c>
      <c r="K1682" s="23">
        <f>VLOOKUP(D1682,Modelos!A:I,6,FALSE)*J1682</f>
        <v>1359.45</v>
      </c>
      <c r="L1682" s="23">
        <f t="shared" si="52"/>
        <v>223325.55</v>
      </c>
      <c r="M1682" s="24">
        <f t="shared" si="53"/>
        <v>0.8271316666666666</v>
      </c>
    </row>
    <row r="1683" spans="1:13" ht="15.75" hidden="1" customHeight="1" x14ac:dyDescent="0.25">
      <c r="A1683" s="18">
        <v>1682</v>
      </c>
      <c r="B1683" s="19">
        <v>44138</v>
      </c>
      <c r="C1683" s="14">
        <v>198</v>
      </c>
      <c r="D1683" s="21">
        <v>78</v>
      </c>
      <c r="E1683" s="20">
        <f>VLOOKUP(D1683,Modelos!A:I,3,FALSE)</f>
        <v>1</v>
      </c>
      <c r="F1683" s="20">
        <f>VLOOKUP(D1683,Modelos!A:I,4,FALSE)</f>
        <v>4</v>
      </c>
      <c r="G1683" s="21">
        <v>7</v>
      </c>
      <c r="H1683" s="22">
        <v>200</v>
      </c>
      <c r="I1683" s="23">
        <f>VLOOKUP(D1683,Modelos!A:I,7,FALSE)*H1683</f>
        <v>420000</v>
      </c>
      <c r="J1683" s="31">
        <f>(VLOOKUP(D1683,Modelos!A:I,5,FALSE)*H1683)/1000*VLOOKUP(F1683,Formulas!A:C,3,FALSE)+(VLOOKUP(G1683,Colores!A:C,3,FALSE))</f>
        <v>79874.559999999998</v>
      </c>
      <c r="K1683" s="23">
        <f>VLOOKUP(D1683,Modelos!A:I,6,FALSE)*J1683</f>
        <v>3194.9823999999999</v>
      </c>
      <c r="L1683" s="23">
        <f t="shared" si="52"/>
        <v>336930.45760000002</v>
      </c>
      <c r="M1683" s="24">
        <f t="shared" si="53"/>
        <v>0.80221537523809527</v>
      </c>
    </row>
    <row r="1684" spans="1:13" ht="15.75" hidden="1" customHeight="1" x14ac:dyDescent="0.25">
      <c r="A1684" s="18">
        <v>1683</v>
      </c>
      <c r="B1684" s="19">
        <v>44138</v>
      </c>
      <c r="C1684" s="14">
        <v>198</v>
      </c>
      <c r="D1684" s="21">
        <v>79</v>
      </c>
      <c r="E1684" s="20">
        <f>VLOOKUP(D1684,Modelos!A:I,3,FALSE)</f>
        <v>1</v>
      </c>
      <c r="F1684" s="20">
        <f>VLOOKUP(D1684,Modelos!A:I,4,FALSE)</f>
        <v>4</v>
      </c>
      <c r="G1684" s="21">
        <v>7</v>
      </c>
      <c r="H1684" s="22">
        <v>292</v>
      </c>
      <c r="I1684" s="23">
        <f>VLOOKUP(D1684,Modelos!A:I,7,FALSE)*H1684</f>
        <v>642400</v>
      </c>
      <c r="J1684" s="31">
        <f>(VLOOKUP(D1684,Modelos!A:I,5,FALSE)*H1684)/1000*VLOOKUP(F1684,Formulas!A:C,3,FALSE)+(VLOOKUP(G1684,Colores!A:C,3,FALSE))</f>
        <v>116508.95999999999</v>
      </c>
      <c r="K1684" s="23">
        <f>VLOOKUP(D1684,Modelos!A:I,6,FALSE)*J1684</f>
        <v>9320.7168000000001</v>
      </c>
      <c r="L1684" s="23">
        <f t="shared" si="52"/>
        <v>516570.32320000004</v>
      </c>
      <c r="M1684" s="24">
        <f t="shared" si="53"/>
        <v>0.80412565877957665</v>
      </c>
    </row>
    <row r="1685" spans="1:13" ht="15.75" hidden="1" customHeight="1" x14ac:dyDescent="0.25">
      <c r="A1685" s="18">
        <v>1684</v>
      </c>
      <c r="B1685" s="19">
        <v>44138</v>
      </c>
      <c r="C1685" s="14">
        <v>198</v>
      </c>
      <c r="D1685" s="21">
        <v>54</v>
      </c>
      <c r="E1685" s="20">
        <f>VLOOKUP(D1685,Modelos!A:I,3,FALSE)</f>
        <v>2</v>
      </c>
      <c r="F1685" s="20">
        <f>VLOOKUP(D1685,Modelos!A:I,4,FALSE)</f>
        <v>1</v>
      </c>
      <c r="G1685" s="21">
        <v>7</v>
      </c>
      <c r="H1685" s="22">
        <v>219</v>
      </c>
      <c r="I1685" s="23">
        <f>VLOOKUP(D1685,Modelos!A:I,7,FALSE)*H1685</f>
        <v>635100</v>
      </c>
      <c r="J1685" s="31">
        <f>(VLOOKUP(D1685,Modelos!A:I,5,FALSE)*H1685)/1000*VLOOKUP(F1685,Formulas!A:C,3,FALSE)+(VLOOKUP(G1685,Colores!A:C,3,FALSE))</f>
        <v>100427.06</v>
      </c>
      <c r="K1685" s="23">
        <f>VLOOKUP(D1685,Modelos!A:I,6,FALSE)*J1685</f>
        <v>16068.329599999999</v>
      </c>
      <c r="L1685" s="23">
        <f t="shared" si="52"/>
        <v>518604.61039999995</v>
      </c>
      <c r="M1685" s="24">
        <f t="shared" si="53"/>
        <v>0.81657157990867568</v>
      </c>
    </row>
    <row r="1686" spans="1:13" ht="15.75" hidden="1" customHeight="1" x14ac:dyDescent="0.25">
      <c r="A1686" s="18">
        <v>1685</v>
      </c>
      <c r="B1686" s="19">
        <v>44138</v>
      </c>
      <c r="C1686" s="14">
        <v>198</v>
      </c>
      <c r="D1686" s="21">
        <v>66</v>
      </c>
      <c r="E1686" s="20">
        <f>VLOOKUP(D1686,Modelos!A:I,3,FALSE)</f>
        <v>2</v>
      </c>
      <c r="F1686" s="20">
        <f>VLOOKUP(D1686,Modelos!A:I,4,FALSE)</f>
        <v>2</v>
      </c>
      <c r="G1686" s="21">
        <v>7</v>
      </c>
      <c r="H1686" s="22">
        <v>210</v>
      </c>
      <c r="I1686" s="23">
        <f>VLOOKUP(D1686,Modelos!A:I,7,FALSE)*H1686</f>
        <v>693000</v>
      </c>
      <c r="J1686" s="31">
        <f>(VLOOKUP(D1686,Modelos!A:I,5,FALSE)*H1686)/1000*VLOOKUP(F1686,Formulas!A:C,3,FALSE)+(VLOOKUP(G1686,Colores!A:C,3,FALSE))</f>
        <v>114474.56000000001</v>
      </c>
      <c r="K1686" s="23">
        <f>VLOOKUP(D1686,Modelos!A:I,6,FALSE)*J1686</f>
        <v>18315.929600000003</v>
      </c>
      <c r="L1686" s="23">
        <f t="shared" si="52"/>
        <v>560209.51039999991</v>
      </c>
      <c r="M1686" s="24">
        <f t="shared" si="53"/>
        <v>0.80838313189033173</v>
      </c>
    </row>
    <row r="1687" spans="1:13" ht="15.75" hidden="1" customHeight="1" x14ac:dyDescent="0.25">
      <c r="A1687" s="18">
        <v>1686</v>
      </c>
      <c r="B1687" s="19">
        <v>44138</v>
      </c>
      <c r="C1687" s="14">
        <v>306</v>
      </c>
      <c r="D1687" s="21">
        <v>82</v>
      </c>
      <c r="E1687" s="20">
        <f>VLOOKUP(D1687,Modelos!A:I,3,FALSE)</f>
        <v>2</v>
      </c>
      <c r="F1687" s="20">
        <f>VLOOKUP(D1687,Modelos!A:I,4,FALSE)</f>
        <v>1</v>
      </c>
      <c r="G1687" s="21">
        <v>7</v>
      </c>
      <c r="H1687" s="22">
        <v>114</v>
      </c>
      <c r="I1687" s="23">
        <f>VLOOKUP(D1687,Modelos!A:I,7,FALSE)*H1687</f>
        <v>330600</v>
      </c>
      <c r="J1687" s="31">
        <f>(VLOOKUP(D1687,Modelos!A:I,5,FALSE)*H1687)/1000*VLOOKUP(F1687,Formulas!A:C,3,FALSE)+(VLOOKUP(G1687,Colores!A:C,3,FALSE))</f>
        <v>65214.559999999998</v>
      </c>
      <c r="K1687" s="23">
        <f>VLOOKUP(D1687,Modelos!A:I,6,FALSE)*J1687</f>
        <v>10434.329599999999</v>
      </c>
      <c r="L1687" s="23">
        <f t="shared" si="52"/>
        <v>254951.11040000001</v>
      </c>
      <c r="M1687" s="24">
        <f t="shared" si="53"/>
        <v>0.77117698245614041</v>
      </c>
    </row>
    <row r="1688" spans="1:13" ht="15.75" hidden="1" customHeight="1" x14ac:dyDescent="0.25">
      <c r="A1688" s="18">
        <v>1687</v>
      </c>
      <c r="B1688" s="19">
        <v>44138</v>
      </c>
      <c r="C1688" s="14">
        <v>237</v>
      </c>
      <c r="D1688" s="21">
        <v>23</v>
      </c>
      <c r="E1688" s="20">
        <f>VLOOKUP(D1688,Modelos!A:I,3,FALSE)</f>
        <v>2</v>
      </c>
      <c r="F1688" s="20">
        <f>VLOOKUP(D1688,Modelos!A:I,4,FALSE)</f>
        <v>1</v>
      </c>
      <c r="G1688" s="21">
        <v>1</v>
      </c>
      <c r="H1688" s="22">
        <v>54</v>
      </c>
      <c r="I1688" s="23">
        <f>VLOOKUP(D1688,Modelos!A:I,7,FALSE)*H1688</f>
        <v>129600</v>
      </c>
      <c r="J1688" s="31">
        <f>(VLOOKUP(D1688,Modelos!A:I,5,FALSE)*H1688)/1000*VLOOKUP(F1688,Formulas!A:C,3,FALSE)+(VLOOKUP(G1688,Colores!A:C,3,FALSE))</f>
        <v>20337</v>
      </c>
      <c r="K1688" s="23">
        <f>VLOOKUP(D1688,Modelos!A:I,6,FALSE)*J1688</f>
        <v>3253.92</v>
      </c>
      <c r="L1688" s="23">
        <f t="shared" si="52"/>
        <v>106009.08</v>
      </c>
      <c r="M1688" s="24">
        <f t="shared" si="53"/>
        <v>0.81797129629629628</v>
      </c>
    </row>
    <row r="1689" spans="1:13" ht="15.75" hidden="1" customHeight="1" x14ac:dyDescent="0.25">
      <c r="A1689" s="18">
        <v>1688</v>
      </c>
      <c r="B1689" s="19">
        <v>44138</v>
      </c>
      <c r="C1689" s="14">
        <v>306</v>
      </c>
      <c r="D1689" s="21">
        <v>82</v>
      </c>
      <c r="E1689" s="20">
        <f>VLOOKUP(D1689,Modelos!A:I,3,FALSE)</f>
        <v>2</v>
      </c>
      <c r="F1689" s="20">
        <f>VLOOKUP(D1689,Modelos!A:I,4,FALSE)</f>
        <v>1</v>
      </c>
      <c r="G1689" s="21">
        <v>7</v>
      </c>
      <c r="H1689" s="22">
        <v>10</v>
      </c>
      <c r="I1689" s="23">
        <f>VLOOKUP(D1689,Modelos!A:I,7,FALSE)*H1689</f>
        <v>29000</v>
      </c>
      <c r="J1689" s="31">
        <f>(VLOOKUP(D1689,Modelos!A:I,5,FALSE)*H1689)/1000*VLOOKUP(F1689,Formulas!A:C,3,FALSE)+(VLOOKUP(G1689,Colores!A:C,3,FALSE))</f>
        <v>5934.5599999999995</v>
      </c>
      <c r="K1689" s="23">
        <f>VLOOKUP(D1689,Modelos!A:I,6,FALSE)*J1689</f>
        <v>949.52959999999996</v>
      </c>
      <c r="L1689" s="23">
        <f t="shared" si="52"/>
        <v>22115.910400000001</v>
      </c>
      <c r="M1689" s="24">
        <f t="shared" si="53"/>
        <v>0.76261760000000001</v>
      </c>
    </row>
    <row r="1690" spans="1:13" ht="15.75" hidden="1" customHeight="1" x14ac:dyDescent="0.25">
      <c r="A1690" s="18">
        <v>1689</v>
      </c>
      <c r="B1690" s="19">
        <v>44139</v>
      </c>
      <c r="C1690" s="14">
        <v>237</v>
      </c>
      <c r="D1690" s="21">
        <v>23</v>
      </c>
      <c r="E1690" s="20">
        <f>VLOOKUP(D1690,Modelos!A:I,3,FALSE)</f>
        <v>2</v>
      </c>
      <c r="F1690" s="20">
        <f>VLOOKUP(D1690,Modelos!A:I,4,FALSE)</f>
        <v>1</v>
      </c>
      <c r="G1690" s="21">
        <v>25</v>
      </c>
      <c r="H1690" s="22">
        <v>37</v>
      </c>
      <c r="I1690" s="23">
        <f>VLOOKUP(D1690,Modelos!A:I,7,FALSE)*H1690</f>
        <v>88800</v>
      </c>
      <c r="J1690" s="31">
        <f>(VLOOKUP(D1690,Modelos!A:I,5,FALSE)*H1690)/1000*VLOOKUP(F1690,Formulas!A:C,3,FALSE)+(VLOOKUP(G1690,Colores!A:C,3,FALSE))</f>
        <v>13894</v>
      </c>
      <c r="K1690" s="23">
        <f>VLOOKUP(D1690,Modelos!A:I,6,FALSE)*J1690</f>
        <v>2223.04</v>
      </c>
      <c r="L1690" s="23">
        <f t="shared" si="52"/>
        <v>72682.960000000006</v>
      </c>
      <c r="M1690" s="24">
        <f t="shared" si="53"/>
        <v>0.81850180180180188</v>
      </c>
    </row>
    <row r="1691" spans="1:13" ht="15.75" hidden="1" customHeight="1" x14ac:dyDescent="0.25">
      <c r="A1691" s="18">
        <v>1690</v>
      </c>
      <c r="B1691" s="19">
        <v>44139</v>
      </c>
      <c r="C1691" s="14">
        <v>221</v>
      </c>
      <c r="D1691" s="21">
        <v>103</v>
      </c>
      <c r="E1691" s="20">
        <f>VLOOKUP(D1691,Modelos!A:I,3,FALSE)</f>
        <v>2</v>
      </c>
      <c r="F1691" s="20">
        <f>VLOOKUP(D1691,Modelos!A:I,4,FALSE)</f>
        <v>1</v>
      </c>
      <c r="G1691" s="21">
        <v>7</v>
      </c>
      <c r="H1691" s="22">
        <v>200</v>
      </c>
      <c r="I1691" s="23">
        <f>VLOOKUP(D1691,Modelos!A:I,7,FALSE)*H1691</f>
        <v>560000</v>
      </c>
      <c r="J1691" s="31">
        <f>(VLOOKUP(D1691,Modelos!A:I,5,FALSE)*H1691)/1000*VLOOKUP(F1691,Formulas!A:C,3,FALSE)+(VLOOKUP(G1691,Colores!A:C,3,FALSE))</f>
        <v>138234.56</v>
      </c>
      <c r="K1691" s="23">
        <f>VLOOKUP(D1691,Modelos!A:I,6,FALSE)*J1691</f>
        <v>22117.529600000002</v>
      </c>
      <c r="L1691" s="23">
        <f t="shared" si="52"/>
        <v>399647.91039999999</v>
      </c>
      <c r="M1691" s="24">
        <f t="shared" si="53"/>
        <v>0.71365698285714285</v>
      </c>
    </row>
    <row r="1692" spans="1:13" ht="15.75" hidden="1" customHeight="1" x14ac:dyDescent="0.25">
      <c r="A1692" s="18">
        <v>1691</v>
      </c>
      <c r="B1692" s="19">
        <v>44139</v>
      </c>
      <c r="C1692" s="14">
        <v>221</v>
      </c>
      <c r="D1692" s="21">
        <v>99</v>
      </c>
      <c r="E1692" s="20">
        <f>VLOOKUP(D1692,Modelos!A:I,3,FALSE)</f>
        <v>1</v>
      </c>
      <c r="F1692" s="20">
        <f>VLOOKUP(D1692,Modelos!A:I,4,FALSE)</f>
        <v>4</v>
      </c>
      <c r="G1692" s="21">
        <v>7</v>
      </c>
      <c r="H1692" s="22">
        <v>200</v>
      </c>
      <c r="I1692" s="23">
        <f>VLOOKUP(D1692,Modelos!A:I,7,FALSE)*H1692</f>
        <v>460000</v>
      </c>
      <c r="J1692" s="31">
        <f>(VLOOKUP(D1692,Modelos!A:I,5,FALSE)*H1692)/1000*VLOOKUP(F1692,Formulas!A:C,3,FALSE)+(VLOOKUP(G1692,Colores!A:C,3,FALSE))</f>
        <v>95274.559999999998</v>
      </c>
      <c r="K1692" s="23">
        <f>VLOOKUP(D1692,Modelos!A:I,6,FALSE)*J1692</f>
        <v>952.74559999999997</v>
      </c>
      <c r="L1692" s="23">
        <f t="shared" si="52"/>
        <v>363772.69439999998</v>
      </c>
      <c r="M1692" s="24">
        <f t="shared" si="53"/>
        <v>0.7908102052173912</v>
      </c>
    </row>
    <row r="1693" spans="1:13" ht="15.75" hidden="1" customHeight="1" x14ac:dyDescent="0.25">
      <c r="A1693" s="18">
        <v>1692</v>
      </c>
      <c r="B1693" s="19">
        <v>44139</v>
      </c>
      <c r="C1693" s="14">
        <v>221</v>
      </c>
      <c r="D1693" s="21">
        <v>13</v>
      </c>
      <c r="E1693" s="20">
        <f>VLOOKUP(D1693,Modelos!A:I,3,FALSE)</f>
        <v>2</v>
      </c>
      <c r="F1693" s="20">
        <f>VLOOKUP(D1693,Modelos!A:I,4,FALSE)</f>
        <v>1</v>
      </c>
      <c r="G1693" s="21">
        <v>7</v>
      </c>
      <c r="H1693" s="22">
        <v>200</v>
      </c>
      <c r="I1693" s="23">
        <f>VLOOKUP(D1693,Modelos!A:I,7,FALSE)*H1693</f>
        <v>506000</v>
      </c>
      <c r="J1693" s="31">
        <f>(VLOOKUP(D1693,Modelos!A:I,5,FALSE)*H1693)/1000*VLOOKUP(F1693,Formulas!A:C,3,FALSE)+(VLOOKUP(G1693,Colores!A:C,3,FALSE))</f>
        <v>64734.559999999998</v>
      </c>
      <c r="K1693" s="23">
        <f>VLOOKUP(D1693,Modelos!A:I,6,FALSE)*J1693</f>
        <v>14888.9488</v>
      </c>
      <c r="L1693" s="23">
        <f t="shared" si="52"/>
        <v>426376.49119999999</v>
      </c>
      <c r="M1693" s="24">
        <f t="shared" si="53"/>
        <v>0.84264128695652174</v>
      </c>
    </row>
    <row r="1694" spans="1:13" ht="15.75" hidden="1" customHeight="1" x14ac:dyDescent="0.25">
      <c r="A1694" s="18">
        <v>1693</v>
      </c>
      <c r="B1694" s="19">
        <v>44139</v>
      </c>
      <c r="C1694" s="14">
        <v>221</v>
      </c>
      <c r="D1694" s="21">
        <v>41</v>
      </c>
      <c r="E1694" s="20">
        <f>VLOOKUP(D1694,Modelos!A:I,3,FALSE)</f>
        <v>2</v>
      </c>
      <c r="F1694" s="20">
        <f>VLOOKUP(D1694,Modelos!A:I,4,FALSE)</f>
        <v>1</v>
      </c>
      <c r="G1694" s="21">
        <v>7</v>
      </c>
      <c r="H1694" s="22">
        <v>200</v>
      </c>
      <c r="I1694" s="23">
        <f>VLOOKUP(D1694,Modelos!A:I,7,FALSE)*H1694</f>
        <v>500000</v>
      </c>
      <c r="J1694" s="31">
        <f>(VLOOKUP(D1694,Modelos!A:I,5,FALSE)*H1694)/1000*VLOOKUP(F1694,Formulas!A:C,3,FALSE)+(VLOOKUP(G1694,Colores!A:C,3,FALSE))</f>
        <v>90234.559999999998</v>
      </c>
      <c r="K1694" s="23">
        <f>VLOOKUP(D1694,Modelos!A:I,6,FALSE)*J1694</f>
        <v>18046.912</v>
      </c>
      <c r="L1694" s="23">
        <f t="shared" si="52"/>
        <v>391718.52799999999</v>
      </c>
      <c r="M1694" s="24">
        <f t="shared" si="53"/>
        <v>0.78343705600000002</v>
      </c>
    </row>
    <row r="1695" spans="1:13" ht="15.75" hidden="1" customHeight="1" x14ac:dyDescent="0.25">
      <c r="A1695" s="18">
        <v>1694</v>
      </c>
      <c r="B1695" s="19">
        <v>44139</v>
      </c>
      <c r="C1695" s="14">
        <v>221</v>
      </c>
      <c r="D1695" s="21">
        <v>48</v>
      </c>
      <c r="E1695" s="20">
        <f>VLOOKUP(D1695,Modelos!A:I,3,FALSE)</f>
        <v>2</v>
      </c>
      <c r="F1695" s="20">
        <f>VLOOKUP(D1695,Modelos!A:I,4,FALSE)</f>
        <v>1</v>
      </c>
      <c r="G1695" s="21">
        <v>7</v>
      </c>
      <c r="H1695" s="22">
        <v>200</v>
      </c>
      <c r="I1695" s="23">
        <f>VLOOKUP(D1695,Modelos!A:I,7,FALSE)*H1695</f>
        <v>580000</v>
      </c>
      <c r="J1695" s="31">
        <f>(VLOOKUP(D1695,Modelos!A:I,5,FALSE)*H1695)/1000*VLOOKUP(F1695,Formulas!A:C,3,FALSE)+(VLOOKUP(G1695,Colores!A:C,3,FALSE))</f>
        <v>90234.559999999998</v>
      </c>
      <c r="K1695" s="23">
        <f>VLOOKUP(D1695,Modelos!A:I,6,FALSE)*J1695</f>
        <v>17144.5664</v>
      </c>
      <c r="L1695" s="23">
        <f t="shared" si="52"/>
        <v>472620.87359999999</v>
      </c>
      <c r="M1695" s="24">
        <f t="shared" si="53"/>
        <v>0.81486357517241381</v>
      </c>
    </row>
    <row r="1696" spans="1:13" ht="15.75" hidden="1" customHeight="1" x14ac:dyDescent="0.25">
      <c r="A1696" s="18">
        <v>1695</v>
      </c>
      <c r="B1696" s="19">
        <v>44139</v>
      </c>
      <c r="C1696" s="14">
        <v>221</v>
      </c>
      <c r="D1696" s="21">
        <v>54</v>
      </c>
      <c r="E1696" s="20">
        <f>VLOOKUP(D1696,Modelos!A:I,3,FALSE)</f>
        <v>2</v>
      </c>
      <c r="F1696" s="20">
        <f>VLOOKUP(D1696,Modelos!A:I,4,FALSE)</f>
        <v>1</v>
      </c>
      <c r="G1696" s="21">
        <v>7</v>
      </c>
      <c r="H1696" s="22">
        <v>200</v>
      </c>
      <c r="I1696" s="23">
        <f>VLOOKUP(D1696,Modelos!A:I,7,FALSE)*H1696</f>
        <v>580000</v>
      </c>
      <c r="J1696" s="31">
        <f>(VLOOKUP(D1696,Modelos!A:I,5,FALSE)*H1696)/1000*VLOOKUP(F1696,Formulas!A:C,3,FALSE)+(VLOOKUP(G1696,Colores!A:C,3,FALSE))</f>
        <v>91734.56</v>
      </c>
      <c r="K1696" s="23">
        <f>VLOOKUP(D1696,Modelos!A:I,6,FALSE)*J1696</f>
        <v>14677.5296</v>
      </c>
      <c r="L1696" s="23">
        <f t="shared" si="52"/>
        <v>473587.91039999999</v>
      </c>
      <c r="M1696" s="24">
        <f t="shared" si="53"/>
        <v>0.81653087999999996</v>
      </c>
    </row>
    <row r="1697" spans="1:13" ht="15.75" hidden="1" customHeight="1" x14ac:dyDescent="0.25">
      <c r="A1697" s="18">
        <v>1696</v>
      </c>
      <c r="B1697" s="19">
        <v>44139</v>
      </c>
      <c r="C1697" s="14">
        <v>177</v>
      </c>
      <c r="D1697" s="21">
        <v>103</v>
      </c>
      <c r="E1697" s="20">
        <f>VLOOKUP(D1697,Modelos!A:I,3,FALSE)</f>
        <v>2</v>
      </c>
      <c r="F1697" s="20">
        <f>VLOOKUP(D1697,Modelos!A:I,4,FALSE)</f>
        <v>1</v>
      </c>
      <c r="G1697" s="21">
        <v>7</v>
      </c>
      <c r="H1697" s="22">
        <v>500</v>
      </c>
      <c r="I1697" s="23">
        <f>VLOOKUP(D1697,Modelos!A:I,7,FALSE)*H1697</f>
        <v>1400000</v>
      </c>
      <c r="J1697" s="31">
        <f>(VLOOKUP(D1697,Modelos!A:I,5,FALSE)*H1697)/1000*VLOOKUP(F1697,Formulas!A:C,3,FALSE)+(VLOOKUP(G1697,Colores!A:C,3,FALSE))</f>
        <v>345234.56</v>
      </c>
      <c r="K1697" s="23">
        <f>VLOOKUP(D1697,Modelos!A:I,6,FALSE)*J1697</f>
        <v>55237.529600000002</v>
      </c>
      <c r="L1697" s="23">
        <f t="shared" si="52"/>
        <v>999527.91039999994</v>
      </c>
      <c r="M1697" s="24">
        <f t="shared" si="53"/>
        <v>0.71394850742857141</v>
      </c>
    </row>
    <row r="1698" spans="1:13" ht="15.75" hidden="1" customHeight="1" x14ac:dyDescent="0.25">
      <c r="A1698" s="18">
        <v>1697</v>
      </c>
      <c r="B1698" s="19">
        <v>44139</v>
      </c>
      <c r="C1698" s="14">
        <v>177</v>
      </c>
      <c r="D1698" s="21">
        <v>102</v>
      </c>
      <c r="E1698" s="20">
        <f>VLOOKUP(D1698,Modelos!A:I,3,FALSE)</f>
        <v>2</v>
      </c>
      <c r="F1698" s="20">
        <f>VLOOKUP(D1698,Modelos!A:I,4,FALSE)</f>
        <v>1</v>
      </c>
      <c r="G1698" s="21">
        <v>7</v>
      </c>
      <c r="H1698" s="22">
        <v>500</v>
      </c>
      <c r="I1698" s="23">
        <f>VLOOKUP(D1698,Modelos!A:I,7,FALSE)*H1698</f>
        <v>1550000</v>
      </c>
      <c r="J1698" s="31">
        <f>(VLOOKUP(D1698,Modelos!A:I,5,FALSE)*H1698)/1000*VLOOKUP(F1698,Formulas!A:C,3,FALSE)+(VLOOKUP(G1698,Colores!A:C,3,FALSE))</f>
        <v>345234.56</v>
      </c>
      <c r="K1698" s="23">
        <f>VLOOKUP(D1698,Modelos!A:I,6,FALSE)*J1698</f>
        <v>55237.529600000002</v>
      </c>
      <c r="L1698" s="23">
        <f t="shared" si="52"/>
        <v>1149527.9103999999</v>
      </c>
      <c r="M1698" s="24">
        <f t="shared" si="53"/>
        <v>0.74163090993548386</v>
      </c>
    </row>
    <row r="1699" spans="1:13" ht="15.75" hidden="1" customHeight="1" x14ac:dyDescent="0.25">
      <c r="A1699" s="18">
        <v>1698</v>
      </c>
      <c r="B1699" s="19">
        <v>44139</v>
      </c>
      <c r="C1699" s="14">
        <v>177</v>
      </c>
      <c r="D1699" s="21">
        <v>98</v>
      </c>
      <c r="E1699" s="20">
        <f>VLOOKUP(D1699,Modelos!A:I,3,FALSE)</f>
        <v>2</v>
      </c>
      <c r="F1699" s="20">
        <f>VLOOKUP(D1699,Modelos!A:I,4,FALSE)</f>
        <v>1</v>
      </c>
      <c r="G1699" s="21">
        <v>7</v>
      </c>
      <c r="H1699" s="22">
        <v>480</v>
      </c>
      <c r="I1699" s="23">
        <f>VLOOKUP(D1699,Modelos!A:I,7,FALSE)*H1699</f>
        <v>1872000</v>
      </c>
      <c r="J1699" s="31">
        <f>(VLOOKUP(D1699,Modelos!A:I,5,FALSE)*H1699)/1000*VLOOKUP(F1699,Formulas!A:C,3,FALSE)+(VLOOKUP(G1699,Colores!A:C,3,FALSE))</f>
        <v>309834.56</v>
      </c>
      <c r="K1699" s="23">
        <f>VLOOKUP(D1699,Modelos!A:I,6,FALSE)*J1699</f>
        <v>49573.529600000002</v>
      </c>
      <c r="L1699" s="23">
        <f t="shared" si="52"/>
        <v>1512591.9103999999</v>
      </c>
      <c r="M1699" s="24">
        <f t="shared" si="53"/>
        <v>0.80800849914529915</v>
      </c>
    </row>
    <row r="1700" spans="1:13" ht="15.75" hidden="1" customHeight="1" x14ac:dyDescent="0.25">
      <c r="A1700" s="18">
        <v>1699</v>
      </c>
      <c r="B1700" s="19">
        <v>44139</v>
      </c>
      <c r="C1700" s="14">
        <v>177</v>
      </c>
      <c r="D1700" s="21">
        <v>98</v>
      </c>
      <c r="E1700" s="20">
        <f>VLOOKUP(D1700,Modelos!A:I,3,FALSE)</f>
        <v>2</v>
      </c>
      <c r="F1700" s="20">
        <f>VLOOKUP(D1700,Modelos!A:I,4,FALSE)</f>
        <v>1</v>
      </c>
      <c r="G1700" s="21">
        <v>25</v>
      </c>
      <c r="H1700" s="22">
        <v>480</v>
      </c>
      <c r="I1700" s="23">
        <f>VLOOKUP(D1700,Modelos!A:I,7,FALSE)*H1700</f>
        <v>1872000</v>
      </c>
      <c r="J1700" s="31">
        <f>(VLOOKUP(D1700,Modelos!A:I,5,FALSE)*H1700)/1000*VLOOKUP(F1700,Formulas!A:C,3,FALSE)+(VLOOKUP(G1700,Colores!A:C,3,FALSE))</f>
        <v>309619</v>
      </c>
      <c r="K1700" s="23">
        <f>VLOOKUP(D1700,Modelos!A:I,6,FALSE)*J1700</f>
        <v>49539.040000000001</v>
      </c>
      <c r="L1700" s="23">
        <f t="shared" si="52"/>
        <v>1512841.96</v>
      </c>
      <c r="M1700" s="24">
        <f t="shared" si="53"/>
        <v>0.80814207264957261</v>
      </c>
    </row>
    <row r="1701" spans="1:13" ht="15.75" hidden="1" customHeight="1" x14ac:dyDescent="0.25">
      <c r="A1701" s="18">
        <v>1700</v>
      </c>
      <c r="B1701" s="19">
        <v>44139</v>
      </c>
      <c r="C1701" s="14">
        <v>198</v>
      </c>
      <c r="D1701" s="21">
        <v>103</v>
      </c>
      <c r="E1701" s="20">
        <f>VLOOKUP(D1701,Modelos!A:I,3,FALSE)</f>
        <v>2</v>
      </c>
      <c r="F1701" s="20">
        <f>VLOOKUP(D1701,Modelos!A:I,4,FALSE)</f>
        <v>1</v>
      </c>
      <c r="G1701" s="21">
        <v>7</v>
      </c>
      <c r="H1701" s="22">
        <v>200</v>
      </c>
      <c r="I1701" s="23">
        <f>VLOOKUP(D1701,Modelos!A:I,7,FALSE)*H1701</f>
        <v>560000</v>
      </c>
      <c r="J1701" s="31">
        <f>(VLOOKUP(D1701,Modelos!A:I,5,FALSE)*H1701)/1000*VLOOKUP(F1701,Formulas!A:C,3,FALSE)+(VLOOKUP(G1701,Colores!A:C,3,FALSE))</f>
        <v>138234.56</v>
      </c>
      <c r="K1701" s="23">
        <f>VLOOKUP(D1701,Modelos!A:I,6,FALSE)*J1701</f>
        <v>22117.529600000002</v>
      </c>
      <c r="L1701" s="23">
        <f t="shared" si="52"/>
        <v>399647.91039999999</v>
      </c>
      <c r="M1701" s="24">
        <f t="shared" si="53"/>
        <v>0.71365698285714285</v>
      </c>
    </row>
    <row r="1702" spans="1:13" ht="15.75" hidden="1" customHeight="1" x14ac:dyDescent="0.25">
      <c r="A1702" s="18">
        <v>1701</v>
      </c>
      <c r="B1702" s="19">
        <v>44139</v>
      </c>
      <c r="C1702" s="14">
        <v>198</v>
      </c>
      <c r="D1702" s="21">
        <v>102</v>
      </c>
      <c r="E1702" s="20">
        <f>VLOOKUP(D1702,Modelos!A:I,3,FALSE)</f>
        <v>2</v>
      </c>
      <c r="F1702" s="20">
        <f>VLOOKUP(D1702,Modelos!A:I,4,FALSE)</f>
        <v>1</v>
      </c>
      <c r="G1702" s="21">
        <v>7</v>
      </c>
      <c r="H1702" s="22">
        <v>200</v>
      </c>
      <c r="I1702" s="23">
        <f>VLOOKUP(D1702,Modelos!A:I,7,FALSE)*H1702</f>
        <v>620000</v>
      </c>
      <c r="J1702" s="31">
        <f>(VLOOKUP(D1702,Modelos!A:I,5,FALSE)*H1702)/1000*VLOOKUP(F1702,Formulas!A:C,3,FALSE)+(VLOOKUP(G1702,Colores!A:C,3,FALSE))</f>
        <v>138234.56</v>
      </c>
      <c r="K1702" s="23">
        <f>VLOOKUP(D1702,Modelos!A:I,6,FALSE)*J1702</f>
        <v>22117.529600000002</v>
      </c>
      <c r="L1702" s="23">
        <f t="shared" si="52"/>
        <v>459647.91039999999</v>
      </c>
      <c r="M1702" s="24">
        <f t="shared" si="53"/>
        <v>0.74136759741935487</v>
      </c>
    </row>
    <row r="1703" spans="1:13" ht="15.75" hidden="1" customHeight="1" x14ac:dyDescent="0.25">
      <c r="A1703" s="18">
        <v>1702</v>
      </c>
      <c r="B1703" s="19">
        <v>44139</v>
      </c>
      <c r="C1703" s="14">
        <v>198</v>
      </c>
      <c r="D1703" s="21">
        <v>66</v>
      </c>
      <c r="E1703" s="20">
        <f>VLOOKUP(D1703,Modelos!A:I,3,FALSE)</f>
        <v>2</v>
      </c>
      <c r="F1703" s="20">
        <f>VLOOKUP(D1703,Modelos!A:I,4,FALSE)</f>
        <v>2</v>
      </c>
      <c r="G1703" s="21">
        <v>7</v>
      </c>
      <c r="H1703" s="22">
        <v>200</v>
      </c>
      <c r="I1703" s="23">
        <f>VLOOKUP(D1703,Modelos!A:I,7,FALSE)*H1703</f>
        <v>660000</v>
      </c>
      <c r="J1703" s="31">
        <f>(VLOOKUP(D1703,Modelos!A:I,5,FALSE)*H1703)/1000*VLOOKUP(F1703,Formulas!A:C,3,FALSE)+(VLOOKUP(G1703,Colores!A:C,3,FALSE))</f>
        <v>109034.56</v>
      </c>
      <c r="K1703" s="23">
        <f>VLOOKUP(D1703,Modelos!A:I,6,FALSE)*J1703</f>
        <v>17445.529600000002</v>
      </c>
      <c r="L1703" s="23">
        <f t="shared" si="52"/>
        <v>533519.91039999994</v>
      </c>
      <c r="M1703" s="24">
        <f t="shared" si="53"/>
        <v>0.80836350060606055</v>
      </c>
    </row>
    <row r="1704" spans="1:13" ht="15.75" hidden="1" customHeight="1" x14ac:dyDescent="0.25">
      <c r="A1704" s="18">
        <v>1703</v>
      </c>
      <c r="B1704" s="19">
        <v>44139</v>
      </c>
      <c r="C1704" s="14">
        <v>250</v>
      </c>
      <c r="D1704" s="21">
        <v>103</v>
      </c>
      <c r="E1704" s="20">
        <f>VLOOKUP(D1704,Modelos!A:I,3,FALSE)</f>
        <v>2</v>
      </c>
      <c r="F1704" s="20">
        <f>VLOOKUP(D1704,Modelos!A:I,4,FALSE)</f>
        <v>1</v>
      </c>
      <c r="G1704" s="21">
        <v>25</v>
      </c>
      <c r="H1704" s="22">
        <v>11</v>
      </c>
      <c r="I1704" s="23">
        <f>VLOOKUP(D1704,Modelos!A:I,7,FALSE)*H1704</f>
        <v>30800</v>
      </c>
      <c r="J1704" s="31">
        <f>(VLOOKUP(D1704,Modelos!A:I,5,FALSE)*H1704)/1000*VLOOKUP(F1704,Formulas!A:C,3,FALSE)+(VLOOKUP(G1704,Colores!A:C,3,FALSE))</f>
        <v>7608.9999999999991</v>
      </c>
      <c r="K1704" s="23">
        <f>VLOOKUP(D1704,Modelos!A:I,6,FALSE)*J1704</f>
        <v>1217.4399999999998</v>
      </c>
      <c r="L1704" s="23">
        <f t="shared" si="52"/>
        <v>21973.56</v>
      </c>
      <c r="M1704" s="24">
        <f t="shared" si="53"/>
        <v>0.7134272727272728</v>
      </c>
    </row>
    <row r="1705" spans="1:13" ht="15.75" hidden="1" customHeight="1" x14ac:dyDescent="0.25">
      <c r="A1705" s="18">
        <v>1704</v>
      </c>
      <c r="B1705" s="19">
        <v>44139</v>
      </c>
      <c r="C1705" s="14">
        <v>250</v>
      </c>
      <c r="D1705" s="21">
        <v>103</v>
      </c>
      <c r="E1705" s="20">
        <f>VLOOKUP(D1705,Modelos!A:I,3,FALSE)</f>
        <v>2</v>
      </c>
      <c r="F1705" s="20">
        <f>VLOOKUP(D1705,Modelos!A:I,4,FALSE)</f>
        <v>1</v>
      </c>
      <c r="G1705" s="21">
        <v>7</v>
      </c>
      <c r="H1705" s="22">
        <v>13</v>
      </c>
      <c r="I1705" s="23">
        <f>VLOOKUP(D1705,Modelos!A:I,7,FALSE)*H1705</f>
        <v>36400</v>
      </c>
      <c r="J1705" s="31">
        <f>(VLOOKUP(D1705,Modelos!A:I,5,FALSE)*H1705)/1000*VLOOKUP(F1705,Formulas!A:C,3,FALSE)+(VLOOKUP(G1705,Colores!A:C,3,FALSE))</f>
        <v>9204.56</v>
      </c>
      <c r="K1705" s="23">
        <f>VLOOKUP(D1705,Modelos!A:I,6,FALSE)*J1705</f>
        <v>1472.7295999999999</v>
      </c>
      <c r="L1705" s="23">
        <f t="shared" si="52"/>
        <v>25722.710400000004</v>
      </c>
      <c r="M1705" s="24">
        <f t="shared" si="53"/>
        <v>0.70666786813186822</v>
      </c>
    </row>
    <row r="1706" spans="1:13" ht="15.75" hidden="1" customHeight="1" x14ac:dyDescent="0.25">
      <c r="A1706" s="18">
        <v>1705</v>
      </c>
      <c r="B1706" s="19">
        <v>44140</v>
      </c>
      <c r="C1706" s="14">
        <v>209</v>
      </c>
      <c r="D1706" s="21">
        <v>78</v>
      </c>
      <c r="E1706" s="20">
        <f>VLOOKUP(D1706,Modelos!A:I,3,FALSE)</f>
        <v>1</v>
      </c>
      <c r="F1706" s="20">
        <f>VLOOKUP(D1706,Modelos!A:I,4,FALSE)</f>
        <v>4</v>
      </c>
      <c r="G1706" s="21">
        <v>7</v>
      </c>
      <c r="H1706" s="22">
        <v>105</v>
      </c>
      <c r="I1706" s="23">
        <f>VLOOKUP(D1706,Modelos!A:I,7,FALSE)*H1706</f>
        <v>220500</v>
      </c>
      <c r="J1706" s="31">
        <f>(VLOOKUP(D1706,Modelos!A:I,5,FALSE)*H1706)/1000*VLOOKUP(F1706,Formulas!A:C,3,FALSE)+(VLOOKUP(G1706,Colores!A:C,3,FALSE))</f>
        <v>42045.56</v>
      </c>
      <c r="K1706" s="23">
        <f>VLOOKUP(D1706,Modelos!A:I,6,FALSE)*J1706</f>
        <v>1681.8224</v>
      </c>
      <c r="L1706" s="23">
        <f t="shared" si="52"/>
        <v>176772.6176</v>
      </c>
      <c r="M1706" s="24">
        <f t="shared" si="53"/>
        <v>0.80168987573696149</v>
      </c>
    </row>
    <row r="1707" spans="1:13" ht="15.75" hidden="1" customHeight="1" x14ac:dyDescent="0.25">
      <c r="A1707" s="18">
        <v>1706</v>
      </c>
      <c r="B1707" s="19">
        <v>44140</v>
      </c>
      <c r="C1707" s="14">
        <v>209</v>
      </c>
      <c r="D1707" s="21">
        <v>99</v>
      </c>
      <c r="E1707" s="20">
        <f>VLOOKUP(D1707,Modelos!A:I,3,FALSE)</f>
        <v>1</v>
      </c>
      <c r="F1707" s="20">
        <f>VLOOKUP(D1707,Modelos!A:I,4,FALSE)</f>
        <v>4</v>
      </c>
      <c r="G1707" s="21">
        <v>7</v>
      </c>
      <c r="H1707" s="22">
        <v>95</v>
      </c>
      <c r="I1707" s="23">
        <f>VLOOKUP(D1707,Modelos!A:I,7,FALSE)*H1707</f>
        <v>218500</v>
      </c>
      <c r="J1707" s="31">
        <f>(VLOOKUP(D1707,Modelos!A:I,5,FALSE)*H1707)/1000*VLOOKUP(F1707,Formulas!A:C,3,FALSE)+(VLOOKUP(G1707,Colores!A:C,3,FALSE))</f>
        <v>45378.559999999998</v>
      </c>
      <c r="K1707" s="23">
        <f>VLOOKUP(D1707,Modelos!A:I,6,FALSE)*J1707</f>
        <v>453.78559999999999</v>
      </c>
      <c r="L1707" s="23">
        <f t="shared" si="52"/>
        <v>172667.6544</v>
      </c>
      <c r="M1707" s="24">
        <f t="shared" si="53"/>
        <v>0.79024098123569797</v>
      </c>
    </row>
    <row r="1708" spans="1:13" ht="15.75" hidden="1" customHeight="1" x14ac:dyDescent="0.25">
      <c r="A1708" s="18">
        <v>1707</v>
      </c>
      <c r="B1708" s="19">
        <v>44141</v>
      </c>
      <c r="C1708" s="14">
        <v>131</v>
      </c>
      <c r="D1708" s="21">
        <v>75</v>
      </c>
      <c r="E1708" s="20">
        <f>VLOOKUP(D1708,Modelos!A:I,3,FALSE)</f>
        <v>2</v>
      </c>
      <c r="F1708" s="20">
        <f>VLOOKUP(D1708,Modelos!A:I,4,FALSE)</f>
        <v>1</v>
      </c>
      <c r="G1708" s="21">
        <v>7</v>
      </c>
      <c r="H1708" s="22">
        <v>288</v>
      </c>
      <c r="I1708" s="23">
        <f>VLOOKUP(D1708,Modelos!A:I,7,FALSE)*H1708</f>
        <v>806400</v>
      </c>
      <c r="J1708" s="31">
        <f>(VLOOKUP(D1708,Modelos!A:I,5,FALSE)*H1708)/1000*VLOOKUP(F1708,Formulas!A:C,3,FALSE)+(VLOOKUP(G1708,Colores!A:C,3,FALSE))</f>
        <v>151434.56</v>
      </c>
      <c r="K1708" s="23">
        <f>VLOOKUP(D1708,Modelos!A:I,6,FALSE)*J1708</f>
        <v>37858.639999999999</v>
      </c>
      <c r="L1708" s="23">
        <f t="shared" si="52"/>
        <v>617106.79999999993</v>
      </c>
      <c r="M1708" s="24">
        <f t="shared" si="53"/>
        <v>0.76526140873015869</v>
      </c>
    </row>
    <row r="1709" spans="1:13" ht="15.75" hidden="1" customHeight="1" x14ac:dyDescent="0.25">
      <c r="A1709" s="18">
        <v>1708</v>
      </c>
      <c r="B1709" s="19">
        <v>44141</v>
      </c>
      <c r="C1709" s="14">
        <v>131</v>
      </c>
      <c r="D1709" s="21">
        <v>75</v>
      </c>
      <c r="E1709" s="20">
        <f>VLOOKUP(D1709,Modelos!A:I,3,FALSE)</f>
        <v>2</v>
      </c>
      <c r="F1709" s="20">
        <f>VLOOKUP(D1709,Modelos!A:I,4,FALSE)</f>
        <v>1</v>
      </c>
      <c r="G1709" s="21">
        <v>1</v>
      </c>
      <c r="H1709" s="22">
        <v>802</v>
      </c>
      <c r="I1709" s="23">
        <f>VLOOKUP(D1709,Modelos!A:I,7,FALSE)*H1709</f>
        <v>2245600</v>
      </c>
      <c r="J1709" s="31">
        <f>(VLOOKUP(D1709,Modelos!A:I,5,FALSE)*H1709)/1000*VLOOKUP(F1709,Formulas!A:C,3,FALSE)+(VLOOKUP(G1709,Colores!A:C,3,FALSE))</f>
        <v>421137</v>
      </c>
      <c r="K1709" s="23">
        <f>VLOOKUP(D1709,Modelos!A:I,6,FALSE)*J1709</f>
        <v>105284.25</v>
      </c>
      <c r="L1709" s="23">
        <f t="shared" si="52"/>
        <v>1719178.75</v>
      </c>
      <c r="M1709" s="24">
        <f t="shared" si="53"/>
        <v>0.76557657196294981</v>
      </c>
    </row>
    <row r="1710" spans="1:13" ht="15.75" hidden="1" customHeight="1" x14ac:dyDescent="0.25">
      <c r="A1710" s="18">
        <v>1709</v>
      </c>
      <c r="B1710" s="19">
        <v>44141</v>
      </c>
      <c r="C1710" s="14">
        <v>131</v>
      </c>
      <c r="D1710" s="21">
        <v>75</v>
      </c>
      <c r="E1710" s="20">
        <f>VLOOKUP(D1710,Modelos!A:I,3,FALSE)</f>
        <v>2</v>
      </c>
      <c r="F1710" s="20">
        <f>VLOOKUP(D1710,Modelos!A:I,4,FALSE)</f>
        <v>1</v>
      </c>
      <c r="G1710" s="21">
        <v>1</v>
      </c>
      <c r="H1710" s="22">
        <v>806</v>
      </c>
      <c r="I1710" s="23">
        <f>VLOOKUP(D1710,Modelos!A:I,7,FALSE)*H1710</f>
        <v>2256800</v>
      </c>
      <c r="J1710" s="31">
        <f>(VLOOKUP(D1710,Modelos!A:I,5,FALSE)*H1710)/1000*VLOOKUP(F1710,Formulas!A:C,3,FALSE)+(VLOOKUP(G1710,Colores!A:C,3,FALSE))</f>
        <v>423237.00000000006</v>
      </c>
      <c r="K1710" s="23">
        <f>VLOOKUP(D1710,Modelos!A:I,6,FALSE)*J1710</f>
        <v>105809.25000000001</v>
      </c>
      <c r="L1710" s="23">
        <f t="shared" si="52"/>
        <v>1727753.75</v>
      </c>
      <c r="M1710" s="24">
        <f t="shared" si="53"/>
        <v>0.76557681230060259</v>
      </c>
    </row>
    <row r="1711" spans="1:13" ht="15.75" hidden="1" customHeight="1" x14ac:dyDescent="0.25">
      <c r="A1711" s="18">
        <v>1710</v>
      </c>
      <c r="B1711" s="19">
        <v>44141</v>
      </c>
      <c r="C1711" s="14">
        <v>245</v>
      </c>
      <c r="D1711" s="21">
        <v>66</v>
      </c>
      <c r="E1711" s="20">
        <f>VLOOKUP(D1711,Modelos!A:I,3,FALSE)</f>
        <v>2</v>
      </c>
      <c r="F1711" s="20">
        <f>VLOOKUP(D1711,Modelos!A:I,4,FALSE)</f>
        <v>2</v>
      </c>
      <c r="G1711" s="21">
        <v>7</v>
      </c>
      <c r="H1711" s="22">
        <v>58</v>
      </c>
      <c r="I1711" s="23">
        <f>VLOOKUP(D1711,Modelos!A:I,7,FALSE)*H1711</f>
        <v>191400</v>
      </c>
      <c r="J1711" s="31">
        <f>(VLOOKUP(D1711,Modelos!A:I,5,FALSE)*H1711)/1000*VLOOKUP(F1711,Formulas!A:C,3,FALSE)+(VLOOKUP(G1711,Colores!A:C,3,FALSE))</f>
        <v>31786.560000000001</v>
      </c>
      <c r="K1711" s="23">
        <f>VLOOKUP(D1711,Modelos!A:I,6,FALSE)*J1711</f>
        <v>5085.8496000000005</v>
      </c>
      <c r="L1711" s="23">
        <f t="shared" si="52"/>
        <v>154527.59040000002</v>
      </c>
      <c r="M1711" s="24">
        <f t="shared" si="53"/>
        <v>0.80735418181818186</v>
      </c>
    </row>
    <row r="1712" spans="1:13" ht="15.75" hidden="1" customHeight="1" x14ac:dyDescent="0.25">
      <c r="A1712" s="18">
        <v>1711</v>
      </c>
      <c r="B1712" s="19">
        <v>44141</v>
      </c>
      <c r="C1712" s="14">
        <v>31</v>
      </c>
      <c r="D1712" s="21">
        <v>60</v>
      </c>
      <c r="E1712" s="20">
        <f>VLOOKUP(D1712,Modelos!A:I,3,FALSE)</f>
        <v>2</v>
      </c>
      <c r="F1712" s="20">
        <f>VLOOKUP(D1712,Modelos!A:I,4,FALSE)</f>
        <v>1</v>
      </c>
      <c r="G1712" s="21">
        <v>25</v>
      </c>
      <c r="H1712" s="22">
        <v>360</v>
      </c>
      <c r="I1712" s="23">
        <f>VLOOKUP(D1712,Modelos!A:I,7,FALSE)*H1712</f>
        <v>1044000</v>
      </c>
      <c r="J1712" s="31">
        <f>(VLOOKUP(D1712,Modelos!A:I,5,FALSE)*H1712)/1000*VLOOKUP(F1712,Formulas!A:C,3,FALSE)+(VLOOKUP(G1712,Colores!A:C,3,FALSE))</f>
        <v>178219</v>
      </c>
      <c r="K1712" s="23">
        <f>VLOOKUP(D1712,Modelos!A:I,6,FALSE)*J1712</f>
        <v>28515.040000000001</v>
      </c>
      <c r="L1712" s="23">
        <f t="shared" si="52"/>
        <v>837265.96</v>
      </c>
      <c r="M1712" s="24">
        <f t="shared" si="53"/>
        <v>0.80197888888888891</v>
      </c>
    </row>
    <row r="1713" spans="1:13" ht="15.75" hidden="1" customHeight="1" x14ac:dyDescent="0.25">
      <c r="A1713" s="18">
        <v>1712</v>
      </c>
      <c r="B1713" s="19">
        <v>44141</v>
      </c>
      <c r="C1713" s="14">
        <v>31</v>
      </c>
      <c r="D1713" s="21">
        <v>60</v>
      </c>
      <c r="E1713" s="20">
        <f>VLOOKUP(D1713,Modelos!A:I,3,FALSE)</f>
        <v>2</v>
      </c>
      <c r="F1713" s="20">
        <f>VLOOKUP(D1713,Modelos!A:I,4,FALSE)</f>
        <v>1</v>
      </c>
      <c r="G1713" s="21">
        <v>22</v>
      </c>
      <c r="H1713" s="22">
        <v>835</v>
      </c>
      <c r="I1713" s="23">
        <f>VLOOKUP(D1713,Modelos!A:I,7,FALSE)*H1713</f>
        <v>2421500</v>
      </c>
      <c r="J1713" s="31">
        <f>(VLOOKUP(D1713,Modelos!A:I,5,FALSE)*H1713)/1000*VLOOKUP(F1713,Formulas!A:C,3,FALSE)+(VLOOKUP(G1713,Colores!A:C,3,FALSE))</f>
        <v>413933</v>
      </c>
      <c r="K1713" s="23">
        <f>VLOOKUP(D1713,Modelos!A:I,6,FALSE)*J1713</f>
        <v>66229.279999999999</v>
      </c>
      <c r="L1713" s="23">
        <f t="shared" si="52"/>
        <v>1941337.72</v>
      </c>
      <c r="M1713" s="24">
        <f t="shared" si="53"/>
        <v>0.80170874251497004</v>
      </c>
    </row>
    <row r="1714" spans="1:13" ht="15.75" hidden="1" customHeight="1" x14ac:dyDescent="0.25">
      <c r="A1714" s="18">
        <v>1713</v>
      </c>
      <c r="B1714" s="19">
        <v>44141</v>
      </c>
      <c r="C1714" s="14">
        <v>131</v>
      </c>
      <c r="D1714" s="21">
        <v>75</v>
      </c>
      <c r="E1714" s="20">
        <f>VLOOKUP(D1714,Modelos!A:I,3,FALSE)</f>
        <v>2</v>
      </c>
      <c r="F1714" s="20">
        <f>VLOOKUP(D1714,Modelos!A:I,4,FALSE)</f>
        <v>1</v>
      </c>
      <c r="G1714" s="21">
        <v>7</v>
      </c>
      <c r="H1714" s="22">
        <v>916</v>
      </c>
      <c r="I1714" s="23">
        <f>VLOOKUP(D1714,Modelos!A:I,7,FALSE)*H1714</f>
        <v>2564800</v>
      </c>
      <c r="J1714" s="31">
        <f>(VLOOKUP(D1714,Modelos!A:I,5,FALSE)*H1714)/1000*VLOOKUP(F1714,Formulas!A:C,3,FALSE)+(VLOOKUP(G1714,Colores!A:C,3,FALSE))</f>
        <v>481134.56000000006</v>
      </c>
      <c r="K1714" s="23">
        <f>VLOOKUP(D1714,Modelos!A:I,6,FALSE)*J1714</f>
        <v>120283.64000000001</v>
      </c>
      <c r="L1714" s="23">
        <f t="shared" si="52"/>
        <v>1963381.7999999998</v>
      </c>
      <c r="M1714" s="24">
        <f t="shared" si="53"/>
        <v>0.76551068309419834</v>
      </c>
    </row>
    <row r="1715" spans="1:13" ht="15.75" hidden="1" customHeight="1" x14ac:dyDescent="0.25">
      <c r="A1715" s="18">
        <v>1714</v>
      </c>
      <c r="B1715" s="19">
        <v>44141</v>
      </c>
      <c r="C1715" s="14">
        <v>131</v>
      </c>
      <c r="D1715" s="21">
        <v>75</v>
      </c>
      <c r="E1715" s="20">
        <f>VLOOKUP(D1715,Modelos!A:I,3,FALSE)</f>
        <v>2</v>
      </c>
      <c r="F1715" s="20">
        <f>VLOOKUP(D1715,Modelos!A:I,4,FALSE)</f>
        <v>1</v>
      </c>
      <c r="G1715" s="21">
        <v>1</v>
      </c>
      <c r="H1715" s="22">
        <v>800</v>
      </c>
      <c r="I1715" s="23">
        <f>VLOOKUP(D1715,Modelos!A:I,7,FALSE)*H1715</f>
        <v>2240000</v>
      </c>
      <c r="J1715" s="31">
        <f>(VLOOKUP(D1715,Modelos!A:I,5,FALSE)*H1715)/1000*VLOOKUP(F1715,Formulas!A:C,3,FALSE)+(VLOOKUP(G1715,Colores!A:C,3,FALSE))</f>
        <v>420087</v>
      </c>
      <c r="K1715" s="23">
        <f>VLOOKUP(D1715,Modelos!A:I,6,FALSE)*J1715</f>
        <v>105021.75</v>
      </c>
      <c r="L1715" s="23">
        <f t="shared" si="52"/>
        <v>1714891.25</v>
      </c>
      <c r="M1715" s="24">
        <f t="shared" si="53"/>
        <v>0.7655764508928572</v>
      </c>
    </row>
    <row r="1716" spans="1:13" ht="15.75" hidden="1" customHeight="1" x14ac:dyDescent="0.25">
      <c r="A1716" s="18">
        <v>1715</v>
      </c>
      <c r="B1716" s="19">
        <v>44141</v>
      </c>
      <c r="C1716" s="14">
        <v>177</v>
      </c>
      <c r="D1716" s="21">
        <v>103</v>
      </c>
      <c r="E1716" s="20">
        <f>VLOOKUP(D1716,Modelos!A:I,3,FALSE)</f>
        <v>2</v>
      </c>
      <c r="F1716" s="20">
        <f>VLOOKUP(D1716,Modelos!A:I,4,FALSE)</f>
        <v>1</v>
      </c>
      <c r="G1716" s="21">
        <v>7</v>
      </c>
      <c r="H1716" s="22">
        <v>540</v>
      </c>
      <c r="I1716" s="23">
        <f>VLOOKUP(D1716,Modelos!A:I,7,FALSE)*H1716</f>
        <v>1512000</v>
      </c>
      <c r="J1716" s="31">
        <f>(VLOOKUP(D1716,Modelos!A:I,5,FALSE)*H1716)/1000*VLOOKUP(F1716,Formulas!A:C,3,FALSE)+(VLOOKUP(G1716,Colores!A:C,3,FALSE))</f>
        <v>372834.56</v>
      </c>
      <c r="K1716" s="23">
        <f>VLOOKUP(D1716,Modelos!A:I,6,FALSE)*J1716</f>
        <v>59653.529600000002</v>
      </c>
      <c r="L1716" s="23">
        <f t="shared" si="52"/>
        <v>1079511.9103999999</v>
      </c>
      <c r="M1716" s="24">
        <f t="shared" si="53"/>
        <v>0.71396290370370363</v>
      </c>
    </row>
    <row r="1717" spans="1:13" ht="15.75" hidden="1" customHeight="1" x14ac:dyDescent="0.25">
      <c r="A1717" s="18">
        <v>1716</v>
      </c>
      <c r="B1717" s="19">
        <v>44141</v>
      </c>
      <c r="C1717" s="14">
        <v>177</v>
      </c>
      <c r="D1717" s="21">
        <v>102</v>
      </c>
      <c r="E1717" s="20">
        <f>VLOOKUP(D1717,Modelos!A:I,3,FALSE)</f>
        <v>2</v>
      </c>
      <c r="F1717" s="20">
        <f>VLOOKUP(D1717,Modelos!A:I,4,FALSE)</f>
        <v>1</v>
      </c>
      <c r="G1717" s="21">
        <v>7</v>
      </c>
      <c r="H1717" s="22">
        <v>540</v>
      </c>
      <c r="I1717" s="23">
        <f>VLOOKUP(D1717,Modelos!A:I,7,FALSE)*H1717</f>
        <v>1674000</v>
      </c>
      <c r="J1717" s="31">
        <f>(VLOOKUP(D1717,Modelos!A:I,5,FALSE)*H1717)/1000*VLOOKUP(F1717,Formulas!A:C,3,FALSE)+(VLOOKUP(G1717,Colores!A:C,3,FALSE))</f>
        <v>372834.56</v>
      </c>
      <c r="K1717" s="23">
        <f>VLOOKUP(D1717,Modelos!A:I,6,FALSE)*J1717</f>
        <v>59653.529600000002</v>
      </c>
      <c r="L1717" s="23">
        <f t="shared" si="52"/>
        <v>1241511.9103999999</v>
      </c>
      <c r="M1717" s="24">
        <f t="shared" si="53"/>
        <v>0.74164391302270005</v>
      </c>
    </row>
    <row r="1718" spans="1:13" ht="15.75" hidden="1" customHeight="1" x14ac:dyDescent="0.25">
      <c r="A1718" s="18">
        <v>1717</v>
      </c>
      <c r="B1718" s="19">
        <v>44141</v>
      </c>
      <c r="C1718" s="14">
        <v>32</v>
      </c>
      <c r="D1718" s="21">
        <v>20</v>
      </c>
      <c r="E1718" s="20">
        <f>VLOOKUP(D1718,Modelos!A:I,3,FALSE)</f>
        <v>2</v>
      </c>
      <c r="F1718" s="20">
        <f>VLOOKUP(D1718,Modelos!A:I,4,FALSE)</f>
        <v>1</v>
      </c>
      <c r="G1718" s="21">
        <v>25</v>
      </c>
      <c r="H1718" s="22">
        <v>124</v>
      </c>
      <c r="I1718" s="23">
        <f>VLOOKUP(D1718,Modelos!A:I,7,FALSE)*H1718</f>
        <v>322400</v>
      </c>
      <c r="J1718" s="31">
        <f>(VLOOKUP(D1718,Modelos!A:I,5,FALSE)*H1718)/1000*VLOOKUP(F1718,Formulas!A:C,3,FALSE)+(VLOOKUP(G1718,Colores!A:C,3,FALSE))</f>
        <v>46519</v>
      </c>
      <c r="K1718" s="23">
        <f>VLOOKUP(D1718,Modelos!A:I,6,FALSE)*J1718</f>
        <v>8838.61</v>
      </c>
      <c r="L1718" s="23">
        <f t="shared" si="52"/>
        <v>267042.39</v>
      </c>
      <c r="M1718" s="24">
        <f t="shared" si="53"/>
        <v>0.82829525434243179</v>
      </c>
    </row>
    <row r="1719" spans="1:13" ht="15.75" hidden="1" customHeight="1" x14ac:dyDescent="0.25">
      <c r="A1719" s="18">
        <v>1718</v>
      </c>
      <c r="B1719" s="19">
        <v>44141</v>
      </c>
      <c r="C1719" s="14">
        <v>32</v>
      </c>
      <c r="D1719" s="21">
        <v>20</v>
      </c>
      <c r="E1719" s="20">
        <f>VLOOKUP(D1719,Modelos!A:I,3,FALSE)</f>
        <v>2</v>
      </c>
      <c r="F1719" s="20">
        <f>VLOOKUP(D1719,Modelos!A:I,4,FALSE)</f>
        <v>1</v>
      </c>
      <c r="G1719" s="21">
        <v>7</v>
      </c>
      <c r="H1719" s="22">
        <v>152</v>
      </c>
      <c r="I1719" s="23">
        <f>VLOOKUP(D1719,Modelos!A:I,7,FALSE)*H1719</f>
        <v>395200</v>
      </c>
      <c r="J1719" s="31">
        <f>(VLOOKUP(D1719,Modelos!A:I,5,FALSE)*H1719)/1000*VLOOKUP(F1719,Formulas!A:C,3,FALSE)+(VLOOKUP(G1719,Colores!A:C,3,FALSE))</f>
        <v>57234.559999999998</v>
      </c>
      <c r="K1719" s="23">
        <f>VLOOKUP(D1719,Modelos!A:I,6,FALSE)*J1719</f>
        <v>10874.5664</v>
      </c>
      <c r="L1719" s="23">
        <f t="shared" si="52"/>
        <v>327090.87359999999</v>
      </c>
      <c r="M1719" s="24">
        <f t="shared" si="53"/>
        <v>0.82765909311740893</v>
      </c>
    </row>
    <row r="1720" spans="1:13" ht="15.75" hidden="1" customHeight="1" x14ac:dyDescent="0.25">
      <c r="A1720" s="18">
        <v>1719</v>
      </c>
      <c r="B1720" s="19">
        <v>44141</v>
      </c>
      <c r="C1720" s="14">
        <v>32</v>
      </c>
      <c r="D1720" s="21">
        <v>20</v>
      </c>
      <c r="E1720" s="20">
        <f>VLOOKUP(D1720,Modelos!A:I,3,FALSE)</f>
        <v>2</v>
      </c>
      <c r="F1720" s="20">
        <f>VLOOKUP(D1720,Modelos!A:I,4,FALSE)</f>
        <v>1</v>
      </c>
      <c r="G1720" s="21">
        <v>1</v>
      </c>
      <c r="H1720" s="22">
        <v>200</v>
      </c>
      <c r="I1720" s="23">
        <f>VLOOKUP(D1720,Modelos!A:I,7,FALSE)*H1720</f>
        <v>520000</v>
      </c>
      <c r="J1720" s="31">
        <f>(VLOOKUP(D1720,Modelos!A:I,5,FALSE)*H1720)/1000*VLOOKUP(F1720,Formulas!A:C,3,FALSE)+(VLOOKUP(G1720,Colores!A:C,3,FALSE))</f>
        <v>75087</v>
      </c>
      <c r="K1720" s="23">
        <f>VLOOKUP(D1720,Modelos!A:I,6,FALSE)*J1720</f>
        <v>14266.53</v>
      </c>
      <c r="L1720" s="23">
        <f t="shared" si="52"/>
        <v>430646.47</v>
      </c>
      <c r="M1720" s="24">
        <f t="shared" si="53"/>
        <v>0.82816628846153839</v>
      </c>
    </row>
    <row r="1721" spans="1:13" ht="15.75" hidden="1" customHeight="1" x14ac:dyDescent="0.25">
      <c r="A1721" s="18">
        <v>1720</v>
      </c>
      <c r="B1721" s="19">
        <v>44141</v>
      </c>
      <c r="C1721" s="14">
        <v>32</v>
      </c>
      <c r="D1721" s="21">
        <v>41</v>
      </c>
      <c r="E1721" s="20">
        <f>VLOOKUP(D1721,Modelos!A:I,3,FALSE)</f>
        <v>2</v>
      </c>
      <c r="F1721" s="20">
        <f>VLOOKUP(D1721,Modelos!A:I,4,FALSE)</f>
        <v>1</v>
      </c>
      <c r="G1721" s="21">
        <v>25</v>
      </c>
      <c r="H1721" s="22">
        <v>200</v>
      </c>
      <c r="I1721" s="23">
        <f>VLOOKUP(D1721,Modelos!A:I,7,FALSE)*H1721</f>
        <v>500000</v>
      </c>
      <c r="J1721" s="31">
        <f>(VLOOKUP(D1721,Modelos!A:I,5,FALSE)*H1721)/1000*VLOOKUP(F1721,Formulas!A:C,3,FALSE)+(VLOOKUP(G1721,Colores!A:C,3,FALSE))</f>
        <v>90019</v>
      </c>
      <c r="K1721" s="23">
        <f>VLOOKUP(D1721,Modelos!A:I,6,FALSE)*J1721</f>
        <v>18003.8</v>
      </c>
      <c r="L1721" s="23">
        <f t="shared" si="52"/>
        <v>391977.2</v>
      </c>
      <c r="M1721" s="24">
        <f t="shared" si="53"/>
        <v>0.78395440000000005</v>
      </c>
    </row>
    <row r="1722" spans="1:13" ht="15.75" hidden="1" customHeight="1" x14ac:dyDescent="0.25">
      <c r="A1722" s="18">
        <v>1721</v>
      </c>
      <c r="B1722" s="19">
        <v>44141</v>
      </c>
      <c r="C1722" s="14">
        <v>32</v>
      </c>
      <c r="D1722" s="21">
        <v>41</v>
      </c>
      <c r="E1722" s="20">
        <f>VLOOKUP(D1722,Modelos!A:I,3,FALSE)</f>
        <v>2</v>
      </c>
      <c r="F1722" s="20">
        <f>VLOOKUP(D1722,Modelos!A:I,4,FALSE)</f>
        <v>1</v>
      </c>
      <c r="G1722" s="21">
        <v>7</v>
      </c>
      <c r="H1722" s="22">
        <v>400</v>
      </c>
      <c r="I1722" s="23">
        <f>VLOOKUP(D1722,Modelos!A:I,7,FALSE)*H1722</f>
        <v>1000000</v>
      </c>
      <c r="J1722" s="31">
        <f>(VLOOKUP(D1722,Modelos!A:I,5,FALSE)*H1722)/1000*VLOOKUP(F1722,Formulas!A:C,3,FALSE)+(VLOOKUP(G1722,Colores!A:C,3,FALSE))</f>
        <v>180234.56</v>
      </c>
      <c r="K1722" s="23">
        <f>VLOOKUP(D1722,Modelos!A:I,6,FALSE)*J1722</f>
        <v>36046.912000000004</v>
      </c>
      <c r="L1722" s="23">
        <f t="shared" si="52"/>
        <v>783718.52799999993</v>
      </c>
      <c r="M1722" s="24">
        <f t="shared" si="53"/>
        <v>0.78371852799999997</v>
      </c>
    </row>
    <row r="1723" spans="1:13" ht="15.75" hidden="1" customHeight="1" x14ac:dyDescent="0.25">
      <c r="A1723" s="18">
        <v>1722</v>
      </c>
      <c r="B1723" s="19">
        <v>44141</v>
      </c>
      <c r="C1723" s="14">
        <v>32</v>
      </c>
      <c r="D1723" s="21">
        <v>41</v>
      </c>
      <c r="E1723" s="20">
        <f>VLOOKUP(D1723,Modelos!A:I,3,FALSE)</f>
        <v>2</v>
      </c>
      <c r="F1723" s="20">
        <f>VLOOKUP(D1723,Modelos!A:I,4,FALSE)</f>
        <v>1</v>
      </c>
      <c r="G1723" s="21">
        <v>7</v>
      </c>
      <c r="H1723" s="22">
        <v>19</v>
      </c>
      <c r="I1723" s="23">
        <f>VLOOKUP(D1723,Modelos!A:I,7,FALSE)*H1723</f>
        <v>47500</v>
      </c>
      <c r="J1723" s="31">
        <f>(VLOOKUP(D1723,Modelos!A:I,5,FALSE)*H1723)/1000*VLOOKUP(F1723,Formulas!A:C,3,FALSE)+(VLOOKUP(G1723,Colores!A:C,3,FALSE))</f>
        <v>8784.56</v>
      </c>
      <c r="K1723" s="23">
        <f>VLOOKUP(D1723,Modelos!A:I,6,FALSE)*J1723</f>
        <v>1756.912</v>
      </c>
      <c r="L1723" s="23">
        <f t="shared" si="52"/>
        <v>36958.528000000006</v>
      </c>
      <c r="M1723" s="24">
        <f t="shared" si="53"/>
        <v>0.77807427368421067</v>
      </c>
    </row>
    <row r="1724" spans="1:13" ht="15.75" hidden="1" customHeight="1" x14ac:dyDescent="0.25">
      <c r="A1724" s="18">
        <v>1723</v>
      </c>
      <c r="B1724" s="19">
        <v>44141</v>
      </c>
      <c r="C1724" s="14">
        <v>222</v>
      </c>
      <c r="D1724" s="21">
        <v>109</v>
      </c>
      <c r="E1724" s="20">
        <f>VLOOKUP(D1724,Modelos!A:I,3,FALSE)</f>
        <v>1</v>
      </c>
      <c r="F1724" s="20">
        <f>VLOOKUP(D1724,Modelos!A:I,4,FALSE)</f>
        <v>4</v>
      </c>
      <c r="G1724" s="21">
        <v>25</v>
      </c>
      <c r="H1724" s="22">
        <v>17</v>
      </c>
      <c r="I1724" s="23">
        <f>VLOOKUP(D1724,Modelos!A:I,7,FALSE)*H1724</f>
        <v>47090</v>
      </c>
      <c r="J1724" s="31">
        <f>(VLOOKUP(D1724,Modelos!A:I,5,FALSE)*H1724)/1000*VLOOKUP(F1724,Formulas!A:C,3,FALSE)+(VLOOKUP(G1724,Colores!A:C,3,FALSE))</f>
        <v>9743</v>
      </c>
      <c r="K1724" s="23">
        <f>VLOOKUP(D1724,Modelos!A:I,6,FALSE)*J1724</f>
        <v>779.44</v>
      </c>
      <c r="L1724" s="23">
        <f t="shared" si="52"/>
        <v>36567.56</v>
      </c>
      <c r="M1724" s="24">
        <f t="shared" si="53"/>
        <v>0.77654618815035037</v>
      </c>
    </row>
    <row r="1725" spans="1:13" ht="15.75" hidden="1" customHeight="1" x14ac:dyDescent="0.25">
      <c r="A1725" s="18">
        <v>1724</v>
      </c>
      <c r="B1725" s="19">
        <v>44141</v>
      </c>
      <c r="C1725" s="14">
        <v>222</v>
      </c>
      <c r="D1725" s="21">
        <v>109</v>
      </c>
      <c r="E1725" s="20">
        <f>VLOOKUP(D1725,Modelos!A:I,3,FALSE)</f>
        <v>1</v>
      </c>
      <c r="F1725" s="20">
        <f>VLOOKUP(D1725,Modelos!A:I,4,FALSE)</f>
        <v>4</v>
      </c>
      <c r="G1725" s="21">
        <v>7</v>
      </c>
      <c r="H1725" s="22">
        <v>14</v>
      </c>
      <c r="I1725" s="23">
        <f>VLOOKUP(D1725,Modelos!A:I,7,FALSE)*H1725</f>
        <v>38780</v>
      </c>
      <c r="J1725" s="31">
        <f>(VLOOKUP(D1725,Modelos!A:I,5,FALSE)*H1725)/1000*VLOOKUP(F1725,Formulas!A:C,3,FALSE)+(VLOOKUP(G1725,Colores!A:C,3,FALSE))</f>
        <v>8242.56</v>
      </c>
      <c r="K1725" s="23">
        <f>VLOOKUP(D1725,Modelos!A:I,6,FALSE)*J1725</f>
        <v>659.40480000000002</v>
      </c>
      <c r="L1725" s="23">
        <f t="shared" si="52"/>
        <v>29878.035200000002</v>
      </c>
      <c r="M1725" s="24">
        <f t="shared" si="53"/>
        <v>0.77044959257349155</v>
      </c>
    </row>
    <row r="1726" spans="1:13" ht="15.75" hidden="1" customHeight="1" x14ac:dyDescent="0.25">
      <c r="A1726" s="18">
        <v>1725</v>
      </c>
      <c r="B1726" s="19">
        <v>44141</v>
      </c>
      <c r="C1726" s="14">
        <v>222</v>
      </c>
      <c r="D1726" s="21">
        <v>109</v>
      </c>
      <c r="E1726" s="20">
        <f>VLOOKUP(D1726,Modelos!A:I,3,FALSE)</f>
        <v>1</v>
      </c>
      <c r="F1726" s="20">
        <f>VLOOKUP(D1726,Modelos!A:I,4,FALSE)</f>
        <v>4</v>
      </c>
      <c r="G1726" s="21">
        <v>9</v>
      </c>
      <c r="H1726" s="22">
        <v>22</v>
      </c>
      <c r="I1726" s="23">
        <f>VLOOKUP(D1726,Modelos!A:I,7,FALSE)*H1726</f>
        <v>60940</v>
      </c>
      <c r="J1726" s="31">
        <f>(VLOOKUP(D1726,Modelos!A:I,5,FALSE)*H1726)/1000*VLOOKUP(F1726,Formulas!A:C,3,FALSE)+(VLOOKUP(G1726,Colores!A:C,3,FALSE))</f>
        <v>12799</v>
      </c>
      <c r="K1726" s="23">
        <f>VLOOKUP(D1726,Modelos!A:I,6,FALSE)*J1726</f>
        <v>1023.9200000000001</v>
      </c>
      <c r="L1726" s="23">
        <f t="shared" si="52"/>
        <v>47117.08</v>
      </c>
      <c r="M1726" s="24">
        <f t="shared" si="53"/>
        <v>0.77317164424023632</v>
      </c>
    </row>
    <row r="1727" spans="1:13" ht="15.75" hidden="1" customHeight="1" x14ac:dyDescent="0.25">
      <c r="A1727" s="18">
        <v>1726</v>
      </c>
      <c r="B1727" s="19">
        <v>44141</v>
      </c>
      <c r="C1727" s="14">
        <v>88</v>
      </c>
      <c r="D1727" s="21">
        <v>54</v>
      </c>
      <c r="E1727" s="20">
        <f>VLOOKUP(D1727,Modelos!A:I,3,FALSE)</f>
        <v>2</v>
      </c>
      <c r="F1727" s="20">
        <f>VLOOKUP(D1727,Modelos!A:I,4,FALSE)</f>
        <v>1</v>
      </c>
      <c r="G1727" s="21">
        <v>7</v>
      </c>
      <c r="H1727" s="22">
        <v>130</v>
      </c>
      <c r="I1727" s="23">
        <f>VLOOKUP(D1727,Modelos!A:I,7,FALSE)*H1727</f>
        <v>377000</v>
      </c>
      <c r="J1727" s="31">
        <f>(VLOOKUP(D1727,Modelos!A:I,5,FALSE)*H1727)/1000*VLOOKUP(F1727,Formulas!A:C,3,FALSE)+(VLOOKUP(G1727,Colores!A:C,3,FALSE))</f>
        <v>59709.56</v>
      </c>
      <c r="K1727" s="23">
        <f>VLOOKUP(D1727,Modelos!A:I,6,FALSE)*J1727</f>
        <v>9553.5295999999998</v>
      </c>
      <c r="L1727" s="23">
        <f t="shared" si="52"/>
        <v>307736.91039999999</v>
      </c>
      <c r="M1727" s="24">
        <f t="shared" si="53"/>
        <v>0.81627827692307686</v>
      </c>
    </row>
    <row r="1728" spans="1:13" ht="15.75" hidden="1" customHeight="1" x14ac:dyDescent="0.25">
      <c r="A1728" s="18">
        <v>1727</v>
      </c>
      <c r="B1728" s="19">
        <v>44141</v>
      </c>
      <c r="C1728" s="14">
        <v>24</v>
      </c>
      <c r="D1728" s="21">
        <v>119</v>
      </c>
      <c r="E1728" s="20">
        <f>VLOOKUP(D1728,Modelos!A:I,3,FALSE)</f>
        <v>3</v>
      </c>
      <c r="F1728" s="20">
        <f>VLOOKUP(D1728,Modelos!A:I,4,FALSE)</f>
        <v>5</v>
      </c>
      <c r="G1728" s="21">
        <v>29</v>
      </c>
      <c r="H1728" s="22">
        <v>500</v>
      </c>
      <c r="I1728" s="23">
        <f>VLOOKUP(D1728,Modelos!A:I,7,FALSE)*H1728</f>
        <v>1300000</v>
      </c>
      <c r="J1728" s="31">
        <f>(VLOOKUP(D1728,Modelos!A:I,5,FALSE)*H1728)/1000*VLOOKUP(F1728,Formulas!A:C,3,FALSE)+(VLOOKUP(G1728,Colores!A:C,3,FALSE))</f>
        <v>750147.51</v>
      </c>
      <c r="K1728" s="23">
        <f>VLOOKUP(D1728,Modelos!A:I,6,FALSE)*J1728</f>
        <v>22504.425299999999</v>
      </c>
      <c r="L1728" s="23">
        <f t="shared" si="52"/>
        <v>527348.06469999999</v>
      </c>
      <c r="M1728" s="24">
        <f t="shared" si="53"/>
        <v>0.40565235746153844</v>
      </c>
    </row>
    <row r="1729" spans="1:13" ht="15.75" hidden="1" customHeight="1" x14ac:dyDescent="0.25">
      <c r="A1729" s="18">
        <v>1728</v>
      </c>
      <c r="B1729" s="19">
        <v>44141</v>
      </c>
      <c r="C1729" s="14">
        <v>24</v>
      </c>
      <c r="D1729" s="21">
        <v>119</v>
      </c>
      <c r="E1729" s="20">
        <f>VLOOKUP(D1729,Modelos!A:I,3,FALSE)</f>
        <v>3</v>
      </c>
      <c r="F1729" s="20">
        <f>VLOOKUP(D1729,Modelos!A:I,4,FALSE)</f>
        <v>5</v>
      </c>
      <c r="G1729" s="21">
        <v>33</v>
      </c>
      <c r="H1729" s="22">
        <v>500</v>
      </c>
      <c r="I1729" s="23">
        <f>VLOOKUP(D1729,Modelos!A:I,7,FALSE)*H1729</f>
        <v>1300000</v>
      </c>
      <c r="J1729" s="31">
        <f>(VLOOKUP(D1729,Modelos!A:I,5,FALSE)*H1729)/1000*VLOOKUP(F1729,Formulas!A:C,3,FALSE)+(VLOOKUP(G1729,Colores!A:C,3,FALSE))</f>
        <v>750267.86</v>
      </c>
      <c r="K1729" s="23">
        <f>VLOOKUP(D1729,Modelos!A:I,6,FALSE)*J1729</f>
        <v>22508.035799999998</v>
      </c>
      <c r="L1729" s="23">
        <f t="shared" si="52"/>
        <v>527224.10420000006</v>
      </c>
      <c r="M1729" s="24">
        <f t="shared" si="53"/>
        <v>0.40555700323076926</v>
      </c>
    </row>
    <row r="1730" spans="1:13" ht="15.75" hidden="1" customHeight="1" x14ac:dyDescent="0.25">
      <c r="A1730" s="18">
        <v>1729</v>
      </c>
      <c r="B1730" s="19">
        <v>44141</v>
      </c>
      <c r="C1730" s="14">
        <v>24</v>
      </c>
      <c r="D1730" s="21">
        <v>119</v>
      </c>
      <c r="E1730" s="20">
        <f>VLOOKUP(D1730,Modelos!A:I,3,FALSE)</f>
        <v>3</v>
      </c>
      <c r="F1730" s="20">
        <f>VLOOKUP(D1730,Modelos!A:I,4,FALSE)</f>
        <v>5</v>
      </c>
      <c r="G1730" s="21">
        <v>4</v>
      </c>
      <c r="H1730" s="22">
        <v>500</v>
      </c>
      <c r="I1730" s="23">
        <f>VLOOKUP(D1730,Modelos!A:I,7,FALSE)*H1730</f>
        <v>1300000</v>
      </c>
      <c r="J1730" s="31">
        <f>(VLOOKUP(D1730,Modelos!A:I,5,FALSE)*H1730)/1000*VLOOKUP(F1730,Formulas!A:C,3,FALSE)+(VLOOKUP(G1730,Colores!A:C,3,FALSE))</f>
        <v>750158.98</v>
      </c>
      <c r="K1730" s="23">
        <f>VLOOKUP(D1730,Modelos!A:I,6,FALSE)*J1730</f>
        <v>22504.769399999997</v>
      </c>
      <c r="L1730" s="23">
        <f t="shared" ref="L1730:L1793" si="54">I1730-J1730-K1730</f>
        <v>527336.25060000003</v>
      </c>
      <c r="M1730" s="24">
        <f t="shared" ref="M1730:M1793" si="55">L1730/I1730</f>
        <v>0.40564326969230774</v>
      </c>
    </row>
    <row r="1731" spans="1:13" ht="15.75" hidden="1" customHeight="1" x14ac:dyDescent="0.25">
      <c r="A1731" s="18">
        <v>1730</v>
      </c>
      <c r="B1731" s="19">
        <v>44141</v>
      </c>
      <c r="C1731" s="14">
        <v>24</v>
      </c>
      <c r="D1731" s="21">
        <v>119</v>
      </c>
      <c r="E1731" s="20">
        <f>VLOOKUP(D1731,Modelos!A:I,3,FALSE)</f>
        <v>3</v>
      </c>
      <c r="F1731" s="20">
        <f>VLOOKUP(D1731,Modelos!A:I,4,FALSE)</f>
        <v>5</v>
      </c>
      <c r="G1731" s="21">
        <v>15</v>
      </c>
      <c r="H1731" s="22">
        <v>1000</v>
      </c>
      <c r="I1731" s="23">
        <f>VLOOKUP(D1731,Modelos!A:I,7,FALSE)*H1731</f>
        <v>2600000</v>
      </c>
      <c r="J1731" s="31">
        <f>(VLOOKUP(D1731,Modelos!A:I,5,FALSE)*H1731)/1000*VLOOKUP(F1731,Formulas!A:C,3,FALSE)+(VLOOKUP(G1731,Colores!A:C,3,FALSE))</f>
        <v>1500050</v>
      </c>
      <c r="K1731" s="23">
        <f>VLOOKUP(D1731,Modelos!A:I,6,FALSE)*J1731</f>
        <v>45001.5</v>
      </c>
      <c r="L1731" s="23">
        <f t="shared" si="54"/>
        <v>1054948.5</v>
      </c>
      <c r="M1731" s="24">
        <f t="shared" si="55"/>
        <v>0.40574942307692308</v>
      </c>
    </row>
    <row r="1732" spans="1:13" ht="15.75" hidden="1" customHeight="1" x14ac:dyDescent="0.25">
      <c r="A1732" s="18">
        <v>1731</v>
      </c>
      <c r="B1732" s="19">
        <v>44141</v>
      </c>
      <c r="C1732" s="14">
        <v>251</v>
      </c>
      <c r="D1732" s="21">
        <v>119</v>
      </c>
      <c r="E1732" s="20">
        <f>VLOOKUP(D1732,Modelos!A:I,3,FALSE)</f>
        <v>3</v>
      </c>
      <c r="F1732" s="20">
        <f>VLOOKUP(D1732,Modelos!A:I,4,FALSE)</f>
        <v>5</v>
      </c>
      <c r="G1732" s="21">
        <v>15</v>
      </c>
      <c r="H1732" s="22">
        <v>1000</v>
      </c>
      <c r="I1732" s="23">
        <f>VLOOKUP(D1732,Modelos!A:I,7,FALSE)*H1732</f>
        <v>2600000</v>
      </c>
      <c r="J1732" s="31">
        <f>(VLOOKUP(D1732,Modelos!A:I,5,FALSE)*H1732)/1000*VLOOKUP(F1732,Formulas!A:C,3,FALSE)+(VLOOKUP(G1732,Colores!A:C,3,FALSE))</f>
        <v>1500050</v>
      </c>
      <c r="K1732" s="23">
        <f>VLOOKUP(D1732,Modelos!A:I,6,FALSE)*J1732</f>
        <v>45001.5</v>
      </c>
      <c r="L1732" s="23">
        <f t="shared" si="54"/>
        <v>1054948.5</v>
      </c>
      <c r="M1732" s="24">
        <f t="shared" si="55"/>
        <v>0.40574942307692308</v>
      </c>
    </row>
    <row r="1733" spans="1:13" ht="15.75" hidden="1" customHeight="1" x14ac:dyDescent="0.25">
      <c r="A1733" s="18">
        <v>1732</v>
      </c>
      <c r="B1733" s="19">
        <v>44141</v>
      </c>
      <c r="C1733" s="14">
        <v>181</v>
      </c>
      <c r="D1733" s="21">
        <v>78</v>
      </c>
      <c r="E1733" s="20">
        <f>VLOOKUP(D1733,Modelos!A:I,3,FALSE)</f>
        <v>1</v>
      </c>
      <c r="F1733" s="20">
        <f>VLOOKUP(D1733,Modelos!A:I,4,FALSE)</f>
        <v>4</v>
      </c>
      <c r="G1733" s="21">
        <v>7</v>
      </c>
      <c r="H1733" s="22">
        <v>240</v>
      </c>
      <c r="I1733" s="23">
        <f>VLOOKUP(D1733,Modelos!A:I,7,FALSE)*H1733</f>
        <v>504000</v>
      </c>
      <c r="J1733" s="31">
        <f>(VLOOKUP(D1733,Modelos!A:I,5,FALSE)*H1733)/1000*VLOOKUP(F1733,Formulas!A:C,3,FALSE)+(VLOOKUP(G1733,Colores!A:C,3,FALSE))</f>
        <v>95802.559999999998</v>
      </c>
      <c r="K1733" s="23">
        <f>VLOOKUP(D1733,Modelos!A:I,6,FALSE)*J1733</f>
        <v>3832.1023999999998</v>
      </c>
      <c r="L1733" s="23">
        <f t="shared" si="54"/>
        <v>404365.33760000003</v>
      </c>
      <c r="M1733" s="24">
        <f t="shared" si="55"/>
        <v>0.80231217777777786</v>
      </c>
    </row>
    <row r="1734" spans="1:13" ht="15.75" hidden="1" customHeight="1" x14ac:dyDescent="0.25">
      <c r="A1734" s="18">
        <v>1733</v>
      </c>
      <c r="B1734" s="19">
        <v>44141</v>
      </c>
      <c r="C1734" s="14">
        <v>110</v>
      </c>
      <c r="D1734" s="21">
        <v>41</v>
      </c>
      <c r="E1734" s="20">
        <f>VLOOKUP(D1734,Modelos!A:I,3,FALSE)</f>
        <v>2</v>
      </c>
      <c r="F1734" s="20">
        <f>VLOOKUP(D1734,Modelos!A:I,4,FALSE)</f>
        <v>1</v>
      </c>
      <c r="G1734" s="21">
        <v>7</v>
      </c>
      <c r="H1734" s="22">
        <v>330</v>
      </c>
      <c r="I1734" s="23">
        <f>VLOOKUP(D1734,Modelos!A:I,7,FALSE)*H1734</f>
        <v>825000</v>
      </c>
      <c r="J1734" s="31">
        <f>(VLOOKUP(D1734,Modelos!A:I,5,FALSE)*H1734)/1000*VLOOKUP(F1734,Formulas!A:C,3,FALSE)+(VLOOKUP(G1734,Colores!A:C,3,FALSE))</f>
        <v>148734.56</v>
      </c>
      <c r="K1734" s="23">
        <f>VLOOKUP(D1734,Modelos!A:I,6,FALSE)*J1734</f>
        <v>29746.912</v>
      </c>
      <c r="L1734" s="23">
        <f t="shared" si="54"/>
        <v>646518.52799999993</v>
      </c>
      <c r="M1734" s="24">
        <f t="shared" si="55"/>
        <v>0.78365882181818169</v>
      </c>
    </row>
    <row r="1735" spans="1:13" ht="15.75" hidden="1" customHeight="1" x14ac:dyDescent="0.25">
      <c r="A1735" s="18">
        <v>1734</v>
      </c>
      <c r="B1735" s="19">
        <v>44141</v>
      </c>
      <c r="C1735" s="14">
        <v>222</v>
      </c>
      <c r="D1735" s="21">
        <v>109</v>
      </c>
      <c r="E1735" s="20">
        <f>VLOOKUP(D1735,Modelos!A:I,3,FALSE)</f>
        <v>1</v>
      </c>
      <c r="F1735" s="20">
        <f>VLOOKUP(D1735,Modelos!A:I,4,FALSE)</f>
        <v>4</v>
      </c>
      <c r="G1735" s="21">
        <v>7</v>
      </c>
      <c r="H1735" s="22">
        <v>25</v>
      </c>
      <c r="I1735" s="23">
        <f>VLOOKUP(D1735,Modelos!A:I,7,FALSE)*H1735</f>
        <v>69250</v>
      </c>
      <c r="J1735" s="31">
        <f>(VLOOKUP(D1735,Modelos!A:I,5,FALSE)*H1735)/1000*VLOOKUP(F1735,Formulas!A:C,3,FALSE)+(VLOOKUP(G1735,Colores!A:C,3,FALSE))</f>
        <v>14534.56</v>
      </c>
      <c r="K1735" s="23">
        <f>VLOOKUP(D1735,Modelos!A:I,6,FALSE)*J1735</f>
        <v>1162.7647999999999</v>
      </c>
      <c r="L1735" s="23">
        <f t="shared" si="54"/>
        <v>53552.675200000005</v>
      </c>
      <c r="M1735" s="24">
        <f t="shared" si="55"/>
        <v>0.77332382960288815</v>
      </c>
    </row>
    <row r="1736" spans="1:13" ht="15.75" hidden="1" customHeight="1" x14ac:dyDescent="0.25">
      <c r="A1736" s="18">
        <v>1735</v>
      </c>
      <c r="B1736" s="19">
        <v>44142</v>
      </c>
      <c r="C1736" s="14">
        <v>244</v>
      </c>
      <c r="D1736" s="21">
        <v>7</v>
      </c>
      <c r="E1736" s="20">
        <f>VLOOKUP(D1736,Modelos!A:I,3,FALSE)</f>
        <v>2</v>
      </c>
      <c r="F1736" s="20">
        <f>VLOOKUP(D1736,Modelos!A:I,4,FALSE)</f>
        <v>1</v>
      </c>
      <c r="G1736" s="21">
        <v>15</v>
      </c>
      <c r="H1736" s="22">
        <v>220</v>
      </c>
      <c r="I1736" s="23">
        <f>VLOOKUP(D1736,Modelos!A:I,7,FALSE)*H1736</f>
        <v>506000</v>
      </c>
      <c r="J1736" s="31">
        <f>(VLOOKUP(D1736,Modelos!A:I,5,FALSE)*H1736)/1000*VLOOKUP(F1736,Formulas!A:C,3,FALSE)+(VLOOKUP(G1736,Colores!A:C,3,FALSE))</f>
        <v>56810.000000000007</v>
      </c>
      <c r="K1736" s="23">
        <f>VLOOKUP(D1736,Modelos!A:I,6,FALSE)*J1736</f>
        <v>13634.400000000001</v>
      </c>
      <c r="L1736" s="23">
        <f t="shared" si="54"/>
        <v>435555.6</v>
      </c>
      <c r="M1736" s="24">
        <f t="shared" si="55"/>
        <v>0.86078181818181809</v>
      </c>
    </row>
    <row r="1737" spans="1:13" ht="15.75" hidden="1" customHeight="1" x14ac:dyDescent="0.25">
      <c r="A1737" s="18">
        <v>1736</v>
      </c>
      <c r="B1737" s="19">
        <v>44144</v>
      </c>
      <c r="C1737" s="14">
        <v>6</v>
      </c>
      <c r="D1737" s="21">
        <v>66</v>
      </c>
      <c r="E1737" s="20">
        <f>VLOOKUP(D1737,Modelos!A:I,3,FALSE)</f>
        <v>2</v>
      </c>
      <c r="F1737" s="20">
        <f>VLOOKUP(D1737,Modelos!A:I,4,FALSE)</f>
        <v>2</v>
      </c>
      <c r="G1737" s="21">
        <v>7</v>
      </c>
      <c r="H1737" s="22">
        <v>543</v>
      </c>
      <c r="I1737" s="23">
        <f>VLOOKUP(D1737,Modelos!A:I,7,FALSE)*H1737</f>
        <v>1791900</v>
      </c>
      <c r="J1737" s="31">
        <f>(VLOOKUP(D1737,Modelos!A:I,5,FALSE)*H1737)/1000*VLOOKUP(F1737,Formulas!A:C,3,FALSE)+(VLOOKUP(G1737,Colores!A:C,3,FALSE))</f>
        <v>295626.56</v>
      </c>
      <c r="K1737" s="23">
        <f>VLOOKUP(D1737,Modelos!A:I,6,FALSE)*J1737</f>
        <v>47300.249600000003</v>
      </c>
      <c r="L1737" s="23">
        <f t="shared" si="54"/>
        <v>1448973.1904</v>
      </c>
      <c r="M1737" s="24">
        <f t="shared" si="55"/>
        <v>0.80862391338802386</v>
      </c>
    </row>
    <row r="1738" spans="1:13" ht="15.75" hidden="1" customHeight="1" x14ac:dyDescent="0.25">
      <c r="A1738" s="18">
        <v>1737</v>
      </c>
      <c r="B1738" s="19">
        <v>44144</v>
      </c>
      <c r="C1738" s="14">
        <v>179</v>
      </c>
      <c r="D1738" s="21">
        <v>109</v>
      </c>
      <c r="E1738" s="20">
        <f>VLOOKUP(D1738,Modelos!A:I,3,FALSE)</f>
        <v>1</v>
      </c>
      <c r="F1738" s="20">
        <f>VLOOKUP(D1738,Modelos!A:I,4,FALSE)</f>
        <v>4</v>
      </c>
      <c r="G1738" s="21">
        <v>3</v>
      </c>
      <c r="H1738" s="22">
        <v>212</v>
      </c>
      <c r="I1738" s="23">
        <f>VLOOKUP(D1738,Modelos!A:I,7,FALSE)*H1738</f>
        <v>587240</v>
      </c>
      <c r="J1738" s="31">
        <f>(VLOOKUP(D1738,Modelos!A:I,5,FALSE)*H1738)/1000*VLOOKUP(F1738,Formulas!A:C,3,FALSE)+(VLOOKUP(G1738,Colores!A:C,3,FALSE))</f>
        <v>121482.06</v>
      </c>
      <c r="K1738" s="23">
        <f>VLOOKUP(D1738,Modelos!A:I,6,FALSE)*J1738</f>
        <v>9718.5648000000001</v>
      </c>
      <c r="L1738" s="23">
        <f t="shared" si="54"/>
        <v>456039.37520000001</v>
      </c>
      <c r="M1738" s="24">
        <f t="shared" si="55"/>
        <v>0.77658091274436347</v>
      </c>
    </row>
    <row r="1739" spans="1:13" ht="15.75" hidden="1" customHeight="1" x14ac:dyDescent="0.25">
      <c r="A1739" s="18">
        <v>1738</v>
      </c>
      <c r="B1739" s="19">
        <v>44144</v>
      </c>
      <c r="C1739" s="14">
        <v>110</v>
      </c>
      <c r="D1739" s="21">
        <v>81</v>
      </c>
      <c r="E1739" s="20">
        <f>VLOOKUP(D1739,Modelos!A:I,3,FALSE)</f>
        <v>2</v>
      </c>
      <c r="F1739" s="20">
        <f>VLOOKUP(D1739,Modelos!A:I,4,FALSE)</f>
        <v>1</v>
      </c>
      <c r="G1739" s="21">
        <v>22</v>
      </c>
      <c r="H1739" s="22">
        <v>30</v>
      </c>
      <c r="I1739" s="23">
        <f>VLOOKUP(D1739,Modelos!A:I,7,FALSE)*H1739</f>
        <v>66000</v>
      </c>
      <c r="J1739" s="31">
        <f>(VLOOKUP(D1739,Modelos!A:I,5,FALSE)*H1739)/1000*VLOOKUP(F1739,Formulas!A:C,3,FALSE)+(VLOOKUP(G1739,Colores!A:C,3,FALSE))</f>
        <v>17258</v>
      </c>
      <c r="K1739" s="23">
        <f>VLOOKUP(D1739,Modelos!A:I,6,FALSE)*J1739</f>
        <v>2761.28</v>
      </c>
      <c r="L1739" s="23">
        <f t="shared" si="54"/>
        <v>45980.72</v>
      </c>
      <c r="M1739" s="24">
        <f t="shared" si="55"/>
        <v>0.69667757575757583</v>
      </c>
    </row>
    <row r="1740" spans="1:13" ht="15.75" hidden="1" customHeight="1" x14ac:dyDescent="0.25">
      <c r="A1740" s="18">
        <v>1739</v>
      </c>
      <c r="B1740" s="19">
        <v>44144</v>
      </c>
      <c r="C1740" s="14">
        <v>170</v>
      </c>
      <c r="D1740" s="21">
        <v>95</v>
      </c>
      <c r="E1740" s="20">
        <f>VLOOKUP(D1740,Modelos!A:I,3,FALSE)</f>
        <v>1</v>
      </c>
      <c r="F1740" s="20">
        <f>VLOOKUP(D1740,Modelos!A:I,4,FALSE)</f>
        <v>4</v>
      </c>
      <c r="G1740" s="21">
        <v>7</v>
      </c>
      <c r="H1740" s="22">
        <v>32</v>
      </c>
      <c r="I1740" s="23">
        <f>VLOOKUP(D1740,Modelos!A:I,7,FALSE)*H1740</f>
        <v>76800</v>
      </c>
      <c r="J1740" s="31">
        <f>(VLOOKUP(D1740,Modelos!A:I,5,FALSE)*H1740)/1000*VLOOKUP(F1740,Formulas!A:C,3,FALSE)+(VLOOKUP(G1740,Colores!A:C,3,FALSE))</f>
        <v>14807.359999999999</v>
      </c>
      <c r="K1740" s="23">
        <f>VLOOKUP(D1740,Modelos!A:I,6,FALSE)*J1740</f>
        <v>592.2944</v>
      </c>
      <c r="L1740" s="23">
        <f t="shared" si="54"/>
        <v>61400.345600000001</v>
      </c>
      <c r="M1740" s="24">
        <f t="shared" si="55"/>
        <v>0.7994836666666667</v>
      </c>
    </row>
    <row r="1741" spans="1:13" ht="15.75" hidden="1" customHeight="1" x14ac:dyDescent="0.25">
      <c r="A1741" s="18">
        <v>1740</v>
      </c>
      <c r="B1741" s="19">
        <v>44145</v>
      </c>
      <c r="C1741" s="14">
        <v>1</v>
      </c>
      <c r="D1741" s="21">
        <v>119</v>
      </c>
      <c r="E1741" s="20">
        <f>VLOOKUP(D1741,Modelos!A:I,3,FALSE)</f>
        <v>3</v>
      </c>
      <c r="F1741" s="20">
        <f>VLOOKUP(D1741,Modelos!A:I,4,FALSE)</f>
        <v>5</v>
      </c>
      <c r="G1741" s="21">
        <v>29</v>
      </c>
      <c r="H1741" s="22">
        <v>500</v>
      </c>
      <c r="I1741" s="23">
        <f>VLOOKUP(D1741,Modelos!A:I,7,FALSE)*H1741</f>
        <v>1300000</v>
      </c>
      <c r="J1741" s="31">
        <f>(VLOOKUP(D1741,Modelos!A:I,5,FALSE)*H1741)/1000*VLOOKUP(F1741,Formulas!A:C,3,FALSE)+(VLOOKUP(G1741,Colores!A:C,3,FALSE))</f>
        <v>750147.51</v>
      </c>
      <c r="K1741" s="23">
        <f>VLOOKUP(D1741,Modelos!A:I,6,FALSE)*J1741</f>
        <v>22504.425299999999</v>
      </c>
      <c r="L1741" s="23">
        <f t="shared" si="54"/>
        <v>527348.06469999999</v>
      </c>
      <c r="M1741" s="24">
        <f t="shared" si="55"/>
        <v>0.40565235746153844</v>
      </c>
    </row>
    <row r="1742" spans="1:13" ht="15.75" hidden="1" customHeight="1" x14ac:dyDescent="0.25">
      <c r="A1742" s="18">
        <v>1741</v>
      </c>
      <c r="B1742" s="19">
        <v>44146</v>
      </c>
      <c r="C1742" s="14">
        <v>115</v>
      </c>
      <c r="D1742" s="21">
        <v>109</v>
      </c>
      <c r="E1742" s="20">
        <f>VLOOKUP(D1742,Modelos!A:I,3,FALSE)</f>
        <v>1</v>
      </c>
      <c r="F1742" s="20">
        <f>VLOOKUP(D1742,Modelos!A:I,4,FALSE)</f>
        <v>4</v>
      </c>
      <c r="G1742" s="21">
        <v>3</v>
      </c>
      <c r="H1742" s="22">
        <v>210</v>
      </c>
      <c r="I1742" s="23">
        <f>VLOOKUP(D1742,Modelos!A:I,7,FALSE)*H1742</f>
        <v>581700</v>
      </c>
      <c r="J1742" s="31">
        <f>(VLOOKUP(D1742,Modelos!A:I,5,FALSE)*H1742)/1000*VLOOKUP(F1742,Formulas!A:C,3,FALSE)+(VLOOKUP(G1742,Colores!A:C,3,FALSE))</f>
        <v>120338.06</v>
      </c>
      <c r="K1742" s="23">
        <f>VLOOKUP(D1742,Modelos!A:I,6,FALSE)*J1742</f>
        <v>9627.0447999999997</v>
      </c>
      <c r="L1742" s="23">
        <f t="shared" si="54"/>
        <v>451734.89520000003</v>
      </c>
      <c r="M1742" s="24">
        <f t="shared" si="55"/>
        <v>0.77657709334708613</v>
      </c>
    </row>
    <row r="1743" spans="1:13" ht="15.75" hidden="1" customHeight="1" x14ac:dyDescent="0.25">
      <c r="A1743" s="18">
        <v>1742</v>
      </c>
      <c r="B1743" s="19">
        <v>44146</v>
      </c>
      <c r="C1743" s="14">
        <v>57</v>
      </c>
      <c r="D1743" s="21">
        <v>20</v>
      </c>
      <c r="E1743" s="20">
        <f>VLOOKUP(D1743,Modelos!A:I,3,FALSE)</f>
        <v>2</v>
      </c>
      <c r="F1743" s="20">
        <f>VLOOKUP(D1743,Modelos!A:I,4,FALSE)</f>
        <v>1</v>
      </c>
      <c r="G1743" s="21">
        <v>26</v>
      </c>
      <c r="H1743" s="22">
        <v>1190</v>
      </c>
      <c r="I1743" s="23">
        <f>VLOOKUP(D1743,Modelos!A:I,7,FALSE)*H1743</f>
        <v>3094000</v>
      </c>
      <c r="J1743" s="31">
        <f>(VLOOKUP(D1743,Modelos!A:I,5,FALSE)*H1743)/1000*VLOOKUP(F1743,Formulas!A:C,3,FALSE)+(VLOOKUP(G1743,Colores!A:C,3,FALSE))</f>
        <v>446452</v>
      </c>
      <c r="K1743" s="23">
        <f>VLOOKUP(D1743,Modelos!A:I,6,FALSE)*J1743</f>
        <v>84825.88</v>
      </c>
      <c r="L1743" s="23">
        <f t="shared" si="54"/>
        <v>2562722.12</v>
      </c>
      <c r="M1743" s="24">
        <f t="shared" si="55"/>
        <v>0.82828769230769239</v>
      </c>
    </row>
    <row r="1744" spans="1:13" ht="15.75" hidden="1" customHeight="1" x14ac:dyDescent="0.25">
      <c r="A1744" s="18">
        <v>1743</v>
      </c>
      <c r="B1744" s="19">
        <v>44146</v>
      </c>
      <c r="C1744" s="14">
        <v>110</v>
      </c>
      <c r="D1744" s="21">
        <v>66</v>
      </c>
      <c r="E1744" s="20">
        <f>VLOOKUP(D1744,Modelos!A:I,3,FALSE)</f>
        <v>2</v>
      </c>
      <c r="F1744" s="20">
        <f>VLOOKUP(D1744,Modelos!A:I,4,FALSE)</f>
        <v>2</v>
      </c>
      <c r="G1744" s="21">
        <v>7</v>
      </c>
      <c r="H1744" s="22">
        <v>58</v>
      </c>
      <c r="I1744" s="23">
        <f>VLOOKUP(D1744,Modelos!A:I,7,FALSE)*H1744</f>
        <v>191400</v>
      </c>
      <c r="J1744" s="31">
        <f>(VLOOKUP(D1744,Modelos!A:I,5,FALSE)*H1744)/1000*VLOOKUP(F1744,Formulas!A:C,3,FALSE)+(VLOOKUP(G1744,Colores!A:C,3,FALSE))</f>
        <v>31786.560000000001</v>
      </c>
      <c r="K1744" s="23">
        <f>VLOOKUP(D1744,Modelos!A:I,6,FALSE)*J1744</f>
        <v>5085.8496000000005</v>
      </c>
      <c r="L1744" s="23">
        <f t="shared" si="54"/>
        <v>154527.59040000002</v>
      </c>
      <c r="M1744" s="24">
        <f t="shared" si="55"/>
        <v>0.80735418181818186</v>
      </c>
    </row>
    <row r="1745" spans="1:13" ht="15.75" hidden="1" customHeight="1" x14ac:dyDescent="0.25">
      <c r="A1745" s="18">
        <v>1744</v>
      </c>
      <c r="B1745" s="19">
        <v>44146</v>
      </c>
      <c r="C1745" s="14">
        <v>10</v>
      </c>
      <c r="D1745" s="21">
        <v>41</v>
      </c>
      <c r="E1745" s="20">
        <f>VLOOKUP(D1745,Modelos!A:I,3,FALSE)</f>
        <v>2</v>
      </c>
      <c r="F1745" s="20">
        <f>VLOOKUP(D1745,Modelos!A:I,4,FALSE)</f>
        <v>1</v>
      </c>
      <c r="G1745" s="21">
        <v>15</v>
      </c>
      <c r="H1745" s="22">
        <v>400</v>
      </c>
      <c r="I1745" s="23">
        <f>VLOOKUP(D1745,Modelos!A:I,7,FALSE)*H1745</f>
        <v>1000000</v>
      </c>
      <c r="J1745" s="31">
        <f>(VLOOKUP(D1745,Modelos!A:I,5,FALSE)*H1745)/1000*VLOOKUP(F1745,Formulas!A:C,3,FALSE)+(VLOOKUP(G1745,Colores!A:C,3,FALSE))</f>
        <v>180050</v>
      </c>
      <c r="K1745" s="23">
        <f>VLOOKUP(D1745,Modelos!A:I,6,FALSE)*J1745</f>
        <v>36010</v>
      </c>
      <c r="L1745" s="23">
        <f t="shared" si="54"/>
        <v>783940</v>
      </c>
      <c r="M1745" s="24">
        <f t="shared" si="55"/>
        <v>0.78393999999999997</v>
      </c>
    </row>
    <row r="1746" spans="1:13" ht="15.75" hidden="1" customHeight="1" x14ac:dyDescent="0.25">
      <c r="A1746" s="18">
        <v>1745</v>
      </c>
      <c r="B1746" s="19">
        <v>44146</v>
      </c>
      <c r="C1746" s="14">
        <v>305</v>
      </c>
      <c r="D1746" s="21">
        <v>23</v>
      </c>
      <c r="E1746" s="20">
        <f>VLOOKUP(D1746,Modelos!A:I,3,FALSE)</f>
        <v>2</v>
      </c>
      <c r="F1746" s="20">
        <f>VLOOKUP(D1746,Modelos!A:I,4,FALSE)</f>
        <v>1</v>
      </c>
      <c r="G1746" s="21">
        <v>7</v>
      </c>
      <c r="H1746" s="22">
        <v>23</v>
      </c>
      <c r="I1746" s="23">
        <f>VLOOKUP(D1746,Modelos!A:I,7,FALSE)*H1746</f>
        <v>55200</v>
      </c>
      <c r="J1746" s="31">
        <f>(VLOOKUP(D1746,Modelos!A:I,5,FALSE)*H1746)/1000*VLOOKUP(F1746,Formulas!A:C,3,FALSE)+(VLOOKUP(G1746,Colores!A:C,3,FALSE))</f>
        <v>8859.56</v>
      </c>
      <c r="K1746" s="23">
        <f>VLOOKUP(D1746,Modelos!A:I,6,FALSE)*J1746</f>
        <v>1417.5295999999998</v>
      </c>
      <c r="L1746" s="23">
        <f t="shared" si="54"/>
        <v>44922.910400000001</v>
      </c>
      <c r="M1746" s="24">
        <f t="shared" si="55"/>
        <v>0.81382084057971016</v>
      </c>
    </row>
    <row r="1747" spans="1:13" ht="15.75" hidden="1" customHeight="1" x14ac:dyDescent="0.25">
      <c r="A1747" s="18">
        <v>1746</v>
      </c>
      <c r="B1747" s="19">
        <v>44146</v>
      </c>
      <c r="C1747" s="14">
        <v>305</v>
      </c>
      <c r="D1747" s="21">
        <v>5</v>
      </c>
      <c r="E1747" s="20">
        <f>VLOOKUP(D1747,Modelos!A:I,3,FALSE)</f>
        <v>2</v>
      </c>
      <c r="F1747" s="20">
        <f>VLOOKUP(D1747,Modelos!A:I,4,FALSE)</f>
        <v>6</v>
      </c>
      <c r="G1747" s="21">
        <v>7</v>
      </c>
      <c r="H1747" s="22">
        <v>23</v>
      </c>
      <c r="I1747" s="23">
        <f>VLOOKUP(D1747,Modelos!A:I,7,FALSE)*H1747</f>
        <v>39100</v>
      </c>
      <c r="J1747" s="31">
        <f>(VLOOKUP(D1747,Modelos!A:I,5,FALSE)*H1747)/1000*VLOOKUP(F1747,Formulas!A:C,3,FALSE)+(VLOOKUP(G1747,Colores!A:C,3,FALSE))</f>
        <v>5104.8099999999995</v>
      </c>
      <c r="K1747" s="23">
        <f>VLOOKUP(D1747,Modelos!A:I,6,FALSE)*J1747</f>
        <v>816.76959999999997</v>
      </c>
      <c r="L1747" s="23">
        <f t="shared" si="54"/>
        <v>33178.420400000003</v>
      </c>
      <c r="M1747" s="24">
        <f t="shared" si="55"/>
        <v>0.84855295140664966</v>
      </c>
    </row>
    <row r="1748" spans="1:13" ht="15.75" hidden="1" customHeight="1" x14ac:dyDescent="0.25">
      <c r="A1748" s="18">
        <v>1747</v>
      </c>
      <c r="B1748" s="19">
        <v>44147</v>
      </c>
      <c r="C1748" s="14">
        <v>85</v>
      </c>
      <c r="D1748" s="21">
        <v>66</v>
      </c>
      <c r="E1748" s="20">
        <f>VLOOKUP(D1748,Modelos!A:I,3,FALSE)</f>
        <v>2</v>
      </c>
      <c r="F1748" s="20">
        <f>VLOOKUP(D1748,Modelos!A:I,4,FALSE)</f>
        <v>2</v>
      </c>
      <c r="G1748" s="21">
        <v>7</v>
      </c>
      <c r="H1748" s="22">
        <v>24</v>
      </c>
      <c r="I1748" s="23">
        <f>VLOOKUP(D1748,Modelos!A:I,7,FALSE)*H1748</f>
        <v>79200</v>
      </c>
      <c r="J1748" s="31">
        <f>(VLOOKUP(D1748,Modelos!A:I,5,FALSE)*H1748)/1000*VLOOKUP(F1748,Formulas!A:C,3,FALSE)+(VLOOKUP(G1748,Colores!A:C,3,FALSE))</f>
        <v>13290.56</v>
      </c>
      <c r="K1748" s="23">
        <f>VLOOKUP(D1748,Modelos!A:I,6,FALSE)*J1748</f>
        <v>2126.4895999999999</v>
      </c>
      <c r="L1748" s="23">
        <f t="shared" si="54"/>
        <v>63782.950400000002</v>
      </c>
      <c r="M1748" s="24">
        <f t="shared" si="55"/>
        <v>0.80534028282828285</v>
      </c>
    </row>
    <row r="1749" spans="1:13" ht="15.75" hidden="1" customHeight="1" x14ac:dyDescent="0.25">
      <c r="A1749" s="18">
        <v>1748</v>
      </c>
      <c r="B1749" s="19">
        <v>44147</v>
      </c>
      <c r="C1749" s="14">
        <v>85</v>
      </c>
      <c r="D1749" s="21">
        <v>66</v>
      </c>
      <c r="E1749" s="20">
        <f>VLOOKUP(D1749,Modelos!A:I,3,FALSE)</f>
        <v>2</v>
      </c>
      <c r="F1749" s="20">
        <f>VLOOKUP(D1749,Modelos!A:I,4,FALSE)</f>
        <v>2</v>
      </c>
      <c r="G1749" s="21">
        <v>25</v>
      </c>
      <c r="H1749" s="22">
        <v>15</v>
      </c>
      <c r="I1749" s="23">
        <f>VLOOKUP(D1749,Modelos!A:I,7,FALSE)*H1749</f>
        <v>49500</v>
      </c>
      <c r="J1749" s="31">
        <f>(VLOOKUP(D1749,Modelos!A:I,5,FALSE)*H1749)/1000*VLOOKUP(F1749,Formulas!A:C,3,FALSE)+(VLOOKUP(G1749,Colores!A:C,3,FALSE))</f>
        <v>8178.9999999999991</v>
      </c>
      <c r="K1749" s="23">
        <f>VLOOKUP(D1749,Modelos!A:I,6,FALSE)*J1749</f>
        <v>1308.6399999999999</v>
      </c>
      <c r="L1749" s="23">
        <f t="shared" si="54"/>
        <v>40012.36</v>
      </c>
      <c r="M1749" s="24">
        <f t="shared" si="55"/>
        <v>0.80833050505050508</v>
      </c>
    </row>
    <row r="1750" spans="1:13" ht="15.75" hidden="1" customHeight="1" x14ac:dyDescent="0.25">
      <c r="A1750" s="18">
        <v>1749</v>
      </c>
      <c r="B1750" s="19">
        <v>44147</v>
      </c>
      <c r="C1750" s="14">
        <v>152</v>
      </c>
      <c r="D1750" s="21">
        <v>23</v>
      </c>
      <c r="E1750" s="20">
        <f>VLOOKUP(D1750,Modelos!A:I,3,FALSE)</f>
        <v>2</v>
      </c>
      <c r="F1750" s="20">
        <f>VLOOKUP(D1750,Modelos!A:I,4,FALSE)</f>
        <v>1</v>
      </c>
      <c r="G1750" s="21">
        <v>7</v>
      </c>
      <c r="H1750" s="22">
        <v>70</v>
      </c>
      <c r="I1750" s="23">
        <f>VLOOKUP(D1750,Modelos!A:I,7,FALSE)*H1750</f>
        <v>168000</v>
      </c>
      <c r="J1750" s="31">
        <f>(VLOOKUP(D1750,Modelos!A:I,5,FALSE)*H1750)/1000*VLOOKUP(F1750,Formulas!A:C,3,FALSE)+(VLOOKUP(G1750,Colores!A:C,3,FALSE))</f>
        <v>26484.560000000001</v>
      </c>
      <c r="K1750" s="23">
        <f>VLOOKUP(D1750,Modelos!A:I,6,FALSE)*J1750</f>
        <v>4237.5295999999998</v>
      </c>
      <c r="L1750" s="23">
        <f t="shared" si="54"/>
        <v>137277.91039999999</v>
      </c>
      <c r="M1750" s="24">
        <f t="shared" si="55"/>
        <v>0.81713041904761896</v>
      </c>
    </row>
    <row r="1751" spans="1:13" ht="15.75" hidden="1" customHeight="1" x14ac:dyDescent="0.25">
      <c r="A1751" s="18">
        <v>1750</v>
      </c>
      <c r="B1751" s="19">
        <v>44147</v>
      </c>
      <c r="C1751" s="14">
        <v>152</v>
      </c>
      <c r="D1751" s="21">
        <v>5</v>
      </c>
      <c r="E1751" s="20">
        <f>VLOOKUP(D1751,Modelos!A:I,3,FALSE)</f>
        <v>2</v>
      </c>
      <c r="F1751" s="20">
        <f>VLOOKUP(D1751,Modelos!A:I,4,FALSE)</f>
        <v>6</v>
      </c>
      <c r="G1751" s="21">
        <v>25</v>
      </c>
      <c r="H1751" s="22">
        <v>70</v>
      </c>
      <c r="I1751" s="23">
        <f>VLOOKUP(D1751,Modelos!A:I,7,FALSE)*H1751</f>
        <v>119000</v>
      </c>
      <c r="J1751" s="31">
        <f>(VLOOKUP(D1751,Modelos!A:I,5,FALSE)*H1751)/1000*VLOOKUP(F1751,Formulas!A:C,3,FALSE)+(VLOOKUP(G1751,Colores!A:C,3,FALSE))</f>
        <v>14841.500000000002</v>
      </c>
      <c r="K1751" s="23">
        <f>VLOOKUP(D1751,Modelos!A:I,6,FALSE)*J1751</f>
        <v>2374.6400000000003</v>
      </c>
      <c r="L1751" s="23">
        <f t="shared" si="54"/>
        <v>101783.86</v>
      </c>
      <c r="M1751" s="24">
        <f t="shared" si="55"/>
        <v>0.8553265546218487</v>
      </c>
    </row>
    <row r="1752" spans="1:13" ht="15.75" hidden="1" customHeight="1" x14ac:dyDescent="0.25">
      <c r="A1752" s="18">
        <v>1751</v>
      </c>
      <c r="B1752" s="19">
        <v>44147</v>
      </c>
      <c r="C1752" s="14">
        <v>87</v>
      </c>
      <c r="D1752" s="21">
        <v>91</v>
      </c>
      <c r="E1752" s="20">
        <f>VLOOKUP(D1752,Modelos!A:I,3,FALSE)</f>
        <v>1</v>
      </c>
      <c r="F1752" s="20">
        <f>VLOOKUP(D1752,Modelos!A:I,4,FALSE)</f>
        <v>4</v>
      </c>
      <c r="G1752" s="21">
        <v>7</v>
      </c>
      <c r="H1752" s="22">
        <v>240</v>
      </c>
      <c r="I1752" s="23">
        <f>VLOOKUP(D1752,Modelos!A:I,7,FALSE)*H1752</f>
        <v>576000</v>
      </c>
      <c r="J1752" s="31">
        <f>(VLOOKUP(D1752,Modelos!A:I,5,FALSE)*H1752)/1000*VLOOKUP(F1752,Formulas!A:C,3,FALSE)+(VLOOKUP(G1752,Colores!A:C,3,FALSE))</f>
        <v>107418.56</v>
      </c>
      <c r="K1752" s="23">
        <f>VLOOKUP(D1752,Modelos!A:I,6,FALSE)*J1752</f>
        <v>2148.3712</v>
      </c>
      <c r="L1752" s="23">
        <f t="shared" si="54"/>
        <v>466433.06880000001</v>
      </c>
      <c r="M1752" s="24">
        <f t="shared" si="55"/>
        <v>0.80977963333333336</v>
      </c>
    </row>
    <row r="1753" spans="1:13" ht="15.75" hidden="1" customHeight="1" x14ac:dyDescent="0.25">
      <c r="A1753" s="18">
        <v>1752</v>
      </c>
      <c r="B1753" s="19">
        <v>44147</v>
      </c>
      <c r="C1753" s="14">
        <v>87</v>
      </c>
      <c r="D1753" s="21">
        <v>67</v>
      </c>
      <c r="E1753" s="20">
        <f>VLOOKUP(D1753,Modelos!A:I,3,FALSE)</f>
        <v>1</v>
      </c>
      <c r="F1753" s="20">
        <f>VLOOKUP(D1753,Modelos!A:I,4,FALSE)</f>
        <v>4</v>
      </c>
      <c r="G1753" s="21">
        <v>7</v>
      </c>
      <c r="H1753" s="22">
        <v>97</v>
      </c>
      <c r="I1753" s="23">
        <f>VLOOKUP(D1753,Modelos!A:I,7,FALSE)*H1753</f>
        <v>213400</v>
      </c>
      <c r="J1753" s="31">
        <f>(VLOOKUP(D1753,Modelos!A:I,5,FALSE)*H1753)/1000*VLOOKUP(F1753,Formulas!A:C,3,FALSE)+(VLOOKUP(G1753,Colores!A:C,3,FALSE))</f>
        <v>36832.659999999996</v>
      </c>
      <c r="K1753" s="23">
        <f>VLOOKUP(D1753,Modelos!A:I,6,FALSE)*J1753</f>
        <v>2209.9595999999997</v>
      </c>
      <c r="L1753" s="23">
        <f t="shared" si="54"/>
        <v>174357.38039999999</v>
      </c>
      <c r="M1753" s="24">
        <f t="shared" si="55"/>
        <v>0.81704489409559511</v>
      </c>
    </row>
    <row r="1754" spans="1:13" ht="15.75" hidden="1" customHeight="1" x14ac:dyDescent="0.25">
      <c r="A1754" s="18">
        <v>1753</v>
      </c>
      <c r="B1754" s="19">
        <v>44148</v>
      </c>
      <c r="C1754" s="14">
        <v>131</v>
      </c>
      <c r="D1754" s="21">
        <v>82</v>
      </c>
      <c r="E1754" s="20">
        <f>VLOOKUP(D1754,Modelos!A:I,3,FALSE)</f>
        <v>2</v>
      </c>
      <c r="F1754" s="20">
        <f>VLOOKUP(D1754,Modelos!A:I,4,FALSE)</f>
        <v>1</v>
      </c>
      <c r="G1754" s="21">
        <v>7</v>
      </c>
      <c r="H1754" s="22">
        <v>610</v>
      </c>
      <c r="I1754" s="23">
        <f>VLOOKUP(D1754,Modelos!A:I,7,FALSE)*H1754</f>
        <v>1769000</v>
      </c>
      <c r="J1754" s="31">
        <f>(VLOOKUP(D1754,Modelos!A:I,5,FALSE)*H1754)/1000*VLOOKUP(F1754,Formulas!A:C,3,FALSE)+(VLOOKUP(G1754,Colores!A:C,3,FALSE))</f>
        <v>347934.56</v>
      </c>
      <c r="K1754" s="23">
        <f>VLOOKUP(D1754,Modelos!A:I,6,FALSE)*J1754</f>
        <v>55669.529600000002</v>
      </c>
      <c r="L1754" s="23">
        <f t="shared" si="54"/>
        <v>1365395.9103999999</v>
      </c>
      <c r="M1754" s="24">
        <f t="shared" si="55"/>
        <v>0.77184619016393441</v>
      </c>
    </row>
    <row r="1755" spans="1:13" ht="15.75" hidden="1" customHeight="1" x14ac:dyDescent="0.25">
      <c r="A1755" s="18">
        <v>1754</v>
      </c>
      <c r="B1755" s="19">
        <v>44148</v>
      </c>
      <c r="C1755" s="14">
        <v>229</v>
      </c>
      <c r="D1755" s="21">
        <v>50</v>
      </c>
      <c r="E1755" s="20">
        <f>VLOOKUP(D1755,Modelos!A:I,3,FALSE)</f>
        <v>2</v>
      </c>
      <c r="F1755" s="20">
        <f>VLOOKUP(D1755,Modelos!A:I,4,FALSE)</f>
        <v>1</v>
      </c>
      <c r="G1755" s="21">
        <v>7</v>
      </c>
      <c r="H1755" s="22">
        <v>72</v>
      </c>
      <c r="I1755" s="23">
        <f>VLOOKUP(D1755,Modelos!A:I,7,FALSE)*H1755</f>
        <v>194400</v>
      </c>
      <c r="J1755" s="31">
        <f>(VLOOKUP(D1755,Modelos!A:I,5,FALSE)*H1755)/1000*VLOOKUP(F1755,Formulas!A:C,3,FALSE)+(VLOOKUP(G1755,Colores!A:C,3,FALSE))</f>
        <v>32634.560000000005</v>
      </c>
      <c r="K1755" s="23">
        <f>VLOOKUP(D1755,Modelos!A:I,6,FALSE)*J1755</f>
        <v>5221.5296000000008</v>
      </c>
      <c r="L1755" s="23">
        <f t="shared" si="54"/>
        <v>156543.91039999999</v>
      </c>
      <c r="M1755" s="24">
        <f t="shared" si="55"/>
        <v>0.8052670288065843</v>
      </c>
    </row>
    <row r="1756" spans="1:13" ht="15.75" hidden="1" customHeight="1" x14ac:dyDescent="0.25">
      <c r="A1756" s="18">
        <v>1755</v>
      </c>
      <c r="B1756" s="19">
        <v>44148</v>
      </c>
      <c r="C1756" s="14">
        <v>115</v>
      </c>
      <c r="D1756" s="21">
        <v>109</v>
      </c>
      <c r="E1756" s="20">
        <f>VLOOKUP(D1756,Modelos!A:I,3,FALSE)</f>
        <v>1</v>
      </c>
      <c r="F1756" s="20">
        <f>VLOOKUP(D1756,Modelos!A:I,4,FALSE)</f>
        <v>4</v>
      </c>
      <c r="G1756" s="21">
        <v>7</v>
      </c>
      <c r="H1756" s="22">
        <v>105</v>
      </c>
      <c r="I1756" s="23">
        <f>VLOOKUP(D1756,Modelos!A:I,7,FALSE)*H1756</f>
        <v>290850</v>
      </c>
      <c r="J1756" s="31">
        <f>(VLOOKUP(D1756,Modelos!A:I,5,FALSE)*H1756)/1000*VLOOKUP(F1756,Formulas!A:C,3,FALSE)+(VLOOKUP(G1756,Colores!A:C,3,FALSE))</f>
        <v>60294.559999999998</v>
      </c>
      <c r="K1756" s="23">
        <f>VLOOKUP(D1756,Modelos!A:I,6,FALSE)*J1756</f>
        <v>4823.5648000000001</v>
      </c>
      <c r="L1756" s="23">
        <f t="shared" si="54"/>
        <v>225731.87520000001</v>
      </c>
      <c r="M1756" s="24">
        <f t="shared" si="55"/>
        <v>0.77611096854048478</v>
      </c>
    </row>
    <row r="1757" spans="1:13" ht="15.75" hidden="1" customHeight="1" x14ac:dyDescent="0.25">
      <c r="A1757" s="18">
        <v>1756</v>
      </c>
      <c r="B1757" s="19">
        <v>44148</v>
      </c>
      <c r="C1757" s="14">
        <v>174</v>
      </c>
      <c r="D1757" s="21">
        <v>103</v>
      </c>
      <c r="E1757" s="20">
        <f>VLOOKUP(D1757,Modelos!A:I,3,FALSE)</f>
        <v>2</v>
      </c>
      <c r="F1757" s="20">
        <f>VLOOKUP(D1757,Modelos!A:I,4,FALSE)</f>
        <v>1</v>
      </c>
      <c r="G1757" s="21">
        <v>7</v>
      </c>
      <c r="H1757" s="22">
        <v>200</v>
      </c>
      <c r="I1757" s="23">
        <f>VLOOKUP(D1757,Modelos!A:I,7,FALSE)*H1757</f>
        <v>560000</v>
      </c>
      <c r="J1757" s="31">
        <f>(VLOOKUP(D1757,Modelos!A:I,5,FALSE)*H1757)/1000*VLOOKUP(F1757,Formulas!A:C,3,FALSE)+(VLOOKUP(G1757,Colores!A:C,3,FALSE))</f>
        <v>138234.56</v>
      </c>
      <c r="K1757" s="23">
        <f>VLOOKUP(D1757,Modelos!A:I,6,FALSE)*J1757</f>
        <v>22117.529600000002</v>
      </c>
      <c r="L1757" s="23">
        <f t="shared" si="54"/>
        <v>399647.91039999999</v>
      </c>
      <c r="M1757" s="24">
        <f t="shared" si="55"/>
        <v>0.71365698285714285</v>
      </c>
    </row>
    <row r="1758" spans="1:13" ht="15.75" hidden="1" customHeight="1" x14ac:dyDescent="0.25">
      <c r="A1758" s="18">
        <v>1757</v>
      </c>
      <c r="B1758" s="19">
        <v>44148</v>
      </c>
      <c r="C1758" s="14">
        <v>152</v>
      </c>
      <c r="D1758" s="21">
        <v>23</v>
      </c>
      <c r="E1758" s="20">
        <f>VLOOKUP(D1758,Modelos!A:I,3,FALSE)</f>
        <v>2</v>
      </c>
      <c r="F1758" s="20">
        <f>VLOOKUP(D1758,Modelos!A:I,4,FALSE)</f>
        <v>1</v>
      </c>
      <c r="G1758" s="21">
        <v>7</v>
      </c>
      <c r="H1758" s="22">
        <v>55</v>
      </c>
      <c r="I1758" s="23">
        <f>VLOOKUP(D1758,Modelos!A:I,7,FALSE)*H1758</f>
        <v>132000</v>
      </c>
      <c r="J1758" s="31">
        <f>(VLOOKUP(D1758,Modelos!A:I,5,FALSE)*H1758)/1000*VLOOKUP(F1758,Formulas!A:C,3,FALSE)+(VLOOKUP(G1758,Colores!A:C,3,FALSE))</f>
        <v>20859.560000000001</v>
      </c>
      <c r="K1758" s="23">
        <f>VLOOKUP(D1758,Modelos!A:I,6,FALSE)*J1758</f>
        <v>3337.5296000000003</v>
      </c>
      <c r="L1758" s="23">
        <f t="shared" si="54"/>
        <v>107802.91040000001</v>
      </c>
      <c r="M1758" s="24">
        <f t="shared" si="55"/>
        <v>0.8166887151515152</v>
      </c>
    </row>
    <row r="1759" spans="1:13" ht="15.75" hidden="1" customHeight="1" x14ac:dyDescent="0.25">
      <c r="A1759" s="18">
        <v>1758</v>
      </c>
      <c r="B1759" s="19">
        <v>44148</v>
      </c>
      <c r="C1759" s="14">
        <v>152</v>
      </c>
      <c r="D1759" s="21">
        <v>5</v>
      </c>
      <c r="E1759" s="20">
        <f>VLOOKUP(D1759,Modelos!A:I,3,FALSE)</f>
        <v>2</v>
      </c>
      <c r="F1759" s="20">
        <f>VLOOKUP(D1759,Modelos!A:I,4,FALSE)</f>
        <v>6</v>
      </c>
      <c r="G1759" s="21">
        <v>25</v>
      </c>
      <c r="H1759" s="22">
        <v>55</v>
      </c>
      <c r="I1759" s="23">
        <f>VLOOKUP(D1759,Modelos!A:I,7,FALSE)*H1759</f>
        <v>93500</v>
      </c>
      <c r="J1759" s="31">
        <f>(VLOOKUP(D1759,Modelos!A:I,5,FALSE)*H1759)/1000*VLOOKUP(F1759,Formulas!A:C,3,FALSE)+(VLOOKUP(G1759,Colores!A:C,3,FALSE))</f>
        <v>11665.25</v>
      </c>
      <c r="K1759" s="23">
        <f>VLOOKUP(D1759,Modelos!A:I,6,FALSE)*J1759</f>
        <v>1866.44</v>
      </c>
      <c r="L1759" s="23">
        <f t="shared" si="54"/>
        <v>79968.31</v>
      </c>
      <c r="M1759" s="24">
        <f t="shared" si="55"/>
        <v>0.85527604278074865</v>
      </c>
    </row>
    <row r="1760" spans="1:13" ht="15.75" hidden="1" customHeight="1" x14ac:dyDescent="0.25">
      <c r="A1760" s="18">
        <v>1759</v>
      </c>
      <c r="B1760" s="19">
        <v>44148</v>
      </c>
      <c r="C1760" s="14">
        <v>172</v>
      </c>
      <c r="D1760" s="21">
        <v>109</v>
      </c>
      <c r="E1760" s="20">
        <f>VLOOKUP(D1760,Modelos!A:I,3,FALSE)</f>
        <v>1</v>
      </c>
      <c r="F1760" s="20">
        <f>VLOOKUP(D1760,Modelos!A:I,4,FALSE)</f>
        <v>4</v>
      </c>
      <c r="G1760" s="21">
        <v>7</v>
      </c>
      <c r="H1760" s="22">
        <v>320</v>
      </c>
      <c r="I1760" s="23">
        <f>VLOOKUP(D1760,Modelos!A:I,7,FALSE)*H1760</f>
        <v>886400</v>
      </c>
      <c r="J1760" s="31">
        <f>(VLOOKUP(D1760,Modelos!A:I,5,FALSE)*H1760)/1000*VLOOKUP(F1760,Formulas!A:C,3,FALSE)+(VLOOKUP(G1760,Colores!A:C,3,FALSE))</f>
        <v>183274.56</v>
      </c>
      <c r="K1760" s="23">
        <f>VLOOKUP(D1760,Modelos!A:I,6,FALSE)*J1760</f>
        <v>14661.9648</v>
      </c>
      <c r="L1760" s="23">
        <f t="shared" si="54"/>
        <v>688463.47519999999</v>
      </c>
      <c r="M1760" s="24">
        <f t="shared" si="55"/>
        <v>0.77669615884476528</v>
      </c>
    </row>
    <row r="1761" spans="1:13" ht="15.75" hidden="1" customHeight="1" x14ac:dyDescent="0.25">
      <c r="A1761" s="18">
        <v>1760</v>
      </c>
      <c r="B1761" s="19">
        <v>44148</v>
      </c>
      <c r="C1761" s="14">
        <v>140</v>
      </c>
      <c r="D1761" s="21">
        <v>96</v>
      </c>
      <c r="E1761" s="20">
        <f>VLOOKUP(D1761,Modelos!A:I,3,FALSE)</f>
        <v>2</v>
      </c>
      <c r="F1761" s="20">
        <f>VLOOKUP(D1761,Modelos!A:I,4,FALSE)</f>
        <v>1</v>
      </c>
      <c r="G1761" s="21">
        <v>7</v>
      </c>
      <c r="H1761" s="22">
        <v>33</v>
      </c>
      <c r="I1761" s="23">
        <f>VLOOKUP(D1761,Modelos!A:I,7,FALSE)*H1761</f>
        <v>118800</v>
      </c>
      <c r="J1761" s="31">
        <f>(VLOOKUP(D1761,Modelos!A:I,5,FALSE)*H1761)/1000*VLOOKUP(F1761,Formulas!A:C,3,FALSE)+(VLOOKUP(G1761,Colores!A:C,3,FALSE))</f>
        <v>21024.560000000001</v>
      </c>
      <c r="K1761" s="23">
        <f>VLOOKUP(D1761,Modelos!A:I,6,FALSE)*J1761</f>
        <v>4204.9120000000003</v>
      </c>
      <c r="L1761" s="23">
        <f t="shared" si="54"/>
        <v>93570.528000000006</v>
      </c>
      <c r="M1761" s="24">
        <f t="shared" si="55"/>
        <v>0.78763070707070715</v>
      </c>
    </row>
    <row r="1762" spans="1:13" ht="15.75" hidden="1" customHeight="1" x14ac:dyDescent="0.25">
      <c r="A1762" s="18">
        <v>1761</v>
      </c>
      <c r="B1762" s="19">
        <v>44148</v>
      </c>
      <c r="C1762" s="14">
        <v>131</v>
      </c>
      <c r="D1762" s="21">
        <v>82</v>
      </c>
      <c r="E1762" s="20">
        <f>VLOOKUP(D1762,Modelos!A:I,3,FALSE)</f>
        <v>2</v>
      </c>
      <c r="F1762" s="20">
        <f>VLOOKUP(D1762,Modelos!A:I,4,FALSE)</f>
        <v>1</v>
      </c>
      <c r="G1762" s="21">
        <v>7</v>
      </c>
      <c r="H1762" s="22">
        <v>608</v>
      </c>
      <c r="I1762" s="23">
        <f>VLOOKUP(D1762,Modelos!A:I,7,FALSE)*H1762</f>
        <v>1763200</v>
      </c>
      <c r="J1762" s="31">
        <f>(VLOOKUP(D1762,Modelos!A:I,5,FALSE)*H1762)/1000*VLOOKUP(F1762,Formulas!A:C,3,FALSE)+(VLOOKUP(G1762,Colores!A:C,3,FALSE))</f>
        <v>346794.56</v>
      </c>
      <c r="K1762" s="23">
        <f>VLOOKUP(D1762,Modelos!A:I,6,FALSE)*J1762</f>
        <v>55487.1296</v>
      </c>
      <c r="L1762" s="23">
        <f t="shared" si="54"/>
        <v>1360918.3103999998</v>
      </c>
      <c r="M1762" s="24">
        <f t="shared" si="55"/>
        <v>0.77184568421052624</v>
      </c>
    </row>
    <row r="1763" spans="1:13" ht="15.75" hidden="1" customHeight="1" x14ac:dyDescent="0.25">
      <c r="A1763" s="18">
        <v>1762</v>
      </c>
      <c r="B1763" s="19">
        <v>44148</v>
      </c>
      <c r="C1763" s="14">
        <v>179</v>
      </c>
      <c r="D1763" s="21">
        <v>91</v>
      </c>
      <c r="E1763" s="20">
        <f>VLOOKUP(D1763,Modelos!A:I,3,FALSE)</f>
        <v>1</v>
      </c>
      <c r="F1763" s="20">
        <f>VLOOKUP(D1763,Modelos!A:I,4,FALSE)</f>
        <v>4</v>
      </c>
      <c r="G1763" s="21">
        <v>3</v>
      </c>
      <c r="H1763" s="22">
        <v>146</v>
      </c>
      <c r="I1763" s="23">
        <f>VLOOKUP(D1763,Modelos!A:I,7,FALSE)*H1763</f>
        <v>350400</v>
      </c>
      <c r="J1763" s="31">
        <f>(VLOOKUP(D1763,Modelos!A:I,5,FALSE)*H1763)/1000*VLOOKUP(F1763,Formulas!A:C,3,FALSE)+(VLOOKUP(G1763,Colores!A:C,3,FALSE))</f>
        <v>65421.66</v>
      </c>
      <c r="K1763" s="23">
        <f>VLOOKUP(D1763,Modelos!A:I,6,FALSE)*J1763</f>
        <v>1308.4332000000002</v>
      </c>
      <c r="L1763" s="23">
        <f t="shared" si="54"/>
        <v>283669.90679999994</v>
      </c>
      <c r="M1763" s="24">
        <f t="shared" si="55"/>
        <v>0.80956023630136964</v>
      </c>
    </row>
    <row r="1764" spans="1:13" ht="15.75" hidden="1" customHeight="1" x14ac:dyDescent="0.25">
      <c r="A1764" s="18">
        <v>1763</v>
      </c>
      <c r="B1764" s="19">
        <v>44148</v>
      </c>
      <c r="C1764" s="14">
        <v>262</v>
      </c>
      <c r="D1764" s="21">
        <v>47</v>
      </c>
      <c r="E1764" s="20">
        <f>VLOOKUP(D1764,Modelos!A:I,3,FALSE)</f>
        <v>2</v>
      </c>
      <c r="F1764" s="20">
        <f>VLOOKUP(D1764,Modelos!A:I,4,FALSE)</f>
        <v>1</v>
      </c>
      <c r="G1764" s="21">
        <v>7</v>
      </c>
      <c r="H1764" s="22">
        <v>92</v>
      </c>
      <c r="I1764" s="23">
        <f>VLOOKUP(D1764,Modelos!A:I,7,FALSE)*H1764</f>
        <v>349600</v>
      </c>
      <c r="J1764" s="31">
        <f>(VLOOKUP(D1764,Modelos!A:I,5,FALSE)*H1764)/1000*VLOOKUP(F1764,Formulas!A:C,3,FALSE)+(VLOOKUP(G1764,Colores!A:C,3,FALSE))</f>
        <v>41634.559999999998</v>
      </c>
      <c r="K1764" s="23">
        <f>VLOOKUP(D1764,Modelos!A:I,6,FALSE)*J1764</f>
        <v>7910.5663999999997</v>
      </c>
      <c r="L1764" s="23">
        <f t="shared" si="54"/>
        <v>300054.87359999999</v>
      </c>
      <c r="M1764" s="24">
        <f t="shared" si="55"/>
        <v>0.85828053089244849</v>
      </c>
    </row>
    <row r="1765" spans="1:13" ht="15.75" hidden="1" customHeight="1" x14ac:dyDescent="0.25">
      <c r="A1765" s="18">
        <v>1764</v>
      </c>
      <c r="B1765" s="19">
        <v>44148</v>
      </c>
      <c r="C1765" s="14">
        <v>262</v>
      </c>
      <c r="D1765" s="21">
        <v>47</v>
      </c>
      <c r="E1765" s="20">
        <f>VLOOKUP(D1765,Modelos!A:I,3,FALSE)</f>
        <v>2</v>
      </c>
      <c r="F1765" s="20">
        <f>VLOOKUP(D1765,Modelos!A:I,4,FALSE)</f>
        <v>1</v>
      </c>
      <c r="G1765" s="21">
        <v>9</v>
      </c>
      <c r="H1765" s="22">
        <v>92</v>
      </c>
      <c r="I1765" s="23">
        <f>VLOOKUP(D1765,Modelos!A:I,7,FALSE)*H1765</f>
        <v>349600</v>
      </c>
      <c r="J1765" s="31">
        <f>(VLOOKUP(D1765,Modelos!A:I,5,FALSE)*H1765)/1000*VLOOKUP(F1765,Formulas!A:C,3,FALSE)+(VLOOKUP(G1765,Colores!A:C,3,FALSE))</f>
        <v>41615</v>
      </c>
      <c r="K1765" s="23">
        <f>VLOOKUP(D1765,Modelos!A:I,6,FALSE)*J1765</f>
        <v>7906.85</v>
      </c>
      <c r="L1765" s="23">
        <f t="shared" si="54"/>
        <v>300078.15000000002</v>
      </c>
      <c r="M1765" s="24">
        <f t="shared" si="55"/>
        <v>0.85834711098398175</v>
      </c>
    </row>
    <row r="1766" spans="1:13" ht="15.75" hidden="1" customHeight="1" x14ac:dyDescent="0.25">
      <c r="A1766" s="18">
        <v>1765</v>
      </c>
      <c r="B1766" s="19">
        <v>44148</v>
      </c>
      <c r="C1766" s="14">
        <v>262</v>
      </c>
      <c r="D1766" s="21">
        <v>102</v>
      </c>
      <c r="E1766" s="20">
        <f>VLOOKUP(D1766,Modelos!A:I,3,FALSE)</f>
        <v>2</v>
      </c>
      <c r="F1766" s="20">
        <f>VLOOKUP(D1766,Modelos!A:I,4,FALSE)</f>
        <v>1</v>
      </c>
      <c r="G1766" s="21">
        <v>7</v>
      </c>
      <c r="H1766" s="22">
        <v>32</v>
      </c>
      <c r="I1766" s="23">
        <f>VLOOKUP(D1766,Modelos!A:I,7,FALSE)*H1766</f>
        <v>99200</v>
      </c>
      <c r="J1766" s="31">
        <f>(VLOOKUP(D1766,Modelos!A:I,5,FALSE)*H1766)/1000*VLOOKUP(F1766,Formulas!A:C,3,FALSE)+(VLOOKUP(G1766,Colores!A:C,3,FALSE))</f>
        <v>22314.560000000001</v>
      </c>
      <c r="K1766" s="23">
        <f>VLOOKUP(D1766,Modelos!A:I,6,FALSE)*J1766</f>
        <v>3570.3296000000005</v>
      </c>
      <c r="L1766" s="23">
        <f t="shared" si="54"/>
        <v>73315.110400000005</v>
      </c>
      <c r="M1766" s="24">
        <f t="shared" si="55"/>
        <v>0.73906361290322586</v>
      </c>
    </row>
    <row r="1767" spans="1:13" ht="15.75" hidden="1" customHeight="1" x14ac:dyDescent="0.25">
      <c r="A1767" s="18">
        <v>1766</v>
      </c>
      <c r="B1767" s="19">
        <v>44148</v>
      </c>
      <c r="C1767" s="14">
        <v>262</v>
      </c>
      <c r="D1767" s="21">
        <v>47</v>
      </c>
      <c r="E1767" s="20">
        <f>VLOOKUP(D1767,Modelos!A:I,3,FALSE)</f>
        <v>2</v>
      </c>
      <c r="F1767" s="20">
        <f>VLOOKUP(D1767,Modelos!A:I,4,FALSE)</f>
        <v>1</v>
      </c>
      <c r="G1767" s="21">
        <v>25</v>
      </c>
      <c r="H1767" s="22">
        <v>120</v>
      </c>
      <c r="I1767" s="23">
        <f>VLOOKUP(D1767,Modelos!A:I,7,FALSE)*H1767</f>
        <v>456000</v>
      </c>
      <c r="J1767" s="31">
        <f>(VLOOKUP(D1767,Modelos!A:I,5,FALSE)*H1767)/1000*VLOOKUP(F1767,Formulas!A:C,3,FALSE)+(VLOOKUP(G1767,Colores!A:C,3,FALSE))</f>
        <v>54019</v>
      </c>
      <c r="K1767" s="23">
        <f>VLOOKUP(D1767,Modelos!A:I,6,FALSE)*J1767</f>
        <v>10263.61</v>
      </c>
      <c r="L1767" s="23">
        <f t="shared" si="54"/>
        <v>391717.39</v>
      </c>
      <c r="M1767" s="24">
        <f t="shared" si="55"/>
        <v>0.85902936403508778</v>
      </c>
    </row>
    <row r="1768" spans="1:13" ht="15.75" hidden="1" customHeight="1" x14ac:dyDescent="0.25">
      <c r="A1768" s="18">
        <v>1767</v>
      </c>
      <c r="B1768" s="19">
        <v>44148</v>
      </c>
      <c r="C1768" s="14">
        <v>262</v>
      </c>
      <c r="D1768" s="21">
        <v>47</v>
      </c>
      <c r="E1768" s="20">
        <f>VLOOKUP(D1768,Modelos!A:I,3,FALSE)</f>
        <v>2</v>
      </c>
      <c r="F1768" s="20">
        <f>VLOOKUP(D1768,Modelos!A:I,4,FALSE)</f>
        <v>1</v>
      </c>
      <c r="G1768" s="21">
        <v>25</v>
      </c>
      <c r="H1768" s="22">
        <v>120</v>
      </c>
      <c r="I1768" s="23">
        <f>VLOOKUP(D1768,Modelos!A:I,7,FALSE)*H1768</f>
        <v>456000</v>
      </c>
      <c r="J1768" s="31">
        <f>(VLOOKUP(D1768,Modelos!A:I,5,FALSE)*H1768)/1000*VLOOKUP(F1768,Formulas!A:C,3,FALSE)+(VLOOKUP(G1768,Colores!A:C,3,FALSE))</f>
        <v>54019</v>
      </c>
      <c r="K1768" s="23">
        <f>VLOOKUP(D1768,Modelos!A:I,6,FALSE)*J1768</f>
        <v>10263.61</v>
      </c>
      <c r="L1768" s="23">
        <f t="shared" si="54"/>
        <v>391717.39</v>
      </c>
      <c r="M1768" s="24">
        <f t="shared" si="55"/>
        <v>0.85902936403508778</v>
      </c>
    </row>
    <row r="1769" spans="1:13" ht="15.75" hidden="1" customHeight="1" x14ac:dyDescent="0.25">
      <c r="A1769" s="18">
        <v>1768</v>
      </c>
      <c r="B1769" s="19">
        <v>44148</v>
      </c>
      <c r="C1769" s="14">
        <v>262</v>
      </c>
      <c r="D1769" s="21">
        <v>47</v>
      </c>
      <c r="E1769" s="20">
        <f>VLOOKUP(D1769,Modelos!A:I,3,FALSE)</f>
        <v>2</v>
      </c>
      <c r="F1769" s="20">
        <f>VLOOKUP(D1769,Modelos!A:I,4,FALSE)</f>
        <v>1</v>
      </c>
      <c r="G1769" s="21">
        <v>7</v>
      </c>
      <c r="H1769" s="22">
        <v>5</v>
      </c>
      <c r="I1769" s="23">
        <f>VLOOKUP(D1769,Modelos!A:I,7,FALSE)*H1769</f>
        <v>19000</v>
      </c>
      <c r="J1769" s="31">
        <f>(VLOOKUP(D1769,Modelos!A:I,5,FALSE)*H1769)/1000*VLOOKUP(F1769,Formulas!A:C,3,FALSE)+(VLOOKUP(G1769,Colores!A:C,3,FALSE))</f>
        <v>2484.56</v>
      </c>
      <c r="K1769" s="23">
        <f>VLOOKUP(D1769,Modelos!A:I,6,FALSE)*J1769</f>
        <v>472.06639999999999</v>
      </c>
      <c r="L1769" s="23">
        <f t="shared" si="54"/>
        <v>16043.373599999999</v>
      </c>
      <c r="M1769" s="24">
        <f t="shared" si="55"/>
        <v>0.84438808421052625</v>
      </c>
    </row>
    <row r="1770" spans="1:13" ht="15.75" hidden="1" customHeight="1" x14ac:dyDescent="0.25">
      <c r="A1770" s="18">
        <v>1769</v>
      </c>
      <c r="B1770" s="19">
        <v>44148</v>
      </c>
      <c r="C1770" s="14">
        <v>262</v>
      </c>
      <c r="D1770" s="21">
        <v>47</v>
      </c>
      <c r="E1770" s="20">
        <f>VLOOKUP(D1770,Modelos!A:I,3,FALSE)</f>
        <v>2</v>
      </c>
      <c r="F1770" s="20">
        <f>VLOOKUP(D1770,Modelos!A:I,4,FALSE)</f>
        <v>1</v>
      </c>
      <c r="G1770" s="21">
        <v>25</v>
      </c>
      <c r="H1770" s="22">
        <v>5</v>
      </c>
      <c r="I1770" s="23">
        <f>VLOOKUP(D1770,Modelos!A:I,7,FALSE)*H1770</f>
        <v>19000</v>
      </c>
      <c r="J1770" s="31">
        <f>(VLOOKUP(D1770,Modelos!A:I,5,FALSE)*H1770)/1000*VLOOKUP(F1770,Formulas!A:C,3,FALSE)+(VLOOKUP(G1770,Colores!A:C,3,FALSE))</f>
        <v>2269</v>
      </c>
      <c r="K1770" s="23">
        <f>VLOOKUP(D1770,Modelos!A:I,6,FALSE)*J1770</f>
        <v>431.11</v>
      </c>
      <c r="L1770" s="23">
        <f t="shared" si="54"/>
        <v>16299.89</v>
      </c>
      <c r="M1770" s="24">
        <f t="shared" si="55"/>
        <v>0.85788894736842103</v>
      </c>
    </row>
    <row r="1771" spans="1:13" ht="15.75" hidden="1" customHeight="1" x14ac:dyDescent="0.25">
      <c r="A1771" s="18">
        <v>1770</v>
      </c>
      <c r="B1771" s="19">
        <v>44148</v>
      </c>
      <c r="C1771" s="14">
        <v>237</v>
      </c>
      <c r="D1771" s="21">
        <v>20</v>
      </c>
      <c r="E1771" s="20">
        <f>VLOOKUP(D1771,Modelos!A:I,3,FALSE)</f>
        <v>2</v>
      </c>
      <c r="F1771" s="20">
        <f>VLOOKUP(D1771,Modelos!A:I,4,FALSE)</f>
        <v>1</v>
      </c>
      <c r="G1771" s="21">
        <v>7</v>
      </c>
      <c r="H1771" s="22">
        <v>28</v>
      </c>
      <c r="I1771" s="23">
        <f>VLOOKUP(D1771,Modelos!A:I,7,FALSE)*H1771</f>
        <v>72800</v>
      </c>
      <c r="J1771" s="31">
        <f>(VLOOKUP(D1771,Modelos!A:I,5,FALSE)*H1771)/1000*VLOOKUP(F1771,Formulas!A:C,3,FALSE)+(VLOOKUP(G1771,Colores!A:C,3,FALSE))</f>
        <v>10734.56</v>
      </c>
      <c r="K1771" s="23">
        <f>VLOOKUP(D1771,Modelos!A:I,6,FALSE)*J1771</f>
        <v>2039.5663999999999</v>
      </c>
      <c r="L1771" s="23">
        <f t="shared" si="54"/>
        <v>60025.873599999999</v>
      </c>
      <c r="M1771" s="24">
        <f t="shared" si="55"/>
        <v>0.82453123076923074</v>
      </c>
    </row>
    <row r="1772" spans="1:13" ht="15.75" hidden="1" customHeight="1" x14ac:dyDescent="0.25">
      <c r="A1772" s="18">
        <v>1771</v>
      </c>
      <c r="B1772" s="19">
        <v>44148</v>
      </c>
      <c r="C1772" s="14">
        <v>237</v>
      </c>
      <c r="D1772" s="21">
        <v>20</v>
      </c>
      <c r="E1772" s="20">
        <f>VLOOKUP(D1772,Modelos!A:I,3,FALSE)</f>
        <v>2</v>
      </c>
      <c r="F1772" s="20">
        <f>VLOOKUP(D1772,Modelos!A:I,4,FALSE)</f>
        <v>1</v>
      </c>
      <c r="G1772" s="21">
        <v>1</v>
      </c>
      <c r="H1772" s="22">
        <v>80</v>
      </c>
      <c r="I1772" s="23">
        <f>VLOOKUP(D1772,Modelos!A:I,7,FALSE)*H1772</f>
        <v>208000</v>
      </c>
      <c r="J1772" s="31">
        <f>(VLOOKUP(D1772,Modelos!A:I,5,FALSE)*H1772)/1000*VLOOKUP(F1772,Formulas!A:C,3,FALSE)+(VLOOKUP(G1772,Colores!A:C,3,FALSE))</f>
        <v>30087</v>
      </c>
      <c r="K1772" s="23">
        <f>VLOOKUP(D1772,Modelos!A:I,6,FALSE)*J1772</f>
        <v>5716.53</v>
      </c>
      <c r="L1772" s="23">
        <f t="shared" si="54"/>
        <v>172196.47</v>
      </c>
      <c r="M1772" s="24">
        <f t="shared" si="55"/>
        <v>0.8278676442307692</v>
      </c>
    </row>
    <row r="1773" spans="1:13" ht="15.75" hidden="1" customHeight="1" x14ac:dyDescent="0.25">
      <c r="A1773" s="18">
        <v>1772</v>
      </c>
      <c r="B1773" s="19">
        <v>44148</v>
      </c>
      <c r="C1773" s="14">
        <v>237</v>
      </c>
      <c r="D1773" s="21">
        <v>20</v>
      </c>
      <c r="E1773" s="20">
        <f>VLOOKUP(D1773,Modelos!A:I,3,FALSE)</f>
        <v>2</v>
      </c>
      <c r="F1773" s="20">
        <f>VLOOKUP(D1773,Modelos!A:I,4,FALSE)</f>
        <v>1</v>
      </c>
      <c r="G1773" s="21">
        <v>25</v>
      </c>
      <c r="H1773" s="22">
        <v>33</v>
      </c>
      <c r="I1773" s="23">
        <f>VLOOKUP(D1773,Modelos!A:I,7,FALSE)*H1773</f>
        <v>85800</v>
      </c>
      <c r="J1773" s="31">
        <f>(VLOOKUP(D1773,Modelos!A:I,5,FALSE)*H1773)/1000*VLOOKUP(F1773,Formulas!A:C,3,FALSE)+(VLOOKUP(G1773,Colores!A:C,3,FALSE))</f>
        <v>12394</v>
      </c>
      <c r="K1773" s="23">
        <f>VLOOKUP(D1773,Modelos!A:I,6,FALSE)*J1773</f>
        <v>2354.86</v>
      </c>
      <c r="L1773" s="23">
        <f t="shared" si="54"/>
        <v>71051.14</v>
      </c>
      <c r="M1773" s="24">
        <f t="shared" si="55"/>
        <v>0.82810186480186476</v>
      </c>
    </row>
    <row r="1774" spans="1:13" ht="15.75" hidden="1" customHeight="1" x14ac:dyDescent="0.25">
      <c r="A1774" s="18">
        <v>1773</v>
      </c>
      <c r="B1774" s="19">
        <v>44148</v>
      </c>
      <c r="C1774" s="14">
        <v>109</v>
      </c>
      <c r="D1774" s="21">
        <v>66</v>
      </c>
      <c r="E1774" s="20">
        <f>VLOOKUP(D1774,Modelos!A:I,3,FALSE)</f>
        <v>2</v>
      </c>
      <c r="F1774" s="20">
        <f>VLOOKUP(D1774,Modelos!A:I,4,FALSE)</f>
        <v>2</v>
      </c>
      <c r="G1774" s="21">
        <v>7</v>
      </c>
      <c r="H1774" s="22">
        <v>300</v>
      </c>
      <c r="I1774" s="23">
        <f>VLOOKUP(D1774,Modelos!A:I,7,FALSE)*H1774</f>
        <v>990000</v>
      </c>
      <c r="J1774" s="31">
        <f>(VLOOKUP(D1774,Modelos!A:I,5,FALSE)*H1774)/1000*VLOOKUP(F1774,Formulas!A:C,3,FALSE)+(VLOOKUP(G1774,Colores!A:C,3,FALSE))</f>
        <v>163434.56</v>
      </c>
      <c r="K1774" s="23">
        <f>VLOOKUP(D1774,Modelos!A:I,6,FALSE)*J1774</f>
        <v>26149.529600000002</v>
      </c>
      <c r="L1774" s="23">
        <f t="shared" si="54"/>
        <v>800415.91039999994</v>
      </c>
      <c r="M1774" s="24">
        <f t="shared" si="55"/>
        <v>0.80850091959595949</v>
      </c>
    </row>
    <row r="1775" spans="1:13" ht="15.75" hidden="1" customHeight="1" x14ac:dyDescent="0.25">
      <c r="A1775" s="18">
        <v>1774</v>
      </c>
      <c r="B1775" s="19">
        <v>44148</v>
      </c>
      <c r="C1775" s="14">
        <v>109</v>
      </c>
      <c r="D1775" s="21">
        <v>66</v>
      </c>
      <c r="E1775" s="20">
        <f>VLOOKUP(D1775,Modelos!A:I,3,FALSE)</f>
        <v>2</v>
      </c>
      <c r="F1775" s="20">
        <f>VLOOKUP(D1775,Modelos!A:I,4,FALSE)</f>
        <v>2</v>
      </c>
      <c r="G1775" s="21">
        <v>7</v>
      </c>
      <c r="H1775" s="22">
        <v>300</v>
      </c>
      <c r="I1775" s="23">
        <f>VLOOKUP(D1775,Modelos!A:I,7,FALSE)*H1775</f>
        <v>990000</v>
      </c>
      <c r="J1775" s="31">
        <f>(VLOOKUP(D1775,Modelos!A:I,5,FALSE)*H1775)/1000*VLOOKUP(F1775,Formulas!A:C,3,FALSE)+(VLOOKUP(G1775,Colores!A:C,3,FALSE))</f>
        <v>163434.56</v>
      </c>
      <c r="K1775" s="23">
        <f>VLOOKUP(D1775,Modelos!A:I,6,FALSE)*J1775</f>
        <v>26149.529600000002</v>
      </c>
      <c r="L1775" s="23">
        <f t="shared" si="54"/>
        <v>800415.91039999994</v>
      </c>
      <c r="M1775" s="24">
        <f t="shared" si="55"/>
        <v>0.80850091959595949</v>
      </c>
    </row>
    <row r="1776" spans="1:13" ht="15.75" hidden="1" customHeight="1" x14ac:dyDescent="0.25">
      <c r="A1776" s="18">
        <v>1775</v>
      </c>
      <c r="B1776" s="19">
        <v>44148</v>
      </c>
      <c r="C1776" s="14">
        <v>179</v>
      </c>
      <c r="D1776" s="21">
        <v>19</v>
      </c>
      <c r="E1776" s="20">
        <f>VLOOKUP(D1776,Modelos!A:I,3,FALSE)</f>
        <v>2</v>
      </c>
      <c r="F1776" s="20">
        <f>VLOOKUP(D1776,Modelos!A:I,4,FALSE)</f>
        <v>1</v>
      </c>
      <c r="G1776" s="21">
        <v>7</v>
      </c>
      <c r="H1776" s="22">
        <v>244</v>
      </c>
      <c r="I1776" s="23">
        <f>VLOOKUP(D1776,Modelos!A:I,7,FALSE)*H1776</f>
        <v>1024800</v>
      </c>
      <c r="J1776" s="31">
        <f>(VLOOKUP(D1776,Modelos!A:I,5,FALSE)*H1776)/1000*VLOOKUP(F1776,Formulas!A:C,3,FALSE)+(VLOOKUP(G1776,Colores!A:C,3,FALSE))</f>
        <v>91734.56</v>
      </c>
      <c r="K1776" s="23">
        <f>VLOOKUP(D1776,Modelos!A:I,6,FALSE)*J1776</f>
        <v>14677.5296</v>
      </c>
      <c r="L1776" s="23">
        <f t="shared" si="54"/>
        <v>918387.91039999994</v>
      </c>
      <c r="M1776" s="24">
        <f t="shared" si="55"/>
        <v>0.89616306635441056</v>
      </c>
    </row>
    <row r="1777" spans="1:13" ht="15.75" hidden="1" customHeight="1" x14ac:dyDescent="0.25">
      <c r="A1777" s="18">
        <v>1776</v>
      </c>
      <c r="B1777" s="19">
        <v>44148</v>
      </c>
      <c r="C1777" s="14">
        <v>179</v>
      </c>
      <c r="D1777" s="21">
        <v>19</v>
      </c>
      <c r="E1777" s="20">
        <f>VLOOKUP(D1777,Modelos!A:I,3,FALSE)</f>
        <v>2</v>
      </c>
      <c r="F1777" s="20">
        <f>VLOOKUP(D1777,Modelos!A:I,4,FALSE)</f>
        <v>1</v>
      </c>
      <c r="G1777" s="21">
        <v>9</v>
      </c>
      <c r="H1777" s="22">
        <v>244</v>
      </c>
      <c r="I1777" s="23">
        <f>VLOOKUP(D1777,Modelos!A:I,7,FALSE)*H1777</f>
        <v>1024800</v>
      </c>
      <c r="J1777" s="31">
        <f>(VLOOKUP(D1777,Modelos!A:I,5,FALSE)*H1777)/1000*VLOOKUP(F1777,Formulas!A:C,3,FALSE)+(VLOOKUP(G1777,Colores!A:C,3,FALSE))</f>
        <v>91715</v>
      </c>
      <c r="K1777" s="23">
        <f>VLOOKUP(D1777,Modelos!A:I,6,FALSE)*J1777</f>
        <v>14674.4</v>
      </c>
      <c r="L1777" s="23">
        <f t="shared" si="54"/>
        <v>918410.6</v>
      </c>
      <c r="M1777" s="24">
        <f t="shared" si="55"/>
        <v>0.8961852068696331</v>
      </c>
    </row>
    <row r="1778" spans="1:13" ht="15.75" hidden="1" customHeight="1" x14ac:dyDescent="0.25">
      <c r="A1778" s="18">
        <v>1777</v>
      </c>
      <c r="B1778" s="19">
        <v>44148</v>
      </c>
      <c r="C1778" s="14">
        <v>179</v>
      </c>
      <c r="D1778" s="21">
        <v>91</v>
      </c>
      <c r="E1778" s="20">
        <f>VLOOKUP(D1778,Modelos!A:I,3,FALSE)</f>
        <v>1</v>
      </c>
      <c r="F1778" s="20">
        <f>VLOOKUP(D1778,Modelos!A:I,4,FALSE)</f>
        <v>4</v>
      </c>
      <c r="G1778" s="21">
        <v>3</v>
      </c>
      <c r="H1778" s="22">
        <v>200</v>
      </c>
      <c r="I1778" s="23">
        <f>VLOOKUP(D1778,Modelos!A:I,7,FALSE)*H1778</f>
        <v>480000</v>
      </c>
      <c r="J1778" s="31">
        <f>(VLOOKUP(D1778,Modelos!A:I,5,FALSE)*H1778)/1000*VLOOKUP(F1778,Formulas!A:C,3,FALSE)+(VLOOKUP(G1778,Colores!A:C,3,FALSE))</f>
        <v>89538.06</v>
      </c>
      <c r="K1778" s="23">
        <f>VLOOKUP(D1778,Modelos!A:I,6,FALSE)*J1778</f>
        <v>1790.7611999999999</v>
      </c>
      <c r="L1778" s="23">
        <f t="shared" si="54"/>
        <v>388671.17879999999</v>
      </c>
      <c r="M1778" s="24">
        <f t="shared" si="55"/>
        <v>0.80973162249999997</v>
      </c>
    </row>
    <row r="1779" spans="1:13" ht="15.75" hidden="1" customHeight="1" x14ac:dyDescent="0.25">
      <c r="A1779" s="18">
        <v>1778</v>
      </c>
      <c r="B1779" s="19">
        <v>44148</v>
      </c>
      <c r="C1779" s="14">
        <v>202</v>
      </c>
      <c r="D1779" s="21">
        <v>116</v>
      </c>
      <c r="E1779" s="20">
        <f>VLOOKUP(D1779,Modelos!A:I,3,FALSE)</f>
        <v>3</v>
      </c>
      <c r="F1779" s="20">
        <f>VLOOKUP(D1779,Modelos!A:I,4,FALSE)</f>
        <v>5</v>
      </c>
      <c r="G1779" s="21">
        <v>25</v>
      </c>
      <c r="H1779" s="22">
        <v>150</v>
      </c>
      <c r="I1779" s="23">
        <f>VLOOKUP(D1779,Modelos!A:I,7,FALSE)*H1779</f>
        <v>390000</v>
      </c>
      <c r="J1779" s="31">
        <f>(VLOOKUP(D1779,Modelos!A:I,5,FALSE)*H1779)/1000*VLOOKUP(F1779,Formulas!A:C,3,FALSE)+(VLOOKUP(G1779,Colores!A:C,3,FALSE))</f>
        <v>225019</v>
      </c>
      <c r="K1779" s="23">
        <f>VLOOKUP(D1779,Modelos!A:I,6,FALSE)*J1779</f>
        <v>6750.57</v>
      </c>
      <c r="L1779" s="23">
        <f t="shared" si="54"/>
        <v>158230.43</v>
      </c>
      <c r="M1779" s="24">
        <f t="shared" si="55"/>
        <v>0.40571905128205127</v>
      </c>
    </row>
    <row r="1780" spans="1:13" ht="15.75" hidden="1" customHeight="1" x14ac:dyDescent="0.25">
      <c r="A1780" s="18">
        <v>1779</v>
      </c>
      <c r="B1780" s="19">
        <v>44148</v>
      </c>
      <c r="C1780" s="14">
        <v>202</v>
      </c>
      <c r="D1780" s="21">
        <v>116</v>
      </c>
      <c r="E1780" s="20">
        <f>VLOOKUP(D1780,Modelos!A:I,3,FALSE)</f>
        <v>3</v>
      </c>
      <c r="F1780" s="20">
        <f>VLOOKUP(D1780,Modelos!A:I,4,FALSE)</f>
        <v>5</v>
      </c>
      <c r="G1780" s="21">
        <v>3</v>
      </c>
      <c r="H1780" s="22">
        <v>360</v>
      </c>
      <c r="I1780" s="23">
        <f>VLOOKUP(D1780,Modelos!A:I,7,FALSE)*H1780</f>
        <v>936000</v>
      </c>
      <c r="J1780" s="31">
        <f>(VLOOKUP(D1780,Modelos!A:I,5,FALSE)*H1780)/1000*VLOOKUP(F1780,Formulas!A:C,3,FALSE)+(VLOOKUP(G1780,Colores!A:C,3,FALSE))</f>
        <v>540218.06000000006</v>
      </c>
      <c r="K1780" s="23">
        <f>VLOOKUP(D1780,Modelos!A:I,6,FALSE)*J1780</f>
        <v>16206.541800000001</v>
      </c>
      <c r="L1780" s="23">
        <f t="shared" si="54"/>
        <v>379575.39819999994</v>
      </c>
      <c r="M1780" s="24">
        <f t="shared" si="55"/>
        <v>0.4055292715811965</v>
      </c>
    </row>
    <row r="1781" spans="1:13" ht="15.75" hidden="1" customHeight="1" x14ac:dyDescent="0.25">
      <c r="A1781" s="18">
        <v>1780</v>
      </c>
      <c r="B1781" s="19">
        <v>44148</v>
      </c>
      <c r="C1781" s="14">
        <v>202</v>
      </c>
      <c r="D1781" s="21">
        <v>119</v>
      </c>
      <c r="E1781" s="20">
        <f>VLOOKUP(D1781,Modelos!A:I,3,FALSE)</f>
        <v>3</v>
      </c>
      <c r="F1781" s="20">
        <f>VLOOKUP(D1781,Modelos!A:I,4,FALSE)</f>
        <v>5</v>
      </c>
      <c r="G1781" s="21">
        <v>7</v>
      </c>
      <c r="H1781" s="22">
        <v>160</v>
      </c>
      <c r="I1781" s="23">
        <f>VLOOKUP(D1781,Modelos!A:I,7,FALSE)*H1781</f>
        <v>416000</v>
      </c>
      <c r="J1781" s="31">
        <f>(VLOOKUP(D1781,Modelos!A:I,5,FALSE)*H1781)/1000*VLOOKUP(F1781,Formulas!A:C,3,FALSE)+(VLOOKUP(G1781,Colores!A:C,3,FALSE))</f>
        <v>240234.56</v>
      </c>
      <c r="K1781" s="23">
        <f>VLOOKUP(D1781,Modelos!A:I,6,FALSE)*J1781</f>
        <v>7207.0367999999999</v>
      </c>
      <c r="L1781" s="23">
        <f t="shared" si="54"/>
        <v>168558.4032</v>
      </c>
      <c r="M1781" s="24">
        <f t="shared" si="55"/>
        <v>0.40518846923076923</v>
      </c>
    </row>
    <row r="1782" spans="1:13" ht="15.75" hidden="1" customHeight="1" x14ac:dyDescent="0.25">
      <c r="A1782" s="18">
        <v>1781</v>
      </c>
      <c r="B1782" s="19">
        <v>44148</v>
      </c>
      <c r="C1782" s="14">
        <v>262</v>
      </c>
      <c r="D1782" s="21">
        <v>47</v>
      </c>
      <c r="E1782" s="20">
        <f>VLOOKUP(D1782,Modelos!A:I,3,FALSE)</f>
        <v>2</v>
      </c>
      <c r="F1782" s="20">
        <f>VLOOKUP(D1782,Modelos!A:I,4,FALSE)</f>
        <v>1</v>
      </c>
      <c r="G1782" s="21">
        <v>9</v>
      </c>
      <c r="H1782" s="22">
        <v>92</v>
      </c>
      <c r="I1782" s="23">
        <f>VLOOKUP(D1782,Modelos!A:I,7,FALSE)*H1782</f>
        <v>349600</v>
      </c>
      <c r="J1782" s="31">
        <f>(VLOOKUP(D1782,Modelos!A:I,5,FALSE)*H1782)/1000*VLOOKUP(F1782,Formulas!A:C,3,FALSE)+(VLOOKUP(G1782,Colores!A:C,3,FALSE))</f>
        <v>41615</v>
      </c>
      <c r="K1782" s="23">
        <f>VLOOKUP(D1782,Modelos!A:I,6,FALSE)*J1782</f>
        <v>7906.85</v>
      </c>
      <c r="L1782" s="23">
        <f t="shared" si="54"/>
        <v>300078.15000000002</v>
      </c>
      <c r="M1782" s="24">
        <f t="shared" si="55"/>
        <v>0.85834711098398175</v>
      </c>
    </row>
    <row r="1783" spans="1:13" ht="15.75" hidden="1" customHeight="1" x14ac:dyDescent="0.25">
      <c r="A1783" s="18">
        <v>1782</v>
      </c>
      <c r="B1783" s="19">
        <v>44148</v>
      </c>
      <c r="C1783" s="14">
        <v>262</v>
      </c>
      <c r="D1783" s="21">
        <v>47</v>
      </c>
      <c r="E1783" s="20">
        <f>VLOOKUP(D1783,Modelos!A:I,3,FALSE)</f>
        <v>2</v>
      </c>
      <c r="F1783" s="20">
        <f>VLOOKUP(D1783,Modelos!A:I,4,FALSE)</f>
        <v>1</v>
      </c>
      <c r="G1783" s="21">
        <v>9</v>
      </c>
      <c r="H1783" s="22">
        <v>92</v>
      </c>
      <c r="I1783" s="23">
        <f>VLOOKUP(D1783,Modelos!A:I,7,FALSE)*H1783</f>
        <v>349600</v>
      </c>
      <c r="J1783" s="31">
        <f>(VLOOKUP(D1783,Modelos!A:I,5,FALSE)*H1783)/1000*VLOOKUP(F1783,Formulas!A:C,3,FALSE)+(VLOOKUP(G1783,Colores!A:C,3,FALSE))</f>
        <v>41615</v>
      </c>
      <c r="K1783" s="23">
        <f>VLOOKUP(D1783,Modelos!A:I,6,FALSE)*J1783</f>
        <v>7906.85</v>
      </c>
      <c r="L1783" s="23">
        <f t="shared" si="54"/>
        <v>300078.15000000002</v>
      </c>
      <c r="M1783" s="24">
        <f t="shared" si="55"/>
        <v>0.85834711098398175</v>
      </c>
    </row>
    <row r="1784" spans="1:13" ht="15.75" hidden="1" customHeight="1" x14ac:dyDescent="0.25">
      <c r="A1784" s="18">
        <v>1783</v>
      </c>
      <c r="B1784" s="19">
        <v>44148</v>
      </c>
      <c r="C1784" s="14">
        <v>262</v>
      </c>
      <c r="D1784" s="21">
        <v>47</v>
      </c>
      <c r="E1784" s="20">
        <f>VLOOKUP(D1784,Modelos!A:I,3,FALSE)</f>
        <v>2</v>
      </c>
      <c r="F1784" s="20">
        <f>VLOOKUP(D1784,Modelos!A:I,4,FALSE)</f>
        <v>1</v>
      </c>
      <c r="G1784" s="21">
        <v>25</v>
      </c>
      <c r="H1784" s="22">
        <v>120</v>
      </c>
      <c r="I1784" s="23">
        <f>VLOOKUP(D1784,Modelos!A:I,7,FALSE)*H1784</f>
        <v>456000</v>
      </c>
      <c r="J1784" s="31">
        <f>(VLOOKUP(D1784,Modelos!A:I,5,FALSE)*H1784)/1000*VLOOKUP(F1784,Formulas!A:C,3,FALSE)+(VLOOKUP(G1784,Colores!A:C,3,FALSE))</f>
        <v>54019</v>
      </c>
      <c r="K1784" s="23">
        <f>VLOOKUP(D1784,Modelos!A:I,6,FALSE)*J1784</f>
        <v>10263.61</v>
      </c>
      <c r="L1784" s="23">
        <f t="shared" si="54"/>
        <v>391717.39</v>
      </c>
      <c r="M1784" s="24">
        <f t="shared" si="55"/>
        <v>0.85902936403508778</v>
      </c>
    </row>
    <row r="1785" spans="1:13" ht="15.75" hidden="1" customHeight="1" x14ac:dyDescent="0.25">
      <c r="A1785" s="18">
        <v>1784</v>
      </c>
      <c r="B1785" s="19">
        <v>44148</v>
      </c>
      <c r="C1785" s="14">
        <v>262</v>
      </c>
      <c r="D1785" s="21">
        <v>47</v>
      </c>
      <c r="E1785" s="20">
        <f>VLOOKUP(D1785,Modelos!A:I,3,FALSE)</f>
        <v>2</v>
      </c>
      <c r="F1785" s="20">
        <f>VLOOKUP(D1785,Modelos!A:I,4,FALSE)</f>
        <v>1</v>
      </c>
      <c r="G1785" s="21">
        <v>25</v>
      </c>
      <c r="H1785" s="22">
        <v>120</v>
      </c>
      <c r="I1785" s="23">
        <f>VLOOKUP(D1785,Modelos!A:I,7,FALSE)*H1785</f>
        <v>456000</v>
      </c>
      <c r="J1785" s="31">
        <f>(VLOOKUP(D1785,Modelos!A:I,5,FALSE)*H1785)/1000*VLOOKUP(F1785,Formulas!A:C,3,FALSE)+(VLOOKUP(G1785,Colores!A:C,3,FALSE))</f>
        <v>54019</v>
      </c>
      <c r="K1785" s="23">
        <f>VLOOKUP(D1785,Modelos!A:I,6,FALSE)*J1785</f>
        <v>10263.61</v>
      </c>
      <c r="L1785" s="23">
        <f t="shared" si="54"/>
        <v>391717.39</v>
      </c>
      <c r="M1785" s="24">
        <f t="shared" si="55"/>
        <v>0.85902936403508778</v>
      </c>
    </row>
    <row r="1786" spans="1:13" ht="15.75" hidden="1" customHeight="1" x14ac:dyDescent="0.25">
      <c r="A1786" s="18">
        <v>1785</v>
      </c>
      <c r="B1786" s="19">
        <v>44148</v>
      </c>
      <c r="C1786" s="14">
        <v>262</v>
      </c>
      <c r="D1786" s="21">
        <v>47</v>
      </c>
      <c r="E1786" s="20">
        <f>VLOOKUP(D1786,Modelos!A:I,3,FALSE)</f>
        <v>2</v>
      </c>
      <c r="F1786" s="20">
        <f>VLOOKUP(D1786,Modelos!A:I,4,FALSE)</f>
        <v>1</v>
      </c>
      <c r="G1786" s="21">
        <v>25</v>
      </c>
      <c r="H1786" s="22">
        <v>5</v>
      </c>
      <c r="I1786" s="23">
        <f>VLOOKUP(D1786,Modelos!A:I,7,FALSE)*H1786</f>
        <v>19000</v>
      </c>
      <c r="J1786" s="31">
        <f>(VLOOKUP(D1786,Modelos!A:I,5,FALSE)*H1786)/1000*VLOOKUP(F1786,Formulas!A:C,3,FALSE)+(VLOOKUP(G1786,Colores!A:C,3,FALSE))</f>
        <v>2269</v>
      </c>
      <c r="K1786" s="23">
        <f>VLOOKUP(D1786,Modelos!A:I,6,FALSE)*J1786</f>
        <v>431.11</v>
      </c>
      <c r="L1786" s="23">
        <f t="shared" si="54"/>
        <v>16299.89</v>
      </c>
      <c r="M1786" s="24">
        <f t="shared" si="55"/>
        <v>0.85788894736842103</v>
      </c>
    </row>
    <row r="1787" spans="1:13" ht="15.75" hidden="1" customHeight="1" x14ac:dyDescent="0.25">
      <c r="A1787" s="18">
        <v>1786</v>
      </c>
      <c r="B1787" s="19">
        <v>44148</v>
      </c>
      <c r="C1787" s="14">
        <v>262</v>
      </c>
      <c r="D1787" s="21">
        <v>47</v>
      </c>
      <c r="E1787" s="20">
        <f>VLOOKUP(D1787,Modelos!A:I,3,FALSE)</f>
        <v>2</v>
      </c>
      <c r="F1787" s="20">
        <f>VLOOKUP(D1787,Modelos!A:I,4,FALSE)</f>
        <v>1</v>
      </c>
      <c r="G1787" s="21">
        <v>25</v>
      </c>
      <c r="H1787" s="22">
        <v>5</v>
      </c>
      <c r="I1787" s="23">
        <f>VLOOKUP(D1787,Modelos!A:I,7,FALSE)*H1787</f>
        <v>19000</v>
      </c>
      <c r="J1787" s="31">
        <f>(VLOOKUP(D1787,Modelos!A:I,5,FALSE)*H1787)/1000*VLOOKUP(F1787,Formulas!A:C,3,FALSE)+(VLOOKUP(G1787,Colores!A:C,3,FALSE))</f>
        <v>2269</v>
      </c>
      <c r="K1787" s="23">
        <f>VLOOKUP(D1787,Modelos!A:I,6,FALSE)*J1787</f>
        <v>431.11</v>
      </c>
      <c r="L1787" s="23">
        <f t="shared" si="54"/>
        <v>16299.89</v>
      </c>
      <c r="M1787" s="24">
        <f t="shared" si="55"/>
        <v>0.85788894736842103</v>
      </c>
    </row>
    <row r="1788" spans="1:13" ht="15.75" hidden="1" customHeight="1" x14ac:dyDescent="0.25">
      <c r="A1788" s="18">
        <v>1787</v>
      </c>
      <c r="B1788" s="19">
        <v>44151</v>
      </c>
      <c r="C1788" s="14">
        <v>7</v>
      </c>
      <c r="D1788" s="21">
        <v>66</v>
      </c>
      <c r="E1788" s="20">
        <f>VLOOKUP(D1788,Modelos!A:I,3,FALSE)</f>
        <v>2</v>
      </c>
      <c r="F1788" s="20">
        <f>VLOOKUP(D1788,Modelos!A:I,4,FALSE)</f>
        <v>2</v>
      </c>
      <c r="G1788" s="21">
        <v>7</v>
      </c>
      <c r="H1788" s="22">
        <v>450</v>
      </c>
      <c r="I1788" s="23">
        <f>VLOOKUP(D1788,Modelos!A:I,7,FALSE)*H1788</f>
        <v>1485000</v>
      </c>
      <c r="J1788" s="31">
        <f>(VLOOKUP(D1788,Modelos!A:I,5,FALSE)*H1788)/1000*VLOOKUP(F1788,Formulas!A:C,3,FALSE)+(VLOOKUP(G1788,Colores!A:C,3,FALSE))</f>
        <v>245034.56</v>
      </c>
      <c r="K1788" s="23">
        <f>VLOOKUP(D1788,Modelos!A:I,6,FALSE)*J1788</f>
        <v>39205.529600000002</v>
      </c>
      <c r="L1788" s="23">
        <f t="shared" si="54"/>
        <v>1200759.9103999999</v>
      </c>
      <c r="M1788" s="24">
        <f t="shared" si="55"/>
        <v>0.80859253225589223</v>
      </c>
    </row>
    <row r="1789" spans="1:13" ht="15.75" hidden="1" customHeight="1" x14ac:dyDescent="0.25">
      <c r="A1789" s="18">
        <v>1788</v>
      </c>
      <c r="B1789" s="19">
        <v>44151</v>
      </c>
      <c r="C1789" s="14">
        <v>16</v>
      </c>
      <c r="D1789" s="21">
        <v>41</v>
      </c>
      <c r="E1789" s="20">
        <f>VLOOKUP(D1789,Modelos!A:I,3,FALSE)</f>
        <v>2</v>
      </c>
      <c r="F1789" s="20">
        <f>VLOOKUP(D1789,Modelos!A:I,4,FALSE)</f>
        <v>1</v>
      </c>
      <c r="G1789" s="21">
        <v>7</v>
      </c>
      <c r="H1789" s="22">
        <v>912</v>
      </c>
      <c r="I1789" s="23">
        <f>VLOOKUP(D1789,Modelos!A:I,7,FALSE)*H1789</f>
        <v>2280000</v>
      </c>
      <c r="J1789" s="31">
        <f>(VLOOKUP(D1789,Modelos!A:I,5,FALSE)*H1789)/1000*VLOOKUP(F1789,Formulas!A:C,3,FALSE)+(VLOOKUP(G1789,Colores!A:C,3,FALSE))</f>
        <v>410634.56000000006</v>
      </c>
      <c r="K1789" s="23">
        <f>VLOOKUP(D1789,Modelos!A:I,6,FALSE)*J1789</f>
        <v>82126.912000000011</v>
      </c>
      <c r="L1789" s="23">
        <f t="shared" si="54"/>
        <v>1787238.5279999999</v>
      </c>
      <c r="M1789" s="24">
        <f t="shared" si="55"/>
        <v>0.78387654736842105</v>
      </c>
    </row>
    <row r="1790" spans="1:13" ht="15.75" hidden="1" customHeight="1" x14ac:dyDescent="0.25">
      <c r="A1790" s="18">
        <v>1789</v>
      </c>
      <c r="B1790" s="19">
        <v>44151</v>
      </c>
      <c r="C1790" s="14">
        <v>202</v>
      </c>
      <c r="D1790" s="21">
        <v>116</v>
      </c>
      <c r="E1790" s="20">
        <f>VLOOKUP(D1790,Modelos!A:I,3,FALSE)</f>
        <v>3</v>
      </c>
      <c r="F1790" s="20">
        <f>VLOOKUP(D1790,Modelos!A:I,4,FALSE)</f>
        <v>5</v>
      </c>
      <c r="G1790" s="21">
        <v>7</v>
      </c>
      <c r="H1790" s="22">
        <v>1000</v>
      </c>
      <c r="I1790" s="23">
        <f>VLOOKUP(D1790,Modelos!A:I,7,FALSE)*H1790</f>
        <v>2600000</v>
      </c>
      <c r="J1790" s="31">
        <f>(VLOOKUP(D1790,Modelos!A:I,5,FALSE)*H1790)/1000*VLOOKUP(F1790,Formulas!A:C,3,FALSE)+(VLOOKUP(G1790,Colores!A:C,3,FALSE))</f>
        <v>1500234.56</v>
      </c>
      <c r="K1790" s="23">
        <f>VLOOKUP(D1790,Modelos!A:I,6,FALSE)*J1790</f>
        <v>45007.036800000002</v>
      </c>
      <c r="L1790" s="23">
        <f t="shared" si="54"/>
        <v>1054758.4032000001</v>
      </c>
      <c r="M1790" s="24">
        <f t="shared" si="55"/>
        <v>0.40567630892307693</v>
      </c>
    </row>
    <row r="1791" spans="1:13" ht="15.75" hidden="1" customHeight="1" x14ac:dyDescent="0.25">
      <c r="A1791" s="18">
        <v>1790</v>
      </c>
      <c r="B1791" s="19">
        <v>44151</v>
      </c>
      <c r="C1791" s="14">
        <v>82</v>
      </c>
      <c r="D1791" s="21">
        <v>66</v>
      </c>
      <c r="E1791" s="20">
        <f>VLOOKUP(D1791,Modelos!A:I,3,FALSE)</f>
        <v>2</v>
      </c>
      <c r="F1791" s="20">
        <f>VLOOKUP(D1791,Modelos!A:I,4,FALSE)</f>
        <v>2</v>
      </c>
      <c r="G1791" s="21">
        <v>7</v>
      </c>
      <c r="H1791" s="22">
        <v>900</v>
      </c>
      <c r="I1791" s="23">
        <f>VLOOKUP(D1791,Modelos!A:I,7,FALSE)*H1791</f>
        <v>2970000</v>
      </c>
      <c r="J1791" s="31">
        <f>(VLOOKUP(D1791,Modelos!A:I,5,FALSE)*H1791)/1000*VLOOKUP(F1791,Formulas!A:C,3,FALSE)+(VLOOKUP(G1791,Colores!A:C,3,FALSE))</f>
        <v>489834.56</v>
      </c>
      <c r="K1791" s="23">
        <f>VLOOKUP(D1791,Modelos!A:I,6,FALSE)*J1791</f>
        <v>78373.529599999994</v>
      </c>
      <c r="L1791" s="23">
        <f t="shared" si="54"/>
        <v>2401791.9103999999</v>
      </c>
      <c r="M1791" s="24">
        <f t="shared" si="55"/>
        <v>0.80868414491582485</v>
      </c>
    </row>
    <row r="1792" spans="1:13" ht="15.75" hidden="1" customHeight="1" x14ac:dyDescent="0.25">
      <c r="A1792" s="18">
        <v>1791</v>
      </c>
      <c r="B1792" s="19">
        <v>44152</v>
      </c>
      <c r="C1792" s="14">
        <v>31</v>
      </c>
      <c r="D1792" s="21">
        <v>50</v>
      </c>
      <c r="E1792" s="20">
        <f>VLOOKUP(D1792,Modelos!A:I,3,FALSE)</f>
        <v>2</v>
      </c>
      <c r="F1792" s="20">
        <f>VLOOKUP(D1792,Modelos!A:I,4,FALSE)</f>
        <v>1</v>
      </c>
      <c r="G1792" s="21">
        <v>15</v>
      </c>
      <c r="H1792" s="22">
        <v>85</v>
      </c>
      <c r="I1792" s="23">
        <f>VLOOKUP(D1792,Modelos!A:I,7,FALSE)*H1792</f>
        <v>229500</v>
      </c>
      <c r="J1792" s="31">
        <f>(VLOOKUP(D1792,Modelos!A:I,5,FALSE)*H1792)/1000*VLOOKUP(F1792,Formulas!A:C,3,FALSE)+(VLOOKUP(G1792,Colores!A:C,3,FALSE))</f>
        <v>38300</v>
      </c>
      <c r="K1792" s="23">
        <f>VLOOKUP(D1792,Modelos!A:I,6,FALSE)*J1792</f>
        <v>6128</v>
      </c>
      <c r="L1792" s="23">
        <f t="shared" si="54"/>
        <v>185072</v>
      </c>
      <c r="M1792" s="24">
        <f t="shared" si="55"/>
        <v>0.80641394335511984</v>
      </c>
    </row>
    <row r="1793" spans="1:13" ht="15.75" hidden="1" customHeight="1" x14ac:dyDescent="0.25">
      <c r="A1793" s="18">
        <v>1792</v>
      </c>
      <c r="B1793" s="19">
        <v>44152</v>
      </c>
      <c r="C1793" s="14">
        <v>31</v>
      </c>
      <c r="D1793" s="21">
        <v>50</v>
      </c>
      <c r="E1793" s="20">
        <f>VLOOKUP(D1793,Modelos!A:I,3,FALSE)</f>
        <v>2</v>
      </c>
      <c r="F1793" s="20">
        <f>VLOOKUP(D1793,Modelos!A:I,4,FALSE)</f>
        <v>1</v>
      </c>
      <c r="G1793" s="21">
        <v>26</v>
      </c>
      <c r="H1793" s="22">
        <v>24</v>
      </c>
      <c r="I1793" s="23">
        <f>VLOOKUP(D1793,Modelos!A:I,7,FALSE)*H1793</f>
        <v>64800</v>
      </c>
      <c r="J1793" s="31">
        <f>(VLOOKUP(D1793,Modelos!A:I,5,FALSE)*H1793)/1000*VLOOKUP(F1793,Formulas!A:C,3,FALSE)+(VLOOKUP(G1793,Colores!A:C,3,FALSE))</f>
        <v>11002</v>
      </c>
      <c r="K1793" s="23">
        <f>VLOOKUP(D1793,Modelos!A:I,6,FALSE)*J1793</f>
        <v>1760.32</v>
      </c>
      <c r="L1793" s="23">
        <f t="shared" si="54"/>
        <v>52037.68</v>
      </c>
      <c r="M1793" s="24">
        <f t="shared" si="55"/>
        <v>0.80305061728395066</v>
      </c>
    </row>
    <row r="1794" spans="1:13" ht="15.75" hidden="1" customHeight="1" x14ac:dyDescent="0.25">
      <c r="A1794" s="18">
        <v>1793</v>
      </c>
      <c r="B1794" s="19">
        <v>44155</v>
      </c>
      <c r="C1794" s="14">
        <v>62</v>
      </c>
      <c r="D1794" s="21">
        <v>50</v>
      </c>
      <c r="E1794" s="20">
        <f>VLOOKUP(D1794,Modelos!A:I,3,FALSE)</f>
        <v>2</v>
      </c>
      <c r="F1794" s="20">
        <f>VLOOKUP(D1794,Modelos!A:I,4,FALSE)</f>
        <v>1</v>
      </c>
      <c r="G1794" s="21">
        <v>7</v>
      </c>
      <c r="H1794" s="22">
        <v>220</v>
      </c>
      <c r="I1794" s="23">
        <f>VLOOKUP(D1794,Modelos!A:I,7,FALSE)*H1794</f>
        <v>594000</v>
      </c>
      <c r="J1794" s="31">
        <f>(VLOOKUP(D1794,Modelos!A:I,5,FALSE)*H1794)/1000*VLOOKUP(F1794,Formulas!A:C,3,FALSE)+(VLOOKUP(G1794,Colores!A:C,3,FALSE))</f>
        <v>99234.559999999998</v>
      </c>
      <c r="K1794" s="23">
        <f>VLOOKUP(D1794,Modelos!A:I,6,FALSE)*J1794</f>
        <v>15877.5296</v>
      </c>
      <c r="L1794" s="23">
        <f t="shared" ref="L1794:L1857" si="56">I1794-J1794-K1794</f>
        <v>478887.91039999999</v>
      </c>
      <c r="M1794" s="24">
        <f t="shared" ref="M1794:M1857" si="57">L1794/I1794</f>
        <v>0.8062086033670034</v>
      </c>
    </row>
    <row r="1795" spans="1:13" ht="15.75" hidden="1" customHeight="1" x14ac:dyDescent="0.25">
      <c r="A1795" s="18">
        <v>1794</v>
      </c>
      <c r="B1795" s="19">
        <v>44155</v>
      </c>
      <c r="C1795" s="14">
        <v>145</v>
      </c>
      <c r="D1795" s="21">
        <v>75</v>
      </c>
      <c r="E1795" s="20">
        <f>VLOOKUP(D1795,Modelos!A:I,3,FALSE)</f>
        <v>2</v>
      </c>
      <c r="F1795" s="20">
        <f>VLOOKUP(D1795,Modelos!A:I,4,FALSE)</f>
        <v>1</v>
      </c>
      <c r="G1795" s="21">
        <v>7</v>
      </c>
      <c r="H1795" s="22">
        <v>250</v>
      </c>
      <c r="I1795" s="23">
        <f>VLOOKUP(D1795,Modelos!A:I,7,FALSE)*H1795</f>
        <v>700000</v>
      </c>
      <c r="J1795" s="31">
        <f>(VLOOKUP(D1795,Modelos!A:I,5,FALSE)*H1795)/1000*VLOOKUP(F1795,Formulas!A:C,3,FALSE)+(VLOOKUP(G1795,Colores!A:C,3,FALSE))</f>
        <v>131484.56</v>
      </c>
      <c r="K1795" s="23">
        <f>VLOOKUP(D1795,Modelos!A:I,6,FALSE)*J1795</f>
        <v>32871.14</v>
      </c>
      <c r="L1795" s="23">
        <f t="shared" si="56"/>
        <v>535644.29999999993</v>
      </c>
      <c r="M1795" s="24">
        <f t="shared" si="57"/>
        <v>0.76520614285714272</v>
      </c>
    </row>
    <row r="1796" spans="1:13" ht="15.75" hidden="1" customHeight="1" x14ac:dyDescent="0.25">
      <c r="A1796" s="18">
        <v>1795</v>
      </c>
      <c r="B1796" s="19">
        <v>44155</v>
      </c>
      <c r="C1796" s="14">
        <v>269</v>
      </c>
      <c r="D1796" s="21">
        <v>16</v>
      </c>
      <c r="E1796" s="20">
        <f>VLOOKUP(D1796,Modelos!A:I,3,FALSE)</f>
        <v>2</v>
      </c>
      <c r="F1796" s="20">
        <f>VLOOKUP(D1796,Modelos!A:I,4,FALSE)</f>
        <v>1</v>
      </c>
      <c r="G1796" s="21">
        <v>15</v>
      </c>
      <c r="H1796" s="22">
        <v>350</v>
      </c>
      <c r="I1796" s="23">
        <f>VLOOKUP(D1796,Modelos!A:I,7,FALSE)*H1796</f>
        <v>770000</v>
      </c>
      <c r="J1796" s="31">
        <f>(VLOOKUP(D1796,Modelos!A:I,5,FALSE)*H1796)/1000*VLOOKUP(F1796,Formulas!A:C,3,FALSE)+(VLOOKUP(G1796,Colores!A:C,3,FALSE))</f>
        <v>119750</v>
      </c>
      <c r="K1796" s="23">
        <f>VLOOKUP(D1796,Modelos!A:I,6,FALSE)*J1796</f>
        <v>27542.5</v>
      </c>
      <c r="L1796" s="23">
        <f t="shared" si="56"/>
        <v>622707.5</v>
      </c>
      <c r="M1796" s="24">
        <f t="shared" si="57"/>
        <v>0.80871103896103891</v>
      </c>
    </row>
    <row r="1797" spans="1:13" ht="15.75" hidden="1" customHeight="1" x14ac:dyDescent="0.25">
      <c r="A1797" s="18">
        <v>1796</v>
      </c>
      <c r="B1797" s="19">
        <v>44155</v>
      </c>
      <c r="C1797" s="14">
        <v>269</v>
      </c>
      <c r="D1797" s="21">
        <v>41</v>
      </c>
      <c r="E1797" s="20">
        <f>VLOOKUP(D1797,Modelos!A:I,3,FALSE)</f>
        <v>2</v>
      </c>
      <c r="F1797" s="20">
        <f>VLOOKUP(D1797,Modelos!A:I,4,FALSE)</f>
        <v>1</v>
      </c>
      <c r="G1797" s="21">
        <v>7</v>
      </c>
      <c r="H1797" s="22">
        <v>210</v>
      </c>
      <c r="I1797" s="23">
        <f>VLOOKUP(D1797,Modelos!A:I,7,FALSE)*H1797</f>
        <v>525000</v>
      </c>
      <c r="J1797" s="31">
        <f>(VLOOKUP(D1797,Modelos!A:I,5,FALSE)*H1797)/1000*VLOOKUP(F1797,Formulas!A:C,3,FALSE)+(VLOOKUP(G1797,Colores!A:C,3,FALSE))</f>
        <v>94734.56</v>
      </c>
      <c r="K1797" s="23">
        <f>VLOOKUP(D1797,Modelos!A:I,6,FALSE)*J1797</f>
        <v>18946.912</v>
      </c>
      <c r="L1797" s="23">
        <f t="shared" si="56"/>
        <v>411318.52799999999</v>
      </c>
      <c r="M1797" s="24">
        <f t="shared" si="57"/>
        <v>0.78346386285714287</v>
      </c>
    </row>
    <row r="1798" spans="1:13" ht="15.75" hidden="1" customHeight="1" x14ac:dyDescent="0.25">
      <c r="A1798" s="18">
        <v>1797</v>
      </c>
      <c r="B1798" s="19">
        <v>44155</v>
      </c>
      <c r="C1798" s="14">
        <v>269</v>
      </c>
      <c r="D1798" s="21">
        <v>48</v>
      </c>
      <c r="E1798" s="20">
        <f>VLOOKUP(D1798,Modelos!A:I,3,FALSE)</f>
        <v>2</v>
      </c>
      <c r="F1798" s="20">
        <f>VLOOKUP(D1798,Modelos!A:I,4,FALSE)</f>
        <v>1</v>
      </c>
      <c r="G1798" s="21">
        <v>7</v>
      </c>
      <c r="H1798" s="22">
        <v>260</v>
      </c>
      <c r="I1798" s="23">
        <f>VLOOKUP(D1798,Modelos!A:I,7,FALSE)*H1798</f>
        <v>754000</v>
      </c>
      <c r="J1798" s="31">
        <f>(VLOOKUP(D1798,Modelos!A:I,5,FALSE)*H1798)/1000*VLOOKUP(F1798,Formulas!A:C,3,FALSE)+(VLOOKUP(G1798,Colores!A:C,3,FALSE))</f>
        <v>117234.56</v>
      </c>
      <c r="K1798" s="23">
        <f>VLOOKUP(D1798,Modelos!A:I,6,FALSE)*J1798</f>
        <v>22274.5664</v>
      </c>
      <c r="L1798" s="23">
        <f t="shared" si="56"/>
        <v>614490.87359999993</v>
      </c>
      <c r="M1798" s="24">
        <f t="shared" si="57"/>
        <v>0.81497463342175058</v>
      </c>
    </row>
    <row r="1799" spans="1:13" ht="15.75" hidden="1" customHeight="1" x14ac:dyDescent="0.25">
      <c r="A1799" s="18">
        <v>1798</v>
      </c>
      <c r="B1799" s="19">
        <v>44155</v>
      </c>
      <c r="C1799" s="14">
        <v>201</v>
      </c>
      <c r="D1799" s="21">
        <v>23</v>
      </c>
      <c r="E1799" s="20">
        <f>VLOOKUP(D1799,Modelos!A:I,3,FALSE)</f>
        <v>2</v>
      </c>
      <c r="F1799" s="20">
        <f>VLOOKUP(D1799,Modelos!A:I,4,FALSE)</f>
        <v>1</v>
      </c>
      <c r="G1799" s="21">
        <v>7</v>
      </c>
      <c r="H1799" s="22">
        <v>222</v>
      </c>
      <c r="I1799" s="23">
        <f>VLOOKUP(D1799,Modelos!A:I,7,FALSE)*H1799</f>
        <v>532800</v>
      </c>
      <c r="J1799" s="31">
        <f>(VLOOKUP(D1799,Modelos!A:I,5,FALSE)*H1799)/1000*VLOOKUP(F1799,Formulas!A:C,3,FALSE)+(VLOOKUP(G1799,Colores!A:C,3,FALSE))</f>
        <v>83484.56</v>
      </c>
      <c r="K1799" s="23">
        <f>VLOOKUP(D1799,Modelos!A:I,6,FALSE)*J1799</f>
        <v>13357.5296</v>
      </c>
      <c r="L1799" s="23">
        <f t="shared" si="56"/>
        <v>435957.91039999999</v>
      </c>
      <c r="M1799" s="24">
        <f t="shared" si="57"/>
        <v>0.81823932132132127</v>
      </c>
    </row>
    <row r="1800" spans="1:13" ht="15.75" hidden="1" customHeight="1" x14ac:dyDescent="0.25">
      <c r="A1800" s="18">
        <v>1799</v>
      </c>
      <c r="B1800" s="19">
        <v>44155</v>
      </c>
      <c r="C1800" s="14">
        <v>201</v>
      </c>
      <c r="D1800" s="21">
        <v>5</v>
      </c>
      <c r="E1800" s="20">
        <f>VLOOKUP(D1800,Modelos!A:I,3,FALSE)</f>
        <v>2</v>
      </c>
      <c r="F1800" s="20">
        <f>VLOOKUP(D1800,Modelos!A:I,4,FALSE)</f>
        <v>6</v>
      </c>
      <c r="G1800" s="21">
        <v>25</v>
      </c>
      <c r="H1800" s="22">
        <v>222</v>
      </c>
      <c r="I1800" s="23">
        <f>VLOOKUP(D1800,Modelos!A:I,7,FALSE)*H1800</f>
        <v>377400</v>
      </c>
      <c r="J1800" s="31">
        <f>(VLOOKUP(D1800,Modelos!A:I,5,FALSE)*H1800)/1000*VLOOKUP(F1800,Formulas!A:C,3,FALSE)+(VLOOKUP(G1800,Colores!A:C,3,FALSE))</f>
        <v>47027.5</v>
      </c>
      <c r="K1800" s="23">
        <f>VLOOKUP(D1800,Modelos!A:I,6,FALSE)*J1800</f>
        <v>7524.4000000000005</v>
      </c>
      <c r="L1800" s="23">
        <f t="shared" si="56"/>
        <v>322848.09999999998</v>
      </c>
      <c r="M1800" s="24">
        <f t="shared" si="57"/>
        <v>0.85545336512983561</v>
      </c>
    </row>
    <row r="1801" spans="1:13" ht="15.75" hidden="1" customHeight="1" x14ac:dyDescent="0.25">
      <c r="A1801" s="18">
        <v>1800</v>
      </c>
      <c r="B1801" s="19">
        <v>44155</v>
      </c>
      <c r="C1801" s="14">
        <v>107</v>
      </c>
      <c r="D1801" s="21">
        <v>82</v>
      </c>
      <c r="E1801" s="20">
        <f>VLOOKUP(D1801,Modelos!A:I,3,FALSE)</f>
        <v>2</v>
      </c>
      <c r="F1801" s="20">
        <f>VLOOKUP(D1801,Modelos!A:I,4,FALSE)</f>
        <v>1</v>
      </c>
      <c r="G1801" s="21">
        <v>7</v>
      </c>
      <c r="H1801" s="22">
        <v>80</v>
      </c>
      <c r="I1801" s="23">
        <f>VLOOKUP(D1801,Modelos!A:I,7,FALSE)*H1801</f>
        <v>232000</v>
      </c>
      <c r="J1801" s="31">
        <f>(VLOOKUP(D1801,Modelos!A:I,5,FALSE)*H1801)/1000*VLOOKUP(F1801,Formulas!A:C,3,FALSE)+(VLOOKUP(G1801,Colores!A:C,3,FALSE))</f>
        <v>45834.559999999998</v>
      </c>
      <c r="K1801" s="23">
        <f>VLOOKUP(D1801,Modelos!A:I,6,FALSE)*J1801</f>
        <v>7333.5295999999998</v>
      </c>
      <c r="L1801" s="23">
        <f t="shared" si="56"/>
        <v>178831.91039999999</v>
      </c>
      <c r="M1801" s="24">
        <f t="shared" si="57"/>
        <v>0.77082719999999993</v>
      </c>
    </row>
    <row r="1802" spans="1:13" ht="15.75" hidden="1" customHeight="1" x14ac:dyDescent="0.25">
      <c r="A1802" s="18">
        <v>1801</v>
      </c>
      <c r="B1802" s="19">
        <v>44155</v>
      </c>
      <c r="C1802" s="14">
        <v>146</v>
      </c>
      <c r="D1802" s="21">
        <v>66</v>
      </c>
      <c r="E1802" s="20">
        <f>VLOOKUP(D1802,Modelos!A:I,3,FALSE)</f>
        <v>2</v>
      </c>
      <c r="F1802" s="20">
        <f>VLOOKUP(D1802,Modelos!A:I,4,FALSE)</f>
        <v>2</v>
      </c>
      <c r="G1802" s="21">
        <v>7</v>
      </c>
      <c r="H1802" s="22">
        <v>100</v>
      </c>
      <c r="I1802" s="23">
        <f>VLOOKUP(D1802,Modelos!A:I,7,FALSE)*H1802</f>
        <v>330000</v>
      </c>
      <c r="J1802" s="31">
        <f>(VLOOKUP(D1802,Modelos!A:I,5,FALSE)*H1802)/1000*VLOOKUP(F1802,Formulas!A:C,3,FALSE)+(VLOOKUP(G1802,Colores!A:C,3,FALSE))</f>
        <v>54634.559999999998</v>
      </c>
      <c r="K1802" s="23">
        <f>VLOOKUP(D1802,Modelos!A:I,6,FALSE)*J1802</f>
        <v>8741.5295999999998</v>
      </c>
      <c r="L1802" s="23">
        <f t="shared" si="56"/>
        <v>266623.91039999999</v>
      </c>
      <c r="M1802" s="24">
        <f t="shared" si="57"/>
        <v>0.80795124363636361</v>
      </c>
    </row>
    <row r="1803" spans="1:13" ht="15.75" hidden="1" customHeight="1" x14ac:dyDescent="0.25">
      <c r="A1803" s="18">
        <v>1802</v>
      </c>
      <c r="B1803" s="19">
        <v>44155</v>
      </c>
      <c r="C1803" s="14">
        <v>298</v>
      </c>
      <c r="D1803" s="21">
        <v>103</v>
      </c>
      <c r="E1803" s="20">
        <f>VLOOKUP(D1803,Modelos!A:I,3,FALSE)</f>
        <v>2</v>
      </c>
      <c r="F1803" s="20">
        <f>VLOOKUP(D1803,Modelos!A:I,4,FALSE)</f>
        <v>1</v>
      </c>
      <c r="G1803" s="21">
        <v>7</v>
      </c>
      <c r="H1803" s="22">
        <v>115</v>
      </c>
      <c r="I1803" s="23">
        <f>VLOOKUP(D1803,Modelos!A:I,7,FALSE)*H1803</f>
        <v>322000</v>
      </c>
      <c r="J1803" s="31">
        <f>(VLOOKUP(D1803,Modelos!A:I,5,FALSE)*H1803)/1000*VLOOKUP(F1803,Formulas!A:C,3,FALSE)+(VLOOKUP(G1803,Colores!A:C,3,FALSE))</f>
        <v>79584.56</v>
      </c>
      <c r="K1803" s="23">
        <f>VLOOKUP(D1803,Modelos!A:I,6,FALSE)*J1803</f>
        <v>12733.5296</v>
      </c>
      <c r="L1803" s="23">
        <f t="shared" si="56"/>
        <v>229681.91039999999</v>
      </c>
      <c r="M1803" s="24">
        <f t="shared" si="57"/>
        <v>0.71329785838509319</v>
      </c>
    </row>
    <row r="1804" spans="1:13" ht="15.75" hidden="1" customHeight="1" x14ac:dyDescent="0.25">
      <c r="A1804" s="18">
        <v>1803</v>
      </c>
      <c r="B1804" s="19">
        <v>44159</v>
      </c>
      <c r="C1804" s="14">
        <v>203</v>
      </c>
      <c r="D1804" s="21">
        <v>102</v>
      </c>
      <c r="E1804" s="20">
        <f>VLOOKUP(D1804,Modelos!A:I,3,FALSE)</f>
        <v>2</v>
      </c>
      <c r="F1804" s="20">
        <f>VLOOKUP(D1804,Modelos!A:I,4,FALSE)</f>
        <v>1</v>
      </c>
      <c r="G1804" s="21">
        <v>7</v>
      </c>
      <c r="H1804" s="22">
        <v>202</v>
      </c>
      <c r="I1804" s="23">
        <f>VLOOKUP(D1804,Modelos!A:I,7,FALSE)*H1804</f>
        <v>626200</v>
      </c>
      <c r="J1804" s="31">
        <f>(VLOOKUP(D1804,Modelos!A:I,5,FALSE)*H1804)/1000*VLOOKUP(F1804,Formulas!A:C,3,FALSE)+(VLOOKUP(G1804,Colores!A:C,3,FALSE))</f>
        <v>139614.56</v>
      </c>
      <c r="K1804" s="23">
        <f>VLOOKUP(D1804,Modelos!A:I,6,FALSE)*J1804</f>
        <v>22338.329600000001</v>
      </c>
      <c r="L1804" s="23">
        <f t="shared" si="56"/>
        <v>464247.11040000001</v>
      </c>
      <c r="M1804" s="24">
        <f t="shared" si="57"/>
        <v>0.74137194251038008</v>
      </c>
    </row>
    <row r="1805" spans="1:13" ht="15.75" hidden="1" customHeight="1" x14ac:dyDescent="0.25">
      <c r="A1805" s="18">
        <v>1804</v>
      </c>
      <c r="B1805" s="19">
        <v>44159</v>
      </c>
      <c r="C1805" s="14">
        <v>203</v>
      </c>
      <c r="D1805" s="21">
        <v>102</v>
      </c>
      <c r="E1805" s="20">
        <f>VLOOKUP(D1805,Modelos!A:I,3,FALSE)</f>
        <v>2</v>
      </c>
      <c r="F1805" s="20">
        <f>VLOOKUP(D1805,Modelos!A:I,4,FALSE)</f>
        <v>1</v>
      </c>
      <c r="G1805" s="21">
        <v>25</v>
      </c>
      <c r="H1805" s="22">
        <v>300</v>
      </c>
      <c r="I1805" s="23">
        <f>VLOOKUP(D1805,Modelos!A:I,7,FALSE)*H1805</f>
        <v>930000</v>
      </c>
      <c r="J1805" s="31">
        <f>(VLOOKUP(D1805,Modelos!A:I,5,FALSE)*H1805)/1000*VLOOKUP(F1805,Formulas!A:C,3,FALSE)+(VLOOKUP(G1805,Colores!A:C,3,FALSE))</f>
        <v>207019</v>
      </c>
      <c r="K1805" s="23">
        <f>VLOOKUP(D1805,Modelos!A:I,6,FALSE)*J1805</f>
        <v>33123.040000000001</v>
      </c>
      <c r="L1805" s="23">
        <f t="shared" si="56"/>
        <v>689857.96</v>
      </c>
      <c r="M1805" s="24">
        <f t="shared" si="57"/>
        <v>0.74178275268817195</v>
      </c>
    </row>
    <row r="1806" spans="1:13" ht="15.75" hidden="1" customHeight="1" x14ac:dyDescent="0.25">
      <c r="A1806" s="18">
        <v>1805</v>
      </c>
      <c r="B1806" s="19">
        <v>44159</v>
      </c>
      <c r="C1806" s="14">
        <v>221</v>
      </c>
      <c r="D1806" s="21">
        <v>22</v>
      </c>
      <c r="E1806" s="20">
        <f>VLOOKUP(D1806,Modelos!A:I,3,FALSE)</f>
        <v>2</v>
      </c>
      <c r="F1806" s="20">
        <f>VLOOKUP(D1806,Modelos!A:I,4,FALSE)</f>
        <v>1</v>
      </c>
      <c r="G1806" s="21">
        <v>15</v>
      </c>
      <c r="H1806" s="22">
        <v>312</v>
      </c>
      <c r="I1806" s="23">
        <f>VLOOKUP(D1806,Modelos!A:I,7,FALSE)*H1806</f>
        <v>748800</v>
      </c>
      <c r="J1806" s="31">
        <f>(VLOOKUP(D1806,Modelos!A:I,5,FALSE)*H1806)/1000*VLOOKUP(F1806,Formulas!A:C,3,FALSE)+(VLOOKUP(G1806,Colores!A:C,3,FALSE))</f>
        <v>117050</v>
      </c>
      <c r="K1806" s="23">
        <f>VLOOKUP(D1806,Modelos!A:I,6,FALSE)*J1806</f>
        <v>21069</v>
      </c>
      <c r="L1806" s="23">
        <f t="shared" si="56"/>
        <v>610681</v>
      </c>
      <c r="M1806" s="24">
        <f t="shared" si="57"/>
        <v>0.8155462072649573</v>
      </c>
    </row>
    <row r="1807" spans="1:13" ht="15.75" hidden="1" customHeight="1" x14ac:dyDescent="0.25">
      <c r="A1807" s="18">
        <v>1806</v>
      </c>
      <c r="B1807" s="19">
        <v>44159</v>
      </c>
      <c r="C1807" s="14">
        <v>72</v>
      </c>
      <c r="D1807" s="21">
        <v>54</v>
      </c>
      <c r="E1807" s="20">
        <f>VLOOKUP(D1807,Modelos!A:I,3,FALSE)</f>
        <v>2</v>
      </c>
      <c r="F1807" s="20">
        <f>VLOOKUP(D1807,Modelos!A:I,4,FALSE)</f>
        <v>1</v>
      </c>
      <c r="G1807" s="21">
        <v>15</v>
      </c>
      <c r="H1807" s="22">
        <v>1270</v>
      </c>
      <c r="I1807" s="23">
        <f>VLOOKUP(D1807,Modelos!A:I,7,FALSE)*H1807</f>
        <v>3683000</v>
      </c>
      <c r="J1807" s="31">
        <f>(VLOOKUP(D1807,Modelos!A:I,5,FALSE)*H1807)/1000*VLOOKUP(F1807,Formulas!A:C,3,FALSE)+(VLOOKUP(G1807,Colores!A:C,3,FALSE))</f>
        <v>581075</v>
      </c>
      <c r="K1807" s="23">
        <f>VLOOKUP(D1807,Modelos!A:I,6,FALSE)*J1807</f>
        <v>92972</v>
      </c>
      <c r="L1807" s="23">
        <f t="shared" si="56"/>
        <v>3008953</v>
      </c>
      <c r="M1807" s="24">
        <f t="shared" si="57"/>
        <v>0.81698425196850388</v>
      </c>
    </row>
    <row r="1808" spans="1:13" ht="15.75" hidden="1" customHeight="1" x14ac:dyDescent="0.25">
      <c r="A1808" s="18">
        <v>1807</v>
      </c>
      <c r="B1808" s="19">
        <v>44159</v>
      </c>
      <c r="C1808" s="14">
        <v>24</v>
      </c>
      <c r="D1808" s="21">
        <v>119</v>
      </c>
      <c r="E1808" s="20">
        <f>VLOOKUP(D1808,Modelos!A:I,3,FALSE)</f>
        <v>3</v>
      </c>
      <c r="F1808" s="20">
        <f>VLOOKUP(D1808,Modelos!A:I,4,FALSE)</f>
        <v>5</v>
      </c>
      <c r="G1808" s="21">
        <v>25</v>
      </c>
      <c r="H1808" s="22">
        <v>2000</v>
      </c>
      <c r="I1808" s="23">
        <f>VLOOKUP(D1808,Modelos!A:I,7,FALSE)*H1808</f>
        <v>5200000</v>
      </c>
      <c r="J1808" s="31">
        <f>(VLOOKUP(D1808,Modelos!A:I,5,FALSE)*H1808)/1000*VLOOKUP(F1808,Formulas!A:C,3,FALSE)+(VLOOKUP(G1808,Colores!A:C,3,FALSE))</f>
        <v>3000019</v>
      </c>
      <c r="K1808" s="23">
        <f>VLOOKUP(D1808,Modelos!A:I,6,FALSE)*J1808</f>
        <v>90000.569999999992</v>
      </c>
      <c r="L1808" s="23">
        <f t="shared" si="56"/>
        <v>2109980.4300000002</v>
      </c>
      <c r="M1808" s="24">
        <f t="shared" si="57"/>
        <v>0.40576546730769236</v>
      </c>
    </row>
    <row r="1809" spans="1:13" ht="15.75" hidden="1" customHeight="1" x14ac:dyDescent="0.25">
      <c r="A1809" s="18">
        <v>1808</v>
      </c>
      <c r="B1809" s="19">
        <v>44159</v>
      </c>
      <c r="C1809" s="14">
        <v>24</v>
      </c>
      <c r="D1809" s="21">
        <v>119</v>
      </c>
      <c r="E1809" s="20">
        <f>VLOOKUP(D1809,Modelos!A:I,3,FALSE)</f>
        <v>3</v>
      </c>
      <c r="F1809" s="20">
        <f>VLOOKUP(D1809,Modelos!A:I,4,FALSE)</f>
        <v>5</v>
      </c>
      <c r="G1809" s="21">
        <v>29</v>
      </c>
      <c r="H1809" s="22">
        <v>500</v>
      </c>
      <c r="I1809" s="23">
        <f>VLOOKUP(D1809,Modelos!A:I,7,FALSE)*H1809</f>
        <v>1300000</v>
      </c>
      <c r="J1809" s="31">
        <f>(VLOOKUP(D1809,Modelos!A:I,5,FALSE)*H1809)/1000*VLOOKUP(F1809,Formulas!A:C,3,FALSE)+(VLOOKUP(G1809,Colores!A:C,3,FALSE))</f>
        <v>750147.51</v>
      </c>
      <c r="K1809" s="23">
        <f>VLOOKUP(D1809,Modelos!A:I,6,FALSE)*J1809</f>
        <v>22504.425299999999</v>
      </c>
      <c r="L1809" s="23">
        <f t="shared" si="56"/>
        <v>527348.06469999999</v>
      </c>
      <c r="M1809" s="24">
        <f t="shared" si="57"/>
        <v>0.40565235746153844</v>
      </c>
    </row>
    <row r="1810" spans="1:13" ht="15.75" hidden="1" customHeight="1" x14ac:dyDescent="0.25">
      <c r="A1810" s="18">
        <v>1809</v>
      </c>
      <c r="B1810" s="19">
        <v>44159</v>
      </c>
      <c r="C1810" s="14">
        <v>24</v>
      </c>
      <c r="D1810" s="21">
        <v>119</v>
      </c>
      <c r="E1810" s="20">
        <f>VLOOKUP(D1810,Modelos!A:I,3,FALSE)</f>
        <v>3</v>
      </c>
      <c r="F1810" s="20">
        <f>VLOOKUP(D1810,Modelos!A:I,4,FALSE)</f>
        <v>5</v>
      </c>
      <c r="G1810" s="21">
        <v>33</v>
      </c>
      <c r="H1810" s="22">
        <v>500</v>
      </c>
      <c r="I1810" s="23">
        <f>VLOOKUP(D1810,Modelos!A:I,7,FALSE)*H1810</f>
        <v>1300000</v>
      </c>
      <c r="J1810" s="31">
        <f>(VLOOKUP(D1810,Modelos!A:I,5,FALSE)*H1810)/1000*VLOOKUP(F1810,Formulas!A:C,3,FALSE)+(VLOOKUP(G1810,Colores!A:C,3,FALSE))</f>
        <v>750267.86</v>
      </c>
      <c r="K1810" s="23">
        <f>VLOOKUP(D1810,Modelos!A:I,6,FALSE)*J1810</f>
        <v>22508.035799999998</v>
      </c>
      <c r="L1810" s="23">
        <f t="shared" si="56"/>
        <v>527224.10420000006</v>
      </c>
      <c r="M1810" s="24">
        <f t="shared" si="57"/>
        <v>0.40555700323076926</v>
      </c>
    </row>
    <row r="1811" spans="1:13" ht="15.75" hidden="1" customHeight="1" x14ac:dyDescent="0.25">
      <c r="A1811" s="18">
        <v>1810</v>
      </c>
      <c r="B1811" s="19">
        <v>44160</v>
      </c>
      <c r="C1811" s="14">
        <v>235</v>
      </c>
      <c r="D1811" s="21">
        <v>7</v>
      </c>
      <c r="E1811" s="20">
        <f>VLOOKUP(D1811,Modelos!A:I,3,FALSE)</f>
        <v>2</v>
      </c>
      <c r="F1811" s="20">
        <f>VLOOKUP(D1811,Modelos!A:I,4,FALSE)</f>
        <v>1</v>
      </c>
      <c r="G1811" s="21">
        <v>3</v>
      </c>
      <c r="H1811" s="22">
        <v>290</v>
      </c>
      <c r="I1811" s="23">
        <f>VLOOKUP(D1811,Modelos!A:I,7,FALSE)*H1811</f>
        <v>667000</v>
      </c>
      <c r="J1811" s="31">
        <f>(VLOOKUP(D1811,Modelos!A:I,5,FALSE)*H1811)/1000*VLOOKUP(F1811,Formulas!A:C,3,FALSE)+(VLOOKUP(G1811,Colores!A:C,3,FALSE))</f>
        <v>75038.06</v>
      </c>
      <c r="K1811" s="23">
        <f>VLOOKUP(D1811,Modelos!A:I,6,FALSE)*J1811</f>
        <v>18009.134399999999</v>
      </c>
      <c r="L1811" s="23">
        <f t="shared" si="56"/>
        <v>573952.80559999996</v>
      </c>
      <c r="M1811" s="24">
        <f t="shared" si="57"/>
        <v>0.86049895892053962</v>
      </c>
    </row>
    <row r="1812" spans="1:13" ht="15.75" hidden="1" customHeight="1" x14ac:dyDescent="0.25">
      <c r="A1812" s="18">
        <v>1811</v>
      </c>
      <c r="B1812" s="19">
        <v>44160</v>
      </c>
      <c r="C1812" s="14">
        <v>235</v>
      </c>
      <c r="D1812" s="21">
        <v>7</v>
      </c>
      <c r="E1812" s="20">
        <f>VLOOKUP(D1812,Modelos!A:I,3,FALSE)</f>
        <v>2</v>
      </c>
      <c r="F1812" s="20">
        <f>VLOOKUP(D1812,Modelos!A:I,4,FALSE)</f>
        <v>1</v>
      </c>
      <c r="G1812" s="21">
        <v>3</v>
      </c>
      <c r="H1812" s="22">
        <v>290</v>
      </c>
      <c r="I1812" s="23">
        <f>VLOOKUP(D1812,Modelos!A:I,7,FALSE)*H1812</f>
        <v>667000</v>
      </c>
      <c r="J1812" s="31">
        <f>(VLOOKUP(D1812,Modelos!A:I,5,FALSE)*H1812)/1000*VLOOKUP(F1812,Formulas!A:C,3,FALSE)+(VLOOKUP(G1812,Colores!A:C,3,FALSE))</f>
        <v>75038.06</v>
      </c>
      <c r="K1812" s="23">
        <f>VLOOKUP(D1812,Modelos!A:I,6,FALSE)*J1812</f>
        <v>18009.134399999999</v>
      </c>
      <c r="L1812" s="23">
        <f t="shared" si="56"/>
        <v>573952.80559999996</v>
      </c>
      <c r="M1812" s="24">
        <f t="shared" si="57"/>
        <v>0.86049895892053962</v>
      </c>
    </row>
    <row r="1813" spans="1:13" ht="15.75" hidden="1" customHeight="1" x14ac:dyDescent="0.25">
      <c r="A1813" s="18">
        <v>1812</v>
      </c>
      <c r="B1813" s="19">
        <v>44162</v>
      </c>
      <c r="C1813" s="14">
        <v>115</v>
      </c>
      <c r="D1813" s="21">
        <v>109</v>
      </c>
      <c r="E1813" s="20">
        <f>VLOOKUP(D1813,Modelos!A:I,3,FALSE)</f>
        <v>1</v>
      </c>
      <c r="F1813" s="20">
        <f>VLOOKUP(D1813,Modelos!A:I,4,FALSE)</f>
        <v>4</v>
      </c>
      <c r="G1813" s="21">
        <v>9</v>
      </c>
      <c r="H1813" s="22">
        <v>31</v>
      </c>
      <c r="I1813" s="23">
        <f>VLOOKUP(D1813,Modelos!A:I,7,FALSE)*H1813</f>
        <v>85870</v>
      </c>
      <c r="J1813" s="31">
        <f>(VLOOKUP(D1813,Modelos!A:I,5,FALSE)*H1813)/1000*VLOOKUP(F1813,Formulas!A:C,3,FALSE)+(VLOOKUP(G1813,Colores!A:C,3,FALSE))</f>
        <v>17947</v>
      </c>
      <c r="K1813" s="23">
        <f>VLOOKUP(D1813,Modelos!A:I,6,FALSE)*J1813</f>
        <v>1435.76</v>
      </c>
      <c r="L1813" s="23">
        <f t="shared" si="56"/>
        <v>66487.240000000005</v>
      </c>
      <c r="M1813" s="24">
        <f t="shared" si="57"/>
        <v>0.77427786188424363</v>
      </c>
    </row>
    <row r="1814" spans="1:13" ht="15.75" hidden="1" customHeight="1" x14ac:dyDescent="0.25">
      <c r="A1814" s="18">
        <v>1813</v>
      </c>
      <c r="B1814" s="19">
        <v>44162</v>
      </c>
      <c r="C1814" s="14">
        <v>167</v>
      </c>
      <c r="D1814" s="21">
        <v>5</v>
      </c>
      <c r="E1814" s="20">
        <f>VLOOKUP(D1814,Modelos!A:I,3,FALSE)</f>
        <v>2</v>
      </c>
      <c r="F1814" s="20">
        <f>VLOOKUP(D1814,Modelos!A:I,4,FALSE)</f>
        <v>6</v>
      </c>
      <c r="G1814" s="21">
        <v>7</v>
      </c>
      <c r="H1814" s="22">
        <v>14</v>
      </c>
      <c r="I1814" s="23">
        <f>VLOOKUP(D1814,Modelos!A:I,7,FALSE)*H1814</f>
        <v>23800</v>
      </c>
      <c r="J1814" s="31">
        <f>(VLOOKUP(D1814,Modelos!A:I,5,FALSE)*H1814)/1000*VLOOKUP(F1814,Formulas!A:C,3,FALSE)+(VLOOKUP(G1814,Colores!A:C,3,FALSE))</f>
        <v>3199.06</v>
      </c>
      <c r="K1814" s="23">
        <f>VLOOKUP(D1814,Modelos!A:I,6,FALSE)*J1814</f>
        <v>511.84960000000001</v>
      </c>
      <c r="L1814" s="23">
        <f t="shared" si="56"/>
        <v>20089.090399999997</v>
      </c>
      <c r="M1814" s="24">
        <f t="shared" si="57"/>
        <v>0.84407942857142848</v>
      </c>
    </row>
    <row r="1815" spans="1:13" ht="15.75" hidden="1" customHeight="1" x14ac:dyDescent="0.25">
      <c r="A1815" s="18">
        <v>1814</v>
      </c>
      <c r="B1815" s="19">
        <v>44162</v>
      </c>
      <c r="C1815" s="14">
        <v>221</v>
      </c>
      <c r="D1815" s="21">
        <v>103</v>
      </c>
      <c r="E1815" s="20">
        <f>VLOOKUP(D1815,Modelos!A:I,3,FALSE)</f>
        <v>2</v>
      </c>
      <c r="F1815" s="20">
        <f>VLOOKUP(D1815,Modelos!A:I,4,FALSE)</f>
        <v>1</v>
      </c>
      <c r="G1815" s="21">
        <v>7</v>
      </c>
      <c r="H1815" s="22">
        <v>1</v>
      </c>
      <c r="I1815" s="23">
        <f>VLOOKUP(D1815,Modelos!A:I,7,FALSE)*H1815</f>
        <v>2800</v>
      </c>
      <c r="J1815" s="31">
        <f>(VLOOKUP(D1815,Modelos!A:I,5,FALSE)*H1815)/1000*VLOOKUP(F1815,Formulas!A:C,3,FALSE)+(VLOOKUP(G1815,Colores!A:C,3,FALSE))</f>
        <v>924.56</v>
      </c>
      <c r="K1815" s="23">
        <f>VLOOKUP(D1815,Modelos!A:I,6,FALSE)*J1815</f>
        <v>147.92959999999999</v>
      </c>
      <c r="L1815" s="23">
        <f t="shared" si="56"/>
        <v>1727.5104000000001</v>
      </c>
      <c r="M1815" s="24">
        <f t="shared" si="57"/>
        <v>0.61696800000000007</v>
      </c>
    </row>
    <row r="1816" spans="1:13" ht="15.75" hidden="1" customHeight="1" x14ac:dyDescent="0.25">
      <c r="A1816" s="18">
        <v>1815</v>
      </c>
      <c r="B1816" s="19">
        <v>44162</v>
      </c>
      <c r="C1816" s="14">
        <v>221</v>
      </c>
      <c r="D1816" s="21">
        <v>54</v>
      </c>
      <c r="E1816" s="20">
        <f>VLOOKUP(D1816,Modelos!A:I,3,FALSE)</f>
        <v>2</v>
      </c>
      <c r="F1816" s="20">
        <f>VLOOKUP(D1816,Modelos!A:I,4,FALSE)</f>
        <v>1</v>
      </c>
      <c r="G1816" s="21">
        <v>7</v>
      </c>
      <c r="H1816" s="22">
        <v>4</v>
      </c>
      <c r="I1816" s="23">
        <f>VLOOKUP(D1816,Modelos!A:I,7,FALSE)*H1816</f>
        <v>11600</v>
      </c>
      <c r="J1816" s="31">
        <f>(VLOOKUP(D1816,Modelos!A:I,5,FALSE)*H1816)/1000*VLOOKUP(F1816,Formulas!A:C,3,FALSE)+(VLOOKUP(G1816,Colores!A:C,3,FALSE))</f>
        <v>2064.56</v>
      </c>
      <c r="K1816" s="23">
        <f>VLOOKUP(D1816,Modelos!A:I,6,FALSE)*J1816</f>
        <v>330.32959999999997</v>
      </c>
      <c r="L1816" s="23">
        <f t="shared" si="56"/>
        <v>9205.1104000000014</v>
      </c>
      <c r="M1816" s="24">
        <f t="shared" si="57"/>
        <v>0.79354400000000014</v>
      </c>
    </row>
    <row r="1817" spans="1:13" ht="15.75" hidden="1" customHeight="1" x14ac:dyDescent="0.25">
      <c r="A1817" s="18">
        <v>1816</v>
      </c>
      <c r="B1817" s="19">
        <v>44162</v>
      </c>
      <c r="C1817" s="14">
        <v>31</v>
      </c>
      <c r="D1817" s="21">
        <v>13</v>
      </c>
      <c r="E1817" s="20">
        <f>VLOOKUP(D1817,Modelos!A:I,3,FALSE)</f>
        <v>2</v>
      </c>
      <c r="F1817" s="20">
        <f>VLOOKUP(D1817,Modelos!A:I,4,FALSE)</f>
        <v>1</v>
      </c>
      <c r="G1817" s="21">
        <v>31</v>
      </c>
      <c r="H1817" s="22">
        <v>20</v>
      </c>
      <c r="I1817" s="23">
        <f>VLOOKUP(D1817,Modelos!A:I,7,FALSE)*H1817</f>
        <v>50600</v>
      </c>
      <c r="J1817" s="31">
        <f>(VLOOKUP(D1817,Modelos!A:I,5,FALSE)*H1817)/1000*VLOOKUP(F1817,Formulas!A:C,3,FALSE)+(VLOOKUP(G1817,Colores!A:C,3,FALSE))</f>
        <v>6644</v>
      </c>
      <c r="K1817" s="23">
        <f>VLOOKUP(D1817,Modelos!A:I,6,FALSE)*J1817</f>
        <v>1528.1200000000001</v>
      </c>
      <c r="L1817" s="23">
        <f t="shared" si="56"/>
        <v>42427.88</v>
      </c>
      <c r="M1817" s="24">
        <f t="shared" si="57"/>
        <v>0.83849565217391298</v>
      </c>
    </row>
    <row r="1818" spans="1:13" ht="15.75" hidden="1" customHeight="1" x14ac:dyDescent="0.25">
      <c r="A1818" s="18">
        <v>1817</v>
      </c>
      <c r="B1818" s="19">
        <v>44162</v>
      </c>
      <c r="C1818" s="14">
        <v>235</v>
      </c>
      <c r="D1818" s="21">
        <v>16</v>
      </c>
      <c r="E1818" s="20">
        <f>VLOOKUP(D1818,Modelos!A:I,3,FALSE)</f>
        <v>2</v>
      </c>
      <c r="F1818" s="20">
        <f>VLOOKUP(D1818,Modelos!A:I,4,FALSE)</f>
        <v>1</v>
      </c>
      <c r="G1818" s="21">
        <v>3</v>
      </c>
      <c r="H1818" s="22">
        <v>190</v>
      </c>
      <c r="I1818" s="23">
        <f>VLOOKUP(D1818,Modelos!A:I,7,FALSE)*H1818</f>
        <v>418000</v>
      </c>
      <c r="J1818" s="31">
        <f>(VLOOKUP(D1818,Modelos!A:I,5,FALSE)*H1818)/1000*VLOOKUP(F1818,Formulas!A:C,3,FALSE)+(VLOOKUP(G1818,Colores!A:C,3,FALSE))</f>
        <v>65198.06</v>
      </c>
      <c r="K1818" s="23">
        <f>VLOOKUP(D1818,Modelos!A:I,6,FALSE)*J1818</f>
        <v>14995.5538</v>
      </c>
      <c r="L1818" s="23">
        <f t="shared" si="56"/>
        <v>337806.38620000001</v>
      </c>
      <c r="M1818" s="24">
        <f t="shared" si="57"/>
        <v>0.8081492492822967</v>
      </c>
    </row>
    <row r="1819" spans="1:13" ht="15.75" hidden="1" customHeight="1" x14ac:dyDescent="0.25">
      <c r="A1819" s="18">
        <v>1818</v>
      </c>
      <c r="B1819" s="19">
        <v>44162</v>
      </c>
      <c r="C1819" s="14">
        <v>235</v>
      </c>
      <c r="D1819" s="21">
        <v>16</v>
      </c>
      <c r="E1819" s="20">
        <f>VLOOKUP(D1819,Modelos!A:I,3,FALSE)</f>
        <v>2</v>
      </c>
      <c r="F1819" s="20">
        <f>VLOOKUP(D1819,Modelos!A:I,4,FALSE)</f>
        <v>1</v>
      </c>
      <c r="G1819" s="21">
        <v>3</v>
      </c>
      <c r="H1819" s="22">
        <v>190</v>
      </c>
      <c r="I1819" s="23">
        <f>VLOOKUP(D1819,Modelos!A:I,7,FALSE)*H1819</f>
        <v>418000</v>
      </c>
      <c r="J1819" s="31">
        <f>(VLOOKUP(D1819,Modelos!A:I,5,FALSE)*H1819)/1000*VLOOKUP(F1819,Formulas!A:C,3,FALSE)+(VLOOKUP(G1819,Colores!A:C,3,FALSE))</f>
        <v>65198.06</v>
      </c>
      <c r="K1819" s="23">
        <f>VLOOKUP(D1819,Modelos!A:I,6,FALSE)*J1819</f>
        <v>14995.5538</v>
      </c>
      <c r="L1819" s="23">
        <f t="shared" si="56"/>
        <v>337806.38620000001</v>
      </c>
      <c r="M1819" s="24">
        <f t="shared" si="57"/>
        <v>0.8081492492822967</v>
      </c>
    </row>
    <row r="1820" spans="1:13" ht="15.75" hidden="1" customHeight="1" x14ac:dyDescent="0.25">
      <c r="A1820" s="18">
        <v>1819</v>
      </c>
      <c r="B1820" s="19">
        <v>44162</v>
      </c>
      <c r="C1820" s="14">
        <v>221</v>
      </c>
      <c r="D1820" s="21">
        <v>94</v>
      </c>
      <c r="E1820" s="20">
        <f>VLOOKUP(D1820,Modelos!A:I,3,FALSE)</f>
        <v>1</v>
      </c>
      <c r="F1820" s="20">
        <f>VLOOKUP(D1820,Modelos!A:I,4,FALSE)</f>
        <v>4</v>
      </c>
      <c r="G1820" s="21">
        <v>7</v>
      </c>
      <c r="H1820" s="22">
        <v>60</v>
      </c>
      <c r="I1820" s="23">
        <f>VLOOKUP(D1820,Modelos!A:I,7,FALSE)*H1820</f>
        <v>162000</v>
      </c>
      <c r="J1820" s="31">
        <f>(VLOOKUP(D1820,Modelos!A:I,5,FALSE)*H1820)/1000*VLOOKUP(F1820,Formulas!A:C,3,FALSE)+(VLOOKUP(G1820,Colores!A:C,3,FALSE))</f>
        <v>27294.560000000001</v>
      </c>
      <c r="K1820" s="23">
        <f>VLOOKUP(D1820,Modelos!A:I,6,FALSE)*J1820</f>
        <v>818.83680000000004</v>
      </c>
      <c r="L1820" s="23">
        <f t="shared" si="56"/>
        <v>133886.60320000001</v>
      </c>
      <c r="M1820" s="24">
        <f t="shared" si="57"/>
        <v>0.82646051358024697</v>
      </c>
    </row>
    <row r="1821" spans="1:13" ht="15.75" hidden="1" customHeight="1" x14ac:dyDescent="0.25">
      <c r="A1821" s="18">
        <v>1820</v>
      </c>
      <c r="B1821" s="19">
        <v>44162</v>
      </c>
      <c r="C1821" s="14">
        <v>221</v>
      </c>
      <c r="D1821" s="21">
        <v>26</v>
      </c>
      <c r="E1821" s="20">
        <f>VLOOKUP(D1821,Modelos!A:I,3,FALSE)</f>
        <v>2</v>
      </c>
      <c r="F1821" s="20">
        <f>VLOOKUP(D1821,Modelos!A:I,4,FALSE)</f>
        <v>1</v>
      </c>
      <c r="G1821" s="21">
        <v>7</v>
      </c>
      <c r="H1821" s="22">
        <v>200</v>
      </c>
      <c r="I1821" s="23">
        <f>VLOOKUP(D1821,Modelos!A:I,7,FALSE)*H1821</f>
        <v>520000</v>
      </c>
      <c r="J1821" s="31">
        <f>(VLOOKUP(D1821,Modelos!A:I,5,FALSE)*H1821)/1000*VLOOKUP(F1821,Formulas!A:C,3,FALSE)+(VLOOKUP(G1821,Colores!A:C,3,FALSE))</f>
        <v>78234.559999999998</v>
      </c>
      <c r="K1821" s="23">
        <f>VLOOKUP(D1821,Modelos!A:I,6,FALSE)*J1821</f>
        <v>19558.64</v>
      </c>
      <c r="L1821" s="23">
        <f t="shared" si="56"/>
        <v>422206.8</v>
      </c>
      <c r="M1821" s="24">
        <f t="shared" si="57"/>
        <v>0.81193615384615381</v>
      </c>
    </row>
    <row r="1822" spans="1:13" ht="15.75" hidden="1" customHeight="1" x14ac:dyDescent="0.25">
      <c r="A1822" s="18">
        <v>1821</v>
      </c>
      <c r="B1822" s="19">
        <v>44162</v>
      </c>
      <c r="C1822" s="14">
        <v>221</v>
      </c>
      <c r="D1822" s="21">
        <v>13</v>
      </c>
      <c r="E1822" s="20">
        <f>VLOOKUP(D1822,Modelos!A:I,3,FALSE)</f>
        <v>2</v>
      </c>
      <c r="F1822" s="20">
        <f>VLOOKUP(D1822,Modelos!A:I,4,FALSE)</f>
        <v>1</v>
      </c>
      <c r="G1822" s="21">
        <v>7</v>
      </c>
      <c r="H1822" s="22">
        <v>204</v>
      </c>
      <c r="I1822" s="23">
        <f>VLOOKUP(D1822,Modelos!A:I,7,FALSE)*H1822</f>
        <v>516120</v>
      </c>
      <c r="J1822" s="31">
        <f>(VLOOKUP(D1822,Modelos!A:I,5,FALSE)*H1822)/1000*VLOOKUP(F1822,Formulas!A:C,3,FALSE)+(VLOOKUP(G1822,Colores!A:C,3,FALSE))</f>
        <v>66024.56</v>
      </c>
      <c r="K1822" s="23">
        <f>VLOOKUP(D1822,Modelos!A:I,6,FALSE)*J1822</f>
        <v>15185.648800000001</v>
      </c>
      <c r="L1822" s="23">
        <f t="shared" si="56"/>
        <v>434909.79119999998</v>
      </c>
      <c r="M1822" s="24">
        <f t="shared" si="57"/>
        <v>0.84265246686817019</v>
      </c>
    </row>
    <row r="1823" spans="1:13" ht="15.75" hidden="1" customHeight="1" x14ac:dyDescent="0.25">
      <c r="A1823" s="18">
        <v>1822</v>
      </c>
      <c r="B1823" s="19">
        <v>44162</v>
      </c>
      <c r="C1823" s="14">
        <v>221</v>
      </c>
      <c r="D1823" s="21">
        <v>54</v>
      </c>
      <c r="E1823" s="20">
        <f>VLOOKUP(D1823,Modelos!A:I,3,FALSE)</f>
        <v>2</v>
      </c>
      <c r="F1823" s="20">
        <f>VLOOKUP(D1823,Modelos!A:I,4,FALSE)</f>
        <v>1</v>
      </c>
      <c r="G1823" s="21">
        <v>7</v>
      </c>
      <c r="H1823" s="22">
        <v>10</v>
      </c>
      <c r="I1823" s="23">
        <f>VLOOKUP(D1823,Modelos!A:I,7,FALSE)*H1823</f>
        <v>29000</v>
      </c>
      <c r="J1823" s="31">
        <f>(VLOOKUP(D1823,Modelos!A:I,5,FALSE)*H1823)/1000*VLOOKUP(F1823,Formulas!A:C,3,FALSE)+(VLOOKUP(G1823,Colores!A:C,3,FALSE))</f>
        <v>4809.5599999999995</v>
      </c>
      <c r="K1823" s="23">
        <f>VLOOKUP(D1823,Modelos!A:I,6,FALSE)*J1823</f>
        <v>769.52959999999996</v>
      </c>
      <c r="L1823" s="23">
        <f t="shared" si="56"/>
        <v>23420.910400000001</v>
      </c>
      <c r="M1823" s="24">
        <f t="shared" si="57"/>
        <v>0.80761760000000005</v>
      </c>
    </row>
    <row r="1824" spans="1:13" ht="15.75" hidden="1" customHeight="1" x14ac:dyDescent="0.25">
      <c r="A1824" s="18">
        <v>1823</v>
      </c>
      <c r="B1824" s="19">
        <v>44162</v>
      </c>
      <c r="C1824" s="14">
        <v>177</v>
      </c>
      <c r="D1824" s="21">
        <v>54</v>
      </c>
      <c r="E1824" s="20">
        <f>VLOOKUP(D1824,Modelos!A:I,3,FALSE)</f>
        <v>2</v>
      </c>
      <c r="F1824" s="20">
        <f>VLOOKUP(D1824,Modelos!A:I,4,FALSE)</f>
        <v>1</v>
      </c>
      <c r="G1824" s="21">
        <v>7</v>
      </c>
      <c r="H1824" s="22">
        <v>317</v>
      </c>
      <c r="I1824" s="23">
        <f>VLOOKUP(D1824,Modelos!A:I,7,FALSE)*H1824</f>
        <v>919300</v>
      </c>
      <c r="J1824" s="31">
        <f>(VLOOKUP(D1824,Modelos!A:I,5,FALSE)*H1824)/1000*VLOOKUP(F1824,Formulas!A:C,3,FALSE)+(VLOOKUP(G1824,Colores!A:C,3,FALSE))</f>
        <v>145262.06</v>
      </c>
      <c r="K1824" s="23">
        <f>VLOOKUP(D1824,Modelos!A:I,6,FALSE)*J1824</f>
        <v>23241.929599999999</v>
      </c>
      <c r="L1824" s="23">
        <f t="shared" si="56"/>
        <v>750796.01039999991</v>
      </c>
      <c r="M1824" s="24">
        <f t="shared" si="57"/>
        <v>0.81670402523659291</v>
      </c>
    </row>
    <row r="1825" spans="1:13" ht="15.75" hidden="1" customHeight="1" x14ac:dyDescent="0.25">
      <c r="A1825" s="18">
        <v>1824</v>
      </c>
      <c r="B1825" s="19">
        <v>44162</v>
      </c>
      <c r="C1825" s="14">
        <v>303</v>
      </c>
      <c r="D1825" s="21">
        <v>96</v>
      </c>
      <c r="E1825" s="20">
        <f>VLOOKUP(D1825,Modelos!A:I,3,FALSE)</f>
        <v>2</v>
      </c>
      <c r="F1825" s="20">
        <f>VLOOKUP(D1825,Modelos!A:I,4,FALSE)</f>
        <v>1</v>
      </c>
      <c r="G1825" s="21">
        <v>7</v>
      </c>
      <c r="H1825" s="22">
        <v>40</v>
      </c>
      <c r="I1825" s="23">
        <f>VLOOKUP(D1825,Modelos!A:I,7,FALSE)*H1825</f>
        <v>144000</v>
      </c>
      <c r="J1825" s="31">
        <f>(VLOOKUP(D1825,Modelos!A:I,5,FALSE)*H1825)/1000*VLOOKUP(F1825,Formulas!A:C,3,FALSE)+(VLOOKUP(G1825,Colores!A:C,3,FALSE))</f>
        <v>25434.560000000001</v>
      </c>
      <c r="K1825" s="23">
        <f>VLOOKUP(D1825,Modelos!A:I,6,FALSE)*J1825</f>
        <v>5086.9120000000003</v>
      </c>
      <c r="L1825" s="23">
        <f t="shared" si="56"/>
        <v>113478.52800000001</v>
      </c>
      <c r="M1825" s="24">
        <f t="shared" si="57"/>
        <v>0.78804533333333338</v>
      </c>
    </row>
    <row r="1826" spans="1:13" ht="15.75" hidden="1" customHeight="1" x14ac:dyDescent="0.25">
      <c r="A1826" s="18">
        <v>1825</v>
      </c>
      <c r="B1826" s="19">
        <v>44165</v>
      </c>
      <c r="C1826" s="14">
        <v>102</v>
      </c>
      <c r="D1826" s="21">
        <v>82</v>
      </c>
      <c r="E1826" s="20">
        <f>VLOOKUP(D1826,Modelos!A:I,3,FALSE)</f>
        <v>2</v>
      </c>
      <c r="F1826" s="20">
        <f>VLOOKUP(D1826,Modelos!A:I,4,FALSE)</f>
        <v>1</v>
      </c>
      <c r="G1826" s="21">
        <v>7</v>
      </c>
      <c r="H1826" s="22">
        <v>52</v>
      </c>
      <c r="I1826" s="23">
        <f>VLOOKUP(D1826,Modelos!A:I,7,FALSE)*H1826</f>
        <v>150800</v>
      </c>
      <c r="J1826" s="31">
        <f>(VLOOKUP(D1826,Modelos!A:I,5,FALSE)*H1826)/1000*VLOOKUP(F1826,Formulas!A:C,3,FALSE)+(VLOOKUP(G1826,Colores!A:C,3,FALSE))</f>
        <v>29874.560000000005</v>
      </c>
      <c r="K1826" s="23">
        <f>VLOOKUP(D1826,Modelos!A:I,6,FALSE)*J1826</f>
        <v>4779.9296000000013</v>
      </c>
      <c r="L1826" s="23">
        <f t="shared" si="56"/>
        <v>116145.5104</v>
      </c>
      <c r="M1826" s="24">
        <f t="shared" si="57"/>
        <v>0.77019569230769225</v>
      </c>
    </row>
    <row r="1827" spans="1:13" ht="15.75" hidden="1" customHeight="1" x14ac:dyDescent="0.25">
      <c r="A1827" s="18">
        <v>1826</v>
      </c>
      <c r="B1827" s="19">
        <v>44165</v>
      </c>
      <c r="C1827" s="14">
        <v>79</v>
      </c>
      <c r="D1827" s="21">
        <v>23</v>
      </c>
      <c r="E1827" s="20">
        <f>VLOOKUP(D1827,Modelos!A:I,3,FALSE)</f>
        <v>2</v>
      </c>
      <c r="F1827" s="20">
        <f>VLOOKUP(D1827,Modelos!A:I,4,FALSE)</f>
        <v>1</v>
      </c>
      <c r="G1827" s="21">
        <v>7</v>
      </c>
      <c r="H1827" s="22">
        <v>20</v>
      </c>
      <c r="I1827" s="23">
        <f>VLOOKUP(D1827,Modelos!A:I,7,FALSE)*H1827</f>
        <v>48000</v>
      </c>
      <c r="J1827" s="31">
        <f>(VLOOKUP(D1827,Modelos!A:I,5,FALSE)*H1827)/1000*VLOOKUP(F1827,Formulas!A:C,3,FALSE)+(VLOOKUP(G1827,Colores!A:C,3,FALSE))</f>
        <v>7734.5599999999995</v>
      </c>
      <c r="K1827" s="23">
        <f>VLOOKUP(D1827,Modelos!A:I,6,FALSE)*J1827</f>
        <v>1237.5295999999998</v>
      </c>
      <c r="L1827" s="23">
        <f t="shared" si="56"/>
        <v>39027.910400000001</v>
      </c>
      <c r="M1827" s="24">
        <f t="shared" si="57"/>
        <v>0.8130814666666667</v>
      </c>
    </row>
    <row r="1828" spans="1:13" ht="15.75" hidden="1" customHeight="1" x14ac:dyDescent="0.25">
      <c r="A1828" s="18">
        <v>1827</v>
      </c>
      <c r="B1828" s="19">
        <v>44165</v>
      </c>
      <c r="C1828" s="14">
        <v>79</v>
      </c>
      <c r="D1828" s="21">
        <v>5</v>
      </c>
      <c r="E1828" s="20">
        <f>VLOOKUP(D1828,Modelos!A:I,3,FALSE)</f>
        <v>2</v>
      </c>
      <c r="F1828" s="20">
        <f>VLOOKUP(D1828,Modelos!A:I,4,FALSE)</f>
        <v>6</v>
      </c>
      <c r="G1828" s="21">
        <v>25</v>
      </c>
      <c r="H1828" s="22">
        <v>20</v>
      </c>
      <c r="I1828" s="23">
        <f>VLOOKUP(D1828,Modelos!A:I,7,FALSE)*H1828</f>
        <v>34000</v>
      </c>
      <c r="J1828" s="31">
        <f>(VLOOKUP(D1828,Modelos!A:I,5,FALSE)*H1828)/1000*VLOOKUP(F1828,Formulas!A:C,3,FALSE)+(VLOOKUP(G1828,Colores!A:C,3,FALSE))</f>
        <v>4254</v>
      </c>
      <c r="K1828" s="23">
        <f>VLOOKUP(D1828,Modelos!A:I,6,FALSE)*J1828</f>
        <v>680.64</v>
      </c>
      <c r="L1828" s="23">
        <f t="shared" si="56"/>
        <v>29065.360000000001</v>
      </c>
      <c r="M1828" s="24">
        <f t="shared" si="57"/>
        <v>0.85486352941176469</v>
      </c>
    </row>
    <row r="1829" spans="1:13" ht="15.75" hidden="1" customHeight="1" x14ac:dyDescent="0.25">
      <c r="A1829" s="18">
        <v>1828</v>
      </c>
      <c r="B1829" s="19">
        <v>44165</v>
      </c>
      <c r="C1829" s="14">
        <v>24</v>
      </c>
      <c r="D1829" s="21">
        <v>119</v>
      </c>
      <c r="E1829" s="20">
        <f>VLOOKUP(D1829,Modelos!A:I,3,FALSE)</f>
        <v>3</v>
      </c>
      <c r="F1829" s="20">
        <f>VLOOKUP(D1829,Modelos!A:I,4,FALSE)</f>
        <v>5</v>
      </c>
      <c r="G1829" s="21">
        <v>5</v>
      </c>
      <c r="H1829" s="22">
        <v>1000</v>
      </c>
      <c r="I1829" s="23">
        <f>VLOOKUP(D1829,Modelos!A:I,7,FALSE)*H1829</f>
        <v>2600000</v>
      </c>
      <c r="J1829" s="31">
        <f>(VLOOKUP(D1829,Modelos!A:I,5,FALSE)*H1829)/1000*VLOOKUP(F1829,Formulas!A:C,3,FALSE)+(VLOOKUP(G1829,Colores!A:C,3,FALSE))</f>
        <v>1500211.62</v>
      </c>
      <c r="K1829" s="23">
        <f>VLOOKUP(D1829,Modelos!A:I,6,FALSE)*J1829</f>
        <v>45006.348600000005</v>
      </c>
      <c r="L1829" s="23">
        <f t="shared" si="56"/>
        <v>1054782.0314</v>
      </c>
      <c r="M1829" s="24">
        <f t="shared" si="57"/>
        <v>0.40568539669230769</v>
      </c>
    </row>
    <row r="1830" spans="1:13" ht="15.75" hidden="1" customHeight="1" x14ac:dyDescent="0.25">
      <c r="A1830" s="18">
        <v>1829</v>
      </c>
      <c r="B1830" s="19">
        <v>44165</v>
      </c>
      <c r="C1830" s="14">
        <v>174</v>
      </c>
      <c r="D1830" s="21">
        <v>96</v>
      </c>
      <c r="E1830" s="20">
        <f>VLOOKUP(D1830,Modelos!A:I,3,FALSE)</f>
        <v>2</v>
      </c>
      <c r="F1830" s="20">
        <f>VLOOKUP(D1830,Modelos!A:I,4,FALSE)</f>
        <v>1</v>
      </c>
      <c r="G1830" s="21">
        <v>7</v>
      </c>
      <c r="H1830" s="22">
        <v>200</v>
      </c>
      <c r="I1830" s="23">
        <f>VLOOKUP(D1830,Modelos!A:I,7,FALSE)*H1830</f>
        <v>720000</v>
      </c>
      <c r="J1830" s="31">
        <f>(VLOOKUP(D1830,Modelos!A:I,5,FALSE)*H1830)/1000*VLOOKUP(F1830,Formulas!A:C,3,FALSE)+(VLOOKUP(G1830,Colores!A:C,3,FALSE))</f>
        <v>126234.56</v>
      </c>
      <c r="K1830" s="23">
        <f>VLOOKUP(D1830,Modelos!A:I,6,FALSE)*J1830</f>
        <v>25246.912</v>
      </c>
      <c r="L1830" s="23">
        <f t="shared" si="56"/>
        <v>568518.52799999993</v>
      </c>
      <c r="M1830" s="24">
        <f t="shared" si="57"/>
        <v>0.78960906666666653</v>
      </c>
    </row>
    <row r="1831" spans="1:13" ht="15.75" hidden="1" customHeight="1" x14ac:dyDescent="0.25">
      <c r="A1831" s="18">
        <v>1830</v>
      </c>
      <c r="B1831" s="19">
        <v>44165</v>
      </c>
      <c r="C1831" s="14">
        <v>174</v>
      </c>
      <c r="D1831" s="21">
        <v>66</v>
      </c>
      <c r="E1831" s="20">
        <f>VLOOKUP(D1831,Modelos!A:I,3,FALSE)</f>
        <v>2</v>
      </c>
      <c r="F1831" s="20">
        <f>VLOOKUP(D1831,Modelos!A:I,4,FALSE)</f>
        <v>2</v>
      </c>
      <c r="G1831" s="21">
        <v>15</v>
      </c>
      <c r="H1831" s="22">
        <v>200</v>
      </c>
      <c r="I1831" s="23">
        <f>VLOOKUP(D1831,Modelos!A:I,7,FALSE)*H1831</f>
        <v>660000</v>
      </c>
      <c r="J1831" s="31">
        <f>(VLOOKUP(D1831,Modelos!A:I,5,FALSE)*H1831)/1000*VLOOKUP(F1831,Formulas!A:C,3,FALSE)+(VLOOKUP(G1831,Colores!A:C,3,FALSE))</f>
        <v>108850</v>
      </c>
      <c r="K1831" s="23">
        <f>VLOOKUP(D1831,Modelos!A:I,6,FALSE)*J1831</f>
        <v>17416</v>
      </c>
      <c r="L1831" s="23">
        <f t="shared" si="56"/>
        <v>533734</v>
      </c>
      <c r="M1831" s="24">
        <f t="shared" si="57"/>
        <v>0.80868787878787873</v>
      </c>
    </row>
    <row r="1832" spans="1:13" ht="15.75" hidden="1" customHeight="1" x14ac:dyDescent="0.25">
      <c r="A1832" s="18">
        <v>1831</v>
      </c>
      <c r="B1832" s="19">
        <v>44165</v>
      </c>
      <c r="C1832" s="14">
        <v>174</v>
      </c>
      <c r="D1832" s="21">
        <v>103</v>
      </c>
      <c r="E1832" s="20">
        <f>VLOOKUP(D1832,Modelos!A:I,3,FALSE)</f>
        <v>2</v>
      </c>
      <c r="F1832" s="20">
        <f>VLOOKUP(D1832,Modelos!A:I,4,FALSE)</f>
        <v>1</v>
      </c>
      <c r="G1832" s="21">
        <v>15</v>
      </c>
      <c r="H1832" s="22">
        <v>330</v>
      </c>
      <c r="I1832" s="23">
        <f>VLOOKUP(D1832,Modelos!A:I,7,FALSE)*H1832</f>
        <v>924000</v>
      </c>
      <c r="J1832" s="31">
        <f>(VLOOKUP(D1832,Modelos!A:I,5,FALSE)*H1832)/1000*VLOOKUP(F1832,Formulas!A:C,3,FALSE)+(VLOOKUP(G1832,Colores!A:C,3,FALSE))</f>
        <v>227750.00000000003</v>
      </c>
      <c r="K1832" s="23">
        <f>VLOOKUP(D1832,Modelos!A:I,6,FALSE)*J1832</f>
        <v>36440.000000000007</v>
      </c>
      <c r="L1832" s="23">
        <f t="shared" si="56"/>
        <v>659810</v>
      </c>
      <c r="M1832" s="24">
        <f t="shared" si="57"/>
        <v>0.71408008658008659</v>
      </c>
    </row>
    <row r="1833" spans="1:13" ht="15.75" hidden="1" customHeight="1" x14ac:dyDescent="0.25">
      <c r="A1833" s="18">
        <v>1832</v>
      </c>
      <c r="B1833" s="19">
        <v>44165</v>
      </c>
      <c r="C1833" s="14">
        <v>300</v>
      </c>
      <c r="D1833" s="21">
        <v>66</v>
      </c>
      <c r="E1833" s="20">
        <f>VLOOKUP(D1833,Modelos!A:I,3,FALSE)</f>
        <v>2</v>
      </c>
      <c r="F1833" s="20">
        <f>VLOOKUP(D1833,Modelos!A:I,4,FALSE)</f>
        <v>2</v>
      </c>
      <c r="G1833" s="21">
        <v>25</v>
      </c>
      <c r="H1833" s="22">
        <v>24</v>
      </c>
      <c r="I1833" s="23">
        <f>VLOOKUP(D1833,Modelos!A:I,7,FALSE)*H1833</f>
        <v>79200</v>
      </c>
      <c r="J1833" s="31">
        <f>(VLOOKUP(D1833,Modelos!A:I,5,FALSE)*H1833)/1000*VLOOKUP(F1833,Formulas!A:C,3,FALSE)+(VLOOKUP(G1833,Colores!A:C,3,FALSE))</f>
        <v>13075</v>
      </c>
      <c r="K1833" s="23">
        <f>VLOOKUP(D1833,Modelos!A:I,6,FALSE)*J1833</f>
        <v>2092</v>
      </c>
      <c r="L1833" s="23">
        <f t="shared" si="56"/>
        <v>64033</v>
      </c>
      <c r="M1833" s="24">
        <f t="shared" si="57"/>
        <v>0.8084974747474748</v>
      </c>
    </row>
    <row r="1834" spans="1:13" ht="15.75" hidden="1" customHeight="1" x14ac:dyDescent="0.25">
      <c r="A1834" s="18">
        <v>1833</v>
      </c>
      <c r="B1834" s="19">
        <v>44165</v>
      </c>
      <c r="C1834" s="14">
        <v>37</v>
      </c>
      <c r="D1834" s="21">
        <v>103</v>
      </c>
      <c r="E1834" s="20">
        <f>VLOOKUP(D1834,Modelos!A:I,3,FALSE)</f>
        <v>2</v>
      </c>
      <c r="F1834" s="20">
        <f>VLOOKUP(D1834,Modelos!A:I,4,FALSE)</f>
        <v>1</v>
      </c>
      <c r="G1834" s="21">
        <v>7</v>
      </c>
      <c r="H1834" s="22">
        <v>205</v>
      </c>
      <c r="I1834" s="23">
        <f>VLOOKUP(D1834,Modelos!A:I,7,FALSE)*H1834</f>
        <v>574000</v>
      </c>
      <c r="J1834" s="31">
        <f>(VLOOKUP(D1834,Modelos!A:I,5,FALSE)*H1834)/1000*VLOOKUP(F1834,Formulas!A:C,3,FALSE)+(VLOOKUP(G1834,Colores!A:C,3,FALSE))</f>
        <v>141684.56</v>
      </c>
      <c r="K1834" s="23">
        <f>VLOOKUP(D1834,Modelos!A:I,6,FALSE)*J1834</f>
        <v>22669.529600000002</v>
      </c>
      <c r="L1834" s="23">
        <f t="shared" si="56"/>
        <v>409645.91039999999</v>
      </c>
      <c r="M1834" s="24">
        <f t="shared" si="57"/>
        <v>0.71366883344947729</v>
      </c>
    </row>
    <row r="1835" spans="1:13" ht="15.75" hidden="1" customHeight="1" x14ac:dyDescent="0.25">
      <c r="A1835" s="18">
        <v>1834</v>
      </c>
      <c r="B1835" s="19">
        <v>44165</v>
      </c>
      <c r="C1835" s="14">
        <v>306</v>
      </c>
      <c r="D1835" s="21">
        <v>13</v>
      </c>
      <c r="E1835" s="20">
        <f>VLOOKUP(D1835,Modelos!A:I,3,FALSE)</f>
        <v>2</v>
      </c>
      <c r="F1835" s="20">
        <f>VLOOKUP(D1835,Modelos!A:I,4,FALSE)</f>
        <v>1</v>
      </c>
      <c r="G1835" s="21">
        <v>7</v>
      </c>
      <c r="H1835" s="22">
        <v>240</v>
      </c>
      <c r="I1835" s="23">
        <f>VLOOKUP(D1835,Modelos!A:I,7,FALSE)*H1835</f>
        <v>607200</v>
      </c>
      <c r="J1835" s="31">
        <f>(VLOOKUP(D1835,Modelos!A:I,5,FALSE)*H1835)/1000*VLOOKUP(F1835,Formulas!A:C,3,FALSE)+(VLOOKUP(G1835,Colores!A:C,3,FALSE))</f>
        <v>77634.559999999998</v>
      </c>
      <c r="K1835" s="23">
        <f>VLOOKUP(D1835,Modelos!A:I,6,FALSE)*J1835</f>
        <v>17855.948800000002</v>
      </c>
      <c r="L1835" s="23">
        <f t="shared" si="56"/>
        <v>511709.49119999993</v>
      </c>
      <c r="M1835" s="24">
        <f t="shared" si="57"/>
        <v>0.84273631620553346</v>
      </c>
    </row>
    <row r="1836" spans="1:13" ht="15.75" hidden="1" customHeight="1" x14ac:dyDescent="0.25">
      <c r="A1836" s="18">
        <v>1835</v>
      </c>
      <c r="B1836" s="19">
        <v>44165</v>
      </c>
      <c r="C1836" s="14">
        <v>306</v>
      </c>
      <c r="D1836" s="21">
        <v>13</v>
      </c>
      <c r="E1836" s="20">
        <f>VLOOKUP(D1836,Modelos!A:I,3,FALSE)</f>
        <v>2</v>
      </c>
      <c r="F1836" s="20">
        <f>VLOOKUP(D1836,Modelos!A:I,4,FALSE)</f>
        <v>1</v>
      </c>
      <c r="G1836" s="21">
        <v>25</v>
      </c>
      <c r="H1836" s="22">
        <v>250</v>
      </c>
      <c r="I1836" s="23">
        <f>VLOOKUP(D1836,Modelos!A:I,7,FALSE)*H1836</f>
        <v>632500</v>
      </c>
      <c r="J1836" s="31">
        <f>(VLOOKUP(D1836,Modelos!A:I,5,FALSE)*H1836)/1000*VLOOKUP(F1836,Formulas!A:C,3,FALSE)+(VLOOKUP(G1836,Colores!A:C,3,FALSE))</f>
        <v>80644</v>
      </c>
      <c r="K1836" s="23">
        <f>VLOOKUP(D1836,Modelos!A:I,6,FALSE)*J1836</f>
        <v>18548.120000000003</v>
      </c>
      <c r="L1836" s="23">
        <f t="shared" si="56"/>
        <v>533307.88</v>
      </c>
      <c r="M1836" s="24">
        <f t="shared" si="57"/>
        <v>0.84317451383399211</v>
      </c>
    </row>
    <row r="1837" spans="1:13" ht="15.75" hidden="1" customHeight="1" x14ac:dyDescent="0.25">
      <c r="A1837" s="18">
        <v>1836</v>
      </c>
      <c r="B1837" s="19">
        <v>44165</v>
      </c>
      <c r="C1837" s="14">
        <v>187</v>
      </c>
      <c r="D1837" s="21">
        <v>66</v>
      </c>
      <c r="E1837" s="20">
        <f>VLOOKUP(D1837,Modelos!A:I,3,FALSE)</f>
        <v>2</v>
      </c>
      <c r="F1837" s="20">
        <f>VLOOKUP(D1837,Modelos!A:I,4,FALSE)</f>
        <v>2</v>
      </c>
      <c r="G1837" s="21">
        <v>7</v>
      </c>
      <c r="H1837" s="22">
        <v>450</v>
      </c>
      <c r="I1837" s="23">
        <f>VLOOKUP(D1837,Modelos!A:I,7,FALSE)*H1837</f>
        <v>1485000</v>
      </c>
      <c r="J1837" s="31">
        <f>(VLOOKUP(D1837,Modelos!A:I,5,FALSE)*H1837)/1000*VLOOKUP(F1837,Formulas!A:C,3,FALSE)+(VLOOKUP(G1837,Colores!A:C,3,FALSE))</f>
        <v>245034.56</v>
      </c>
      <c r="K1837" s="23">
        <f>VLOOKUP(D1837,Modelos!A:I,6,FALSE)*J1837</f>
        <v>39205.529600000002</v>
      </c>
      <c r="L1837" s="23">
        <f t="shared" si="56"/>
        <v>1200759.9103999999</v>
      </c>
      <c r="M1837" s="24">
        <f t="shared" si="57"/>
        <v>0.80859253225589223</v>
      </c>
    </row>
    <row r="1838" spans="1:13" ht="15.75" hidden="1" customHeight="1" x14ac:dyDescent="0.25">
      <c r="A1838" s="18">
        <v>1837</v>
      </c>
      <c r="B1838" s="19">
        <v>44165</v>
      </c>
      <c r="C1838" s="14">
        <v>244</v>
      </c>
      <c r="D1838" s="21">
        <v>103</v>
      </c>
      <c r="E1838" s="20">
        <f>VLOOKUP(D1838,Modelos!A:I,3,FALSE)</f>
        <v>2</v>
      </c>
      <c r="F1838" s="20">
        <f>VLOOKUP(D1838,Modelos!A:I,4,FALSE)</f>
        <v>1</v>
      </c>
      <c r="G1838" s="21">
        <v>7</v>
      </c>
      <c r="H1838" s="22">
        <v>490</v>
      </c>
      <c r="I1838" s="23">
        <f>VLOOKUP(D1838,Modelos!A:I,7,FALSE)*H1838</f>
        <v>1372000</v>
      </c>
      <c r="J1838" s="31">
        <f>(VLOOKUP(D1838,Modelos!A:I,5,FALSE)*H1838)/1000*VLOOKUP(F1838,Formulas!A:C,3,FALSE)+(VLOOKUP(G1838,Colores!A:C,3,FALSE))</f>
        <v>338334.56</v>
      </c>
      <c r="K1838" s="23">
        <f>VLOOKUP(D1838,Modelos!A:I,6,FALSE)*J1838</f>
        <v>54133.529600000002</v>
      </c>
      <c r="L1838" s="23">
        <f t="shared" si="56"/>
        <v>979531.91039999994</v>
      </c>
      <c r="M1838" s="24">
        <f t="shared" si="57"/>
        <v>0.71394454110787164</v>
      </c>
    </row>
    <row r="1839" spans="1:13" ht="15.75" hidden="1" customHeight="1" x14ac:dyDescent="0.25">
      <c r="A1839" s="18">
        <v>1838</v>
      </c>
      <c r="B1839" s="19">
        <v>44165</v>
      </c>
      <c r="C1839" s="14">
        <v>237</v>
      </c>
      <c r="D1839" s="21">
        <v>66</v>
      </c>
      <c r="E1839" s="20">
        <f>VLOOKUP(D1839,Modelos!A:I,3,FALSE)</f>
        <v>2</v>
      </c>
      <c r="F1839" s="20">
        <f>VLOOKUP(D1839,Modelos!A:I,4,FALSE)</f>
        <v>2</v>
      </c>
      <c r="G1839" s="21">
        <v>7</v>
      </c>
      <c r="H1839" s="22">
        <v>35</v>
      </c>
      <c r="I1839" s="23">
        <f>VLOOKUP(D1839,Modelos!A:I,7,FALSE)*H1839</f>
        <v>115500</v>
      </c>
      <c r="J1839" s="31">
        <f>(VLOOKUP(D1839,Modelos!A:I,5,FALSE)*H1839)/1000*VLOOKUP(F1839,Formulas!A:C,3,FALSE)+(VLOOKUP(G1839,Colores!A:C,3,FALSE))</f>
        <v>19274.560000000001</v>
      </c>
      <c r="K1839" s="23">
        <f>VLOOKUP(D1839,Modelos!A:I,6,FALSE)*J1839</f>
        <v>3083.9296000000004</v>
      </c>
      <c r="L1839" s="23">
        <f t="shared" si="56"/>
        <v>93141.510399999999</v>
      </c>
      <c r="M1839" s="24">
        <f t="shared" si="57"/>
        <v>0.80642000346320342</v>
      </c>
    </row>
    <row r="1840" spans="1:13" ht="15.75" hidden="1" customHeight="1" x14ac:dyDescent="0.25">
      <c r="A1840" s="18">
        <v>1839</v>
      </c>
      <c r="B1840" s="19">
        <v>44165</v>
      </c>
      <c r="C1840" s="14">
        <v>302</v>
      </c>
      <c r="D1840" s="21">
        <v>4</v>
      </c>
      <c r="E1840" s="20">
        <f>VLOOKUP(D1840,Modelos!A:I,3,FALSE)</f>
        <v>2</v>
      </c>
      <c r="F1840" s="20">
        <f>VLOOKUP(D1840,Modelos!A:I,4,FALSE)</f>
        <v>1</v>
      </c>
      <c r="G1840" s="21">
        <v>7</v>
      </c>
      <c r="H1840" s="22">
        <v>1992</v>
      </c>
      <c r="I1840" s="23">
        <f>VLOOKUP(D1840,Modelos!A:I,7,FALSE)*H1840</f>
        <v>3585600</v>
      </c>
      <c r="J1840" s="31">
        <f>(VLOOKUP(D1840,Modelos!A:I,5,FALSE)*H1840)/1000*VLOOKUP(F1840,Formulas!A:C,3,FALSE)+(VLOOKUP(G1840,Colores!A:C,3,FALSE))</f>
        <v>361782.56</v>
      </c>
      <c r="K1840" s="23">
        <f>VLOOKUP(D1840,Modelos!A:I,6,FALSE)*J1840</f>
        <v>57885.209600000002</v>
      </c>
      <c r="L1840" s="23">
        <f t="shared" si="56"/>
        <v>3165932.2303999998</v>
      </c>
      <c r="M1840" s="24">
        <f t="shared" si="57"/>
        <v>0.88295744935296738</v>
      </c>
    </row>
    <row r="1841" spans="1:13" ht="15.75" hidden="1" customHeight="1" x14ac:dyDescent="0.25">
      <c r="A1841" s="18">
        <v>1840</v>
      </c>
      <c r="B1841" s="19">
        <v>44166</v>
      </c>
      <c r="C1841" s="14">
        <v>211</v>
      </c>
      <c r="D1841" s="21">
        <v>103</v>
      </c>
      <c r="E1841" s="20">
        <f>VLOOKUP(D1841,Modelos!A:I,3,FALSE)</f>
        <v>2</v>
      </c>
      <c r="F1841" s="20">
        <f>VLOOKUP(D1841,Modelos!A:I,4,FALSE)</f>
        <v>1</v>
      </c>
      <c r="G1841" s="21">
        <v>9</v>
      </c>
      <c r="H1841" s="22">
        <v>210</v>
      </c>
      <c r="I1841" s="23">
        <f>VLOOKUP(D1841,Modelos!A:I,7,FALSE)*H1841</f>
        <v>588000</v>
      </c>
      <c r="J1841" s="31">
        <f>(VLOOKUP(D1841,Modelos!A:I,5,FALSE)*H1841)/1000*VLOOKUP(F1841,Formulas!A:C,3,FALSE)+(VLOOKUP(G1841,Colores!A:C,3,FALSE))</f>
        <v>145115</v>
      </c>
      <c r="K1841" s="23">
        <f>VLOOKUP(D1841,Modelos!A:I,6,FALSE)*J1841</f>
        <v>23218.400000000001</v>
      </c>
      <c r="L1841" s="23">
        <f t="shared" si="56"/>
        <v>419666.6</v>
      </c>
      <c r="M1841" s="24">
        <f t="shared" si="57"/>
        <v>0.71371870748299315</v>
      </c>
    </row>
    <row r="1842" spans="1:13" ht="15.75" hidden="1" customHeight="1" x14ac:dyDescent="0.25">
      <c r="A1842" s="18">
        <v>1841</v>
      </c>
      <c r="B1842" s="19">
        <v>44168</v>
      </c>
      <c r="C1842" s="14">
        <v>198</v>
      </c>
      <c r="D1842" s="21">
        <v>103</v>
      </c>
      <c r="E1842" s="20">
        <f>VLOOKUP(D1842,Modelos!A:I,3,FALSE)</f>
        <v>2</v>
      </c>
      <c r="F1842" s="20">
        <f>VLOOKUP(D1842,Modelos!A:I,4,FALSE)</f>
        <v>1</v>
      </c>
      <c r="G1842" s="21">
        <v>7</v>
      </c>
      <c r="H1842" s="22">
        <v>120</v>
      </c>
      <c r="I1842" s="23">
        <f>VLOOKUP(D1842,Modelos!A:I,7,FALSE)*H1842</f>
        <v>336000</v>
      </c>
      <c r="J1842" s="31">
        <f>(VLOOKUP(D1842,Modelos!A:I,5,FALSE)*H1842)/1000*VLOOKUP(F1842,Formulas!A:C,3,FALSE)+(VLOOKUP(G1842,Colores!A:C,3,FALSE))</f>
        <v>83034.559999999998</v>
      </c>
      <c r="K1842" s="23">
        <f>VLOOKUP(D1842,Modelos!A:I,6,FALSE)*J1842</f>
        <v>13285.5296</v>
      </c>
      <c r="L1842" s="23">
        <f t="shared" si="56"/>
        <v>239679.91039999999</v>
      </c>
      <c r="M1842" s="24">
        <f t="shared" si="57"/>
        <v>0.71333306666666663</v>
      </c>
    </row>
    <row r="1843" spans="1:13" ht="15.75" hidden="1" customHeight="1" x14ac:dyDescent="0.25">
      <c r="A1843" s="18">
        <v>1842</v>
      </c>
      <c r="B1843" s="19">
        <v>44168</v>
      </c>
      <c r="C1843" s="14">
        <v>198</v>
      </c>
      <c r="D1843" s="21">
        <v>103</v>
      </c>
      <c r="E1843" s="20">
        <f>VLOOKUP(D1843,Modelos!A:I,3,FALSE)</f>
        <v>2</v>
      </c>
      <c r="F1843" s="20">
        <f>VLOOKUP(D1843,Modelos!A:I,4,FALSE)</f>
        <v>1</v>
      </c>
      <c r="G1843" s="21">
        <v>25</v>
      </c>
      <c r="H1843" s="22">
        <v>110</v>
      </c>
      <c r="I1843" s="23">
        <f>VLOOKUP(D1843,Modelos!A:I,7,FALSE)*H1843</f>
        <v>308000</v>
      </c>
      <c r="J1843" s="31">
        <f>(VLOOKUP(D1843,Modelos!A:I,5,FALSE)*H1843)/1000*VLOOKUP(F1843,Formulas!A:C,3,FALSE)+(VLOOKUP(G1843,Colores!A:C,3,FALSE))</f>
        <v>75919</v>
      </c>
      <c r="K1843" s="23">
        <f>VLOOKUP(D1843,Modelos!A:I,6,FALSE)*J1843</f>
        <v>12147.04</v>
      </c>
      <c r="L1843" s="23">
        <f t="shared" si="56"/>
        <v>219933.96</v>
      </c>
      <c r="M1843" s="24">
        <f t="shared" si="57"/>
        <v>0.71407129870129871</v>
      </c>
    </row>
    <row r="1844" spans="1:13" ht="15.75" hidden="1" customHeight="1" x14ac:dyDescent="0.25">
      <c r="A1844" s="18">
        <v>1843</v>
      </c>
      <c r="B1844" s="19">
        <v>44168</v>
      </c>
      <c r="C1844" s="14">
        <v>198</v>
      </c>
      <c r="D1844" s="21">
        <v>102</v>
      </c>
      <c r="E1844" s="20">
        <f>VLOOKUP(D1844,Modelos!A:I,3,FALSE)</f>
        <v>2</v>
      </c>
      <c r="F1844" s="20">
        <f>VLOOKUP(D1844,Modelos!A:I,4,FALSE)</f>
        <v>1</v>
      </c>
      <c r="G1844" s="21">
        <v>7</v>
      </c>
      <c r="H1844" s="22">
        <v>220</v>
      </c>
      <c r="I1844" s="23">
        <f>VLOOKUP(D1844,Modelos!A:I,7,FALSE)*H1844</f>
        <v>682000</v>
      </c>
      <c r="J1844" s="31">
        <f>(VLOOKUP(D1844,Modelos!A:I,5,FALSE)*H1844)/1000*VLOOKUP(F1844,Formulas!A:C,3,FALSE)+(VLOOKUP(G1844,Colores!A:C,3,FALSE))</f>
        <v>152034.56</v>
      </c>
      <c r="K1844" s="23">
        <f>VLOOKUP(D1844,Modelos!A:I,6,FALSE)*J1844</f>
        <v>24325.529600000002</v>
      </c>
      <c r="L1844" s="23">
        <f t="shared" si="56"/>
        <v>505639.91039999994</v>
      </c>
      <c r="M1844" s="24">
        <f t="shared" si="57"/>
        <v>0.74140749325513189</v>
      </c>
    </row>
    <row r="1845" spans="1:13" ht="15.75" hidden="1" customHeight="1" x14ac:dyDescent="0.25">
      <c r="A1845" s="18">
        <v>1844</v>
      </c>
      <c r="B1845" s="19">
        <v>44168</v>
      </c>
      <c r="C1845" s="14">
        <v>198</v>
      </c>
      <c r="D1845" s="21">
        <v>66</v>
      </c>
      <c r="E1845" s="20">
        <f>VLOOKUP(D1845,Modelos!A:I,3,FALSE)</f>
        <v>2</v>
      </c>
      <c r="F1845" s="20">
        <f>VLOOKUP(D1845,Modelos!A:I,4,FALSE)</f>
        <v>2</v>
      </c>
      <c r="G1845" s="21">
        <v>7</v>
      </c>
      <c r="H1845" s="22">
        <v>240</v>
      </c>
      <c r="I1845" s="23">
        <f>VLOOKUP(D1845,Modelos!A:I,7,FALSE)*H1845</f>
        <v>792000</v>
      </c>
      <c r="J1845" s="31">
        <f>(VLOOKUP(D1845,Modelos!A:I,5,FALSE)*H1845)/1000*VLOOKUP(F1845,Formulas!A:C,3,FALSE)+(VLOOKUP(G1845,Colores!A:C,3,FALSE))</f>
        <v>130794.55999999998</v>
      </c>
      <c r="K1845" s="23">
        <f>VLOOKUP(D1845,Modelos!A:I,6,FALSE)*J1845</f>
        <v>20927.129599999997</v>
      </c>
      <c r="L1845" s="23">
        <f t="shared" si="56"/>
        <v>640278.31040000007</v>
      </c>
      <c r="M1845" s="24">
        <f t="shared" si="57"/>
        <v>0.80843221010101018</v>
      </c>
    </row>
    <row r="1846" spans="1:13" ht="15.75" hidden="1" customHeight="1" x14ac:dyDescent="0.25">
      <c r="A1846" s="18">
        <v>1845</v>
      </c>
      <c r="B1846" s="19">
        <v>44168</v>
      </c>
      <c r="C1846" s="14">
        <v>181</v>
      </c>
      <c r="D1846" s="21">
        <v>78</v>
      </c>
      <c r="E1846" s="20">
        <f>VLOOKUP(D1846,Modelos!A:I,3,FALSE)</f>
        <v>1</v>
      </c>
      <c r="F1846" s="20">
        <f>VLOOKUP(D1846,Modelos!A:I,4,FALSE)</f>
        <v>4</v>
      </c>
      <c r="G1846" s="21">
        <v>7</v>
      </c>
      <c r="H1846" s="22">
        <v>240</v>
      </c>
      <c r="I1846" s="23">
        <f>VLOOKUP(D1846,Modelos!A:I,7,FALSE)*H1846</f>
        <v>504000</v>
      </c>
      <c r="J1846" s="31">
        <f>(VLOOKUP(D1846,Modelos!A:I,5,FALSE)*H1846)/1000*VLOOKUP(F1846,Formulas!A:C,3,FALSE)+(VLOOKUP(G1846,Colores!A:C,3,FALSE))</f>
        <v>95802.559999999998</v>
      </c>
      <c r="K1846" s="23">
        <f>VLOOKUP(D1846,Modelos!A:I,6,FALSE)*J1846</f>
        <v>3832.1023999999998</v>
      </c>
      <c r="L1846" s="23">
        <f t="shared" si="56"/>
        <v>404365.33760000003</v>
      </c>
      <c r="M1846" s="24">
        <f t="shared" si="57"/>
        <v>0.80231217777777786</v>
      </c>
    </row>
    <row r="1847" spans="1:13" ht="15.75" hidden="1" customHeight="1" x14ac:dyDescent="0.25">
      <c r="A1847" s="18">
        <v>1846</v>
      </c>
      <c r="B1847" s="19">
        <v>44168</v>
      </c>
      <c r="C1847" s="14">
        <v>115</v>
      </c>
      <c r="D1847" s="21">
        <v>102</v>
      </c>
      <c r="E1847" s="20">
        <f>VLOOKUP(D1847,Modelos!A:I,3,FALSE)</f>
        <v>2</v>
      </c>
      <c r="F1847" s="20">
        <f>VLOOKUP(D1847,Modelos!A:I,4,FALSE)</f>
        <v>1</v>
      </c>
      <c r="G1847" s="21">
        <v>15</v>
      </c>
      <c r="H1847" s="22">
        <v>200</v>
      </c>
      <c r="I1847" s="23">
        <f>VLOOKUP(D1847,Modelos!A:I,7,FALSE)*H1847</f>
        <v>620000</v>
      </c>
      <c r="J1847" s="31">
        <f>(VLOOKUP(D1847,Modelos!A:I,5,FALSE)*H1847)/1000*VLOOKUP(F1847,Formulas!A:C,3,FALSE)+(VLOOKUP(G1847,Colores!A:C,3,FALSE))</f>
        <v>138050</v>
      </c>
      <c r="K1847" s="23">
        <f>VLOOKUP(D1847,Modelos!A:I,6,FALSE)*J1847</f>
        <v>22088</v>
      </c>
      <c r="L1847" s="23">
        <f t="shared" si="56"/>
        <v>459862</v>
      </c>
      <c r="M1847" s="24">
        <f t="shared" si="57"/>
        <v>0.74171290322580641</v>
      </c>
    </row>
    <row r="1848" spans="1:13" ht="15.75" hidden="1" customHeight="1" x14ac:dyDescent="0.25">
      <c r="A1848" s="18">
        <v>1847</v>
      </c>
      <c r="B1848" s="19">
        <v>44168</v>
      </c>
      <c r="C1848" s="14">
        <v>48</v>
      </c>
      <c r="D1848" s="21">
        <v>48</v>
      </c>
      <c r="E1848" s="20">
        <f>VLOOKUP(D1848,Modelos!A:I,3,FALSE)</f>
        <v>2</v>
      </c>
      <c r="F1848" s="20">
        <f>VLOOKUP(D1848,Modelos!A:I,4,FALSE)</f>
        <v>1</v>
      </c>
      <c r="G1848" s="21">
        <v>7</v>
      </c>
      <c r="H1848" s="22">
        <v>290</v>
      </c>
      <c r="I1848" s="23">
        <f>VLOOKUP(D1848,Modelos!A:I,7,FALSE)*H1848</f>
        <v>841000</v>
      </c>
      <c r="J1848" s="31">
        <f>(VLOOKUP(D1848,Modelos!A:I,5,FALSE)*H1848)/1000*VLOOKUP(F1848,Formulas!A:C,3,FALSE)+(VLOOKUP(G1848,Colores!A:C,3,FALSE))</f>
        <v>130734.56</v>
      </c>
      <c r="K1848" s="23">
        <f>VLOOKUP(D1848,Modelos!A:I,6,FALSE)*J1848</f>
        <v>24839.5664</v>
      </c>
      <c r="L1848" s="23">
        <f t="shared" si="56"/>
        <v>685425.87359999993</v>
      </c>
      <c r="M1848" s="24">
        <f t="shared" si="57"/>
        <v>0.81501292936979775</v>
      </c>
    </row>
    <row r="1849" spans="1:13" ht="15.75" hidden="1" customHeight="1" x14ac:dyDescent="0.25">
      <c r="A1849" s="18">
        <v>1848</v>
      </c>
      <c r="B1849" s="19">
        <v>44168</v>
      </c>
      <c r="C1849" s="14">
        <v>122</v>
      </c>
      <c r="D1849" s="21">
        <v>13</v>
      </c>
      <c r="E1849" s="20">
        <f>VLOOKUP(D1849,Modelos!A:I,3,FALSE)</f>
        <v>2</v>
      </c>
      <c r="F1849" s="20">
        <f>VLOOKUP(D1849,Modelos!A:I,4,FALSE)</f>
        <v>1</v>
      </c>
      <c r="G1849" s="21">
        <v>15</v>
      </c>
      <c r="H1849" s="22">
        <v>150</v>
      </c>
      <c r="I1849" s="23">
        <f>VLOOKUP(D1849,Modelos!A:I,7,FALSE)*H1849</f>
        <v>379500</v>
      </c>
      <c r="J1849" s="31">
        <f>(VLOOKUP(D1849,Modelos!A:I,5,FALSE)*H1849)/1000*VLOOKUP(F1849,Formulas!A:C,3,FALSE)+(VLOOKUP(G1849,Colores!A:C,3,FALSE))</f>
        <v>48425</v>
      </c>
      <c r="K1849" s="23">
        <f>VLOOKUP(D1849,Modelos!A:I,6,FALSE)*J1849</f>
        <v>11137.75</v>
      </c>
      <c r="L1849" s="23">
        <f t="shared" si="56"/>
        <v>319937.25</v>
      </c>
      <c r="M1849" s="24">
        <f t="shared" si="57"/>
        <v>0.8430494071146245</v>
      </c>
    </row>
    <row r="1850" spans="1:13" ht="15.75" hidden="1" customHeight="1" x14ac:dyDescent="0.25">
      <c r="A1850" s="18">
        <v>1849</v>
      </c>
      <c r="B1850" s="19">
        <v>44168</v>
      </c>
      <c r="C1850" s="14">
        <v>122</v>
      </c>
      <c r="D1850" s="21">
        <v>78</v>
      </c>
      <c r="E1850" s="20">
        <f>VLOOKUP(D1850,Modelos!A:I,3,FALSE)</f>
        <v>1</v>
      </c>
      <c r="F1850" s="20">
        <f>VLOOKUP(D1850,Modelos!A:I,4,FALSE)</f>
        <v>4</v>
      </c>
      <c r="G1850" s="21">
        <v>7</v>
      </c>
      <c r="H1850" s="22">
        <v>200</v>
      </c>
      <c r="I1850" s="23">
        <f>VLOOKUP(D1850,Modelos!A:I,7,FALSE)*H1850</f>
        <v>420000</v>
      </c>
      <c r="J1850" s="31">
        <f>(VLOOKUP(D1850,Modelos!A:I,5,FALSE)*H1850)/1000*VLOOKUP(F1850,Formulas!A:C,3,FALSE)+(VLOOKUP(G1850,Colores!A:C,3,FALSE))</f>
        <v>79874.559999999998</v>
      </c>
      <c r="K1850" s="23">
        <f>VLOOKUP(D1850,Modelos!A:I,6,FALSE)*J1850</f>
        <v>3194.9823999999999</v>
      </c>
      <c r="L1850" s="23">
        <f t="shared" si="56"/>
        <v>336930.45760000002</v>
      </c>
      <c r="M1850" s="24">
        <f t="shared" si="57"/>
        <v>0.80221537523809527</v>
      </c>
    </row>
    <row r="1851" spans="1:13" ht="15.75" hidden="1" customHeight="1" x14ac:dyDescent="0.25">
      <c r="A1851" s="18">
        <v>1850</v>
      </c>
      <c r="B1851" s="19">
        <v>44168</v>
      </c>
      <c r="C1851" s="14">
        <v>90</v>
      </c>
      <c r="D1851" s="21">
        <v>23</v>
      </c>
      <c r="E1851" s="20">
        <f>VLOOKUP(D1851,Modelos!A:I,3,FALSE)</f>
        <v>2</v>
      </c>
      <c r="F1851" s="20">
        <f>VLOOKUP(D1851,Modelos!A:I,4,FALSE)</f>
        <v>1</v>
      </c>
      <c r="G1851" s="21">
        <v>7</v>
      </c>
      <c r="H1851" s="22">
        <v>101</v>
      </c>
      <c r="I1851" s="23">
        <f>VLOOKUP(D1851,Modelos!A:I,7,FALSE)*H1851</f>
        <v>242400</v>
      </c>
      <c r="J1851" s="31">
        <f>(VLOOKUP(D1851,Modelos!A:I,5,FALSE)*H1851)/1000*VLOOKUP(F1851,Formulas!A:C,3,FALSE)+(VLOOKUP(G1851,Colores!A:C,3,FALSE))</f>
        <v>38109.56</v>
      </c>
      <c r="K1851" s="23">
        <f>VLOOKUP(D1851,Modelos!A:I,6,FALSE)*J1851</f>
        <v>6097.5295999999998</v>
      </c>
      <c r="L1851" s="23">
        <f t="shared" si="56"/>
        <v>198192.91039999999</v>
      </c>
      <c r="M1851" s="24">
        <f t="shared" si="57"/>
        <v>0.81762751815181511</v>
      </c>
    </row>
    <row r="1852" spans="1:13" ht="15.75" hidden="1" customHeight="1" x14ac:dyDescent="0.25">
      <c r="A1852" s="18">
        <v>1851</v>
      </c>
      <c r="B1852" s="19">
        <v>44168</v>
      </c>
      <c r="C1852" s="14">
        <v>90</v>
      </c>
      <c r="D1852" s="21">
        <v>5</v>
      </c>
      <c r="E1852" s="20">
        <f>VLOOKUP(D1852,Modelos!A:I,3,FALSE)</f>
        <v>2</v>
      </c>
      <c r="F1852" s="20">
        <f>VLOOKUP(D1852,Modelos!A:I,4,FALSE)</f>
        <v>6</v>
      </c>
      <c r="G1852" s="21">
        <v>7</v>
      </c>
      <c r="H1852" s="22">
        <v>101</v>
      </c>
      <c r="I1852" s="23">
        <f>VLOOKUP(D1852,Modelos!A:I,7,FALSE)*H1852</f>
        <v>171700</v>
      </c>
      <c r="J1852" s="31">
        <f>(VLOOKUP(D1852,Modelos!A:I,5,FALSE)*H1852)/1000*VLOOKUP(F1852,Formulas!A:C,3,FALSE)+(VLOOKUP(G1852,Colores!A:C,3,FALSE))</f>
        <v>21621.31</v>
      </c>
      <c r="K1852" s="23">
        <f>VLOOKUP(D1852,Modelos!A:I,6,FALSE)*J1852</f>
        <v>3459.4096000000004</v>
      </c>
      <c r="L1852" s="23">
        <f t="shared" si="56"/>
        <v>146619.28039999999</v>
      </c>
      <c r="M1852" s="24">
        <f t="shared" si="57"/>
        <v>0.8539270844496214</v>
      </c>
    </row>
    <row r="1853" spans="1:13" ht="15.75" hidden="1" customHeight="1" x14ac:dyDescent="0.25">
      <c r="A1853" s="18">
        <v>1852</v>
      </c>
      <c r="B1853" s="19">
        <v>44169</v>
      </c>
      <c r="C1853" s="14">
        <v>174</v>
      </c>
      <c r="D1853" s="21">
        <v>103</v>
      </c>
      <c r="E1853" s="20">
        <f>VLOOKUP(D1853,Modelos!A:I,3,FALSE)</f>
        <v>2</v>
      </c>
      <c r="F1853" s="20">
        <f>VLOOKUP(D1853,Modelos!A:I,4,FALSE)</f>
        <v>1</v>
      </c>
      <c r="G1853" s="21">
        <v>7</v>
      </c>
      <c r="H1853" s="22">
        <v>200</v>
      </c>
      <c r="I1853" s="23">
        <f>VLOOKUP(D1853,Modelos!A:I,7,FALSE)*H1853</f>
        <v>560000</v>
      </c>
      <c r="J1853" s="31">
        <f>(VLOOKUP(D1853,Modelos!A:I,5,FALSE)*H1853)/1000*VLOOKUP(F1853,Formulas!A:C,3,FALSE)+(VLOOKUP(G1853,Colores!A:C,3,FALSE))</f>
        <v>138234.56</v>
      </c>
      <c r="K1853" s="23">
        <f>VLOOKUP(D1853,Modelos!A:I,6,FALSE)*J1853</f>
        <v>22117.529600000002</v>
      </c>
      <c r="L1853" s="23">
        <f t="shared" si="56"/>
        <v>399647.91039999999</v>
      </c>
      <c r="M1853" s="24">
        <f t="shared" si="57"/>
        <v>0.71365698285714285</v>
      </c>
    </row>
    <row r="1854" spans="1:13" ht="15.75" hidden="1" customHeight="1" x14ac:dyDescent="0.25">
      <c r="A1854" s="18">
        <v>1853</v>
      </c>
      <c r="B1854" s="19">
        <v>44169</v>
      </c>
      <c r="C1854" s="14">
        <v>84</v>
      </c>
      <c r="D1854" s="21">
        <v>23</v>
      </c>
      <c r="E1854" s="20">
        <f>VLOOKUP(D1854,Modelos!A:I,3,FALSE)</f>
        <v>2</v>
      </c>
      <c r="F1854" s="20">
        <f>VLOOKUP(D1854,Modelos!A:I,4,FALSE)</f>
        <v>1</v>
      </c>
      <c r="G1854" s="21">
        <v>25</v>
      </c>
      <c r="H1854" s="22">
        <v>308</v>
      </c>
      <c r="I1854" s="23">
        <f>VLOOKUP(D1854,Modelos!A:I,7,FALSE)*H1854</f>
        <v>739200</v>
      </c>
      <c r="J1854" s="31">
        <f>(VLOOKUP(D1854,Modelos!A:I,5,FALSE)*H1854)/1000*VLOOKUP(F1854,Formulas!A:C,3,FALSE)+(VLOOKUP(G1854,Colores!A:C,3,FALSE))</f>
        <v>115519</v>
      </c>
      <c r="K1854" s="23">
        <f>VLOOKUP(D1854,Modelos!A:I,6,FALSE)*J1854</f>
        <v>18483.04</v>
      </c>
      <c r="L1854" s="23">
        <f t="shared" si="56"/>
        <v>605197.96</v>
      </c>
      <c r="M1854" s="24">
        <f t="shared" si="57"/>
        <v>0.81872018398268398</v>
      </c>
    </row>
    <row r="1855" spans="1:13" ht="15.75" hidden="1" customHeight="1" x14ac:dyDescent="0.25">
      <c r="A1855" s="18">
        <v>1854</v>
      </c>
      <c r="B1855" s="19">
        <v>44169</v>
      </c>
      <c r="C1855" s="14">
        <v>84</v>
      </c>
      <c r="D1855" s="21">
        <v>5</v>
      </c>
      <c r="E1855" s="20">
        <f>VLOOKUP(D1855,Modelos!A:I,3,FALSE)</f>
        <v>2</v>
      </c>
      <c r="F1855" s="20">
        <f>VLOOKUP(D1855,Modelos!A:I,4,FALSE)</f>
        <v>6</v>
      </c>
      <c r="G1855" s="21">
        <v>25</v>
      </c>
      <c r="H1855" s="22">
        <v>308</v>
      </c>
      <c r="I1855" s="23">
        <f>VLOOKUP(D1855,Modelos!A:I,7,FALSE)*H1855</f>
        <v>523600</v>
      </c>
      <c r="J1855" s="31">
        <f>(VLOOKUP(D1855,Modelos!A:I,5,FALSE)*H1855)/1000*VLOOKUP(F1855,Formulas!A:C,3,FALSE)+(VLOOKUP(G1855,Colores!A:C,3,FALSE))</f>
        <v>65238</v>
      </c>
      <c r="K1855" s="23">
        <f>VLOOKUP(D1855,Modelos!A:I,6,FALSE)*J1855</f>
        <v>10438.08</v>
      </c>
      <c r="L1855" s="23">
        <f t="shared" si="56"/>
        <v>447923.92</v>
      </c>
      <c r="M1855" s="24">
        <f t="shared" si="57"/>
        <v>0.85546967150496556</v>
      </c>
    </row>
    <row r="1856" spans="1:13" ht="15.75" hidden="1" customHeight="1" x14ac:dyDescent="0.25">
      <c r="A1856" s="18">
        <v>1855</v>
      </c>
      <c r="B1856" s="19">
        <v>44169</v>
      </c>
      <c r="C1856" s="14">
        <v>251</v>
      </c>
      <c r="D1856" s="21">
        <v>119</v>
      </c>
      <c r="E1856" s="20">
        <f>VLOOKUP(D1856,Modelos!A:I,3,FALSE)</f>
        <v>3</v>
      </c>
      <c r="F1856" s="20">
        <f>VLOOKUP(D1856,Modelos!A:I,4,FALSE)</f>
        <v>5</v>
      </c>
      <c r="G1856" s="21">
        <v>7</v>
      </c>
      <c r="H1856" s="22">
        <v>3000</v>
      </c>
      <c r="I1856" s="23">
        <f>VLOOKUP(D1856,Modelos!A:I,7,FALSE)*H1856</f>
        <v>7800000</v>
      </c>
      <c r="J1856" s="31">
        <f>(VLOOKUP(D1856,Modelos!A:I,5,FALSE)*H1856)/1000*VLOOKUP(F1856,Formulas!A:C,3,FALSE)+(VLOOKUP(G1856,Colores!A:C,3,FALSE))</f>
        <v>4500234.5599999996</v>
      </c>
      <c r="K1856" s="23">
        <f>VLOOKUP(D1856,Modelos!A:I,6,FALSE)*J1856</f>
        <v>135007.03679999997</v>
      </c>
      <c r="L1856" s="23">
        <f t="shared" si="56"/>
        <v>3164758.4032000005</v>
      </c>
      <c r="M1856" s="24">
        <f t="shared" si="57"/>
        <v>0.4057382568205129</v>
      </c>
    </row>
    <row r="1857" spans="1:13" ht="15.75" hidden="1" customHeight="1" x14ac:dyDescent="0.25">
      <c r="A1857" s="18">
        <v>1856</v>
      </c>
      <c r="B1857" s="19">
        <v>44169</v>
      </c>
      <c r="C1857" s="14">
        <v>115</v>
      </c>
      <c r="D1857" s="21">
        <v>82</v>
      </c>
      <c r="E1857" s="20">
        <f>VLOOKUP(D1857,Modelos!A:I,3,FALSE)</f>
        <v>2</v>
      </c>
      <c r="F1857" s="20">
        <f>VLOOKUP(D1857,Modelos!A:I,4,FALSE)</f>
        <v>1</v>
      </c>
      <c r="G1857" s="21">
        <v>15</v>
      </c>
      <c r="H1857" s="22">
        <v>200</v>
      </c>
      <c r="I1857" s="23">
        <f>VLOOKUP(D1857,Modelos!A:I,7,FALSE)*H1857</f>
        <v>580000</v>
      </c>
      <c r="J1857" s="31">
        <f>(VLOOKUP(D1857,Modelos!A:I,5,FALSE)*H1857)/1000*VLOOKUP(F1857,Formulas!A:C,3,FALSE)+(VLOOKUP(G1857,Colores!A:C,3,FALSE))</f>
        <v>114050</v>
      </c>
      <c r="K1857" s="23">
        <f>VLOOKUP(D1857,Modelos!A:I,6,FALSE)*J1857</f>
        <v>18248</v>
      </c>
      <c r="L1857" s="23">
        <f t="shared" si="56"/>
        <v>447702</v>
      </c>
      <c r="M1857" s="24">
        <f t="shared" si="57"/>
        <v>0.77190000000000003</v>
      </c>
    </row>
    <row r="1858" spans="1:13" ht="15.75" hidden="1" customHeight="1" x14ac:dyDescent="0.25">
      <c r="A1858" s="18">
        <v>1857</v>
      </c>
      <c r="B1858" s="19">
        <v>44169</v>
      </c>
      <c r="C1858" s="14">
        <v>31</v>
      </c>
      <c r="D1858" s="21">
        <v>57</v>
      </c>
      <c r="E1858" s="20">
        <f>VLOOKUP(D1858,Modelos!A:I,3,FALSE)</f>
        <v>2</v>
      </c>
      <c r="F1858" s="20">
        <f>VLOOKUP(D1858,Modelos!A:I,4,FALSE)</f>
        <v>1</v>
      </c>
      <c r="G1858" s="21">
        <v>25</v>
      </c>
      <c r="H1858" s="22">
        <v>1365</v>
      </c>
      <c r="I1858" s="23">
        <f>VLOOKUP(D1858,Modelos!A:I,7,FALSE)*H1858</f>
        <v>3958500</v>
      </c>
      <c r="J1858" s="31">
        <f>(VLOOKUP(D1858,Modelos!A:I,5,FALSE)*H1858)/1000*VLOOKUP(F1858,Formulas!A:C,3,FALSE)+(VLOOKUP(G1858,Colores!A:C,3,FALSE))</f>
        <v>675694</v>
      </c>
      <c r="K1858" s="23">
        <f>VLOOKUP(D1858,Modelos!A:I,6,FALSE)*J1858</f>
        <v>141895.74</v>
      </c>
      <c r="L1858" s="23">
        <f t="shared" ref="L1858:L1921" si="58">I1858-J1858-K1858</f>
        <v>3140910.26</v>
      </c>
      <c r="M1858" s="24">
        <f t="shared" ref="M1858:M1921" si="59">L1858/I1858</f>
        <v>0.79345970948591638</v>
      </c>
    </row>
    <row r="1859" spans="1:13" ht="15.75" hidden="1" customHeight="1" x14ac:dyDescent="0.25">
      <c r="A1859" s="18">
        <v>1858</v>
      </c>
      <c r="B1859" s="19">
        <v>44169</v>
      </c>
      <c r="C1859" s="14">
        <v>31</v>
      </c>
      <c r="D1859" s="21">
        <v>57</v>
      </c>
      <c r="E1859" s="20">
        <f>VLOOKUP(D1859,Modelos!A:I,3,FALSE)</f>
        <v>2</v>
      </c>
      <c r="F1859" s="20">
        <f>VLOOKUP(D1859,Modelos!A:I,4,FALSE)</f>
        <v>1</v>
      </c>
      <c r="G1859" s="21">
        <v>22</v>
      </c>
      <c r="H1859" s="22">
        <v>1400</v>
      </c>
      <c r="I1859" s="23">
        <f>VLOOKUP(D1859,Modelos!A:I,7,FALSE)*H1859</f>
        <v>4060000</v>
      </c>
      <c r="J1859" s="31">
        <f>(VLOOKUP(D1859,Modelos!A:I,5,FALSE)*H1859)/1000*VLOOKUP(F1859,Formulas!A:C,3,FALSE)+(VLOOKUP(G1859,Colores!A:C,3,FALSE))</f>
        <v>693608</v>
      </c>
      <c r="K1859" s="23">
        <f>VLOOKUP(D1859,Modelos!A:I,6,FALSE)*J1859</f>
        <v>145657.68</v>
      </c>
      <c r="L1859" s="23">
        <f t="shared" si="58"/>
        <v>3220734.32</v>
      </c>
      <c r="M1859" s="24">
        <f t="shared" si="59"/>
        <v>0.7932843152709359</v>
      </c>
    </row>
    <row r="1860" spans="1:13" ht="15.75" hidden="1" customHeight="1" x14ac:dyDescent="0.25">
      <c r="A1860" s="18">
        <v>1859</v>
      </c>
      <c r="B1860" s="19">
        <v>44174</v>
      </c>
      <c r="C1860" s="14">
        <v>221</v>
      </c>
      <c r="D1860" s="21">
        <v>26</v>
      </c>
      <c r="E1860" s="20">
        <f>VLOOKUP(D1860,Modelos!A:I,3,FALSE)</f>
        <v>2</v>
      </c>
      <c r="F1860" s="20">
        <f>VLOOKUP(D1860,Modelos!A:I,4,FALSE)</f>
        <v>1</v>
      </c>
      <c r="G1860" s="21">
        <v>7</v>
      </c>
      <c r="H1860" s="22">
        <v>34</v>
      </c>
      <c r="I1860" s="23">
        <f>VLOOKUP(D1860,Modelos!A:I,7,FALSE)*H1860</f>
        <v>88400</v>
      </c>
      <c r="J1860" s="31">
        <f>(VLOOKUP(D1860,Modelos!A:I,5,FALSE)*H1860)/1000*VLOOKUP(F1860,Formulas!A:C,3,FALSE)+(VLOOKUP(G1860,Colores!A:C,3,FALSE))</f>
        <v>13494.56</v>
      </c>
      <c r="K1860" s="23">
        <f>VLOOKUP(D1860,Modelos!A:I,6,FALSE)*J1860</f>
        <v>3373.64</v>
      </c>
      <c r="L1860" s="23">
        <f t="shared" si="58"/>
        <v>71531.8</v>
      </c>
      <c r="M1860" s="24">
        <f t="shared" si="59"/>
        <v>0.80918325791855206</v>
      </c>
    </row>
    <row r="1861" spans="1:13" ht="15.75" hidden="1" customHeight="1" x14ac:dyDescent="0.25">
      <c r="A1861" s="18">
        <v>1860</v>
      </c>
      <c r="B1861" s="19">
        <v>44174</v>
      </c>
      <c r="C1861" s="14">
        <v>221</v>
      </c>
      <c r="D1861" s="21">
        <v>41</v>
      </c>
      <c r="E1861" s="20">
        <f>VLOOKUP(D1861,Modelos!A:I,3,FALSE)</f>
        <v>2</v>
      </c>
      <c r="F1861" s="20">
        <f>VLOOKUP(D1861,Modelos!A:I,4,FALSE)</f>
        <v>1</v>
      </c>
      <c r="G1861" s="21">
        <v>7</v>
      </c>
      <c r="H1861" s="22">
        <v>201</v>
      </c>
      <c r="I1861" s="23">
        <f>VLOOKUP(D1861,Modelos!A:I,7,FALSE)*H1861</f>
        <v>502500</v>
      </c>
      <c r="J1861" s="31">
        <f>(VLOOKUP(D1861,Modelos!A:I,5,FALSE)*H1861)/1000*VLOOKUP(F1861,Formulas!A:C,3,FALSE)+(VLOOKUP(G1861,Colores!A:C,3,FALSE))</f>
        <v>90684.56</v>
      </c>
      <c r="K1861" s="23">
        <f>VLOOKUP(D1861,Modelos!A:I,6,FALSE)*J1861</f>
        <v>18136.912</v>
      </c>
      <c r="L1861" s="23">
        <f t="shared" si="58"/>
        <v>393678.52799999999</v>
      </c>
      <c r="M1861" s="24">
        <f t="shared" si="59"/>
        <v>0.78343985671641792</v>
      </c>
    </row>
    <row r="1862" spans="1:13" ht="15.75" hidden="1" customHeight="1" x14ac:dyDescent="0.25">
      <c r="A1862" s="18">
        <v>1861</v>
      </c>
      <c r="B1862" s="19">
        <v>44174</v>
      </c>
      <c r="C1862" s="14">
        <v>24</v>
      </c>
      <c r="D1862" s="21">
        <v>119</v>
      </c>
      <c r="E1862" s="20">
        <f>VLOOKUP(D1862,Modelos!A:I,3,FALSE)</f>
        <v>3</v>
      </c>
      <c r="F1862" s="20">
        <f>VLOOKUP(D1862,Modelos!A:I,4,FALSE)</f>
        <v>5</v>
      </c>
      <c r="G1862" s="21">
        <v>4</v>
      </c>
      <c r="H1862" s="22">
        <v>500</v>
      </c>
      <c r="I1862" s="23">
        <f>VLOOKUP(D1862,Modelos!A:I,7,FALSE)*H1862</f>
        <v>1300000</v>
      </c>
      <c r="J1862" s="31">
        <f>(VLOOKUP(D1862,Modelos!A:I,5,FALSE)*H1862)/1000*VLOOKUP(F1862,Formulas!A:C,3,FALSE)+(VLOOKUP(G1862,Colores!A:C,3,FALSE))</f>
        <v>750158.98</v>
      </c>
      <c r="K1862" s="23">
        <f>VLOOKUP(D1862,Modelos!A:I,6,FALSE)*J1862</f>
        <v>22504.769399999997</v>
      </c>
      <c r="L1862" s="23">
        <f t="shared" si="58"/>
        <v>527336.25060000003</v>
      </c>
      <c r="M1862" s="24">
        <f t="shared" si="59"/>
        <v>0.40564326969230774</v>
      </c>
    </row>
    <row r="1863" spans="1:13" ht="15.75" hidden="1" customHeight="1" x14ac:dyDescent="0.25">
      <c r="A1863" s="18">
        <v>1862</v>
      </c>
      <c r="B1863" s="19">
        <v>44174</v>
      </c>
      <c r="C1863" s="14">
        <v>177</v>
      </c>
      <c r="D1863" s="21">
        <v>66</v>
      </c>
      <c r="E1863" s="20">
        <f>VLOOKUP(D1863,Modelos!A:I,3,FALSE)</f>
        <v>2</v>
      </c>
      <c r="F1863" s="20">
        <f>VLOOKUP(D1863,Modelos!A:I,4,FALSE)</f>
        <v>2</v>
      </c>
      <c r="G1863" s="21">
        <v>7</v>
      </c>
      <c r="H1863" s="22">
        <v>650</v>
      </c>
      <c r="I1863" s="23">
        <f>VLOOKUP(D1863,Modelos!A:I,7,FALSE)*H1863</f>
        <v>2145000</v>
      </c>
      <c r="J1863" s="31">
        <f>(VLOOKUP(D1863,Modelos!A:I,5,FALSE)*H1863)/1000*VLOOKUP(F1863,Formulas!A:C,3,FALSE)+(VLOOKUP(G1863,Colores!A:C,3,FALSE))</f>
        <v>353834.56</v>
      </c>
      <c r="K1863" s="23">
        <f>VLOOKUP(D1863,Modelos!A:I,6,FALSE)*J1863</f>
        <v>56613.529600000002</v>
      </c>
      <c r="L1863" s="23">
        <f t="shared" si="58"/>
        <v>1734551.9103999999</v>
      </c>
      <c r="M1863" s="24">
        <f t="shared" si="59"/>
        <v>0.80864890927738919</v>
      </c>
    </row>
    <row r="1864" spans="1:13" ht="15.75" hidden="1" customHeight="1" x14ac:dyDescent="0.25">
      <c r="A1864" s="18">
        <v>1863</v>
      </c>
      <c r="B1864" s="19">
        <v>44174</v>
      </c>
      <c r="C1864" s="14">
        <v>177</v>
      </c>
      <c r="D1864" s="21">
        <v>96</v>
      </c>
      <c r="E1864" s="20">
        <f>VLOOKUP(D1864,Modelos!A:I,3,FALSE)</f>
        <v>2</v>
      </c>
      <c r="F1864" s="20">
        <f>VLOOKUP(D1864,Modelos!A:I,4,FALSE)</f>
        <v>1</v>
      </c>
      <c r="G1864" s="21">
        <v>7</v>
      </c>
      <c r="H1864" s="22">
        <v>120</v>
      </c>
      <c r="I1864" s="23">
        <f>VLOOKUP(D1864,Modelos!A:I,7,FALSE)*H1864</f>
        <v>432000</v>
      </c>
      <c r="J1864" s="31">
        <f>(VLOOKUP(D1864,Modelos!A:I,5,FALSE)*H1864)/1000*VLOOKUP(F1864,Formulas!A:C,3,FALSE)+(VLOOKUP(G1864,Colores!A:C,3,FALSE))</f>
        <v>75834.559999999998</v>
      </c>
      <c r="K1864" s="23">
        <f>VLOOKUP(D1864,Modelos!A:I,6,FALSE)*J1864</f>
        <v>15166.912</v>
      </c>
      <c r="L1864" s="23">
        <f t="shared" si="58"/>
        <v>340998.52799999999</v>
      </c>
      <c r="M1864" s="24">
        <f t="shared" si="59"/>
        <v>0.78934844444444441</v>
      </c>
    </row>
    <row r="1865" spans="1:13" ht="15.75" hidden="1" customHeight="1" x14ac:dyDescent="0.25">
      <c r="A1865" s="18">
        <v>1864</v>
      </c>
      <c r="B1865" s="19">
        <v>44174</v>
      </c>
      <c r="C1865" s="14">
        <v>177</v>
      </c>
      <c r="D1865" s="21">
        <v>50</v>
      </c>
      <c r="E1865" s="20">
        <f>VLOOKUP(D1865,Modelos!A:I,3,FALSE)</f>
        <v>2</v>
      </c>
      <c r="F1865" s="20">
        <f>VLOOKUP(D1865,Modelos!A:I,4,FALSE)</f>
        <v>1</v>
      </c>
      <c r="G1865" s="21">
        <v>7</v>
      </c>
      <c r="H1865" s="22">
        <v>180</v>
      </c>
      <c r="I1865" s="23">
        <f>VLOOKUP(D1865,Modelos!A:I,7,FALSE)*H1865</f>
        <v>486000</v>
      </c>
      <c r="J1865" s="31">
        <f>(VLOOKUP(D1865,Modelos!A:I,5,FALSE)*H1865)/1000*VLOOKUP(F1865,Formulas!A:C,3,FALSE)+(VLOOKUP(G1865,Colores!A:C,3,FALSE))</f>
        <v>81234.559999999998</v>
      </c>
      <c r="K1865" s="23">
        <f>VLOOKUP(D1865,Modelos!A:I,6,FALSE)*J1865</f>
        <v>12997.5296</v>
      </c>
      <c r="L1865" s="23">
        <f t="shared" si="58"/>
        <v>391767.91039999999</v>
      </c>
      <c r="M1865" s="24">
        <f t="shared" si="59"/>
        <v>0.80610681152263375</v>
      </c>
    </row>
    <row r="1866" spans="1:13" ht="15.75" hidden="1" customHeight="1" x14ac:dyDescent="0.25">
      <c r="A1866" s="18">
        <v>1865</v>
      </c>
      <c r="B1866" s="19">
        <v>44174</v>
      </c>
      <c r="C1866" s="14">
        <v>221</v>
      </c>
      <c r="D1866" s="21">
        <v>13</v>
      </c>
      <c r="E1866" s="20">
        <f>VLOOKUP(D1866,Modelos!A:I,3,FALSE)</f>
        <v>2</v>
      </c>
      <c r="F1866" s="20">
        <f>VLOOKUP(D1866,Modelos!A:I,4,FALSE)</f>
        <v>1</v>
      </c>
      <c r="G1866" s="21">
        <v>25</v>
      </c>
      <c r="H1866" s="22">
        <v>12</v>
      </c>
      <c r="I1866" s="23">
        <f>VLOOKUP(D1866,Modelos!A:I,7,FALSE)*H1866</f>
        <v>30360</v>
      </c>
      <c r="J1866" s="31">
        <f>(VLOOKUP(D1866,Modelos!A:I,5,FALSE)*H1866)/1000*VLOOKUP(F1866,Formulas!A:C,3,FALSE)+(VLOOKUP(G1866,Colores!A:C,3,FALSE))</f>
        <v>3889</v>
      </c>
      <c r="K1866" s="23">
        <f>VLOOKUP(D1866,Modelos!A:I,6,FALSE)*J1866</f>
        <v>894.47</v>
      </c>
      <c r="L1866" s="23">
        <f t="shared" si="58"/>
        <v>25576.53</v>
      </c>
      <c r="M1866" s="24">
        <f t="shared" si="59"/>
        <v>0.84244169960474302</v>
      </c>
    </row>
    <row r="1867" spans="1:13" ht="15.75" hidden="1" customHeight="1" x14ac:dyDescent="0.25">
      <c r="A1867" s="18">
        <v>1866</v>
      </c>
      <c r="B1867" s="19">
        <v>44174</v>
      </c>
      <c r="C1867" s="14">
        <v>221</v>
      </c>
      <c r="D1867" s="21">
        <v>13</v>
      </c>
      <c r="E1867" s="20">
        <f>VLOOKUP(D1867,Modelos!A:I,3,FALSE)</f>
        <v>2</v>
      </c>
      <c r="F1867" s="20">
        <f>VLOOKUP(D1867,Modelos!A:I,4,FALSE)</f>
        <v>1</v>
      </c>
      <c r="G1867" s="21">
        <v>7</v>
      </c>
      <c r="H1867" s="22">
        <v>201</v>
      </c>
      <c r="I1867" s="23">
        <f>VLOOKUP(D1867,Modelos!A:I,7,FALSE)*H1867</f>
        <v>508530</v>
      </c>
      <c r="J1867" s="31">
        <f>(VLOOKUP(D1867,Modelos!A:I,5,FALSE)*H1867)/1000*VLOOKUP(F1867,Formulas!A:C,3,FALSE)+(VLOOKUP(G1867,Colores!A:C,3,FALSE))</f>
        <v>65057.060000000005</v>
      </c>
      <c r="K1867" s="23">
        <f>VLOOKUP(D1867,Modelos!A:I,6,FALSE)*J1867</f>
        <v>14963.123800000001</v>
      </c>
      <c r="L1867" s="23">
        <f t="shared" si="58"/>
        <v>428509.8162</v>
      </c>
      <c r="M1867" s="24">
        <f t="shared" si="59"/>
        <v>0.8426441236505221</v>
      </c>
    </row>
    <row r="1868" spans="1:13" ht="15.75" hidden="1" customHeight="1" x14ac:dyDescent="0.25">
      <c r="A1868" s="18">
        <v>1867</v>
      </c>
      <c r="B1868" s="19">
        <v>44174</v>
      </c>
      <c r="C1868" s="14">
        <v>202</v>
      </c>
      <c r="D1868" s="21">
        <v>116</v>
      </c>
      <c r="E1868" s="20">
        <f>VLOOKUP(D1868,Modelos!A:I,3,FALSE)</f>
        <v>3</v>
      </c>
      <c r="F1868" s="20">
        <f>VLOOKUP(D1868,Modelos!A:I,4,FALSE)</f>
        <v>5</v>
      </c>
      <c r="G1868" s="21">
        <v>7</v>
      </c>
      <c r="H1868" s="22">
        <v>1000</v>
      </c>
      <c r="I1868" s="23">
        <f>VLOOKUP(D1868,Modelos!A:I,7,FALSE)*H1868</f>
        <v>2600000</v>
      </c>
      <c r="J1868" s="31">
        <f>(VLOOKUP(D1868,Modelos!A:I,5,FALSE)*H1868)/1000*VLOOKUP(F1868,Formulas!A:C,3,FALSE)+(VLOOKUP(G1868,Colores!A:C,3,FALSE))</f>
        <v>1500234.56</v>
      </c>
      <c r="K1868" s="23">
        <f>VLOOKUP(D1868,Modelos!A:I,6,FALSE)*J1868</f>
        <v>45007.036800000002</v>
      </c>
      <c r="L1868" s="23">
        <f t="shared" si="58"/>
        <v>1054758.4032000001</v>
      </c>
      <c r="M1868" s="24">
        <f t="shared" si="59"/>
        <v>0.40567630892307693</v>
      </c>
    </row>
    <row r="1869" spans="1:13" ht="15.75" hidden="1" customHeight="1" x14ac:dyDescent="0.25">
      <c r="A1869" s="18">
        <v>1868</v>
      </c>
      <c r="B1869" s="19">
        <v>44174</v>
      </c>
      <c r="C1869" s="14">
        <v>202</v>
      </c>
      <c r="D1869" s="21">
        <v>116</v>
      </c>
      <c r="E1869" s="20">
        <f>VLOOKUP(D1869,Modelos!A:I,3,FALSE)</f>
        <v>3</v>
      </c>
      <c r="F1869" s="20">
        <f>VLOOKUP(D1869,Modelos!A:I,4,FALSE)</f>
        <v>5</v>
      </c>
      <c r="G1869" s="21">
        <v>25</v>
      </c>
      <c r="H1869" s="22">
        <v>1000</v>
      </c>
      <c r="I1869" s="23">
        <f>VLOOKUP(D1869,Modelos!A:I,7,FALSE)*H1869</f>
        <v>2600000</v>
      </c>
      <c r="J1869" s="31">
        <f>(VLOOKUP(D1869,Modelos!A:I,5,FALSE)*H1869)/1000*VLOOKUP(F1869,Formulas!A:C,3,FALSE)+(VLOOKUP(G1869,Colores!A:C,3,FALSE))</f>
        <v>1500019</v>
      </c>
      <c r="K1869" s="23">
        <f>VLOOKUP(D1869,Modelos!A:I,6,FALSE)*J1869</f>
        <v>45000.57</v>
      </c>
      <c r="L1869" s="23">
        <f t="shared" si="58"/>
        <v>1054980.43</v>
      </c>
      <c r="M1869" s="24">
        <f t="shared" si="59"/>
        <v>0.40576170384615384</v>
      </c>
    </row>
    <row r="1870" spans="1:13" ht="15.75" hidden="1" customHeight="1" x14ac:dyDescent="0.25">
      <c r="A1870" s="18">
        <v>1869</v>
      </c>
      <c r="B1870" s="19">
        <v>44174</v>
      </c>
      <c r="C1870" s="14">
        <v>202</v>
      </c>
      <c r="D1870" s="21">
        <v>116</v>
      </c>
      <c r="E1870" s="20">
        <f>VLOOKUP(D1870,Modelos!A:I,3,FALSE)</f>
        <v>3</v>
      </c>
      <c r="F1870" s="20">
        <f>VLOOKUP(D1870,Modelos!A:I,4,FALSE)</f>
        <v>5</v>
      </c>
      <c r="G1870" s="21">
        <v>15</v>
      </c>
      <c r="H1870" s="22">
        <v>500</v>
      </c>
      <c r="I1870" s="23">
        <f>VLOOKUP(D1870,Modelos!A:I,7,FALSE)*H1870</f>
        <v>1300000</v>
      </c>
      <c r="J1870" s="31">
        <f>(VLOOKUP(D1870,Modelos!A:I,5,FALSE)*H1870)/1000*VLOOKUP(F1870,Formulas!A:C,3,FALSE)+(VLOOKUP(G1870,Colores!A:C,3,FALSE))</f>
        <v>750050</v>
      </c>
      <c r="K1870" s="23">
        <f>VLOOKUP(D1870,Modelos!A:I,6,FALSE)*J1870</f>
        <v>22501.5</v>
      </c>
      <c r="L1870" s="23">
        <f t="shared" si="58"/>
        <v>527448.5</v>
      </c>
      <c r="M1870" s="24">
        <f t="shared" si="59"/>
        <v>0.40572961538461538</v>
      </c>
    </row>
    <row r="1871" spans="1:13" ht="15.75" hidden="1" customHeight="1" x14ac:dyDescent="0.25">
      <c r="A1871" s="18">
        <v>1870</v>
      </c>
      <c r="B1871" s="19">
        <v>44175</v>
      </c>
      <c r="C1871" s="14">
        <v>236</v>
      </c>
      <c r="D1871" s="21">
        <v>116</v>
      </c>
      <c r="E1871" s="20">
        <f>VLOOKUP(D1871,Modelos!A:I,3,FALSE)</f>
        <v>3</v>
      </c>
      <c r="F1871" s="20">
        <f>VLOOKUP(D1871,Modelos!A:I,4,FALSE)</f>
        <v>5</v>
      </c>
      <c r="G1871" s="21">
        <v>7</v>
      </c>
      <c r="H1871" s="22">
        <v>500</v>
      </c>
      <c r="I1871" s="23">
        <f>VLOOKUP(D1871,Modelos!A:I,7,FALSE)*H1871</f>
        <v>1300000</v>
      </c>
      <c r="J1871" s="31">
        <f>(VLOOKUP(D1871,Modelos!A:I,5,FALSE)*H1871)/1000*VLOOKUP(F1871,Formulas!A:C,3,FALSE)+(VLOOKUP(G1871,Colores!A:C,3,FALSE))</f>
        <v>750234.56</v>
      </c>
      <c r="K1871" s="23">
        <f>VLOOKUP(D1871,Modelos!A:I,6,FALSE)*J1871</f>
        <v>22507.036800000002</v>
      </c>
      <c r="L1871" s="23">
        <f t="shared" si="58"/>
        <v>527258.40319999994</v>
      </c>
      <c r="M1871" s="24">
        <f t="shared" si="59"/>
        <v>0.40558338707692304</v>
      </c>
    </row>
    <row r="1872" spans="1:13" ht="15.75" hidden="1" customHeight="1" x14ac:dyDescent="0.25">
      <c r="A1872" s="18">
        <v>1871</v>
      </c>
      <c r="B1872" s="19">
        <v>44175</v>
      </c>
      <c r="C1872" s="14">
        <v>236</v>
      </c>
      <c r="D1872" s="21">
        <v>117</v>
      </c>
      <c r="E1872" s="20">
        <f>VLOOKUP(D1872,Modelos!A:I,3,FALSE)</f>
        <v>3</v>
      </c>
      <c r="F1872" s="20">
        <f>VLOOKUP(D1872,Modelos!A:I,4,FALSE)</f>
        <v>5</v>
      </c>
      <c r="G1872" s="21">
        <v>17</v>
      </c>
      <c r="H1872" s="22">
        <v>100</v>
      </c>
      <c r="I1872" s="23">
        <f>VLOOKUP(D1872,Modelos!A:I,7,FALSE)*H1872</f>
        <v>270000</v>
      </c>
      <c r="J1872" s="31">
        <f>(VLOOKUP(D1872,Modelos!A:I,5,FALSE)*H1872)/1000*VLOOKUP(F1872,Formulas!A:C,3,FALSE)+(VLOOKUP(G1872,Colores!A:C,3,FALSE))</f>
        <v>150000</v>
      </c>
      <c r="K1872" s="23">
        <f>VLOOKUP(D1872,Modelos!A:I,6,FALSE)*J1872</f>
        <v>4500</v>
      </c>
      <c r="L1872" s="23">
        <f t="shared" si="58"/>
        <v>115500</v>
      </c>
      <c r="M1872" s="24">
        <f t="shared" si="59"/>
        <v>0.42777777777777776</v>
      </c>
    </row>
    <row r="1873" spans="1:13" ht="15.75" hidden="1" customHeight="1" x14ac:dyDescent="0.25">
      <c r="A1873" s="18">
        <v>1872</v>
      </c>
      <c r="B1873" s="19">
        <v>44175</v>
      </c>
      <c r="C1873" s="14">
        <v>236</v>
      </c>
      <c r="D1873" s="21">
        <v>120</v>
      </c>
      <c r="E1873" s="20">
        <f>VLOOKUP(D1873,Modelos!A:I,3,FALSE)</f>
        <v>3</v>
      </c>
      <c r="F1873" s="20">
        <f>VLOOKUP(D1873,Modelos!A:I,4,FALSE)</f>
        <v>5</v>
      </c>
      <c r="G1873" s="21">
        <v>17</v>
      </c>
      <c r="H1873" s="22">
        <v>100</v>
      </c>
      <c r="I1873" s="23">
        <f>VLOOKUP(D1873,Modelos!A:I,7,FALSE)*H1873</f>
        <v>260000</v>
      </c>
      <c r="J1873" s="31">
        <f>(VLOOKUP(D1873,Modelos!A:I,5,FALSE)*H1873)/1000*VLOOKUP(F1873,Formulas!A:C,3,FALSE)+(VLOOKUP(G1873,Colores!A:C,3,FALSE))</f>
        <v>150000</v>
      </c>
      <c r="K1873" s="23">
        <f>VLOOKUP(D1873,Modelos!A:I,6,FALSE)*J1873</f>
        <v>4500</v>
      </c>
      <c r="L1873" s="23">
        <f t="shared" si="58"/>
        <v>105500</v>
      </c>
      <c r="M1873" s="24">
        <f t="shared" si="59"/>
        <v>0.40576923076923077</v>
      </c>
    </row>
    <row r="1874" spans="1:13" ht="15.75" hidden="1" customHeight="1" x14ac:dyDescent="0.25">
      <c r="A1874" s="18">
        <v>1873</v>
      </c>
      <c r="B1874" s="19">
        <v>44175</v>
      </c>
      <c r="C1874" s="14">
        <v>160</v>
      </c>
      <c r="D1874" s="21">
        <v>118</v>
      </c>
      <c r="E1874" s="20">
        <f>VLOOKUP(D1874,Modelos!A:I,3,FALSE)</f>
        <v>3</v>
      </c>
      <c r="F1874" s="20">
        <f>VLOOKUP(D1874,Modelos!A:I,4,FALSE)</f>
        <v>5</v>
      </c>
      <c r="G1874" s="21">
        <v>25</v>
      </c>
      <c r="H1874" s="22">
        <v>300</v>
      </c>
      <c r="I1874" s="23">
        <f>VLOOKUP(D1874,Modelos!A:I,7,FALSE)*H1874</f>
        <v>732000</v>
      </c>
      <c r="J1874" s="31">
        <f>(VLOOKUP(D1874,Modelos!A:I,5,FALSE)*H1874)/1000*VLOOKUP(F1874,Formulas!A:C,3,FALSE)+(VLOOKUP(G1874,Colores!A:C,3,FALSE))</f>
        <v>450019</v>
      </c>
      <c r="K1874" s="23">
        <f>VLOOKUP(D1874,Modelos!A:I,6,FALSE)*J1874</f>
        <v>13500.57</v>
      </c>
      <c r="L1874" s="23">
        <f t="shared" si="58"/>
        <v>268480.43</v>
      </c>
      <c r="M1874" s="24">
        <f t="shared" si="59"/>
        <v>0.366776543715847</v>
      </c>
    </row>
    <row r="1875" spans="1:13" ht="15.75" hidden="1" customHeight="1" x14ac:dyDescent="0.25">
      <c r="A1875" s="18">
        <v>1874</v>
      </c>
      <c r="B1875" s="19">
        <v>44175</v>
      </c>
      <c r="C1875" s="14">
        <v>160</v>
      </c>
      <c r="D1875" s="21">
        <v>118</v>
      </c>
      <c r="E1875" s="20">
        <f>VLOOKUP(D1875,Modelos!A:I,3,FALSE)</f>
        <v>3</v>
      </c>
      <c r="F1875" s="20">
        <f>VLOOKUP(D1875,Modelos!A:I,4,FALSE)</f>
        <v>5</v>
      </c>
      <c r="G1875" s="21">
        <v>3</v>
      </c>
      <c r="H1875" s="22">
        <v>300</v>
      </c>
      <c r="I1875" s="23">
        <f>VLOOKUP(D1875,Modelos!A:I,7,FALSE)*H1875</f>
        <v>732000</v>
      </c>
      <c r="J1875" s="31">
        <f>(VLOOKUP(D1875,Modelos!A:I,5,FALSE)*H1875)/1000*VLOOKUP(F1875,Formulas!A:C,3,FALSE)+(VLOOKUP(G1875,Colores!A:C,3,FALSE))</f>
        <v>450218.06</v>
      </c>
      <c r="K1875" s="23">
        <f>VLOOKUP(D1875,Modelos!A:I,6,FALSE)*J1875</f>
        <v>13506.541799999999</v>
      </c>
      <c r="L1875" s="23">
        <f t="shared" si="58"/>
        <v>268275.3982</v>
      </c>
      <c r="M1875" s="24">
        <f t="shared" si="59"/>
        <v>0.36649644562841527</v>
      </c>
    </row>
    <row r="1876" spans="1:13" ht="15.75" hidden="1" customHeight="1" x14ac:dyDescent="0.25">
      <c r="A1876" s="18">
        <v>1875</v>
      </c>
      <c r="B1876" s="19">
        <v>44175</v>
      </c>
      <c r="C1876" s="14">
        <v>25</v>
      </c>
      <c r="D1876" s="21">
        <v>68</v>
      </c>
      <c r="E1876" s="20">
        <f>VLOOKUP(D1876,Modelos!A:I,3,FALSE)</f>
        <v>2</v>
      </c>
      <c r="F1876" s="20">
        <f>VLOOKUP(D1876,Modelos!A:I,4,FALSE)</f>
        <v>3</v>
      </c>
      <c r="G1876" s="21">
        <v>25</v>
      </c>
      <c r="H1876" s="22">
        <v>360</v>
      </c>
      <c r="I1876" s="23">
        <f>VLOOKUP(D1876,Modelos!A:I,7,FALSE)*H1876</f>
        <v>1008000</v>
      </c>
      <c r="J1876" s="31">
        <f>(VLOOKUP(D1876,Modelos!A:I,5,FALSE)*H1876)/1000*VLOOKUP(F1876,Formulas!A:C,3,FALSE)+(VLOOKUP(G1876,Colores!A:C,3,FALSE))</f>
        <v>207919</v>
      </c>
      <c r="K1876" s="23">
        <f>VLOOKUP(D1876,Modelos!A:I,6,FALSE)*J1876</f>
        <v>43662.99</v>
      </c>
      <c r="L1876" s="23">
        <f t="shared" si="58"/>
        <v>756418.01</v>
      </c>
      <c r="M1876" s="24">
        <f t="shared" si="59"/>
        <v>0.75041469246031745</v>
      </c>
    </row>
    <row r="1877" spans="1:13" ht="15.75" hidden="1" customHeight="1" x14ac:dyDescent="0.25">
      <c r="A1877" s="18">
        <v>1876</v>
      </c>
      <c r="B1877" s="19">
        <v>44175</v>
      </c>
      <c r="C1877" s="14">
        <v>221</v>
      </c>
      <c r="D1877" s="21">
        <v>54</v>
      </c>
      <c r="E1877" s="20">
        <f>VLOOKUP(D1877,Modelos!A:I,3,FALSE)</f>
        <v>2</v>
      </c>
      <c r="F1877" s="20">
        <f>VLOOKUP(D1877,Modelos!A:I,4,FALSE)</f>
        <v>1</v>
      </c>
      <c r="G1877" s="21">
        <v>7</v>
      </c>
      <c r="H1877" s="22">
        <v>67</v>
      </c>
      <c r="I1877" s="23">
        <f>VLOOKUP(D1877,Modelos!A:I,7,FALSE)*H1877</f>
        <v>194300</v>
      </c>
      <c r="J1877" s="31">
        <f>(VLOOKUP(D1877,Modelos!A:I,5,FALSE)*H1877)/1000*VLOOKUP(F1877,Formulas!A:C,3,FALSE)+(VLOOKUP(G1877,Colores!A:C,3,FALSE))</f>
        <v>30887.059999999998</v>
      </c>
      <c r="K1877" s="23">
        <f>VLOOKUP(D1877,Modelos!A:I,6,FALSE)*J1877</f>
        <v>4941.9295999999995</v>
      </c>
      <c r="L1877" s="23">
        <f t="shared" si="58"/>
        <v>158471.0104</v>
      </c>
      <c r="M1877" s="24">
        <f t="shared" si="59"/>
        <v>0.81559964179104483</v>
      </c>
    </row>
    <row r="1878" spans="1:13" ht="15.75" hidden="1" customHeight="1" x14ac:dyDescent="0.25">
      <c r="A1878" s="18">
        <v>1877</v>
      </c>
      <c r="B1878" s="19">
        <v>44175</v>
      </c>
      <c r="C1878" s="14">
        <v>177</v>
      </c>
      <c r="D1878" s="21">
        <v>98</v>
      </c>
      <c r="E1878" s="20">
        <f>VLOOKUP(D1878,Modelos!A:I,3,FALSE)</f>
        <v>2</v>
      </c>
      <c r="F1878" s="20">
        <f>VLOOKUP(D1878,Modelos!A:I,4,FALSE)</f>
        <v>1</v>
      </c>
      <c r="G1878" s="21">
        <v>7</v>
      </c>
      <c r="H1878" s="22">
        <v>192</v>
      </c>
      <c r="I1878" s="23">
        <f>VLOOKUP(D1878,Modelos!A:I,7,FALSE)*H1878</f>
        <v>748800</v>
      </c>
      <c r="J1878" s="31">
        <f>(VLOOKUP(D1878,Modelos!A:I,5,FALSE)*H1878)/1000*VLOOKUP(F1878,Formulas!A:C,3,FALSE)+(VLOOKUP(G1878,Colores!A:C,3,FALSE))</f>
        <v>124074.56</v>
      </c>
      <c r="K1878" s="23">
        <f>VLOOKUP(D1878,Modelos!A:I,6,FALSE)*J1878</f>
        <v>19851.929599999999</v>
      </c>
      <c r="L1878" s="23">
        <f t="shared" si="58"/>
        <v>604873.51039999991</v>
      </c>
      <c r="M1878" s="24">
        <f t="shared" si="59"/>
        <v>0.80779047863247855</v>
      </c>
    </row>
    <row r="1879" spans="1:13" ht="15.75" hidden="1" customHeight="1" x14ac:dyDescent="0.25">
      <c r="A1879" s="18">
        <v>1878</v>
      </c>
      <c r="B1879" s="19">
        <v>44175</v>
      </c>
      <c r="C1879" s="14">
        <v>177</v>
      </c>
      <c r="D1879" s="21">
        <v>98</v>
      </c>
      <c r="E1879" s="20">
        <f>VLOOKUP(D1879,Modelos!A:I,3,FALSE)</f>
        <v>2</v>
      </c>
      <c r="F1879" s="20">
        <f>VLOOKUP(D1879,Modelos!A:I,4,FALSE)</f>
        <v>1</v>
      </c>
      <c r="G1879" s="21">
        <v>35</v>
      </c>
      <c r="H1879" s="22">
        <v>192</v>
      </c>
      <c r="I1879" s="23">
        <f>VLOOKUP(D1879,Modelos!A:I,7,FALSE)*H1879</f>
        <v>748800</v>
      </c>
      <c r="J1879" s="31">
        <f>(VLOOKUP(D1879,Modelos!A:I,5,FALSE)*H1879)/1000*VLOOKUP(F1879,Formulas!A:C,3,FALSE)+(VLOOKUP(G1879,Colores!A:C,3,FALSE))</f>
        <v>124107.86</v>
      </c>
      <c r="K1879" s="23">
        <f>VLOOKUP(D1879,Modelos!A:I,6,FALSE)*J1879</f>
        <v>19857.257600000001</v>
      </c>
      <c r="L1879" s="23">
        <f t="shared" si="58"/>
        <v>604834.8824</v>
      </c>
      <c r="M1879" s="24">
        <f t="shared" si="59"/>
        <v>0.80773889209401706</v>
      </c>
    </row>
    <row r="1880" spans="1:13" ht="15.75" hidden="1" customHeight="1" x14ac:dyDescent="0.25">
      <c r="A1880" s="18">
        <v>1879</v>
      </c>
      <c r="B1880" s="19">
        <v>44175</v>
      </c>
      <c r="C1880" s="14">
        <v>177</v>
      </c>
      <c r="D1880" s="21">
        <v>98</v>
      </c>
      <c r="E1880" s="20">
        <f>VLOOKUP(D1880,Modelos!A:I,3,FALSE)</f>
        <v>2</v>
      </c>
      <c r="F1880" s="20">
        <f>VLOOKUP(D1880,Modelos!A:I,4,FALSE)</f>
        <v>1</v>
      </c>
      <c r="G1880" s="21">
        <v>7</v>
      </c>
      <c r="H1880" s="22">
        <v>192</v>
      </c>
      <c r="I1880" s="23">
        <f>VLOOKUP(D1880,Modelos!A:I,7,FALSE)*H1880</f>
        <v>748800</v>
      </c>
      <c r="J1880" s="31">
        <f>(VLOOKUP(D1880,Modelos!A:I,5,FALSE)*H1880)/1000*VLOOKUP(F1880,Formulas!A:C,3,FALSE)+(VLOOKUP(G1880,Colores!A:C,3,FALSE))</f>
        <v>124074.56</v>
      </c>
      <c r="K1880" s="23">
        <f>VLOOKUP(D1880,Modelos!A:I,6,FALSE)*J1880</f>
        <v>19851.929599999999</v>
      </c>
      <c r="L1880" s="23">
        <f t="shared" si="58"/>
        <v>604873.51039999991</v>
      </c>
      <c r="M1880" s="24">
        <f t="shared" si="59"/>
        <v>0.80779047863247855</v>
      </c>
    </row>
    <row r="1881" spans="1:13" ht="15.75" hidden="1" customHeight="1" x14ac:dyDescent="0.25">
      <c r="A1881" s="18">
        <v>1880</v>
      </c>
      <c r="B1881" s="19">
        <v>44175</v>
      </c>
      <c r="C1881" s="14">
        <v>177</v>
      </c>
      <c r="D1881" s="21">
        <v>98</v>
      </c>
      <c r="E1881" s="20">
        <f>VLOOKUP(D1881,Modelos!A:I,3,FALSE)</f>
        <v>2</v>
      </c>
      <c r="F1881" s="20">
        <f>VLOOKUP(D1881,Modelos!A:I,4,FALSE)</f>
        <v>1</v>
      </c>
      <c r="G1881" s="21">
        <v>10</v>
      </c>
      <c r="H1881" s="22">
        <v>192</v>
      </c>
      <c r="I1881" s="23">
        <f>VLOOKUP(D1881,Modelos!A:I,7,FALSE)*H1881</f>
        <v>748800</v>
      </c>
      <c r="J1881" s="31">
        <f>(VLOOKUP(D1881,Modelos!A:I,5,FALSE)*H1881)/1000*VLOOKUP(F1881,Formulas!A:C,3,FALSE)+(VLOOKUP(G1881,Colores!A:C,3,FALSE))</f>
        <v>124100</v>
      </c>
      <c r="K1881" s="23">
        <f>VLOOKUP(D1881,Modelos!A:I,6,FALSE)*J1881</f>
        <v>19856</v>
      </c>
      <c r="L1881" s="23">
        <f t="shared" si="58"/>
        <v>604844</v>
      </c>
      <c r="M1881" s="24">
        <f t="shared" si="59"/>
        <v>0.80775106837606836</v>
      </c>
    </row>
    <row r="1882" spans="1:13" ht="15.75" hidden="1" customHeight="1" x14ac:dyDescent="0.25">
      <c r="A1882" s="18">
        <v>1881</v>
      </c>
      <c r="B1882" s="19">
        <v>44175</v>
      </c>
      <c r="C1882" s="14">
        <v>177</v>
      </c>
      <c r="D1882" s="21">
        <v>98</v>
      </c>
      <c r="E1882" s="20">
        <f>VLOOKUP(D1882,Modelos!A:I,3,FALSE)</f>
        <v>2</v>
      </c>
      <c r="F1882" s="20">
        <f>VLOOKUP(D1882,Modelos!A:I,4,FALSE)</f>
        <v>1</v>
      </c>
      <c r="G1882" s="21">
        <v>7</v>
      </c>
      <c r="H1882" s="22">
        <v>192</v>
      </c>
      <c r="I1882" s="23">
        <f>VLOOKUP(D1882,Modelos!A:I,7,FALSE)*H1882</f>
        <v>748800</v>
      </c>
      <c r="J1882" s="31">
        <f>(VLOOKUP(D1882,Modelos!A:I,5,FALSE)*H1882)/1000*VLOOKUP(F1882,Formulas!A:C,3,FALSE)+(VLOOKUP(G1882,Colores!A:C,3,FALSE))</f>
        <v>124074.56</v>
      </c>
      <c r="K1882" s="23">
        <f>VLOOKUP(D1882,Modelos!A:I,6,FALSE)*J1882</f>
        <v>19851.929599999999</v>
      </c>
      <c r="L1882" s="23">
        <f t="shared" si="58"/>
        <v>604873.51039999991</v>
      </c>
      <c r="M1882" s="24">
        <f t="shared" si="59"/>
        <v>0.80779047863247855</v>
      </c>
    </row>
    <row r="1883" spans="1:13" ht="15.75" hidden="1" customHeight="1" x14ac:dyDescent="0.25">
      <c r="A1883" s="18">
        <v>1882</v>
      </c>
      <c r="B1883" s="19">
        <v>44175</v>
      </c>
      <c r="C1883" s="14">
        <v>177</v>
      </c>
      <c r="D1883" s="21">
        <v>98</v>
      </c>
      <c r="E1883" s="20">
        <f>VLOOKUP(D1883,Modelos!A:I,3,FALSE)</f>
        <v>2</v>
      </c>
      <c r="F1883" s="20">
        <f>VLOOKUP(D1883,Modelos!A:I,4,FALSE)</f>
        <v>1</v>
      </c>
      <c r="G1883" s="21">
        <v>32</v>
      </c>
      <c r="H1883" s="22">
        <v>192</v>
      </c>
      <c r="I1883" s="23">
        <f>VLOOKUP(D1883,Modelos!A:I,7,FALSE)*H1883</f>
        <v>748800</v>
      </c>
      <c r="J1883" s="31">
        <f>(VLOOKUP(D1883,Modelos!A:I,5,FALSE)*H1883)/1000*VLOOKUP(F1883,Formulas!A:C,3,FALSE)+(VLOOKUP(G1883,Colores!A:C,3,FALSE))</f>
        <v>123923.1</v>
      </c>
      <c r="K1883" s="23">
        <f>VLOOKUP(D1883,Modelos!A:I,6,FALSE)*J1883</f>
        <v>19827.696</v>
      </c>
      <c r="L1883" s="23">
        <f t="shared" si="58"/>
        <v>605049.20400000003</v>
      </c>
      <c r="M1883" s="24">
        <f t="shared" si="59"/>
        <v>0.80802511217948725</v>
      </c>
    </row>
    <row r="1884" spans="1:13" ht="15.75" hidden="1" customHeight="1" x14ac:dyDescent="0.25">
      <c r="A1884" s="18">
        <v>1883</v>
      </c>
      <c r="B1884" s="19">
        <v>44176</v>
      </c>
      <c r="C1884" s="14">
        <v>88</v>
      </c>
      <c r="D1884" s="21">
        <v>102</v>
      </c>
      <c r="E1884" s="20">
        <f>VLOOKUP(D1884,Modelos!A:I,3,FALSE)</f>
        <v>2</v>
      </c>
      <c r="F1884" s="20">
        <f>VLOOKUP(D1884,Modelos!A:I,4,FALSE)</f>
        <v>1</v>
      </c>
      <c r="G1884" s="21">
        <v>7</v>
      </c>
      <c r="H1884" s="22">
        <v>94</v>
      </c>
      <c r="I1884" s="23">
        <f>VLOOKUP(D1884,Modelos!A:I,7,FALSE)*H1884</f>
        <v>291400</v>
      </c>
      <c r="J1884" s="31">
        <f>(VLOOKUP(D1884,Modelos!A:I,5,FALSE)*H1884)/1000*VLOOKUP(F1884,Formulas!A:C,3,FALSE)+(VLOOKUP(G1884,Colores!A:C,3,FALSE))</f>
        <v>65094.559999999998</v>
      </c>
      <c r="K1884" s="23">
        <f>VLOOKUP(D1884,Modelos!A:I,6,FALSE)*J1884</f>
        <v>10415.1296</v>
      </c>
      <c r="L1884" s="23">
        <f t="shared" si="58"/>
        <v>215890.31040000002</v>
      </c>
      <c r="M1884" s="24">
        <f t="shared" si="59"/>
        <v>0.74087271928620457</v>
      </c>
    </row>
    <row r="1885" spans="1:13" ht="15.75" hidden="1" customHeight="1" x14ac:dyDescent="0.25">
      <c r="A1885" s="18">
        <v>1884</v>
      </c>
      <c r="B1885" s="19">
        <v>44176</v>
      </c>
      <c r="C1885" s="14">
        <v>94</v>
      </c>
      <c r="D1885" s="21">
        <v>13</v>
      </c>
      <c r="E1885" s="20">
        <f>VLOOKUP(D1885,Modelos!A:I,3,FALSE)</f>
        <v>2</v>
      </c>
      <c r="F1885" s="20">
        <f>VLOOKUP(D1885,Modelos!A:I,4,FALSE)</f>
        <v>1</v>
      </c>
      <c r="G1885" s="21">
        <v>7</v>
      </c>
      <c r="H1885" s="22">
        <v>50</v>
      </c>
      <c r="I1885" s="23">
        <f>VLOOKUP(D1885,Modelos!A:I,7,FALSE)*H1885</f>
        <v>126500</v>
      </c>
      <c r="J1885" s="31">
        <f>(VLOOKUP(D1885,Modelos!A:I,5,FALSE)*H1885)/1000*VLOOKUP(F1885,Formulas!A:C,3,FALSE)+(VLOOKUP(G1885,Colores!A:C,3,FALSE))</f>
        <v>16359.56</v>
      </c>
      <c r="K1885" s="23">
        <f>VLOOKUP(D1885,Modelos!A:I,6,FALSE)*J1885</f>
        <v>3762.6988000000001</v>
      </c>
      <c r="L1885" s="23">
        <f t="shared" si="58"/>
        <v>106377.7412</v>
      </c>
      <c r="M1885" s="24">
        <f t="shared" si="59"/>
        <v>0.84093076047430837</v>
      </c>
    </row>
    <row r="1886" spans="1:13" ht="15.75" hidden="1" customHeight="1" x14ac:dyDescent="0.25">
      <c r="A1886" s="18">
        <v>1885</v>
      </c>
      <c r="B1886" s="19">
        <v>44176</v>
      </c>
      <c r="C1886" s="14">
        <v>187</v>
      </c>
      <c r="D1886" s="21">
        <v>66</v>
      </c>
      <c r="E1886" s="20">
        <f>VLOOKUP(D1886,Modelos!A:I,3,FALSE)</f>
        <v>2</v>
      </c>
      <c r="F1886" s="20">
        <f>VLOOKUP(D1886,Modelos!A:I,4,FALSE)</f>
        <v>2</v>
      </c>
      <c r="G1886" s="21">
        <v>7</v>
      </c>
      <c r="H1886" s="22">
        <v>128</v>
      </c>
      <c r="I1886" s="23">
        <f>VLOOKUP(D1886,Modelos!A:I,7,FALSE)*H1886</f>
        <v>422400</v>
      </c>
      <c r="J1886" s="31">
        <f>(VLOOKUP(D1886,Modelos!A:I,5,FALSE)*H1886)/1000*VLOOKUP(F1886,Formulas!A:C,3,FALSE)+(VLOOKUP(G1886,Colores!A:C,3,FALSE))</f>
        <v>69866.559999999998</v>
      </c>
      <c r="K1886" s="23">
        <f>VLOOKUP(D1886,Modelos!A:I,6,FALSE)*J1886</f>
        <v>11178.649600000001</v>
      </c>
      <c r="L1886" s="23">
        <f t="shared" si="58"/>
        <v>341354.7904</v>
      </c>
      <c r="M1886" s="24">
        <f t="shared" si="59"/>
        <v>0.80813160606060608</v>
      </c>
    </row>
    <row r="1887" spans="1:13" ht="15.75" hidden="1" customHeight="1" x14ac:dyDescent="0.25">
      <c r="A1887" s="18">
        <v>1886</v>
      </c>
      <c r="B1887" s="19">
        <v>44176</v>
      </c>
      <c r="C1887" s="14">
        <v>187</v>
      </c>
      <c r="D1887" s="21">
        <v>109</v>
      </c>
      <c r="E1887" s="20">
        <f>VLOOKUP(D1887,Modelos!A:I,3,FALSE)</f>
        <v>1</v>
      </c>
      <c r="F1887" s="20">
        <f>VLOOKUP(D1887,Modelos!A:I,4,FALSE)</f>
        <v>4</v>
      </c>
      <c r="G1887" s="21">
        <v>7</v>
      </c>
      <c r="H1887" s="22">
        <v>144</v>
      </c>
      <c r="I1887" s="23">
        <f>VLOOKUP(D1887,Modelos!A:I,7,FALSE)*H1887</f>
        <v>398880</v>
      </c>
      <c r="J1887" s="31">
        <f>(VLOOKUP(D1887,Modelos!A:I,5,FALSE)*H1887)/1000*VLOOKUP(F1887,Formulas!A:C,3,FALSE)+(VLOOKUP(G1887,Colores!A:C,3,FALSE))</f>
        <v>82602.559999999998</v>
      </c>
      <c r="K1887" s="23">
        <f>VLOOKUP(D1887,Modelos!A:I,6,FALSE)*J1887</f>
        <v>6608.2047999999995</v>
      </c>
      <c r="L1887" s="23">
        <f t="shared" si="58"/>
        <v>309669.2352</v>
      </c>
      <c r="M1887" s="24">
        <f t="shared" si="59"/>
        <v>0.77634685920577617</v>
      </c>
    </row>
    <row r="1888" spans="1:13" ht="15.75" hidden="1" customHeight="1" x14ac:dyDescent="0.25">
      <c r="A1888" s="18">
        <v>1887</v>
      </c>
      <c r="B1888" s="19">
        <v>44176</v>
      </c>
      <c r="C1888" s="14">
        <v>187</v>
      </c>
      <c r="D1888" s="21">
        <v>79</v>
      </c>
      <c r="E1888" s="20">
        <f>VLOOKUP(D1888,Modelos!A:I,3,FALSE)</f>
        <v>1</v>
      </c>
      <c r="F1888" s="20">
        <f>VLOOKUP(D1888,Modelos!A:I,4,FALSE)</f>
        <v>4</v>
      </c>
      <c r="G1888" s="21">
        <v>7</v>
      </c>
      <c r="H1888" s="22">
        <v>80</v>
      </c>
      <c r="I1888" s="23">
        <f>VLOOKUP(D1888,Modelos!A:I,7,FALSE)*H1888</f>
        <v>176000</v>
      </c>
      <c r="J1888" s="31">
        <f>(VLOOKUP(D1888,Modelos!A:I,5,FALSE)*H1888)/1000*VLOOKUP(F1888,Formulas!A:C,3,FALSE)+(VLOOKUP(G1888,Colores!A:C,3,FALSE))</f>
        <v>32090.560000000001</v>
      </c>
      <c r="K1888" s="23">
        <f>VLOOKUP(D1888,Modelos!A:I,6,FALSE)*J1888</f>
        <v>2567.2447999999999</v>
      </c>
      <c r="L1888" s="23">
        <f t="shared" si="58"/>
        <v>141342.19520000002</v>
      </c>
      <c r="M1888" s="24">
        <f t="shared" si="59"/>
        <v>0.80308065454545463</v>
      </c>
    </row>
    <row r="1889" spans="1:13" ht="15.75" hidden="1" customHeight="1" x14ac:dyDescent="0.25">
      <c r="A1889" s="18">
        <v>1888</v>
      </c>
      <c r="B1889" s="19">
        <v>44176</v>
      </c>
      <c r="C1889" s="14">
        <v>187</v>
      </c>
      <c r="D1889" s="21">
        <v>54</v>
      </c>
      <c r="E1889" s="20">
        <f>VLOOKUP(D1889,Modelos!A:I,3,FALSE)</f>
        <v>2</v>
      </c>
      <c r="F1889" s="20">
        <f>VLOOKUP(D1889,Modelos!A:I,4,FALSE)</f>
        <v>1</v>
      </c>
      <c r="G1889" s="21">
        <v>15</v>
      </c>
      <c r="H1889" s="22">
        <v>80</v>
      </c>
      <c r="I1889" s="23">
        <f>VLOOKUP(D1889,Modelos!A:I,7,FALSE)*H1889</f>
        <v>232000</v>
      </c>
      <c r="J1889" s="31">
        <f>(VLOOKUP(D1889,Modelos!A:I,5,FALSE)*H1889)/1000*VLOOKUP(F1889,Formulas!A:C,3,FALSE)+(VLOOKUP(G1889,Colores!A:C,3,FALSE))</f>
        <v>36650</v>
      </c>
      <c r="K1889" s="23">
        <f>VLOOKUP(D1889,Modelos!A:I,6,FALSE)*J1889</f>
        <v>5864</v>
      </c>
      <c r="L1889" s="23">
        <f t="shared" si="58"/>
        <v>189486</v>
      </c>
      <c r="M1889" s="24">
        <f t="shared" si="59"/>
        <v>0.81674999999999998</v>
      </c>
    </row>
    <row r="1890" spans="1:13" ht="15.75" hidden="1" customHeight="1" x14ac:dyDescent="0.25">
      <c r="A1890" s="18">
        <v>1889</v>
      </c>
      <c r="B1890" s="19">
        <v>44176</v>
      </c>
      <c r="C1890" s="14">
        <v>221</v>
      </c>
      <c r="D1890" s="21">
        <v>94</v>
      </c>
      <c r="E1890" s="20">
        <f>VLOOKUP(D1890,Modelos!A:I,3,FALSE)</f>
        <v>1</v>
      </c>
      <c r="F1890" s="20">
        <f>VLOOKUP(D1890,Modelos!A:I,4,FALSE)</f>
        <v>4</v>
      </c>
      <c r="G1890" s="21">
        <v>7</v>
      </c>
      <c r="H1890" s="22">
        <v>7</v>
      </c>
      <c r="I1890" s="23">
        <f>VLOOKUP(D1890,Modelos!A:I,7,FALSE)*H1890</f>
        <v>18900</v>
      </c>
      <c r="J1890" s="31">
        <f>(VLOOKUP(D1890,Modelos!A:I,5,FALSE)*H1890)/1000*VLOOKUP(F1890,Formulas!A:C,3,FALSE)+(VLOOKUP(G1890,Colores!A:C,3,FALSE))</f>
        <v>3391.56</v>
      </c>
      <c r="K1890" s="23">
        <f>VLOOKUP(D1890,Modelos!A:I,6,FALSE)*J1890</f>
        <v>101.74679999999999</v>
      </c>
      <c r="L1890" s="23">
        <f t="shared" si="58"/>
        <v>15406.6932</v>
      </c>
      <c r="M1890" s="24">
        <f t="shared" si="59"/>
        <v>0.81516895238095233</v>
      </c>
    </row>
    <row r="1891" spans="1:13" ht="15.75" hidden="1" customHeight="1" x14ac:dyDescent="0.25">
      <c r="A1891" s="18">
        <v>1890</v>
      </c>
      <c r="B1891" s="19">
        <v>44179</v>
      </c>
      <c r="C1891" s="14">
        <v>131</v>
      </c>
      <c r="D1891" s="21">
        <v>82</v>
      </c>
      <c r="E1891" s="20">
        <f>VLOOKUP(D1891,Modelos!A:I,3,FALSE)</f>
        <v>2</v>
      </c>
      <c r="F1891" s="20">
        <f>VLOOKUP(D1891,Modelos!A:I,4,FALSE)</f>
        <v>1</v>
      </c>
      <c r="G1891" s="21">
        <v>7</v>
      </c>
      <c r="H1891" s="22">
        <v>462</v>
      </c>
      <c r="I1891" s="23">
        <f>VLOOKUP(D1891,Modelos!A:I,7,FALSE)*H1891</f>
        <v>1339800</v>
      </c>
      <c r="J1891" s="31">
        <f>(VLOOKUP(D1891,Modelos!A:I,5,FALSE)*H1891)/1000*VLOOKUP(F1891,Formulas!A:C,3,FALSE)+(VLOOKUP(G1891,Colores!A:C,3,FALSE))</f>
        <v>263574.56</v>
      </c>
      <c r="K1891" s="23">
        <f>VLOOKUP(D1891,Modelos!A:I,6,FALSE)*J1891</f>
        <v>42171.929600000003</v>
      </c>
      <c r="L1891" s="23">
        <f t="shared" si="58"/>
        <v>1034053.5103999999</v>
      </c>
      <c r="M1891" s="24">
        <f t="shared" si="59"/>
        <v>0.77179691774891768</v>
      </c>
    </row>
    <row r="1892" spans="1:13" ht="15.75" hidden="1" customHeight="1" x14ac:dyDescent="0.25">
      <c r="A1892" s="18">
        <v>1891</v>
      </c>
      <c r="B1892" s="19">
        <v>44179</v>
      </c>
      <c r="C1892" s="14">
        <v>237</v>
      </c>
      <c r="D1892" s="21">
        <v>36</v>
      </c>
      <c r="E1892" s="20">
        <f>VLOOKUP(D1892,Modelos!A:I,3,FALSE)</f>
        <v>2</v>
      </c>
      <c r="F1892" s="20">
        <f>VLOOKUP(D1892,Modelos!A:I,4,FALSE)</f>
        <v>1</v>
      </c>
      <c r="G1892" s="21">
        <v>1</v>
      </c>
      <c r="H1892" s="22">
        <v>70</v>
      </c>
      <c r="I1892" s="23">
        <f>VLOOKUP(D1892,Modelos!A:I,7,FALSE)*H1892</f>
        <v>161000</v>
      </c>
      <c r="J1892" s="31">
        <f>(VLOOKUP(D1892,Modelos!A:I,5,FALSE)*H1892)/1000*VLOOKUP(F1892,Formulas!A:C,3,FALSE)+(VLOOKUP(G1892,Colores!A:C,3,FALSE))</f>
        <v>30537</v>
      </c>
      <c r="K1892" s="23">
        <f>VLOOKUP(D1892,Modelos!A:I,6,FALSE)*J1892</f>
        <v>7328.88</v>
      </c>
      <c r="L1892" s="23">
        <f t="shared" si="58"/>
        <v>123134.12</v>
      </c>
      <c r="M1892" s="24">
        <f t="shared" si="59"/>
        <v>0.76480819875776396</v>
      </c>
    </row>
    <row r="1893" spans="1:13" ht="15.75" hidden="1" customHeight="1" x14ac:dyDescent="0.25">
      <c r="A1893" s="18">
        <v>1892</v>
      </c>
      <c r="B1893" s="19">
        <v>44179</v>
      </c>
      <c r="C1893" s="14">
        <v>175</v>
      </c>
      <c r="D1893" s="21">
        <v>84</v>
      </c>
      <c r="E1893" s="20">
        <f>VLOOKUP(D1893,Modelos!A:I,3,FALSE)</f>
        <v>2</v>
      </c>
      <c r="F1893" s="20">
        <f>VLOOKUP(D1893,Modelos!A:I,4,FALSE)</f>
        <v>1</v>
      </c>
      <c r="G1893" s="21">
        <v>7</v>
      </c>
      <c r="H1893" s="22">
        <v>82</v>
      </c>
      <c r="I1893" s="23">
        <f>VLOOKUP(D1893,Modelos!A:I,7,FALSE)*H1893</f>
        <v>278800</v>
      </c>
      <c r="J1893" s="31">
        <f>(VLOOKUP(D1893,Modelos!A:I,5,FALSE)*H1893)/1000*VLOOKUP(F1893,Formulas!A:C,3,FALSE)+(VLOOKUP(G1893,Colores!A:C,3,FALSE))</f>
        <v>46974.559999999998</v>
      </c>
      <c r="K1893" s="23">
        <f>VLOOKUP(D1893,Modelos!A:I,6,FALSE)*J1893</f>
        <v>10804.148799999999</v>
      </c>
      <c r="L1893" s="23">
        <f t="shared" si="58"/>
        <v>221021.29120000001</v>
      </c>
      <c r="M1893" s="24">
        <f t="shared" si="59"/>
        <v>0.79275929411764712</v>
      </c>
    </row>
    <row r="1894" spans="1:13" ht="15.75" hidden="1" customHeight="1" x14ac:dyDescent="0.25">
      <c r="A1894" s="18">
        <v>1893</v>
      </c>
      <c r="B1894" s="19">
        <v>44179</v>
      </c>
      <c r="C1894" s="14">
        <v>109</v>
      </c>
      <c r="D1894" s="21">
        <v>66</v>
      </c>
      <c r="E1894" s="20">
        <f>VLOOKUP(D1894,Modelos!A:I,3,FALSE)</f>
        <v>2</v>
      </c>
      <c r="F1894" s="20">
        <f>VLOOKUP(D1894,Modelos!A:I,4,FALSE)</f>
        <v>2</v>
      </c>
      <c r="G1894" s="21">
        <v>25</v>
      </c>
      <c r="H1894" s="22">
        <v>300</v>
      </c>
      <c r="I1894" s="23">
        <f>VLOOKUP(D1894,Modelos!A:I,7,FALSE)*H1894</f>
        <v>990000</v>
      </c>
      <c r="J1894" s="31">
        <f>(VLOOKUP(D1894,Modelos!A:I,5,FALSE)*H1894)/1000*VLOOKUP(F1894,Formulas!A:C,3,FALSE)+(VLOOKUP(G1894,Colores!A:C,3,FALSE))</f>
        <v>163219</v>
      </c>
      <c r="K1894" s="23">
        <f>VLOOKUP(D1894,Modelos!A:I,6,FALSE)*J1894</f>
        <v>26115.040000000001</v>
      </c>
      <c r="L1894" s="23">
        <f t="shared" si="58"/>
        <v>800665.96</v>
      </c>
      <c r="M1894" s="24">
        <f t="shared" si="59"/>
        <v>0.80875349494949489</v>
      </c>
    </row>
    <row r="1895" spans="1:13" ht="15.75" hidden="1" customHeight="1" x14ac:dyDescent="0.25">
      <c r="A1895" s="18">
        <v>1894</v>
      </c>
      <c r="B1895" s="19">
        <v>44180</v>
      </c>
      <c r="C1895" s="14">
        <v>31</v>
      </c>
      <c r="D1895" s="21">
        <v>60</v>
      </c>
      <c r="E1895" s="20">
        <f>VLOOKUP(D1895,Modelos!A:I,3,FALSE)</f>
        <v>2</v>
      </c>
      <c r="F1895" s="20">
        <f>VLOOKUP(D1895,Modelos!A:I,4,FALSE)</f>
        <v>1</v>
      </c>
      <c r="G1895" s="21">
        <v>25</v>
      </c>
      <c r="H1895" s="22">
        <v>1060</v>
      </c>
      <c r="I1895" s="23">
        <f>VLOOKUP(D1895,Modelos!A:I,7,FALSE)*H1895</f>
        <v>3074000</v>
      </c>
      <c r="J1895" s="31">
        <f>(VLOOKUP(D1895,Modelos!A:I,5,FALSE)*H1895)/1000*VLOOKUP(F1895,Formulas!A:C,3,FALSE)+(VLOOKUP(G1895,Colores!A:C,3,FALSE))</f>
        <v>524719</v>
      </c>
      <c r="K1895" s="23">
        <f>VLOOKUP(D1895,Modelos!A:I,6,FALSE)*J1895</f>
        <v>83955.040000000008</v>
      </c>
      <c r="L1895" s="23">
        <f t="shared" si="58"/>
        <v>2465325.96</v>
      </c>
      <c r="M1895" s="24">
        <f t="shared" si="59"/>
        <v>0.80199283018867928</v>
      </c>
    </row>
    <row r="1896" spans="1:13" ht="15.75" hidden="1" customHeight="1" x14ac:dyDescent="0.25">
      <c r="A1896" s="18">
        <v>1895</v>
      </c>
      <c r="B1896" s="19">
        <v>44180</v>
      </c>
      <c r="C1896" s="14">
        <v>31</v>
      </c>
      <c r="D1896" s="21">
        <v>94</v>
      </c>
      <c r="E1896" s="20">
        <f>VLOOKUP(D1896,Modelos!A:I,3,FALSE)</f>
        <v>1</v>
      </c>
      <c r="F1896" s="20">
        <f>VLOOKUP(D1896,Modelos!A:I,4,FALSE)</f>
        <v>4</v>
      </c>
      <c r="G1896" s="21">
        <v>7</v>
      </c>
      <c r="H1896" s="22">
        <v>565</v>
      </c>
      <c r="I1896" s="23">
        <f>VLOOKUP(D1896,Modelos!A:I,7,FALSE)*H1896</f>
        <v>1525500</v>
      </c>
      <c r="J1896" s="31">
        <f>(VLOOKUP(D1896,Modelos!A:I,5,FALSE)*H1896)/1000*VLOOKUP(F1896,Formulas!A:C,3,FALSE)+(VLOOKUP(G1896,Colores!A:C,3,FALSE))</f>
        <v>255049.56</v>
      </c>
      <c r="K1896" s="23">
        <f>VLOOKUP(D1896,Modelos!A:I,6,FALSE)*J1896</f>
        <v>7651.4867999999997</v>
      </c>
      <c r="L1896" s="23">
        <f t="shared" si="58"/>
        <v>1262798.9531999999</v>
      </c>
      <c r="M1896" s="24">
        <f t="shared" si="59"/>
        <v>0.82779347964601757</v>
      </c>
    </row>
    <row r="1897" spans="1:13" ht="15.75" hidden="1" customHeight="1" x14ac:dyDescent="0.25">
      <c r="A1897" s="18">
        <v>1896</v>
      </c>
      <c r="B1897" s="19">
        <v>44180</v>
      </c>
      <c r="C1897" s="14">
        <v>31</v>
      </c>
      <c r="D1897" s="21">
        <v>60</v>
      </c>
      <c r="E1897" s="20">
        <f>VLOOKUP(D1897,Modelos!A:I,3,FALSE)</f>
        <v>2</v>
      </c>
      <c r="F1897" s="20">
        <f>VLOOKUP(D1897,Modelos!A:I,4,FALSE)</f>
        <v>1</v>
      </c>
      <c r="G1897" s="21">
        <v>22</v>
      </c>
      <c r="H1897" s="22">
        <v>450</v>
      </c>
      <c r="I1897" s="23">
        <f>VLOOKUP(D1897,Modelos!A:I,7,FALSE)*H1897</f>
        <v>1305000</v>
      </c>
      <c r="J1897" s="31">
        <f>(VLOOKUP(D1897,Modelos!A:I,5,FALSE)*H1897)/1000*VLOOKUP(F1897,Formulas!A:C,3,FALSE)+(VLOOKUP(G1897,Colores!A:C,3,FALSE))</f>
        <v>223358</v>
      </c>
      <c r="K1897" s="23">
        <f>VLOOKUP(D1897,Modelos!A:I,6,FALSE)*J1897</f>
        <v>35737.279999999999</v>
      </c>
      <c r="L1897" s="23">
        <f t="shared" si="58"/>
        <v>1045904.72</v>
      </c>
      <c r="M1897" s="24">
        <f t="shared" si="59"/>
        <v>0.80145955555555548</v>
      </c>
    </row>
    <row r="1898" spans="1:13" ht="15.75" hidden="1" customHeight="1" x14ac:dyDescent="0.25">
      <c r="A1898" s="18">
        <v>1897</v>
      </c>
      <c r="B1898" s="19">
        <v>44180</v>
      </c>
      <c r="C1898" s="14">
        <v>174</v>
      </c>
      <c r="D1898" s="21">
        <v>13</v>
      </c>
      <c r="E1898" s="20">
        <f>VLOOKUP(D1898,Modelos!A:I,3,FALSE)</f>
        <v>2</v>
      </c>
      <c r="F1898" s="20">
        <f>VLOOKUP(D1898,Modelos!A:I,4,FALSE)</f>
        <v>1</v>
      </c>
      <c r="G1898" s="21">
        <v>15</v>
      </c>
      <c r="H1898" s="22">
        <v>214</v>
      </c>
      <c r="I1898" s="23">
        <f>VLOOKUP(D1898,Modelos!A:I,7,FALSE)*H1898</f>
        <v>541420</v>
      </c>
      <c r="J1898" s="31">
        <f>(VLOOKUP(D1898,Modelos!A:I,5,FALSE)*H1898)/1000*VLOOKUP(F1898,Formulas!A:C,3,FALSE)+(VLOOKUP(G1898,Colores!A:C,3,FALSE))</f>
        <v>69065</v>
      </c>
      <c r="K1898" s="23">
        <f>VLOOKUP(D1898,Modelos!A:I,6,FALSE)*J1898</f>
        <v>15884.95</v>
      </c>
      <c r="L1898" s="23">
        <f t="shared" si="58"/>
        <v>456470.05</v>
      </c>
      <c r="M1898" s="24">
        <f t="shared" si="59"/>
        <v>0.84309787226182997</v>
      </c>
    </row>
    <row r="1899" spans="1:13" ht="15.75" hidden="1" customHeight="1" x14ac:dyDescent="0.25">
      <c r="A1899" s="18">
        <v>1898</v>
      </c>
      <c r="B1899" s="19">
        <v>44180</v>
      </c>
      <c r="C1899" s="14">
        <v>48</v>
      </c>
      <c r="D1899" s="21">
        <v>54</v>
      </c>
      <c r="E1899" s="20">
        <f>VLOOKUP(D1899,Modelos!A:I,3,FALSE)</f>
        <v>2</v>
      </c>
      <c r="F1899" s="20">
        <f>VLOOKUP(D1899,Modelos!A:I,4,FALSE)</f>
        <v>1</v>
      </c>
      <c r="G1899" s="21">
        <v>7</v>
      </c>
      <c r="H1899" s="22">
        <v>320</v>
      </c>
      <c r="I1899" s="23">
        <f>VLOOKUP(D1899,Modelos!A:I,7,FALSE)*H1899</f>
        <v>928000</v>
      </c>
      <c r="J1899" s="31">
        <f>(VLOOKUP(D1899,Modelos!A:I,5,FALSE)*H1899)/1000*VLOOKUP(F1899,Formulas!A:C,3,FALSE)+(VLOOKUP(G1899,Colores!A:C,3,FALSE))</f>
        <v>146634.56</v>
      </c>
      <c r="K1899" s="23">
        <f>VLOOKUP(D1899,Modelos!A:I,6,FALSE)*J1899</f>
        <v>23461.529600000002</v>
      </c>
      <c r="L1899" s="23">
        <f t="shared" si="58"/>
        <v>757903.91039999994</v>
      </c>
      <c r="M1899" s="24">
        <f t="shared" si="59"/>
        <v>0.81670679999999996</v>
      </c>
    </row>
    <row r="1900" spans="1:13" ht="15.75" hidden="1" customHeight="1" x14ac:dyDescent="0.25">
      <c r="A1900" s="18">
        <v>1899</v>
      </c>
      <c r="B1900" s="19">
        <v>44180</v>
      </c>
      <c r="C1900" s="14">
        <v>22</v>
      </c>
      <c r="D1900" s="21">
        <v>24</v>
      </c>
      <c r="E1900" s="20">
        <f>VLOOKUP(D1900,Modelos!A:I,3,FALSE)</f>
        <v>2</v>
      </c>
      <c r="F1900" s="20">
        <f>VLOOKUP(D1900,Modelos!A:I,4,FALSE)</f>
        <v>2</v>
      </c>
      <c r="G1900" s="21">
        <v>25</v>
      </c>
      <c r="H1900" s="22">
        <v>30</v>
      </c>
      <c r="I1900" s="23">
        <f>VLOOKUP(D1900,Modelos!A:I,7,FALSE)*H1900</f>
        <v>69000</v>
      </c>
      <c r="J1900" s="31">
        <f>(VLOOKUP(D1900,Modelos!A:I,5,FALSE)*H1900)/1000*VLOOKUP(F1900,Formulas!A:C,3,FALSE)+(VLOOKUP(G1900,Colores!A:C,3,FALSE))</f>
        <v>12019</v>
      </c>
      <c r="K1900" s="23">
        <f>VLOOKUP(D1900,Modelos!A:I,6,FALSE)*J1900</f>
        <v>2644.18</v>
      </c>
      <c r="L1900" s="23">
        <f t="shared" si="58"/>
        <v>54336.82</v>
      </c>
      <c r="M1900" s="24">
        <f t="shared" si="59"/>
        <v>0.78749014492753622</v>
      </c>
    </row>
    <row r="1901" spans="1:13" ht="15.75" hidden="1" customHeight="1" x14ac:dyDescent="0.25">
      <c r="A1901" s="18">
        <v>1900</v>
      </c>
      <c r="B1901" s="19">
        <v>44180</v>
      </c>
      <c r="C1901" s="14">
        <v>205</v>
      </c>
      <c r="D1901" s="21">
        <v>52</v>
      </c>
      <c r="E1901" s="20">
        <f>VLOOKUP(D1901,Modelos!A:I,3,FALSE)</f>
        <v>1</v>
      </c>
      <c r="F1901" s="20">
        <f>VLOOKUP(D1901,Modelos!A:I,4,FALSE)</f>
        <v>4</v>
      </c>
      <c r="G1901" s="21">
        <v>7</v>
      </c>
      <c r="H1901" s="22">
        <v>40</v>
      </c>
      <c r="I1901" s="23">
        <f>VLOOKUP(D1901,Modelos!A:I,7,FALSE)*H1901</f>
        <v>78000</v>
      </c>
      <c r="J1901" s="31">
        <f>(VLOOKUP(D1901,Modelos!A:I,5,FALSE)*H1901)/1000*VLOOKUP(F1901,Formulas!A:C,3,FALSE)+(VLOOKUP(G1901,Colores!A:C,3,FALSE))</f>
        <v>13654.56</v>
      </c>
      <c r="K1901" s="23">
        <f>VLOOKUP(D1901,Modelos!A:I,6,FALSE)*J1901</f>
        <v>955.81920000000002</v>
      </c>
      <c r="L1901" s="23">
        <f t="shared" si="58"/>
        <v>63389.620800000004</v>
      </c>
      <c r="M1901" s="24">
        <f t="shared" si="59"/>
        <v>0.81268744615384625</v>
      </c>
    </row>
    <row r="1902" spans="1:13" ht="15.75" hidden="1" customHeight="1" x14ac:dyDescent="0.25">
      <c r="A1902" s="18">
        <v>1901</v>
      </c>
      <c r="B1902" s="19">
        <v>44180</v>
      </c>
      <c r="C1902" s="14">
        <v>31</v>
      </c>
      <c r="D1902" s="21">
        <v>60</v>
      </c>
      <c r="E1902" s="20">
        <f>VLOOKUP(D1902,Modelos!A:I,3,FALSE)</f>
        <v>2</v>
      </c>
      <c r="F1902" s="20">
        <f>VLOOKUP(D1902,Modelos!A:I,4,FALSE)</f>
        <v>1</v>
      </c>
      <c r="G1902" s="21">
        <v>25</v>
      </c>
      <c r="H1902" s="22">
        <v>200</v>
      </c>
      <c r="I1902" s="23">
        <f>VLOOKUP(D1902,Modelos!A:I,7,FALSE)*H1902</f>
        <v>580000</v>
      </c>
      <c r="J1902" s="31">
        <f>(VLOOKUP(D1902,Modelos!A:I,5,FALSE)*H1902)/1000*VLOOKUP(F1902,Formulas!A:C,3,FALSE)+(VLOOKUP(G1902,Colores!A:C,3,FALSE))</f>
        <v>99019</v>
      </c>
      <c r="K1902" s="23">
        <f>VLOOKUP(D1902,Modelos!A:I,6,FALSE)*J1902</f>
        <v>15843.04</v>
      </c>
      <c r="L1902" s="23">
        <f t="shared" si="58"/>
        <v>465137.96</v>
      </c>
      <c r="M1902" s="24">
        <f t="shared" si="59"/>
        <v>0.80196200000000006</v>
      </c>
    </row>
    <row r="1903" spans="1:13" ht="15.75" hidden="1" customHeight="1" x14ac:dyDescent="0.25">
      <c r="A1903" s="18">
        <v>1902</v>
      </c>
      <c r="B1903" s="19">
        <v>44180</v>
      </c>
      <c r="C1903" s="14">
        <v>31</v>
      </c>
      <c r="D1903" s="21">
        <v>60</v>
      </c>
      <c r="E1903" s="20">
        <f>VLOOKUP(D1903,Modelos!A:I,3,FALSE)</f>
        <v>2</v>
      </c>
      <c r="F1903" s="20">
        <f>VLOOKUP(D1903,Modelos!A:I,4,FALSE)</f>
        <v>1</v>
      </c>
      <c r="G1903" s="21">
        <v>25</v>
      </c>
      <c r="H1903" s="22">
        <v>200</v>
      </c>
      <c r="I1903" s="23">
        <f>VLOOKUP(D1903,Modelos!A:I,7,FALSE)*H1903</f>
        <v>580000</v>
      </c>
      <c r="J1903" s="31">
        <f>(VLOOKUP(D1903,Modelos!A:I,5,FALSE)*H1903)/1000*VLOOKUP(F1903,Formulas!A:C,3,FALSE)+(VLOOKUP(G1903,Colores!A:C,3,FALSE))</f>
        <v>99019</v>
      </c>
      <c r="K1903" s="23">
        <f>VLOOKUP(D1903,Modelos!A:I,6,FALSE)*J1903</f>
        <v>15843.04</v>
      </c>
      <c r="L1903" s="23">
        <f t="shared" si="58"/>
        <v>465137.96</v>
      </c>
      <c r="M1903" s="24">
        <f t="shared" si="59"/>
        <v>0.80196200000000006</v>
      </c>
    </row>
    <row r="1904" spans="1:13" ht="15.75" hidden="1" customHeight="1" x14ac:dyDescent="0.25">
      <c r="A1904" s="18">
        <v>1903</v>
      </c>
      <c r="B1904" s="19">
        <v>44180</v>
      </c>
      <c r="C1904" s="14">
        <v>31</v>
      </c>
      <c r="D1904" s="21">
        <v>60</v>
      </c>
      <c r="E1904" s="20">
        <f>VLOOKUP(D1904,Modelos!A:I,3,FALSE)</f>
        <v>2</v>
      </c>
      <c r="F1904" s="20">
        <f>VLOOKUP(D1904,Modelos!A:I,4,FALSE)</f>
        <v>1</v>
      </c>
      <c r="G1904" s="21">
        <v>25</v>
      </c>
      <c r="H1904" s="22">
        <v>440</v>
      </c>
      <c r="I1904" s="23">
        <f>VLOOKUP(D1904,Modelos!A:I,7,FALSE)*H1904</f>
        <v>1276000</v>
      </c>
      <c r="J1904" s="31">
        <f>(VLOOKUP(D1904,Modelos!A:I,5,FALSE)*H1904)/1000*VLOOKUP(F1904,Formulas!A:C,3,FALSE)+(VLOOKUP(G1904,Colores!A:C,3,FALSE))</f>
        <v>217818.99999999997</v>
      </c>
      <c r="K1904" s="23">
        <f>VLOOKUP(D1904,Modelos!A:I,6,FALSE)*J1904</f>
        <v>34851.039999999994</v>
      </c>
      <c r="L1904" s="23">
        <f t="shared" si="58"/>
        <v>1023329.96</v>
      </c>
      <c r="M1904" s="24">
        <f t="shared" si="59"/>
        <v>0.80198272727272724</v>
      </c>
    </row>
    <row r="1905" spans="1:13" ht="15.75" hidden="1" customHeight="1" x14ac:dyDescent="0.25">
      <c r="A1905" s="18">
        <v>1904</v>
      </c>
      <c r="B1905" s="19">
        <v>44180</v>
      </c>
      <c r="C1905" s="14">
        <v>31</v>
      </c>
      <c r="D1905" s="21">
        <v>60</v>
      </c>
      <c r="E1905" s="20">
        <f>VLOOKUP(D1905,Modelos!A:I,3,FALSE)</f>
        <v>2</v>
      </c>
      <c r="F1905" s="20">
        <f>VLOOKUP(D1905,Modelos!A:I,4,FALSE)</f>
        <v>1</v>
      </c>
      <c r="G1905" s="21">
        <v>25</v>
      </c>
      <c r="H1905" s="22">
        <v>440</v>
      </c>
      <c r="I1905" s="23">
        <f>VLOOKUP(D1905,Modelos!A:I,7,FALSE)*H1905</f>
        <v>1276000</v>
      </c>
      <c r="J1905" s="31">
        <f>(VLOOKUP(D1905,Modelos!A:I,5,FALSE)*H1905)/1000*VLOOKUP(F1905,Formulas!A:C,3,FALSE)+(VLOOKUP(G1905,Colores!A:C,3,FALSE))</f>
        <v>217818.99999999997</v>
      </c>
      <c r="K1905" s="23">
        <f>VLOOKUP(D1905,Modelos!A:I,6,FALSE)*J1905</f>
        <v>34851.039999999994</v>
      </c>
      <c r="L1905" s="23">
        <f t="shared" si="58"/>
        <v>1023329.96</v>
      </c>
      <c r="M1905" s="24">
        <f t="shared" si="59"/>
        <v>0.80198272727272724</v>
      </c>
    </row>
    <row r="1906" spans="1:13" ht="15.75" hidden="1" customHeight="1" x14ac:dyDescent="0.25">
      <c r="A1906" s="18">
        <v>1905</v>
      </c>
      <c r="B1906" s="19">
        <v>44183</v>
      </c>
      <c r="C1906" s="14">
        <v>221</v>
      </c>
      <c r="D1906" s="21">
        <v>94</v>
      </c>
      <c r="E1906" s="20">
        <f>VLOOKUP(D1906,Modelos!A:I,3,FALSE)</f>
        <v>1</v>
      </c>
      <c r="F1906" s="20">
        <f>VLOOKUP(D1906,Modelos!A:I,4,FALSE)</f>
        <v>4</v>
      </c>
      <c r="G1906" s="21">
        <v>7</v>
      </c>
      <c r="H1906" s="22">
        <v>60</v>
      </c>
      <c r="I1906" s="23">
        <f>VLOOKUP(D1906,Modelos!A:I,7,FALSE)*H1906</f>
        <v>162000</v>
      </c>
      <c r="J1906" s="31">
        <f>(VLOOKUP(D1906,Modelos!A:I,5,FALSE)*H1906)/1000*VLOOKUP(F1906,Formulas!A:C,3,FALSE)+(VLOOKUP(G1906,Colores!A:C,3,FALSE))</f>
        <v>27294.560000000001</v>
      </c>
      <c r="K1906" s="23">
        <f>VLOOKUP(D1906,Modelos!A:I,6,FALSE)*J1906</f>
        <v>818.83680000000004</v>
      </c>
      <c r="L1906" s="23">
        <f t="shared" si="58"/>
        <v>133886.60320000001</v>
      </c>
      <c r="M1906" s="24">
        <f t="shared" si="59"/>
        <v>0.82646051358024697</v>
      </c>
    </row>
    <row r="1907" spans="1:13" ht="15.75" hidden="1" customHeight="1" x14ac:dyDescent="0.25">
      <c r="A1907" s="18">
        <v>1906</v>
      </c>
      <c r="B1907" s="19">
        <v>44183</v>
      </c>
      <c r="C1907" s="14">
        <v>221</v>
      </c>
      <c r="D1907" s="21">
        <v>103</v>
      </c>
      <c r="E1907" s="20">
        <f>VLOOKUP(D1907,Modelos!A:I,3,FALSE)</f>
        <v>2</v>
      </c>
      <c r="F1907" s="20">
        <f>VLOOKUP(D1907,Modelos!A:I,4,FALSE)</f>
        <v>1</v>
      </c>
      <c r="G1907" s="21">
        <v>7</v>
      </c>
      <c r="H1907" s="22">
        <v>200</v>
      </c>
      <c r="I1907" s="23">
        <f>VLOOKUP(D1907,Modelos!A:I,7,FALSE)*H1907</f>
        <v>560000</v>
      </c>
      <c r="J1907" s="31">
        <f>(VLOOKUP(D1907,Modelos!A:I,5,FALSE)*H1907)/1000*VLOOKUP(F1907,Formulas!A:C,3,FALSE)+(VLOOKUP(G1907,Colores!A:C,3,FALSE))</f>
        <v>138234.56</v>
      </c>
      <c r="K1907" s="23">
        <f>VLOOKUP(D1907,Modelos!A:I,6,FALSE)*J1907</f>
        <v>22117.529600000002</v>
      </c>
      <c r="L1907" s="23">
        <f t="shared" si="58"/>
        <v>399647.91039999999</v>
      </c>
      <c r="M1907" s="24">
        <f t="shared" si="59"/>
        <v>0.71365698285714285</v>
      </c>
    </row>
    <row r="1908" spans="1:13" ht="15.75" hidden="1" customHeight="1" x14ac:dyDescent="0.25">
      <c r="A1908" s="18">
        <v>1907</v>
      </c>
      <c r="B1908" s="19">
        <v>44183</v>
      </c>
      <c r="C1908" s="14">
        <v>104</v>
      </c>
      <c r="D1908" s="21">
        <v>103</v>
      </c>
      <c r="E1908" s="20">
        <f>VLOOKUP(D1908,Modelos!A:I,3,FALSE)</f>
        <v>2</v>
      </c>
      <c r="F1908" s="20">
        <f>VLOOKUP(D1908,Modelos!A:I,4,FALSE)</f>
        <v>1</v>
      </c>
      <c r="G1908" s="21">
        <v>7</v>
      </c>
      <c r="H1908" s="22">
        <v>380</v>
      </c>
      <c r="I1908" s="23">
        <f>VLOOKUP(D1908,Modelos!A:I,7,FALSE)*H1908</f>
        <v>1064000</v>
      </c>
      <c r="J1908" s="31">
        <f>(VLOOKUP(D1908,Modelos!A:I,5,FALSE)*H1908)/1000*VLOOKUP(F1908,Formulas!A:C,3,FALSE)+(VLOOKUP(G1908,Colores!A:C,3,FALSE))</f>
        <v>262434.56</v>
      </c>
      <c r="K1908" s="23">
        <f>VLOOKUP(D1908,Modelos!A:I,6,FALSE)*J1908</f>
        <v>41989.529600000002</v>
      </c>
      <c r="L1908" s="23">
        <f t="shared" si="58"/>
        <v>759575.91039999994</v>
      </c>
      <c r="M1908" s="24">
        <f t="shared" si="59"/>
        <v>0.71388713383458635</v>
      </c>
    </row>
    <row r="1909" spans="1:13" ht="15.75" hidden="1" customHeight="1" x14ac:dyDescent="0.25">
      <c r="A1909" s="18">
        <v>1908</v>
      </c>
      <c r="B1909" s="19">
        <v>44183</v>
      </c>
      <c r="C1909" s="14">
        <v>104</v>
      </c>
      <c r="D1909" s="21">
        <v>50</v>
      </c>
      <c r="E1909" s="20">
        <f>VLOOKUP(D1909,Modelos!A:I,3,FALSE)</f>
        <v>2</v>
      </c>
      <c r="F1909" s="20">
        <f>VLOOKUP(D1909,Modelos!A:I,4,FALSE)</f>
        <v>1</v>
      </c>
      <c r="G1909" s="21">
        <v>7</v>
      </c>
      <c r="H1909" s="22">
        <v>280</v>
      </c>
      <c r="I1909" s="23">
        <f>VLOOKUP(D1909,Modelos!A:I,7,FALSE)*H1909</f>
        <v>756000</v>
      </c>
      <c r="J1909" s="31">
        <f>(VLOOKUP(D1909,Modelos!A:I,5,FALSE)*H1909)/1000*VLOOKUP(F1909,Formulas!A:C,3,FALSE)+(VLOOKUP(G1909,Colores!A:C,3,FALSE))</f>
        <v>126234.56</v>
      </c>
      <c r="K1909" s="23">
        <f>VLOOKUP(D1909,Modelos!A:I,6,FALSE)*J1909</f>
        <v>20197.529600000002</v>
      </c>
      <c r="L1909" s="23">
        <f t="shared" si="58"/>
        <v>609567.91039999994</v>
      </c>
      <c r="M1909" s="24">
        <f t="shared" si="59"/>
        <v>0.80630675978835975</v>
      </c>
    </row>
    <row r="1910" spans="1:13" ht="15.75" hidden="1" customHeight="1" x14ac:dyDescent="0.25">
      <c r="A1910" s="18">
        <v>1909</v>
      </c>
      <c r="B1910" s="19">
        <v>44183</v>
      </c>
      <c r="C1910" s="14">
        <v>223</v>
      </c>
      <c r="D1910" s="21">
        <v>26</v>
      </c>
      <c r="E1910" s="20">
        <f>VLOOKUP(D1910,Modelos!A:I,3,FALSE)</f>
        <v>2</v>
      </c>
      <c r="F1910" s="20">
        <f>VLOOKUP(D1910,Modelos!A:I,4,FALSE)</f>
        <v>1</v>
      </c>
      <c r="G1910" s="21">
        <v>25</v>
      </c>
      <c r="H1910" s="22">
        <v>281</v>
      </c>
      <c r="I1910" s="23">
        <f>VLOOKUP(D1910,Modelos!A:I,7,FALSE)*H1910</f>
        <v>730600</v>
      </c>
      <c r="J1910" s="31">
        <f>(VLOOKUP(D1910,Modelos!A:I,5,FALSE)*H1910)/1000*VLOOKUP(F1910,Formulas!A:C,3,FALSE)+(VLOOKUP(G1910,Colores!A:C,3,FALSE))</f>
        <v>109609</v>
      </c>
      <c r="K1910" s="23">
        <f>VLOOKUP(D1910,Modelos!A:I,6,FALSE)*J1910</f>
        <v>27402.25</v>
      </c>
      <c r="L1910" s="23">
        <f t="shared" si="58"/>
        <v>593588.75</v>
      </c>
      <c r="M1910" s="24">
        <f t="shared" si="59"/>
        <v>0.81246749247194083</v>
      </c>
    </row>
    <row r="1911" spans="1:13" ht="15.75" hidden="1" customHeight="1" x14ac:dyDescent="0.25">
      <c r="A1911" s="18">
        <v>1910</v>
      </c>
      <c r="B1911" s="19">
        <v>44183</v>
      </c>
      <c r="C1911" s="14">
        <v>179</v>
      </c>
      <c r="D1911" s="21">
        <v>108</v>
      </c>
      <c r="E1911" s="20">
        <f>VLOOKUP(D1911,Modelos!A:I,3,FALSE)</f>
        <v>1</v>
      </c>
      <c r="F1911" s="20">
        <f>VLOOKUP(D1911,Modelos!A:I,4,FALSE)</f>
        <v>4</v>
      </c>
      <c r="G1911" s="21">
        <v>3</v>
      </c>
      <c r="H1911" s="22">
        <v>201</v>
      </c>
      <c r="I1911" s="23">
        <f>VLOOKUP(D1911,Modelos!A:I,7,FALSE)*H1911</f>
        <v>623100</v>
      </c>
      <c r="J1911" s="31">
        <f>(VLOOKUP(D1911,Modelos!A:I,5,FALSE)*H1911)/1000*VLOOKUP(F1911,Formulas!A:C,3,FALSE)+(VLOOKUP(G1911,Colores!A:C,3,FALSE))</f>
        <v>112536.86</v>
      </c>
      <c r="K1911" s="23">
        <f>VLOOKUP(D1911,Modelos!A:I,6,FALSE)*J1911</f>
        <v>9002.9488000000001</v>
      </c>
      <c r="L1911" s="23">
        <f t="shared" si="58"/>
        <v>501560.1912</v>
      </c>
      <c r="M1911" s="24">
        <f t="shared" si="59"/>
        <v>0.80494333365430915</v>
      </c>
    </row>
    <row r="1912" spans="1:13" ht="15.75" hidden="1" customHeight="1" x14ac:dyDescent="0.25">
      <c r="A1912" s="18">
        <v>1911</v>
      </c>
      <c r="B1912" s="19">
        <v>44183</v>
      </c>
      <c r="C1912" s="14">
        <v>88</v>
      </c>
      <c r="D1912" s="21">
        <v>41</v>
      </c>
      <c r="E1912" s="20">
        <f>VLOOKUP(D1912,Modelos!A:I,3,FALSE)</f>
        <v>2</v>
      </c>
      <c r="F1912" s="20">
        <f>VLOOKUP(D1912,Modelos!A:I,4,FALSE)</f>
        <v>1</v>
      </c>
      <c r="G1912" s="21">
        <v>15</v>
      </c>
      <c r="H1912" s="22">
        <v>874</v>
      </c>
      <c r="I1912" s="23">
        <f>VLOOKUP(D1912,Modelos!A:I,7,FALSE)*H1912</f>
        <v>2185000</v>
      </c>
      <c r="J1912" s="31">
        <f>(VLOOKUP(D1912,Modelos!A:I,5,FALSE)*H1912)/1000*VLOOKUP(F1912,Formulas!A:C,3,FALSE)+(VLOOKUP(G1912,Colores!A:C,3,FALSE))</f>
        <v>393350</v>
      </c>
      <c r="K1912" s="23">
        <f>VLOOKUP(D1912,Modelos!A:I,6,FALSE)*J1912</f>
        <v>78670</v>
      </c>
      <c r="L1912" s="23">
        <f t="shared" si="58"/>
        <v>1712980</v>
      </c>
      <c r="M1912" s="24">
        <f t="shared" si="59"/>
        <v>0.78397254004576655</v>
      </c>
    </row>
    <row r="1913" spans="1:13" ht="15.75" hidden="1" customHeight="1" x14ac:dyDescent="0.25">
      <c r="A1913" s="18">
        <v>1912</v>
      </c>
      <c r="B1913" s="19">
        <v>44183</v>
      </c>
      <c r="C1913" s="14">
        <v>71</v>
      </c>
      <c r="D1913" s="21">
        <v>66</v>
      </c>
      <c r="E1913" s="20">
        <f>VLOOKUP(D1913,Modelos!A:I,3,FALSE)</f>
        <v>2</v>
      </c>
      <c r="F1913" s="20">
        <f>VLOOKUP(D1913,Modelos!A:I,4,FALSE)</f>
        <v>2</v>
      </c>
      <c r="G1913" s="21">
        <v>1</v>
      </c>
      <c r="H1913" s="22">
        <v>15</v>
      </c>
      <c r="I1913" s="23">
        <f>VLOOKUP(D1913,Modelos!A:I,7,FALSE)*H1913</f>
        <v>49500</v>
      </c>
      <c r="J1913" s="31">
        <f>(VLOOKUP(D1913,Modelos!A:I,5,FALSE)*H1913)/1000*VLOOKUP(F1913,Formulas!A:C,3,FALSE)+(VLOOKUP(G1913,Colores!A:C,3,FALSE))</f>
        <v>8247</v>
      </c>
      <c r="K1913" s="23">
        <f>VLOOKUP(D1913,Modelos!A:I,6,FALSE)*J1913</f>
        <v>1319.52</v>
      </c>
      <c r="L1913" s="23">
        <f t="shared" si="58"/>
        <v>39933.480000000003</v>
      </c>
      <c r="M1913" s="24">
        <f t="shared" si="59"/>
        <v>0.80673696969696973</v>
      </c>
    </row>
    <row r="1914" spans="1:13" ht="15.75" hidden="1" customHeight="1" x14ac:dyDescent="0.25">
      <c r="A1914" s="18">
        <v>1913</v>
      </c>
      <c r="B1914" s="19">
        <v>44183</v>
      </c>
      <c r="C1914" s="14">
        <v>71</v>
      </c>
      <c r="D1914" s="21">
        <v>41</v>
      </c>
      <c r="E1914" s="20">
        <f>VLOOKUP(D1914,Modelos!A:I,3,FALSE)</f>
        <v>2</v>
      </c>
      <c r="F1914" s="20">
        <f>VLOOKUP(D1914,Modelos!A:I,4,FALSE)</f>
        <v>1</v>
      </c>
      <c r="G1914" s="21">
        <v>1</v>
      </c>
      <c r="H1914" s="22">
        <v>12</v>
      </c>
      <c r="I1914" s="23">
        <f>VLOOKUP(D1914,Modelos!A:I,7,FALSE)*H1914</f>
        <v>30000</v>
      </c>
      <c r="J1914" s="31">
        <f>(VLOOKUP(D1914,Modelos!A:I,5,FALSE)*H1914)/1000*VLOOKUP(F1914,Formulas!A:C,3,FALSE)+(VLOOKUP(G1914,Colores!A:C,3,FALSE))</f>
        <v>5487</v>
      </c>
      <c r="K1914" s="23">
        <f>VLOOKUP(D1914,Modelos!A:I,6,FALSE)*J1914</f>
        <v>1097.4000000000001</v>
      </c>
      <c r="L1914" s="23">
        <f t="shared" si="58"/>
        <v>23415.599999999999</v>
      </c>
      <c r="M1914" s="24">
        <f t="shared" si="59"/>
        <v>0.78051999999999999</v>
      </c>
    </row>
    <row r="1915" spans="1:13" ht="15.75" hidden="1" customHeight="1" x14ac:dyDescent="0.25">
      <c r="A1915" s="18">
        <v>1914</v>
      </c>
      <c r="B1915" s="19">
        <v>44183</v>
      </c>
      <c r="C1915" s="14">
        <v>71</v>
      </c>
      <c r="D1915" s="21">
        <v>75</v>
      </c>
      <c r="E1915" s="20">
        <f>VLOOKUP(D1915,Modelos!A:I,3,FALSE)</f>
        <v>2</v>
      </c>
      <c r="F1915" s="20">
        <f>VLOOKUP(D1915,Modelos!A:I,4,FALSE)</f>
        <v>1</v>
      </c>
      <c r="G1915" s="21">
        <v>1</v>
      </c>
      <c r="H1915" s="22">
        <v>4</v>
      </c>
      <c r="I1915" s="23">
        <f>VLOOKUP(D1915,Modelos!A:I,7,FALSE)*H1915</f>
        <v>11200</v>
      </c>
      <c r="J1915" s="31">
        <f>(VLOOKUP(D1915,Modelos!A:I,5,FALSE)*H1915)/1000*VLOOKUP(F1915,Formulas!A:C,3,FALSE)+(VLOOKUP(G1915,Colores!A:C,3,FALSE))</f>
        <v>2187</v>
      </c>
      <c r="K1915" s="23">
        <f>VLOOKUP(D1915,Modelos!A:I,6,FALSE)*J1915</f>
        <v>546.75</v>
      </c>
      <c r="L1915" s="23">
        <f t="shared" si="58"/>
        <v>8466.25</v>
      </c>
      <c r="M1915" s="24">
        <f t="shared" si="59"/>
        <v>0.75591517857142854</v>
      </c>
    </row>
    <row r="1916" spans="1:13" ht="15.75" hidden="1" customHeight="1" x14ac:dyDescent="0.25">
      <c r="A1916" s="18">
        <v>1915</v>
      </c>
      <c r="B1916" s="19">
        <v>44183</v>
      </c>
      <c r="C1916" s="14">
        <v>71</v>
      </c>
      <c r="D1916" s="21">
        <v>82</v>
      </c>
      <c r="E1916" s="20">
        <f>VLOOKUP(D1916,Modelos!A:I,3,FALSE)</f>
        <v>2</v>
      </c>
      <c r="F1916" s="20">
        <f>VLOOKUP(D1916,Modelos!A:I,4,FALSE)</f>
        <v>1</v>
      </c>
      <c r="G1916" s="21">
        <v>1</v>
      </c>
      <c r="H1916" s="22">
        <v>4</v>
      </c>
      <c r="I1916" s="23">
        <f>VLOOKUP(D1916,Modelos!A:I,7,FALSE)*H1916</f>
        <v>11600</v>
      </c>
      <c r="J1916" s="31">
        <f>(VLOOKUP(D1916,Modelos!A:I,5,FALSE)*H1916)/1000*VLOOKUP(F1916,Formulas!A:C,3,FALSE)+(VLOOKUP(G1916,Colores!A:C,3,FALSE))</f>
        <v>2367</v>
      </c>
      <c r="K1916" s="23">
        <f>VLOOKUP(D1916,Modelos!A:I,6,FALSE)*J1916</f>
        <v>378.72</v>
      </c>
      <c r="L1916" s="23">
        <f t="shared" si="58"/>
        <v>8854.2800000000007</v>
      </c>
      <c r="M1916" s="24">
        <f t="shared" si="59"/>
        <v>0.76330000000000009</v>
      </c>
    </row>
    <row r="1917" spans="1:13" ht="15.75" hidden="1" customHeight="1" x14ac:dyDescent="0.25">
      <c r="A1917" s="18">
        <v>1916</v>
      </c>
      <c r="B1917" s="19">
        <v>44183</v>
      </c>
      <c r="C1917" s="14">
        <v>174</v>
      </c>
      <c r="D1917" s="21">
        <v>66</v>
      </c>
      <c r="E1917" s="20">
        <f>VLOOKUP(D1917,Modelos!A:I,3,FALSE)</f>
        <v>2</v>
      </c>
      <c r="F1917" s="20">
        <f>VLOOKUP(D1917,Modelos!A:I,4,FALSE)</f>
        <v>2</v>
      </c>
      <c r="G1917" s="21">
        <v>25</v>
      </c>
      <c r="H1917" s="22">
        <v>367</v>
      </c>
      <c r="I1917" s="23">
        <f>VLOOKUP(D1917,Modelos!A:I,7,FALSE)*H1917</f>
        <v>1211100</v>
      </c>
      <c r="J1917" s="31">
        <f>(VLOOKUP(D1917,Modelos!A:I,5,FALSE)*H1917)/1000*VLOOKUP(F1917,Formulas!A:C,3,FALSE)+(VLOOKUP(G1917,Colores!A:C,3,FALSE))</f>
        <v>199667</v>
      </c>
      <c r="K1917" s="23">
        <f>VLOOKUP(D1917,Modelos!A:I,6,FALSE)*J1917</f>
        <v>31946.720000000001</v>
      </c>
      <c r="L1917" s="23">
        <f t="shared" si="58"/>
        <v>979486.28</v>
      </c>
      <c r="M1917" s="24">
        <f t="shared" si="59"/>
        <v>0.80875755924366277</v>
      </c>
    </row>
    <row r="1918" spans="1:13" ht="15.75" hidden="1" customHeight="1" x14ac:dyDescent="0.25">
      <c r="A1918" s="18">
        <v>1917</v>
      </c>
      <c r="B1918" s="19">
        <v>44183</v>
      </c>
      <c r="C1918" s="14">
        <v>129</v>
      </c>
      <c r="D1918" s="21">
        <v>68</v>
      </c>
      <c r="E1918" s="20">
        <f>VLOOKUP(D1918,Modelos!A:I,3,FALSE)</f>
        <v>2</v>
      </c>
      <c r="F1918" s="20">
        <f>VLOOKUP(D1918,Modelos!A:I,4,FALSE)</f>
        <v>3</v>
      </c>
      <c r="G1918" s="21">
        <v>25</v>
      </c>
      <c r="H1918" s="22">
        <v>240</v>
      </c>
      <c r="I1918" s="23">
        <f>VLOOKUP(D1918,Modelos!A:I,7,FALSE)*H1918</f>
        <v>672000</v>
      </c>
      <c r="J1918" s="31">
        <f>(VLOOKUP(D1918,Modelos!A:I,5,FALSE)*H1918)/1000*VLOOKUP(F1918,Formulas!A:C,3,FALSE)+(VLOOKUP(G1918,Colores!A:C,3,FALSE))</f>
        <v>138619</v>
      </c>
      <c r="K1918" s="23">
        <f>VLOOKUP(D1918,Modelos!A:I,6,FALSE)*J1918</f>
        <v>29109.989999999998</v>
      </c>
      <c r="L1918" s="23">
        <f t="shared" si="58"/>
        <v>504271.01</v>
      </c>
      <c r="M1918" s="24">
        <f t="shared" si="59"/>
        <v>0.75040328869047623</v>
      </c>
    </row>
    <row r="1919" spans="1:13" ht="15.75" hidden="1" customHeight="1" x14ac:dyDescent="0.25">
      <c r="A1919" s="18">
        <v>1918</v>
      </c>
      <c r="B1919" s="19">
        <v>44183</v>
      </c>
      <c r="C1919" s="14">
        <v>25</v>
      </c>
      <c r="D1919" s="21">
        <v>68</v>
      </c>
      <c r="E1919" s="20">
        <f>VLOOKUP(D1919,Modelos!A:I,3,FALSE)</f>
        <v>2</v>
      </c>
      <c r="F1919" s="20">
        <f>VLOOKUP(D1919,Modelos!A:I,4,FALSE)</f>
        <v>3</v>
      </c>
      <c r="G1919" s="21">
        <v>25</v>
      </c>
      <c r="H1919" s="22">
        <v>120</v>
      </c>
      <c r="I1919" s="23">
        <f>VLOOKUP(D1919,Modelos!A:I,7,FALSE)*H1919</f>
        <v>336000</v>
      </c>
      <c r="J1919" s="31">
        <f>(VLOOKUP(D1919,Modelos!A:I,5,FALSE)*H1919)/1000*VLOOKUP(F1919,Formulas!A:C,3,FALSE)+(VLOOKUP(G1919,Colores!A:C,3,FALSE))</f>
        <v>69319</v>
      </c>
      <c r="K1919" s="23">
        <f>VLOOKUP(D1919,Modelos!A:I,6,FALSE)*J1919</f>
        <v>14556.99</v>
      </c>
      <c r="L1919" s="23">
        <f t="shared" si="58"/>
        <v>252124.01</v>
      </c>
      <c r="M1919" s="24">
        <f t="shared" si="59"/>
        <v>0.75036907738095238</v>
      </c>
    </row>
    <row r="1920" spans="1:13" ht="15.75" hidden="1" customHeight="1" x14ac:dyDescent="0.25">
      <c r="A1920" s="18">
        <v>1919</v>
      </c>
      <c r="B1920" s="19">
        <v>44183</v>
      </c>
      <c r="C1920" s="14">
        <v>139</v>
      </c>
      <c r="D1920" s="21">
        <v>82</v>
      </c>
      <c r="E1920" s="20">
        <f>VLOOKUP(D1920,Modelos!A:I,3,FALSE)</f>
        <v>2</v>
      </c>
      <c r="F1920" s="20">
        <f>VLOOKUP(D1920,Modelos!A:I,4,FALSE)</f>
        <v>1</v>
      </c>
      <c r="G1920" s="21">
        <v>7</v>
      </c>
      <c r="H1920" s="22">
        <v>240</v>
      </c>
      <c r="I1920" s="23">
        <f>VLOOKUP(D1920,Modelos!A:I,7,FALSE)*H1920</f>
        <v>696000</v>
      </c>
      <c r="J1920" s="31">
        <f>(VLOOKUP(D1920,Modelos!A:I,5,FALSE)*H1920)/1000*VLOOKUP(F1920,Formulas!A:C,3,FALSE)+(VLOOKUP(G1920,Colores!A:C,3,FALSE))</f>
        <v>137034.56</v>
      </c>
      <c r="K1920" s="23">
        <f>VLOOKUP(D1920,Modelos!A:I,6,FALSE)*J1920</f>
        <v>21925.529600000002</v>
      </c>
      <c r="L1920" s="23">
        <f t="shared" si="58"/>
        <v>537039.91039999994</v>
      </c>
      <c r="M1920" s="24">
        <f t="shared" si="59"/>
        <v>0.77160906666666662</v>
      </c>
    </row>
    <row r="1921" spans="1:13" ht="15.75" hidden="1" customHeight="1" x14ac:dyDescent="0.25">
      <c r="A1921" s="18">
        <v>1920</v>
      </c>
      <c r="B1921" s="19">
        <v>44183</v>
      </c>
      <c r="C1921" s="14">
        <v>202</v>
      </c>
      <c r="D1921" s="21">
        <v>117</v>
      </c>
      <c r="E1921" s="20">
        <f>VLOOKUP(D1921,Modelos!A:I,3,FALSE)</f>
        <v>3</v>
      </c>
      <c r="F1921" s="20">
        <f>VLOOKUP(D1921,Modelos!A:I,4,FALSE)</f>
        <v>5</v>
      </c>
      <c r="G1921" s="21">
        <v>17</v>
      </c>
      <c r="H1921" s="22">
        <v>50</v>
      </c>
      <c r="I1921" s="23">
        <f>VLOOKUP(D1921,Modelos!A:I,7,FALSE)*H1921</f>
        <v>135000</v>
      </c>
      <c r="J1921" s="31">
        <f>(VLOOKUP(D1921,Modelos!A:I,5,FALSE)*H1921)/1000*VLOOKUP(F1921,Formulas!A:C,3,FALSE)+(VLOOKUP(G1921,Colores!A:C,3,FALSE))</f>
        <v>75000</v>
      </c>
      <c r="K1921" s="23">
        <f>VLOOKUP(D1921,Modelos!A:I,6,FALSE)*J1921</f>
        <v>2250</v>
      </c>
      <c r="L1921" s="23">
        <f t="shared" si="58"/>
        <v>57750</v>
      </c>
      <c r="M1921" s="24">
        <f t="shared" si="59"/>
        <v>0.42777777777777776</v>
      </c>
    </row>
    <row r="1922" spans="1:13" ht="15.75" hidden="1" customHeight="1" x14ac:dyDescent="0.25">
      <c r="A1922" s="18">
        <v>1921</v>
      </c>
      <c r="B1922" s="19">
        <v>44183</v>
      </c>
      <c r="C1922" s="14">
        <v>223</v>
      </c>
      <c r="D1922" s="21">
        <v>100</v>
      </c>
      <c r="E1922" s="20">
        <f>VLOOKUP(D1922,Modelos!A:I,3,FALSE)</f>
        <v>1</v>
      </c>
      <c r="F1922" s="20">
        <f>VLOOKUP(D1922,Modelos!A:I,4,FALSE)</f>
        <v>4</v>
      </c>
      <c r="G1922" s="21">
        <v>9</v>
      </c>
      <c r="H1922" s="22">
        <v>200</v>
      </c>
      <c r="I1922" s="23">
        <f>VLOOKUP(D1922,Modelos!A:I,7,FALSE)*H1922</f>
        <v>860000</v>
      </c>
      <c r="J1922" s="31">
        <f>(VLOOKUP(D1922,Modelos!A:I,5,FALSE)*H1922)/1000*VLOOKUP(F1922,Formulas!A:C,3,FALSE)+(VLOOKUP(G1922,Colores!A:C,3,FALSE))</f>
        <v>97015</v>
      </c>
      <c r="K1922" s="23">
        <f>VLOOKUP(D1922,Modelos!A:I,6,FALSE)*J1922</f>
        <v>5820.9</v>
      </c>
      <c r="L1922" s="23">
        <f t="shared" ref="L1922:L1985" si="60">I1922-J1922-K1922</f>
        <v>757164.1</v>
      </c>
      <c r="M1922" s="24">
        <f t="shared" ref="M1922:M1985" si="61">L1922/I1922</f>
        <v>0.88042337209302324</v>
      </c>
    </row>
    <row r="1923" spans="1:13" ht="15.75" hidden="1" customHeight="1" x14ac:dyDescent="0.25">
      <c r="A1923" s="18">
        <v>1922</v>
      </c>
      <c r="B1923" s="19">
        <v>44183</v>
      </c>
      <c r="C1923" s="14">
        <v>35</v>
      </c>
      <c r="D1923" s="21">
        <v>103</v>
      </c>
      <c r="E1923" s="20">
        <f>VLOOKUP(D1923,Modelos!A:I,3,FALSE)</f>
        <v>2</v>
      </c>
      <c r="F1923" s="20">
        <f>VLOOKUP(D1923,Modelos!A:I,4,FALSE)</f>
        <v>1</v>
      </c>
      <c r="G1923" s="21">
        <v>7</v>
      </c>
      <c r="H1923" s="22">
        <v>150</v>
      </c>
      <c r="I1923" s="23">
        <f>VLOOKUP(D1923,Modelos!A:I,7,FALSE)*H1923</f>
        <v>420000</v>
      </c>
      <c r="J1923" s="31">
        <f>(VLOOKUP(D1923,Modelos!A:I,5,FALSE)*H1923)/1000*VLOOKUP(F1923,Formulas!A:C,3,FALSE)+(VLOOKUP(G1923,Colores!A:C,3,FALSE))</f>
        <v>103734.56</v>
      </c>
      <c r="K1923" s="23">
        <f>VLOOKUP(D1923,Modelos!A:I,6,FALSE)*J1923</f>
        <v>16597.529600000002</v>
      </c>
      <c r="L1923" s="23">
        <f t="shared" si="60"/>
        <v>299667.91039999999</v>
      </c>
      <c r="M1923" s="24">
        <f t="shared" si="61"/>
        <v>0.71349502476190474</v>
      </c>
    </row>
    <row r="1924" spans="1:13" ht="15.75" hidden="1" customHeight="1" x14ac:dyDescent="0.25">
      <c r="A1924" s="18">
        <v>1923</v>
      </c>
      <c r="B1924" s="19">
        <v>44183</v>
      </c>
      <c r="C1924" s="14">
        <v>88</v>
      </c>
      <c r="D1924" s="21">
        <v>87</v>
      </c>
      <c r="E1924" s="20">
        <f>VLOOKUP(D1924,Modelos!A:I,3,FALSE)</f>
        <v>1</v>
      </c>
      <c r="F1924" s="20">
        <f>VLOOKUP(D1924,Modelos!A:I,4,FALSE)</f>
        <v>4</v>
      </c>
      <c r="G1924" s="21">
        <v>37</v>
      </c>
      <c r="H1924" s="22">
        <v>152</v>
      </c>
      <c r="I1924" s="23">
        <f>VLOOKUP(D1924,Modelos!A:I,7,FALSE)*H1924</f>
        <v>395200</v>
      </c>
      <c r="J1924" s="31">
        <f>(VLOOKUP(D1924,Modelos!A:I,5,FALSE)*H1924)/1000*VLOOKUP(F1924,Formulas!A:C,3,FALSE)+(VLOOKUP(G1924,Colores!A:C,3,FALSE))</f>
        <v>65685.16</v>
      </c>
      <c r="K1924" s="23">
        <f>VLOOKUP(D1924,Modelos!A:I,6,FALSE)*J1924</f>
        <v>1970.5548000000001</v>
      </c>
      <c r="L1924" s="23">
        <f t="shared" si="60"/>
        <v>327544.28519999998</v>
      </c>
      <c r="M1924" s="24">
        <f t="shared" si="61"/>
        <v>0.82880638967611331</v>
      </c>
    </row>
    <row r="1925" spans="1:13" ht="15.75" hidden="1" customHeight="1" x14ac:dyDescent="0.25">
      <c r="A1925" s="18">
        <v>1924</v>
      </c>
      <c r="B1925" s="19">
        <v>44204</v>
      </c>
      <c r="C1925" s="14">
        <v>177</v>
      </c>
      <c r="D1925" s="21">
        <v>13</v>
      </c>
      <c r="E1925" s="20">
        <f>VLOOKUP(D1925,Modelos!A:I,3,FALSE)</f>
        <v>2</v>
      </c>
      <c r="F1925" s="20">
        <f>VLOOKUP(D1925,Modelos!A:I,4,FALSE)</f>
        <v>1</v>
      </c>
      <c r="G1925" s="21">
        <v>7</v>
      </c>
      <c r="H1925" s="22">
        <v>140</v>
      </c>
      <c r="I1925" s="23">
        <f>VLOOKUP(D1925,Modelos!A:I,7,FALSE)*H1925</f>
        <v>354200</v>
      </c>
      <c r="J1925" s="31">
        <f>(VLOOKUP(D1925,Modelos!A:I,5,FALSE)*H1925)/1000*VLOOKUP(F1925,Formulas!A:C,3,FALSE)+(VLOOKUP(G1925,Colores!A:C,3,FALSE))</f>
        <v>45384.56</v>
      </c>
      <c r="K1925" s="23">
        <f>VLOOKUP(D1925,Modelos!A:I,6,FALSE)*J1925</f>
        <v>10438.4488</v>
      </c>
      <c r="L1925" s="23">
        <f t="shared" si="60"/>
        <v>298376.99119999999</v>
      </c>
      <c r="M1925" s="24">
        <f t="shared" si="61"/>
        <v>0.84239692603049121</v>
      </c>
    </row>
    <row r="1926" spans="1:13" ht="15.75" hidden="1" customHeight="1" x14ac:dyDescent="0.25">
      <c r="A1926" s="18">
        <v>1925</v>
      </c>
      <c r="B1926" s="19">
        <v>44204</v>
      </c>
      <c r="C1926" s="14">
        <v>177</v>
      </c>
      <c r="D1926" s="21">
        <v>66</v>
      </c>
      <c r="E1926" s="20">
        <f>VLOOKUP(D1926,Modelos!A:I,3,FALSE)</f>
        <v>2</v>
      </c>
      <c r="F1926" s="20">
        <f>VLOOKUP(D1926,Modelos!A:I,4,FALSE)</f>
        <v>2</v>
      </c>
      <c r="G1926" s="21">
        <v>7</v>
      </c>
      <c r="H1926" s="22">
        <v>757</v>
      </c>
      <c r="I1926" s="23">
        <f>VLOOKUP(D1926,Modelos!A:I,7,FALSE)*H1926</f>
        <v>2498100</v>
      </c>
      <c r="J1926" s="31">
        <f>(VLOOKUP(D1926,Modelos!A:I,5,FALSE)*H1926)/1000*VLOOKUP(F1926,Formulas!A:C,3,FALSE)+(VLOOKUP(G1926,Colores!A:C,3,FALSE))</f>
        <v>412042.56</v>
      </c>
      <c r="K1926" s="23">
        <f>VLOOKUP(D1926,Modelos!A:I,6,FALSE)*J1926</f>
        <v>65926.809600000008</v>
      </c>
      <c r="L1926" s="23">
        <f t="shared" si="60"/>
        <v>2020130.6303999999</v>
      </c>
      <c r="M1926" s="24">
        <f t="shared" si="61"/>
        <v>0.80866683895760771</v>
      </c>
    </row>
    <row r="1927" spans="1:13" ht="15.75" hidden="1" customHeight="1" x14ac:dyDescent="0.25">
      <c r="A1927" s="18">
        <v>1926</v>
      </c>
      <c r="B1927" s="19">
        <v>44204</v>
      </c>
      <c r="C1927" s="14">
        <v>177</v>
      </c>
      <c r="D1927" s="21">
        <v>82</v>
      </c>
      <c r="E1927" s="20">
        <f>VLOOKUP(D1927,Modelos!A:I,3,FALSE)</f>
        <v>2</v>
      </c>
      <c r="F1927" s="20">
        <f>VLOOKUP(D1927,Modelos!A:I,4,FALSE)</f>
        <v>1</v>
      </c>
      <c r="G1927" s="21">
        <v>7</v>
      </c>
      <c r="H1927" s="22">
        <v>51</v>
      </c>
      <c r="I1927" s="23">
        <f>VLOOKUP(D1927,Modelos!A:I,7,FALSE)*H1927</f>
        <v>147900</v>
      </c>
      <c r="J1927" s="31">
        <f>(VLOOKUP(D1927,Modelos!A:I,5,FALSE)*H1927)/1000*VLOOKUP(F1927,Formulas!A:C,3,FALSE)+(VLOOKUP(G1927,Colores!A:C,3,FALSE))</f>
        <v>29304.560000000001</v>
      </c>
      <c r="K1927" s="23">
        <f>VLOOKUP(D1927,Modelos!A:I,6,FALSE)*J1927</f>
        <v>4688.7296000000006</v>
      </c>
      <c r="L1927" s="23">
        <f t="shared" si="60"/>
        <v>113906.7104</v>
      </c>
      <c r="M1927" s="24">
        <f t="shared" si="61"/>
        <v>0.77016031372549021</v>
      </c>
    </row>
    <row r="1928" spans="1:13" ht="15.75" hidden="1" customHeight="1" x14ac:dyDescent="0.25">
      <c r="A1928" s="18">
        <v>1927</v>
      </c>
      <c r="B1928" s="19">
        <v>44204</v>
      </c>
      <c r="C1928" s="14">
        <v>177</v>
      </c>
      <c r="D1928" s="21">
        <v>75</v>
      </c>
      <c r="E1928" s="20">
        <f>VLOOKUP(D1928,Modelos!A:I,3,FALSE)</f>
        <v>2</v>
      </c>
      <c r="F1928" s="20">
        <f>VLOOKUP(D1928,Modelos!A:I,4,FALSE)</f>
        <v>1</v>
      </c>
      <c r="G1928" s="21">
        <v>7</v>
      </c>
      <c r="H1928" s="22">
        <v>432</v>
      </c>
      <c r="I1928" s="23">
        <f>VLOOKUP(D1928,Modelos!A:I,7,FALSE)*H1928</f>
        <v>1209600</v>
      </c>
      <c r="J1928" s="31">
        <f>(VLOOKUP(D1928,Modelos!A:I,5,FALSE)*H1928)/1000*VLOOKUP(F1928,Formulas!A:C,3,FALSE)+(VLOOKUP(G1928,Colores!A:C,3,FALSE))</f>
        <v>227034.55999999997</v>
      </c>
      <c r="K1928" s="23">
        <f>VLOOKUP(D1928,Modelos!A:I,6,FALSE)*J1928</f>
        <v>56758.639999999992</v>
      </c>
      <c r="L1928" s="23">
        <f t="shared" si="60"/>
        <v>925806.8</v>
      </c>
      <c r="M1928" s="24">
        <f t="shared" si="61"/>
        <v>0.76538260582010587</v>
      </c>
    </row>
    <row r="1929" spans="1:13" ht="15.75" hidden="1" customHeight="1" x14ac:dyDescent="0.25">
      <c r="A1929" s="18">
        <v>1928</v>
      </c>
      <c r="B1929" s="19">
        <v>44204</v>
      </c>
      <c r="C1929" s="14">
        <v>179</v>
      </c>
      <c r="D1929" s="21">
        <v>98</v>
      </c>
      <c r="E1929" s="20">
        <f>VLOOKUP(D1929,Modelos!A:I,3,FALSE)</f>
        <v>2</v>
      </c>
      <c r="F1929" s="20">
        <f>VLOOKUP(D1929,Modelos!A:I,4,FALSE)</f>
        <v>1</v>
      </c>
      <c r="G1929" s="21">
        <v>3</v>
      </c>
      <c r="H1929" s="22">
        <v>201</v>
      </c>
      <c r="I1929" s="23">
        <f>VLOOKUP(D1929,Modelos!A:I,7,FALSE)*H1929</f>
        <v>783900</v>
      </c>
      <c r="J1929" s="31">
        <f>(VLOOKUP(D1929,Modelos!A:I,5,FALSE)*H1929)/1000*VLOOKUP(F1929,Formulas!A:C,3,FALSE)+(VLOOKUP(G1929,Colores!A:C,3,FALSE))</f>
        <v>129863.06000000001</v>
      </c>
      <c r="K1929" s="23">
        <f>VLOOKUP(D1929,Modelos!A:I,6,FALSE)*J1929</f>
        <v>20778.089600000003</v>
      </c>
      <c r="L1929" s="23">
        <f t="shared" si="60"/>
        <v>633258.8504</v>
      </c>
      <c r="M1929" s="24">
        <f t="shared" si="61"/>
        <v>0.80783116519964282</v>
      </c>
    </row>
    <row r="1930" spans="1:13" ht="15.75" hidden="1" customHeight="1" x14ac:dyDescent="0.25">
      <c r="A1930" s="18">
        <v>1929</v>
      </c>
      <c r="B1930" s="19">
        <v>44204</v>
      </c>
      <c r="C1930" s="14">
        <v>179</v>
      </c>
      <c r="D1930" s="21">
        <v>98</v>
      </c>
      <c r="E1930" s="20">
        <f>VLOOKUP(D1930,Modelos!A:I,3,FALSE)</f>
        <v>2</v>
      </c>
      <c r="F1930" s="20">
        <f>VLOOKUP(D1930,Modelos!A:I,4,FALSE)</f>
        <v>1</v>
      </c>
      <c r="G1930" s="21">
        <v>22</v>
      </c>
      <c r="H1930" s="22">
        <v>201</v>
      </c>
      <c r="I1930" s="23">
        <f>VLOOKUP(D1930,Modelos!A:I,7,FALSE)*H1930</f>
        <v>783900</v>
      </c>
      <c r="J1930" s="31">
        <f>(VLOOKUP(D1930,Modelos!A:I,5,FALSE)*H1930)/1000*VLOOKUP(F1930,Formulas!A:C,3,FALSE)+(VLOOKUP(G1930,Colores!A:C,3,FALSE))</f>
        <v>130253.00000000001</v>
      </c>
      <c r="K1930" s="23">
        <f>VLOOKUP(D1930,Modelos!A:I,6,FALSE)*J1930</f>
        <v>20840.480000000003</v>
      </c>
      <c r="L1930" s="23">
        <f t="shared" si="60"/>
        <v>632806.52</v>
      </c>
      <c r="M1930" s="24">
        <f t="shared" si="61"/>
        <v>0.80725413955861725</v>
      </c>
    </row>
    <row r="1931" spans="1:13" ht="15.75" hidden="1" customHeight="1" x14ac:dyDescent="0.25">
      <c r="A1931" s="18">
        <v>1930</v>
      </c>
      <c r="B1931" s="19">
        <v>44204</v>
      </c>
      <c r="C1931" s="14">
        <v>177</v>
      </c>
      <c r="D1931" s="21">
        <v>103</v>
      </c>
      <c r="E1931" s="20">
        <f>VLOOKUP(D1931,Modelos!A:I,3,FALSE)</f>
        <v>2</v>
      </c>
      <c r="F1931" s="20">
        <f>VLOOKUP(D1931,Modelos!A:I,4,FALSE)</f>
        <v>1</v>
      </c>
      <c r="G1931" s="21">
        <v>15</v>
      </c>
      <c r="H1931" s="22">
        <v>372</v>
      </c>
      <c r="I1931" s="23">
        <f>VLOOKUP(D1931,Modelos!A:I,7,FALSE)*H1931</f>
        <v>1041600</v>
      </c>
      <c r="J1931" s="31">
        <f>(VLOOKUP(D1931,Modelos!A:I,5,FALSE)*H1931)/1000*VLOOKUP(F1931,Formulas!A:C,3,FALSE)+(VLOOKUP(G1931,Colores!A:C,3,FALSE))</f>
        <v>256730</v>
      </c>
      <c r="K1931" s="23">
        <f>VLOOKUP(D1931,Modelos!A:I,6,FALSE)*J1931</f>
        <v>41076.800000000003</v>
      </c>
      <c r="L1931" s="23">
        <f t="shared" si="60"/>
        <v>743793.2</v>
      </c>
      <c r="M1931" s="24">
        <f t="shared" si="61"/>
        <v>0.714087173579109</v>
      </c>
    </row>
    <row r="1932" spans="1:13" ht="15.75" hidden="1" customHeight="1" x14ac:dyDescent="0.25">
      <c r="A1932" s="18">
        <v>1931</v>
      </c>
      <c r="B1932" s="19">
        <v>44204</v>
      </c>
      <c r="C1932" s="14">
        <v>35</v>
      </c>
      <c r="D1932" s="21">
        <v>103</v>
      </c>
      <c r="E1932" s="20">
        <f>VLOOKUP(D1932,Modelos!A:I,3,FALSE)</f>
        <v>2</v>
      </c>
      <c r="F1932" s="20">
        <f>VLOOKUP(D1932,Modelos!A:I,4,FALSE)</f>
        <v>1</v>
      </c>
      <c r="G1932" s="21">
        <v>7</v>
      </c>
      <c r="H1932" s="22">
        <v>150</v>
      </c>
      <c r="I1932" s="23">
        <f>VLOOKUP(D1932,Modelos!A:I,7,FALSE)*H1932</f>
        <v>420000</v>
      </c>
      <c r="J1932" s="31">
        <f>(VLOOKUP(D1932,Modelos!A:I,5,FALSE)*H1932)/1000*VLOOKUP(F1932,Formulas!A:C,3,FALSE)+(VLOOKUP(G1932,Colores!A:C,3,FALSE))</f>
        <v>103734.56</v>
      </c>
      <c r="K1932" s="23">
        <f>VLOOKUP(D1932,Modelos!A:I,6,FALSE)*J1932</f>
        <v>16597.529600000002</v>
      </c>
      <c r="L1932" s="23">
        <f t="shared" si="60"/>
        <v>299667.91039999999</v>
      </c>
      <c r="M1932" s="24">
        <f t="shared" si="61"/>
        <v>0.71349502476190474</v>
      </c>
    </row>
    <row r="1933" spans="1:13" ht="15.75" hidden="1" customHeight="1" x14ac:dyDescent="0.25">
      <c r="A1933" s="18">
        <v>1932</v>
      </c>
      <c r="B1933" s="19">
        <v>44204</v>
      </c>
      <c r="C1933" s="14">
        <v>10</v>
      </c>
      <c r="D1933" s="21">
        <v>50</v>
      </c>
      <c r="E1933" s="20">
        <f>VLOOKUP(D1933,Modelos!A:I,3,FALSE)</f>
        <v>2</v>
      </c>
      <c r="F1933" s="20">
        <f>VLOOKUP(D1933,Modelos!A:I,4,FALSE)</f>
        <v>1</v>
      </c>
      <c r="G1933" s="21">
        <v>15</v>
      </c>
      <c r="H1933" s="22">
        <v>200</v>
      </c>
      <c r="I1933" s="23">
        <f>VLOOKUP(D1933,Modelos!A:I,7,FALSE)*H1933</f>
        <v>540000</v>
      </c>
      <c r="J1933" s="31">
        <f>(VLOOKUP(D1933,Modelos!A:I,5,FALSE)*H1933)/1000*VLOOKUP(F1933,Formulas!A:C,3,FALSE)+(VLOOKUP(G1933,Colores!A:C,3,FALSE))</f>
        <v>90050</v>
      </c>
      <c r="K1933" s="23">
        <f>VLOOKUP(D1933,Modelos!A:I,6,FALSE)*J1933</f>
        <v>14408</v>
      </c>
      <c r="L1933" s="23">
        <f t="shared" si="60"/>
        <v>435542</v>
      </c>
      <c r="M1933" s="24">
        <f t="shared" si="61"/>
        <v>0.80655925925925931</v>
      </c>
    </row>
    <row r="1934" spans="1:13" ht="15.75" hidden="1" customHeight="1" x14ac:dyDescent="0.25">
      <c r="A1934" s="18">
        <v>1933</v>
      </c>
      <c r="B1934" s="19">
        <v>44204</v>
      </c>
      <c r="C1934" s="14">
        <v>40</v>
      </c>
      <c r="D1934" s="21">
        <v>75</v>
      </c>
      <c r="E1934" s="20">
        <f>VLOOKUP(D1934,Modelos!A:I,3,FALSE)</f>
        <v>2</v>
      </c>
      <c r="F1934" s="20">
        <f>VLOOKUP(D1934,Modelos!A:I,4,FALSE)</f>
        <v>1</v>
      </c>
      <c r="G1934" s="21">
        <v>7</v>
      </c>
      <c r="H1934" s="22">
        <v>250</v>
      </c>
      <c r="I1934" s="23">
        <f>VLOOKUP(D1934,Modelos!A:I,7,FALSE)*H1934</f>
        <v>700000</v>
      </c>
      <c r="J1934" s="31">
        <f>(VLOOKUP(D1934,Modelos!A:I,5,FALSE)*H1934)/1000*VLOOKUP(F1934,Formulas!A:C,3,FALSE)+(VLOOKUP(G1934,Colores!A:C,3,FALSE))</f>
        <v>131484.56</v>
      </c>
      <c r="K1934" s="23">
        <f>VLOOKUP(D1934,Modelos!A:I,6,FALSE)*J1934</f>
        <v>32871.14</v>
      </c>
      <c r="L1934" s="23">
        <f t="shared" si="60"/>
        <v>535644.29999999993</v>
      </c>
      <c r="M1934" s="24">
        <f t="shared" si="61"/>
        <v>0.76520614285714272</v>
      </c>
    </row>
    <row r="1935" spans="1:13" ht="15.75" hidden="1" customHeight="1" x14ac:dyDescent="0.25">
      <c r="A1935" s="18">
        <v>1934</v>
      </c>
      <c r="B1935" s="19">
        <v>44204</v>
      </c>
      <c r="C1935" s="14">
        <v>284</v>
      </c>
      <c r="D1935" s="21">
        <v>82</v>
      </c>
      <c r="E1935" s="20">
        <f>VLOOKUP(D1935,Modelos!A:I,3,FALSE)</f>
        <v>2</v>
      </c>
      <c r="F1935" s="20">
        <f>VLOOKUP(D1935,Modelos!A:I,4,FALSE)</f>
        <v>1</v>
      </c>
      <c r="G1935" s="21">
        <v>7</v>
      </c>
      <c r="H1935" s="22">
        <v>140</v>
      </c>
      <c r="I1935" s="23">
        <f>VLOOKUP(D1935,Modelos!A:I,7,FALSE)*H1935</f>
        <v>406000</v>
      </c>
      <c r="J1935" s="31">
        <f>(VLOOKUP(D1935,Modelos!A:I,5,FALSE)*H1935)/1000*VLOOKUP(F1935,Formulas!A:C,3,FALSE)+(VLOOKUP(G1935,Colores!A:C,3,FALSE))</f>
        <v>80034.559999999998</v>
      </c>
      <c r="K1935" s="23">
        <f>VLOOKUP(D1935,Modelos!A:I,6,FALSE)*J1935</f>
        <v>12805.5296</v>
      </c>
      <c r="L1935" s="23">
        <f t="shared" si="60"/>
        <v>313159.91039999999</v>
      </c>
      <c r="M1935" s="24">
        <f t="shared" si="61"/>
        <v>0.77132982857142851</v>
      </c>
    </row>
    <row r="1936" spans="1:13" ht="15.75" hidden="1" customHeight="1" x14ac:dyDescent="0.25">
      <c r="A1936" s="18">
        <v>1935</v>
      </c>
      <c r="B1936" s="19">
        <v>44204</v>
      </c>
      <c r="C1936" s="14">
        <v>131</v>
      </c>
      <c r="D1936" s="21">
        <v>75</v>
      </c>
      <c r="E1936" s="20">
        <f>VLOOKUP(D1936,Modelos!A:I,3,FALSE)</f>
        <v>2</v>
      </c>
      <c r="F1936" s="20">
        <f>VLOOKUP(D1936,Modelos!A:I,4,FALSE)</f>
        <v>1</v>
      </c>
      <c r="G1936" s="21">
        <v>25</v>
      </c>
      <c r="H1936" s="22">
        <v>294</v>
      </c>
      <c r="I1936" s="23">
        <f>VLOOKUP(D1936,Modelos!A:I,7,FALSE)*H1936</f>
        <v>823200</v>
      </c>
      <c r="J1936" s="31">
        <f>(VLOOKUP(D1936,Modelos!A:I,5,FALSE)*H1936)/1000*VLOOKUP(F1936,Formulas!A:C,3,FALSE)+(VLOOKUP(G1936,Colores!A:C,3,FALSE))</f>
        <v>154369</v>
      </c>
      <c r="K1936" s="23">
        <f>VLOOKUP(D1936,Modelos!A:I,6,FALSE)*J1936</f>
        <v>38592.25</v>
      </c>
      <c r="L1936" s="23">
        <f t="shared" si="60"/>
        <v>630238.75</v>
      </c>
      <c r="M1936" s="24">
        <f t="shared" si="61"/>
        <v>0.76559614917395524</v>
      </c>
    </row>
    <row r="1937" spans="1:13" ht="15.75" hidden="1" customHeight="1" x14ac:dyDescent="0.25">
      <c r="A1937" s="18">
        <v>1936</v>
      </c>
      <c r="B1937" s="19">
        <v>44204</v>
      </c>
      <c r="C1937" s="14">
        <v>131</v>
      </c>
      <c r="D1937" s="21">
        <v>75</v>
      </c>
      <c r="E1937" s="20">
        <f>VLOOKUP(D1937,Modelos!A:I,3,FALSE)</f>
        <v>2</v>
      </c>
      <c r="F1937" s="20">
        <f>VLOOKUP(D1937,Modelos!A:I,4,FALSE)</f>
        <v>1</v>
      </c>
      <c r="G1937" s="21">
        <v>7</v>
      </c>
      <c r="H1937" s="22">
        <v>1184</v>
      </c>
      <c r="I1937" s="23">
        <f>VLOOKUP(D1937,Modelos!A:I,7,FALSE)*H1937</f>
        <v>3315200</v>
      </c>
      <c r="J1937" s="31">
        <f>(VLOOKUP(D1937,Modelos!A:I,5,FALSE)*H1937)/1000*VLOOKUP(F1937,Formulas!A:C,3,FALSE)+(VLOOKUP(G1937,Colores!A:C,3,FALSE))</f>
        <v>621834.56000000006</v>
      </c>
      <c r="K1937" s="23">
        <f>VLOOKUP(D1937,Modelos!A:I,6,FALSE)*J1937</f>
        <v>155458.64000000001</v>
      </c>
      <c r="L1937" s="23">
        <f t="shared" si="60"/>
        <v>2537906.7999999998</v>
      </c>
      <c r="M1937" s="24">
        <f t="shared" si="61"/>
        <v>0.7655365588803088</v>
      </c>
    </row>
    <row r="1938" spans="1:13" ht="15.75" hidden="1" customHeight="1" x14ac:dyDescent="0.25">
      <c r="A1938" s="18">
        <v>1937</v>
      </c>
      <c r="B1938" s="19">
        <v>44204</v>
      </c>
      <c r="C1938" s="14">
        <v>221</v>
      </c>
      <c r="D1938" s="21">
        <v>13</v>
      </c>
      <c r="E1938" s="20">
        <f>VLOOKUP(D1938,Modelos!A:I,3,FALSE)</f>
        <v>2</v>
      </c>
      <c r="F1938" s="20">
        <f>VLOOKUP(D1938,Modelos!A:I,4,FALSE)</f>
        <v>1</v>
      </c>
      <c r="G1938" s="21">
        <v>25</v>
      </c>
      <c r="H1938" s="22">
        <v>78</v>
      </c>
      <c r="I1938" s="23">
        <f>VLOOKUP(D1938,Modelos!A:I,7,FALSE)*H1938</f>
        <v>197340</v>
      </c>
      <c r="J1938" s="31">
        <f>(VLOOKUP(D1938,Modelos!A:I,5,FALSE)*H1938)/1000*VLOOKUP(F1938,Formulas!A:C,3,FALSE)+(VLOOKUP(G1938,Colores!A:C,3,FALSE))</f>
        <v>25174</v>
      </c>
      <c r="K1938" s="23">
        <f>VLOOKUP(D1938,Modelos!A:I,6,FALSE)*J1938</f>
        <v>5790.02</v>
      </c>
      <c r="L1938" s="23">
        <f t="shared" si="60"/>
        <v>166375.98000000001</v>
      </c>
      <c r="M1938" s="24">
        <f t="shared" si="61"/>
        <v>0.84309303739738528</v>
      </c>
    </row>
    <row r="1939" spans="1:13" ht="15.75" hidden="1" customHeight="1" x14ac:dyDescent="0.25">
      <c r="A1939" s="18">
        <v>1938</v>
      </c>
      <c r="B1939" s="19">
        <v>44204</v>
      </c>
      <c r="C1939" s="14">
        <v>221</v>
      </c>
      <c r="D1939" s="21">
        <v>22</v>
      </c>
      <c r="E1939" s="20">
        <f>VLOOKUP(D1939,Modelos!A:I,3,FALSE)</f>
        <v>2</v>
      </c>
      <c r="F1939" s="20">
        <f>VLOOKUP(D1939,Modelos!A:I,4,FALSE)</f>
        <v>1</v>
      </c>
      <c r="G1939" s="21">
        <v>15</v>
      </c>
      <c r="H1939" s="22">
        <v>134</v>
      </c>
      <c r="I1939" s="23">
        <f>VLOOKUP(D1939,Modelos!A:I,7,FALSE)*H1939</f>
        <v>321600</v>
      </c>
      <c r="J1939" s="31">
        <f>(VLOOKUP(D1939,Modelos!A:I,5,FALSE)*H1939)/1000*VLOOKUP(F1939,Formulas!A:C,3,FALSE)+(VLOOKUP(G1939,Colores!A:C,3,FALSE))</f>
        <v>50300</v>
      </c>
      <c r="K1939" s="23">
        <f>VLOOKUP(D1939,Modelos!A:I,6,FALSE)*J1939</f>
        <v>9054</v>
      </c>
      <c r="L1939" s="23">
        <f t="shared" si="60"/>
        <v>262246</v>
      </c>
      <c r="M1939" s="24">
        <f t="shared" si="61"/>
        <v>0.81544154228855725</v>
      </c>
    </row>
    <row r="1940" spans="1:13" ht="15.75" hidden="1" customHeight="1" x14ac:dyDescent="0.25">
      <c r="A1940" s="18">
        <v>1939</v>
      </c>
      <c r="B1940" s="19">
        <v>44204</v>
      </c>
      <c r="C1940" s="14">
        <v>229</v>
      </c>
      <c r="D1940" s="21">
        <v>50</v>
      </c>
      <c r="E1940" s="20">
        <f>VLOOKUP(D1940,Modelos!A:I,3,FALSE)</f>
        <v>2</v>
      </c>
      <c r="F1940" s="20">
        <f>VLOOKUP(D1940,Modelos!A:I,4,FALSE)</f>
        <v>1</v>
      </c>
      <c r="G1940" s="21">
        <v>7</v>
      </c>
      <c r="H1940" s="22">
        <v>101</v>
      </c>
      <c r="I1940" s="23">
        <f>VLOOKUP(D1940,Modelos!A:I,7,FALSE)*H1940</f>
        <v>272700</v>
      </c>
      <c r="J1940" s="31">
        <f>(VLOOKUP(D1940,Modelos!A:I,5,FALSE)*H1940)/1000*VLOOKUP(F1940,Formulas!A:C,3,FALSE)+(VLOOKUP(G1940,Colores!A:C,3,FALSE))</f>
        <v>45684.56</v>
      </c>
      <c r="K1940" s="23">
        <f>VLOOKUP(D1940,Modelos!A:I,6,FALSE)*J1940</f>
        <v>7309.5295999999998</v>
      </c>
      <c r="L1940" s="23">
        <f t="shared" si="60"/>
        <v>219705.91039999999</v>
      </c>
      <c r="M1940" s="24">
        <f t="shared" si="61"/>
        <v>0.8056689050238357</v>
      </c>
    </row>
    <row r="1941" spans="1:13" ht="15.75" hidden="1" customHeight="1" x14ac:dyDescent="0.25">
      <c r="A1941" s="18">
        <v>1940</v>
      </c>
      <c r="B1941" s="19">
        <v>44204</v>
      </c>
      <c r="C1941" s="14">
        <v>174</v>
      </c>
      <c r="D1941" s="21">
        <v>66</v>
      </c>
      <c r="E1941" s="20">
        <f>VLOOKUP(D1941,Modelos!A:I,3,FALSE)</f>
        <v>2</v>
      </c>
      <c r="F1941" s="20">
        <f>VLOOKUP(D1941,Modelos!A:I,4,FALSE)</f>
        <v>2</v>
      </c>
      <c r="G1941" s="21">
        <v>7</v>
      </c>
      <c r="H1941" s="22">
        <v>389</v>
      </c>
      <c r="I1941" s="23">
        <f>VLOOKUP(D1941,Modelos!A:I,7,FALSE)*H1941</f>
        <v>1283700</v>
      </c>
      <c r="J1941" s="31">
        <f>(VLOOKUP(D1941,Modelos!A:I,5,FALSE)*H1941)/1000*VLOOKUP(F1941,Formulas!A:C,3,FALSE)+(VLOOKUP(G1941,Colores!A:C,3,FALSE))</f>
        <v>211850.56</v>
      </c>
      <c r="K1941" s="23">
        <f>VLOOKUP(D1941,Modelos!A:I,6,FALSE)*J1941</f>
        <v>33896.089599999999</v>
      </c>
      <c r="L1941" s="23">
        <f t="shared" si="60"/>
        <v>1037953.3504</v>
      </c>
      <c r="M1941" s="24">
        <f t="shared" si="61"/>
        <v>0.80856380026485941</v>
      </c>
    </row>
    <row r="1942" spans="1:13" ht="15.75" hidden="1" customHeight="1" x14ac:dyDescent="0.25">
      <c r="A1942" s="18">
        <v>1941</v>
      </c>
      <c r="B1942" s="19">
        <v>44204</v>
      </c>
      <c r="C1942" s="14">
        <v>249</v>
      </c>
      <c r="D1942" s="21">
        <v>103</v>
      </c>
      <c r="E1942" s="20">
        <f>VLOOKUP(D1942,Modelos!A:I,3,FALSE)</f>
        <v>2</v>
      </c>
      <c r="F1942" s="20">
        <f>VLOOKUP(D1942,Modelos!A:I,4,FALSE)</f>
        <v>1</v>
      </c>
      <c r="G1942" s="21">
        <v>3</v>
      </c>
      <c r="H1942" s="22">
        <v>200</v>
      </c>
      <c r="I1942" s="23">
        <f>VLOOKUP(D1942,Modelos!A:I,7,FALSE)*H1942</f>
        <v>560000</v>
      </c>
      <c r="J1942" s="31">
        <f>(VLOOKUP(D1942,Modelos!A:I,5,FALSE)*H1942)/1000*VLOOKUP(F1942,Formulas!A:C,3,FALSE)+(VLOOKUP(G1942,Colores!A:C,3,FALSE))</f>
        <v>138218.06</v>
      </c>
      <c r="K1942" s="23">
        <f>VLOOKUP(D1942,Modelos!A:I,6,FALSE)*J1942</f>
        <v>22114.889599999999</v>
      </c>
      <c r="L1942" s="23">
        <f t="shared" si="60"/>
        <v>399667.05040000001</v>
      </c>
      <c r="M1942" s="24">
        <f t="shared" si="61"/>
        <v>0.71369116142857147</v>
      </c>
    </row>
    <row r="1943" spans="1:13" ht="15.75" hidden="1" customHeight="1" x14ac:dyDescent="0.25">
      <c r="A1943" s="18">
        <v>1942</v>
      </c>
      <c r="B1943" s="19">
        <v>44204</v>
      </c>
      <c r="C1943" s="14">
        <v>179</v>
      </c>
      <c r="D1943" s="21">
        <v>41</v>
      </c>
      <c r="E1943" s="20">
        <f>VLOOKUP(D1943,Modelos!A:I,3,FALSE)</f>
        <v>2</v>
      </c>
      <c r="F1943" s="20">
        <f>VLOOKUP(D1943,Modelos!A:I,4,FALSE)</f>
        <v>1</v>
      </c>
      <c r="G1943" s="21">
        <v>15</v>
      </c>
      <c r="H1943" s="22">
        <v>201</v>
      </c>
      <c r="I1943" s="23">
        <f>VLOOKUP(D1943,Modelos!A:I,7,FALSE)*H1943</f>
        <v>502500</v>
      </c>
      <c r="J1943" s="31">
        <f>(VLOOKUP(D1943,Modelos!A:I,5,FALSE)*H1943)/1000*VLOOKUP(F1943,Formulas!A:C,3,FALSE)+(VLOOKUP(G1943,Colores!A:C,3,FALSE))</f>
        <v>90500</v>
      </c>
      <c r="K1943" s="23">
        <f>VLOOKUP(D1943,Modelos!A:I,6,FALSE)*J1943</f>
        <v>18100</v>
      </c>
      <c r="L1943" s="23">
        <f t="shared" si="60"/>
        <v>393900</v>
      </c>
      <c r="M1943" s="24">
        <f t="shared" si="61"/>
        <v>0.78388059701492541</v>
      </c>
    </row>
    <row r="1944" spans="1:13" ht="15.75" hidden="1" customHeight="1" x14ac:dyDescent="0.25">
      <c r="A1944" s="18">
        <v>1943</v>
      </c>
      <c r="B1944" s="19">
        <v>44204</v>
      </c>
      <c r="C1944" s="14">
        <v>179</v>
      </c>
      <c r="D1944" s="21">
        <v>109</v>
      </c>
      <c r="E1944" s="20">
        <f>VLOOKUP(D1944,Modelos!A:I,3,FALSE)</f>
        <v>1</v>
      </c>
      <c r="F1944" s="20">
        <f>VLOOKUP(D1944,Modelos!A:I,4,FALSE)</f>
        <v>4</v>
      </c>
      <c r="G1944" s="21">
        <v>3</v>
      </c>
      <c r="H1944" s="22">
        <v>6</v>
      </c>
      <c r="I1944" s="23">
        <f>VLOOKUP(D1944,Modelos!A:I,7,FALSE)*H1944</f>
        <v>16620</v>
      </c>
      <c r="J1944" s="31">
        <f>(VLOOKUP(D1944,Modelos!A:I,5,FALSE)*H1944)/1000*VLOOKUP(F1944,Formulas!A:C,3,FALSE)+(VLOOKUP(G1944,Colores!A:C,3,FALSE))</f>
        <v>3650.06</v>
      </c>
      <c r="K1944" s="23">
        <f>VLOOKUP(D1944,Modelos!A:I,6,FALSE)*J1944</f>
        <v>292.00479999999999</v>
      </c>
      <c r="L1944" s="23">
        <f t="shared" si="60"/>
        <v>12677.9352</v>
      </c>
      <c r="M1944" s="24">
        <f t="shared" si="61"/>
        <v>0.76281198555956675</v>
      </c>
    </row>
    <row r="1945" spans="1:13" ht="15.75" hidden="1" customHeight="1" x14ac:dyDescent="0.25">
      <c r="A1945" s="18">
        <v>1944</v>
      </c>
      <c r="B1945" s="19">
        <v>44204</v>
      </c>
      <c r="C1945" s="14">
        <v>201</v>
      </c>
      <c r="D1945" s="21">
        <v>75</v>
      </c>
      <c r="E1945" s="20">
        <f>VLOOKUP(D1945,Modelos!A:I,3,FALSE)</f>
        <v>2</v>
      </c>
      <c r="F1945" s="20">
        <f>VLOOKUP(D1945,Modelos!A:I,4,FALSE)</f>
        <v>1</v>
      </c>
      <c r="G1945" s="21">
        <v>7</v>
      </c>
      <c r="H1945" s="22">
        <v>150</v>
      </c>
      <c r="I1945" s="23">
        <f>VLOOKUP(D1945,Modelos!A:I,7,FALSE)*H1945</f>
        <v>420000</v>
      </c>
      <c r="J1945" s="31">
        <f>(VLOOKUP(D1945,Modelos!A:I,5,FALSE)*H1945)/1000*VLOOKUP(F1945,Formulas!A:C,3,FALSE)+(VLOOKUP(G1945,Colores!A:C,3,FALSE))</f>
        <v>78984.56</v>
      </c>
      <c r="K1945" s="23">
        <f>VLOOKUP(D1945,Modelos!A:I,6,FALSE)*J1945</f>
        <v>19746.14</v>
      </c>
      <c r="L1945" s="23">
        <f t="shared" si="60"/>
        <v>321269.3</v>
      </c>
      <c r="M1945" s="24">
        <f t="shared" si="61"/>
        <v>0.76492690476190472</v>
      </c>
    </row>
    <row r="1946" spans="1:13" ht="15.75" hidden="1" customHeight="1" x14ac:dyDescent="0.25">
      <c r="A1946" s="18">
        <v>1945</v>
      </c>
      <c r="B1946" s="19">
        <v>44204</v>
      </c>
      <c r="C1946" s="14">
        <v>24</v>
      </c>
      <c r="D1946" s="21">
        <v>116</v>
      </c>
      <c r="E1946" s="20">
        <f>VLOOKUP(D1946,Modelos!A:I,3,FALSE)</f>
        <v>3</v>
      </c>
      <c r="F1946" s="20">
        <f>VLOOKUP(D1946,Modelos!A:I,4,FALSE)</f>
        <v>5</v>
      </c>
      <c r="G1946" s="21">
        <v>25</v>
      </c>
      <c r="H1946" s="22">
        <v>2000</v>
      </c>
      <c r="I1946" s="23">
        <f>VLOOKUP(D1946,Modelos!A:I,7,FALSE)*H1946</f>
        <v>5200000</v>
      </c>
      <c r="J1946" s="31">
        <f>(VLOOKUP(D1946,Modelos!A:I,5,FALSE)*H1946)/1000*VLOOKUP(F1946,Formulas!A:C,3,FALSE)+(VLOOKUP(G1946,Colores!A:C,3,FALSE))</f>
        <v>3000019</v>
      </c>
      <c r="K1946" s="23">
        <f>VLOOKUP(D1946,Modelos!A:I,6,FALSE)*J1946</f>
        <v>90000.569999999992</v>
      </c>
      <c r="L1946" s="23">
        <f t="shared" si="60"/>
        <v>2109980.4300000002</v>
      </c>
      <c r="M1946" s="24">
        <f t="shared" si="61"/>
        <v>0.40576546730769236</v>
      </c>
    </row>
    <row r="1947" spans="1:13" ht="15.75" hidden="1" customHeight="1" x14ac:dyDescent="0.25">
      <c r="A1947" s="18">
        <v>1946</v>
      </c>
      <c r="B1947" s="19">
        <v>44204</v>
      </c>
      <c r="C1947" s="14">
        <v>131</v>
      </c>
      <c r="D1947" s="21">
        <v>75</v>
      </c>
      <c r="E1947" s="20">
        <f>VLOOKUP(D1947,Modelos!A:I,3,FALSE)</f>
        <v>2</v>
      </c>
      <c r="F1947" s="20">
        <f>VLOOKUP(D1947,Modelos!A:I,4,FALSE)</f>
        <v>1</v>
      </c>
      <c r="G1947" s="21">
        <v>7</v>
      </c>
      <c r="H1947" s="22">
        <v>412</v>
      </c>
      <c r="I1947" s="23">
        <f>VLOOKUP(D1947,Modelos!A:I,7,FALSE)*H1947</f>
        <v>1153600</v>
      </c>
      <c r="J1947" s="31">
        <f>(VLOOKUP(D1947,Modelos!A:I,5,FALSE)*H1947)/1000*VLOOKUP(F1947,Formulas!A:C,3,FALSE)+(VLOOKUP(G1947,Colores!A:C,3,FALSE))</f>
        <v>216534.55999999997</v>
      </c>
      <c r="K1947" s="23">
        <f>VLOOKUP(D1947,Modelos!A:I,6,FALSE)*J1947</f>
        <v>54133.639999999992</v>
      </c>
      <c r="L1947" s="23">
        <f t="shared" si="60"/>
        <v>882931.8</v>
      </c>
      <c r="M1947" s="24">
        <f t="shared" si="61"/>
        <v>0.76537083911234405</v>
      </c>
    </row>
    <row r="1948" spans="1:13" ht="15.75" hidden="1" customHeight="1" x14ac:dyDescent="0.25">
      <c r="A1948" s="18">
        <v>1947</v>
      </c>
      <c r="B1948" s="19">
        <v>44208</v>
      </c>
      <c r="C1948" s="14">
        <v>6</v>
      </c>
      <c r="D1948" s="21">
        <v>13</v>
      </c>
      <c r="E1948" s="20">
        <f>VLOOKUP(D1948,Modelos!A:I,3,FALSE)</f>
        <v>2</v>
      </c>
      <c r="F1948" s="20">
        <f>VLOOKUP(D1948,Modelos!A:I,4,FALSE)</f>
        <v>1</v>
      </c>
      <c r="G1948" s="21">
        <v>7</v>
      </c>
      <c r="H1948" s="22">
        <v>507</v>
      </c>
      <c r="I1948" s="23">
        <f>VLOOKUP(D1948,Modelos!A:I,7,FALSE)*H1948</f>
        <v>1282710</v>
      </c>
      <c r="J1948" s="31">
        <f>(VLOOKUP(D1948,Modelos!A:I,5,FALSE)*H1948)/1000*VLOOKUP(F1948,Formulas!A:C,3,FALSE)+(VLOOKUP(G1948,Colores!A:C,3,FALSE))</f>
        <v>163742.06</v>
      </c>
      <c r="K1948" s="23">
        <f>VLOOKUP(D1948,Modelos!A:I,6,FALSE)*J1948</f>
        <v>37660.673800000004</v>
      </c>
      <c r="L1948" s="23">
        <f t="shared" si="60"/>
        <v>1081307.2662</v>
      </c>
      <c r="M1948" s="24">
        <f t="shared" si="61"/>
        <v>0.84298654115115645</v>
      </c>
    </row>
    <row r="1949" spans="1:13" ht="15.75" hidden="1" customHeight="1" x14ac:dyDescent="0.25">
      <c r="A1949" s="18">
        <v>1948</v>
      </c>
      <c r="B1949" s="19">
        <v>44208</v>
      </c>
      <c r="C1949" s="14">
        <v>6</v>
      </c>
      <c r="D1949" s="21">
        <v>108</v>
      </c>
      <c r="E1949" s="20">
        <f>VLOOKUP(D1949,Modelos!A:I,3,FALSE)</f>
        <v>1</v>
      </c>
      <c r="F1949" s="20">
        <f>VLOOKUP(D1949,Modelos!A:I,4,FALSE)</f>
        <v>4</v>
      </c>
      <c r="G1949" s="21">
        <v>7</v>
      </c>
      <c r="H1949" s="22">
        <v>507</v>
      </c>
      <c r="I1949" s="23">
        <f>VLOOKUP(D1949,Modelos!A:I,7,FALSE)*H1949</f>
        <v>1571700</v>
      </c>
      <c r="J1949" s="31">
        <f>(VLOOKUP(D1949,Modelos!A:I,5,FALSE)*H1949)/1000*VLOOKUP(F1949,Formulas!A:C,3,FALSE)+(VLOOKUP(G1949,Colores!A:C,3,FALSE))</f>
        <v>283546.15999999997</v>
      </c>
      <c r="K1949" s="23">
        <f>VLOOKUP(D1949,Modelos!A:I,6,FALSE)*J1949</f>
        <v>22683.692799999997</v>
      </c>
      <c r="L1949" s="23">
        <f t="shared" si="60"/>
        <v>1265470.1472</v>
      </c>
      <c r="M1949" s="24">
        <f t="shared" si="61"/>
        <v>0.80516011147165489</v>
      </c>
    </row>
    <row r="1950" spans="1:13" ht="15.75" hidden="1" customHeight="1" x14ac:dyDescent="0.25">
      <c r="A1950" s="18">
        <v>1949</v>
      </c>
      <c r="B1950" s="19">
        <v>44208</v>
      </c>
      <c r="C1950" s="14">
        <v>306</v>
      </c>
      <c r="D1950" s="21">
        <v>96</v>
      </c>
      <c r="E1950" s="20">
        <f>VLOOKUP(D1950,Modelos!A:I,3,FALSE)</f>
        <v>2</v>
      </c>
      <c r="F1950" s="20">
        <f>VLOOKUP(D1950,Modelos!A:I,4,FALSE)</f>
        <v>1</v>
      </c>
      <c r="G1950" s="21">
        <v>7</v>
      </c>
      <c r="H1950" s="22">
        <v>65</v>
      </c>
      <c r="I1950" s="23">
        <f>VLOOKUP(D1950,Modelos!A:I,7,FALSE)*H1950</f>
        <v>234000</v>
      </c>
      <c r="J1950" s="31">
        <f>(VLOOKUP(D1950,Modelos!A:I,5,FALSE)*H1950)/1000*VLOOKUP(F1950,Formulas!A:C,3,FALSE)+(VLOOKUP(G1950,Colores!A:C,3,FALSE))</f>
        <v>41184.559999999998</v>
      </c>
      <c r="K1950" s="23">
        <f>VLOOKUP(D1950,Modelos!A:I,6,FALSE)*J1950</f>
        <v>8236.9120000000003</v>
      </c>
      <c r="L1950" s="23">
        <f t="shared" si="60"/>
        <v>184578.52799999999</v>
      </c>
      <c r="M1950" s="24">
        <f t="shared" si="61"/>
        <v>0.78879712820512815</v>
      </c>
    </row>
    <row r="1951" spans="1:13" ht="15.75" hidden="1" customHeight="1" x14ac:dyDescent="0.25">
      <c r="A1951" s="18">
        <v>1950</v>
      </c>
      <c r="B1951" s="19">
        <v>44208</v>
      </c>
      <c r="C1951" s="14">
        <v>7</v>
      </c>
      <c r="D1951" s="21">
        <v>99</v>
      </c>
      <c r="E1951" s="20">
        <f>VLOOKUP(D1951,Modelos!A:I,3,FALSE)</f>
        <v>1</v>
      </c>
      <c r="F1951" s="20">
        <f>VLOOKUP(D1951,Modelos!A:I,4,FALSE)</f>
        <v>4</v>
      </c>
      <c r="G1951" s="21">
        <v>9</v>
      </c>
      <c r="H1951" s="22">
        <v>250</v>
      </c>
      <c r="I1951" s="23">
        <f>VLOOKUP(D1951,Modelos!A:I,7,FALSE)*H1951</f>
        <v>575000</v>
      </c>
      <c r="J1951" s="31">
        <f>(VLOOKUP(D1951,Modelos!A:I,5,FALSE)*H1951)/1000*VLOOKUP(F1951,Formulas!A:C,3,FALSE)+(VLOOKUP(G1951,Colores!A:C,3,FALSE))</f>
        <v>119015</v>
      </c>
      <c r="K1951" s="23">
        <f>VLOOKUP(D1951,Modelos!A:I,6,FALSE)*J1951</f>
        <v>1190.1500000000001</v>
      </c>
      <c r="L1951" s="23">
        <f t="shared" si="60"/>
        <v>454794.85</v>
      </c>
      <c r="M1951" s="24">
        <f t="shared" si="61"/>
        <v>0.79094756521739129</v>
      </c>
    </row>
    <row r="1952" spans="1:13" ht="15.75" hidden="1" customHeight="1" x14ac:dyDescent="0.25">
      <c r="A1952" s="18">
        <v>1951</v>
      </c>
      <c r="B1952" s="19">
        <v>44208</v>
      </c>
      <c r="C1952" s="14">
        <v>7</v>
      </c>
      <c r="D1952" s="21">
        <v>7</v>
      </c>
      <c r="E1952" s="20">
        <f>VLOOKUP(D1952,Modelos!A:I,3,FALSE)</f>
        <v>2</v>
      </c>
      <c r="F1952" s="20">
        <f>VLOOKUP(D1952,Modelos!A:I,4,FALSE)</f>
        <v>1</v>
      </c>
      <c r="G1952" s="21">
        <v>15</v>
      </c>
      <c r="H1952" s="22">
        <v>350</v>
      </c>
      <c r="I1952" s="23">
        <f>VLOOKUP(D1952,Modelos!A:I,7,FALSE)*H1952</f>
        <v>805000</v>
      </c>
      <c r="J1952" s="31">
        <f>(VLOOKUP(D1952,Modelos!A:I,5,FALSE)*H1952)/1000*VLOOKUP(F1952,Formulas!A:C,3,FALSE)+(VLOOKUP(G1952,Colores!A:C,3,FALSE))</f>
        <v>90350</v>
      </c>
      <c r="K1952" s="23">
        <f>VLOOKUP(D1952,Modelos!A:I,6,FALSE)*J1952</f>
        <v>21684</v>
      </c>
      <c r="L1952" s="23">
        <f t="shared" si="60"/>
        <v>692966</v>
      </c>
      <c r="M1952" s="24">
        <f t="shared" si="61"/>
        <v>0.86082732919254656</v>
      </c>
    </row>
    <row r="1953" spans="1:13" ht="15.75" hidden="1" customHeight="1" x14ac:dyDescent="0.25">
      <c r="A1953" s="18">
        <v>1952</v>
      </c>
      <c r="B1953" s="19">
        <v>44208</v>
      </c>
      <c r="C1953" s="14">
        <v>54</v>
      </c>
      <c r="D1953" s="21">
        <v>66</v>
      </c>
      <c r="E1953" s="20">
        <f>VLOOKUP(D1953,Modelos!A:I,3,FALSE)</f>
        <v>2</v>
      </c>
      <c r="F1953" s="20">
        <f>VLOOKUP(D1953,Modelos!A:I,4,FALSE)</f>
        <v>2</v>
      </c>
      <c r="G1953" s="21">
        <v>7</v>
      </c>
      <c r="H1953" s="22">
        <v>109</v>
      </c>
      <c r="I1953" s="23">
        <f>VLOOKUP(D1953,Modelos!A:I,7,FALSE)*H1953</f>
        <v>359700</v>
      </c>
      <c r="J1953" s="31">
        <f>(VLOOKUP(D1953,Modelos!A:I,5,FALSE)*H1953)/1000*VLOOKUP(F1953,Formulas!A:C,3,FALSE)+(VLOOKUP(G1953,Colores!A:C,3,FALSE))</f>
        <v>59530.559999999998</v>
      </c>
      <c r="K1953" s="23">
        <f>VLOOKUP(D1953,Modelos!A:I,6,FALSE)*J1953</f>
        <v>9524.8896000000004</v>
      </c>
      <c r="L1953" s="23">
        <f t="shared" si="60"/>
        <v>290644.55040000001</v>
      </c>
      <c r="M1953" s="24">
        <f t="shared" si="61"/>
        <v>0.80801932276897415</v>
      </c>
    </row>
    <row r="1954" spans="1:13" ht="15.75" hidden="1" customHeight="1" x14ac:dyDescent="0.25">
      <c r="A1954" s="18">
        <v>1953</v>
      </c>
      <c r="B1954" s="19">
        <v>44208</v>
      </c>
      <c r="C1954" s="14">
        <v>198</v>
      </c>
      <c r="D1954" s="21">
        <v>99</v>
      </c>
      <c r="E1954" s="20">
        <f>VLOOKUP(D1954,Modelos!A:I,3,FALSE)</f>
        <v>1</v>
      </c>
      <c r="F1954" s="20">
        <f>VLOOKUP(D1954,Modelos!A:I,4,FALSE)</f>
        <v>4</v>
      </c>
      <c r="G1954" s="21">
        <v>7</v>
      </c>
      <c r="H1954" s="22">
        <v>200</v>
      </c>
      <c r="I1954" s="23">
        <f>VLOOKUP(D1954,Modelos!A:I,7,FALSE)*H1954</f>
        <v>460000</v>
      </c>
      <c r="J1954" s="31">
        <f>(VLOOKUP(D1954,Modelos!A:I,5,FALSE)*H1954)/1000*VLOOKUP(F1954,Formulas!A:C,3,FALSE)+(VLOOKUP(G1954,Colores!A:C,3,FALSE))</f>
        <v>95274.559999999998</v>
      </c>
      <c r="K1954" s="23">
        <f>VLOOKUP(D1954,Modelos!A:I,6,FALSE)*J1954</f>
        <v>952.74559999999997</v>
      </c>
      <c r="L1954" s="23">
        <f t="shared" si="60"/>
        <v>363772.69439999998</v>
      </c>
      <c r="M1954" s="24">
        <f t="shared" si="61"/>
        <v>0.7908102052173912</v>
      </c>
    </row>
    <row r="1955" spans="1:13" ht="15.75" hidden="1" customHeight="1" x14ac:dyDescent="0.25">
      <c r="A1955" s="18">
        <v>1954</v>
      </c>
      <c r="B1955" s="19">
        <v>44208</v>
      </c>
      <c r="C1955" s="14">
        <v>198</v>
      </c>
      <c r="D1955" s="21">
        <v>78</v>
      </c>
      <c r="E1955" s="20">
        <f>VLOOKUP(D1955,Modelos!A:I,3,FALSE)</f>
        <v>1</v>
      </c>
      <c r="F1955" s="20">
        <f>VLOOKUP(D1955,Modelos!A:I,4,FALSE)</f>
        <v>4</v>
      </c>
      <c r="G1955" s="21">
        <v>7</v>
      </c>
      <c r="H1955" s="22">
        <v>200</v>
      </c>
      <c r="I1955" s="23">
        <f>VLOOKUP(D1955,Modelos!A:I,7,FALSE)*H1955</f>
        <v>420000</v>
      </c>
      <c r="J1955" s="31">
        <f>(VLOOKUP(D1955,Modelos!A:I,5,FALSE)*H1955)/1000*VLOOKUP(F1955,Formulas!A:C,3,FALSE)+(VLOOKUP(G1955,Colores!A:C,3,FALSE))</f>
        <v>79874.559999999998</v>
      </c>
      <c r="K1955" s="23">
        <f>VLOOKUP(D1955,Modelos!A:I,6,FALSE)*J1955</f>
        <v>3194.9823999999999</v>
      </c>
      <c r="L1955" s="23">
        <f t="shared" si="60"/>
        <v>336930.45760000002</v>
      </c>
      <c r="M1955" s="24">
        <f t="shared" si="61"/>
        <v>0.80221537523809527</v>
      </c>
    </row>
    <row r="1956" spans="1:13" ht="15.75" hidden="1" customHeight="1" x14ac:dyDescent="0.25">
      <c r="A1956" s="18">
        <v>1955</v>
      </c>
      <c r="B1956" s="19">
        <v>44208</v>
      </c>
      <c r="C1956" s="14">
        <v>198</v>
      </c>
      <c r="D1956" s="21">
        <v>79</v>
      </c>
      <c r="E1956" s="20">
        <f>VLOOKUP(D1956,Modelos!A:I,3,FALSE)</f>
        <v>1</v>
      </c>
      <c r="F1956" s="20">
        <f>VLOOKUP(D1956,Modelos!A:I,4,FALSE)</f>
        <v>4</v>
      </c>
      <c r="G1956" s="21">
        <v>7</v>
      </c>
      <c r="H1956" s="22">
        <v>190</v>
      </c>
      <c r="I1956" s="23">
        <f>VLOOKUP(D1956,Modelos!A:I,7,FALSE)*H1956</f>
        <v>418000</v>
      </c>
      <c r="J1956" s="31">
        <f>(VLOOKUP(D1956,Modelos!A:I,5,FALSE)*H1956)/1000*VLOOKUP(F1956,Formulas!A:C,3,FALSE)+(VLOOKUP(G1956,Colores!A:C,3,FALSE))</f>
        <v>75892.56</v>
      </c>
      <c r="K1956" s="23">
        <f>VLOOKUP(D1956,Modelos!A:I,6,FALSE)*J1956</f>
        <v>6071.4048000000003</v>
      </c>
      <c r="L1956" s="23">
        <f t="shared" si="60"/>
        <v>336036.03519999998</v>
      </c>
      <c r="M1956" s="24">
        <f t="shared" si="61"/>
        <v>0.80391395980861236</v>
      </c>
    </row>
    <row r="1957" spans="1:13" ht="15.75" hidden="1" customHeight="1" x14ac:dyDescent="0.25">
      <c r="A1957" s="18">
        <v>1956</v>
      </c>
      <c r="B1957" s="19">
        <v>44208</v>
      </c>
      <c r="C1957" s="14">
        <v>198</v>
      </c>
      <c r="D1957" s="21">
        <v>48</v>
      </c>
      <c r="E1957" s="20">
        <f>VLOOKUP(D1957,Modelos!A:I,3,FALSE)</f>
        <v>2</v>
      </c>
      <c r="F1957" s="20">
        <f>VLOOKUP(D1957,Modelos!A:I,4,FALSE)</f>
        <v>1</v>
      </c>
      <c r="G1957" s="21">
        <v>7</v>
      </c>
      <c r="H1957" s="22">
        <v>202</v>
      </c>
      <c r="I1957" s="23">
        <f>VLOOKUP(D1957,Modelos!A:I,7,FALSE)*H1957</f>
        <v>585800</v>
      </c>
      <c r="J1957" s="31">
        <f>(VLOOKUP(D1957,Modelos!A:I,5,FALSE)*H1957)/1000*VLOOKUP(F1957,Formulas!A:C,3,FALSE)+(VLOOKUP(G1957,Colores!A:C,3,FALSE))</f>
        <v>91134.56</v>
      </c>
      <c r="K1957" s="23">
        <f>VLOOKUP(D1957,Modelos!A:I,6,FALSE)*J1957</f>
        <v>17315.5664</v>
      </c>
      <c r="L1957" s="23">
        <f t="shared" si="60"/>
        <v>477349.87359999999</v>
      </c>
      <c r="M1957" s="24">
        <f t="shared" si="61"/>
        <v>0.81486834004779785</v>
      </c>
    </row>
    <row r="1958" spans="1:13" ht="15.75" hidden="1" customHeight="1" x14ac:dyDescent="0.25">
      <c r="A1958" s="18">
        <v>1957</v>
      </c>
      <c r="B1958" s="19">
        <v>44208</v>
      </c>
      <c r="C1958" s="14">
        <v>198</v>
      </c>
      <c r="D1958" s="21">
        <v>54</v>
      </c>
      <c r="E1958" s="20">
        <f>VLOOKUP(D1958,Modelos!A:I,3,FALSE)</f>
        <v>2</v>
      </c>
      <c r="F1958" s="20">
        <f>VLOOKUP(D1958,Modelos!A:I,4,FALSE)</f>
        <v>1</v>
      </c>
      <c r="G1958" s="21">
        <v>25</v>
      </c>
      <c r="H1958" s="22">
        <v>200</v>
      </c>
      <c r="I1958" s="23">
        <f>VLOOKUP(D1958,Modelos!A:I,7,FALSE)*H1958</f>
        <v>580000</v>
      </c>
      <c r="J1958" s="31">
        <f>(VLOOKUP(D1958,Modelos!A:I,5,FALSE)*H1958)/1000*VLOOKUP(F1958,Formulas!A:C,3,FALSE)+(VLOOKUP(G1958,Colores!A:C,3,FALSE))</f>
        <v>91519</v>
      </c>
      <c r="K1958" s="23">
        <f>VLOOKUP(D1958,Modelos!A:I,6,FALSE)*J1958</f>
        <v>14643.04</v>
      </c>
      <c r="L1958" s="23">
        <f t="shared" si="60"/>
        <v>473837.96</v>
      </c>
      <c r="M1958" s="24">
        <f t="shared" si="61"/>
        <v>0.81696200000000008</v>
      </c>
    </row>
    <row r="1959" spans="1:13" ht="15.75" hidden="1" customHeight="1" x14ac:dyDescent="0.25">
      <c r="A1959" s="18">
        <v>1958</v>
      </c>
      <c r="B1959" s="19">
        <v>44208</v>
      </c>
      <c r="C1959" s="14">
        <v>198</v>
      </c>
      <c r="D1959" s="21">
        <v>66</v>
      </c>
      <c r="E1959" s="20">
        <f>VLOOKUP(D1959,Modelos!A:I,3,FALSE)</f>
        <v>2</v>
      </c>
      <c r="F1959" s="20">
        <f>VLOOKUP(D1959,Modelos!A:I,4,FALSE)</f>
        <v>2</v>
      </c>
      <c r="G1959" s="21">
        <v>7</v>
      </c>
      <c r="H1959" s="22">
        <v>199</v>
      </c>
      <c r="I1959" s="23">
        <f>VLOOKUP(D1959,Modelos!A:I,7,FALSE)*H1959</f>
        <v>656700</v>
      </c>
      <c r="J1959" s="31">
        <f>(VLOOKUP(D1959,Modelos!A:I,5,FALSE)*H1959)/1000*VLOOKUP(F1959,Formulas!A:C,3,FALSE)+(VLOOKUP(G1959,Colores!A:C,3,FALSE))</f>
        <v>108490.56</v>
      </c>
      <c r="K1959" s="23">
        <f>VLOOKUP(D1959,Modelos!A:I,6,FALSE)*J1959</f>
        <v>17358.489600000001</v>
      </c>
      <c r="L1959" s="23">
        <f t="shared" si="60"/>
        <v>530850.95039999997</v>
      </c>
      <c r="M1959" s="24">
        <f t="shared" si="61"/>
        <v>0.80836142896299679</v>
      </c>
    </row>
    <row r="1960" spans="1:13" ht="15.75" hidden="1" customHeight="1" x14ac:dyDescent="0.25">
      <c r="A1960" s="18">
        <v>1959</v>
      </c>
      <c r="B1960" s="19">
        <v>44208</v>
      </c>
      <c r="C1960" s="14">
        <v>88</v>
      </c>
      <c r="D1960" s="21">
        <v>54</v>
      </c>
      <c r="E1960" s="20">
        <f>VLOOKUP(D1960,Modelos!A:I,3,FALSE)</f>
        <v>2</v>
      </c>
      <c r="F1960" s="20">
        <f>VLOOKUP(D1960,Modelos!A:I,4,FALSE)</f>
        <v>1</v>
      </c>
      <c r="G1960" s="21">
        <v>15</v>
      </c>
      <c r="H1960" s="22">
        <v>315</v>
      </c>
      <c r="I1960" s="23">
        <f>VLOOKUP(D1960,Modelos!A:I,7,FALSE)*H1960</f>
        <v>913500</v>
      </c>
      <c r="J1960" s="31">
        <f>(VLOOKUP(D1960,Modelos!A:I,5,FALSE)*H1960)/1000*VLOOKUP(F1960,Formulas!A:C,3,FALSE)+(VLOOKUP(G1960,Colores!A:C,3,FALSE))</f>
        <v>144162.5</v>
      </c>
      <c r="K1960" s="23">
        <f>VLOOKUP(D1960,Modelos!A:I,6,FALSE)*J1960</f>
        <v>23066</v>
      </c>
      <c r="L1960" s="23">
        <f t="shared" si="60"/>
        <v>746271.5</v>
      </c>
      <c r="M1960" s="24">
        <f t="shared" si="61"/>
        <v>0.81693650793650796</v>
      </c>
    </row>
    <row r="1961" spans="1:13" ht="15.75" hidden="1" customHeight="1" x14ac:dyDescent="0.25">
      <c r="A1961" s="18">
        <v>1960</v>
      </c>
      <c r="B1961" s="19">
        <v>44208</v>
      </c>
      <c r="C1961" s="14">
        <v>88</v>
      </c>
      <c r="D1961" s="21">
        <v>41</v>
      </c>
      <c r="E1961" s="20">
        <f>VLOOKUP(D1961,Modelos!A:I,3,FALSE)</f>
        <v>2</v>
      </c>
      <c r="F1961" s="20">
        <f>VLOOKUP(D1961,Modelos!A:I,4,FALSE)</f>
        <v>1</v>
      </c>
      <c r="G1961" s="21">
        <v>15</v>
      </c>
      <c r="H1961" s="22">
        <v>575</v>
      </c>
      <c r="I1961" s="23">
        <f>VLOOKUP(D1961,Modelos!A:I,7,FALSE)*H1961</f>
        <v>1437500</v>
      </c>
      <c r="J1961" s="31">
        <f>(VLOOKUP(D1961,Modelos!A:I,5,FALSE)*H1961)/1000*VLOOKUP(F1961,Formulas!A:C,3,FALSE)+(VLOOKUP(G1961,Colores!A:C,3,FALSE))</f>
        <v>258800</v>
      </c>
      <c r="K1961" s="23">
        <f>VLOOKUP(D1961,Modelos!A:I,6,FALSE)*J1961</f>
        <v>51760</v>
      </c>
      <c r="L1961" s="23">
        <f t="shared" si="60"/>
        <v>1126940</v>
      </c>
      <c r="M1961" s="24">
        <f t="shared" si="61"/>
        <v>0.78395826086956522</v>
      </c>
    </row>
    <row r="1962" spans="1:13" ht="15.75" hidden="1" customHeight="1" x14ac:dyDescent="0.25">
      <c r="A1962" s="18">
        <v>1961</v>
      </c>
      <c r="B1962" s="19">
        <v>44208</v>
      </c>
      <c r="C1962" s="14">
        <v>24</v>
      </c>
      <c r="D1962" s="21">
        <v>119</v>
      </c>
      <c r="E1962" s="20">
        <f>VLOOKUP(D1962,Modelos!A:I,3,FALSE)</f>
        <v>3</v>
      </c>
      <c r="F1962" s="20">
        <f>VLOOKUP(D1962,Modelos!A:I,4,FALSE)</f>
        <v>5</v>
      </c>
      <c r="G1962" s="21">
        <v>30</v>
      </c>
      <c r="H1962" s="22">
        <v>500</v>
      </c>
      <c r="I1962" s="23">
        <f>VLOOKUP(D1962,Modelos!A:I,7,FALSE)*H1962</f>
        <v>1300000</v>
      </c>
      <c r="J1962" s="31">
        <f>(VLOOKUP(D1962,Modelos!A:I,5,FALSE)*H1962)/1000*VLOOKUP(F1962,Formulas!A:C,3,FALSE)+(VLOOKUP(G1962,Colores!A:C,3,FALSE))</f>
        <v>750267</v>
      </c>
      <c r="K1962" s="23">
        <f>VLOOKUP(D1962,Modelos!A:I,6,FALSE)*J1962</f>
        <v>22508.01</v>
      </c>
      <c r="L1962" s="23">
        <f t="shared" si="60"/>
        <v>527224.99</v>
      </c>
      <c r="M1962" s="24">
        <f t="shared" si="61"/>
        <v>0.40555768461538461</v>
      </c>
    </row>
    <row r="1963" spans="1:13" ht="15.75" hidden="1" customHeight="1" x14ac:dyDescent="0.25">
      <c r="A1963" s="18">
        <v>1962</v>
      </c>
      <c r="B1963" s="19">
        <v>44208</v>
      </c>
      <c r="C1963" s="14">
        <v>24</v>
      </c>
      <c r="D1963" s="21">
        <v>119</v>
      </c>
      <c r="E1963" s="20">
        <f>VLOOKUP(D1963,Modelos!A:I,3,FALSE)</f>
        <v>3</v>
      </c>
      <c r="F1963" s="20">
        <f>VLOOKUP(D1963,Modelos!A:I,4,FALSE)</f>
        <v>5</v>
      </c>
      <c r="G1963" s="21">
        <v>4</v>
      </c>
      <c r="H1963" s="22">
        <v>1000</v>
      </c>
      <c r="I1963" s="23">
        <f>VLOOKUP(D1963,Modelos!A:I,7,FALSE)*H1963</f>
        <v>2600000</v>
      </c>
      <c r="J1963" s="31">
        <f>(VLOOKUP(D1963,Modelos!A:I,5,FALSE)*H1963)/1000*VLOOKUP(F1963,Formulas!A:C,3,FALSE)+(VLOOKUP(G1963,Colores!A:C,3,FALSE))</f>
        <v>1500158.98</v>
      </c>
      <c r="K1963" s="23">
        <f>VLOOKUP(D1963,Modelos!A:I,6,FALSE)*J1963</f>
        <v>45004.769399999997</v>
      </c>
      <c r="L1963" s="23">
        <f t="shared" si="60"/>
        <v>1054836.2505999999</v>
      </c>
      <c r="M1963" s="24">
        <f t="shared" si="61"/>
        <v>0.40570625023076917</v>
      </c>
    </row>
    <row r="1964" spans="1:13" ht="15.75" hidden="1" customHeight="1" x14ac:dyDescent="0.25">
      <c r="A1964" s="18">
        <v>1963</v>
      </c>
      <c r="B1964" s="19">
        <v>44208</v>
      </c>
      <c r="C1964" s="14">
        <v>205</v>
      </c>
      <c r="D1964" s="21">
        <v>82</v>
      </c>
      <c r="E1964" s="20">
        <f>VLOOKUP(D1964,Modelos!A:I,3,FALSE)</f>
        <v>2</v>
      </c>
      <c r="F1964" s="20">
        <f>VLOOKUP(D1964,Modelos!A:I,4,FALSE)</f>
        <v>1</v>
      </c>
      <c r="G1964" s="21">
        <v>25</v>
      </c>
      <c r="H1964" s="22">
        <v>210</v>
      </c>
      <c r="I1964" s="23">
        <f>VLOOKUP(D1964,Modelos!A:I,7,FALSE)*H1964</f>
        <v>609000</v>
      </c>
      <c r="J1964" s="31">
        <f>(VLOOKUP(D1964,Modelos!A:I,5,FALSE)*H1964)/1000*VLOOKUP(F1964,Formulas!A:C,3,FALSE)+(VLOOKUP(G1964,Colores!A:C,3,FALSE))</f>
        <v>119719</v>
      </c>
      <c r="K1964" s="23">
        <f>VLOOKUP(D1964,Modelos!A:I,6,FALSE)*J1964</f>
        <v>19155.04</v>
      </c>
      <c r="L1964" s="23">
        <f t="shared" si="60"/>
        <v>470125.96</v>
      </c>
      <c r="M1964" s="24">
        <f t="shared" si="61"/>
        <v>0.77196380952380961</v>
      </c>
    </row>
    <row r="1965" spans="1:13" ht="15.75" hidden="1" customHeight="1" x14ac:dyDescent="0.25">
      <c r="A1965" s="18">
        <v>1964</v>
      </c>
      <c r="B1965" s="19">
        <v>44208</v>
      </c>
      <c r="C1965" s="14">
        <v>146</v>
      </c>
      <c r="D1965" s="21">
        <v>11</v>
      </c>
      <c r="E1965" s="20">
        <f>VLOOKUP(D1965,Modelos!A:I,3,FALSE)</f>
        <v>2</v>
      </c>
      <c r="F1965" s="20">
        <f>VLOOKUP(D1965,Modelos!A:I,4,FALSE)</f>
        <v>1</v>
      </c>
      <c r="G1965" s="21">
        <v>15</v>
      </c>
      <c r="H1965" s="22">
        <v>90</v>
      </c>
      <c r="I1965" s="23">
        <f>VLOOKUP(D1965,Modelos!A:I,7,FALSE)*H1965</f>
        <v>216000</v>
      </c>
      <c r="J1965" s="31">
        <f>(VLOOKUP(D1965,Modelos!A:I,5,FALSE)*H1965)/1000*VLOOKUP(F1965,Formulas!A:C,3,FALSE)+(VLOOKUP(G1965,Colores!A:C,3,FALSE))</f>
        <v>27725</v>
      </c>
      <c r="K1965" s="23">
        <f>VLOOKUP(D1965,Modelos!A:I,6,FALSE)*J1965</f>
        <v>4436</v>
      </c>
      <c r="L1965" s="23">
        <f t="shared" si="60"/>
        <v>183839</v>
      </c>
      <c r="M1965" s="24">
        <f t="shared" si="61"/>
        <v>0.85110648148148149</v>
      </c>
    </row>
    <row r="1966" spans="1:13" ht="15.75" hidden="1" customHeight="1" x14ac:dyDescent="0.25">
      <c r="A1966" s="18">
        <v>1965</v>
      </c>
      <c r="B1966" s="19">
        <v>44208</v>
      </c>
      <c r="C1966" s="14">
        <v>231</v>
      </c>
      <c r="D1966" s="21">
        <v>119</v>
      </c>
      <c r="E1966" s="20">
        <f>VLOOKUP(D1966,Modelos!A:I,3,FALSE)</f>
        <v>3</v>
      </c>
      <c r="F1966" s="20">
        <f>VLOOKUP(D1966,Modelos!A:I,4,FALSE)</f>
        <v>5</v>
      </c>
      <c r="G1966" s="21">
        <v>25</v>
      </c>
      <c r="H1966" s="22">
        <v>3000</v>
      </c>
      <c r="I1966" s="23">
        <f>VLOOKUP(D1966,Modelos!A:I,7,FALSE)*H1966</f>
        <v>7800000</v>
      </c>
      <c r="J1966" s="31">
        <f>(VLOOKUP(D1966,Modelos!A:I,5,FALSE)*H1966)/1000*VLOOKUP(F1966,Formulas!A:C,3,FALSE)+(VLOOKUP(G1966,Colores!A:C,3,FALSE))</f>
        <v>4500019</v>
      </c>
      <c r="K1966" s="23">
        <f>VLOOKUP(D1966,Modelos!A:I,6,FALSE)*J1966</f>
        <v>135000.57</v>
      </c>
      <c r="L1966" s="23">
        <f t="shared" si="60"/>
        <v>3164980.43</v>
      </c>
      <c r="M1966" s="24">
        <f t="shared" si="61"/>
        <v>0.40576672179487183</v>
      </c>
    </row>
    <row r="1967" spans="1:13" ht="15.75" hidden="1" customHeight="1" x14ac:dyDescent="0.25">
      <c r="A1967" s="18">
        <v>1966</v>
      </c>
      <c r="B1967" s="19">
        <v>44208</v>
      </c>
      <c r="C1967" s="14">
        <v>162</v>
      </c>
      <c r="D1967" s="21">
        <v>102</v>
      </c>
      <c r="E1967" s="20">
        <f>VLOOKUP(D1967,Modelos!A:I,3,FALSE)</f>
        <v>2</v>
      </c>
      <c r="F1967" s="20">
        <f>VLOOKUP(D1967,Modelos!A:I,4,FALSE)</f>
        <v>1</v>
      </c>
      <c r="G1967" s="21">
        <v>7</v>
      </c>
      <c r="H1967" s="22">
        <v>300</v>
      </c>
      <c r="I1967" s="23">
        <f>VLOOKUP(D1967,Modelos!A:I,7,FALSE)*H1967</f>
        <v>930000</v>
      </c>
      <c r="J1967" s="31">
        <f>(VLOOKUP(D1967,Modelos!A:I,5,FALSE)*H1967)/1000*VLOOKUP(F1967,Formulas!A:C,3,FALSE)+(VLOOKUP(G1967,Colores!A:C,3,FALSE))</f>
        <v>207234.56</v>
      </c>
      <c r="K1967" s="23">
        <f>VLOOKUP(D1967,Modelos!A:I,6,FALSE)*J1967</f>
        <v>33157.529600000002</v>
      </c>
      <c r="L1967" s="23">
        <f t="shared" si="60"/>
        <v>689607.91039999994</v>
      </c>
      <c r="M1967" s="24">
        <f t="shared" si="61"/>
        <v>0.7415138821505376</v>
      </c>
    </row>
    <row r="1968" spans="1:13" ht="15.75" hidden="1" customHeight="1" x14ac:dyDescent="0.25">
      <c r="A1968" s="18">
        <v>1967</v>
      </c>
      <c r="B1968" s="19">
        <v>44208</v>
      </c>
      <c r="C1968" s="14">
        <v>7</v>
      </c>
      <c r="D1968" s="21">
        <v>41</v>
      </c>
      <c r="E1968" s="20">
        <f>VLOOKUP(D1968,Modelos!A:I,3,FALSE)</f>
        <v>2</v>
      </c>
      <c r="F1968" s="20">
        <f>VLOOKUP(D1968,Modelos!A:I,4,FALSE)</f>
        <v>1</v>
      </c>
      <c r="G1968" s="21">
        <v>7</v>
      </c>
      <c r="H1968" s="22">
        <v>810</v>
      </c>
      <c r="I1968" s="23">
        <f>VLOOKUP(D1968,Modelos!A:I,7,FALSE)*H1968</f>
        <v>2025000</v>
      </c>
      <c r="J1968" s="31">
        <f>(VLOOKUP(D1968,Modelos!A:I,5,FALSE)*H1968)/1000*VLOOKUP(F1968,Formulas!A:C,3,FALSE)+(VLOOKUP(G1968,Colores!A:C,3,FALSE))</f>
        <v>364734.56</v>
      </c>
      <c r="K1968" s="23">
        <f>VLOOKUP(D1968,Modelos!A:I,6,FALSE)*J1968</f>
        <v>72946.911999999997</v>
      </c>
      <c r="L1968" s="23">
        <f t="shared" si="60"/>
        <v>1587318.5279999999</v>
      </c>
      <c r="M1968" s="24">
        <f t="shared" si="61"/>
        <v>0.78386100148148141</v>
      </c>
    </row>
    <row r="1969" spans="1:13" ht="15.75" hidden="1" customHeight="1" x14ac:dyDescent="0.25">
      <c r="A1969" s="18">
        <v>1968</v>
      </c>
      <c r="B1969" s="19">
        <v>44208</v>
      </c>
      <c r="C1969" s="14">
        <v>242</v>
      </c>
      <c r="D1969" s="21">
        <v>78</v>
      </c>
      <c r="E1969" s="20">
        <f>VLOOKUP(D1969,Modelos!A:I,3,FALSE)</f>
        <v>1</v>
      </c>
      <c r="F1969" s="20">
        <f>VLOOKUP(D1969,Modelos!A:I,4,FALSE)</f>
        <v>4</v>
      </c>
      <c r="G1969" s="21">
        <v>7</v>
      </c>
      <c r="H1969" s="22">
        <v>208</v>
      </c>
      <c r="I1969" s="23">
        <f>VLOOKUP(D1969,Modelos!A:I,7,FALSE)*H1969</f>
        <v>436800</v>
      </c>
      <c r="J1969" s="31">
        <f>(VLOOKUP(D1969,Modelos!A:I,5,FALSE)*H1969)/1000*VLOOKUP(F1969,Formulas!A:C,3,FALSE)+(VLOOKUP(G1969,Colores!A:C,3,FALSE))</f>
        <v>83060.160000000003</v>
      </c>
      <c r="K1969" s="23">
        <f>VLOOKUP(D1969,Modelos!A:I,6,FALSE)*J1969</f>
        <v>3322.4064000000003</v>
      </c>
      <c r="L1969" s="23">
        <f t="shared" si="60"/>
        <v>350417.43359999999</v>
      </c>
      <c r="M1969" s="24">
        <f t="shared" si="61"/>
        <v>0.80223771428571422</v>
      </c>
    </row>
    <row r="1970" spans="1:13" ht="15.75" hidden="1" customHeight="1" x14ac:dyDescent="0.25">
      <c r="A1970" s="18">
        <v>1969</v>
      </c>
      <c r="B1970" s="19">
        <v>44208</v>
      </c>
      <c r="C1970" s="14">
        <v>242</v>
      </c>
      <c r="D1970" s="21">
        <v>20</v>
      </c>
      <c r="E1970" s="20">
        <f>VLOOKUP(D1970,Modelos!A:I,3,FALSE)</f>
        <v>2</v>
      </c>
      <c r="F1970" s="20">
        <f>VLOOKUP(D1970,Modelos!A:I,4,FALSE)</f>
        <v>1</v>
      </c>
      <c r="G1970" s="21">
        <v>7</v>
      </c>
      <c r="H1970" s="22">
        <v>208</v>
      </c>
      <c r="I1970" s="23">
        <f>VLOOKUP(D1970,Modelos!A:I,7,FALSE)*H1970</f>
        <v>540800</v>
      </c>
      <c r="J1970" s="31">
        <f>(VLOOKUP(D1970,Modelos!A:I,5,FALSE)*H1970)/1000*VLOOKUP(F1970,Formulas!A:C,3,FALSE)+(VLOOKUP(G1970,Colores!A:C,3,FALSE))</f>
        <v>78234.559999999998</v>
      </c>
      <c r="K1970" s="23">
        <f>VLOOKUP(D1970,Modelos!A:I,6,FALSE)*J1970</f>
        <v>14864.5664</v>
      </c>
      <c r="L1970" s="23">
        <f t="shared" si="60"/>
        <v>447700.87359999999</v>
      </c>
      <c r="M1970" s="24">
        <f t="shared" si="61"/>
        <v>0.82784924852071007</v>
      </c>
    </row>
    <row r="1971" spans="1:13" ht="15.75" hidden="1" customHeight="1" x14ac:dyDescent="0.25">
      <c r="A1971" s="18">
        <v>1970</v>
      </c>
      <c r="B1971" s="19">
        <v>44209</v>
      </c>
      <c r="C1971" s="14">
        <v>237</v>
      </c>
      <c r="D1971" s="21">
        <v>12</v>
      </c>
      <c r="E1971" s="20">
        <f>VLOOKUP(D1971,Modelos!A:I,3,FALSE)</f>
        <v>2</v>
      </c>
      <c r="F1971" s="20">
        <f>VLOOKUP(D1971,Modelos!A:I,4,FALSE)</f>
        <v>1</v>
      </c>
      <c r="G1971" s="21">
        <v>7</v>
      </c>
      <c r="H1971" s="22">
        <v>55</v>
      </c>
      <c r="I1971" s="23">
        <f>VLOOKUP(D1971,Modelos!A:I,7,FALSE)*H1971</f>
        <v>132000</v>
      </c>
      <c r="J1971" s="31">
        <f>(VLOOKUP(D1971,Modelos!A:I,5,FALSE)*H1971)/1000*VLOOKUP(F1971,Formulas!A:C,3,FALSE)+(VLOOKUP(G1971,Colores!A:C,3,FALSE))</f>
        <v>17559.560000000001</v>
      </c>
      <c r="K1971" s="23">
        <f>VLOOKUP(D1971,Modelos!A:I,6,FALSE)*J1971</f>
        <v>2809.5296000000003</v>
      </c>
      <c r="L1971" s="23">
        <f t="shared" si="60"/>
        <v>111630.91040000001</v>
      </c>
      <c r="M1971" s="24">
        <f t="shared" si="61"/>
        <v>0.84568871515151522</v>
      </c>
    </row>
    <row r="1972" spans="1:13" ht="15.75" hidden="1" customHeight="1" x14ac:dyDescent="0.25">
      <c r="A1972" s="18">
        <v>1971</v>
      </c>
      <c r="B1972" s="19">
        <v>44209</v>
      </c>
      <c r="C1972" s="14">
        <v>237</v>
      </c>
      <c r="D1972" s="21">
        <v>53</v>
      </c>
      <c r="E1972" s="20">
        <f>VLOOKUP(D1972,Modelos!A:I,3,FALSE)</f>
        <v>2</v>
      </c>
      <c r="F1972" s="20">
        <f>VLOOKUP(D1972,Modelos!A:I,4,FALSE)</f>
        <v>1</v>
      </c>
      <c r="G1972" s="21">
        <v>1</v>
      </c>
      <c r="H1972" s="22">
        <v>80</v>
      </c>
      <c r="I1972" s="23">
        <f>VLOOKUP(D1972,Modelos!A:I,7,FALSE)*H1972</f>
        <v>200000</v>
      </c>
      <c r="J1972" s="31">
        <f>(VLOOKUP(D1972,Modelos!A:I,5,FALSE)*H1972)/1000*VLOOKUP(F1972,Formulas!A:C,3,FALSE)+(VLOOKUP(G1972,Colores!A:C,3,FALSE))</f>
        <v>36687</v>
      </c>
      <c r="K1972" s="23">
        <f>VLOOKUP(D1972,Modelos!A:I,6,FALSE)*J1972</f>
        <v>5869.92</v>
      </c>
      <c r="L1972" s="23">
        <f t="shared" si="60"/>
        <v>157443.07999999999</v>
      </c>
      <c r="M1972" s="24">
        <f t="shared" si="61"/>
        <v>0.7872153999999999</v>
      </c>
    </row>
    <row r="1973" spans="1:13" ht="15.75" hidden="1" customHeight="1" x14ac:dyDescent="0.25">
      <c r="A1973" s="18">
        <v>1972</v>
      </c>
      <c r="B1973" s="19">
        <v>44209</v>
      </c>
      <c r="C1973" s="14">
        <v>237</v>
      </c>
      <c r="D1973" s="21">
        <v>53</v>
      </c>
      <c r="E1973" s="20">
        <f>VLOOKUP(D1973,Modelos!A:I,3,FALSE)</f>
        <v>2</v>
      </c>
      <c r="F1973" s="20">
        <f>VLOOKUP(D1973,Modelos!A:I,4,FALSE)</f>
        <v>1</v>
      </c>
      <c r="G1973" s="21">
        <v>25</v>
      </c>
      <c r="H1973" s="22">
        <v>60</v>
      </c>
      <c r="I1973" s="23">
        <f>VLOOKUP(D1973,Modelos!A:I,7,FALSE)*H1973</f>
        <v>150000</v>
      </c>
      <c r="J1973" s="31">
        <f>(VLOOKUP(D1973,Modelos!A:I,5,FALSE)*H1973)/1000*VLOOKUP(F1973,Formulas!A:C,3,FALSE)+(VLOOKUP(G1973,Colores!A:C,3,FALSE))</f>
        <v>27469</v>
      </c>
      <c r="K1973" s="23">
        <f>VLOOKUP(D1973,Modelos!A:I,6,FALSE)*J1973</f>
        <v>4395.04</v>
      </c>
      <c r="L1973" s="23">
        <f t="shared" si="60"/>
        <v>118135.96</v>
      </c>
      <c r="M1973" s="24">
        <f t="shared" si="61"/>
        <v>0.78757306666666671</v>
      </c>
    </row>
    <row r="1974" spans="1:13" ht="15.75" hidden="1" customHeight="1" x14ac:dyDescent="0.25">
      <c r="A1974" s="18">
        <v>1973</v>
      </c>
      <c r="B1974" s="19">
        <v>44209</v>
      </c>
      <c r="C1974" s="14">
        <v>296</v>
      </c>
      <c r="D1974" s="21">
        <v>50</v>
      </c>
      <c r="E1974" s="20">
        <f>VLOOKUP(D1974,Modelos!A:I,3,FALSE)</f>
        <v>2</v>
      </c>
      <c r="F1974" s="20">
        <f>VLOOKUP(D1974,Modelos!A:I,4,FALSE)</f>
        <v>1</v>
      </c>
      <c r="G1974" s="21">
        <v>7</v>
      </c>
      <c r="H1974" s="22">
        <v>204</v>
      </c>
      <c r="I1974" s="23">
        <f>VLOOKUP(D1974,Modelos!A:I,7,FALSE)*H1974</f>
        <v>550800</v>
      </c>
      <c r="J1974" s="31">
        <f>(VLOOKUP(D1974,Modelos!A:I,5,FALSE)*H1974)/1000*VLOOKUP(F1974,Formulas!A:C,3,FALSE)+(VLOOKUP(G1974,Colores!A:C,3,FALSE))</f>
        <v>92034.559999999998</v>
      </c>
      <c r="K1974" s="23">
        <f>VLOOKUP(D1974,Modelos!A:I,6,FALSE)*J1974</f>
        <v>14725.5296</v>
      </c>
      <c r="L1974" s="23">
        <f t="shared" si="60"/>
        <v>444039.91039999999</v>
      </c>
      <c r="M1974" s="24">
        <f t="shared" si="61"/>
        <v>0.80617267683369642</v>
      </c>
    </row>
    <row r="1975" spans="1:13" ht="15.75" hidden="1" customHeight="1" x14ac:dyDescent="0.25">
      <c r="A1975" s="18">
        <v>1974</v>
      </c>
      <c r="B1975" s="19">
        <v>44209</v>
      </c>
      <c r="C1975" s="14">
        <v>236</v>
      </c>
      <c r="D1975" s="21">
        <v>118</v>
      </c>
      <c r="E1975" s="20">
        <f>VLOOKUP(D1975,Modelos!A:I,3,FALSE)</f>
        <v>3</v>
      </c>
      <c r="F1975" s="20">
        <f>VLOOKUP(D1975,Modelos!A:I,4,FALSE)</f>
        <v>5</v>
      </c>
      <c r="G1975" s="21">
        <v>7</v>
      </c>
      <c r="H1975" s="22">
        <v>800</v>
      </c>
      <c r="I1975" s="23">
        <f>VLOOKUP(D1975,Modelos!A:I,7,FALSE)*H1975</f>
        <v>1952000</v>
      </c>
      <c r="J1975" s="31">
        <f>(VLOOKUP(D1975,Modelos!A:I,5,FALSE)*H1975)/1000*VLOOKUP(F1975,Formulas!A:C,3,FALSE)+(VLOOKUP(G1975,Colores!A:C,3,FALSE))</f>
        <v>1200234.56</v>
      </c>
      <c r="K1975" s="23">
        <f>VLOOKUP(D1975,Modelos!A:I,6,FALSE)*J1975</f>
        <v>36007.036800000002</v>
      </c>
      <c r="L1975" s="23">
        <f t="shared" si="60"/>
        <v>715758.40319999994</v>
      </c>
      <c r="M1975" s="24">
        <f t="shared" si="61"/>
        <v>0.36667950983606556</v>
      </c>
    </row>
    <row r="1976" spans="1:13" ht="15.75" hidden="1" customHeight="1" x14ac:dyDescent="0.25">
      <c r="A1976" s="18">
        <v>1975</v>
      </c>
      <c r="B1976" s="19">
        <v>44209</v>
      </c>
      <c r="C1976" s="14">
        <v>115</v>
      </c>
      <c r="D1976" s="21">
        <v>102</v>
      </c>
      <c r="E1976" s="20">
        <f>VLOOKUP(D1976,Modelos!A:I,3,FALSE)</f>
        <v>2</v>
      </c>
      <c r="F1976" s="20">
        <f>VLOOKUP(D1976,Modelos!A:I,4,FALSE)</f>
        <v>1</v>
      </c>
      <c r="G1976" s="21">
        <v>3</v>
      </c>
      <c r="H1976" s="22">
        <v>100</v>
      </c>
      <c r="I1976" s="23">
        <f>VLOOKUP(D1976,Modelos!A:I,7,FALSE)*H1976</f>
        <v>310000</v>
      </c>
      <c r="J1976" s="31">
        <f>(VLOOKUP(D1976,Modelos!A:I,5,FALSE)*H1976)/1000*VLOOKUP(F1976,Formulas!A:C,3,FALSE)+(VLOOKUP(G1976,Colores!A:C,3,FALSE))</f>
        <v>69218.06</v>
      </c>
      <c r="K1976" s="23">
        <f>VLOOKUP(D1976,Modelos!A:I,6,FALSE)*J1976</f>
        <v>11074.8896</v>
      </c>
      <c r="L1976" s="23">
        <f t="shared" si="60"/>
        <v>229707.05040000001</v>
      </c>
      <c r="M1976" s="24">
        <f t="shared" si="61"/>
        <v>0.74099048516129029</v>
      </c>
    </row>
    <row r="1977" spans="1:13" ht="15.75" hidden="1" customHeight="1" x14ac:dyDescent="0.25">
      <c r="A1977" s="18">
        <v>1976</v>
      </c>
      <c r="B1977" s="19">
        <v>44209</v>
      </c>
      <c r="C1977" s="14">
        <v>69</v>
      </c>
      <c r="D1977" s="21">
        <v>66</v>
      </c>
      <c r="E1977" s="20">
        <f>VLOOKUP(D1977,Modelos!A:I,3,FALSE)</f>
        <v>2</v>
      </c>
      <c r="F1977" s="20">
        <f>VLOOKUP(D1977,Modelos!A:I,4,FALSE)</f>
        <v>2</v>
      </c>
      <c r="G1977" s="21">
        <v>7</v>
      </c>
      <c r="H1977" s="22">
        <v>100</v>
      </c>
      <c r="I1977" s="23">
        <f>VLOOKUP(D1977,Modelos!A:I,7,FALSE)*H1977</f>
        <v>330000</v>
      </c>
      <c r="J1977" s="31">
        <f>(VLOOKUP(D1977,Modelos!A:I,5,FALSE)*H1977)/1000*VLOOKUP(F1977,Formulas!A:C,3,FALSE)+(VLOOKUP(G1977,Colores!A:C,3,FALSE))</f>
        <v>54634.559999999998</v>
      </c>
      <c r="K1977" s="23">
        <f>VLOOKUP(D1977,Modelos!A:I,6,FALSE)*J1977</f>
        <v>8741.5295999999998</v>
      </c>
      <c r="L1977" s="23">
        <f t="shared" si="60"/>
        <v>266623.91039999999</v>
      </c>
      <c r="M1977" s="24">
        <f t="shared" si="61"/>
        <v>0.80795124363636361</v>
      </c>
    </row>
    <row r="1978" spans="1:13" ht="15.75" hidden="1" customHeight="1" x14ac:dyDescent="0.25">
      <c r="A1978" s="18">
        <v>1977</v>
      </c>
      <c r="B1978" s="19">
        <v>44209</v>
      </c>
      <c r="C1978" s="14">
        <v>25</v>
      </c>
      <c r="D1978" s="21">
        <v>68</v>
      </c>
      <c r="E1978" s="20">
        <f>VLOOKUP(D1978,Modelos!A:I,3,FALSE)</f>
        <v>2</v>
      </c>
      <c r="F1978" s="20">
        <f>VLOOKUP(D1978,Modelos!A:I,4,FALSE)</f>
        <v>3</v>
      </c>
      <c r="G1978" s="21">
        <v>25</v>
      </c>
      <c r="H1978" s="22">
        <v>360</v>
      </c>
      <c r="I1978" s="23">
        <f>VLOOKUP(D1978,Modelos!A:I,7,FALSE)*H1978</f>
        <v>1008000</v>
      </c>
      <c r="J1978" s="31">
        <f>(VLOOKUP(D1978,Modelos!A:I,5,FALSE)*H1978)/1000*VLOOKUP(F1978,Formulas!A:C,3,FALSE)+(VLOOKUP(G1978,Colores!A:C,3,FALSE))</f>
        <v>207919</v>
      </c>
      <c r="K1978" s="23">
        <f>VLOOKUP(D1978,Modelos!A:I,6,FALSE)*J1978</f>
        <v>43662.99</v>
      </c>
      <c r="L1978" s="23">
        <f t="shared" si="60"/>
        <v>756418.01</v>
      </c>
      <c r="M1978" s="24">
        <f t="shared" si="61"/>
        <v>0.75041469246031745</v>
      </c>
    </row>
    <row r="1979" spans="1:13" ht="15.75" hidden="1" customHeight="1" x14ac:dyDescent="0.25">
      <c r="A1979" s="18">
        <v>1978</v>
      </c>
      <c r="B1979" s="19">
        <v>44209</v>
      </c>
      <c r="C1979" s="14">
        <v>131</v>
      </c>
      <c r="D1979" s="21">
        <v>75</v>
      </c>
      <c r="E1979" s="20">
        <f>VLOOKUP(D1979,Modelos!A:I,3,FALSE)</f>
        <v>2</v>
      </c>
      <c r="F1979" s="20">
        <f>VLOOKUP(D1979,Modelos!A:I,4,FALSE)</f>
        <v>1</v>
      </c>
      <c r="G1979" s="21">
        <v>7</v>
      </c>
      <c r="H1979" s="22">
        <v>1052</v>
      </c>
      <c r="I1979" s="23">
        <f>VLOOKUP(D1979,Modelos!A:I,7,FALSE)*H1979</f>
        <v>2945600</v>
      </c>
      <c r="J1979" s="31">
        <f>(VLOOKUP(D1979,Modelos!A:I,5,FALSE)*H1979)/1000*VLOOKUP(F1979,Formulas!A:C,3,FALSE)+(VLOOKUP(G1979,Colores!A:C,3,FALSE))</f>
        <v>552534.56000000006</v>
      </c>
      <c r="K1979" s="23">
        <f>VLOOKUP(D1979,Modelos!A:I,6,FALSE)*J1979</f>
        <v>138133.64000000001</v>
      </c>
      <c r="L1979" s="23">
        <f t="shared" si="60"/>
        <v>2254931.7999999998</v>
      </c>
      <c r="M1979" s="24">
        <f t="shared" si="61"/>
        <v>0.76552546170559477</v>
      </c>
    </row>
    <row r="1980" spans="1:13" ht="15.75" hidden="1" customHeight="1" x14ac:dyDescent="0.25">
      <c r="A1980" s="18">
        <v>1979</v>
      </c>
      <c r="B1980" s="19">
        <v>44209</v>
      </c>
      <c r="C1980" s="14">
        <v>267</v>
      </c>
      <c r="D1980" s="21">
        <v>94</v>
      </c>
      <c r="E1980" s="20">
        <f>VLOOKUP(D1980,Modelos!A:I,3,FALSE)</f>
        <v>1</v>
      </c>
      <c r="F1980" s="20">
        <f>VLOOKUP(D1980,Modelos!A:I,4,FALSE)</f>
        <v>4</v>
      </c>
      <c r="G1980" s="21">
        <v>7</v>
      </c>
      <c r="H1980" s="22">
        <v>120</v>
      </c>
      <c r="I1980" s="23">
        <f>VLOOKUP(D1980,Modelos!A:I,7,FALSE)*H1980</f>
        <v>324000</v>
      </c>
      <c r="J1980" s="31">
        <f>(VLOOKUP(D1980,Modelos!A:I,5,FALSE)*H1980)/1000*VLOOKUP(F1980,Formulas!A:C,3,FALSE)+(VLOOKUP(G1980,Colores!A:C,3,FALSE))</f>
        <v>54354.559999999998</v>
      </c>
      <c r="K1980" s="23">
        <f>VLOOKUP(D1980,Modelos!A:I,6,FALSE)*J1980</f>
        <v>1630.6367999999998</v>
      </c>
      <c r="L1980" s="23">
        <f t="shared" si="60"/>
        <v>268014.80320000002</v>
      </c>
      <c r="M1980" s="24">
        <f t="shared" si="61"/>
        <v>0.82720618271604951</v>
      </c>
    </row>
    <row r="1981" spans="1:13" ht="15.75" hidden="1" customHeight="1" x14ac:dyDescent="0.25">
      <c r="A1981" s="18">
        <v>1980</v>
      </c>
      <c r="B1981" s="19">
        <v>44209</v>
      </c>
      <c r="C1981" s="14">
        <v>156</v>
      </c>
      <c r="D1981" s="21">
        <v>68</v>
      </c>
      <c r="E1981" s="20">
        <f>VLOOKUP(D1981,Modelos!A:I,3,FALSE)</f>
        <v>2</v>
      </c>
      <c r="F1981" s="20">
        <f>VLOOKUP(D1981,Modelos!A:I,4,FALSE)</f>
        <v>3</v>
      </c>
      <c r="G1981" s="21">
        <v>25</v>
      </c>
      <c r="H1981" s="22">
        <v>79</v>
      </c>
      <c r="I1981" s="23">
        <f>VLOOKUP(D1981,Modelos!A:I,7,FALSE)*H1981</f>
        <v>221200</v>
      </c>
      <c r="J1981" s="31">
        <f>(VLOOKUP(D1981,Modelos!A:I,5,FALSE)*H1981)/1000*VLOOKUP(F1981,Formulas!A:C,3,FALSE)+(VLOOKUP(G1981,Colores!A:C,3,FALSE))</f>
        <v>45641.5</v>
      </c>
      <c r="K1981" s="23">
        <f>VLOOKUP(D1981,Modelos!A:I,6,FALSE)*J1981</f>
        <v>9584.7150000000001</v>
      </c>
      <c r="L1981" s="23">
        <f t="shared" si="60"/>
        <v>165973.785</v>
      </c>
      <c r="M1981" s="24">
        <f t="shared" si="61"/>
        <v>0.75033356690777575</v>
      </c>
    </row>
    <row r="1982" spans="1:13" ht="15.75" hidden="1" customHeight="1" x14ac:dyDescent="0.25">
      <c r="A1982" s="18">
        <v>1981</v>
      </c>
      <c r="B1982" s="19">
        <v>44209</v>
      </c>
      <c r="C1982" s="14">
        <v>69</v>
      </c>
      <c r="D1982" s="21">
        <v>104</v>
      </c>
      <c r="E1982" s="20">
        <f>VLOOKUP(D1982,Modelos!A:I,3,FALSE)</f>
        <v>1</v>
      </c>
      <c r="F1982" s="20">
        <f>VLOOKUP(D1982,Modelos!A:I,4,FALSE)</f>
        <v>4</v>
      </c>
      <c r="G1982" s="21">
        <v>7</v>
      </c>
      <c r="H1982" s="22">
        <v>125</v>
      </c>
      <c r="I1982" s="23">
        <f>VLOOKUP(D1982,Modelos!A:I,7,FALSE)*H1982</f>
        <v>316250</v>
      </c>
      <c r="J1982" s="31">
        <f>(VLOOKUP(D1982,Modelos!A:I,5,FALSE)*H1982)/1000*VLOOKUP(F1982,Formulas!A:C,3,FALSE)+(VLOOKUP(G1982,Colores!A:C,3,FALSE))</f>
        <v>64172.06</v>
      </c>
      <c r="K1982" s="23">
        <f>VLOOKUP(D1982,Modelos!A:I,6,FALSE)*J1982</f>
        <v>4492.0442000000003</v>
      </c>
      <c r="L1982" s="23">
        <f t="shared" si="60"/>
        <v>247585.8958</v>
      </c>
      <c r="M1982" s="24">
        <f t="shared" si="61"/>
        <v>0.78288030292490118</v>
      </c>
    </row>
    <row r="1983" spans="1:13" ht="15.75" hidden="1" customHeight="1" x14ac:dyDescent="0.25">
      <c r="A1983" s="18">
        <v>1982</v>
      </c>
      <c r="B1983" s="19">
        <v>44209</v>
      </c>
      <c r="C1983" s="14">
        <v>131</v>
      </c>
      <c r="D1983" s="21">
        <v>75</v>
      </c>
      <c r="E1983" s="20">
        <f>VLOOKUP(D1983,Modelos!A:I,3,FALSE)</f>
        <v>2</v>
      </c>
      <c r="F1983" s="20">
        <f>VLOOKUP(D1983,Modelos!A:I,4,FALSE)</f>
        <v>1</v>
      </c>
      <c r="G1983" s="21">
        <v>7</v>
      </c>
      <c r="H1983" s="22">
        <v>236</v>
      </c>
      <c r="I1983" s="23">
        <f>VLOOKUP(D1983,Modelos!A:I,7,FALSE)*H1983</f>
        <v>660800</v>
      </c>
      <c r="J1983" s="31">
        <f>(VLOOKUP(D1983,Modelos!A:I,5,FALSE)*H1983)/1000*VLOOKUP(F1983,Formulas!A:C,3,FALSE)+(VLOOKUP(G1983,Colores!A:C,3,FALSE))</f>
        <v>124134.55999999998</v>
      </c>
      <c r="K1983" s="23">
        <f>VLOOKUP(D1983,Modelos!A:I,6,FALSE)*J1983</f>
        <v>31033.639999999996</v>
      </c>
      <c r="L1983" s="23">
        <f t="shared" si="60"/>
        <v>505631.80000000005</v>
      </c>
      <c r="M1983" s="24">
        <f t="shared" si="61"/>
        <v>0.76518129539951585</v>
      </c>
    </row>
    <row r="1984" spans="1:13" ht="15.75" hidden="1" customHeight="1" x14ac:dyDescent="0.25">
      <c r="A1984" s="18">
        <v>1983</v>
      </c>
      <c r="B1984" s="19">
        <v>44210</v>
      </c>
      <c r="C1984" s="14">
        <v>298</v>
      </c>
      <c r="D1984" s="21">
        <v>108</v>
      </c>
      <c r="E1984" s="20">
        <f>VLOOKUP(D1984,Modelos!A:I,3,FALSE)</f>
        <v>1</v>
      </c>
      <c r="F1984" s="20">
        <f>VLOOKUP(D1984,Modelos!A:I,4,FALSE)</f>
        <v>4</v>
      </c>
      <c r="G1984" s="21">
        <v>7</v>
      </c>
      <c r="H1984" s="22">
        <v>300</v>
      </c>
      <c r="I1984" s="23">
        <f>VLOOKUP(D1984,Modelos!A:I,7,FALSE)*H1984</f>
        <v>930000</v>
      </c>
      <c r="J1984" s="31">
        <f>(VLOOKUP(D1984,Modelos!A:I,5,FALSE)*H1984)/1000*VLOOKUP(F1984,Formulas!A:C,3,FALSE)+(VLOOKUP(G1984,Colores!A:C,3,FALSE))</f>
        <v>167874.56</v>
      </c>
      <c r="K1984" s="23">
        <f>VLOOKUP(D1984,Modelos!A:I,6,FALSE)*J1984</f>
        <v>13429.9648</v>
      </c>
      <c r="L1984" s="23">
        <f t="shared" si="60"/>
        <v>748695.47519999999</v>
      </c>
      <c r="M1984" s="24">
        <f t="shared" si="61"/>
        <v>0.80504889806451607</v>
      </c>
    </row>
    <row r="1985" spans="1:13" ht="15.75" hidden="1" customHeight="1" x14ac:dyDescent="0.25">
      <c r="A1985" s="18">
        <v>1984</v>
      </c>
      <c r="B1985" s="19">
        <v>44210</v>
      </c>
      <c r="C1985" s="14">
        <v>298</v>
      </c>
      <c r="D1985" s="21">
        <v>108</v>
      </c>
      <c r="E1985" s="20">
        <f>VLOOKUP(D1985,Modelos!A:I,3,FALSE)</f>
        <v>1</v>
      </c>
      <c r="F1985" s="20">
        <f>VLOOKUP(D1985,Modelos!A:I,4,FALSE)</f>
        <v>4</v>
      </c>
      <c r="G1985" s="21">
        <v>7</v>
      </c>
      <c r="H1985" s="22">
        <v>300</v>
      </c>
      <c r="I1985" s="23">
        <f>VLOOKUP(D1985,Modelos!A:I,7,FALSE)*H1985</f>
        <v>930000</v>
      </c>
      <c r="J1985" s="31">
        <f>(VLOOKUP(D1985,Modelos!A:I,5,FALSE)*H1985)/1000*VLOOKUP(F1985,Formulas!A:C,3,FALSE)+(VLOOKUP(G1985,Colores!A:C,3,FALSE))</f>
        <v>167874.56</v>
      </c>
      <c r="K1985" s="23">
        <f>VLOOKUP(D1985,Modelos!A:I,6,FALSE)*J1985</f>
        <v>13429.9648</v>
      </c>
      <c r="L1985" s="23">
        <f t="shared" si="60"/>
        <v>748695.47519999999</v>
      </c>
      <c r="M1985" s="24">
        <f t="shared" si="61"/>
        <v>0.80504889806451607</v>
      </c>
    </row>
    <row r="1986" spans="1:13" ht="15.75" hidden="1" customHeight="1" x14ac:dyDescent="0.25">
      <c r="A1986" s="18">
        <v>1985</v>
      </c>
      <c r="B1986" s="19">
        <v>44210</v>
      </c>
      <c r="C1986" s="14">
        <v>247</v>
      </c>
      <c r="D1986" s="21">
        <v>109</v>
      </c>
      <c r="E1986" s="20">
        <f>VLOOKUP(D1986,Modelos!A:I,3,FALSE)</f>
        <v>1</v>
      </c>
      <c r="F1986" s="20">
        <f>VLOOKUP(D1986,Modelos!A:I,4,FALSE)</f>
        <v>4</v>
      </c>
      <c r="G1986" s="21">
        <v>7</v>
      </c>
      <c r="H1986" s="22">
        <v>106</v>
      </c>
      <c r="I1986" s="23">
        <f>VLOOKUP(D1986,Modelos!A:I,7,FALSE)*H1986</f>
        <v>293620</v>
      </c>
      <c r="J1986" s="31">
        <f>(VLOOKUP(D1986,Modelos!A:I,5,FALSE)*H1986)/1000*VLOOKUP(F1986,Formulas!A:C,3,FALSE)+(VLOOKUP(G1986,Colores!A:C,3,FALSE))</f>
        <v>60866.559999999998</v>
      </c>
      <c r="K1986" s="23">
        <f>VLOOKUP(D1986,Modelos!A:I,6,FALSE)*J1986</f>
        <v>4869.3248000000003</v>
      </c>
      <c r="L1986" s="23">
        <f t="shared" ref="L1986:L2049" si="62">I1986-J1986-K1986</f>
        <v>227884.1152</v>
      </c>
      <c r="M1986" s="24">
        <f t="shared" ref="M1986:M2049" si="63">L1986/I1986</f>
        <v>0.77611918534159796</v>
      </c>
    </row>
    <row r="1987" spans="1:13" ht="15.75" hidden="1" customHeight="1" x14ac:dyDescent="0.25">
      <c r="A1987" s="18">
        <v>1986</v>
      </c>
      <c r="B1987" s="19">
        <v>44210</v>
      </c>
      <c r="C1987" s="14">
        <v>131</v>
      </c>
      <c r="D1987" s="21">
        <v>75</v>
      </c>
      <c r="E1987" s="20">
        <f>VLOOKUP(D1987,Modelos!A:I,3,FALSE)</f>
        <v>2</v>
      </c>
      <c r="F1987" s="20">
        <f>VLOOKUP(D1987,Modelos!A:I,4,FALSE)</f>
        <v>1</v>
      </c>
      <c r="G1987" s="21">
        <v>7</v>
      </c>
      <c r="H1987" s="22">
        <v>630</v>
      </c>
      <c r="I1987" s="23">
        <f>VLOOKUP(D1987,Modelos!A:I,7,FALSE)*H1987</f>
        <v>1764000</v>
      </c>
      <c r="J1987" s="31">
        <f>(VLOOKUP(D1987,Modelos!A:I,5,FALSE)*H1987)/1000*VLOOKUP(F1987,Formulas!A:C,3,FALSE)+(VLOOKUP(G1987,Colores!A:C,3,FALSE))</f>
        <v>330984.56</v>
      </c>
      <c r="K1987" s="23">
        <f>VLOOKUP(D1987,Modelos!A:I,6,FALSE)*J1987</f>
        <v>82746.14</v>
      </c>
      <c r="L1987" s="23">
        <f t="shared" si="62"/>
        <v>1350269.3</v>
      </c>
      <c r="M1987" s="24">
        <f t="shared" si="63"/>
        <v>0.76545878684807256</v>
      </c>
    </row>
    <row r="1988" spans="1:13" ht="15.75" hidden="1" customHeight="1" x14ac:dyDescent="0.25">
      <c r="A1988" s="18">
        <v>1987</v>
      </c>
      <c r="B1988" s="19">
        <v>44211</v>
      </c>
      <c r="C1988" s="14">
        <v>64</v>
      </c>
      <c r="D1988" s="21">
        <v>109</v>
      </c>
      <c r="E1988" s="20">
        <f>VLOOKUP(D1988,Modelos!A:I,3,FALSE)</f>
        <v>1</v>
      </c>
      <c r="F1988" s="20">
        <f>VLOOKUP(D1988,Modelos!A:I,4,FALSE)</f>
        <v>4</v>
      </c>
      <c r="G1988" s="21">
        <v>7</v>
      </c>
      <c r="H1988" s="22">
        <v>363</v>
      </c>
      <c r="I1988" s="23">
        <f>VLOOKUP(D1988,Modelos!A:I,7,FALSE)*H1988</f>
        <v>1005510</v>
      </c>
      <c r="J1988" s="31">
        <f>(VLOOKUP(D1988,Modelos!A:I,5,FALSE)*H1988)/1000*VLOOKUP(F1988,Formulas!A:C,3,FALSE)+(VLOOKUP(G1988,Colores!A:C,3,FALSE))</f>
        <v>207870.56</v>
      </c>
      <c r="K1988" s="23">
        <f>VLOOKUP(D1988,Modelos!A:I,6,FALSE)*J1988</f>
        <v>16629.644800000002</v>
      </c>
      <c r="L1988" s="23">
        <f t="shared" si="62"/>
        <v>781009.79519999993</v>
      </c>
      <c r="M1988" s="24">
        <f t="shared" si="63"/>
        <v>0.77673001282931042</v>
      </c>
    </row>
    <row r="1989" spans="1:13" ht="15.75" hidden="1" customHeight="1" x14ac:dyDescent="0.25">
      <c r="A1989" s="18">
        <v>1988</v>
      </c>
      <c r="B1989" s="19">
        <v>44211</v>
      </c>
      <c r="C1989" s="14">
        <v>171</v>
      </c>
      <c r="D1989" s="21">
        <v>13</v>
      </c>
      <c r="E1989" s="20">
        <f>VLOOKUP(D1989,Modelos!A:I,3,FALSE)</f>
        <v>2</v>
      </c>
      <c r="F1989" s="20">
        <f>VLOOKUP(D1989,Modelos!A:I,4,FALSE)</f>
        <v>1</v>
      </c>
      <c r="G1989" s="21">
        <v>7</v>
      </c>
      <c r="H1989" s="22">
        <v>200</v>
      </c>
      <c r="I1989" s="23">
        <f>VLOOKUP(D1989,Modelos!A:I,7,FALSE)*H1989</f>
        <v>506000</v>
      </c>
      <c r="J1989" s="31">
        <f>(VLOOKUP(D1989,Modelos!A:I,5,FALSE)*H1989)/1000*VLOOKUP(F1989,Formulas!A:C,3,FALSE)+(VLOOKUP(G1989,Colores!A:C,3,FALSE))</f>
        <v>64734.559999999998</v>
      </c>
      <c r="K1989" s="23">
        <f>VLOOKUP(D1989,Modelos!A:I,6,FALSE)*J1989</f>
        <v>14888.9488</v>
      </c>
      <c r="L1989" s="23">
        <f t="shared" si="62"/>
        <v>426376.49119999999</v>
      </c>
      <c r="M1989" s="24">
        <f t="shared" si="63"/>
        <v>0.84264128695652174</v>
      </c>
    </row>
    <row r="1990" spans="1:13" ht="15.75" hidden="1" customHeight="1" x14ac:dyDescent="0.25">
      <c r="A1990" s="18">
        <v>1989</v>
      </c>
      <c r="B1990" s="19">
        <v>44211</v>
      </c>
      <c r="C1990" s="14">
        <v>265</v>
      </c>
      <c r="D1990" s="21">
        <v>75</v>
      </c>
      <c r="E1990" s="20">
        <f>VLOOKUP(D1990,Modelos!A:I,3,FALSE)</f>
        <v>2</v>
      </c>
      <c r="F1990" s="20">
        <f>VLOOKUP(D1990,Modelos!A:I,4,FALSE)</f>
        <v>1</v>
      </c>
      <c r="G1990" s="21">
        <v>7</v>
      </c>
      <c r="H1990" s="22">
        <v>120</v>
      </c>
      <c r="I1990" s="23">
        <f>VLOOKUP(D1990,Modelos!A:I,7,FALSE)*H1990</f>
        <v>336000</v>
      </c>
      <c r="J1990" s="31">
        <f>(VLOOKUP(D1990,Modelos!A:I,5,FALSE)*H1990)/1000*VLOOKUP(F1990,Formulas!A:C,3,FALSE)+(VLOOKUP(G1990,Colores!A:C,3,FALSE))</f>
        <v>63234.559999999998</v>
      </c>
      <c r="K1990" s="23">
        <f>VLOOKUP(D1990,Modelos!A:I,6,FALSE)*J1990</f>
        <v>15808.64</v>
      </c>
      <c r="L1990" s="23">
        <f t="shared" si="62"/>
        <v>256956.79999999999</v>
      </c>
      <c r="M1990" s="24">
        <f t="shared" si="63"/>
        <v>0.76475238095238096</v>
      </c>
    </row>
    <row r="1991" spans="1:13" ht="15.75" hidden="1" customHeight="1" x14ac:dyDescent="0.25">
      <c r="A1991" s="18">
        <v>1990</v>
      </c>
      <c r="B1991" s="19">
        <v>44211</v>
      </c>
      <c r="C1991" s="14">
        <v>265</v>
      </c>
      <c r="D1991" s="21">
        <v>75</v>
      </c>
      <c r="E1991" s="20">
        <f>VLOOKUP(D1991,Modelos!A:I,3,FALSE)</f>
        <v>2</v>
      </c>
      <c r="F1991" s="20">
        <f>VLOOKUP(D1991,Modelos!A:I,4,FALSE)</f>
        <v>1</v>
      </c>
      <c r="G1991" s="21">
        <v>7</v>
      </c>
      <c r="H1991" s="22">
        <v>120</v>
      </c>
      <c r="I1991" s="23">
        <f>VLOOKUP(D1991,Modelos!A:I,7,FALSE)*H1991</f>
        <v>336000</v>
      </c>
      <c r="J1991" s="31">
        <f>(VLOOKUP(D1991,Modelos!A:I,5,FALSE)*H1991)/1000*VLOOKUP(F1991,Formulas!A:C,3,FALSE)+(VLOOKUP(G1991,Colores!A:C,3,FALSE))</f>
        <v>63234.559999999998</v>
      </c>
      <c r="K1991" s="23">
        <f>VLOOKUP(D1991,Modelos!A:I,6,FALSE)*J1991</f>
        <v>15808.64</v>
      </c>
      <c r="L1991" s="23">
        <f t="shared" si="62"/>
        <v>256956.79999999999</v>
      </c>
      <c r="M1991" s="24">
        <f t="shared" si="63"/>
        <v>0.76475238095238096</v>
      </c>
    </row>
    <row r="1992" spans="1:13" ht="15.75" hidden="1" customHeight="1" x14ac:dyDescent="0.25">
      <c r="A1992" s="18">
        <v>1991</v>
      </c>
      <c r="B1992" s="19">
        <v>44211</v>
      </c>
      <c r="C1992" s="14">
        <v>223</v>
      </c>
      <c r="D1992" s="21">
        <v>26</v>
      </c>
      <c r="E1992" s="20">
        <f>VLOOKUP(D1992,Modelos!A:I,3,FALSE)</f>
        <v>2</v>
      </c>
      <c r="F1992" s="20">
        <f>VLOOKUP(D1992,Modelos!A:I,4,FALSE)</f>
        <v>1</v>
      </c>
      <c r="G1992" s="21">
        <v>25</v>
      </c>
      <c r="H1992" s="22">
        <v>71</v>
      </c>
      <c r="I1992" s="23">
        <f>VLOOKUP(D1992,Modelos!A:I,7,FALSE)*H1992</f>
        <v>184600</v>
      </c>
      <c r="J1992" s="31">
        <f>(VLOOKUP(D1992,Modelos!A:I,5,FALSE)*H1992)/1000*VLOOKUP(F1992,Formulas!A:C,3,FALSE)+(VLOOKUP(G1992,Colores!A:C,3,FALSE))</f>
        <v>27709</v>
      </c>
      <c r="K1992" s="23">
        <f>VLOOKUP(D1992,Modelos!A:I,6,FALSE)*J1992</f>
        <v>6927.25</v>
      </c>
      <c r="L1992" s="23">
        <f t="shared" si="62"/>
        <v>149963.75</v>
      </c>
      <c r="M1992" s="24">
        <f t="shared" si="63"/>
        <v>0.81237134344528705</v>
      </c>
    </row>
    <row r="1993" spans="1:13" ht="15.75" hidden="1" customHeight="1" x14ac:dyDescent="0.25">
      <c r="A1993" s="18">
        <v>1992</v>
      </c>
      <c r="B1993" s="19">
        <v>44214</v>
      </c>
      <c r="C1993" s="14">
        <v>29</v>
      </c>
      <c r="D1993" s="21">
        <v>50</v>
      </c>
      <c r="E1993" s="20">
        <f>VLOOKUP(D1993,Modelos!A:I,3,FALSE)</f>
        <v>2</v>
      </c>
      <c r="F1993" s="20">
        <f>VLOOKUP(D1993,Modelos!A:I,4,FALSE)</f>
        <v>1</v>
      </c>
      <c r="G1993" s="21">
        <v>7</v>
      </c>
      <c r="H1993" s="22">
        <v>201</v>
      </c>
      <c r="I1993" s="23">
        <f>VLOOKUP(D1993,Modelos!A:I,7,FALSE)*H1993</f>
        <v>542700</v>
      </c>
      <c r="J1993" s="31">
        <f>(VLOOKUP(D1993,Modelos!A:I,5,FALSE)*H1993)/1000*VLOOKUP(F1993,Formulas!A:C,3,FALSE)+(VLOOKUP(G1993,Colores!A:C,3,FALSE))</f>
        <v>90684.56</v>
      </c>
      <c r="K1993" s="23">
        <f>VLOOKUP(D1993,Modelos!A:I,6,FALSE)*J1993</f>
        <v>14509.5296</v>
      </c>
      <c r="L1993" s="23">
        <f t="shared" si="62"/>
        <v>437505.91039999999</v>
      </c>
      <c r="M1993" s="24">
        <f t="shared" si="63"/>
        <v>0.80616530385111473</v>
      </c>
    </row>
    <row r="1994" spans="1:13" ht="15.75" hidden="1" customHeight="1" x14ac:dyDescent="0.25">
      <c r="A1994" s="18">
        <v>1993</v>
      </c>
      <c r="B1994" s="19">
        <v>44214</v>
      </c>
      <c r="C1994" s="14">
        <v>162</v>
      </c>
      <c r="D1994" s="21">
        <v>102</v>
      </c>
      <c r="E1994" s="20">
        <f>VLOOKUP(D1994,Modelos!A:I,3,FALSE)</f>
        <v>2</v>
      </c>
      <c r="F1994" s="20">
        <f>VLOOKUP(D1994,Modelos!A:I,4,FALSE)</f>
        <v>1</v>
      </c>
      <c r="G1994" s="21">
        <v>25</v>
      </c>
      <c r="H1994" s="22">
        <v>100</v>
      </c>
      <c r="I1994" s="23">
        <f>VLOOKUP(D1994,Modelos!A:I,7,FALSE)*H1994</f>
        <v>310000</v>
      </c>
      <c r="J1994" s="31">
        <f>(VLOOKUP(D1994,Modelos!A:I,5,FALSE)*H1994)/1000*VLOOKUP(F1994,Formulas!A:C,3,FALSE)+(VLOOKUP(G1994,Colores!A:C,3,FALSE))</f>
        <v>69019</v>
      </c>
      <c r="K1994" s="23">
        <f>VLOOKUP(D1994,Modelos!A:I,6,FALSE)*J1994</f>
        <v>11043.04</v>
      </c>
      <c r="L1994" s="23">
        <f t="shared" si="62"/>
        <v>229937.96</v>
      </c>
      <c r="M1994" s="24">
        <f t="shared" si="63"/>
        <v>0.74173535483870967</v>
      </c>
    </row>
    <row r="1995" spans="1:13" ht="15.75" hidden="1" customHeight="1" x14ac:dyDescent="0.25">
      <c r="A1995" s="18">
        <v>1994</v>
      </c>
      <c r="B1995" s="19">
        <v>44214</v>
      </c>
      <c r="C1995" s="14">
        <v>172</v>
      </c>
      <c r="D1995" s="21">
        <v>54</v>
      </c>
      <c r="E1995" s="20">
        <f>VLOOKUP(D1995,Modelos!A:I,3,FALSE)</f>
        <v>2</v>
      </c>
      <c r="F1995" s="20">
        <f>VLOOKUP(D1995,Modelos!A:I,4,FALSE)</f>
        <v>1</v>
      </c>
      <c r="G1995" s="21">
        <v>15</v>
      </c>
      <c r="H1995" s="22">
        <v>230</v>
      </c>
      <c r="I1995" s="23">
        <f>VLOOKUP(D1995,Modelos!A:I,7,FALSE)*H1995</f>
        <v>667000</v>
      </c>
      <c r="J1995" s="31">
        <f>(VLOOKUP(D1995,Modelos!A:I,5,FALSE)*H1995)/1000*VLOOKUP(F1995,Formulas!A:C,3,FALSE)+(VLOOKUP(G1995,Colores!A:C,3,FALSE))</f>
        <v>105275.00000000001</v>
      </c>
      <c r="K1995" s="23">
        <f>VLOOKUP(D1995,Modelos!A:I,6,FALSE)*J1995</f>
        <v>16844.000000000004</v>
      </c>
      <c r="L1995" s="23">
        <f t="shared" si="62"/>
        <v>544881</v>
      </c>
      <c r="M1995" s="24">
        <f t="shared" si="63"/>
        <v>0.81691304347826088</v>
      </c>
    </row>
    <row r="1996" spans="1:13" ht="15.75" hidden="1" customHeight="1" x14ac:dyDescent="0.25">
      <c r="A1996" s="18">
        <v>1995</v>
      </c>
      <c r="B1996" s="19">
        <v>44214</v>
      </c>
      <c r="C1996" s="14">
        <v>115</v>
      </c>
      <c r="D1996" s="21">
        <v>82</v>
      </c>
      <c r="E1996" s="20">
        <f>VLOOKUP(D1996,Modelos!A:I,3,FALSE)</f>
        <v>2</v>
      </c>
      <c r="F1996" s="20">
        <f>VLOOKUP(D1996,Modelos!A:I,4,FALSE)</f>
        <v>1</v>
      </c>
      <c r="G1996" s="21">
        <v>7</v>
      </c>
      <c r="H1996" s="22">
        <v>110</v>
      </c>
      <c r="I1996" s="23">
        <f>VLOOKUP(D1996,Modelos!A:I,7,FALSE)*H1996</f>
        <v>319000</v>
      </c>
      <c r="J1996" s="31">
        <f>(VLOOKUP(D1996,Modelos!A:I,5,FALSE)*H1996)/1000*VLOOKUP(F1996,Formulas!A:C,3,FALSE)+(VLOOKUP(G1996,Colores!A:C,3,FALSE))</f>
        <v>62934.55999999999</v>
      </c>
      <c r="K1996" s="23">
        <f>VLOOKUP(D1996,Modelos!A:I,6,FALSE)*J1996</f>
        <v>10069.529599999998</v>
      </c>
      <c r="L1996" s="23">
        <f t="shared" si="62"/>
        <v>245995.91039999999</v>
      </c>
      <c r="M1996" s="24">
        <f t="shared" si="63"/>
        <v>0.77114705454545451</v>
      </c>
    </row>
    <row r="1997" spans="1:13" ht="15.75" hidden="1" customHeight="1" x14ac:dyDescent="0.25">
      <c r="A1997" s="18">
        <v>1996</v>
      </c>
      <c r="B1997" s="19">
        <v>44214</v>
      </c>
      <c r="C1997" s="14">
        <v>203</v>
      </c>
      <c r="D1997" s="21">
        <v>102</v>
      </c>
      <c r="E1997" s="20">
        <f>VLOOKUP(D1997,Modelos!A:I,3,FALSE)</f>
        <v>2</v>
      </c>
      <c r="F1997" s="20">
        <f>VLOOKUP(D1997,Modelos!A:I,4,FALSE)</f>
        <v>1</v>
      </c>
      <c r="G1997" s="21">
        <v>25</v>
      </c>
      <c r="H1997" s="22">
        <v>8</v>
      </c>
      <c r="I1997" s="23">
        <f>VLOOKUP(D1997,Modelos!A:I,7,FALSE)*H1997</f>
        <v>24800</v>
      </c>
      <c r="J1997" s="31">
        <f>(VLOOKUP(D1997,Modelos!A:I,5,FALSE)*H1997)/1000*VLOOKUP(F1997,Formulas!A:C,3,FALSE)+(VLOOKUP(G1997,Colores!A:C,3,FALSE))</f>
        <v>5539</v>
      </c>
      <c r="K1997" s="23">
        <f>VLOOKUP(D1997,Modelos!A:I,6,FALSE)*J1997</f>
        <v>886.24</v>
      </c>
      <c r="L1997" s="23">
        <f t="shared" si="62"/>
        <v>18374.759999999998</v>
      </c>
      <c r="M1997" s="24">
        <f t="shared" si="63"/>
        <v>0.74091774193548376</v>
      </c>
    </row>
    <row r="1998" spans="1:13" ht="15.75" hidden="1" customHeight="1" x14ac:dyDescent="0.25">
      <c r="A1998" s="18">
        <v>1997</v>
      </c>
      <c r="B1998" s="19">
        <v>44214</v>
      </c>
      <c r="C1998" s="14">
        <v>203</v>
      </c>
      <c r="D1998" s="21">
        <v>66</v>
      </c>
      <c r="E1998" s="20">
        <f>VLOOKUP(D1998,Modelos!A:I,3,FALSE)</f>
        <v>2</v>
      </c>
      <c r="F1998" s="20">
        <f>VLOOKUP(D1998,Modelos!A:I,4,FALSE)</f>
        <v>2</v>
      </c>
      <c r="G1998" s="21">
        <v>7</v>
      </c>
      <c r="H1998" s="22">
        <v>24</v>
      </c>
      <c r="I1998" s="23">
        <f>VLOOKUP(D1998,Modelos!A:I,7,FALSE)*H1998</f>
        <v>79200</v>
      </c>
      <c r="J1998" s="31">
        <f>(VLOOKUP(D1998,Modelos!A:I,5,FALSE)*H1998)/1000*VLOOKUP(F1998,Formulas!A:C,3,FALSE)+(VLOOKUP(G1998,Colores!A:C,3,FALSE))</f>
        <v>13290.56</v>
      </c>
      <c r="K1998" s="23">
        <f>VLOOKUP(D1998,Modelos!A:I,6,FALSE)*J1998</f>
        <v>2126.4895999999999</v>
      </c>
      <c r="L1998" s="23">
        <f t="shared" si="62"/>
        <v>63782.950400000002</v>
      </c>
      <c r="M1998" s="24">
        <f t="shared" si="63"/>
        <v>0.80534028282828285</v>
      </c>
    </row>
    <row r="1999" spans="1:13" ht="15.75" hidden="1" customHeight="1" x14ac:dyDescent="0.25">
      <c r="A1999" s="18">
        <v>1998</v>
      </c>
      <c r="B1999" s="19">
        <v>44214</v>
      </c>
      <c r="C1999" s="14">
        <v>210</v>
      </c>
      <c r="D1999" s="21">
        <v>109</v>
      </c>
      <c r="E1999" s="20">
        <f>VLOOKUP(D1999,Modelos!A:I,3,FALSE)</f>
        <v>1</v>
      </c>
      <c r="F1999" s="20">
        <f>VLOOKUP(D1999,Modelos!A:I,4,FALSE)</f>
        <v>4</v>
      </c>
      <c r="G1999" s="21">
        <v>7</v>
      </c>
      <c r="H1999" s="22">
        <v>90</v>
      </c>
      <c r="I1999" s="23">
        <f>VLOOKUP(D1999,Modelos!A:I,7,FALSE)*H1999</f>
        <v>249300</v>
      </c>
      <c r="J1999" s="31">
        <f>(VLOOKUP(D1999,Modelos!A:I,5,FALSE)*H1999)/1000*VLOOKUP(F1999,Formulas!A:C,3,FALSE)+(VLOOKUP(G1999,Colores!A:C,3,FALSE))</f>
        <v>51714.559999999998</v>
      </c>
      <c r="K1999" s="23">
        <f>VLOOKUP(D1999,Modelos!A:I,6,FALSE)*J1999</f>
        <v>4137.1647999999996</v>
      </c>
      <c r="L1999" s="23">
        <f t="shared" si="62"/>
        <v>193448.2752</v>
      </c>
      <c r="M1999" s="24">
        <f t="shared" si="63"/>
        <v>0.77596580505415169</v>
      </c>
    </row>
    <row r="2000" spans="1:13" ht="15.75" hidden="1" customHeight="1" x14ac:dyDescent="0.25">
      <c r="A2000" s="18">
        <v>1999</v>
      </c>
      <c r="B2000" s="19">
        <v>44214</v>
      </c>
      <c r="C2000" s="14">
        <v>123</v>
      </c>
      <c r="D2000" s="21">
        <v>103</v>
      </c>
      <c r="E2000" s="20">
        <f>VLOOKUP(D2000,Modelos!A:I,3,FALSE)</f>
        <v>2</v>
      </c>
      <c r="F2000" s="20">
        <f>VLOOKUP(D2000,Modelos!A:I,4,FALSE)</f>
        <v>1</v>
      </c>
      <c r="G2000" s="21">
        <v>7</v>
      </c>
      <c r="H2000" s="22">
        <v>17</v>
      </c>
      <c r="I2000" s="23">
        <f>VLOOKUP(D2000,Modelos!A:I,7,FALSE)*H2000</f>
        <v>47600</v>
      </c>
      <c r="J2000" s="31">
        <f>(VLOOKUP(D2000,Modelos!A:I,5,FALSE)*H2000)/1000*VLOOKUP(F2000,Formulas!A:C,3,FALSE)+(VLOOKUP(G2000,Colores!A:C,3,FALSE))</f>
        <v>11964.56</v>
      </c>
      <c r="K2000" s="23">
        <f>VLOOKUP(D2000,Modelos!A:I,6,FALSE)*J2000</f>
        <v>1914.3296</v>
      </c>
      <c r="L2000" s="23">
        <f t="shared" si="62"/>
        <v>33721.110400000005</v>
      </c>
      <c r="M2000" s="24">
        <f t="shared" si="63"/>
        <v>0.70842668907563033</v>
      </c>
    </row>
    <row r="2001" spans="1:13" ht="15.75" hidden="1" customHeight="1" x14ac:dyDescent="0.25">
      <c r="A2001" s="18">
        <v>2000</v>
      </c>
      <c r="B2001" s="19">
        <v>44214</v>
      </c>
      <c r="C2001" s="14">
        <v>187</v>
      </c>
      <c r="D2001" s="21">
        <v>66</v>
      </c>
      <c r="E2001" s="20">
        <f>VLOOKUP(D2001,Modelos!A:I,3,FALSE)</f>
        <v>2</v>
      </c>
      <c r="F2001" s="20">
        <f>VLOOKUP(D2001,Modelos!A:I,4,FALSE)</f>
        <v>2</v>
      </c>
      <c r="G2001" s="21">
        <v>15</v>
      </c>
      <c r="H2001" s="22">
        <v>600</v>
      </c>
      <c r="I2001" s="23">
        <f>VLOOKUP(D2001,Modelos!A:I,7,FALSE)*H2001</f>
        <v>1980000</v>
      </c>
      <c r="J2001" s="31">
        <f>(VLOOKUP(D2001,Modelos!A:I,5,FALSE)*H2001)/1000*VLOOKUP(F2001,Formulas!A:C,3,FALSE)+(VLOOKUP(G2001,Colores!A:C,3,FALSE))</f>
        <v>326450</v>
      </c>
      <c r="K2001" s="23">
        <f>VLOOKUP(D2001,Modelos!A:I,6,FALSE)*J2001</f>
        <v>52232</v>
      </c>
      <c r="L2001" s="23">
        <f t="shared" si="62"/>
        <v>1601318</v>
      </c>
      <c r="M2001" s="24">
        <f t="shared" si="63"/>
        <v>0.8087464646464646</v>
      </c>
    </row>
    <row r="2002" spans="1:13" ht="15.75" hidden="1" customHeight="1" x14ac:dyDescent="0.25">
      <c r="A2002" s="18">
        <v>2001</v>
      </c>
      <c r="B2002" s="19">
        <v>44214</v>
      </c>
      <c r="C2002" s="14">
        <v>187</v>
      </c>
      <c r="D2002" s="21">
        <v>66</v>
      </c>
      <c r="E2002" s="20">
        <f>VLOOKUP(D2002,Modelos!A:I,3,FALSE)</f>
        <v>2</v>
      </c>
      <c r="F2002" s="20">
        <f>VLOOKUP(D2002,Modelos!A:I,4,FALSE)</f>
        <v>2</v>
      </c>
      <c r="G2002" s="21">
        <v>26</v>
      </c>
      <c r="H2002" s="22">
        <v>550</v>
      </c>
      <c r="I2002" s="23">
        <f>VLOOKUP(D2002,Modelos!A:I,7,FALSE)*H2002</f>
        <v>1815000</v>
      </c>
      <c r="J2002" s="31">
        <f>(VLOOKUP(D2002,Modelos!A:I,5,FALSE)*H2002)/1000*VLOOKUP(F2002,Formulas!A:C,3,FALSE)+(VLOOKUP(G2002,Colores!A:C,3,FALSE))</f>
        <v>299402</v>
      </c>
      <c r="K2002" s="23">
        <f>VLOOKUP(D2002,Modelos!A:I,6,FALSE)*J2002</f>
        <v>47904.32</v>
      </c>
      <c r="L2002" s="23">
        <f t="shared" si="62"/>
        <v>1467693.68</v>
      </c>
      <c r="M2002" s="24">
        <f t="shared" si="63"/>
        <v>0.80864665564738292</v>
      </c>
    </row>
    <row r="2003" spans="1:13" ht="15.75" hidden="1" customHeight="1" x14ac:dyDescent="0.25">
      <c r="A2003" s="18">
        <v>2002</v>
      </c>
      <c r="B2003" s="19">
        <v>44214</v>
      </c>
      <c r="C2003" s="14">
        <v>187</v>
      </c>
      <c r="D2003" s="21">
        <v>20</v>
      </c>
      <c r="E2003" s="20">
        <f>VLOOKUP(D2003,Modelos!A:I,3,FALSE)</f>
        <v>2</v>
      </c>
      <c r="F2003" s="20">
        <f>VLOOKUP(D2003,Modelos!A:I,4,FALSE)</f>
        <v>1</v>
      </c>
      <c r="G2003" s="21">
        <v>7</v>
      </c>
      <c r="H2003" s="22">
        <v>480</v>
      </c>
      <c r="I2003" s="23">
        <f>VLOOKUP(D2003,Modelos!A:I,7,FALSE)*H2003</f>
        <v>1248000</v>
      </c>
      <c r="J2003" s="31">
        <f>(VLOOKUP(D2003,Modelos!A:I,5,FALSE)*H2003)/1000*VLOOKUP(F2003,Formulas!A:C,3,FALSE)+(VLOOKUP(G2003,Colores!A:C,3,FALSE))</f>
        <v>180234.56</v>
      </c>
      <c r="K2003" s="23">
        <f>VLOOKUP(D2003,Modelos!A:I,6,FALSE)*J2003</f>
        <v>34244.566400000003</v>
      </c>
      <c r="L2003" s="23">
        <f t="shared" si="62"/>
        <v>1033520.8735999999</v>
      </c>
      <c r="M2003" s="24">
        <f t="shared" si="63"/>
        <v>0.82814172564102562</v>
      </c>
    </row>
    <row r="2004" spans="1:13" ht="15.75" hidden="1" customHeight="1" x14ac:dyDescent="0.25">
      <c r="A2004" s="18">
        <v>2003</v>
      </c>
      <c r="B2004" s="19">
        <v>44214</v>
      </c>
      <c r="C2004" s="14">
        <v>187</v>
      </c>
      <c r="D2004" s="21">
        <v>20</v>
      </c>
      <c r="E2004" s="20">
        <f>VLOOKUP(D2004,Modelos!A:I,3,FALSE)</f>
        <v>2</v>
      </c>
      <c r="F2004" s="20">
        <f>VLOOKUP(D2004,Modelos!A:I,4,FALSE)</f>
        <v>1</v>
      </c>
      <c r="G2004" s="21">
        <v>15</v>
      </c>
      <c r="H2004" s="22">
        <v>150</v>
      </c>
      <c r="I2004" s="23">
        <f>VLOOKUP(D2004,Modelos!A:I,7,FALSE)*H2004</f>
        <v>390000</v>
      </c>
      <c r="J2004" s="31">
        <f>(VLOOKUP(D2004,Modelos!A:I,5,FALSE)*H2004)/1000*VLOOKUP(F2004,Formulas!A:C,3,FALSE)+(VLOOKUP(G2004,Colores!A:C,3,FALSE))</f>
        <v>56300</v>
      </c>
      <c r="K2004" s="23">
        <f>VLOOKUP(D2004,Modelos!A:I,6,FALSE)*J2004</f>
        <v>10697</v>
      </c>
      <c r="L2004" s="23">
        <f t="shared" si="62"/>
        <v>323003</v>
      </c>
      <c r="M2004" s="24">
        <f t="shared" si="63"/>
        <v>0.82821282051282052</v>
      </c>
    </row>
    <row r="2005" spans="1:13" ht="15.75" hidden="1" customHeight="1" x14ac:dyDescent="0.25">
      <c r="A2005" s="18">
        <v>2004</v>
      </c>
      <c r="B2005" s="19">
        <v>44214</v>
      </c>
      <c r="C2005" s="14">
        <v>187</v>
      </c>
      <c r="D2005" s="21">
        <v>20</v>
      </c>
      <c r="E2005" s="20">
        <f>VLOOKUP(D2005,Modelos!A:I,3,FALSE)</f>
        <v>2</v>
      </c>
      <c r="F2005" s="20">
        <f>VLOOKUP(D2005,Modelos!A:I,4,FALSE)</f>
        <v>1</v>
      </c>
      <c r="G2005" s="21">
        <v>26</v>
      </c>
      <c r="H2005" s="22">
        <v>160</v>
      </c>
      <c r="I2005" s="23">
        <f>VLOOKUP(D2005,Modelos!A:I,7,FALSE)*H2005</f>
        <v>416000</v>
      </c>
      <c r="J2005" s="31">
        <f>(VLOOKUP(D2005,Modelos!A:I,5,FALSE)*H2005)/1000*VLOOKUP(F2005,Formulas!A:C,3,FALSE)+(VLOOKUP(G2005,Colores!A:C,3,FALSE))</f>
        <v>60202</v>
      </c>
      <c r="K2005" s="23">
        <f>VLOOKUP(D2005,Modelos!A:I,6,FALSE)*J2005</f>
        <v>11438.380000000001</v>
      </c>
      <c r="L2005" s="23">
        <f t="shared" si="62"/>
        <v>344359.62</v>
      </c>
      <c r="M2005" s="24">
        <f t="shared" si="63"/>
        <v>0.82778754807692312</v>
      </c>
    </row>
    <row r="2006" spans="1:13" ht="15.75" hidden="1" customHeight="1" x14ac:dyDescent="0.25">
      <c r="A2006" s="18">
        <v>2005</v>
      </c>
      <c r="B2006" s="19">
        <v>44214</v>
      </c>
      <c r="C2006" s="14">
        <v>87</v>
      </c>
      <c r="D2006" s="21">
        <v>67</v>
      </c>
      <c r="E2006" s="20">
        <f>VLOOKUP(D2006,Modelos!A:I,3,FALSE)</f>
        <v>1</v>
      </c>
      <c r="F2006" s="20">
        <f>VLOOKUP(D2006,Modelos!A:I,4,FALSE)</f>
        <v>4</v>
      </c>
      <c r="G2006" s="21">
        <v>7</v>
      </c>
      <c r="H2006" s="22">
        <v>150</v>
      </c>
      <c r="I2006" s="23">
        <f>VLOOKUP(D2006,Modelos!A:I,7,FALSE)*H2006</f>
        <v>330000</v>
      </c>
      <c r="J2006" s="31">
        <f>(VLOOKUP(D2006,Modelos!A:I,5,FALSE)*H2006)/1000*VLOOKUP(F2006,Formulas!A:C,3,FALSE)+(VLOOKUP(G2006,Colores!A:C,3,FALSE))</f>
        <v>56829.56</v>
      </c>
      <c r="K2006" s="23">
        <f>VLOOKUP(D2006,Modelos!A:I,6,FALSE)*J2006</f>
        <v>3409.7735999999995</v>
      </c>
      <c r="L2006" s="23">
        <f t="shared" si="62"/>
        <v>269760.66639999999</v>
      </c>
      <c r="M2006" s="24">
        <f t="shared" si="63"/>
        <v>0.81745656484848483</v>
      </c>
    </row>
    <row r="2007" spans="1:13" ht="15.75" hidden="1" customHeight="1" x14ac:dyDescent="0.25">
      <c r="A2007" s="18">
        <v>2006</v>
      </c>
      <c r="B2007" s="19">
        <v>44214</v>
      </c>
      <c r="C2007" s="14">
        <v>87</v>
      </c>
      <c r="D2007" s="21">
        <v>67</v>
      </c>
      <c r="E2007" s="20">
        <f>VLOOKUP(D2007,Modelos!A:I,3,FALSE)</f>
        <v>1</v>
      </c>
      <c r="F2007" s="20">
        <f>VLOOKUP(D2007,Modelos!A:I,4,FALSE)</f>
        <v>4</v>
      </c>
      <c r="G2007" s="21">
        <v>7</v>
      </c>
      <c r="H2007" s="22">
        <v>150</v>
      </c>
      <c r="I2007" s="23">
        <f>VLOOKUP(D2007,Modelos!A:I,7,FALSE)*H2007</f>
        <v>330000</v>
      </c>
      <c r="J2007" s="31">
        <f>(VLOOKUP(D2007,Modelos!A:I,5,FALSE)*H2007)/1000*VLOOKUP(F2007,Formulas!A:C,3,FALSE)+(VLOOKUP(G2007,Colores!A:C,3,FALSE))</f>
        <v>56829.56</v>
      </c>
      <c r="K2007" s="23">
        <f>VLOOKUP(D2007,Modelos!A:I,6,FALSE)*J2007</f>
        <v>3409.7735999999995</v>
      </c>
      <c r="L2007" s="23">
        <f t="shared" si="62"/>
        <v>269760.66639999999</v>
      </c>
      <c r="M2007" s="24">
        <f t="shared" si="63"/>
        <v>0.81745656484848483</v>
      </c>
    </row>
    <row r="2008" spans="1:13" ht="15.75" hidden="1" customHeight="1" x14ac:dyDescent="0.25">
      <c r="A2008" s="18">
        <v>2007</v>
      </c>
      <c r="B2008" s="19">
        <v>44214</v>
      </c>
      <c r="C2008" s="14">
        <v>87</v>
      </c>
      <c r="D2008" s="21">
        <v>86</v>
      </c>
      <c r="E2008" s="20">
        <f>VLOOKUP(D2008,Modelos!A:I,3,FALSE)</f>
        <v>1</v>
      </c>
      <c r="F2008" s="20">
        <f>VLOOKUP(D2008,Modelos!A:I,4,FALSE)</f>
        <v>4</v>
      </c>
      <c r="G2008" s="21">
        <v>7</v>
      </c>
      <c r="H2008" s="22">
        <v>120</v>
      </c>
      <c r="I2008" s="23">
        <f>VLOOKUP(D2008,Modelos!A:I,7,FALSE)*H2008</f>
        <v>324000</v>
      </c>
      <c r="J2008" s="31">
        <f>(VLOOKUP(D2008,Modelos!A:I,5,FALSE)*H2008)/1000*VLOOKUP(F2008,Formulas!A:C,3,FALSE)+(VLOOKUP(G2008,Colores!A:C,3,FALSE))</f>
        <v>51054.559999999998</v>
      </c>
      <c r="K2008" s="23">
        <f>VLOOKUP(D2008,Modelos!A:I,6,FALSE)*J2008</f>
        <v>510.54559999999998</v>
      </c>
      <c r="L2008" s="23">
        <f t="shared" si="62"/>
        <v>272434.89439999999</v>
      </c>
      <c r="M2008" s="24">
        <f t="shared" si="63"/>
        <v>0.84084843950617283</v>
      </c>
    </row>
    <row r="2009" spans="1:13" ht="15.75" hidden="1" customHeight="1" x14ac:dyDescent="0.25">
      <c r="A2009" s="18">
        <v>2008</v>
      </c>
      <c r="B2009" s="19">
        <v>44214</v>
      </c>
      <c r="C2009" s="14">
        <v>87</v>
      </c>
      <c r="D2009" s="21">
        <v>86</v>
      </c>
      <c r="E2009" s="20">
        <f>VLOOKUP(D2009,Modelos!A:I,3,FALSE)</f>
        <v>1</v>
      </c>
      <c r="F2009" s="20">
        <f>VLOOKUP(D2009,Modelos!A:I,4,FALSE)</f>
        <v>4</v>
      </c>
      <c r="G2009" s="21">
        <v>7</v>
      </c>
      <c r="H2009" s="22">
        <v>72</v>
      </c>
      <c r="I2009" s="23">
        <f>VLOOKUP(D2009,Modelos!A:I,7,FALSE)*H2009</f>
        <v>194400</v>
      </c>
      <c r="J2009" s="31">
        <f>(VLOOKUP(D2009,Modelos!A:I,5,FALSE)*H2009)/1000*VLOOKUP(F2009,Formulas!A:C,3,FALSE)+(VLOOKUP(G2009,Colores!A:C,3,FALSE))</f>
        <v>30726.560000000001</v>
      </c>
      <c r="K2009" s="23">
        <f>VLOOKUP(D2009,Modelos!A:I,6,FALSE)*J2009</f>
        <v>307.26560000000001</v>
      </c>
      <c r="L2009" s="23">
        <f t="shared" si="62"/>
        <v>163366.17439999999</v>
      </c>
      <c r="M2009" s="24">
        <f t="shared" si="63"/>
        <v>0.84036097942386823</v>
      </c>
    </row>
    <row r="2010" spans="1:13" ht="15.75" hidden="1" customHeight="1" x14ac:dyDescent="0.25">
      <c r="A2010" s="18">
        <v>2009</v>
      </c>
      <c r="B2010" s="19">
        <v>44214</v>
      </c>
      <c r="C2010" s="14">
        <v>87</v>
      </c>
      <c r="D2010" s="21">
        <v>86</v>
      </c>
      <c r="E2010" s="20">
        <f>VLOOKUP(D2010,Modelos!A:I,3,FALSE)</f>
        <v>1</v>
      </c>
      <c r="F2010" s="20">
        <f>VLOOKUP(D2010,Modelos!A:I,4,FALSE)</f>
        <v>4</v>
      </c>
      <c r="G2010" s="21">
        <v>7</v>
      </c>
      <c r="H2010" s="22">
        <v>15</v>
      </c>
      <c r="I2010" s="23">
        <f>VLOOKUP(D2010,Modelos!A:I,7,FALSE)*H2010</f>
        <v>40500</v>
      </c>
      <c r="J2010" s="31">
        <f>(VLOOKUP(D2010,Modelos!A:I,5,FALSE)*H2010)/1000*VLOOKUP(F2010,Formulas!A:C,3,FALSE)+(VLOOKUP(G2010,Colores!A:C,3,FALSE))</f>
        <v>6587.0599999999995</v>
      </c>
      <c r="K2010" s="23">
        <f>VLOOKUP(D2010,Modelos!A:I,6,FALSE)*J2010</f>
        <v>65.870599999999996</v>
      </c>
      <c r="L2010" s="23">
        <f t="shared" si="62"/>
        <v>33847.0694</v>
      </c>
      <c r="M2010" s="24">
        <f t="shared" si="63"/>
        <v>0.83573010864197528</v>
      </c>
    </row>
    <row r="2011" spans="1:13" ht="15.75" hidden="1" customHeight="1" x14ac:dyDescent="0.25">
      <c r="A2011" s="18">
        <v>2010</v>
      </c>
      <c r="B2011" s="19">
        <v>44214</v>
      </c>
      <c r="C2011" s="14">
        <v>306</v>
      </c>
      <c r="D2011" s="21">
        <v>78</v>
      </c>
      <c r="E2011" s="20">
        <f>VLOOKUP(D2011,Modelos!A:I,3,FALSE)</f>
        <v>1</v>
      </c>
      <c r="F2011" s="20">
        <f>VLOOKUP(D2011,Modelos!A:I,4,FALSE)</f>
        <v>4</v>
      </c>
      <c r="G2011" s="21">
        <v>9</v>
      </c>
      <c r="H2011" s="22">
        <v>43</v>
      </c>
      <c r="I2011" s="23">
        <f>VLOOKUP(D2011,Modelos!A:I,7,FALSE)*H2011</f>
        <v>90300</v>
      </c>
      <c r="J2011" s="31">
        <f>(VLOOKUP(D2011,Modelos!A:I,5,FALSE)*H2011)/1000*VLOOKUP(F2011,Formulas!A:C,3,FALSE)+(VLOOKUP(G2011,Colores!A:C,3,FALSE))</f>
        <v>17337.600000000002</v>
      </c>
      <c r="K2011" s="23">
        <f>VLOOKUP(D2011,Modelos!A:I,6,FALSE)*J2011</f>
        <v>693.50400000000013</v>
      </c>
      <c r="L2011" s="23">
        <f t="shared" si="62"/>
        <v>72268.895999999993</v>
      </c>
      <c r="M2011" s="24">
        <f t="shared" si="63"/>
        <v>0.80031999999999992</v>
      </c>
    </row>
    <row r="2012" spans="1:13" ht="15.75" hidden="1" customHeight="1" x14ac:dyDescent="0.25">
      <c r="A2012" s="18">
        <v>2011</v>
      </c>
      <c r="B2012" s="19">
        <v>44215</v>
      </c>
      <c r="C2012" s="14">
        <v>167</v>
      </c>
      <c r="D2012" s="21">
        <v>20</v>
      </c>
      <c r="E2012" s="20">
        <f>VLOOKUP(D2012,Modelos!A:I,3,FALSE)</f>
        <v>2</v>
      </c>
      <c r="F2012" s="20">
        <f>VLOOKUP(D2012,Modelos!A:I,4,FALSE)</f>
        <v>1</v>
      </c>
      <c r="G2012" s="21">
        <v>7</v>
      </c>
      <c r="H2012" s="22">
        <v>60</v>
      </c>
      <c r="I2012" s="23">
        <f>VLOOKUP(D2012,Modelos!A:I,7,FALSE)*H2012</f>
        <v>156000</v>
      </c>
      <c r="J2012" s="31">
        <f>(VLOOKUP(D2012,Modelos!A:I,5,FALSE)*H2012)/1000*VLOOKUP(F2012,Formulas!A:C,3,FALSE)+(VLOOKUP(G2012,Colores!A:C,3,FALSE))</f>
        <v>22734.560000000001</v>
      </c>
      <c r="K2012" s="23">
        <f>VLOOKUP(D2012,Modelos!A:I,6,FALSE)*J2012</f>
        <v>4319.5664000000006</v>
      </c>
      <c r="L2012" s="23">
        <f t="shared" si="62"/>
        <v>128945.87360000001</v>
      </c>
      <c r="M2012" s="24">
        <f t="shared" si="63"/>
        <v>0.82657611282051291</v>
      </c>
    </row>
    <row r="2013" spans="1:13" ht="15.75" hidden="1" customHeight="1" x14ac:dyDescent="0.25">
      <c r="A2013" s="18">
        <v>2012</v>
      </c>
      <c r="B2013" s="19">
        <v>44215</v>
      </c>
      <c r="C2013" s="14">
        <v>169</v>
      </c>
      <c r="D2013" s="21">
        <v>103</v>
      </c>
      <c r="E2013" s="20">
        <f>VLOOKUP(D2013,Modelos!A:I,3,FALSE)</f>
        <v>2</v>
      </c>
      <c r="F2013" s="20">
        <f>VLOOKUP(D2013,Modelos!A:I,4,FALSE)</f>
        <v>1</v>
      </c>
      <c r="G2013" s="21">
        <v>7</v>
      </c>
      <c r="H2013" s="22">
        <v>260</v>
      </c>
      <c r="I2013" s="23">
        <f>VLOOKUP(D2013,Modelos!A:I,7,FALSE)*H2013</f>
        <v>728000</v>
      </c>
      <c r="J2013" s="31">
        <f>(VLOOKUP(D2013,Modelos!A:I,5,FALSE)*H2013)/1000*VLOOKUP(F2013,Formulas!A:C,3,FALSE)+(VLOOKUP(G2013,Colores!A:C,3,FALSE))</f>
        <v>179634.56</v>
      </c>
      <c r="K2013" s="23">
        <f>VLOOKUP(D2013,Modelos!A:I,6,FALSE)*J2013</f>
        <v>28741.529600000002</v>
      </c>
      <c r="L2013" s="23">
        <f t="shared" si="62"/>
        <v>519623.91039999994</v>
      </c>
      <c r="M2013" s="24">
        <f t="shared" si="63"/>
        <v>0.71376910769230761</v>
      </c>
    </row>
    <row r="2014" spans="1:13" ht="15.75" hidden="1" customHeight="1" x14ac:dyDescent="0.25">
      <c r="A2014" s="18">
        <v>2013</v>
      </c>
      <c r="B2014" s="19">
        <v>44215</v>
      </c>
      <c r="C2014" s="14">
        <v>198</v>
      </c>
      <c r="D2014" s="21">
        <v>99</v>
      </c>
      <c r="E2014" s="20">
        <f>VLOOKUP(D2014,Modelos!A:I,3,FALSE)</f>
        <v>1</v>
      </c>
      <c r="F2014" s="20">
        <f>VLOOKUP(D2014,Modelos!A:I,4,FALSE)</f>
        <v>4</v>
      </c>
      <c r="G2014" s="21">
        <v>7</v>
      </c>
      <c r="H2014" s="22">
        <v>240</v>
      </c>
      <c r="I2014" s="23">
        <f>VLOOKUP(D2014,Modelos!A:I,7,FALSE)*H2014</f>
        <v>552000</v>
      </c>
      <c r="J2014" s="31">
        <f>(VLOOKUP(D2014,Modelos!A:I,5,FALSE)*H2014)/1000*VLOOKUP(F2014,Formulas!A:C,3,FALSE)+(VLOOKUP(G2014,Colores!A:C,3,FALSE))</f>
        <v>114282.56000000001</v>
      </c>
      <c r="K2014" s="23">
        <f>VLOOKUP(D2014,Modelos!A:I,6,FALSE)*J2014</f>
        <v>1142.8256000000001</v>
      </c>
      <c r="L2014" s="23">
        <f t="shared" si="62"/>
        <v>436574.61440000002</v>
      </c>
      <c r="M2014" s="24">
        <f t="shared" si="63"/>
        <v>0.79089604057971019</v>
      </c>
    </row>
    <row r="2015" spans="1:13" ht="15.75" hidden="1" customHeight="1" x14ac:dyDescent="0.25">
      <c r="A2015" s="18">
        <v>2014</v>
      </c>
      <c r="B2015" s="19">
        <v>44215</v>
      </c>
      <c r="C2015" s="14">
        <v>198</v>
      </c>
      <c r="D2015" s="21">
        <v>79</v>
      </c>
      <c r="E2015" s="20">
        <f>VLOOKUP(D2015,Modelos!A:I,3,FALSE)</f>
        <v>1</v>
      </c>
      <c r="F2015" s="20">
        <f>VLOOKUP(D2015,Modelos!A:I,4,FALSE)</f>
        <v>4</v>
      </c>
      <c r="G2015" s="21">
        <v>7</v>
      </c>
      <c r="H2015" s="22">
        <v>439</v>
      </c>
      <c r="I2015" s="23">
        <f>VLOOKUP(D2015,Modelos!A:I,7,FALSE)*H2015</f>
        <v>965800</v>
      </c>
      <c r="J2015" s="31">
        <f>(VLOOKUP(D2015,Modelos!A:I,5,FALSE)*H2015)/1000*VLOOKUP(F2015,Formulas!A:C,3,FALSE)+(VLOOKUP(G2015,Colores!A:C,3,FALSE))</f>
        <v>175044.36000000002</v>
      </c>
      <c r="K2015" s="23">
        <f>VLOOKUP(D2015,Modelos!A:I,6,FALSE)*J2015</f>
        <v>14003.548800000002</v>
      </c>
      <c r="L2015" s="23">
        <f t="shared" si="62"/>
        <v>776752.09120000002</v>
      </c>
      <c r="M2015" s="24">
        <f t="shared" si="63"/>
        <v>0.80425770470076619</v>
      </c>
    </row>
    <row r="2016" spans="1:13" ht="15.75" hidden="1" customHeight="1" x14ac:dyDescent="0.25">
      <c r="A2016" s="18">
        <v>2015</v>
      </c>
      <c r="B2016" s="19">
        <v>44215</v>
      </c>
      <c r="C2016" s="14">
        <v>198</v>
      </c>
      <c r="D2016" s="21">
        <v>103</v>
      </c>
      <c r="E2016" s="20">
        <f>VLOOKUP(D2016,Modelos!A:I,3,FALSE)</f>
        <v>2</v>
      </c>
      <c r="F2016" s="20">
        <f>VLOOKUP(D2016,Modelos!A:I,4,FALSE)</f>
        <v>1</v>
      </c>
      <c r="G2016" s="21">
        <v>7</v>
      </c>
      <c r="H2016" s="22">
        <v>210</v>
      </c>
      <c r="I2016" s="23">
        <f>VLOOKUP(D2016,Modelos!A:I,7,FALSE)*H2016</f>
        <v>588000</v>
      </c>
      <c r="J2016" s="31">
        <f>(VLOOKUP(D2016,Modelos!A:I,5,FALSE)*H2016)/1000*VLOOKUP(F2016,Formulas!A:C,3,FALSE)+(VLOOKUP(G2016,Colores!A:C,3,FALSE))</f>
        <v>145134.56</v>
      </c>
      <c r="K2016" s="23">
        <f>VLOOKUP(D2016,Modelos!A:I,6,FALSE)*J2016</f>
        <v>23221.529600000002</v>
      </c>
      <c r="L2016" s="23">
        <f t="shared" si="62"/>
        <v>419643.91039999999</v>
      </c>
      <c r="M2016" s="24">
        <f t="shared" si="63"/>
        <v>0.71368011972789114</v>
      </c>
    </row>
    <row r="2017" spans="1:13" ht="15.75" hidden="1" customHeight="1" x14ac:dyDescent="0.25">
      <c r="A2017" s="18">
        <v>2016</v>
      </c>
      <c r="B2017" s="19">
        <v>44215</v>
      </c>
      <c r="C2017" s="14">
        <v>198</v>
      </c>
      <c r="D2017" s="21">
        <v>66</v>
      </c>
      <c r="E2017" s="20">
        <f>VLOOKUP(D2017,Modelos!A:I,3,FALSE)</f>
        <v>2</v>
      </c>
      <c r="F2017" s="20">
        <f>VLOOKUP(D2017,Modelos!A:I,4,FALSE)</f>
        <v>2</v>
      </c>
      <c r="G2017" s="21">
        <v>7</v>
      </c>
      <c r="H2017" s="22">
        <v>195</v>
      </c>
      <c r="I2017" s="23">
        <f>VLOOKUP(D2017,Modelos!A:I,7,FALSE)*H2017</f>
        <v>643500</v>
      </c>
      <c r="J2017" s="31">
        <f>(VLOOKUP(D2017,Modelos!A:I,5,FALSE)*H2017)/1000*VLOOKUP(F2017,Formulas!A:C,3,FALSE)+(VLOOKUP(G2017,Colores!A:C,3,FALSE))</f>
        <v>106314.56</v>
      </c>
      <c r="K2017" s="23">
        <f>VLOOKUP(D2017,Modelos!A:I,6,FALSE)*J2017</f>
        <v>17010.329600000001</v>
      </c>
      <c r="L2017" s="23">
        <f t="shared" si="62"/>
        <v>520175.11039999995</v>
      </c>
      <c r="M2017" s="24">
        <f t="shared" si="63"/>
        <v>0.80835292991452978</v>
      </c>
    </row>
    <row r="2018" spans="1:13" ht="15.75" hidden="1" customHeight="1" x14ac:dyDescent="0.25">
      <c r="A2018" s="18">
        <v>2017</v>
      </c>
      <c r="B2018" s="19">
        <v>44216</v>
      </c>
      <c r="C2018" s="14">
        <v>69</v>
      </c>
      <c r="D2018" s="21">
        <v>103</v>
      </c>
      <c r="E2018" s="20">
        <f>VLOOKUP(D2018,Modelos!A:I,3,FALSE)</f>
        <v>2</v>
      </c>
      <c r="F2018" s="20">
        <f>VLOOKUP(D2018,Modelos!A:I,4,FALSE)</f>
        <v>1</v>
      </c>
      <c r="G2018" s="21">
        <v>7</v>
      </c>
      <c r="H2018" s="22">
        <v>17</v>
      </c>
      <c r="I2018" s="23">
        <f>VLOOKUP(D2018,Modelos!A:I,7,FALSE)*H2018</f>
        <v>47600</v>
      </c>
      <c r="J2018" s="31">
        <f>(VLOOKUP(D2018,Modelos!A:I,5,FALSE)*H2018)/1000*VLOOKUP(F2018,Formulas!A:C,3,FALSE)+(VLOOKUP(G2018,Colores!A:C,3,FALSE))</f>
        <v>11964.56</v>
      </c>
      <c r="K2018" s="23">
        <f>VLOOKUP(D2018,Modelos!A:I,6,FALSE)*J2018</f>
        <v>1914.3296</v>
      </c>
      <c r="L2018" s="23">
        <f t="shared" si="62"/>
        <v>33721.110400000005</v>
      </c>
      <c r="M2018" s="24">
        <f t="shared" si="63"/>
        <v>0.70842668907563033</v>
      </c>
    </row>
    <row r="2019" spans="1:13" ht="15.75" hidden="1" customHeight="1" x14ac:dyDescent="0.25">
      <c r="A2019" s="18">
        <v>2018</v>
      </c>
      <c r="B2019" s="19">
        <v>44216</v>
      </c>
      <c r="C2019" s="14">
        <v>69</v>
      </c>
      <c r="D2019" s="21">
        <v>66</v>
      </c>
      <c r="E2019" s="20">
        <f>VLOOKUP(D2019,Modelos!A:I,3,FALSE)</f>
        <v>2</v>
      </c>
      <c r="F2019" s="20">
        <f>VLOOKUP(D2019,Modelos!A:I,4,FALSE)</f>
        <v>2</v>
      </c>
      <c r="G2019" s="21">
        <v>7</v>
      </c>
      <c r="H2019" s="22">
        <v>20</v>
      </c>
      <c r="I2019" s="23">
        <f>VLOOKUP(D2019,Modelos!A:I,7,FALSE)*H2019</f>
        <v>66000</v>
      </c>
      <c r="J2019" s="31">
        <f>(VLOOKUP(D2019,Modelos!A:I,5,FALSE)*H2019)/1000*VLOOKUP(F2019,Formulas!A:C,3,FALSE)+(VLOOKUP(G2019,Colores!A:C,3,FALSE))</f>
        <v>11114.56</v>
      </c>
      <c r="K2019" s="23">
        <f>VLOOKUP(D2019,Modelos!A:I,6,FALSE)*J2019</f>
        <v>1778.3296</v>
      </c>
      <c r="L2019" s="23">
        <f t="shared" si="62"/>
        <v>53107.110400000005</v>
      </c>
      <c r="M2019" s="24">
        <f t="shared" si="63"/>
        <v>0.80465318787878792</v>
      </c>
    </row>
    <row r="2020" spans="1:13" ht="15.75" hidden="1" customHeight="1" x14ac:dyDescent="0.25">
      <c r="A2020" s="18">
        <v>2019</v>
      </c>
      <c r="B2020" s="19">
        <v>44216</v>
      </c>
      <c r="C2020" s="14">
        <v>126</v>
      </c>
      <c r="D2020" s="21">
        <v>78</v>
      </c>
      <c r="E2020" s="20">
        <f>VLOOKUP(D2020,Modelos!A:I,3,FALSE)</f>
        <v>1</v>
      </c>
      <c r="F2020" s="20">
        <f>VLOOKUP(D2020,Modelos!A:I,4,FALSE)</f>
        <v>4</v>
      </c>
      <c r="G2020" s="21">
        <v>7</v>
      </c>
      <c r="H2020" s="22">
        <v>250</v>
      </c>
      <c r="I2020" s="23">
        <f>VLOOKUP(D2020,Modelos!A:I,7,FALSE)*H2020</f>
        <v>525000</v>
      </c>
      <c r="J2020" s="31">
        <f>(VLOOKUP(D2020,Modelos!A:I,5,FALSE)*H2020)/1000*VLOOKUP(F2020,Formulas!A:C,3,FALSE)+(VLOOKUP(G2020,Colores!A:C,3,FALSE))</f>
        <v>99784.56</v>
      </c>
      <c r="K2020" s="23">
        <f>VLOOKUP(D2020,Modelos!A:I,6,FALSE)*J2020</f>
        <v>3991.3824</v>
      </c>
      <c r="L2020" s="23">
        <f t="shared" si="62"/>
        <v>421224.0576</v>
      </c>
      <c r="M2020" s="24">
        <f t="shared" si="63"/>
        <v>0.80233153828571424</v>
      </c>
    </row>
    <row r="2021" spans="1:13" ht="15.75" hidden="1" customHeight="1" x14ac:dyDescent="0.25">
      <c r="A2021" s="18">
        <v>2020</v>
      </c>
      <c r="B2021" s="19">
        <v>44217</v>
      </c>
      <c r="C2021" s="14">
        <v>115</v>
      </c>
      <c r="D2021" s="21">
        <v>41</v>
      </c>
      <c r="E2021" s="20">
        <f>VLOOKUP(D2021,Modelos!A:I,3,FALSE)</f>
        <v>2</v>
      </c>
      <c r="F2021" s="20">
        <f>VLOOKUP(D2021,Modelos!A:I,4,FALSE)</f>
        <v>1</v>
      </c>
      <c r="G2021" s="21">
        <v>3</v>
      </c>
      <c r="H2021" s="22">
        <v>435</v>
      </c>
      <c r="I2021" s="23">
        <f>VLOOKUP(D2021,Modelos!A:I,7,FALSE)*H2021</f>
        <v>1087500</v>
      </c>
      <c r="J2021" s="31">
        <f>(VLOOKUP(D2021,Modelos!A:I,5,FALSE)*H2021)/1000*VLOOKUP(F2021,Formulas!A:C,3,FALSE)+(VLOOKUP(G2021,Colores!A:C,3,FALSE))</f>
        <v>195968.06</v>
      </c>
      <c r="K2021" s="23">
        <f>VLOOKUP(D2021,Modelos!A:I,6,FALSE)*J2021</f>
        <v>39193.612000000001</v>
      </c>
      <c r="L2021" s="23">
        <f t="shared" si="62"/>
        <v>852338.32799999998</v>
      </c>
      <c r="M2021" s="24">
        <f t="shared" si="63"/>
        <v>0.78375938206896545</v>
      </c>
    </row>
    <row r="2022" spans="1:13" ht="15.75" hidden="1" customHeight="1" x14ac:dyDescent="0.25">
      <c r="A2022" s="18">
        <v>2021</v>
      </c>
      <c r="B2022" s="19">
        <v>44217</v>
      </c>
      <c r="C2022" s="14">
        <v>56</v>
      </c>
      <c r="D2022" s="21">
        <v>20</v>
      </c>
      <c r="E2022" s="20">
        <f>VLOOKUP(D2022,Modelos!A:I,3,FALSE)</f>
        <v>2</v>
      </c>
      <c r="F2022" s="20">
        <f>VLOOKUP(D2022,Modelos!A:I,4,FALSE)</f>
        <v>1</v>
      </c>
      <c r="G2022" s="21">
        <v>7</v>
      </c>
      <c r="H2022" s="22">
        <v>270</v>
      </c>
      <c r="I2022" s="23">
        <f>VLOOKUP(D2022,Modelos!A:I,7,FALSE)*H2022</f>
        <v>702000</v>
      </c>
      <c r="J2022" s="31">
        <f>(VLOOKUP(D2022,Modelos!A:I,5,FALSE)*H2022)/1000*VLOOKUP(F2022,Formulas!A:C,3,FALSE)+(VLOOKUP(G2022,Colores!A:C,3,FALSE))</f>
        <v>101484.56</v>
      </c>
      <c r="K2022" s="23">
        <f>VLOOKUP(D2022,Modelos!A:I,6,FALSE)*J2022</f>
        <v>19282.0664</v>
      </c>
      <c r="L2022" s="23">
        <f t="shared" si="62"/>
        <v>581233.37359999993</v>
      </c>
      <c r="M2022" s="24">
        <f t="shared" si="63"/>
        <v>0.82796776866096855</v>
      </c>
    </row>
    <row r="2023" spans="1:13" ht="15.75" hidden="1" customHeight="1" x14ac:dyDescent="0.25">
      <c r="A2023" s="18">
        <v>2022</v>
      </c>
      <c r="B2023" s="19">
        <v>44217</v>
      </c>
      <c r="C2023" s="14">
        <v>56</v>
      </c>
      <c r="D2023" s="21">
        <v>50</v>
      </c>
      <c r="E2023" s="20">
        <f>VLOOKUP(D2023,Modelos!A:I,3,FALSE)</f>
        <v>2</v>
      </c>
      <c r="F2023" s="20">
        <f>VLOOKUP(D2023,Modelos!A:I,4,FALSE)</f>
        <v>1</v>
      </c>
      <c r="G2023" s="21">
        <v>7</v>
      </c>
      <c r="H2023" s="22">
        <v>120</v>
      </c>
      <c r="I2023" s="23">
        <f>VLOOKUP(D2023,Modelos!A:I,7,FALSE)*H2023</f>
        <v>324000</v>
      </c>
      <c r="J2023" s="31">
        <f>(VLOOKUP(D2023,Modelos!A:I,5,FALSE)*H2023)/1000*VLOOKUP(F2023,Formulas!A:C,3,FALSE)+(VLOOKUP(G2023,Colores!A:C,3,FALSE))</f>
        <v>54234.559999999998</v>
      </c>
      <c r="K2023" s="23">
        <f>VLOOKUP(D2023,Modelos!A:I,6,FALSE)*J2023</f>
        <v>8677.5295999999998</v>
      </c>
      <c r="L2023" s="23">
        <f t="shared" si="62"/>
        <v>261087.91039999999</v>
      </c>
      <c r="M2023" s="24">
        <f t="shared" si="63"/>
        <v>0.8058268839506173</v>
      </c>
    </row>
    <row r="2024" spans="1:13" ht="15.75" hidden="1" customHeight="1" x14ac:dyDescent="0.25">
      <c r="A2024" s="18">
        <v>2023</v>
      </c>
      <c r="B2024" s="19">
        <v>44217</v>
      </c>
      <c r="C2024" s="14">
        <v>120</v>
      </c>
      <c r="D2024" s="21">
        <v>96</v>
      </c>
      <c r="E2024" s="20">
        <f>VLOOKUP(D2024,Modelos!A:I,3,FALSE)</f>
        <v>2</v>
      </c>
      <c r="F2024" s="20">
        <f>VLOOKUP(D2024,Modelos!A:I,4,FALSE)</f>
        <v>1</v>
      </c>
      <c r="G2024" s="21">
        <v>25</v>
      </c>
      <c r="H2024" s="22">
        <v>120</v>
      </c>
      <c r="I2024" s="23">
        <f>VLOOKUP(D2024,Modelos!A:I,7,FALSE)*H2024</f>
        <v>432000</v>
      </c>
      <c r="J2024" s="31">
        <f>(VLOOKUP(D2024,Modelos!A:I,5,FALSE)*H2024)/1000*VLOOKUP(F2024,Formulas!A:C,3,FALSE)+(VLOOKUP(G2024,Colores!A:C,3,FALSE))</f>
        <v>75619</v>
      </c>
      <c r="K2024" s="23">
        <f>VLOOKUP(D2024,Modelos!A:I,6,FALSE)*J2024</f>
        <v>15123.800000000001</v>
      </c>
      <c r="L2024" s="23">
        <f t="shared" si="62"/>
        <v>341257.2</v>
      </c>
      <c r="M2024" s="24">
        <f t="shared" si="63"/>
        <v>0.78994722222222225</v>
      </c>
    </row>
    <row r="2025" spans="1:13" ht="15.75" hidden="1" customHeight="1" x14ac:dyDescent="0.25">
      <c r="A2025" s="18">
        <v>2024</v>
      </c>
      <c r="B2025" s="19">
        <v>44217</v>
      </c>
      <c r="C2025" s="14">
        <v>120</v>
      </c>
      <c r="D2025" s="21">
        <v>96</v>
      </c>
      <c r="E2025" s="20">
        <f>VLOOKUP(D2025,Modelos!A:I,3,FALSE)</f>
        <v>2</v>
      </c>
      <c r="F2025" s="20">
        <f>VLOOKUP(D2025,Modelos!A:I,4,FALSE)</f>
        <v>1</v>
      </c>
      <c r="G2025" s="21">
        <v>7</v>
      </c>
      <c r="H2025" s="22">
        <v>240</v>
      </c>
      <c r="I2025" s="23">
        <f>VLOOKUP(D2025,Modelos!A:I,7,FALSE)*H2025</f>
        <v>864000</v>
      </c>
      <c r="J2025" s="31">
        <f>(VLOOKUP(D2025,Modelos!A:I,5,FALSE)*H2025)/1000*VLOOKUP(F2025,Formulas!A:C,3,FALSE)+(VLOOKUP(G2025,Colores!A:C,3,FALSE))</f>
        <v>151434.56</v>
      </c>
      <c r="K2025" s="23">
        <f>VLOOKUP(D2025,Modelos!A:I,6,FALSE)*J2025</f>
        <v>30286.912</v>
      </c>
      <c r="L2025" s="23">
        <f t="shared" si="62"/>
        <v>682278.52799999993</v>
      </c>
      <c r="M2025" s="24">
        <f t="shared" si="63"/>
        <v>0.78967422222222217</v>
      </c>
    </row>
    <row r="2026" spans="1:13" ht="15.75" hidden="1" customHeight="1" x14ac:dyDescent="0.25">
      <c r="A2026" s="18">
        <v>2025</v>
      </c>
      <c r="B2026" s="19">
        <v>44217</v>
      </c>
      <c r="C2026" s="14">
        <v>272</v>
      </c>
      <c r="D2026" s="21">
        <v>96</v>
      </c>
      <c r="E2026" s="20">
        <f>VLOOKUP(D2026,Modelos!A:I,3,FALSE)</f>
        <v>2</v>
      </c>
      <c r="F2026" s="20">
        <f>VLOOKUP(D2026,Modelos!A:I,4,FALSE)</f>
        <v>1</v>
      </c>
      <c r="G2026" s="21">
        <v>7</v>
      </c>
      <c r="H2026" s="22">
        <v>105</v>
      </c>
      <c r="I2026" s="23">
        <f>VLOOKUP(D2026,Modelos!A:I,7,FALSE)*H2026</f>
        <v>378000</v>
      </c>
      <c r="J2026" s="31">
        <f>(VLOOKUP(D2026,Modelos!A:I,5,FALSE)*H2026)/1000*VLOOKUP(F2026,Formulas!A:C,3,FALSE)+(VLOOKUP(G2026,Colores!A:C,3,FALSE))</f>
        <v>66384.56</v>
      </c>
      <c r="K2026" s="23">
        <f>VLOOKUP(D2026,Modelos!A:I,6,FALSE)*J2026</f>
        <v>13276.912</v>
      </c>
      <c r="L2026" s="23">
        <f t="shared" si="62"/>
        <v>298338.52799999999</v>
      </c>
      <c r="M2026" s="24">
        <f t="shared" si="63"/>
        <v>0.789255365079365</v>
      </c>
    </row>
    <row r="2027" spans="1:13" ht="15.75" hidden="1" customHeight="1" x14ac:dyDescent="0.25">
      <c r="A2027" s="18">
        <v>2026</v>
      </c>
      <c r="B2027" s="19">
        <v>44218</v>
      </c>
      <c r="C2027" s="14">
        <v>129</v>
      </c>
      <c r="D2027" s="21">
        <v>96</v>
      </c>
      <c r="E2027" s="20">
        <f>VLOOKUP(D2027,Modelos!A:I,3,FALSE)</f>
        <v>2</v>
      </c>
      <c r="F2027" s="20">
        <f>VLOOKUP(D2027,Modelos!A:I,4,FALSE)</f>
        <v>1</v>
      </c>
      <c r="G2027" s="21">
        <v>7</v>
      </c>
      <c r="H2027" s="22">
        <v>120</v>
      </c>
      <c r="I2027" s="23">
        <f>VLOOKUP(D2027,Modelos!A:I,7,FALSE)*H2027</f>
        <v>432000</v>
      </c>
      <c r="J2027" s="31">
        <f>(VLOOKUP(D2027,Modelos!A:I,5,FALSE)*H2027)/1000*VLOOKUP(F2027,Formulas!A:C,3,FALSE)+(VLOOKUP(G2027,Colores!A:C,3,FALSE))</f>
        <v>75834.559999999998</v>
      </c>
      <c r="K2027" s="23">
        <f>VLOOKUP(D2027,Modelos!A:I,6,FALSE)*J2027</f>
        <v>15166.912</v>
      </c>
      <c r="L2027" s="23">
        <f t="shared" si="62"/>
        <v>340998.52799999999</v>
      </c>
      <c r="M2027" s="24">
        <f t="shared" si="63"/>
        <v>0.78934844444444441</v>
      </c>
    </row>
    <row r="2028" spans="1:13" ht="15.75" hidden="1" customHeight="1" x14ac:dyDescent="0.25">
      <c r="A2028" s="18">
        <v>2027</v>
      </c>
      <c r="B2028" s="19">
        <v>44218</v>
      </c>
      <c r="C2028" s="14">
        <v>129</v>
      </c>
      <c r="D2028" s="21">
        <v>96</v>
      </c>
      <c r="E2028" s="20">
        <f>VLOOKUP(D2028,Modelos!A:I,3,FALSE)</f>
        <v>2</v>
      </c>
      <c r="F2028" s="20">
        <f>VLOOKUP(D2028,Modelos!A:I,4,FALSE)</f>
        <v>1</v>
      </c>
      <c r="G2028" s="21">
        <v>7</v>
      </c>
      <c r="H2028" s="22">
        <v>120</v>
      </c>
      <c r="I2028" s="23">
        <f>VLOOKUP(D2028,Modelos!A:I,7,FALSE)*H2028</f>
        <v>432000</v>
      </c>
      <c r="J2028" s="31">
        <f>(VLOOKUP(D2028,Modelos!A:I,5,FALSE)*H2028)/1000*VLOOKUP(F2028,Formulas!A:C,3,FALSE)+(VLOOKUP(G2028,Colores!A:C,3,FALSE))</f>
        <v>75834.559999999998</v>
      </c>
      <c r="K2028" s="23">
        <f>VLOOKUP(D2028,Modelos!A:I,6,FALSE)*J2028</f>
        <v>15166.912</v>
      </c>
      <c r="L2028" s="23">
        <f t="shared" si="62"/>
        <v>340998.52799999999</v>
      </c>
      <c r="M2028" s="24">
        <f t="shared" si="63"/>
        <v>0.78934844444444441</v>
      </c>
    </row>
    <row r="2029" spans="1:13" ht="15.75" hidden="1" customHeight="1" x14ac:dyDescent="0.25">
      <c r="A2029" s="18">
        <v>2028</v>
      </c>
      <c r="B2029" s="19">
        <v>44218</v>
      </c>
      <c r="C2029" s="14">
        <v>4</v>
      </c>
      <c r="D2029" s="21">
        <v>102</v>
      </c>
      <c r="E2029" s="20">
        <f>VLOOKUP(D2029,Modelos!A:I,3,FALSE)</f>
        <v>2</v>
      </c>
      <c r="F2029" s="20">
        <f>VLOOKUP(D2029,Modelos!A:I,4,FALSE)</f>
        <v>1</v>
      </c>
      <c r="G2029" s="21">
        <v>7</v>
      </c>
      <c r="H2029" s="22">
        <v>12</v>
      </c>
      <c r="I2029" s="23">
        <f>VLOOKUP(D2029,Modelos!A:I,7,FALSE)*H2029</f>
        <v>37200</v>
      </c>
      <c r="J2029" s="31">
        <f>(VLOOKUP(D2029,Modelos!A:I,5,FALSE)*H2029)/1000*VLOOKUP(F2029,Formulas!A:C,3,FALSE)+(VLOOKUP(G2029,Colores!A:C,3,FALSE))</f>
        <v>8514.56</v>
      </c>
      <c r="K2029" s="23">
        <f>VLOOKUP(D2029,Modelos!A:I,6,FALSE)*J2029</f>
        <v>1362.3296</v>
      </c>
      <c r="L2029" s="23">
        <f t="shared" si="62"/>
        <v>27323.110400000001</v>
      </c>
      <c r="M2029" s="24">
        <f t="shared" si="63"/>
        <v>0.7344922150537635</v>
      </c>
    </row>
    <row r="2030" spans="1:13" ht="15.75" hidden="1" customHeight="1" x14ac:dyDescent="0.25">
      <c r="A2030" s="18">
        <v>2029</v>
      </c>
      <c r="B2030" s="19">
        <v>44218</v>
      </c>
      <c r="C2030" s="14">
        <v>87</v>
      </c>
      <c r="D2030" s="21">
        <v>91</v>
      </c>
      <c r="E2030" s="20">
        <f>VLOOKUP(D2030,Modelos!A:I,3,FALSE)</f>
        <v>1</v>
      </c>
      <c r="F2030" s="20">
        <f>VLOOKUP(D2030,Modelos!A:I,4,FALSE)</f>
        <v>4</v>
      </c>
      <c r="G2030" s="21">
        <v>25</v>
      </c>
      <c r="H2030" s="22">
        <v>30</v>
      </c>
      <c r="I2030" s="23">
        <f>VLOOKUP(D2030,Modelos!A:I,7,FALSE)*H2030</f>
        <v>72000</v>
      </c>
      <c r="J2030" s="31">
        <f>(VLOOKUP(D2030,Modelos!A:I,5,FALSE)*H2030)/1000*VLOOKUP(F2030,Formulas!A:C,3,FALSE)+(VLOOKUP(G2030,Colores!A:C,3,FALSE))</f>
        <v>13417</v>
      </c>
      <c r="K2030" s="23">
        <f>VLOOKUP(D2030,Modelos!A:I,6,FALSE)*J2030</f>
        <v>268.34000000000003</v>
      </c>
      <c r="L2030" s="23">
        <f t="shared" si="62"/>
        <v>58314.66</v>
      </c>
      <c r="M2030" s="24">
        <f t="shared" si="63"/>
        <v>0.80992583333333334</v>
      </c>
    </row>
    <row r="2031" spans="1:13" ht="15.75" hidden="1" customHeight="1" x14ac:dyDescent="0.25">
      <c r="A2031" s="18">
        <v>2030</v>
      </c>
      <c r="B2031" s="19">
        <v>44218</v>
      </c>
      <c r="C2031" s="14">
        <v>69</v>
      </c>
      <c r="D2031" s="21">
        <v>54</v>
      </c>
      <c r="E2031" s="20">
        <f>VLOOKUP(D2031,Modelos!A:I,3,FALSE)</f>
        <v>2</v>
      </c>
      <c r="F2031" s="20">
        <f>VLOOKUP(D2031,Modelos!A:I,4,FALSE)</f>
        <v>1</v>
      </c>
      <c r="G2031" s="21">
        <v>7</v>
      </c>
      <c r="H2031" s="22">
        <v>60</v>
      </c>
      <c r="I2031" s="23">
        <f>VLOOKUP(D2031,Modelos!A:I,7,FALSE)*H2031</f>
        <v>174000</v>
      </c>
      <c r="J2031" s="31">
        <f>(VLOOKUP(D2031,Modelos!A:I,5,FALSE)*H2031)/1000*VLOOKUP(F2031,Formulas!A:C,3,FALSE)+(VLOOKUP(G2031,Colores!A:C,3,FALSE))</f>
        <v>27684.560000000001</v>
      </c>
      <c r="K2031" s="23">
        <f>VLOOKUP(D2031,Modelos!A:I,6,FALSE)*J2031</f>
        <v>4429.5296000000008</v>
      </c>
      <c r="L2031" s="23">
        <f t="shared" si="62"/>
        <v>141885.91039999999</v>
      </c>
      <c r="M2031" s="24">
        <f t="shared" si="63"/>
        <v>0.81543626666666658</v>
      </c>
    </row>
    <row r="2032" spans="1:13" ht="15.75" hidden="1" customHeight="1" x14ac:dyDescent="0.25">
      <c r="A2032" s="18">
        <v>2031</v>
      </c>
      <c r="B2032" s="19">
        <v>44218</v>
      </c>
      <c r="C2032" s="14">
        <v>69</v>
      </c>
      <c r="D2032" s="21">
        <v>102</v>
      </c>
      <c r="E2032" s="20">
        <f>VLOOKUP(D2032,Modelos!A:I,3,FALSE)</f>
        <v>2</v>
      </c>
      <c r="F2032" s="20">
        <f>VLOOKUP(D2032,Modelos!A:I,4,FALSE)</f>
        <v>1</v>
      </c>
      <c r="G2032" s="21">
        <v>7</v>
      </c>
      <c r="H2032" s="22">
        <v>100</v>
      </c>
      <c r="I2032" s="23">
        <f>VLOOKUP(D2032,Modelos!A:I,7,FALSE)*H2032</f>
        <v>310000</v>
      </c>
      <c r="J2032" s="31">
        <f>(VLOOKUP(D2032,Modelos!A:I,5,FALSE)*H2032)/1000*VLOOKUP(F2032,Formulas!A:C,3,FALSE)+(VLOOKUP(G2032,Colores!A:C,3,FALSE))</f>
        <v>69234.559999999998</v>
      </c>
      <c r="K2032" s="23">
        <f>VLOOKUP(D2032,Modelos!A:I,6,FALSE)*J2032</f>
        <v>11077.5296</v>
      </c>
      <c r="L2032" s="23">
        <f t="shared" si="62"/>
        <v>229687.91039999999</v>
      </c>
      <c r="M2032" s="24">
        <f t="shared" si="63"/>
        <v>0.74092874322580649</v>
      </c>
    </row>
    <row r="2033" spans="1:13" ht="15.75" hidden="1" customHeight="1" x14ac:dyDescent="0.25">
      <c r="A2033" s="18">
        <v>2032</v>
      </c>
      <c r="B2033" s="19">
        <v>44218</v>
      </c>
      <c r="C2033" s="14">
        <v>135</v>
      </c>
      <c r="D2033" s="21">
        <v>13</v>
      </c>
      <c r="E2033" s="20">
        <f>VLOOKUP(D2033,Modelos!A:I,3,FALSE)</f>
        <v>2</v>
      </c>
      <c r="F2033" s="20">
        <f>VLOOKUP(D2033,Modelos!A:I,4,FALSE)</f>
        <v>1</v>
      </c>
      <c r="G2033" s="21">
        <v>15</v>
      </c>
      <c r="H2033" s="22">
        <v>205</v>
      </c>
      <c r="I2033" s="23">
        <f>VLOOKUP(D2033,Modelos!A:I,7,FALSE)*H2033</f>
        <v>518650</v>
      </c>
      <c r="J2033" s="31">
        <f>(VLOOKUP(D2033,Modelos!A:I,5,FALSE)*H2033)/1000*VLOOKUP(F2033,Formulas!A:C,3,FALSE)+(VLOOKUP(G2033,Colores!A:C,3,FALSE))</f>
        <v>66162.5</v>
      </c>
      <c r="K2033" s="23">
        <f>VLOOKUP(D2033,Modelos!A:I,6,FALSE)*J2033</f>
        <v>15217.375</v>
      </c>
      <c r="L2033" s="23">
        <f t="shared" si="62"/>
        <v>437270.125</v>
      </c>
      <c r="M2033" s="24">
        <f t="shared" si="63"/>
        <v>0.84309288537549409</v>
      </c>
    </row>
    <row r="2034" spans="1:13" ht="15.75" hidden="1" customHeight="1" x14ac:dyDescent="0.25">
      <c r="A2034" s="18">
        <v>2033</v>
      </c>
      <c r="B2034" s="19">
        <v>44218</v>
      </c>
      <c r="C2034" s="14">
        <v>39</v>
      </c>
      <c r="D2034" s="21">
        <v>82</v>
      </c>
      <c r="E2034" s="20">
        <f>VLOOKUP(D2034,Modelos!A:I,3,FALSE)</f>
        <v>2</v>
      </c>
      <c r="F2034" s="20">
        <f>VLOOKUP(D2034,Modelos!A:I,4,FALSE)</f>
        <v>1</v>
      </c>
      <c r="G2034" s="21">
        <v>7</v>
      </c>
      <c r="H2034" s="22">
        <v>420</v>
      </c>
      <c r="I2034" s="23">
        <f>VLOOKUP(D2034,Modelos!A:I,7,FALSE)*H2034</f>
        <v>1218000</v>
      </c>
      <c r="J2034" s="31">
        <f>(VLOOKUP(D2034,Modelos!A:I,5,FALSE)*H2034)/1000*VLOOKUP(F2034,Formulas!A:C,3,FALSE)+(VLOOKUP(G2034,Colores!A:C,3,FALSE))</f>
        <v>239634.56</v>
      </c>
      <c r="K2034" s="23">
        <f>VLOOKUP(D2034,Modelos!A:I,6,FALSE)*J2034</f>
        <v>38341.529600000002</v>
      </c>
      <c r="L2034" s="23">
        <f t="shared" si="62"/>
        <v>940023.91039999994</v>
      </c>
      <c r="M2034" s="24">
        <f t="shared" si="63"/>
        <v>0.77177660952380944</v>
      </c>
    </row>
    <row r="2035" spans="1:13" ht="15.75" hidden="1" customHeight="1" x14ac:dyDescent="0.25">
      <c r="A2035" s="18">
        <v>2034</v>
      </c>
      <c r="B2035" s="19">
        <v>44218</v>
      </c>
      <c r="C2035" s="14">
        <v>39</v>
      </c>
      <c r="D2035" s="21">
        <v>102</v>
      </c>
      <c r="E2035" s="20">
        <f>VLOOKUP(D2035,Modelos!A:I,3,FALSE)</f>
        <v>2</v>
      </c>
      <c r="F2035" s="20">
        <f>VLOOKUP(D2035,Modelos!A:I,4,FALSE)</f>
        <v>1</v>
      </c>
      <c r="G2035" s="21">
        <v>7</v>
      </c>
      <c r="H2035" s="22">
        <v>300</v>
      </c>
      <c r="I2035" s="23">
        <f>VLOOKUP(D2035,Modelos!A:I,7,FALSE)*H2035</f>
        <v>930000</v>
      </c>
      <c r="J2035" s="31">
        <f>(VLOOKUP(D2035,Modelos!A:I,5,FALSE)*H2035)/1000*VLOOKUP(F2035,Formulas!A:C,3,FALSE)+(VLOOKUP(G2035,Colores!A:C,3,FALSE))</f>
        <v>207234.56</v>
      </c>
      <c r="K2035" s="23">
        <f>VLOOKUP(D2035,Modelos!A:I,6,FALSE)*J2035</f>
        <v>33157.529600000002</v>
      </c>
      <c r="L2035" s="23">
        <f t="shared" si="62"/>
        <v>689607.91039999994</v>
      </c>
      <c r="M2035" s="24">
        <f t="shared" si="63"/>
        <v>0.7415138821505376</v>
      </c>
    </row>
    <row r="2036" spans="1:13" ht="15.75" hidden="1" customHeight="1" x14ac:dyDescent="0.25">
      <c r="A2036" s="18">
        <v>2035</v>
      </c>
      <c r="B2036" s="19">
        <v>44218</v>
      </c>
      <c r="C2036" s="14">
        <v>39</v>
      </c>
      <c r="D2036" s="21">
        <v>82</v>
      </c>
      <c r="E2036" s="20">
        <f>VLOOKUP(D2036,Modelos!A:I,3,FALSE)</f>
        <v>2</v>
      </c>
      <c r="F2036" s="20">
        <f>VLOOKUP(D2036,Modelos!A:I,4,FALSE)</f>
        <v>1</v>
      </c>
      <c r="G2036" s="21">
        <v>25</v>
      </c>
      <c r="H2036" s="22">
        <v>210</v>
      </c>
      <c r="I2036" s="23">
        <f>VLOOKUP(D2036,Modelos!A:I,7,FALSE)*H2036</f>
        <v>609000</v>
      </c>
      <c r="J2036" s="31">
        <f>(VLOOKUP(D2036,Modelos!A:I,5,FALSE)*H2036)/1000*VLOOKUP(F2036,Formulas!A:C,3,FALSE)+(VLOOKUP(G2036,Colores!A:C,3,FALSE))</f>
        <v>119719</v>
      </c>
      <c r="K2036" s="23">
        <f>VLOOKUP(D2036,Modelos!A:I,6,FALSE)*J2036</f>
        <v>19155.04</v>
      </c>
      <c r="L2036" s="23">
        <f t="shared" si="62"/>
        <v>470125.96</v>
      </c>
      <c r="M2036" s="24">
        <f t="shared" si="63"/>
        <v>0.77196380952380961</v>
      </c>
    </row>
    <row r="2037" spans="1:13" ht="15.75" hidden="1" customHeight="1" x14ac:dyDescent="0.25">
      <c r="A2037" s="18">
        <v>2036</v>
      </c>
      <c r="B2037" s="19">
        <v>44218</v>
      </c>
      <c r="C2037" s="14">
        <v>39</v>
      </c>
      <c r="D2037" s="21">
        <v>102</v>
      </c>
      <c r="E2037" s="20">
        <f>VLOOKUP(D2037,Modelos!A:I,3,FALSE)</f>
        <v>2</v>
      </c>
      <c r="F2037" s="20">
        <f>VLOOKUP(D2037,Modelos!A:I,4,FALSE)</f>
        <v>1</v>
      </c>
      <c r="G2037" s="21">
        <v>25</v>
      </c>
      <c r="H2037" s="22">
        <v>150</v>
      </c>
      <c r="I2037" s="23">
        <f>VLOOKUP(D2037,Modelos!A:I,7,FALSE)*H2037</f>
        <v>465000</v>
      </c>
      <c r="J2037" s="31">
        <f>(VLOOKUP(D2037,Modelos!A:I,5,FALSE)*H2037)/1000*VLOOKUP(F2037,Formulas!A:C,3,FALSE)+(VLOOKUP(G2037,Colores!A:C,3,FALSE))</f>
        <v>103519</v>
      </c>
      <c r="K2037" s="23">
        <f>VLOOKUP(D2037,Modelos!A:I,6,FALSE)*J2037</f>
        <v>16563.04</v>
      </c>
      <c r="L2037" s="23">
        <f t="shared" si="62"/>
        <v>344917.96</v>
      </c>
      <c r="M2037" s="24">
        <f t="shared" si="63"/>
        <v>0.74175905376344087</v>
      </c>
    </row>
    <row r="2038" spans="1:13" ht="15.75" hidden="1" customHeight="1" x14ac:dyDescent="0.25">
      <c r="A2038" s="18">
        <v>2037</v>
      </c>
      <c r="B2038" s="19">
        <v>44218</v>
      </c>
      <c r="C2038" s="14">
        <v>39</v>
      </c>
      <c r="D2038" s="21">
        <v>96</v>
      </c>
      <c r="E2038" s="20">
        <f>VLOOKUP(D2038,Modelos!A:I,3,FALSE)</f>
        <v>2</v>
      </c>
      <c r="F2038" s="20">
        <f>VLOOKUP(D2038,Modelos!A:I,4,FALSE)</f>
        <v>1</v>
      </c>
      <c r="G2038" s="21">
        <v>7</v>
      </c>
      <c r="H2038" s="22">
        <v>180</v>
      </c>
      <c r="I2038" s="23">
        <f>VLOOKUP(D2038,Modelos!A:I,7,FALSE)*H2038</f>
        <v>648000</v>
      </c>
      <c r="J2038" s="31">
        <f>(VLOOKUP(D2038,Modelos!A:I,5,FALSE)*H2038)/1000*VLOOKUP(F2038,Formulas!A:C,3,FALSE)+(VLOOKUP(G2038,Colores!A:C,3,FALSE))</f>
        <v>113634.55999999998</v>
      </c>
      <c r="K2038" s="23">
        <f>VLOOKUP(D2038,Modelos!A:I,6,FALSE)*J2038</f>
        <v>22726.911999999997</v>
      </c>
      <c r="L2038" s="23">
        <f t="shared" si="62"/>
        <v>511638.52800000005</v>
      </c>
      <c r="M2038" s="24">
        <f t="shared" si="63"/>
        <v>0.78956562962962973</v>
      </c>
    </row>
    <row r="2039" spans="1:13" ht="15.75" hidden="1" customHeight="1" x14ac:dyDescent="0.25">
      <c r="A2039" s="18">
        <v>2038</v>
      </c>
      <c r="B2039" s="19">
        <v>44218</v>
      </c>
      <c r="C2039" s="14">
        <v>39</v>
      </c>
      <c r="D2039" s="21">
        <v>96</v>
      </c>
      <c r="E2039" s="20">
        <f>VLOOKUP(D2039,Modelos!A:I,3,FALSE)</f>
        <v>2</v>
      </c>
      <c r="F2039" s="20">
        <f>VLOOKUP(D2039,Modelos!A:I,4,FALSE)</f>
        <v>1</v>
      </c>
      <c r="G2039" s="21">
        <v>26</v>
      </c>
      <c r="H2039" s="22">
        <v>180</v>
      </c>
      <c r="I2039" s="23">
        <f>VLOOKUP(D2039,Modelos!A:I,7,FALSE)*H2039</f>
        <v>648000</v>
      </c>
      <c r="J2039" s="31">
        <f>(VLOOKUP(D2039,Modelos!A:I,5,FALSE)*H2039)/1000*VLOOKUP(F2039,Formulas!A:C,3,FALSE)+(VLOOKUP(G2039,Colores!A:C,3,FALSE))</f>
        <v>113601.99999999999</v>
      </c>
      <c r="K2039" s="23">
        <f>VLOOKUP(D2039,Modelos!A:I,6,FALSE)*J2039</f>
        <v>22720.399999999998</v>
      </c>
      <c r="L2039" s="23">
        <f t="shared" si="62"/>
        <v>511677.6</v>
      </c>
      <c r="M2039" s="24">
        <f t="shared" si="63"/>
        <v>0.78962592592592584</v>
      </c>
    </row>
    <row r="2040" spans="1:13" ht="15.75" hidden="1" customHeight="1" x14ac:dyDescent="0.25">
      <c r="A2040" s="18">
        <v>2039</v>
      </c>
      <c r="B2040" s="19">
        <v>44218</v>
      </c>
      <c r="C2040" s="14">
        <v>187</v>
      </c>
      <c r="D2040" s="21">
        <v>66</v>
      </c>
      <c r="E2040" s="20">
        <f>VLOOKUP(D2040,Modelos!A:I,3,FALSE)</f>
        <v>2</v>
      </c>
      <c r="F2040" s="20">
        <f>VLOOKUP(D2040,Modelos!A:I,4,FALSE)</f>
        <v>2</v>
      </c>
      <c r="G2040" s="21">
        <v>7</v>
      </c>
      <c r="H2040" s="22">
        <v>200</v>
      </c>
      <c r="I2040" s="23">
        <f>VLOOKUP(D2040,Modelos!A:I,7,FALSE)*H2040</f>
        <v>660000</v>
      </c>
      <c r="J2040" s="31">
        <f>(VLOOKUP(D2040,Modelos!A:I,5,FALSE)*H2040)/1000*VLOOKUP(F2040,Formulas!A:C,3,FALSE)+(VLOOKUP(G2040,Colores!A:C,3,FALSE))</f>
        <v>109034.56</v>
      </c>
      <c r="K2040" s="23">
        <f>VLOOKUP(D2040,Modelos!A:I,6,FALSE)*J2040</f>
        <v>17445.529600000002</v>
      </c>
      <c r="L2040" s="23">
        <f t="shared" si="62"/>
        <v>533519.91039999994</v>
      </c>
      <c r="M2040" s="24">
        <f t="shared" si="63"/>
        <v>0.80836350060606055</v>
      </c>
    </row>
    <row r="2041" spans="1:13" ht="15.75" hidden="1" customHeight="1" x14ac:dyDescent="0.25">
      <c r="A2041" s="18">
        <v>2040</v>
      </c>
      <c r="B2041" s="19">
        <v>44218</v>
      </c>
      <c r="C2041" s="14">
        <v>187</v>
      </c>
      <c r="D2041" s="21">
        <v>66</v>
      </c>
      <c r="E2041" s="20">
        <f>VLOOKUP(D2041,Modelos!A:I,3,FALSE)</f>
        <v>2</v>
      </c>
      <c r="F2041" s="20">
        <f>VLOOKUP(D2041,Modelos!A:I,4,FALSE)</f>
        <v>2</v>
      </c>
      <c r="G2041" s="21">
        <v>25</v>
      </c>
      <c r="H2041" s="22">
        <v>128</v>
      </c>
      <c r="I2041" s="23">
        <f>VLOOKUP(D2041,Modelos!A:I,7,FALSE)*H2041</f>
        <v>422400</v>
      </c>
      <c r="J2041" s="31">
        <f>(VLOOKUP(D2041,Modelos!A:I,5,FALSE)*H2041)/1000*VLOOKUP(F2041,Formulas!A:C,3,FALSE)+(VLOOKUP(G2041,Colores!A:C,3,FALSE))</f>
        <v>69651</v>
      </c>
      <c r="K2041" s="23">
        <f>VLOOKUP(D2041,Modelos!A:I,6,FALSE)*J2041</f>
        <v>11144.16</v>
      </c>
      <c r="L2041" s="23">
        <f t="shared" si="62"/>
        <v>341604.84</v>
      </c>
      <c r="M2041" s="24">
        <f t="shared" si="63"/>
        <v>0.8087235795454546</v>
      </c>
    </row>
    <row r="2042" spans="1:13" ht="15.75" hidden="1" customHeight="1" x14ac:dyDescent="0.25">
      <c r="A2042" s="18">
        <v>2041</v>
      </c>
      <c r="B2042" s="19">
        <v>44218</v>
      </c>
      <c r="C2042" s="14">
        <v>187</v>
      </c>
      <c r="D2042" s="21">
        <v>100</v>
      </c>
      <c r="E2042" s="20">
        <f>VLOOKUP(D2042,Modelos!A:I,3,FALSE)</f>
        <v>1</v>
      </c>
      <c r="F2042" s="20">
        <f>VLOOKUP(D2042,Modelos!A:I,4,FALSE)</f>
        <v>4</v>
      </c>
      <c r="G2042" s="21">
        <v>7</v>
      </c>
      <c r="H2042" s="22">
        <v>208</v>
      </c>
      <c r="I2042" s="23">
        <f>VLOOKUP(D2042,Modelos!A:I,7,FALSE)*H2042</f>
        <v>894400</v>
      </c>
      <c r="J2042" s="31">
        <f>(VLOOKUP(D2042,Modelos!A:I,5,FALSE)*H2042)/1000*VLOOKUP(F2042,Formulas!A:C,3,FALSE)+(VLOOKUP(G2042,Colores!A:C,3,FALSE))</f>
        <v>100906.56</v>
      </c>
      <c r="K2042" s="23">
        <f>VLOOKUP(D2042,Modelos!A:I,6,FALSE)*J2042</f>
        <v>6054.3935999999994</v>
      </c>
      <c r="L2042" s="23">
        <f t="shared" si="62"/>
        <v>787439.04639999999</v>
      </c>
      <c r="M2042" s="24">
        <f t="shared" si="63"/>
        <v>0.88041038282647588</v>
      </c>
    </row>
    <row r="2043" spans="1:13" ht="15.75" hidden="1" customHeight="1" x14ac:dyDescent="0.25">
      <c r="A2043" s="18">
        <v>2042</v>
      </c>
      <c r="B2043" s="19">
        <v>44218</v>
      </c>
      <c r="C2043" s="14">
        <v>187</v>
      </c>
      <c r="D2043" s="21">
        <v>79</v>
      </c>
      <c r="E2043" s="20">
        <f>VLOOKUP(D2043,Modelos!A:I,3,FALSE)</f>
        <v>1</v>
      </c>
      <c r="F2043" s="20">
        <f>VLOOKUP(D2043,Modelos!A:I,4,FALSE)</f>
        <v>4</v>
      </c>
      <c r="G2043" s="21">
        <v>7</v>
      </c>
      <c r="H2043" s="22">
        <v>146</v>
      </c>
      <c r="I2043" s="23">
        <f>VLOOKUP(D2043,Modelos!A:I,7,FALSE)*H2043</f>
        <v>321200</v>
      </c>
      <c r="J2043" s="31">
        <f>(VLOOKUP(D2043,Modelos!A:I,5,FALSE)*H2043)/1000*VLOOKUP(F2043,Formulas!A:C,3,FALSE)+(VLOOKUP(G2043,Colores!A:C,3,FALSE))</f>
        <v>58371.759999999995</v>
      </c>
      <c r="K2043" s="23">
        <f>VLOOKUP(D2043,Modelos!A:I,6,FALSE)*J2043</f>
        <v>4669.7407999999996</v>
      </c>
      <c r="L2043" s="23">
        <f t="shared" si="62"/>
        <v>258158.49919999999</v>
      </c>
      <c r="M2043" s="24">
        <f t="shared" si="63"/>
        <v>0.80373131755915317</v>
      </c>
    </row>
    <row r="2044" spans="1:13" ht="15.75" hidden="1" customHeight="1" x14ac:dyDescent="0.25">
      <c r="A2044" s="18">
        <v>2043</v>
      </c>
      <c r="B2044" s="19">
        <v>44218</v>
      </c>
      <c r="C2044" s="14">
        <v>187</v>
      </c>
      <c r="D2044" s="21">
        <v>41</v>
      </c>
      <c r="E2044" s="20">
        <f>VLOOKUP(D2044,Modelos!A:I,3,FALSE)</f>
        <v>2</v>
      </c>
      <c r="F2044" s="20">
        <f>VLOOKUP(D2044,Modelos!A:I,4,FALSE)</f>
        <v>1</v>
      </c>
      <c r="G2044" s="21">
        <v>7</v>
      </c>
      <c r="H2044" s="22">
        <v>356</v>
      </c>
      <c r="I2044" s="23">
        <f>VLOOKUP(D2044,Modelos!A:I,7,FALSE)*H2044</f>
        <v>890000</v>
      </c>
      <c r="J2044" s="31">
        <f>(VLOOKUP(D2044,Modelos!A:I,5,FALSE)*H2044)/1000*VLOOKUP(F2044,Formulas!A:C,3,FALSE)+(VLOOKUP(G2044,Colores!A:C,3,FALSE))</f>
        <v>160434.56</v>
      </c>
      <c r="K2044" s="23">
        <f>VLOOKUP(D2044,Modelos!A:I,6,FALSE)*J2044</f>
        <v>32086.912</v>
      </c>
      <c r="L2044" s="23">
        <f t="shared" si="62"/>
        <v>697478.52799999993</v>
      </c>
      <c r="M2044" s="24">
        <f t="shared" si="63"/>
        <v>0.78368373932584268</v>
      </c>
    </row>
    <row r="2045" spans="1:13" ht="15.75" hidden="1" customHeight="1" x14ac:dyDescent="0.25">
      <c r="A2045" s="18">
        <v>2044</v>
      </c>
      <c r="B2045" s="19">
        <v>44218</v>
      </c>
      <c r="C2045" s="14">
        <v>187</v>
      </c>
      <c r="D2045" s="21">
        <v>41</v>
      </c>
      <c r="E2045" s="20">
        <f>VLOOKUP(D2045,Modelos!A:I,3,FALSE)</f>
        <v>2</v>
      </c>
      <c r="F2045" s="20">
        <f>VLOOKUP(D2045,Modelos!A:I,4,FALSE)</f>
        <v>1</v>
      </c>
      <c r="G2045" s="21">
        <v>25</v>
      </c>
      <c r="H2045" s="22">
        <v>76</v>
      </c>
      <c r="I2045" s="23">
        <f>VLOOKUP(D2045,Modelos!A:I,7,FALSE)*H2045</f>
        <v>190000</v>
      </c>
      <c r="J2045" s="31">
        <f>(VLOOKUP(D2045,Modelos!A:I,5,FALSE)*H2045)/1000*VLOOKUP(F2045,Formulas!A:C,3,FALSE)+(VLOOKUP(G2045,Colores!A:C,3,FALSE))</f>
        <v>34219</v>
      </c>
      <c r="K2045" s="23">
        <f>VLOOKUP(D2045,Modelos!A:I,6,FALSE)*J2045</f>
        <v>6843.8</v>
      </c>
      <c r="L2045" s="23">
        <f t="shared" si="62"/>
        <v>148937.20000000001</v>
      </c>
      <c r="M2045" s="24">
        <f t="shared" si="63"/>
        <v>0.78388000000000002</v>
      </c>
    </row>
    <row r="2046" spans="1:13" ht="15.75" hidden="1" customHeight="1" x14ac:dyDescent="0.25">
      <c r="A2046" s="18">
        <v>2045</v>
      </c>
      <c r="B2046" s="19">
        <v>44218</v>
      </c>
      <c r="C2046" s="14">
        <v>187</v>
      </c>
      <c r="D2046" s="21">
        <v>54</v>
      </c>
      <c r="E2046" s="20">
        <f>VLOOKUP(D2046,Modelos!A:I,3,FALSE)</f>
        <v>2</v>
      </c>
      <c r="F2046" s="20">
        <f>VLOOKUP(D2046,Modelos!A:I,4,FALSE)</f>
        <v>1</v>
      </c>
      <c r="G2046" s="21">
        <v>15</v>
      </c>
      <c r="H2046" s="22">
        <v>224</v>
      </c>
      <c r="I2046" s="23">
        <f>VLOOKUP(D2046,Modelos!A:I,7,FALSE)*H2046</f>
        <v>649600</v>
      </c>
      <c r="J2046" s="31">
        <f>(VLOOKUP(D2046,Modelos!A:I,5,FALSE)*H2046)/1000*VLOOKUP(F2046,Formulas!A:C,3,FALSE)+(VLOOKUP(G2046,Colores!A:C,3,FALSE))</f>
        <v>102529.99999999999</v>
      </c>
      <c r="K2046" s="23">
        <f>VLOOKUP(D2046,Modelos!A:I,6,FALSE)*J2046</f>
        <v>16404.8</v>
      </c>
      <c r="L2046" s="23">
        <f t="shared" si="62"/>
        <v>530665.19999999995</v>
      </c>
      <c r="M2046" s="24">
        <f t="shared" si="63"/>
        <v>0.81691071428571427</v>
      </c>
    </row>
    <row r="2047" spans="1:13" ht="15.75" hidden="1" customHeight="1" x14ac:dyDescent="0.25">
      <c r="A2047" s="18">
        <v>2046</v>
      </c>
      <c r="B2047" s="19">
        <v>44218</v>
      </c>
      <c r="C2047" s="14">
        <v>187</v>
      </c>
      <c r="D2047" s="21">
        <v>13</v>
      </c>
      <c r="E2047" s="20">
        <f>VLOOKUP(D2047,Modelos!A:I,3,FALSE)</f>
        <v>2</v>
      </c>
      <c r="F2047" s="20">
        <f>VLOOKUP(D2047,Modelos!A:I,4,FALSE)</f>
        <v>1</v>
      </c>
      <c r="G2047" s="21">
        <v>15</v>
      </c>
      <c r="H2047" s="22">
        <v>88</v>
      </c>
      <c r="I2047" s="23">
        <f>VLOOKUP(D2047,Modelos!A:I,7,FALSE)*H2047</f>
        <v>222640</v>
      </c>
      <c r="J2047" s="31">
        <f>(VLOOKUP(D2047,Modelos!A:I,5,FALSE)*H2047)/1000*VLOOKUP(F2047,Formulas!A:C,3,FALSE)+(VLOOKUP(G2047,Colores!A:C,3,FALSE))</f>
        <v>28430.000000000004</v>
      </c>
      <c r="K2047" s="23">
        <f>VLOOKUP(D2047,Modelos!A:I,6,FALSE)*J2047</f>
        <v>6538.9000000000015</v>
      </c>
      <c r="L2047" s="23">
        <f t="shared" si="62"/>
        <v>187671.1</v>
      </c>
      <c r="M2047" s="24">
        <f t="shared" si="63"/>
        <v>0.8429352317642832</v>
      </c>
    </row>
    <row r="2048" spans="1:13" ht="15.75" hidden="1" customHeight="1" x14ac:dyDescent="0.25">
      <c r="A2048" s="18">
        <v>2047</v>
      </c>
      <c r="B2048" s="19">
        <v>44221</v>
      </c>
      <c r="C2048" s="14">
        <v>140</v>
      </c>
      <c r="D2048" s="21">
        <v>96</v>
      </c>
      <c r="E2048" s="20">
        <f>VLOOKUP(D2048,Modelos!A:I,3,FALSE)</f>
        <v>2</v>
      </c>
      <c r="F2048" s="20">
        <f>VLOOKUP(D2048,Modelos!A:I,4,FALSE)</f>
        <v>1</v>
      </c>
      <c r="G2048" s="21">
        <v>7</v>
      </c>
      <c r="H2048" s="22">
        <v>150</v>
      </c>
      <c r="I2048" s="23">
        <f>VLOOKUP(D2048,Modelos!A:I,7,FALSE)*H2048</f>
        <v>540000</v>
      </c>
      <c r="J2048" s="31">
        <f>(VLOOKUP(D2048,Modelos!A:I,5,FALSE)*H2048)/1000*VLOOKUP(F2048,Formulas!A:C,3,FALSE)+(VLOOKUP(G2048,Colores!A:C,3,FALSE))</f>
        <v>94734.56</v>
      </c>
      <c r="K2048" s="23">
        <f>VLOOKUP(D2048,Modelos!A:I,6,FALSE)*J2048</f>
        <v>18946.912</v>
      </c>
      <c r="L2048" s="23">
        <f t="shared" si="62"/>
        <v>426318.52799999999</v>
      </c>
      <c r="M2048" s="24">
        <f t="shared" si="63"/>
        <v>0.78947875555555558</v>
      </c>
    </row>
    <row r="2049" spans="1:13" ht="15.75" hidden="1" customHeight="1" x14ac:dyDescent="0.25">
      <c r="A2049" s="18">
        <v>2048</v>
      </c>
      <c r="B2049" s="19">
        <v>44221</v>
      </c>
      <c r="C2049" s="14">
        <v>132</v>
      </c>
      <c r="D2049" s="21">
        <v>102</v>
      </c>
      <c r="E2049" s="20">
        <f>VLOOKUP(D2049,Modelos!A:I,3,FALSE)</f>
        <v>2</v>
      </c>
      <c r="F2049" s="20">
        <f>VLOOKUP(D2049,Modelos!A:I,4,FALSE)</f>
        <v>1</v>
      </c>
      <c r="G2049" s="21">
        <v>7</v>
      </c>
      <c r="H2049" s="22">
        <v>24</v>
      </c>
      <c r="I2049" s="23">
        <f>VLOOKUP(D2049,Modelos!A:I,7,FALSE)*H2049</f>
        <v>74400</v>
      </c>
      <c r="J2049" s="31">
        <f>(VLOOKUP(D2049,Modelos!A:I,5,FALSE)*H2049)/1000*VLOOKUP(F2049,Formulas!A:C,3,FALSE)+(VLOOKUP(G2049,Colores!A:C,3,FALSE))</f>
        <v>16794.560000000001</v>
      </c>
      <c r="K2049" s="23">
        <f>VLOOKUP(D2049,Modelos!A:I,6,FALSE)*J2049</f>
        <v>2687.1296000000002</v>
      </c>
      <c r="L2049" s="23">
        <f t="shared" si="62"/>
        <v>54918.310400000002</v>
      </c>
      <c r="M2049" s="24">
        <f t="shared" si="63"/>
        <v>0.73814933333333332</v>
      </c>
    </row>
    <row r="2050" spans="1:13" ht="15.75" hidden="1" customHeight="1" x14ac:dyDescent="0.25">
      <c r="A2050" s="18">
        <v>2049</v>
      </c>
      <c r="B2050" s="19">
        <v>44221</v>
      </c>
      <c r="C2050" s="14">
        <v>244</v>
      </c>
      <c r="D2050" s="21">
        <v>103</v>
      </c>
      <c r="E2050" s="20">
        <f>VLOOKUP(D2050,Modelos!A:I,3,FALSE)</f>
        <v>2</v>
      </c>
      <c r="F2050" s="20">
        <f>VLOOKUP(D2050,Modelos!A:I,4,FALSE)</f>
        <v>1</v>
      </c>
      <c r="G2050" s="21">
        <v>7</v>
      </c>
      <c r="H2050" s="22">
        <v>435</v>
      </c>
      <c r="I2050" s="23">
        <f>VLOOKUP(D2050,Modelos!A:I,7,FALSE)*H2050</f>
        <v>1218000</v>
      </c>
      <c r="J2050" s="31">
        <f>(VLOOKUP(D2050,Modelos!A:I,5,FALSE)*H2050)/1000*VLOOKUP(F2050,Formulas!A:C,3,FALSE)+(VLOOKUP(G2050,Colores!A:C,3,FALSE))</f>
        <v>300384.56</v>
      </c>
      <c r="K2050" s="23">
        <f>VLOOKUP(D2050,Modelos!A:I,6,FALSE)*J2050</f>
        <v>48061.529600000002</v>
      </c>
      <c r="L2050" s="23">
        <f t="shared" ref="L2050:L2113" si="64">I2050-J2050-K2050</f>
        <v>869553.91039999994</v>
      </c>
      <c r="M2050" s="24">
        <f t="shared" ref="M2050:M2113" si="65">L2050/I2050</f>
        <v>0.71391946666666661</v>
      </c>
    </row>
    <row r="2051" spans="1:13" ht="15.75" hidden="1" customHeight="1" x14ac:dyDescent="0.25">
      <c r="A2051" s="18">
        <v>2050</v>
      </c>
      <c r="B2051" s="19">
        <v>44221</v>
      </c>
      <c r="C2051" s="14">
        <v>33</v>
      </c>
      <c r="D2051" s="21">
        <v>82</v>
      </c>
      <c r="E2051" s="20">
        <f>VLOOKUP(D2051,Modelos!A:I,3,FALSE)</f>
        <v>2</v>
      </c>
      <c r="F2051" s="20">
        <f>VLOOKUP(D2051,Modelos!A:I,4,FALSE)</f>
        <v>1</v>
      </c>
      <c r="G2051" s="21">
        <v>7</v>
      </c>
      <c r="H2051" s="22">
        <v>60</v>
      </c>
      <c r="I2051" s="23">
        <f>VLOOKUP(D2051,Modelos!A:I,7,FALSE)*H2051</f>
        <v>174000</v>
      </c>
      <c r="J2051" s="31">
        <f>(VLOOKUP(D2051,Modelos!A:I,5,FALSE)*H2051)/1000*VLOOKUP(F2051,Formulas!A:C,3,FALSE)+(VLOOKUP(G2051,Colores!A:C,3,FALSE))</f>
        <v>34434.559999999998</v>
      </c>
      <c r="K2051" s="23">
        <f>VLOOKUP(D2051,Modelos!A:I,6,FALSE)*J2051</f>
        <v>5509.5295999999998</v>
      </c>
      <c r="L2051" s="23">
        <f t="shared" si="64"/>
        <v>134055.91039999999</v>
      </c>
      <c r="M2051" s="24">
        <f t="shared" si="65"/>
        <v>0.77043626666666665</v>
      </c>
    </row>
    <row r="2052" spans="1:13" ht="15.75" hidden="1" customHeight="1" x14ac:dyDescent="0.25">
      <c r="A2052" s="18">
        <v>2051</v>
      </c>
      <c r="B2052" s="19">
        <v>44221</v>
      </c>
      <c r="C2052" s="14">
        <v>129</v>
      </c>
      <c r="D2052" s="21">
        <v>68</v>
      </c>
      <c r="E2052" s="20">
        <f>VLOOKUP(D2052,Modelos!A:I,3,FALSE)</f>
        <v>2</v>
      </c>
      <c r="F2052" s="20">
        <f>VLOOKUP(D2052,Modelos!A:I,4,FALSE)</f>
        <v>3</v>
      </c>
      <c r="G2052" s="21">
        <v>25</v>
      </c>
      <c r="H2052" s="22">
        <v>240</v>
      </c>
      <c r="I2052" s="23">
        <f>VLOOKUP(D2052,Modelos!A:I,7,FALSE)*H2052</f>
        <v>672000</v>
      </c>
      <c r="J2052" s="31">
        <f>(VLOOKUP(D2052,Modelos!A:I,5,FALSE)*H2052)/1000*VLOOKUP(F2052,Formulas!A:C,3,FALSE)+(VLOOKUP(G2052,Colores!A:C,3,FALSE))</f>
        <v>138619</v>
      </c>
      <c r="K2052" s="23">
        <f>VLOOKUP(D2052,Modelos!A:I,6,FALSE)*J2052</f>
        <v>29109.989999999998</v>
      </c>
      <c r="L2052" s="23">
        <f t="shared" si="64"/>
        <v>504271.01</v>
      </c>
      <c r="M2052" s="24">
        <f t="shared" si="65"/>
        <v>0.75040328869047623</v>
      </c>
    </row>
    <row r="2053" spans="1:13" ht="15.75" hidden="1" customHeight="1" x14ac:dyDescent="0.25">
      <c r="A2053" s="18">
        <v>2052</v>
      </c>
      <c r="B2053" s="19">
        <v>44221</v>
      </c>
      <c r="C2053" s="14">
        <v>259</v>
      </c>
      <c r="D2053" s="21">
        <v>84</v>
      </c>
      <c r="E2053" s="20">
        <f>VLOOKUP(D2053,Modelos!A:I,3,FALSE)</f>
        <v>2</v>
      </c>
      <c r="F2053" s="20">
        <f>VLOOKUP(D2053,Modelos!A:I,4,FALSE)</f>
        <v>1</v>
      </c>
      <c r="G2053" s="21">
        <v>7</v>
      </c>
      <c r="H2053" s="22">
        <v>42</v>
      </c>
      <c r="I2053" s="23">
        <f>VLOOKUP(D2053,Modelos!A:I,7,FALSE)*H2053</f>
        <v>142800</v>
      </c>
      <c r="J2053" s="31">
        <f>(VLOOKUP(D2053,Modelos!A:I,5,FALSE)*H2053)/1000*VLOOKUP(F2053,Formulas!A:C,3,FALSE)+(VLOOKUP(G2053,Colores!A:C,3,FALSE))</f>
        <v>24174.560000000001</v>
      </c>
      <c r="K2053" s="23">
        <f>VLOOKUP(D2053,Modelos!A:I,6,FALSE)*J2053</f>
        <v>5560.1488000000008</v>
      </c>
      <c r="L2053" s="23">
        <f t="shared" si="64"/>
        <v>113065.29120000001</v>
      </c>
      <c r="M2053" s="24">
        <f t="shared" si="65"/>
        <v>0.79177374789915966</v>
      </c>
    </row>
    <row r="2054" spans="1:13" ht="15.75" hidden="1" customHeight="1" x14ac:dyDescent="0.25">
      <c r="A2054" s="18">
        <v>2053</v>
      </c>
      <c r="B2054" s="19">
        <v>44222</v>
      </c>
      <c r="C2054" s="14">
        <v>198</v>
      </c>
      <c r="D2054" s="21">
        <v>99</v>
      </c>
      <c r="E2054" s="20">
        <f>VLOOKUP(D2054,Modelos!A:I,3,FALSE)</f>
        <v>1</v>
      </c>
      <c r="F2054" s="20">
        <f>VLOOKUP(D2054,Modelos!A:I,4,FALSE)</f>
        <v>4</v>
      </c>
      <c r="G2054" s="21">
        <v>7</v>
      </c>
      <c r="H2054" s="22">
        <v>200</v>
      </c>
      <c r="I2054" s="23">
        <f>VLOOKUP(D2054,Modelos!A:I,7,FALSE)*H2054</f>
        <v>460000</v>
      </c>
      <c r="J2054" s="31">
        <f>(VLOOKUP(D2054,Modelos!A:I,5,FALSE)*H2054)/1000*VLOOKUP(F2054,Formulas!A:C,3,FALSE)+(VLOOKUP(G2054,Colores!A:C,3,FALSE))</f>
        <v>95274.559999999998</v>
      </c>
      <c r="K2054" s="23">
        <f>VLOOKUP(D2054,Modelos!A:I,6,FALSE)*J2054</f>
        <v>952.74559999999997</v>
      </c>
      <c r="L2054" s="23">
        <f t="shared" si="64"/>
        <v>363772.69439999998</v>
      </c>
      <c r="M2054" s="24">
        <f t="shared" si="65"/>
        <v>0.7908102052173912</v>
      </c>
    </row>
    <row r="2055" spans="1:13" ht="15.75" hidden="1" customHeight="1" x14ac:dyDescent="0.25">
      <c r="A2055" s="18">
        <v>2054</v>
      </c>
      <c r="B2055" s="19">
        <v>44222</v>
      </c>
      <c r="C2055" s="14">
        <v>198</v>
      </c>
      <c r="D2055" s="21">
        <v>13</v>
      </c>
      <c r="E2055" s="20">
        <f>VLOOKUP(D2055,Modelos!A:I,3,FALSE)</f>
        <v>2</v>
      </c>
      <c r="F2055" s="20">
        <f>VLOOKUP(D2055,Modelos!A:I,4,FALSE)</f>
        <v>1</v>
      </c>
      <c r="G2055" s="21">
        <v>7</v>
      </c>
      <c r="H2055" s="22">
        <v>217</v>
      </c>
      <c r="I2055" s="23">
        <f>VLOOKUP(D2055,Modelos!A:I,7,FALSE)*H2055</f>
        <v>549010</v>
      </c>
      <c r="J2055" s="31">
        <f>(VLOOKUP(D2055,Modelos!A:I,5,FALSE)*H2055)/1000*VLOOKUP(F2055,Formulas!A:C,3,FALSE)+(VLOOKUP(G2055,Colores!A:C,3,FALSE))</f>
        <v>70217.06</v>
      </c>
      <c r="K2055" s="23">
        <f>VLOOKUP(D2055,Modelos!A:I,6,FALSE)*J2055</f>
        <v>16149.9238</v>
      </c>
      <c r="L2055" s="23">
        <f t="shared" si="64"/>
        <v>462643.01620000001</v>
      </c>
      <c r="M2055" s="24">
        <f t="shared" si="65"/>
        <v>0.84268595508278543</v>
      </c>
    </row>
    <row r="2056" spans="1:13" ht="15.75" hidden="1" customHeight="1" x14ac:dyDescent="0.25">
      <c r="A2056" s="18">
        <v>2055</v>
      </c>
      <c r="B2056" s="19">
        <v>44222</v>
      </c>
      <c r="C2056" s="14">
        <v>198</v>
      </c>
      <c r="D2056" s="21">
        <v>78</v>
      </c>
      <c r="E2056" s="20">
        <f>VLOOKUP(D2056,Modelos!A:I,3,FALSE)</f>
        <v>1</v>
      </c>
      <c r="F2056" s="20">
        <f>VLOOKUP(D2056,Modelos!A:I,4,FALSE)</f>
        <v>4</v>
      </c>
      <c r="G2056" s="21">
        <v>7</v>
      </c>
      <c r="H2056" s="22">
        <v>200</v>
      </c>
      <c r="I2056" s="23">
        <f>VLOOKUP(D2056,Modelos!A:I,7,FALSE)*H2056</f>
        <v>420000</v>
      </c>
      <c r="J2056" s="31">
        <f>(VLOOKUP(D2056,Modelos!A:I,5,FALSE)*H2056)/1000*VLOOKUP(F2056,Formulas!A:C,3,FALSE)+(VLOOKUP(G2056,Colores!A:C,3,FALSE))</f>
        <v>79874.559999999998</v>
      </c>
      <c r="K2056" s="23">
        <f>VLOOKUP(D2056,Modelos!A:I,6,FALSE)*J2056</f>
        <v>3194.9823999999999</v>
      </c>
      <c r="L2056" s="23">
        <f t="shared" si="64"/>
        <v>336930.45760000002</v>
      </c>
      <c r="M2056" s="24">
        <f t="shared" si="65"/>
        <v>0.80221537523809527</v>
      </c>
    </row>
    <row r="2057" spans="1:13" ht="15.75" hidden="1" customHeight="1" x14ac:dyDescent="0.25">
      <c r="A2057" s="18">
        <v>2056</v>
      </c>
      <c r="B2057" s="19">
        <v>44222</v>
      </c>
      <c r="C2057" s="14">
        <v>198</v>
      </c>
      <c r="D2057" s="21">
        <v>79</v>
      </c>
      <c r="E2057" s="20">
        <f>VLOOKUP(D2057,Modelos!A:I,3,FALSE)</f>
        <v>1</v>
      </c>
      <c r="F2057" s="20">
        <f>VLOOKUP(D2057,Modelos!A:I,4,FALSE)</f>
        <v>4</v>
      </c>
      <c r="G2057" s="21">
        <v>7</v>
      </c>
      <c r="H2057" s="22">
        <v>784</v>
      </c>
      <c r="I2057" s="23">
        <f>VLOOKUP(D2057,Modelos!A:I,7,FALSE)*H2057</f>
        <v>1724800</v>
      </c>
      <c r="J2057" s="31">
        <f>(VLOOKUP(D2057,Modelos!A:I,5,FALSE)*H2057)/1000*VLOOKUP(F2057,Formulas!A:C,3,FALSE)+(VLOOKUP(G2057,Colores!A:C,3,FALSE))</f>
        <v>312423.36</v>
      </c>
      <c r="K2057" s="23">
        <f>VLOOKUP(D2057,Modelos!A:I,6,FALSE)*J2057</f>
        <v>24993.8688</v>
      </c>
      <c r="L2057" s="23">
        <f t="shared" si="64"/>
        <v>1387382.7712000001</v>
      </c>
      <c r="M2057" s="24">
        <f t="shared" si="65"/>
        <v>0.8043731280148424</v>
      </c>
    </row>
    <row r="2058" spans="1:13" ht="15.75" hidden="1" customHeight="1" x14ac:dyDescent="0.25">
      <c r="A2058" s="18">
        <v>2057</v>
      </c>
      <c r="B2058" s="19">
        <v>44222</v>
      </c>
      <c r="C2058" s="14">
        <v>198</v>
      </c>
      <c r="D2058" s="21">
        <v>54</v>
      </c>
      <c r="E2058" s="20">
        <f>VLOOKUP(D2058,Modelos!A:I,3,FALSE)</f>
        <v>2</v>
      </c>
      <c r="F2058" s="20">
        <f>VLOOKUP(D2058,Modelos!A:I,4,FALSE)</f>
        <v>1</v>
      </c>
      <c r="G2058" s="21">
        <v>7</v>
      </c>
      <c r="H2058" s="22">
        <v>200</v>
      </c>
      <c r="I2058" s="23">
        <f>VLOOKUP(D2058,Modelos!A:I,7,FALSE)*H2058</f>
        <v>580000</v>
      </c>
      <c r="J2058" s="31">
        <f>(VLOOKUP(D2058,Modelos!A:I,5,FALSE)*H2058)/1000*VLOOKUP(F2058,Formulas!A:C,3,FALSE)+(VLOOKUP(G2058,Colores!A:C,3,FALSE))</f>
        <v>91734.56</v>
      </c>
      <c r="K2058" s="23">
        <f>VLOOKUP(D2058,Modelos!A:I,6,FALSE)*J2058</f>
        <v>14677.5296</v>
      </c>
      <c r="L2058" s="23">
        <f t="shared" si="64"/>
        <v>473587.91039999999</v>
      </c>
      <c r="M2058" s="24">
        <f t="shared" si="65"/>
        <v>0.81653087999999996</v>
      </c>
    </row>
    <row r="2059" spans="1:13" ht="15.75" hidden="1" customHeight="1" x14ac:dyDescent="0.25">
      <c r="A2059" s="18">
        <v>2058</v>
      </c>
      <c r="B2059" s="19">
        <v>44222</v>
      </c>
      <c r="C2059" s="14">
        <v>198</v>
      </c>
      <c r="D2059" s="21">
        <v>103</v>
      </c>
      <c r="E2059" s="20">
        <f>VLOOKUP(D2059,Modelos!A:I,3,FALSE)</f>
        <v>2</v>
      </c>
      <c r="F2059" s="20">
        <f>VLOOKUP(D2059,Modelos!A:I,4,FALSE)</f>
        <v>1</v>
      </c>
      <c r="G2059" s="21">
        <v>9</v>
      </c>
      <c r="H2059" s="22">
        <v>260</v>
      </c>
      <c r="I2059" s="23">
        <f>VLOOKUP(D2059,Modelos!A:I,7,FALSE)*H2059</f>
        <v>728000</v>
      </c>
      <c r="J2059" s="31">
        <f>(VLOOKUP(D2059,Modelos!A:I,5,FALSE)*H2059)/1000*VLOOKUP(F2059,Formulas!A:C,3,FALSE)+(VLOOKUP(G2059,Colores!A:C,3,FALSE))</f>
        <v>179615</v>
      </c>
      <c r="K2059" s="23">
        <f>VLOOKUP(D2059,Modelos!A:I,6,FALSE)*J2059</f>
        <v>28738.400000000001</v>
      </c>
      <c r="L2059" s="23">
        <f t="shared" si="64"/>
        <v>519646.6</v>
      </c>
      <c r="M2059" s="24">
        <f t="shared" si="65"/>
        <v>0.71380027472527474</v>
      </c>
    </row>
    <row r="2060" spans="1:13" ht="15.75" hidden="1" customHeight="1" x14ac:dyDescent="0.25">
      <c r="A2060" s="18">
        <v>2059</v>
      </c>
      <c r="B2060" s="19">
        <v>44222</v>
      </c>
      <c r="C2060" s="14">
        <v>198</v>
      </c>
      <c r="D2060" s="21">
        <v>50</v>
      </c>
      <c r="E2060" s="20">
        <f>VLOOKUP(D2060,Modelos!A:I,3,FALSE)</f>
        <v>2</v>
      </c>
      <c r="F2060" s="20">
        <f>VLOOKUP(D2060,Modelos!A:I,4,FALSE)</f>
        <v>1</v>
      </c>
      <c r="G2060" s="21">
        <v>7</v>
      </c>
      <c r="H2060" s="22">
        <v>200</v>
      </c>
      <c r="I2060" s="23">
        <f>VLOOKUP(D2060,Modelos!A:I,7,FALSE)*H2060</f>
        <v>540000</v>
      </c>
      <c r="J2060" s="31">
        <f>(VLOOKUP(D2060,Modelos!A:I,5,FALSE)*H2060)/1000*VLOOKUP(F2060,Formulas!A:C,3,FALSE)+(VLOOKUP(G2060,Colores!A:C,3,FALSE))</f>
        <v>90234.559999999998</v>
      </c>
      <c r="K2060" s="23">
        <f>VLOOKUP(D2060,Modelos!A:I,6,FALSE)*J2060</f>
        <v>14437.5296</v>
      </c>
      <c r="L2060" s="23">
        <f t="shared" si="64"/>
        <v>435327.91039999999</v>
      </c>
      <c r="M2060" s="24">
        <f t="shared" si="65"/>
        <v>0.80616279703703697</v>
      </c>
    </row>
    <row r="2061" spans="1:13" ht="15.75" hidden="1" customHeight="1" x14ac:dyDescent="0.25">
      <c r="A2061" s="18">
        <v>2060</v>
      </c>
      <c r="B2061" s="19">
        <v>44222</v>
      </c>
      <c r="C2061" s="14">
        <v>198</v>
      </c>
      <c r="D2061" s="21">
        <v>102</v>
      </c>
      <c r="E2061" s="20">
        <f>VLOOKUP(D2061,Modelos!A:I,3,FALSE)</f>
        <v>2</v>
      </c>
      <c r="F2061" s="20">
        <f>VLOOKUP(D2061,Modelos!A:I,4,FALSE)</f>
        <v>1</v>
      </c>
      <c r="G2061" s="21">
        <v>7</v>
      </c>
      <c r="H2061" s="22">
        <v>207</v>
      </c>
      <c r="I2061" s="23">
        <f>VLOOKUP(D2061,Modelos!A:I,7,FALSE)*H2061</f>
        <v>641700</v>
      </c>
      <c r="J2061" s="31">
        <f>(VLOOKUP(D2061,Modelos!A:I,5,FALSE)*H2061)/1000*VLOOKUP(F2061,Formulas!A:C,3,FALSE)+(VLOOKUP(G2061,Colores!A:C,3,FALSE))</f>
        <v>143064.56</v>
      </c>
      <c r="K2061" s="23">
        <f>VLOOKUP(D2061,Modelos!A:I,6,FALSE)*J2061</f>
        <v>22890.329600000001</v>
      </c>
      <c r="L2061" s="23">
        <f t="shared" si="64"/>
        <v>475745.11040000001</v>
      </c>
      <c r="M2061" s="24">
        <f t="shared" si="65"/>
        <v>0.74138243789932989</v>
      </c>
    </row>
    <row r="2062" spans="1:13" ht="15.75" hidden="1" customHeight="1" x14ac:dyDescent="0.25">
      <c r="A2062" s="18">
        <v>2061</v>
      </c>
      <c r="B2062" s="19">
        <v>44222</v>
      </c>
      <c r="C2062" s="14">
        <v>198</v>
      </c>
      <c r="D2062" s="21">
        <v>66</v>
      </c>
      <c r="E2062" s="20">
        <f>VLOOKUP(D2062,Modelos!A:I,3,FALSE)</f>
        <v>2</v>
      </c>
      <c r="F2062" s="20">
        <f>VLOOKUP(D2062,Modelos!A:I,4,FALSE)</f>
        <v>2</v>
      </c>
      <c r="G2062" s="21">
        <v>7</v>
      </c>
      <c r="H2062" s="22">
        <v>207</v>
      </c>
      <c r="I2062" s="23">
        <f>VLOOKUP(D2062,Modelos!A:I,7,FALSE)*H2062</f>
        <v>683100</v>
      </c>
      <c r="J2062" s="31">
        <f>(VLOOKUP(D2062,Modelos!A:I,5,FALSE)*H2062)/1000*VLOOKUP(F2062,Formulas!A:C,3,FALSE)+(VLOOKUP(G2062,Colores!A:C,3,FALSE))</f>
        <v>112842.56</v>
      </c>
      <c r="K2062" s="23">
        <f>VLOOKUP(D2062,Modelos!A:I,6,FALSE)*J2062</f>
        <v>18054.809600000001</v>
      </c>
      <c r="L2062" s="23">
        <f t="shared" si="64"/>
        <v>552202.63039999991</v>
      </c>
      <c r="M2062" s="24">
        <f t="shared" si="65"/>
        <v>0.80837744166300673</v>
      </c>
    </row>
    <row r="2063" spans="1:13" ht="15.75" hidden="1" customHeight="1" x14ac:dyDescent="0.25">
      <c r="A2063" s="18">
        <v>2062</v>
      </c>
      <c r="B2063" s="19">
        <v>44222</v>
      </c>
      <c r="C2063" s="14">
        <v>198</v>
      </c>
      <c r="D2063" s="21">
        <v>66</v>
      </c>
      <c r="E2063" s="20">
        <f>VLOOKUP(D2063,Modelos!A:I,3,FALSE)</f>
        <v>2</v>
      </c>
      <c r="F2063" s="20">
        <f>VLOOKUP(D2063,Modelos!A:I,4,FALSE)</f>
        <v>2</v>
      </c>
      <c r="G2063" s="21">
        <v>25</v>
      </c>
      <c r="H2063" s="22">
        <v>215</v>
      </c>
      <c r="I2063" s="23">
        <f>VLOOKUP(D2063,Modelos!A:I,7,FALSE)*H2063</f>
        <v>709500</v>
      </c>
      <c r="J2063" s="31">
        <f>(VLOOKUP(D2063,Modelos!A:I,5,FALSE)*H2063)/1000*VLOOKUP(F2063,Formulas!A:C,3,FALSE)+(VLOOKUP(G2063,Colores!A:C,3,FALSE))</f>
        <v>116978.99999999999</v>
      </c>
      <c r="K2063" s="23">
        <f>VLOOKUP(D2063,Modelos!A:I,6,FALSE)*J2063</f>
        <v>18716.64</v>
      </c>
      <c r="L2063" s="23">
        <f t="shared" si="64"/>
        <v>573804.36</v>
      </c>
      <c r="M2063" s="24">
        <f t="shared" si="65"/>
        <v>0.80874469344608879</v>
      </c>
    </row>
    <row r="2064" spans="1:13" ht="15.75" hidden="1" customHeight="1" x14ac:dyDescent="0.25">
      <c r="A2064" s="18">
        <v>2063</v>
      </c>
      <c r="B2064" s="19">
        <v>44223</v>
      </c>
      <c r="C2064" s="14">
        <v>221</v>
      </c>
      <c r="D2064" s="21">
        <v>13</v>
      </c>
      <c r="E2064" s="20">
        <f>VLOOKUP(D2064,Modelos!A:I,3,FALSE)</f>
        <v>2</v>
      </c>
      <c r="F2064" s="20">
        <f>VLOOKUP(D2064,Modelos!A:I,4,FALSE)</f>
        <v>1</v>
      </c>
      <c r="G2064" s="21">
        <v>25</v>
      </c>
      <c r="H2064" s="22">
        <v>79</v>
      </c>
      <c r="I2064" s="23">
        <f>VLOOKUP(D2064,Modelos!A:I,7,FALSE)*H2064</f>
        <v>199870</v>
      </c>
      <c r="J2064" s="31">
        <f>(VLOOKUP(D2064,Modelos!A:I,5,FALSE)*H2064)/1000*VLOOKUP(F2064,Formulas!A:C,3,FALSE)+(VLOOKUP(G2064,Colores!A:C,3,FALSE))</f>
        <v>25496.5</v>
      </c>
      <c r="K2064" s="23">
        <f>VLOOKUP(D2064,Modelos!A:I,6,FALSE)*J2064</f>
        <v>5864.1950000000006</v>
      </c>
      <c r="L2064" s="23">
        <f t="shared" si="64"/>
        <v>168509.30499999999</v>
      </c>
      <c r="M2064" s="24">
        <f t="shared" si="65"/>
        <v>0.84309453644869159</v>
      </c>
    </row>
    <row r="2065" spans="1:13" ht="15.75" hidden="1" customHeight="1" x14ac:dyDescent="0.25">
      <c r="A2065" s="18">
        <v>2064</v>
      </c>
      <c r="B2065" s="19">
        <v>44223</v>
      </c>
      <c r="C2065" s="14">
        <v>235</v>
      </c>
      <c r="D2065" s="21">
        <v>7</v>
      </c>
      <c r="E2065" s="20">
        <f>VLOOKUP(D2065,Modelos!A:I,3,FALSE)</f>
        <v>2</v>
      </c>
      <c r="F2065" s="20">
        <f>VLOOKUP(D2065,Modelos!A:I,4,FALSE)</f>
        <v>1</v>
      </c>
      <c r="G2065" s="21">
        <v>3</v>
      </c>
      <c r="H2065" s="22">
        <v>310</v>
      </c>
      <c r="I2065" s="23">
        <f>VLOOKUP(D2065,Modelos!A:I,7,FALSE)*H2065</f>
        <v>713000</v>
      </c>
      <c r="J2065" s="31">
        <f>(VLOOKUP(D2065,Modelos!A:I,5,FALSE)*H2065)/1000*VLOOKUP(F2065,Formulas!A:C,3,FALSE)+(VLOOKUP(G2065,Colores!A:C,3,FALSE))</f>
        <v>80198.06</v>
      </c>
      <c r="K2065" s="23">
        <f>VLOOKUP(D2065,Modelos!A:I,6,FALSE)*J2065</f>
        <v>19247.5344</v>
      </c>
      <c r="L2065" s="23">
        <f t="shared" si="64"/>
        <v>613554.40559999994</v>
      </c>
      <c r="M2065" s="24">
        <f t="shared" si="65"/>
        <v>0.86052511304347823</v>
      </c>
    </row>
    <row r="2066" spans="1:13" ht="15.75" hidden="1" customHeight="1" x14ac:dyDescent="0.25">
      <c r="A2066" s="18">
        <v>2065</v>
      </c>
      <c r="B2066" s="19">
        <v>44224</v>
      </c>
      <c r="C2066" s="14">
        <v>16</v>
      </c>
      <c r="D2066" s="21">
        <v>66</v>
      </c>
      <c r="E2066" s="20">
        <f>VLOOKUP(D2066,Modelos!A:I,3,FALSE)</f>
        <v>2</v>
      </c>
      <c r="F2066" s="20">
        <f>VLOOKUP(D2066,Modelos!A:I,4,FALSE)</f>
        <v>2</v>
      </c>
      <c r="G2066" s="21">
        <v>7</v>
      </c>
      <c r="H2066" s="22">
        <v>66</v>
      </c>
      <c r="I2066" s="23">
        <f>VLOOKUP(D2066,Modelos!A:I,7,FALSE)*H2066</f>
        <v>217800</v>
      </c>
      <c r="J2066" s="31">
        <f>(VLOOKUP(D2066,Modelos!A:I,5,FALSE)*H2066)/1000*VLOOKUP(F2066,Formulas!A:C,3,FALSE)+(VLOOKUP(G2066,Colores!A:C,3,FALSE))</f>
        <v>36138.559999999998</v>
      </c>
      <c r="K2066" s="23">
        <f>VLOOKUP(D2066,Modelos!A:I,6,FALSE)*J2066</f>
        <v>5782.1696000000002</v>
      </c>
      <c r="L2066" s="23">
        <f t="shared" si="64"/>
        <v>175879.27040000001</v>
      </c>
      <c r="M2066" s="24">
        <f t="shared" si="65"/>
        <v>0.80752649403122134</v>
      </c>
    </row>
    <row r="2067" spans="1:13" ht="15.75" hidden="1" customHeight="1" x14ac:dyDescent="0.25">
      <c r="A2067" s="18">
        <v>2066</v>
      </c>
      <c r="B2067" s="19">
        <v>44224</v>
      </c>
      <c r="C2067" s="14">
        <v>16</v>
      </c>
      <c r="D2067" s="21">
        <v>66</v>
      </c>
      <c r="E2067" s="20">
        <f>VLOOKUP(D2067,Modelos!A:I,3,FALSE)</f>
        <v>2</v>
      </c>
      <c r="F2067" s="20">
        <f>VLOOKUP(D2067,Modelos!A:I,4,FALSE)</f>
        <v>2</v>
      </c>
      <c r="G2067" s="21">
        <v>7</v>
      </c>
      <c r="H2067" s="22">
        <v>900</v>
      </c>
      <c r="I2067" s="23">
        <f>VLOOKUP(D2067,Modelos!A:I,7,FALSE)*H2067</f>
        <v>2970000</v>
      </c>
      <c r="J2067" s="31">
        <f>(VLOOKUP(D2067,Modelos!A:I,5,FALSE)*H2067)/1000*VLOOKUP(F2067,Formulas!A:C,3,FALSE)+(VLOOKUP(G2067,Colores!A:C,3,FALSE))</f>
        <v>489834.56</v>
      </c>
      <c r="K2067" s="23">
        <f>VLOOKUP(D2067,Modelos!A:I,6,FALSE)*J2067</f>
        <v>78373.529599999994</v>
      </c>
      <c r="L2067" s="23">
        <f t="shared" si="64"/>
        <v>2401791.9103999999</v>
      </c>
      <c r="M2067" s="24">
        <f t="shared" si="65"/>
        <v>0.80868414491582485</v>
      </c>
    </row>
    <row r="2068" spans="1:13" ht="15.75" hidden="1" customHeight="1" x14ac:dyDescent="0.25">
      <c r="A2068" s="18">
        <v>2067</v>
      </c>
      <c r="B2068" s="19">
        <v>44224</v>
      </c>
      <c r="C2068" s="14">
        <v>174</v>
      </c>
      <c r="D2068" s="21">
        <v>66</v>
      </c>
      <c r="E2068" s="20">
        <f>VLOOKUP(D2068,Modelos!A:I,3,FALSE)</f>
        <v>2</v>
      </c>
      <c r="F2068" s="20">
        <f>VLOOKUP(D2068,Modelos!A:I,4,FALSE)</f>
        <v>2</v>
      </c>
      <c r="G2068" s="21">
        <v>25</v>
      </c>
      <c r="H2068" s="22">
        <v>525</v>
      </c>
      <c r="I2068" s="23">
        <f>VLOOKUP(D2068,Modelos!A:I,7,FALSE)*H2068</f>
        <v>1732500</v>
      </c>
      <c r="J2068" s="31">
        <f>(VLOOKUP(D2068,Modelos!A:I,5,FALSE)*H2068)/1000*VLOOKUP(F2068,Formulas!A:C,3,FALSE)+(VLOOKUP(G2068,Colores!A:C,3,FALSE))</f>
        <v>285619</v>
      </c>
      <c r="K2068" s="23">
        <f>VLOOKUP(D2068,Modelos!A:I,6,FALSE)*J2068</f>
        <v>45699.040000000001</v>
      </c>
      <c r="L2068" s="23">
        <f t="shared" si="64"/>
        <v>1401181.96</v>
      </c>
      <c r="M2068" s="24">
        <f t="shared" si="65"/>
        <v>0.80876303607503608</v>
      </c>
    </row>
    <row r="2069" spans="1:13" ht="15.75" hidden="1" customHeight="1" x14ac:dyDescent="0.25">
      <c r="A2069" s="18">
        <v>2068</v>
      </c>
      <c r="B2069" s="19">
        <v>44224</v>
      </c>
      <c r="C2069" s="14">
        <v>174</v>
      </c>
      <c r="D2069" s="21">
        <v>66</v>
      </c>
      <c r="E2069" s="20">
        <f>VLOOKUP(D2069,Modelos!A:I,3,FALSE)</f>
        <v>2</v>
      </c>
      <c r="F2069" s="20">
        <f>VLOOKUP(D2069,Modelos!A:I,4,FALSE)</f>
        <v>2</v>
      </c>
      <c r="G2069" s="21">
        <v>7</v>
      </c>
      <c r="H2069" s="22">
        <v>267</v>
      </c>
      <c r="I2069" s="23">
        <f>VLOOKUP(D2069,Modelos!A:I,7,FALSE)*H2069</f>
        <v>881100</v>
      </c>
      <c r="J2069" s="31">
        <f>(VLOOKUP(D2069,Modelos!A:I,5,FALSE)*H2069)/1000*VLOOKUP(F2069,Formulas!A:C,3,FALSE)+(VLOOKUP(G2069,Colores!A:C,3,FALSE))</f>
        <v>145482.56</v>
      </c>
      <c r="K2069" s="23">
        <f>VLOOKUP(D2069,Modelos!A:I,6,FALSE)*J2069</f>
        <v>23277.209599999998</v>
      </c>
      <c r="L2069" s="23">
        <f t="shared" si="64"/>
        <v>712340.2304</v>
      </c>
      <c r="M2069" s="24">
        <f t="shared" si="65"/>
        <v>0.80846695085688347</v>
      </c>
    </row>
    <row r="2070" spans="1:13" ht="15.75" hidden="1" customHeight="1" x14ac:dyDescent="0.25">
      <c r="A2070" s="18">
        <v>2069</v>
      </c>
      <c r="B2070" s="19">
        <v>44225</v>
      </c>
      <c r="C2070" s="14">
        <v>299</v>
      </c>
      <c r="D2070" s="21">
        <v>20</v>
      </c>
      <c r="E2070" s="20">
        <f>VLOOKUP(D2070,Modelos!A:I,3,FALSE)</f>
        <v>2</v>
      </c>
      <c r="F2070" s="20">
        <f>VLOOKUP(D2070,Modelos!A:I,4,FALSE)</f>
        <v>1</v>
      </c>
      <c r="G2070" s="21">
        <v>7</v>
      </c>
      <c r="H2070" s="22">
        <v>390</v>
      </c>
      <c r="I2070" s="23">
        <f>VLOOKUP(D2070,Modelos!A:I,7,FALSE)*H2070</f>
        <v>1014000</v>
      </c>
      <c r="J2070" s="31">
        <f>(VLOOKUP(D2070,Modelos!A:I,5,FALSE)*H2070)/1000*VLOOKUP(F2070,Formulas!A:C,3,FALSE)+(VLOOKUP(G2070,Colores!A:C,3,FALSE))</f>
        <v>146484.56</v>
      </c>
      <c r="K2070" s="23">
        <f>VLOOKUP(D2070,Modelos!A:I,6,FALSE)*J2070</f>
        <v>27832.0664</v>
      </c>
      <c r="L2070" s="23">
        <f t="shared" si="64"/>
        <v>839683.37359999993</v>
      </c>
      <c r="M2070" s="24">
        <f t="shared" si="65"/>
        <v>0.82809011203155813</v>
      </c>
    </row>
    <row r="2071" spans="1:13" ht="15.75" hidden="1" customHeight="1" x14ac:dyDescent="0.25">
      <c r="A2071" s="18">
        <v>2070</v>
      </c>
      <c r="B2071" s="19">
        <v>44225</v>
      </c>
      <c r="C2071" s="14">
        <v>110</v>
      </c>
      <c r="D2071" s="21">
        <v>41</v>
      </c>
      <c r="E2071" s="20">
        <f>VLOOKUP(D2071,Modelos!A:I,3,FALSE)</f>
        <v>2</v>
      </c>
      <c r="F2071" s="20">
        <f>VLOOKUP(D2071,Modelos!A:I,4,FALSE)</f>
        <v>1</v>
      </c>
      <c r="G2071" s="21">
        <v>7</v>
      </c>
      <c r="H2071" s="22">
        <v>200</v>
      </c>
      <c r="I2071" s="23">
        <f>VLOOKUP(D2071,Modelos!A:I,7,FALSE)*H2071</f>
        <v>500000</v>
      </c>
      <c r="J2071" s="31">
        <f>(VLOOKUP(D2071,Modelos!A:I,5,FALSE)*H2071)/1000*VLOOKUP(F2071,Formulas!A:C,3,FALSE)+(VLOOKUP(G2071,Colores!A:C,3,FALSE))</f>
        <v>90234.559999999998</v>
      </c>
      <c r="K2071" s="23">
        <f>VLOOKUP(D2071,Modelos!A:I,6,FALSE)*J2071</f>
        <v>18046.912</v>
      </c>
      <c r="L2071" s="23">
        <f t="shared" si="64"/>
        <v>391718.52799999999</v>
      </c>
      <c r="M2071" s="24">
        <f t="shared" si="65"/>
        <v>0.78343705600000002</v>
      </c>
    </row>
    <row r="2072" spans="1:13" ht="15.75" hidden="1" customHeight="1" x14ac:dyDescent="0.25">
      <c r="A2072" s="18">
        <v>2071</v>
      </c>
      <c r="B2072" s="19">
        <v>44225</v>
      </c>
      <c r="C2072" s="14">
        <v>174</v>
      </c>
      <c r="D2072" s="21">
        <v>96</v>
      </c>
      <c r="E2072" s="20">
        <f>VLOOKUP(D2072,Modelos!A:I,3,FALSE)</f>
        <v>2</v>
      </c>
      <c r="F2072" s="20">
        <f>VLOOKUP(D2072,Modelos!A:I,4,FALSE)</f>
        <v>1</v>
      </c>
      <c r="G2072" s="21">
        <v>7</v>
      </c>
      <c r="H2072" s="22">
        <v>234</v>
      </c>
      <c r="I2072" s="23">
        <f>VLOOKUP(D2072,Modelos!A:I,7,FALSE)*H2072</f>
        <v>842400</v>
      </c>
      <c r="J2072" s="31">
        <f>(VLOOKUP(D2072,Modelos!A:I,5,FALSE)*H2072)/1000*VLOOKUP(F2072,Formulas!A:C,3,FALSE)+(VLOOKUP(G2072,Colores!A:C,3,FALSE))</f>
        <v>147654.56</v>
      </c>
      <c r="K2072" s="23">
        <f>VLOOKUP(D2072,Modelos!A:I,6,FALSE)*J2072</f>
        <v>29530.912</v>
      </c>
      <c r="L2072" s="23">
        <f t="shared" si="64"/>
        <v>665214.52799999993</v>
      </c>
      <c r="M2072" s="24">
        <f t="shared" si="65"/>
        <v>0.78966586894586888</v>
      </c>
    </row>
    <row r="2073" spans="1:13" ht="15.75" hidden="1" customHeight="1" x14ac:dyDescent="0.25">
      <c r="A2073" s="18">
        <v>2072</v>
      </c>
      <c r="B2073" s="19">
        <v>44225</v>
      </c>
      <c r="C2073" s="14">
        <v>174</v>
      </c>
      <c r="D2073" s="21">
        <v>95</v>
      </c>
      <c r="E2073" s="20">
        <f>VLOOKUP(D2073,Modelos!A:I,3,FALSE)</f>
        <v>1</v>
      </c>
      <c r="F2073" s="20">
        <f>VLOOKUP(D2073,Modelos!A:I,4,FALSE)</f>
        <v>4</v>
      </c>
      <c r="G2073" s="21">
        <v>7</v>
      </c>
      <c r="H2073" s="22">
        <v>200</v>
      </c>
      <c r="I2073" s="23">
        <f>VLOOKUP(D2073,Modelos!A:I,7,FALSE)*H2073</f>
        <v>480000</v>
      </c>
      <c r="J2073" s="31">
        <f>(VLOOKUP(D2073,Modelos!A:I,5,FALSE)*H2073)/1000*VLOOKUP(F2073,Formulas!A:C,3,FALSE)+(VLOOKUP(G2073,Colores!A:C,3,FALSE))</f>
        <v>91314.559999999998</v>
      </c>
      <c r="K2073" s="23">
        <f>VLOOKUP(D2073,Modelos!A:I,6,FALSE)*J2073</f>
        <v>3652.5823999999998</v>
      </c>
      <c r="L2073" s="23">
        <f t="shared" si="64"/>
        <v>385032.85759999999</v>
      </c>
      <c r="M2073" s="24">
        <f t="shared" si="65"/>
        <v>0.80215178666666664</v>
      </c>
    </row>
    <row r="2074" spans="1:13" ht="15.75" hidden="1" customHeight="1" x14ac:dyDescent="0.25">
      <c r="A2074" s="18">
        <v>2073</v>
      </c>
      <c r="B2074" s="19">
        <v>44225</v>
      </c>
      <c r="C2074" s="14">
        <v>174</v>
      </c>
      <c r="D2074" s="21">
        <v>94</v>
      </c>
      <c r="E2074" s="20">
        <f>VLOOKUP(D2074,Modelos!A:I,3,FALSE)</f>
        <v>1</v>
      </c>
      <c r="F2074" s="20">
        <f>VLOOKUP(D2074,Modelos!A:I,4,FALSE)</f>
        <v>4</v>
      </c>
      <c r="G2074" s="21">
        <v>7</v>
      </c>
      <c r="H2074" s="22">
        <v>200</v>
      </c>
      <c r="I2074" s="23">
        <f>VLOOKUP(D2074,Modelos!A:I,7,FALSE)*H2074</f>
        <v>540000</v>
      </c>
      <c r="J2074" s="31">
        <f>(VLOOKUP(D2074,Modelos!A:I,5,FALSE)*H2074)/1000*VLOOKUP(F2074,Formulas!A:C,3,FALSE)+(VLOOKUP(G2074,Colores!A:C,3,FALSE))</f>
        <v>90434.559999999998</v>
      </c>
      <c r="K2074" s="23">
        <f>VLOOKUP(D2074,Modelos!A:I,6,FALSE)*J2074</f>
        <v>2713.0367999999999</v>
      </c>
      <c r="L2074" s="23">
        <f t="shared" si="64"/>
        <v>446852.4032</v>
      </c>
      <c r="M2074" s="24">
        <f t="shared" si="65"/>
        <v>0.82750445037037035</v>
      </c>
    </row>
    <row r="2075" spans="1:13" ht="15.75" hidden="1" customHeight="1" x14ac:dyDescent="0.25">
      <c r="A2075" s="18">
        <v>2074</v>
      </c>
      <c r="B2075" s="19">
        <v>44228</v>
      </c>
      <c r="C2075" s="14">
        <v>87</v>
      </c>
      <c r="D2075" s="21">
        <v>91</v>
      </c>
      <c r="E2075" s="20">
        <f>VLOOKUP(D2075,Modelos!A:I,3,FALSE)</f>
        <v>1</v>
      </c>
      <c r="F2075" s="20">
        <f>VLOOKUP(D2075,Modelos!A:I,4,FALSE)</f>
        <v>4</v>
      </c>
      <c r="G2075" s="21">
        <v>7</v>
      </c>
      <c r="H2075" s="22">
        <v>112</v>
      </c>
      <c r="I2075" s="23">
        <f>VLOOKUP(D2075,Modelos!A:I,7,FALSE)*H2075</f>
        <v>268800</v>
      </c>
      <c r="J2075" s="31">
        <f>(VLOOKUP(D2075,Modelos!A:I,5,FALSE)*H2075)/1000*VLOOKUP(F2075,Formulas!A:C,3,FALSE)+(VLOOKUP(G2075,Colores!A:C,3,FALSE))</f>
        <v>50253.760000000002</v>
      </c>
      <c r="K2075" s="23">
        <f>VLOOKUP(D2075,Modelos!A:I,6,FALSE)*J2075</f>
        <v>1005.0752000000001</v>
      </c>
      <c r="L2075" s="23">
        <f t="shared" si="64"/>
        <v>217541.1648</v>
      </c>
      <c r="M2075" s="24">
        <f t="shared" si="65"/>
        <v>0.80930492857142855</v>
      </c>
    </row>
    <row r="2076" spans="1:13" ht="15.75" hidden="1" customHeight="1" x14ac:dyDescent="0.25">
      <c r="A2076" s="18">
        <v>2075</v>
      </c>
      <c r="B2076" s="19">
        <v>44228</v>
      </c>
      <c r="C2076" s="14">
        <v>202</v>
      </c>
      <c r="D2076" s="21">
        <v>116</v>
      </c>
      <c r="E2076" s="20">
        <f>VLOOKUP(D2076,Modelos!A:I,3,FALSE)</f>
        <v>3</v>
      </c>
      <c r="F2076" s="20">
        <f>VLOOKUP(D2076,Modelos!A:I,4,FALSE)</f>
        <v>5</v>
      </c>
      <c r="G2076" s="21">
        <v>7</v>
      </c>
      <c r="H2076" s="22">
        <v>1000</v>
      </c>
      <c r="I2076" s="23">
        <f>VLOOKUP(D2076,Modelos!A:I,7,FALSE)*H2076</f>
        <v>2600000</v>
      </c>
      <c r="J2076" s="31">
        <f>(VLOOKUP(D2076,Modelos!A:I,5,FALSE)*H2076)/1000*VLOOKUP(F2076,Formulas!A:C,3,FALSE)+(VLOOKUP(G2076,Colores!A:C,3,FALSE))</f>
        <v>1500234.56</v>
      </c>
      <c r="K2076" s="23">
        <f>VLOOKUP(D2076,Modelos!A:I,6,FALSE)*J2076</f>
        <v>45007.036800000002</v>
      </c>
      <c r="L2076" s="23">
        <f t="shared" si="64"/>
        <v>1054758.4032000001</v>
      </c>
      <c r="M2076" s="24">
        <f t="shared" si="65"/>
        <v>0.40567630892307693</v>
      </c>
    </row>
    <row r="2077" spans="1:13" ht="15.75" hidden="1" customHeight="1" x14ac:dyDescent="0.25">
      <c r="A2077" s="18">
        <v>2076</v>
      </c>
      <c r="B2077" s="19">
        <v>44228</v>
      </c>
      <c r="C2077" s="14">
        <v>202</v>
      </c>
      <c r="D2077" s="21">
        <v>116</v>
      </c>
      <c r="E2077" s="20">
        <f>VLOOKUP(D2077,Modelos!A:I,3,FALSE)</f>
        <v>3</v>
      </c>
      <c r="F2077" s="20">
        <f>VLOOKUP(D2077,Modelos!A:I,4,FALSE)</f>
        <v>5</v>
      </c>
      <c r="G2077" s="21">
        <v>7</v>
      </c>
      <c r="H2077" s="22">
        <v>1000</v>
      </c>
      <c r="I2077" s="23">
        <f>VLOOKUP(D2077,Modelos!A:I,7,FALSE)*H2077</f>
        <v>2600000</v>
      </c>
      <c r="J2077" s="31">
        <f>(VLOOKUP(D2077,Modelos!A:I,5,FALSE)*H2077)/1000*VLOOKUP(F2077,Formulas!A:C,3,FALSE)+(VLOOKUP(G2077,Colores!A:C,3,FALSE))</f>
        <v>1500234.56</v>
      </c>
      <c r="K2077" s="23">
        <f>VLOOKUP(D2077,Modelos!A:I,6,FALSE)*J2077</f>
        <v>45007.036800000002</v>
      </c>
      <c r="L2077" s="23">
        <f t="shared" si="64"/>
        <v>1054758.4032000001</v>
      </c>
      <c r="M2077" s="24">
        <f t="shared" si="65"/>
        <v>0.40567630892307693</v>
      </c>
    </row>
    <row r="2078" spans="1:13" ht="15.75" hidden="1" customHeight="1" x14ac:dyDescent="0.25">
      <c r="A2078" s="18">
        <v>2077</v>
      </c>
      <c r="B2078" s="19">
        <v>44228</v>
      </c>
      <c r="C2078" s="14">
        <v>202</v>
      </c>
      <c r="D2078" s="21">
        <v>116</v>
      </c>
      <c r="E2078" s="20">
        <f>VLOOKUP(D2078,Modelos!A:I,3,FALSE)</f>
        <v>3</v>
      </c>
      <c r="F2078" s="20">
        <f>VLOOKUP(D2078,Modelos!A:I,4,FALSE)</f>
        <v>5</v>
      </c>
      <c r="G2078" s="21">
        <v>7</v>
      </c>
      <c r="H2078" s="22">
        <v>1000</v>
      </c>
      <c r="I2078" s="23">
        <f>VLOOKUP(D2078,Modelos!A:I,7,FALSE)*H2078</f>
        <v>2600000</v>
      </c>
      <c r="J2078" s="31">
        <f>(VLOOKUP(D2078,Modelos!A:I,5,FALSE)*H2078)/1000*VLOOKUP(F2078,Formulas!A:C,3,FALSE)+(VLOOKUP(G2078,Colores!A:C,3,FALSE))</f>
        <v>1500234.56</v>
      </c>
      <c r="K2078" s="23">
        <f>VLOOKUP(D2078,Modelos!A:I,6,FALSE)*J2078</f>
        <v>45007.036800000002</v>
      </c>
      <c r="L2078" s="23">
        <f t="shared" si="64"/>
        <v>1054758.4032000001</v>
      </c>
      <c r="M2078" s="24">
        <f t="shared" si="65"/>
        <v>0.40567630892307693</v>
      </c>
    </row>
    <row r="2079" spans="1:13" ht="15.75" hidden="1" customHeight="1" x14ac:dyDescent="0.25">
      <c r="A2079" s="18">
        <v>2078</v>
      </c>
      <c r="B2079" s="19">
        <v>44228</v>
      </c>
      <c r="C2079" s="14">
        <v>182</v>
      </c>
      <c r="D2079" s="21">
        <v>102</v>
      </c>
      <c r="E2079" s="20">
        <f>VLOOKUP(D2079,Modelos!A:I,3,FALSE)</f>
        <v>2</v>
      </c>
      <c r="F2079" s="20">
        <f>VLOOKUP(D2079,Modelos!A:I,4,FALSE)</f>
        <v>1</v>
      </c>
      <c r="G2079" s="21">
        <v>7</v>
      </c>
      <c r="H2079" s="22">
        <v>250</v>
      </c>
      <c r="I2079" s="23">
        <f>VLOOKUP(D2079,Modelos!A:I,7,FALSE)*H2079</f>
        <v>775000</v>
      </c>
      <c r="J2079" s="31">
        <f>(VLOOKUP(D2079,Modelos!A:I,5,FALSE)*H2079)/1000*VLOOKUP(F2079,Formulas!A:C,3,FALSE)+(VLOOKUP(G2079,Colores!A:C,3,FALSE))</f>
        <v>172734.56</v>
      </c>
      <c r="K2079" s="23">
        <f>VLOOKUP(D2079,Modelos!A:I,6,FALSE)*J2079</f>
        <v>27637.529600000002</v>
      </c>
      <c r="L2079" s="23">
        <f t="shared" si="64"/>
        <v>574627.91039999994</v>
      </c>
      <c r="M2079" s="24">
        <f t="shared" si="65"/>
        <v>0.74145536825806446</v>
      </c>
    </row>
    <row r="2080" spans="1:13" ht="15.75" hidden="1" customHeight="1" x14ac:dyDescent="0.25">
      <c r="A2080" s="18">
        <v>2079</v>
      </c>
      <c r="B2080" s="19">
        <v>44228</v>
      </c>
      <c r="C2080" s="14">
        <v>298</v>
      </c>
      <c r="D2080" s="21">
        <v>94</v>
      </c>
      <c r="E2080" s="20">
        <f>VLOOKUP(D2080,Modelos!A:I,3,FALSE)</f>
        <v>1</v>
      </c>
      <c r="F2080" s="20">
        <f>VLOOKUP(D2080,Modelos!A:I,4,FALSE)</f>
        <v>4</v>
      </c>
      <c r="G2080" s="21">
        <v>7</v>
      </c>
      <c r="H2080" s="22">
        <v>200</v>
      </c>
      <c r="I2080" s="23">
        <f>VLOOKUP(D2080,Modelos!A:I,7,FALSE)*H2080</f>
        <v>540000</v>
      </c>
      <c r="J2080" s="31">
        <f>(VLOOKUP(D2080,Modelos!A:I,5,FALSE)*H2080)/1000*VLOOKUP(F2080,Formulas!A:C,3,FALSE)+(VLOOKUP(G2080,Colores!A:C,3,FALSE))</f>
        <v>90434.559999999998</v>
      </c>
      <c r="K2080" s="23">
        <f>VLOOKUP(D2080,Modelos!A:I,6,FALSE)*J2080</f>
        <v>2713.0367999999999</v>
      </c>
      <c r="L2080" s="23">
        <f t="shared" si="64"/>
        <v>446852.4032</v>
      </c>
      <c r="M2080" s="24">
        <f t="shared" si="65"/>
        <v>0.82750445037037035</v>
      </c>
    </row>
    <row r="2081" spans="1:13" ht="15.75" hidden="1" customHeight="1" x14ac:dyDescent="0.25">
      <c r="A2081" s="18">
        <v>2080</v>
      </c>
      <c r="B2081" s="19">
        <v>44228</v>
      </c>
      <c r="C2081" s="14">
        <v>298</v>
      </c>
      <c r="D2081" s="21">
        <v>111</v>
      </c>
      <c r="E2081" s="20">
        <f>VLOOKUP(D2081,Modelos!A:I,3,FALSE)</f>
        <v>1</v>
      </c>
      <c r="F2081" s="20">
        <f>VLOOKUP(D2081,Modelos!A:I,4,FALSE)</f>
        <v>4</v>
      </c>
      <c r="G2081" s="21">
        <v>7</v>
      </c>
      <c r="H2081" s="22">
        <v>302</v>
      </c>
      <c r="I2081" s="23">
        <f>VLOOKUP(D2081,Modelos!A:I,7,FALSE)*H2081</f>
        <v>815400</v>
      </c>
      <c r="J2081" s="31">
        <f>(VLOOKUP(D2081,Modelos!A:I,5,FALSE)*H2081)/1000*VLOOKUP(F2081,Formulas!A:C,3,FALSE)+(VLOOKUP(G2081,Colores!A:C,3,FALSE))</f>
        <v>182280.16</v>
      </c>
      <c r="K2081" s="23">
        <f>VLOOKUP(D2081,Modelos!A:I,6,FALSE)*J2081</f>
        <v>3645.6032</v>
      </c>
      <c r="L2081" s="23">
        <f t="shared" si="64"/>
        <v>629474.23679999996</v>
      </c>
      <c r="M2081" s="24">
        <f t="shared" si="65"/>
        <v>0.7719821398086828</v>
      </c>
    </row>
    <row r="2082" spans="1:13" ht="15.75" hidden="1" customHeight="1" x14ac:dyDescent="0.25">
      <c r="A2082" s="18">
        <v>2081</v>
      </c>
      <c r="B2082" s="19">
        <v>44228</v>
      </c>
      <c r="C2082" s="14">
        <v>279</v>
      </c>
      <c r="D2082" s="21">
        <v>13</v>
      </c>
      <c r="E2082" s="20">
        <f>VLOOKUP(D2082,Modelos!A:I,3,FALSE)</f>
        <v>2</v>
      </c>
      <c r="F2082" s="20">
        <f>VLOOKUP(D2082,Modelos!A:I,4,FALSE)</f>
        <v>1</v>
      </c>
      <c r="G2082" s="21">
        <v>15</v>
      </c>
      <c r="H2082" s="22">
        <v>220</v>
      </c>
      <c r="I2082" s="23">
        <f>VLOOKUP(D2082,Modelos!A:I,7,FALSE)*H2082</f>
        <v>556600</v>
      </c>
      <c r="J2082" s="31">
        <f>(VLOOKUP(D2082,Modelos!A:I,5,FALSE)*H2082)/1000*VLOOKUP(F2082,Formulas!A:C,3,FALSE)+(VLOOKUP(G2082,Colores!A:C,3,FALSE))</f>
        <v>71000</v>
      </c>
      <c r="K2082" s="23">
        <f>VLOOKUP(D2082,Modelos!A:I,6,FALSE)*J2082</f>
        <v>16330</v>
      </c>
      <c r="L2082" s="23">
        <f t="shared" si="64"/>
        <v>469270</v>
      </c>
      <c r="M2082" s="24">
        <f t="shared" si="65"/>
        <v>0.843100970176069</v>
      </c>
    </row>
    <row r="2083" spans="1:13" ht="15.75" hidden="1" customHeight="1" x14ac:dyDescent="0.25">
      <c r="A2083" s="18">
        <v>2082</v>
      </c>
      <c r="B2083" s="19">
        <v>44228</v>
      </c>
      <c r="C2083" s="14">
        <v>203</v>
      </c>
      <c r="D2083" s="21">
        <v>102</v>
      </c>
      <c r="E2083" s="20">
        <f>VLOOKUP(D2083,Modelos!A:I,3,FALSE)</f>
        <v>2</v>
      </c>
      <c r="F2083" s="20">
        <f>VLOOKUP(D2083,Modelos!A:I,4,FALSE)</f>
        <v>1</v>
      </c>
      <c r="G2083" s="21">
        <v>7</v>
      </c>
      <c r="H2083" s="22">
        <v>182</v>
      </c>
      <c r="I2083" s="23">
        <f>VLOOKUP(D2083,Modelos!A:I,7,FALSE)*H2083</f>
        <v>564200</v>
      </c>
      <c r="J2083" s="31">
        <f>(VLOOKUP(D2083,Modelos!A:I,5,FALSE)*H2083)/1000*VLOOKUP(F2083,Formulas!A:C,3,FALSE)+(VLOOKUP(G2083,Colores!A:C,3,FALSE))</f>
        <v>125814.56</v>
      </c>
      <c r="K2083" s="23">
        <f>VLOOKUP(D2083,Modelos!A:I,6,FALSE)*J2083</f>
        <v>20130.329600000001</v>
      </c>
      <c r="L2083" s="23">
        <f t="shared" si="64"/>
        <v>418255.11040000001</v>
      </c>
      <c r="M2083" s="24">
        <f t="shared" si="65"/>
        <v>0.74132419425735552</v>
      </c>
    </row>
    <row r="2084" spans="1:13" ht="15.75" hidden="1" customHeight="1" x14ac:dyDescent="0.25">
      <c r="A2084" s="18">
        <v>2083</v>
      </c>
      <c r="B2084" s="19">
        <v>44229</v>
      </c>
      <c r="C2084" s="14">
        <v>102</v>
      </c>
      <c r="D2084" s="21">
        <v>103</v>
      </c>
      <c r="E2084" s="20">
        <f>VLOOKUP(D2084,Modelos!A:I,3,FALSE)</f>
        <v>2</v>
      </c>
      <c r="F2084" s="20">
        <f>VLOOKUP(D2084,Modelos!A:I,4,FALSE)</f>
        <v>1</v>
      </c>
      <c r="G2084" s="21">
        <v>15</v>
      </c>
      <c r="H2084" s="22">
        <v>205</v>
      </c>
      <c r="I2084" s="23">
        <f>VLOOKUP(D2084,Modelos!A:I,7,FALSE)*H2084</f>
        <v>574000</v>
      </c>
      <c r="J2084" s="31">
        <f>(VLOOKUP(D2084,Modelos!A:I,5,FALSE)*H2084)/1000*VLOOKUP(F2084,Formulas!A:C,3,FALSE)+(VLOOKUP(G2084,Colores!A:C,3,FALSE))</f>
        <v>141500</v>
      </c>
      <c r="K2084" s="23">
        <f>VLOOKUP(D2084,Modelos!A:I,6,FALSE)*J2084</f>
        <v>22640</v>
      </c>
      <c r="L2084" s="23">
        <f t="shared" si="64"/>
        <v>409860</v>
      </c>
      <c r="M2084" s="24">
        <f t="shared" si="65"/>
        <v>0.71404181184668991</v>
      </c>
    </row>
    <row r="2085" spans="1:13" ht="15.75" hidden="1" customHeight="1" x14ac:dyDescent="0.25">
      <c r="A2085" s="18">
        <v>2084</v>
      </c>
      <c r="B2085" s="19">
        <v>44229</v>
      </c>
      <c r="C2085" s="14">
        <v>110</v>
      </c>
      <c r="D2085" s="21">
        <v>81</v>
      </c>
      <c r="E2085" s="20">
        <f>VLOOKUP(D2085,Modelos!A:I,3,FALSE)</f>
        <v>2</v>
      </c>
      <c r="F2085" s="20">
        <f>VLOOKUP(D2085,Modelos!A:I,4,FALSE)</f>
        <v>1</v>
      </c>
      <c r="G2085" s="21">
        <v>25</v>
      </c>
      <c r="H2085" s="22">
        <v>215</v>
      </c>
      <c r="I2085" s="23">
        <f>VLOOKUP(D2085,Modelos!A:I,7,FALSE)*H2085</f>
        <v>473000</v>
      </c>
      <c r="J2085" s="31">
        <f>(VLOOKUP(D2085,Modelos!A:I,5,FALSE)*H2085)/1000*VLOOKUP(F2085,Formulas!A:C,3,FALSE)+(VLOOKUP(G2085,Colores!A:C,3,FALSE))</f>
        <v>119344</v>
      </c>
      <c r="K2085" s="23">
        <f>VLOOKUP(D2085,Modelos!A:I,6,FALSE)*J2085</f>
        <v>19095.04</v>
      </c>
      <c r="L2085" s="23">
        <f t="shared" si="64"/>
        <v>334560.96000000002</v>
      </c>
      <c r="M2085" s="24">
        <f t="shared" si="65"/>
        <v>0.70731704016913322</v>
      </c>
    </row>
    <row r="2086" spans="1:13" ht="15.75" hidden="1" customHeight="1" x14ac:dyDescent="0.25">
      <c r="A2086" s="18">
        <v>2085</v>
      </c>
      <c r="B2086" s="19">
        <v>44229</v>
      </c>
      <c r="C2086" s="14">
        <v>110</v>
      </c>
      <c r="D2086" s="21">
        <v>81</v>
      </c>
      <c r="E2086" s="20">
        <f>VLOOKUP(D2086,Modelos!A:I,3,FALSE)</f>
        <v>2</v>
      </c>
      <c r="F2086" s="20">
        <f>VLOOKUP(D2086,Modelos!A:I,4,FALSE)</f>
        <v>1</v>
      </c>
      <c r="G2086" s="21">
        <v>22</v>
      </c>
      <c r="H2086" s="22">
        <v>210</v>
      </c>
      <c r="I2086" s="23">
        <f>VLOOKUP(D2086,Modelos!A:I,7,FALSE)*H2086</f>
        <v>462000</v>
      </c>
      <c r="J2086" s="31">
        <f>(VLOOKUP(D2086,Modelos!A:I,5,FALSE)*H2086)/1000*VLOOKUP(F2086,Formulas!A:C,3,FALSE)+(VLOOKUP(G2086,Colores!A:C,3,FALSE))</f>
        <v>117158</v>
      </c>
      <c r="K2086" s="23">
        <f>VLOOKUP(D2086,Modelos!A:I,6,FALSE)*J2086</f>
        <v>18745.28</v>
      </c>
      <c r="L2086" s="23">
        <f t="shared" si="64"/>
        <v>326096.71999999997</v>
      </c>
      <c r="M2086" s="24">
        <f t="shared" si="65"/>
        <v>0.70583705627705617</v>
      </c>
    </row>
    <row r="2087" spans="1:13" ht="15.75" hidden="1" customHeight="1" x14ac:dyDescent="0.25">
      <c r="A2087" s="18">
        <v>2086</v>
      </c>
      <c r="B2087" s="19">
        <v>44229</v>
      </c>
      <c r="C2087" s="14">
        <v>111</v>
      </c>
      <c r="D2087" s="21">
        <v>84</v>
      </c>
      <c r="E2087" s="20">
        <f>VLOOKUP(D2087,Modelos!A:I,3,FALSE)</f>
        <v>2</v>
      </c>
      <c r="F2087" s="20">
        <f>VLOOKUP(D2087,Modelos!A:I,4,FALSE)</f>
        <v>1</v>
      </c>
      <c r="G2087" s="21">
        <v>7</v>
      </c>
      <c r="H2087" s="22">
        <v>165</v>
      </c>
      <c r="I2087" s="23">
        <f>VLOOKUP(D2087,Modelos!A:I,7,FALSE)*H2087</f>
        <v>561000</v>
      </c>
      <c r="J2087" s="31">
        <f>(VLOOKUP(D2087,Modelos!A:I,5,FALSE)*H2087)/1000*VLOOKUP(F2087,Formulas!A:C,3,FALSE)+(VLOOKUP(G2087,Colores!A:C,3,FALSE))</f>
        <v>94284.56</v>
      </c>
      <c r="K2087" s="23">
        <f>VLOOKUP(D2087,Modelos!A:I,6,FALSE)*J2087</f>
        <v>21685.448800000002</v>
      </c>
      <c r="L2087" s="23">
        <f t="shared" si="64"/>
        <v>445029.99119999999</v>
      </c>
      <c r="M2087" s="24">
        <f t="shared" si="65"/>
        <v>0.79327984171122989</v>
      </c>
    </row>
    <row r="2088" spans="1:13" ht="15.75" hidden="1" customHeight="1" x14ac:dyDescent="0.25">
      <c r="A2088" s="18">
        <v>2087</v>
      </c>
      <c r="B2088" s="19">
        <v>44229</v>
      </c>
      <c r="C2088" s="14">
        <v>111</v>
      </c>
      <c r="D2088" s="21">
        <v>84</v>
      </c>
      <c r="E2088" s="20">
        <f>VLOOKUP(D2088,Modelos!A:I,3,FALSE)</f>
        <v>2</v>
      </c>
      <c r="F2088" s="20">
        <f>VLOOKUP(D2088,Modelos!A:I,4,FALSE)</f>
        <v>1</v>
      </c>
      <c r="G2088" s="21">
        <v>25</v>
      </c>
      <c r="H2088" s="22">
        <v>115</v>
      </c>
      <c r="I2088" s="23">
        <f>VLOOKUP(D2088,Modelos!A:I,7,FALSE)*H2088</f>
        <v>391000</v>
      </c>
      <c r="J2088" s="31">
        <f>(VLOOKUP(D2088,Modelos!A:I,5,FALSE)*H2088)/1000*VLOOKUP(F2088,Formulas!A:C,3,FALSE)+(VLOOKUP(G2088,Colores!A:C,3,FALSE))</f>
        <v>65569</v>
      </c>
      <c r="K2088" s="23">
        <f>VLOOKUP(D2088,Modelos!A:I,6,FALSE)*J2088</f>
        <v>15080.87</v>
      </c>
      <c r="L2088" s="23">
        <f t="shared" si="64"/>
        <v>310350.13</v>
      </c>
      <c r="M2088" s="24">
        <f t="shared" si="65"/>
        <v>0.79373434782608698</v>
      </c>
    </row>
    <row r="2089" spans="1:13" ht="15.75" hidden="1" customHeight="1" x14ac:dyDescent="0.25">
      <c r="A2089" s="18">
        <v>2088</v>
      </c>
      <c r="B2089" s="19">
        <v>44229</v>
      </c>
      <c r="C2089" s="14">
        <v>261</v>
      </c>
      <c r="D2089" s="21">
        <v>41</v>
      </c>
      <c r="E2089" s="20">
        <f>VLOOKUP(D2089,Modelos!A:I,3,FALSE)</f>
        <v>2</v>
      </c>
      <c r="F2089" s="20">
        <f>VLOOKUP(D2089,Modelos!A:I,4,FALSE)</f>
        <v>1</v>
      </c>
      <c r="G2089" s="21">
        <v>3</v>
      </c>
      <c r="H2089" s="22">
        <v>200</v>
      </c>
      <c r="I2089" s="23">
        <f>VLOOKUP(D2089,Modelos!A:I,7,FALSE)*H2089</f>
        <v>500000</v>
      </c>
      <c r="J2089" s="31">
        <f>(VLOOKUP(D2089,Modelos!A:I,5,FALSE)*H2089)/1000*VLOOKUP(F2089,Formulas!A:C,3,FALSE)+(VLOOKUP(G2089,Colores!A:C,3,FALSE))</f>
        <v>90218.06</v>
      </c>
      <c r="K2089" s="23">
        <f>VLOOKUP(D2089,Modelos!A:I,6,FALSE)*J2089</f>
        <v>18043.612000000001</v>
      </c>
      <c r="L2089" s="23">
        <f t="shared" si="64"/>
        <v>391738.32799999998</v>
      </c>
      <c r="M2089" s="24">
        <f t="shared" si="65"/>
        <v>0.78347665599999994</v>
      </c>
    </row>
    <row r="2090" spans="1:13" ht="15.75" hidden="1" customHeight="1" x14ac:dyDescent="0.25">
      <c r="A2090" s="18">
        <v>2089</v>
      </c>
      <c r="B2090" s="19">
        <v>44229</v>
      </c>
      <c r="C2090" s="14">
        <v>261</v>
      </c>
      <c r="D2090" s="21">
        <v>41</v>
      </c>
      <c r="E2090" s="20">
        <f>VLOOKUP(D2090,Modelos!A:I,3,FALSE)</f>
        <v>2</v>
      </c>
      <c r="F2090" s="20">
        <f>VLOOKUP(D2090,Modelos!A:I,4,FALSE)</f>
        <v>1</v>
      </c>
      <c r="G2090" s="21">
        <v>7</v>
      </c>
      <c r="H2090" s="22">
        <v>200</v>
      </c>
      <c r="I2090" s="23">
        <f>VLOOKUP(D2090,Modelos!A:I,7,FALSE)*H2090</f>
        <v>500000</v>
      </c>
      <c r="J2090" s="31">
        <f>(VLOOKUP(D2090,Modelos!A:I,5,FALSE)*H2090)/1000*VLOOKUP(F2090,Formulas!A:C,3,FALSE)+(VLOOKUP(G2090,Colores!A:C,3,FALSE))</f>
        <v>90234.559999999998</v>
      </c>
      <c r="K2090" s="23">
        <f>VLOOKUP(D2090,Modelos!A:I,6,FALSE)*J2090</f>
        <v>18046.912</v>
      </c>
      <c r="L2090" s="23">
        <f t="shared" si="64"/>
        <v>391718.52799999999</v>
      </c>
      <c r="M2090" s="24">
        <f t="shared" si="65"/>
        <v>0.78343705600000002</v>
      </c>
    </row>
    <row r="2091" spans="1:13" ht="15.75" hidden="1" customHeight="1" x14ac:dyDescent="0.25">
      <c r="A2091" s="18">
        <v>2090</v>
      </c>
      <c r="B2091" s="19">
        <v>44229</v>
      </c>
      <c r="C2091" s="14">
        <v>261</v>
      </c>
      <c r="D2091" s="21">
        <v>66</v>
      </c>
      <c r="E2091" s="20">
        <f>VLOOKUP(D2091,Modelos!A:I,3,FALSE)</f>
        <v>2</v>
      </c>
      <c r="F2091" s="20">
        <f>VLOOKUP(D2091,Modelos!A:I,4,FALSE)</f>
        <v>2</v>
      </c>
      <c r="G2091" s="21">
        <v>7</v>
      </c>
      <c r="H2091" s="22">
        <v>200</v>
      </c>
      <c r="I2091" s="23">
        <f>VLOOKUP(D2091,Modelos!A:I,7,FALSE)*H2091</f>
        <v>660000</v>
      </c>
      <c r="J2091" s="31">
        <f>(VLOOKUP(D2091,Modelos!A:I,5,FALSE)*H2091)/1000*VLOOKUP(F2091,Formulas!A:C,3,FALSE)+(VLOOKUP(G2091,Colores!A:C,3,FALSE))</f>
        <v>109034.56</v>
      </c>
      <c r="K2091" s="23">
        <f>VLOOKUP(D2091,Modelos!A:I,6,FALSE)*J2091</f>
        <v>17445.529600000002</v>
      </c>
      <c r="L2091" s="23">
        <f t="shared" si="64"/>
        <v>533519.91039999994</v>
      </c>
      <c r="M2091" s="24">
        <f t="shared" si="65"/>
        <v>0.80836350060606055</v>
      </c>
    </row>
    <row r="2092" spans="1:13" ht="15.75" hidden="1" customHeight="1" x14ac:dyDescent="0.25">
      <c r="A2092" s="18">
        <v>2091</v>
      </c>
      <c r="B2092" s="19">
        <v>44229</v>
      </c>
      <c r="C2092" s="14">
        <v>261</v>
      </c>
      <c r="D2092" s="21">
        <v>66</v>
      </c>
      <c r="E2092" s="20">
        <f>VLOOKUP(D2092,Modelos!A:I,3,FALSE)</f>
        <v>2</v>
      </c>
      <c r="F2092" s="20">
        <f>VLOOKUP(D2092,Modelos!A:I,4,FALSE)</f>
        <v>2</v>
      </c>
      <c r="G2092" s="21">
        <v>25</v>
      </c>
      <c r="H2092" s="22">
        <v>200</v>
      </c>
      <c r="I2092" s="23">
        <f>VLOOKUP(D2092,Modelos!A:I,7,FALSE)*H2092</f>
        <v>660000</v>
      </c>
      <c r="J2092" s="31">
        <f>(VLOOKUP(D2092,Modelos!A:I,5,FALSE)*H2092)/1000*VLOOKUP(F2092,Formulas!A:C,3,FALSE)+(VLOOKUP(G2092,Colores!A:C,3,FALSE))</f>
        <v>108819</v>
      </c>
      <c r="K2092" s="23">
        <f>VLOOKUP(D2092,Modelos!A:I,6,FALSE)*J2092</f>
        <v>17411.04</v>
      </c>
      <c r="L2092" s="23">
        <f t="shared" si="64"/>
        <v>533769.96</v>
      </c>
      <c r="M2092" s="24">
        <f t="shared" si="65"/>
        <v>0.80874236363636354</v>
      </c>
    </row>
    <row r="2093" spans="1:13" ht="15.75" hidden="1" customHeight="1" x14ac:dyDescent="0.25">
      <c r="A2093" s="18">
        <v>2092</v>
      </c>
      <c r="B2093" s="19">
        <v>44229</v>
      </c>
      <c r="C2093" s="14">
        <v>296</v>
      </c>
      <c r="D2093" s="21">
        <v>75</v>
      </c>
      <c r="E2093" s="20">
        <f>VLOOKUP(D2093,Modelos!A:I,3,FALSE)</f>
        <v>2</v>
      </c>
      <c r="F2093" s="20">
        <f>VLOOKUP(D2093,Modelos!A:I,4,FALSE)</f>
        <v>1</v>
      </c>
      <c r="G2093" s="21">
        <v>7</v>
      </c>
      <c r="H2093" s="22">
        <v>300</v>
      </c>
      <c r="I2093" s="23">
        <f>VLOOKUP(D2093,Modelos!A:I,7,FALSE)*H2093</f>
        <v>840000</v>
      </c>
      <c r="J2093" s="31">
        <f>(VLOOKUP(D2093,Modelos!A:I,5,FALSE)*H2093)/1000*VLOOKUP(F2093,Formulas!A:C,3,FALSE)+(VLOOKUP(G2093,Colores!A:C,3,FALSE))</f>
        <v>157734.56</v>
      </c>
      <c r="K2093" s="23">
        <f>VLOOKUP(D2093,Modelos!A:I,6,FALSE)*J2093</f>
        <v>39433.64</v>
      </c>
      <c r="L2093" s="23">
        <f t="shared" si="64"/>
        <v>642831.79999999993</v>
      </c>
      <c r="M2093" s="24">
        <f t="shared" si="65"/>
        <v>0.76527595238095225</v>
      </c>
    </row>
    <row r="2094" spans="1:13" ht="15.75" hidden="1" customHeight="1" x14ac:dyDescent="0.25">
      <c r="A2094" s="18">
        <v>2093</v>
      </c>
      <c r="B2094" s="19">
        <v>44229</v>
      </c>
      <c r="C2094" s="14">
        <v>237</v>
      </c>
      <c r="D2094" s="21">
        <v>20</v>
      </c>
      <c r="E2094" s="20">
        <f>VLOOKUP(D2094,Modelos!A:I,3,FALSE)</f>
        <v>2</v>
      </c>
      <c r="F2094" s="20">
        <f>VLOOKUP(D2094,Modelos!A:I,4,FALSE)</f>
        <v>1</v>
      </c>
      <c r="G2094" s="21">
        <v>1</v>
      </c>
      <c r="H2094" s="22">
        <v>48</v>
      </c>
      <c r="I2094" s="23">
        <f>VLOOKUP(D2094,Modelos!A:I,7,FALSE)*H2094</f>
        <v>124800</v>
      </c>
      <c r="J2094" s="31">
        <f>(VLOOKUP(D2094,Modelos!A:I,5,FALSE)*H2094)/1000*VLOOKUP(F2094,Formulas!A:C,3,FALSE)+(VLOOKUP(G2094,Colores!A:C,3,FALSE))</f>
        <v>18087</v>
      </c>
      <c r="K2094" s="23">
        <f>VLOOKUP(D2094,Modelos!A:I,6,FALSE)*J2094</f>
        <v>3436.53</v>
      </c>
      <c r="L2094" s="23">
        <f t="shared" si="64"/>
        <v>103276.47</v>
      </c>
      <c r="M2094" s="24">
        <f t="shared" si="65"/>
        <v>0.82753581730769232</v>
      </c>
    </row>
    <row r="2095" spans="1:13" ht="15.75" hidden="1" customHeight="1" x14ac:dyDescent="0.25">
      <c r="A2095" s="18">
        <v>2094</v>
      </c>
      <c r="B2095" s="19">
        <v>44230</v>
      </c>
      <c r="C2095" s="14">
        <v>34</v>
      </c>
      <c r="D2095" s="21">
        <v>96</v>
      </c>
      <c r="E2095" s="20">
        <f>VLOOKUP(D2095,Modelos!A:I,3,FALSE)</f>
        <v>2</v>
      </c>
      <c r="F2095" s="20">
        <f>VLOOKUP(D2095,Modelos!A:I,4,FALSE)</f>
        <v>1</v>
      </c>
      <c r="G2095" s="21">
        <v>7</v>
      </c>
      <c r="H2095" s="22">
        <v>263</v>
      </c>
      <c r="I2095" s="23">
        <f>VLOOKUP(D2095,Modelos!A:I,7,FALSE)*H2095</f>
        <v>946800</v>
      </c>
      <c r="J2095" s="31">
        <f>(VLOOKUP(D2095,Modelos!A:I,5,FALSE)*H2095)/1000*VLOOKUP(F2095,Formulas!A:C,3,FALSE)+(VLOOKUP(G2095,Colores!A:C,3,FALSE))</f>
        <v>165924.56</v>
      </c>
      <c r="K2095" s="23">
        <f>VLOOKUP(D2095,Modelos!A:I,6,FALSE)*J2095</f>
        <v>33184.912000000004</v>
      </c>
      <c r="L2095" s="23">
        <f t="shared" si="64"/>
        <v>747690.52799999993</v>
      </c>
      <c r="M2095" s="24">
        <f t="shared" si="65"/>
        <v>0.78970271229404299</v>
      </c>
    </row>
    <row r="2096" spans="1:13" ht="15.75" hidden="1" customHeight="1" x14ac:dyDescent="0.25">
      <c r="A2096" s="18">
        <v>2095</v>
      </c>
      <c r="B2096" s="19">
        <v>44230</v>
      </c>
      <c r="C2096" s="14">
        <v>19</v>
      </c>
      <c r="D2096" s="21">
        <v>109</v>
      </c>
      <c r="E2096" s="20">
        <f>VLOOKUP(D2096,Modelos!A:I,3,FALSE)</f>
        <v>1</v>
      </c>
      <c r="F2096" s="20">
        <f>VLOOKUP(D2096,Modelos!A:I,4,FALSE)</f>
        <v>4</v>
      </c>
      <c r="G2096" s="21">
        <v>7</v>
      </c>
      <c r="H2096" s="22">
        <v>60</v>
      </c>
      <c r="I2096" s="23">
        <f>VLOOKUP(D2096,Modelos!A:I,7,FALSE)*H2096</f>
        <v>166200</v>
      </c>
      <c r="J2096" s="31">
        <f>(VLOOKUP(D2096,Modelos!A:I,5,FALSE)*H2096)/1000*VLOOKUP(F2096,Formulas!A:C,3,FALSE)+(VLOOKUP(G2096,Colores!A:C,3,FALSE))</f>
        <v>34554.559999999998</v>
      </c>
      <c r="K2096" s="23">
        <f>VLOOKUP(D2096,Modelos!A:I,6,FALSE)*J2096</f>
        <v>2764.3647999999998</v>
      </c>
      <c r="L2096" s="23">
        <f t="shared" si="64"/>
        <v>128881.07520000001</v>
      </c>
      <c r="M2096" s="24">
        <f t="shared" si="65"/>
        <v>0.7754577328519856</v>
      </c>
    </row>
    <row r="2097" spans="1:13" ht="15.75" hidden="1" customHeight="1" x14ac:dyDescent="0.25">
      <c r="A2097" s="18">
        <v>2096</v>
      </c>
      <c r="B2097" s="19">
        <v>44230</v>
      </c>
      <c r="C2097" s="14">
        <v>19</v>
      </c>
      <c r="D2097" s="21">
        <v>94</v>
      </c>
      <c r="E2097" s="20">
        <f>VLOOKUP(D2097,Modelos!A:I,3,FALSE)</f>
        <v>1</v>
      </c>
      <c r="F2097" s="20">
        <f>VLOOKUP(D2097,Modelos!A:I,4,FALSE)</f>
        <v>4</v>
      </c>
      <c r="G2097" s="21">
        <v>7</v>
      </c>
      <c r="H2097" s="22">
        <v>35</v>
      </c>
      <c r="I2097" s="23">
        <f>VLOOKUP(D2097,Modelos!A:I,7,FALSE)*H2097</f>
        <v>94500</v>
      </c>
      <c r="J2097" s="31">
        <f>(VLOOKUP(D2097,Modelos!A:I,5,FALSE)*H2097)/1000*VLOOKUP(F2097,Formulas!A:C,3,FALSE)+(VLOOKUP(G2097,Colores!A:C,3,FALSE))</f>
        <v>16019.56</v>
      </c>
      <c r="K2097" s="23">
        <f>VLOOKUP(D2097,Modelos!A:I,6,FALSE)*J2097</f>
        <v>480.58679999999998</v>
      </c>
      <c r="L2097" s="23">
        <f t="shared" si="64"/>
        <v>77999.853199999998</v>
      </c>
      <c r="M2097" s="24">
        <f t="shared" si="65"/>
        <v>0.82539527195767193</v>
      </c>
    </row>
    <row r="2098" spans="1:13" ht="15.75" hidden="1" customHeight="1" x14ac:dyDescent="0.25">
      <c r="A2098" s="18">
        <v>2097</v>
      </c>
      <c r="B2098" s="19">
        <v>44230</v>
      </c>
      <c r="C2098" s="14">
        <v>19</v>
      </c>
      <c r="D2098" s="21">
        <v>94</v>
      </c>
      <c r="E2098" s="20">
        <f>VLOOKUP(D2098,Modelos!A:I,3,FALSE)</f>
        <v>1</v>
      </c>
      <c r="F2098" s="20">
        <f>VLOOKUP(D2098,Modelos!A:I,4,FALSE)</f>
        <v>4</v>
      </c>
      <c r="G2098" s="21">
        <v>9</v>
      </c>
      <c r="H2098" s="22">
        <v>200</v>
      </c>
      <c r="I2098" s="23">
        <f>VLOOKUP(D2098,Modelos!A:I,7,FALSE)*H2098</f>
        <v>540000</v>
      </c>
      <c r="J2098" s="31">
        <f>(VLOOKUP(D2098,Modelos!A:I,5,FALSE)*H2098)/1000*VLOOKUP(F2098,Formulas!A:C,3,FALSE)+(VLOOKUP(G2098,Colores!A:C,3,FALSE))</f>
        <v>90415</v>
      </c>
      <c r="K2098" s="23">
        <f>VLOOKUP(D2098,Modelos!A:I,6,FALSE)*J2098</f>
        <v>2712.45</v>
      </c>
      <c r="L2098" s="23">
        <f t="shared" si="64"/>
        <v>446872.55</v>
      </c>
      <c r="M2098" s="24">
        <f t="shared" si="65"/>
        <v>0.82754175925925921</v>
      </c>
    </row>
    <row r="2099" spans="1:13" ht="15.75" hidden="1" customHeight="1" x14ac:dyDescent="0.25">
      <c r="A2099" s="18">
        <v>2098</v>
      </c>
      <c r="B2099" s="19">
        <v>44230</v>
      </c>
      <c r="C2099" s="14">
        <v>244</v>
      </c>
      <c r="D2099" s="21">
        <v>50</v>
      </c>
      <c r="E2099" s="20">
        <f>VLOOKUP(D2099,Modelos!A:I,3,FALSE)</f>
        <v>2</v>
      </c>
      <c r="F2099" s="20">
        <f>VLOOKUP(D2099,Modelos!A:I,4,FALSE)</f>
        <v>1</v>
      </c>
      <c r="G2099" s="21">
        <v>7</v>
      </c>
      <c r="H2099" s="22">
        <v>432</v>
      </c>
      <c r="I2099" s="23">
        <f>VLOOKUP(D2099,Modelos!A:I,7,FALSE)*H2099</f>
        <v>1166400</v>
      </c>
      <c r="J2099" s="31">
        <f>(VLOOKUP(D2099,Modelos!A:I,5,FALSE)*H2099)/1000*VLOOKUP(F2099,Formulas!A:C,3,FALSE)+(VLOOKUP(G2099,Colores!A:C,3,FALSE))</f>
        <v>194634.56</v>
      </c>
      <c r="K2099" s="23">
        <f>VLOOKUP(D2099,Modelos!A:I,6,FALSE)*J2099</f>
        <v>31141.529600000002</v>
      </c>
      <c r="L2099" s="23">
        <f t="shared" si="64"/>
        <v>940623.91039999994</v>
      </c>
      <c r="M2099" s="24">
        <f t="shared" si="65"/>
        <v>0.80643339368998623</v>
      </c>
    </row>
    <row r="2100" spans="1:13" ht="15.75" hidden="1" customHeight="1" x14ac:dyDescent="0.25">
      <c r="A2100" s="18">
        <v>2099</v>
      </c>
      <c r="B2100" s="19">
        <v>44230</v>
      </c>
      <c r="C2100" s="14">
        <v>82</v>
      </c>
      <c r="D2100" s="21">
        <v>79</v>
      </c>
      <c r="E2100" s="20">
        <f>VLOOKUP(D2100,Modelos!A:I,3,FALSE)</f>
        <v>1</v>
      </c>
      <c r="F2100" s="20">
        <f>VLOOKUP(D2100,Modelos!A:I,4,FALSE)</f>
        <v>4</v>
      </c>
      <c r="G2100" s="21">
        <v>25</v>
      </c>
      <c r="H2100" s="22">
        <v>230</v>
      </c>
      <c r="I2100" s="23">
        <f>VLOOKUP(D2100,Modelos!A:I,7,FALSE)*H2100</f>
        <v>506000</v>
      </c>
      <c r="J2100" s="31">
        <f>(VLOOKUP(D2100,Modelos!A:I,5,FALSE)*H2100)/1000*VLOOKUP(F2100,Formulas!A:C,3,FALSE)+(VLOOKUP(G2100,Colores!A:C,3,FALSE))</f>
        <v>91605</v>
      </c>
      <c r="K2100" s="23">
        <f>VLOOKUP(D2100,Modelos!A:I,6,FALSE)*J2100</f>
        <v>7328.4000000000005</v>
      </c>
      <c r="L2100" s="23">
        <f t="shared" si="64"/>
        <v>407066.6</v>
      </c>
      <c r="M2100" s="24">
        <f t="shared" si="65"/>
        <v>0.80447944664031612</v>
      </c>
    </row>
    <row r="2101" spans="1:13" ht="15.75" hidden="1" customHeight="1" x14ac:dyDescent="0.25">
      <c r="A2101" s="18">
        <v>2100</v>
      </c>
      <c r="B2101" s="19">
        <v>44230</v>
      </c>
      <c r="C2101" s="14">
        <v>221</v>
      </c>
      <c r="D2101" s="21">
        <v>106</v>
      </c>
      <c r="E2101" s="20">
        <f>VLOOKUP(D2101,Modelos!A:I,3,FALSE)</f>
        <v>1</v>
      </c>
      <c r="F2101" s="20">
        <f>VLOOKUP(D2101,Modelos!A:I,4,FALSE)</f>
        <v>4</v>
      </c>
      <c r="G2101" s="21">
        <v>11</v>
      </c>
      <c r="H2101" s="22">
        <v>240</v>
      </c>
      <c r="I2101" s="23">
        <f>VLOOKUP(D2101,Modelos!A:I,7,FALSE)*H2101</f>
        <v>648000</v>
      </c>
      <c r="J2101" s="31">
        <f>(VLOOKUP(D2101,Modelos!A:I,5,FALSE)*H2101)/1000*VLOOKUP(F2101,Formulas!A:C,3,FALSE)+(VLOOKUP(G2101,Colores!A:C,3,FALSE))</f>
        <v>132215</v>
      </c>
      <c r="K2101" s="23">
        <f>VLOOKUP(D2101,Modelos!A:I,6,FALSE)*J2101</f>
        <v>2644.3</v>
      </c>
      <c r="L2101" s="23">
        <f t="shared" si="64"/>
        <v>513140.7</v>
      </c>
      <c r="M2101" s="24">
        <f t="shared" si="65"/>
        <v>0.79188379629629635</v>
      </c>
    </row>
    <row r="2102" spans="1:13" ht="15.75" hidden="1" customHeight="1" x14ac:dyDescent="0.25">
      <c r="A2102" s="18">
        <v>2101</v>
      </c>
      <c r="B2102" s="19">
        <v>44230</v>
      </c>
      <c r="C2102" s="14">
        <v>221</v>
      </c>
      <c r="D2102" s="21">
        <v>106</v>
      </c>
      <c r="E2102" s="20">
        <f>VLOOKUP(D2102,Modelos!A:I,3,FALSE)</f>
        <v>1</v>
      </c>
      <c r="F2102" s="20">
        <f>VLOOKUP(D2102,Modelos!A:I,4,FALSE)</f>
        <v>4</v>
      </c>
      <c r="G2102" s="21">
        <v>11</v>
      </c>
      <c r="H2102" s="22">
        <v>240</v>
      </c>
      <c r="I2102" s="23">
        <f>VLOOKUP(D2102,Modelos!A:I,7,FALSE)*H2102</f>
        <v>648000</v>
      </c>
      <c r="J2102" s="31">
        <f>(VLOOKUP(D2102,Modelos!A:I,5,FALSE)*H2102)/1000*VLOOKUP(F2102,Formulas!A:C,3,FALSE)+(VLOOKUP(G2102,Colores!A:C,3,FALSE))</f>
        <v>132215</v>
      </c>
      <c r="K2102" s="23">
        <f>VLOOKUP(D2102,Modelos!A:I,6,FALSE)*J2102</f>
        <v>2644.3</v>
      </c>
      <c r="L2102" s="23">
        <f t="shared" si="64"/>
        <v>513140.7</v>
      </c>
      <c r="M2102" s="24">
        <f t="shared" si="65"/>
        <v>0.79188379629629635</v>
      </c>
    </row>
    <row r="2103" spans="1:13" ht="15.75" hidden="1" customHeight="1" x14ac:dyDescent="0.25">
      <c r="A2103" s="18">
        <v>2102</v>
      </c>
      <c r="B2103" s="19">
        <v>44230</v>
      </c>
      <c r="C2103" s="14">
        <v>221</v>
      </c>
      <c r="D2103" s="21">
        <v>106</v>
      </c>
      <c r="E2103" s="20">
        <f>VLOOKUP(D2103,Modelos!A:I,3,FALSE)</f>
        <v>1</v>
      </c>
      <c r="F2103" s="20">
        <f>VLOOKUP(D2103,Modelos!A:I,4,FALSE)</f>
        <v>4</v>
      </c>
      <c r="G2103" s="21">
        <v>11</v>
      </c>
      <c r="H2103" s="22">
        <v>240</v>
      </c>
      <c r="I2103" s="23">
        <f>VLOOKUP(D2103,Modelos!A:I,7,FALSE)*H2103</f>
        <v>648000</v>
      </c>
      <c r="J2103" s="31">
        <f>(VLOOKUP(D2103,Modelos!A:I,5,FALSE)*H2103)/1000*VLOOKUP(F2103,Formulas!A:C,3,FALSE)+(VLOOKUP(G2103,Colores!A:C,3,FALSE))</f>
        <v>132215</v>
      </c>
      <c r="K2103" s="23">
        <f>VLOOKUP(D2103,Modelos!A:I,6,FALSE)*J2103</f>
        <v>2644.3</v>
      </c>
      <c r="L2103" s="23">
        <f t="shared" si="64"/>
        <v>513140.7</v>
      </c>
      <c r="M2103" s="24">
        <f t="shared" si="65"/>
        <v>0.79188379629629635</v>
      </c>
    </row>
    <row r="2104" spans="1:13" ht="15.75" hidden="1" customHeight="1" x14ac:dyDescent="0.25">
      <c r="A2104" s="18">
        <v>2103</v>
      </c>
      <c r="B2104" s="19">
        <v>44230</v>
      </c>
      <c r="C2104" s="14">
        <v>221</v>
      </c>
      <c r="D2104" s="21">
        <v>106</v>
      </c>
      <c r="E2104" s="20">
        <f>VLOOKUP(D2104,Modelos!A:I,3,FALSE)</f>
        <v>1</v>
      </c>
      <c r="F2104" s="20">
        <f>VLOOKUP(D2104,Modelos!A:I,4,FALSE)</f>
        <v>4</v>
      </c>
      <c r="G2104" s="21">
        <v>11</v>
      </c>
      <c r="H2104" s="22">
        <v>240</v>
      </c>
      <c r="I2104" s="23">
        <f>VLOOKUP(D2104,Modelos!A:I,7,FALSE)*H2104</f>
        <v>648000</v>
      </c>
      <c r="J2104" s="31">
        <f>(VLOOKUP(D2104,Modelos!A:I,5,FALSE)*H2104)/1000*VLOOKUP(F2104,Formulas!A:C,3,FALSE)+(VLOOKUP(G2104,Colores!A:C,3,FALSE))</f>
        <v>132215</v>
      </c>
      <c r="K2104" s="23">
        <f>VLOOKUP(D2104,Modelos!A:I,6,FALSE)*J2104</f>
        <v>2644.3</v>
      </c>
      <c r="L2104" s="23">
        <f t="shared" si="64"/>
        <v>513140.7</v>
      </c>
      <c r="M2104" s="24">
        <f t="shared" si="65"/>
        <v>0.79188379629629635</v>
      </c>
    </row>
    <row r="2105" spans="1:13" ht="15.75" hidden="1" customHeight="1" x14ac:dyDescent="0.25">
      <c r="A2105" s="18">
        <v>2104</v>
      </c>
      <c r="B2105" s="19">
        <v>44230</v>
      </c>
      <c r="C2105" s="14">
        <v>221</v>
      </c>
      <c r="D2105" s="21">
        <v>106</v>
      </c>
      <c r="E2105" s="20">
        <f>VLOOKUP(D2105,Modelos!A:I,3,FALSE)</f>
        <v>1</v>
      </c>
      <c r="F2105" s="20">
        <f>VLOOKUP(D2105,Modelos!A:I,4,FALSE)</f>
        <v>4</v>
      </c>
      <c r="G2105" s="21">
        <v>11</v>
      </c>
      <c r="H2105" s="22">
        <v>240</v>
      </c>
      <c r="I2105" s="23">
        <f>VLOOKUP(D2105,Modelos!A:I,7,FALSE)*H2105</f>
        <v>648000</v>
      </c>
      <c r="J2105" s="31">
        <f>(VLOOKUP(D2105,Modelos!A:I,5,FALSE)*H2105)/1000*VLOOKUP(F2105,Formulas!A:C,3,FALSE)+(VLOOKUP(G2105,Colores!A:C,3,FALSE))</f>
        <v>132215</v>
      </c>
      <c r="K2105" s="23">
        <f>VLOOKUP(D2105,Modelos!A:I,6,FALSE)*J2105</f>
        <v>2644.3</v>
      </c>
      <c r="L2105" s="23">
        <f t="shared" si="64"/>
        <v>513140.7</v>
      </c>
      <c r="M2105" s="24">
        <f t="shared" si="65"/>
        <v>0.79188379629629635</v>
      </c>
    </row>
    <row r="2106" spans="1:13" ht="15.75" hidden="1" customHeight="1" x14ac:dyDescent="0.25">
      <c r="A2106" s="18">
        <v>2105</v>
      </c>
      <c r="B2106" s="19">
        <v>44230</v>
      </c>
      <c r="C2106" s="14">
        <v>221</v>
      </c>
      <c r="D2106" s="21">
        <v>106</v>
      </c>
      <c r="E2106" s="20">
        <f>VLOOKUP(D2106,Modelos!A:I,3,FALSE)</f>
        <v>1</v>
      </c>
      <c r="F2106" s="20">
        <f>VLOOKUP(D2106,Modelos!A:I,4,FALSE)</f>
        <v>4</v>
      </c>
      <c r="G2106" s="21">
        <v>11</v>
      </c>
      <c r="H2106" s="22">
        <v>240</v>
      </c>
      <c r="I2106" s="23">
        <f>VLOOKUP(D2106,Modelos!A:I,7,FALSE)*H2106</f>
        <v>648000</v>
      </c>
      <c r="J2106" s="31">
        <f>(VLOOKUP(D2106,Modelos!A:I,5,FALSE)*H2106)/1000*VLOOKUP(F2106,Formulas!A:C,3,FALSE)+(VLOOKUP(G2106,Colores!A:C,3,FALSE))</f>
        <v>132215</v>
      </c>
      <c r="K2106" s="23">
        <f>VLOOKUP(D2106,Modelos!A:I,6,FALSE)*J2106</f>
        <v>2644.3</v>
      </c>
      <c r="L2106" s="23">
        <f t="shared" si="64"/>
        <v>513140.7</v>
      </c>
      <c r="M2106" s="24">
        <f t="shared" si="65"/>
        <v>0.79188379629629635</v>
      </c>
    </row>
    <row r="2107" spans="1:13" ht="15.75" hidden="1" customHeight="1" x14ac:dyDescent="0.25">
      <c r="A2107" s="18">
        <v>2106</v>
      </c>
      <c r="B2107" s="19">
        <v>44230</v>
      </c>
      <c r="C2107" s="14">
        <v>221</v>
      </c>
      <c r="D2107" s="21">
        <v>106</v>
      </c>
      <c r="E2107" s="20">
        <f>VLOOKUP(D2107,Modelos!A:I,3,FALSE)</f>
        <v>1</v>
      </c>
      <c r="F2107" s="20">
        <f>VLOOKUP(D2107,Modelos!A:I,4,FALSE)</f>
        <v>4</v>
      </c>
      <c r="G2107" s="21">
        <v>11</v>
      </c>
      <c r="H2107" s="22">
        <v>240</v>
      </c>
      <c r="I2107" s="23">
        <f>VLOOKUP(D2107,Modelos!A:I,7,FALSE)*H2107</f>
        <v>648000</v>
      </c>
      <c r="J2107" s="31">
        <f>(VLOOKUP(D2107,Modelos!A:I,5,FALSE)*H2107)/1000*VLOOKUP(F2107,Formulas!A:C,3,FALSE)+(VLOOKUP(G2107,Colores!A:C,3,FALSE))</f>
        <v>132215</v>
      </c>
      <c r="K2107" s="23">
        <f>VLOOKUP(D2107,Modelos!A:I,6,FALSE)*J2107</f>
        <v>2644.3</v>
      </c>
      <c r="L2107" s="23">
        <f t="shared" si="64"/>
        <v>513140.7</v>
      </c>
      <c r="M2107" s="24">
        <f t="shared" si="65"/>
        <v>0.79188379629629635</v>
      </c>
    </row>
    <row r="2108" spans="1:13" ht="15.75" hidden="1" customHeight="1" x14ac:dyDescent="0.25">
      <c r="A2108" s="18">
        <v>2107</v>
      </c>
      <c r="B2108" s="19">
        <v>44230</v>
      </c>
      <c r="C2108" s="14">
        <v>221</v>
      </c>
      <c r="D2108" s="21">
        <v>106</v>
      </c>
      <c r="E2108" s="20">
        <f>VLOOKUP(D2108,Modelos!A:I,3,FALSE)</f>
        <v>1</v>
      </c>
      <c r="F2108" s="20">
        <f>VLOOKUP(D2108,Modelos!A:I,4,FALSE)</f>
        <v>4</v>
      </c>
      <c r="G2108" s="21">
        <v>11</v>
      </c>
      <c r="H2108" s="22">
        <v>240</v>
      </c>
      <c r="I2108" s="23">
        <f>VLOOKUP(D2108,Modelos!A:I,7,FALSE)*H2108</f>
        <v>648000</v>
      </c>
      <c r="J2108" s="31">
        <f>(VLOOKUP(D2108,Modelos!A:I,5,FALSE)*H2108)/1000*VLOOKUP(F2108,Formulas!A:C,3,FALSE)+(VLOOKUP(G2108,Colores!A:C,3,FALSE))</f>
        <v>132215</v>
      </c>
      <c r="K2108" s="23">
        <f>VLOOKUP(D2108,Modelos!A:I,6,FALSE)*J2108</f>
        <v>2644.3</v>
      </c>
      <c r="L2108" s="23">
        <f t="shared" si="64"/>
        <v>513140.7</v>
      </c>
      <c r="M2108" s="24">
        <f t="shared" si="65"/>
        <v>0.79188379629629635</v>
      </c>
    </row>
    <row r="2109" spans="1:13" ht="15.75" hidden="1" customHeight="1" x14ac:dyDescent="0.25">
      <c r="A2109" s="18">
        <v>2108</v>
      </c>
      <c r="B2109" s="19">
        <v>44230</v>
      </c>
      <c r="C2109" s="14">
        <v>221</v>
      </c>
      <c r="D2109" s="21">
        <v>106</v>
      </c>
      <c r="E2109" s="20">
        <f>VLOOKUP(D2109,Modelos!A:I,3,FALSE)</f>
        <v>1</v>
      </c>
      <c r="F2109" s="20">
        <f>VLOOKUP(D2109,Modelos!A:I,4,FALSE)</f>
        <v>4</v>
      </c>
      <c r="G2109" s="21">
        <v>11</v>
      </c>
      <c r="H2109" s="22">
        <v>240</v>
      </c>
      <c r="I2109" s="23">
        <f>VLOOKUP(D2109,Modelos!A:I,7,FALSE)*H2109</f>
        <v>648000</v>
      </c>
      <c r="J2109" s="31">
        <f>(VLOOKUP(D2109,Modelos!A:I,5,FALSE)*H2109)/1000*VLOOKUP(F2109,Formulas!A:C,3,FALSE)+(VLOOKUP(G2109,Colores!A:C,3,FALSE))</f>
        <v>132215</v>
      </c>
      <c r="K2109" s="23">
        <f>VLOOKUP(D2109,Modelos!A:I,6,FALSE)*J2109</f>
        <v>2644.3</v>
      </c>
      <c r="L2109" s="23">
        <f t="shared" si="64"/>
        <v>513140.7</v>
      </c>
      <c r="M2109" s="24">
        <f t="shared" si="65"/>
        <v>0.79188379629629635</v>
      </c>
    </row>
    <row r="2110" spans="1:13" ht="15.75" hidden="1" customHeight="1" x14ac:dyDescent="0.25">
      <c r="A2110" s="18">
        <v>2109</v>
      </c>
      <c r="B2110" s="19">
        <v>44230</v>
      </c>
      <c r="C2110" s="14">
        <v>221</v>
      </c>
      <c r="D2110" s="21">
        <v>106</v>
      </c>
      <c r="E2110" s="20">
        <f>VLOOKUP(D2110,Modelos!A:I,3,FALSE)</f>
        <v>1</v>
      </c>
      <c r="F2110" s="20">
        <f>VLOOKUP(D2110,Modelos!A:I,4,FALSE)</f>
        <v>4</v>
      </c>
      <c r="G2110" s="21">
        <v>11</v>
      </c>
      <c r="H2110" s="22">
        <v>240</v>
      </c>
      <c r="I2110" s="23">
        <f>VLOOKUP(D2110,Modelos!A:I,7,FALSE)*H2110</f>
        <v>648000</v>
      </c>
      <c r="J2110" s="31">
        <f>(VLOOKUP(D2110,Modelos!A:I,5,FALSE)*H2110)/1000*VLOOKUP(F2110,Formulas!A:C,3,FALSE)+(VLOOKUP(G2110,Colores!A:C,3,FALSE))</f>
        <v>132215</v>
      </c>
      <c r="K2110" s="23">
        <f>VLOOKUP(D2110,Modelos!A:I,6,FALSE)*J2110</f>
        <v>2644.3</v>
      </c>
      <c r="L2110" s="23">
        <f t="shared" si="64"/>
        <v>513140.7</v>
      </c>
      <c r="M2110" s="24">
        <f t="shared" si="65"/>
        <v>0.79188379629629635</v>
      </c>
    </row>
    <row r="2111" spans="1:13" ht="15.75" hidden="1" customHeight="1" x14ac:dyDescent="0.25">
      <c r="A2111" s="18">
        <v>2110</v>
      </c>
      <c r="B2111" s="19">
        <v>44230</v>
      </c>
      <c r="C2111" s="14">
        <v>221</v>
      </c>
      <c r="D2111" s="21">
        <v>106</v>
      </c>
      <c r="E2111" s="20">
        <f>VLOOKUP(D2111,Modelos!A:I,3,FALSE)</f>
        <v>1</v>
      </c>
      <c r="F2111" s="20">
        <f>VLOOKUP(D2111,Modelos!A:I,4,FALSE)</f>
        <v>4</v>
      </c>
      <c r="G2111" s="21">
        <v>11</v>
      </c>
      <c r="H2111" s="22">
        <v>240</v>
      </c>
      <c r="I2111" s="23">
        <f>VLOOKUP(D2111,Modelos!A:I,7,FALSE)*H2111</f>
        <v>648000</v>
      </c>
      <c r="J2111" s="31">
        <f>(VLOOKUP(D2111,Modelos!A:I,5,FALSE)*H2111)/1000*VLOOKUP(F2111,Formulas!A:C,3,FALSE)+(VLOOKUP(G2111,Colores!A:C,3,FALSE))</f>
        <v>132215</v>
      </c>
      <c r="K2111" s="23">
        <f>VLOOKUP(D2111,Modelos!A:I,6,FALSE)*J2111</f>
        <v>2644.3</v>
      </c>
      <c r="L2111" s="23">
        <f t="shared" si="64"/>
        <v>513140.7</v>
      </c>
      <c r="M2111" s="24">
        <f t="shared" si="65"/>
        <v>0.79188379629629635</v>
      </c>
    </row>
    <row r="2112" spans="1:13" ht="15.75" hidden="1" customHeight="1" x14ac:dyDescent="0.25">
      <c r="A2112" s="18">
        <v>2111</v>
      </c>
      <c r="B2112" s="19">
        <v>44230</v>
      </c>
      <c r="C2112" s="14">
        <v>221</v>
      </c>
      <c r="D2112" s="21">
        <v>106</v>
      </c>
      <c r="E2112" s="20">
        <f>VLOOKUP(D2112,Modelos!A:I,3,FALSE)</f>
        <v>1</v>
      </c>
      <c r="F2112" s="20">
        <f>VLOOKUP(D2112,Modelos!A:I,4,FALSE)</f>
        <v>4</v>
      </c>
      <c r="G2112" s="21">
        <v>11</v>
      </c>
      <c r="H2112" s="22">
        <v>240</v>
      </c>
      <c r="I2112" s="23">
        <f>VLOOKUP(D2112,Modelos!A:I,7,FALSE)*H2112</f>
        <v>648000</v>
      </c>
      <c r="J2112" s="31">
        <f>(VLOOKUP(D2112,Modelos!A:I,5,FALSE)*H2112)/1000*VLOOKUP(F2112,Formulas!A:C,3,FALSE)+(VLOOKUP(G2112,Colores!A:C,3,FALSE))</f>
        <v>132215</v>
      </c>
      <c r="K2112" s="23">
        <f>VLOOKUP(D2112,Modelos!A:I,6,FALSE)*J2112</f>
        <v>2644.3</v>
      </c>
      <c r="L2112" s="23">
        <f t="shared" si="64"/>
        <v>513140.7</v>
      </c>
      <c r="M2112" s="24">
        <f t="shared" si="65"/>
        <v>0.79188379629629635</v>
      </c>
    </row>
    <row r="2113" spans="1:13" ht="15.75" hidden="1" customHeight="1" x14ac:dyDescent="0.25">
      <c r="A2113" s="18">
        <v>2112</v>
      </c>
      <c r="B2113" s="19">
        <v>44230</v>
      </c>
      <c r="C2113" s="14">
        <v>221</v>
      </c>
      <c r="D2113" s="21">
        <v>106</v>
      </c>
      <c r="E2113" s="20">
        <f>VLOOKUP(D2113,Modelos!A:I,3,FALSE)</f>
        <v>1</v>
      </c>
      <c r="F2113" s="20">
        <f>VLOOKUP(D2113,Modelos!A:I,4,FALSE)</f>
        <v>4</v>
      </c>
      <c r="G2113" s="21">
        <v>11</v>
      </c>
      <c r="H2113" s="22">
        <v>240</v>
      </c>
      <c r="I2113" s="23">
        <f>VLOOKUP(D2113,Modelos!A:I,7,FALSE)*H2113</f>
        <v>648000</v>
      </c>
      <c r="J2113" s="31">
        <f>(VLOOKUP(D2113,Modelos!A:I,5,FALSE)*H2113)/1000*VLOOKUP(F2113,Formulas!A:C,3,FALSE)+(VLOOKUP(G2113,Colores!A:C,3,FALSE))</f>
        <v>132215</v>
      </c>
      <c r="K2113" s="23">
        <f>VLOOKUP(D2113,Modelos!A:I,6,FALSE)*J2113</f>
        <v>2644.3</v>
      </c>
      <c r="L2113" s="23">
        <f t="shared" si="64"/>
        <v>513140.7</v>
      </c>
      <c r="M2113" s="24">
        <f t="shared" si="65"/>
        <v>0.79188379629629635</v>
      </c>
    </row>
    <row r="2114" spans="1:13" ht="15.75" hidden="1" customHeight="1" x14ac:dyDescent="0.25">
      <c r="A2114" s="18">
        <v>2113</v>
      </c>
      <c r="B2114" s="19">
        <v>44230</v>
      </c>
      <c r="C2114" s="14">
        <v>221</v>
      </c>
      <c r="D2114" s="21">
        <v>106</v>
      </c>
      <c r="E2114" s="20">
        <f>VLOOKUP(D2114,Modelos!A:I,3,FALSE)</f>
        <v>1</v>
      </c>
      <c r="F2114" s="20">
        <f>VLOOKUP(D2114,Modelos!A:I,4,FALSE)</f>
        <v>4</v>
      </c>
      <c r="G2114" s="21">
        <v>11</v>
      </c>
      <c r="H2114" s="22">
        <v>240</v>
      </c>
      <c r="I2114" s="23">
        <f>VLOOKUP(D2114,Modelos!A:I,7,FALSE)*H2114</f>
        <v>648000</v>
      </c>
      <c r="J2114" s="31">
        <f>(VLOOKUP(D2114,Modelos!A:I,5,FALSE)*H2114)/1000*VLOOKUP(F2114,Formulas!A:C,3,FALSE)+(VLOOKUP(G2114,Colores!A:C,3,FALSE))</f>
        <v>132215</v>
      </c>
      <c r="K2114" s="23">
        <f>VLOOKUP(D2114,Modelos!A:I,6,FALSE)*J2114</f>
        <v>2644.3</v>
      </c>
      <c r="L2114" s="23">
        <f t="shared" ref="L2114:L2177" si="66">I2114-J2114-K2114</f>
        <v>513140.7</v>
      </c>
      <c r="M2114" s="24">
        <f t="shared" ref="M2114:M2177" si="67">L2114/I2114</f>
        <v>0.79188379629629635</v>
      </c>
    </row>
    <row r="2115" spans="1:13" ht="15.75" hidden="1" customHeight="1" x14ac:dyDescent="0.25">
      <c r="A2115" s="18">
        <v>2114</v>
      </c>
      <c r="B2115" s="19">
        <v>44230</v>
      </c>
      <c r="C2115" s="14">
        <v>221</v>
      </c>
      <c r="D2115" s="21">
        <v>106</v>
      </c>
      <c r="E2115" s="20">
        <f>VLOOKUP(D2115,Modelos!A:I,3,FALSE)</f>
        <v>1</v>
      </c>
      <c r="F2115" s="20">
        <f>VLOOKUP(D2115,Modelos!A:I,4,FALSE)</f>
        <v>4</v>
      </c>
      <c r="G2115" s="21">
        <v>11</v>
      </c>
      <c r="H2115" s="22">
        <v>240</v>
      </c>
      <c r="I2115" s="23">
        <f>VLOOKUP(D2115,Modelos!A:I,7,FALSE)*H2115</f>
        <v>648000</v>
      </c>
      <c r="J2115" s="31">
        <f>(VLOOKUP(D2115,Modelos!A:I,5,FALSE)*H2115)/1000*VLOOKUP(F2115,Formulas!A:C,3,FALSE)+(VLOOKUP(G2115,Colores!A:C,3,FALSE))</f>
        <v>132215</v>
      </c>
      <c r="K2115" s="23">
        <f>VLOOKUP(D2115,Modelos!A:I,6,FALSE)*J2115</f>
        <v>2644.3</v>
      </c>
      <c r="L2115" s="23">
        <f t="shared" si="66"/>
        <v>513140.7</v>
      </c>
      <c r="M2115" s="24">
        <f t="shared" si="67"/>
        <v>0.79188379629629635</v>
      </c>
    </row>
    <row r="2116" spans="1:13" ht="15.75" hidden="1" customHeight="1" x14ac:dyDescent="0.25">
      <c r="A2116" s="18">
        <v>2115</v>
      </c>
      <c r="B2116" s="19">
        <v>44230</v>
      </c>
      <c r="C2116" s="14">
        <v>221</v>
      </c>
      <c r="D2116" s="21">
        <v>106</v>
      </c>
      <c r="E2116" s="20">
        <f>VLOOKUP(D2116,Modelos!A:I,3,FALSE)</f>
        <v>1</v>
      </c>
      <c r="F2116" s="20">
        <f>VLOOKUP(D2116,Modelos!A:I,4,FALSE)</f>
        <v>4</v>
      </c>
      <c r="G2116" s="21">
        <v>11</v>
      </c>
      <c r="H2116" s="22">
        <v>240</v>
      </c>
      <c r="I2116" s="23">
        <f>VLOOKUP(D2116,Modelos!A:I,7,FALSE)*H2116</f>
        <v>648000</v>
      </c>
      <c r="J2116" s="31">
        <f>(VLOOKUP(D2116,Modelos!A:I,5,FALSE)*H2116)/1000*VLOOKUP(F2116,Formulas!A:C,3,FALSE)+(VLOOKUP(G2116,Colores!A:C,3,FALSE))</f>
        <v>132215</v>
      </c>
      <c r="K2116" s="23">
        <f>VLOOKUP(D2116,Modelos!A:I,6,FALSE)*J2116</f>
        <v>2644.3</v>
      </c>
      <c r="L2116" s="23">
        <f t="shared" si="66"/>
        <v>513140.7</v>
      </c>
      <c r="M2116" s="24">
        <f t="shared" si="67"/>
        <v>0.79188379629629635</v>
      </c>
    </row>
    <row r="2117" spans="1:13" ht="15.75" hidden="1" customHeight="1" x14ac:dyDescent="0.25">
      <c r="A2117" s="18">
        <v>2116</v>
      </c>
      <c r="B2117" s="19">
        <v>44230</v>
      </c>
      <c r="C2117" s="14">
        <v>221</v>
      </c>
      <c r="D2117" s="21">
        <v>106</v>
      </c>
      <c r="E2117" s="20">
        <f>VLOOKUP(D2117,Modelos!A:I,3,FALSE)</f>
        <v>1</v>
      </c>
      <c r="F2117" s="20">
        <f>VLOOKUP(D2117,Modelos!A:I,4,FALSE)</f>
        <v>4</v>
      </c>
      <c r="G2117" s="21">
        <v>11</v>
      </c>
      <c r="H2117" s="22">
        <v>240</v>
      </c>
      <c r="I2117" s="23">
        <f>VLOOKUP(D2117,Modelos!A:I,7,FALSE)*H2117</f>
        <v>648000</v>
      </c>
      <c r="J2117" s="31">
        <f>(VLOOKUP(D2117,Modelos!A:I,5,FALSE)*H2117)/1000*VLOOKUP(F2117,Formulas!A:C,3,FALSE)+(VLOOKUP(G2117,Colores!A:C,3,FALSE))</f>
        <v>132215</v>
      </c>
      <c r="K2117" s="23">
        <f>VLOOKUP(D2117,Modelos!A:I,6,FALSE)*J2117</f>
        <v>2644.3</v>
      </c>
      <c r="L2117" s="23">
        <f t="shared" si="66"/>
        <v>513140.7</v>
      </c>
      <c r="M2117" s="24">
        <f t="shared" si="67"/>
        <v>0.79188379629629635</v>
      </c>
    </row>
    <row r="2118" spans="1:13" ht="15.75" hidden="1" customHeight="1" x14ac:dyDescent="0.25">
      <c r="A2118" s="18">
        <v>2117</v>
      </c>
      <c r="B2118" s="19">
        <v>44230</v>
      </c>
      <c r="C2118" s="14">
        <v>221</v>
      </c>
      <c r="D2118" s="21">
        <v>106</v>
      </c>
      <c r="E2118" s="20">
        <f>VLOOKUP(D2118,Modelos!A:I,3,FALSE)</f>
        <v>1</v>
      </c>
      <c r="F2118" s="20">
        <f>VLOOKUP(D2118,Modelos!A:I,4,FALSE)</f>
        <v>4</v>
      </c>
      <c r="G2118" s="21">
        <v>11</v>
      </c>
      <c r="H2118" s="22">
        <v>240</v>
      </c>
      <c r="I2118" s="23">
        <f>VLOOKUP(D2118,Modelos!A:I,7,FALSE)*H2118</f>
        <v>648000</v>
      </c>
      <c r="J2118" s="31">
        <f>(VLOOKUP(D2118,Modelos!A:I,5,FALSE)*H2118)/1000*VLOOKUP(F2118,Formulas!A:C,3,FALSE)+(VLOOKUP(G2118,Colores!A:C,3,FALSE))</f>
        <v>132215</v>
      </c>
      <c r="K2118" s="23">
        <f>VLOOKUP(D2118,Modelos!A:I,6,FALSE)*J2118</f>
        <v>2644.3</v>
      </c>
      <c r="L2118" s="23">
        <f t="shared" si="66"/>
        <v>513140.7</v>
      </c>
      <c r="M2118" s="24">
        <f t="shared" si="67"/>
        <v>0.79188379629629635</v>
      </c>
    </row>
    <row r="2119" spans="1:13" ht="15.75" hidden="1" customHeight="1" x14ac:dyDescent="0.25">
      <c r="A2119" s="18">
        <v>2118</v>
      </c>
      <c r="B2119" s="19">
        <v>44230</v>
      </c>
      <c r="C2119" s="14">
        <v>221</v>
      </c>
      <c r="D2119" s="21">
        <v>106</v>
      </c>
      <c r="E2119" s="20">
        <f>VLOOKUP(D2119,Modelos!A:I,3,FALSE)</f>
        <v>1</v>
      </c>
      <c r="F2119" s="20">
        <f>VLOOKUP(D2119,Modelos!A:I,4,FALSE)</f>
        <v>4</v>
      </c>
      <c r="G2119" s="21">
        <v>11</v>
      </c>
      <c r="H2119" s="22">
        <v>240</v>
      </c>
      <c r="I2119" s="23">
        <f>VLOOKUP(D2119,Modelos!A:I,7,FALSE)*H2119</f>
        <v>648000</v>
      </c>
      <c r="J2119" s="31">
        <f>(VLOOKUP(D2119,Modelos!A:I,5,FALSE)*H2119)/1000*VLOOKUP(F2119,Formulas!A:C,3,FALSE)+(VLOOKUP(G2119,Colores!A:C,3,FALSE))</f>
        <v>132215</v>
      </c>
      <c r="K2119" s="23">
        <f>VLOOKUP(D2119,Modelos!A:I,6,FALSE)*J2119</f>
        <v>2644.3</v>
      </c>
      <c r="L2119" s="23">
        <f t="shared" si="66"/>
        <v>513140.7</v>
      </c>
      <c r="M2119" s="24">
        <f t="shared" si="67"/>
        <v>0.79188379629629635</v>
      </c>
    </row>
    <row r="2120" spans="1:13" ht="15.75" hidden="1" customHeight="1" x14ac:dyDescent="0.25">
      <c r="A2120" s="18">
        <v>2119</v>
      </c>
      <c r="B2120" s="19">
        <v>44230</v>
      </c>
      <c r="C2120" s="14">
        <v>221</v>
      </c>
      <c r="D2120" s="21">
        <v>106</v>
      </c>
      <c r="E2120" s="20">
        <f>VLOOKUP(D2120,Modelos!A:I,3,FALSE)</f>
        <v>1</v>
      </c>
      <c r="F2120" s="20">
        <f>VLOOKUP(D2120,Modelos!A:I,4,FALSE)</f>
        <v>4</v>
      </c>
      <c r="G2120" s="21">
        <v>11</v>
      </c>
      <c r="H2120" s="22">
        <v>240</v>
      </c>
      <c r="I2120" s="23">
        <f>VLOOKUP(D2120,Modelos!A:I,7,FALSE)*H2120</f>
        <v>648000</v>
      </c>
      <c r="J2120" s="31">
        <f>(VLOOKUP(D2120,Modelos!A:I,5,FALSE)*H2120)/1000*VLOOKUP(F2120,Formulas!A:C,3,FALSE)+(VLOOKUP(G2120,Colores!A:C,3,FALSE))</f>
        <v>132215</v>
      </c>
      <c r="K2120" s="23">
        <f>VLOOKUP(D2120,Modelos!A:I,6,FALSE)*J2120</f>
        <v>2644.3</v>
      </c>
      <c r="L2120" s="23">
        <f t="shared" si="66"/>
        <v>513140.7</v>
      </c>
      <c r="M2120" s="24">
        <f t="shared" si="67"/>
        <v>0.79188379629629635</v>
      </c>
    </row>
    <row r="2121" spans="1:13" ht="15.75" hidden="1" customHeight="1" x14ac:dyDescent="0.25">
      <c r="A2121" s="18">
        <v>2120</v>
      </c>
      <c r="B2121" s="19">
        <v>44230</v>
      </c>
      <c r="C2121" s="14">
        <v>221</v>
      </c>
      <c r="D2121" s="21">
        <v>106</v>
      </c>
      <c r="E2121" s="20">
        <f>VLOOKUP(D2121,Modelos!A:I,3,FALSE)</f>
        <v>1</v>
      </c>
      <c r="F2121" s="20">
        <f>VLOOKUP(D2121,Modelos!A:I,4,FALSE)</f>
        <v>4</v>
      </c>
      <c r="G2121" s="21">
        <v>11</v>
      </c>
      <c r="H2121" s="22">
        <v>240</v>
      </c>
      <c r="I2121" s="23">
        <f>VLOOKUP(D2121,Modelos!A:I,7,FALSE)*H2121</f>
        <v>648000</v>
      </c>
      <c r="J2121" s="31">
        <f>(VLOOKUP(D2121,Modelos!A:I,5,FALSE)*H2121)/1000*VLOOKUP(F2121,Formulas!A:C,3,FALSE)+(VLOOKUP(G2121,Colores!A:C,3,FALSE))</f>
        <v>132215</v>
      </c>
      <c r="K2121" s="23">
        <f>VLOOKUP(D2121,Modelos!A:I,6,FALSE)*J2121</f>
        <v>2644.3</v>
      </c>
      <c r="L2121" s="23">
        <f t="shared" si="66"/>
        <v>513140.7</v>
      </c>
      <c r="M2121" s="24">
        <f t="shared" si="67"/>
        <v>0.79188379629629635</v>
      </c>
    </row>
    <row r="2122" spans="1:13" ht="15.75" hidden="1" customHeight="1" x14ac:dyDescent="0.25">
      <c r="A2122" s="18">
        <v>2121</v>
      </c>
      <c r="B2122" s="19">
        <v>44230</v>
      </c>
      <c r="C2122" s="14">
        <v>221</v>
      </c>
      <c r="D2122" s="21">
        <v>106</v>
      </c>
      <c r="E2122" s="20">
        <f>VLOOKUP(D2122,Modelos!A:I,3,FALSE)</f>
        <v>1</v>
      </c>
      <c r="F2122" s="20">
        <f>VLOOKUP(D2122,Modelos!A:I,4,FALSE)</f>
        <v>4</v>
      </c>
      <c r="G2122" s="21">
        <v>11</v>
      </c>
      <c r="H2122" s="22">
        <v>160</v>
      </c>
      <c r="I2122" s="23">
        <f>VLOOKUP(D2122,Modelos!A:I,7,FALSE)*H2122</f>
        <v>432000</v>
      </c>
      <c r="J2122" s="31">
        <f>(VLOOKUP(D2122,Modelos!A:I,5,FALSE)*H2122)/1000*VLOOKUP(F2122,Formulas!A:C,3,FALSE)+(VLOOKUP(G2122,Colores!A:C,3,FALSE))</f>
        <v>88215</v>
      </c>
      <c r="K2122" s="23">
        <f>VLOOKUP(D2122,Modelos!A:I,6,FALSE)*J2122</f>
        <v>1764.3</v>
      </c>
      <c r="L2122" s="23">
        <f t="shared" si="66"/>
        <v>342020.7</v>
      </c>
      <c r="M2122" s="24">
        <f t="shared" si="67"/>
        <v>0.79171458333333333</v>
      </c>
    </row>
    <row r="2123" spans="1:13" ht="15.75" hidden="1" customHeight="1" x14ac:dyDescent="0.25">
      <c r="A2123" s="18">
        <v>2122</v>
      </c>
      <c r="B2123" s="19">
        <v>44230</v>
      </c>
      <c r="C2123" s="14">
        <v>221</v>
      </c>
      <c r="D2123" s="21">
        <v>106</v>
      </c>
      <c r="E2123" s="20">
        <f>VLOOKUP(D2123,Modelos!A:I,3,FALSE)</f>
        <v>1</v>
      </c>
      <c r="F2123" s="20">
        <f>VLOOKUP(D2123,Modelos!A:I,4,FALSE)</f>
        <v>4</v>
      </c>
      <c r="G2123" s="21">
        <v>25</v>
      </c>
      <c r="H2123" s="22">
        <v>240</v>
      </c>
      <c r="I2123" s="23">
        <f>VLOOKUP(D2123,Modelos!A:I,7,FALSE)*H2123</f>
        <v>648000</v>
      </c>
      <c r="J2123" s="31">
        <f>(VLOOKUP(D2123,Modelos!A:I,5,FALSE)*H2123)/1000*VLOOKUP(F2123,Formulas!A:C,3,FALSE)+(VLOOKUP(G2123,Colores!A:C,3,FALSE))</f>
        <v>132019</v>
      </c>
      <c r="K2123" s="23">
        <f>VLOOKUP(D2123,Modelos!A:I,6,FALSE)*J2123</f>
        <v>2640.38</v>
      </c>
      <c r="L2123" s="23">
        <f t="shared" si="66"/>
        <v>513340.62</v>
      </c>
      <c r="M2123" s="24">
        <f t="shared" si="67"/>
        <v>0.79219231481481478</v>
      </c>
    </row>
    <row r="2124" spans="1:13" ht="15.75" hidden="1" customHeight="1" x14ac:dyDescent="0.25">
      <c r="A2124" s="18">
        <v>2123</v>
      </c>
      <c r="B2124" s="19">
        <v>44230</v>
      </c>
      <c r="C2124" s="14">
        <v>221</v>
      </c>
      <c r="D2124" s="21">
        <v>106</v>
      </c>
      <c r="E2124" s="20">
        <f>VLOOKUP(D2124,Modelos!A:I,3,FALSE)</f>
        <v>1</v>
      </c>
      <c r="F2124" s="20">
        <f>VLOOKUP(D2124,Modelos!A:I,4,FALSE)</f>
        <v>4</v>
      </c>
      <c r="G2124" s="21">
        <v>25</v>
      </c>
      <c r="H2124" s="22">
        <v>240</v>
      </c>
      <c r="I2124" s="23">
        <f>VLOOKUP(D2124,Modelos!A:I,7,FALSE)*H2124</f>
        <v>648000</v>
      </c>
      <c r="J2124" s="31">
        <f>(VLOOKUP(D2124,Modelos!A:I,5,FALSE)*H2124)/1000*VLOOKUP(F2124,Formulas!A:C,3,FALSE)+(VLOOKUP(G2124,Colores!A:C,3,FALSE))</f>
        <v>132019</v>
      </c>
      <c r="K2124" s="23">
        <f>VLOOKUP(D2124,Modelos!A:I,6,FALSE)*J2124</f>
        <v>2640.38</v>
      </c>
      <c r="L2124" s="23">
        <f t="shared" si="66"/>
        <v>513340.62</v>
      </c>
      <c r="M2124" s="24">
        <f t="shared" si="67"/>
        <v>0.79219231481481478</v>
      </c>
    </row>
    <row r="2125" spans="1:13" ht="15.75" hidden="1" customHeight="1" x14ac:dyDescent="0.25">
      <c r="A2125" s="18">
        <v>2124</v>
      </c>
      <c r="B2125" s="19">
        <v>44230</v>
      </c>
      <c r="C2125" s="14">
        <v>221</v>
      </c>
      <c r="D2125" s="21">
        <v>106</v>
      </c>
      <c r="E2125" s="20">
        <f>VLOOKUP(D2125,Modelos!A:I,3,FALSE)</f>
        <v>1</v>
      </c>
      <c r="F2125" s="20">
        <f>VLOOKUP(D2125,Modelos!A:I,4,FALSE)</f>
        <v>4</v>
      </c>
      <c r="G2125" s="21">
        <v>25</v>
      </c>
      <c r="H2125" s="22">
        <v>220</v>
      </c>
      <c r="I2125" s="23">
        <f>VLOOKUP(D2125,Modelos!A:I,7,FALSE)*H2125</f>
        <v>594000</v>
      </c>
      <c r="J2125" s="31">
        <f>(VLOOKUP(D2125,Modelos!A:I,5,FALSE)*H2125)/1000*VLOOKUP(F2125,Formulas!A:C,3,FALSE)+(VLOOKUP(G2125,Colores!A:C,3,FALSE))</f>
        <v>121019</v>
      </c>
      <c r="K2125" s="23">
        <f>VLOOKUP(D2125,Modelos!A:I,6,FALSE)*J2125</f>
        <v>2420.38</v>
      </c>
      <c r="L2125" s="23">
        <f t="shared" si="66"/>
        <v>470560.62</v>
      </c>
      <c r="M2125" s="24">
        <f t="shared" si="67"/>
        <v>0.79218959595959593</v>
      </c>
    </row>
    <row r="2126" spans="1:13" ht="15.75" hidden="1" customHeight="1" x14ac:dyDescent="0.25">
      <c r="A2126" s="18">
        <v>2125</v>
      </c>
      <c r="B2126" s="19">
        <v>44231</v>
      </c>
      <c r="C2126" s="14">
        <v>64</v>
      </c>
      <c r="D2126" s="21">
        <v>103</v>
      </c>
      <c r="E2126" s="20">
        <f>VLOOKUP(D2126,Modelos!A:I,3,FALSE)</f>
        <v>2</v>
      </c>
      <c r="F2126" s="20">
        <f>VLOOKUP(D2126,Modelos!A:I,4,FALSE)</f>
        <v>1</v>
      </c>
      <c r="G2126" s="21">
        <v>1</v>
      </c>
      <c r="H2126" s="22">
        <v>150</v>
      </c>
      <c r="I2126" s="23">
        <f>VLOOKUP(D2126,Modelos!A:I,7,FALSE)*H2126</f>
        <v>420000</v>
      </c>
      <c r="J2126" s="31">
        <f>(VLOOKUP(D2126,Modelos!A:I,5,FALSE)*H2126)/1000*VLOOKUP(F2126,Formulas!A:C,3,FALSE)+(VLOOKUP(G2126,Colores!A:C,3,FALSE))</f>
        <v>103587</v>
      </c>
      <c r="K2126" s="23">
        <f>VLOOKUP(D2126,Modelos!A:I,6,FALSE)*J2126</f>
        <v>16573.920000000002</v>
      </c>
      <c r="L2126" s="23">
        <f t="shared" si="66"/>
        <v>299839.08</v>
      </c>
      <c r="M2126" s="24">
        <f t="shared" si="67"/>
        <v>0.7139025714285715</v>
      </c>
    </row>
    <row r="2127" spans="1:13" ht="15.75" hidden="1" customHeight="1" x14ac:dyDescent="0.25">
      <c r="A2127" s="18">
        <v>2126</v>
      </c>
      <c r="B2127" s="19">
        <v>44231</v>
      </c>
      <c r="C2127" s="14">
        <v>64</v>
      </c>
      <c r="D2127" s="21">
        <v>50</v>
      </c>
      <c r="E2127" s="20">
        <f>VLOOKUP(D2127,Modelos!A:I,3,FALSE)</f>
        <v>2</v>
      </c>
      <c r="F2127" s="20">
        <f>VLOOKUP(D2127,Modelos!A:I,4,FALSE)</f>
        <v>1</v>
      </c>
      <c r="G2127" s="21">
        <v>1</v>
      </c>
      <c r="H2127" s="22">
        <v>64</v>
      </c>
      <c r="I2127" s="23">
        <f>VLOOKUP(D2127,Modelos!A:I,7,FALSE)*H2127</f>
        <v>172800</v>
      </c>
      <c r="J2127" s="31">
        <f>(VLOOKUP(D2127,Modelos!A:I,5,FALSE)*H2127)/1000*VLOOKUP(F2127,Formulas!A:C,3,FALSE)+(VLOOKUP(G2127,Colores!A:C,3,FALSE))</f>
        <v>28887</v>
      </c>
      <c r="K2127" s="23">
        <f>VLOOKUP(D2127,Modelos!A:I,6,FALSE)*J2127</f>
        <v>4621.92</v>
      </c>
      <c r="L2127" s="23">
        <f t="shared" si="66"/>
        <v>139291.07999999999</v>
      </c>
      <c r="M2127" s="24">
        <f t="shared" si="67"/>
        <v>0.80608263888888887</v>
      </c>
    </row>
    <row r="2128" spans="1:13" ht="15.75" hidden="1" customHeight="1" x14ac:dyDescent="0.25">
      <c r="A2128" s="18">
        <v>2127</v>
      </c>
      <c r="B2128" s="19">
        <v>44231</v>
      </c>
      <c r="C2128" s="14">
        <v>127</v>
      </c>
      <c r="D2128" s="21">
        <v>99</v>
      </c>
      <c r="E2128" s="20">
        <f>VLOOKUP(D2128,Modelos!A:I,3,FALSE)</f>
        <v>1</v>
      </c>
      <c r="F2128" s="20">
        <f>VLOOKUP(D2128,Modelos!A:I,4,FALSE)</f>
        <v>4</v>
      </c>
      <c r="G2128" s="21">
        <v>7</v>
      </c>
      <c r="H2128" s="22">
        <v>208</v>
      </c>
      <c r="I2128" s="23">
        <f>VLOOKUP(D2128,Modelos!A:I,7,FALSE)*H2128</f>
        <v>478400</v>
      </c>
      <c r="J2128" s="31">
        <f>(VLOOKUP(D2128,Modelos!A:I,5,FALSE)*H2128)/1000*VLOOKUP(F2128,Formulas!A:C,3,FALSE)+(VLOOKUP(G2128,Colores!A:C,3,FALSE))</f>
        <v>99076.159999999989</v>
      </c>
      <c r="K2128" s="23">
        <f>VLOOKUP(D2128,Modelos!A:I,6,FALSE)*J2128</f>
        <v>990.76159999999993</v>
      </c>
      <c r="L2128" s="23">
        <f t="shared" si="66"/>
        <v>378333.0784</v>
      </c>
      <c r="M2128" s="24">
        <f t="shared" si="67"/>
        <v>0.79083001337792647</v>
      </c>
    </row>
    <row r="2129" spans="1:13" ht="15.75" hidden="1" customHeight="1" x14ac:dyDescent="0.25">
      <c r="A2129" s="18">
        <v>2128</v>
      </c>
      <c r="B2129" s="19">
        <v>44231</v>
      </c>
      <c r="C2129" s="14">
        <v>127</v>
      </c>
      <c r="D2129" s="21">
        <v>102</v>
      </c>
      <c r="E2129" s="20">
        <f>VLOOKUP(D2129,Modelos!A:I,3,FALSE)</f>
        <v>2</v>
      </c>
      <c r="F2129" s="20">
        <f>VLOOKUP(D2129,Modelos!A:I,4,FALSE)</f>
        <v>1</v>
      </c>
      <c r="G2129" s="21">
        <v>7</v>
      </c>
      <c r="H2129" s="22">
        <v>208</v>
      </c>
      <c r="I2129" s="23">
        <f>VLOOKUP(D2129,Modelos!A:I,7,FALSE)*H2129</f>
        <v>644800</v>
      </c>
      <c r="J2129" s="31">
        <f>(VLOOKUP(D2129,Modelos!A:I,5,FALSE)*H2129)/1000*VLOOKUP(F2129,Formulas!A:C,3,FALSE)+(VLOOKUP(G2129,Colores!A:C,3,FALSE))</f>
        <v>143754.56</v>
      </c>
      <c r="K2129" s="23">
        <f>VLOOKUP(D2129,Modelos!A:I,6,FALSE)*J2129</f>
        <v>23000.729599999999</v>
      </c>
      <c r="L2129" s="23">
        <f t="shared" si="66"/>
        <v>478044.71039999998</v>
      </c>
      <c r="M2129" s="24">
        <f t="shared" si="67"/>
        <v>0.74138447642679894</v>
      </c>
    </row>
    <row r="2130" spans="1:13" ht="15.75" hidden="1" customHeight="1" x14ac:dyDescent="0.25">
      <c r="A2130" s="18">
        <v>2129</v>
      </c>
      <c r="B2130" s="19">
        <v>44231</v>
      </c>
      <c r="C2130" s="14">
        <v>100</v>
      </c>
      <c r="D2130" s="21">
        <v>41</v>
      </c>
      <c r="E2130" s="20">
        <f>VLOOKUP(D2130,Modelos!A:I,3,FALSE)</f>
        <v>2</v>
      </c>
      <c r="F2130" s="20">
        <f>VLOOKUP(D2130,Modelos!A:I,4,FALSE)</f>
        <v>1</v>
      </c>
      <c r="G2130" s="21">
        <v>9</v>
      </c>
      <c r="H2130" s="22">
        <v>377</v>
      </c>
      <c r="I2130" s="23">
        <f>VLOOKUP(D2130,Modelos!A:I,7,FALSE)*H2130</f>
        <v>942500</v>
      </c>
      <c r="J2130" s="31">
        <f>(VLOOKUP(D2130,Modelos!A:I,5,FALSE)*H2130)/1000*VLOOKUP(F2130,Formulas!A:C,3,FALSE)+(VLOOKUP(G2130,Colores!A:C,3,FALSE))</f>
        <v>169865</v>
      </c>
      <c r="K2130" s="23">
        <f>VLOOKUP(D2130,Modelos!A:I,6,FALSE)*J2130</f>
        <v>33973</v>
      </c>
      <c r="L2130" s="23">
        <f t="shared" si="66"/>
        <v>738662</v>
      </c>
      <c r="M2130" s="24">
        <f t="shared" si="67"/>
        <v>0.78372625994694955</v>
      </c>
    </row>
    <row r="2131" spans="1:13" ht="15.75" hidden="1" customHeight="1" x14ac:dyDescent="0.25">
      <c r="A2131" s="18">
        <v>2130</v>
      </c>
      <c r="B2131" s="19">
        <v>44231</v>
      </c>
      <c r="C2131" s="14">
        <v>100</v>
      </c>
      <c r="D2131" s="21">
        <v>41</v>
      </c>
      <c r="E2131" s="20">
        <f>VLOOKUP(D2131,Modelos!A:I,3,FALSE)</f>
        <v>2</v>
      </c>
      <c r="F2131" s="20">
        <f>VLOOKUP(D2131,Modelos!A:I,4,FALSE)</f>
        <v>1</v>
      </c>
      <c r="G2131" s="21">
        <v>25</v>
      </c>
      <c r="H2131" s="22">
        <v>293</v>
      </c>
      <c r="I2131" s="23">
        <f>VLOOKUP(D2131,Modelos!A:I,7,FALSE)*H2131</f>
        <v>732500</v>
      </c>
      <c r="J2131" s="31">
        <f>(VLOOKUP(D2131,Modelos!A:I,5,FALSE)*H2131)/1000*VLOOKUP(F2131,Formulas!A:C,3,FALSE)+(VLOOKUP(G2131,Colores!A:C,3,FALSE))</f>
        <v>131869</v>
      </c>
      <c r="K2131" s="23">
        <f>VLOOKUP(D2131,Modelos!A:I,6,FALSE)*J2131</f>
        <v>26373.800000000003</v>
      </c>
      <c r="L2131" s="23">
        <f t="shared" si="66"/>
        <v>574257.19999999995</v>
      </c>
      <c r="M2131" s="24">
        <f t="shared" si="67"/>
        <v>0.78396887372013646</v>
      </c>
    </row>
    <row r="2132" spans="1:13" ht="15.75" hidden="1" customHeight="1" x14ac:dyDescent="0.25">
      <c r="A2132" s="18">
        <v>2131</v>
      </c>
      <c r="B2132" s="19">
        <v>44231</v>
      </c>
      <c r="C2132" s="14">
        <v>100</v>
      </c>
      <c r="D2132" s="21">
        <v>41</v>
      </c>
      <c r="E2132" s="20">
        <f>VLOOKUP(D2132,Modelos!A:I,3,FALSE)</f>
        <v>2</v>
      </c>
      <c r="F2132" s="20">
        <f>VLOOKUP(D2132,Modelos!A:I,4,FALSE)</f>
        <v>1</v>
      </c>
      <c r="G2132" s="21">
        <v>7</v>
      </c>
      <c r="H2132" s="22">
        <v>365</v>
      </c>
      <c r="I2132" s="23">
        <f>VLOOKUP(D2132,Modelos!A:I,7,FALSE)*H2132</f>
        <v>912500</v>
      </c>
      <c r="J2132" s="31">
        <f>(VLOOKUP(D2132,Modelos!A:I,5,FALSE)*H2132)/1000*VLOOKUP(F2132,Formulas!A:C,3,FALSE)+(VLOOKUP(G2132,Colores!A:C,3,FALSE))</f>
        <v>164484.56</v>
      </c>
      <c r="K2132" s="23">
        <f>VLOOKUP(D2132,Modelos!A:I,6,FALSE)*J2132</f>
        <v>32896.912000000004</v>
      </c>
      <c r="L2132" s="23">
        <f t="shared" si="66"/>
        <v>715118.52799999993</v>
      </c>
      <c r="M2132" s="24">
        <f t="shared" si="67"/>
        <v>0.78369153753424647</v>
      </c>
    </row>
    <row r="2133" spans="1:13" ht="15.75" hidden="1" customHeight="1" x14ac:dyDescent="0.25">
      <c r="A2133" s="18">
        <v>2132</v>
      </c>
      <c r="B2133" s="19">
        <v>44231</v>
      </c>
      <c r="C2133" s="14">
        <v>100</v>
      </c>
      <c r="D2133" s="21">
        <v>13</v>
      </c>
      <c r="E2133" s="20">
        <f>VLOOKUP(D2133,Modelos!A:I,3,FALSE)</f>
        <v>2</v>
      </c>
      <c r="F2133" s="20">
        <f>VLOOKUP(D2133,Modelos!A:I,4,FALSE)</f>
        <v>1</v>
      </c>
      <c r="G2133" s="21">
        <v>7</v>
      </c>
      <c r="H2133" s="22">
        <v>336</v>
      </c>
      <c r="I2133" s="23">
        <f>VLOOKUP(D2133,Modelos!A:I,7,FALSE)*H2133</f>
        <v>850080</v>
      </c>
      <c r="J2133" s="31">
        <f>(VLOOKUP(D2133,Modelos!A:I,5,FALSE)*H2133)/1000*VLOOKUP(F2133,Formulas!A:C,3,FALSE)+(VLOOKUP(G2133,Colores!A:C,3,FALSE))</f>
        <v>108594.55999999998</v>
      </c>
      <c r="K2133" s="23">
        <f>VLOOKUP(D2133,Modelos!A:I,6,FALSE)*J2133</f>
        <v>24976.748799999998</v>
      </c>
      <c r="L2133" s="23">
        <f t="shared" si="66"/>
        <v>716508.69120000012</v>
      </c>
      <c r="M2133" s="24">
        <f t="shared" si="67"/>
        <v>0.84287207227555072</v>
      </c>
    </row>
    <row r="2134" spans="1:13" ht="15.75" hidden="1" customHeight="1" x14ac:dyDescent="0.25">
      <c r="A2134" s="18">
        <v>2133</v>
      </c>
      <c r="B2134" s="19">
        <v>44231</v>
      </c>
      <c r="C2134" s="14">
        <v>100</v>
      </c>
      <c r="D2134" s="21">
        <v>109</v>
      </c>
      <c r="E2134" s="20">
        <f>VLOOKUP(D2134,Modelos!A:I,3,FALSE)</f>
        <v>1</v>
      </c>
      <c r="F2134" s="20">
        <f>VLOOKUP(D2134,Modelos!A:I,4,FALSE)</f>
        <v>4</v>
      </c>
      <c r="G2134" s="21">
        <v>25</v>
      </c>
      <c r="H2134" s="22">
        <v>110</v>
      </c>
      <c r="I2134" s="23">
        <f>VLOOKUP(D2134,Modelos!A:I,7,FALSE)*H2134</f>
        <v>304700</v>
      </c>
      <c r="J2134" s="31">
        <f>(VLOOKUP(D2134,Modelos!A:I,5,FALSE)*H2134)/1000*VLOOKUP(F2134,Formulas!A:C,3,FALSE)+(VLOOKUP(G2134,Colores!A:C,3,FALSE))</f>
        <v>62939</v>
      </c>
      <c r="K2134" s="23">
        <f>VLOOKUP(D2134,Modelos!A:I,6,FALSE)*J2134</f>
        <v>5035.12</v>
      </c>
      <c r="L2134" s="23">
        <f t="shared" si="66"/>
        <v>236725.88</v>
      </c>
      <c r="M2134" s="24">
        <f t="shared" si="67"/>
        <v>0.77691460452904493</v>
      </c>
    </row>
    <row r="2135" spans="1:13" ht="15.75" hidden="1" customHeight="1" x14ac:dyDescent="0.25">
      <c r="A2135" s="18">
        <v>2134</v>
      </c>
      <c r="B2135" s="19">
        <v>44231</v>
      </c>
      <c r="C2135" s="14">
        <v>100</v>
      </c>
      <c r="D2135" s="21">
        <v>109</v>
      </c>
      <c r="E2135" s="20">
        <f>VLOOKUP(D2135,Modelos!A:I,3,FALSE)</f>
        <v>1</v>
      </c>
      <c r="F2135" s="20">
        <f>VLOOKUP(D2135,Modelos!A:I,4,FALSE)</f>
        <v>4</v>
      </c>
      <c r="G2135" s="21">
        <v>7</v>
      </c>
      <c r="H2135" s="22">
        <v>140</v>
      </c>
      <c r="I2135" s="23">
        <f>VLOOKUP(D2135,Modelos!A:I,7,FALSE)*H2135</f>
        <v>387800</v>
      </c>
      <c r="J2135" s="31">
        <f>(VLOOKUP(D2135,Modelos!A:I,5,FALSE)*H2135)/1000*VLOOKUP(F2135,Formulas!A:C,3,FALSE)+(VLOOKUP(G2135,Colores!A:C,3,FALSE))</f>
        <v>80314.559999999998</v>
      </c>
      <c r="K2135" s="23">
        <f>VLOOKUP(D2135,Modelos!A:I,6,FALSE)*J2135</f>
        <v>6425.1647999999996</v>
      </c>
      <c r="L2135" s="23">
        <f t="shared" si="66"/>
        <v>301060.27519999997</v>
      </c>
      <c r="M2135" s="24">
        <f t="shared" si="67"/>
        <v>0.77632871376998447</v>
      </c>
    </row>
    <row r="2136" spans="1:13" ht="15.75" hidden="1" customHeight="1" x14ac:dyDescent="0.25">
      <c r="A2136" s="18">
        <v>2135</v>
      </c>
      <c r="B2136" s="19">
        <v>44231</v>
      </c>
      <c r="C2136" s="14">
        <v>290</v>
      </c>
      <c r="D2136" s="21">
        <v>54</v>
      </c>
      <c r="E2136" s="20">
        <f>VLOOKUP(D2136,Modelos!A:I,3,FALSE)</f>
        <v>2</v>
      </c>
      <c r="F2136" s="20">
        <f>VLOOKUP(D2136,Modelos!A:I,4,FALSE)</f>
        <v>1</v>
      </c>
      <c r="G2136" s="21">
        <v>7</v>
      </c>
      <c r="H2136" s="22">
        <v>130</v>
      </c>
      <c r="I2136" s="23">
        <f>VLOOKUP(D2136,Modelos!A:I,7,FALSE)*H2136</f>
        <v>377000</v>
      </c>
      <c r="J2136" s="31">
        <f>(VLOOKUP(D2136,Modelos!A:I,5,FALSE)*H2136)/1000*VLOOKUP(F2136,Formulas!A:C,3,FALSE)+(VLOOKUP(G2136,Colores!A:C,3,FALSE))</f>
        <v>59709.56</v>
      </c>
      <c r="K2136" s="23">
        <f>VLOOKUP(D2136,Modelos!A:I,6,FALSE)*J2136</f>
        <v>9553.5295999999998</v>
      </c>
      <c r="L2136" s="23">
        <f t="shared" si="66"/>
        <v>307736.91039999999</v>
      </c>
      <c r="M2136" s="24">
        <f t="shared" si="67"/>
        <v>0.81627827692307686</v>
      </c>
    </row>
    <row r="2137" spans="1:13" ht="15.75" hidden="1" customHeight="1" x14ac:dyDescent="0.25">
      <c r="A2137" s="18">
        <v>2136</v>
      </c>
      <c r="B2137" s="19">
        <v>44232</v>
      </c>
      <c r="C2137" s="14">
        <v>202</v>
      </c>
      <c r="D2137" s="21">
        <v>116</v>
      </c>
      <c r="E2137" s="20">
        <f>VLOOKUP(D2137,Modelos!A:I,3,FALSE)</f>
        <v>3</v>
      </c>
      <c r="F2137" s="20">
        <f>VLOOKUP(D2137,Modelos!A:I,4,FALSE)</f>
        <v>5</v>
      </c>
      <c r="G2137" s="21">
        <v>3</v>
      </c>
      <c r="H2137" s="22">
        <v>200</v>
      </c>
      <c r="I2137" s="23">
        <f>VLOOKUP(D2137,Modelos!A:I,7,FALSE)*H2137</f>
        <v>520000</v>
      </c>
      <c r="J2137" s="31">
        <f>(VLOOKUP(D2137,Modelos!A:I,5,FALSE)*H2137)/1000*VLOOKUP(F2137,Formulas!A:C,3,FALSE)+(VLOOKUP(G2137,Colores!A:C,3,FALSE))</f>
        <v>300218.06</v>
      </c>
      <c r="K2137" s="23">
        <f>VLOOKUP(D2137,Modelos!A:I,6,FALSE)*J2137</f>
        <v>9006.5417999999991</v>
      </c>
      <c r="L2137" s="23">
        <f t="shared" si="66"/>
        <v>210775.3982</v>
      </c>
      <c r="M2137" s="24">
        <f t="shared" si="67"/>
        <v>0.40533730423076925</v>
      </c>
    </row>
    <row r="2138" spans="1:13" ht="15.75" hidden="1" customHeight="1" x14ac:dyDescent="0.25">
      <c r="A2138" s="18">
        <v>2137</v>
      </c>
      <c r="B2138" s="19">
        <v>44232</v>
      </c>
      <c r="C2138" s="14">
        <v>202</v>
      </c>
      <c r="D2138" s="21">
        <v>116</v>
      </c>
      <c r="E2138" s="20">
        <f>VLOOKUP(D2138,Modelos!A:I,3,FALSE)</f>
        <v>3</v>
      </c>
      <c r="F2138" s="20">
        <f>VLOOKUP(D2138,Modelos!A:I,4,FALSE)</f>
        <v>5</v>
      </c>
      <c r="G2138" s="21">
        <v>25</v>
      </c>
      <c r="H2138" s="22">
        <v>1000</v>
      </c>
      <c r="I2138" s="23">
        <f>VLOOKUP(D2138,Modelos!A:I,7,FALSE)*H2138</f>
        <v>2600000</v>
      </c>
      <c r="J2138" s="31">
        <f>(VLOOKUP(D2138,Modelos!A:I,5,FALSE)*H2138)/1000*VLOOKUP(F2138,Formulas!A:C,3,FALSE)+(VLOOKUP(G2138,Colores!A:C,3,FALSE))</f>
        <v>1500019</v>
      </c>
      <c r="K2138" s="23">
        <f>VLOOKUP(D2138,Modelos!A:I,6,FALSE)*J2138</f>
        <v>45000.57</v>
      </c>
      <c r="L2138" s="23">
        <f t="shared" si="66"/>
        <v>1054980.43</v>
      </c>
      <c r="M2138" s="24">
        <f t="shared" si="67"/>
        <v>0.40576170384615384</v>
      </c>
    </row>
    <row r="2139" spans="1:13" ht="15.75" hidden="1" customHeight="1" x14ac:dyDescent="0.25">
      <c r="A2139" s="18">
        <v>2138</v>
      </c>
      <c r="B2139" s="19">
        <v>44232</v>
      </c>
      <c r="C2139" s="14">
        <v>202</v>
      </c>
      <c r="D2139" s="21">
        <v>116</v>
      </c>
      <c r="E2139" s="20">
        <f>VLOOKUP(D2139,Modelos!A:I,3,FALSE)</f>
        <v>3</v>
      </c>
      <c r="F2139" s="20">
        <f>VLOOKUP(D2139,Modelos!A:I,4,FALSE)</f>
        <v>5</v>
      </c>
      <c r="G2139" s="21">
        <v>15</v>
      </c>
      <c r="H2139" s="22">
        <v>500</v>
      </c>
      <c r="I2139" s="23">
        <f>VLOOKUP(D2139,Modelos!A:I,7,FALSE)*H2139</f>
        <v>1300000</v>
      </c>
      <c r="J2139" s="31">
        <f>(VLOOKUP(D2139,Modelos!A:I,5,FALSE)*H2139)/1000*VLOOKUP(F2139,Formulas!A:C,3,FALSE)+(VLOOKUP(G2139,Colores!A:C,3,FALSE))</f>
        <v>750050</v>
      </c>
      <c r="K2139" s="23">
        <f>VLOOKUP(D2139,Modelos!A:I,6,FALSE)*J2139</f>
        <v>22501.5</v>
      </c>
      <c r="L2139" s="23">
        <f t="shared" si="66"/>
        <v>527448.5</v>
      </c>
      <c r="M2139" s="24">
        <f t="shared" si="67"/>
        <v>0.40572961538461538</v>
      </c>
    </row>
    <row r="2140" spans="1:13" ht="15.75" hidden="1" customHeight="1" x14ac:dyDescent="0.25">
      <c r="A2140" s="18">
        <v>2139</v>
      </c>
      <c r="B2140" s="19">
        <v>44232</v>
      </c>
      <c r="C2140" s="14">
        <v>202</v>
      </c>
      <c r="D2140" s="21">
        <v>116</v>
      </c>
      <c r="E2140" s="20">
        <f>VLOOKUP(D2140,Modelos!A:I,3,FALSE)</f>
        <v>3</v>
      </c>
      <c r="F2140" s="20">
        <f>VLOOKUP(D2140,Modelos!A:I,4,FALSE)</f>
        <v>5</v>
      </c>
      <c r="G2140" s="21">
        <v>7</v>
      </c>
      <c r="H2140" s="22">
        <v>1000</v>
      </c>
      <c r="I2140" s="23">
        <f>VLOOKUP(D2140,Modelos!A:I,7,FALSE)*H2140</f>
        <v>2600000</v>
      </c>
      <c r="J2140" s="31">
        <f>(VLOOKUP(D2140,Modelos!A:I,5,FALSE)*H2140)/1000*VLOOKUP(F2140,Formulas!A:C,3,FALSE)+(VLOOKUP(G2140,Colores!A:C,3,FALSE))</f>
        <v>1500234.56</v>
      </c>
      <c r="K2140" s="23">
        <f>VLOOKUP(D2140,Modelos!A:I,6,FALSE)*J2140</f>
        <v>45007.036800000002</v>
      </c>
      <c r="L2140" s="23">
        <f t="shared" si="66"/>
        <v>1054758.4032000001</v>
      </c>
      <c r="M2140" s="24">
        <f t="shared" si="67"/>
        <v>0.40567630892307693</v>
      </c>
    </row>
    <row r="2141" spans="1:13" ht="15.75" hidden="1" customHeight="1" x14ac:dyDescent="0.25">
      <c r="A2141" s="18">
        <v>2140</v>
      </c>
      <c r="B2141" s="19">
        <v>44232</v>
      </c>
      <c r="C2141" s="14">
        <v>34</v>
      </c>
      <c r="D2141" s="21">
        <v>36</v>
      </c>
      <c r="E2141" s="20">
        <f>VLOOKUP(D2141,Modelos!A:I,3,FALSE)</f>
        <v>2</v>
      </c>
      <c r="F2141" s="20">
        <f>VLOOKUP(D2141,Modelos!A:I,4,FALSE)</f>
        <v>1</v>
      </c>
      <c r="G2141" s="21">
        <v>25</v>
      </c>
      <c r="H2141" s="22">
        <v>100</v>
      </c>
      <c r="I2141" s="23">
        <f>VLOOKUP(D2141,Modelos!A:I,7,FALSE)*H2141</f>
        <v>230000</v>
      </c>
      <c r="J2141" s="31">
        <f>(VLOOKUP(D2141,Modelos!A:I,5,FALSE)*H2141)/1000*VLOOKUP(F2141,Formulas!A:C,3,FALSE)+(VLOOKUP(G2141,Colores!A:C,3,FALSE))</f>
        <v>43519</v>
      </c>
      <c r="K2141" s="23">
        <f>VLOOKUP(D2141,Modelos!A:I,6,FALSE)*J2141</f>
        <v>10444.56</v>
      </c>
      <c r="L2141" s="23">
        <f t="shared" si="66"/>
        <v>176036.44</v>
      </c>
      <c r="M2141" s="24">
        <f t="shared" si="67"/>
        <v>0.76537582608695653</v>
      </c>
    </row>
    <row r="2142" spans="1:13" ht="15.75" hidden="1" customHeight="1" x14ac:dyDescent="0.25">
      <c r="A2142" s="18">
        <v>2141</v>
      </c>
      <c r="B2142" s="19">
        <v>44232</v>
      </c>
      <c r="C2142" s="14">
        <v>34</v>
      </c>
      <c r="D2142" s="21">
        <v>66</v>
      </c>
      <c r="E2142" s="20">
        <f>VLOOKUP(D2142,Modelos!A:I,3,FALSE)</f>
        <v>2</v>
      </c>
      <c r="F2142" s="20">
        <f>VLOOKUP(D2142,Modelos!A:I,4,FALSE)</f>
        <v>2</v>
      </c>
      <c r="G2142" s="21">
        <v>7</v>
      </c>
      <c r="H2142" s="22">
        <v>160</v>
      </c>
      <c r="I2142" s="23">
        <f>VLOOKUP(D2142,Modelos!A:I,7,FALSE)*H2142</f>
        <v>528000</v>
      </c>
      <c r="J2142" s="31">
        <f>(VLOOKUP(D2142,Modelos!A:I,5,FALSE)*H2142)/1000*VLOOKUP(F2142,Formulas!A:C,3,FALSE)+(VLOOKUP(G2142,Colores!A:C,3,FALSE))</f>
        <v>87274.559999999998</v>
      </c>
      <c r="K2142" s="23">
        <f>VLOOKUP(D2142,Modelos!A:I,6,FALSE)*J2142</f>
        <v>13963.929599999999</v>
      </c>
      <c r="L2142" s="23">
        <f t="shared" si="66"/>
        <v>426761.51040000003</v>
      </c>
      <c r="M2142" s="24">
        <f t="shared" si="67"/>
        <v>0.80826043636363643</v>
      </c>
    </row>
    <row r="2143" spans="1:13" ht="15.75" hidden="1" customHeight="1" x14ac:dyDescent="0.25">
      <c r="A2143" s="18">
        <v>2142</v>
      </c>
      <c r="B2143" s="19">
        <v>44232</v>
      </c>
      <c r="C2143" s="14">
        <v>34</v>
      </c>
      <c r="D2143" s="21">
        <v>102</v>
      </c>
      <c r="E2143" s="20">
        <f>VLOOKUP(D2143,Modelos!A:I,3,FALSE)</f>
        <v>2</v>
      </c>
      <c r="F2143" s="20">
        <f>VLOOKUP(D2143,Modelos!A:I,4,FALSE)</f>
        <v>1</v>
      </c>
      <c r="G2143" s="21">
        <v>7</v>
      </c>
      <c r="H2143" s="22">
        <v>176</v>
      </c>
      <c r="I2143" s="23">
        <f>VLOOKUP(D2143,Modelos!A:I,7,FALSE)*H2143</f>
        <v>545600</v>
      </c>
      <c r="J2143" s="31">
        <f>(VLOOKUP(D2143,Modelos!A:I,5,FALSE)*H2143)/1000*VLOOKUP(F2143,Formulas!A:C,3,FALSE)+(VLOOKUP(G2143,Colores!A:C,3,FALSE))</f>
        <v>121674.55999999998</v>
      </c>
      <c r="K2143" s="23">
        <f>VLOOKUP(D2143,Modelos!A:I,6,FALSE)*J2143</f>
        <v>19467.929599999999</v>
      </c>
      <c r="L2143" s="23">
        <f t="shared" si="66"/>
        <v>404457.51040000003</v>
      </c>
      <c r="M2143" s="24">
        <f t="shared" si="67"/>
        <v>0.74130775366568924</v>
      </c>
    </row>
    <row r="2144" spans="1:13" ht="15.75" hidden="1" customHeight="1" x14ac:dyDescent="0.25">
      <c r="A2144" s="18">
        <v>2143</v>
      </c>
      <c r="B2144" s="19">
        <v>44232</v>
      </c>
      <c r="C2144" s="14">
        <v>198</v>
      </c>
      <c r="D2144" s="21">
        <v>79</v>
      </c>
      <c r="E2144" s="20">
        <f>VLOOKUP(D2144,Modelos!A:I,3,FALSE)</f>
        <v>1</v>
      </c>
      <c r="F2144" s="20">
        <f>VLOOKUP(D2144,Modelos!A:I,4,FALSE)</f>
        <v>4</v>
      </c>
      <c r="G2144" s="21">
        <v>7</v>
      </c>
      <c r="H2144" s="22">
        <v>200</v>
      </c>
      <c r="I2144" s="23">
        <f>VLOOKUP(D2144,Modelos!A:I,7,FALSE)*H2144</f>
        <v>440000</v>
      </c>
      <c r="J2144" s="31">
        <f>(VLOOKUP(D2144,Modelos!A:I,5,FALSE)*H2144)/1000*VLOOKUP(F2144,Formulas!A:C,3,FALSE)+(VLOOKUP(G2144,Colores!A:C,3,FALSE))</f>
        <v>79874.559999999998</v>
      </c>
      <c r="K2144" s="23">
        <f>VLOOKUP(D2144,Modelos!A:I,6,FALSE)*J2144</f>
        <v>6389.9647999999997</v>
      </c>
      <c r="L2144" s="23">
        <f t="shared" si="66"/>
        <v>353735.47519999999</v>
      </c>
      <c r="M2144" s="24">
        <f t="shared" si="67"/>
        <v>0.80394426181818179</v>
      </c>
    </row>
    <row r="2145" spans="1:13" ht="15.75" hidden="1" customHeight="1" x14ac:dyDescent="0.25">
      <c r="A2145" s="18">
        <v>2144</v>
      </c>
      <c r="B2145" s="19">
        <v>44232</v>
      </c>
      <c r="C2145" s="14">
        <v>198</v>
      </c>
      <c r="D2145" s="21">
        <v>50</v>
      </c>
      <c r="E2145" s="20">
        <f>VLOOKUP(D2145,Modelos!A:I,3,FALSE)</f>
        <v>2</v>
      </c>
      <c r="F2145" s="20">
        <f>VLOOKUP(D2145,Modelos!A:I,4,FALSE)</f>
        <v>1</v>
      </c>
      <c r="G2145" s="21">
        <v>7</v>
      </c>
      <c r="H2145" s="22">
        <v>200</v>
      </c>
      <c r="I2145" s="23">
        <f>VLOOKUP(D2145,Modelos!A:I,7,FALSE)*H2145</f>
        <v>540000</v>
      </c>
      <c r="J2145" s="31">
        <f>(VLOOKUP(D2145,Modelos!A:I,5,FALSE)*H2145)/1000*VLOOKUP(F2145,Formulas!A:C,3,FALSE)+(VLOOKUP(G2145,Colores!A:C,3,FALSE))</f>
        <v>90234.559999999998</v>
      </c>
      <c r="K2145" s="23">
        <f>VLOOKUP(D2145,Modelos!A:I,6,FALSE)*J2145</f>
        <v>14437.5296</v>
      </c>
      <c r="L2145" s="23">
        <f t="shared" si="66"/>
        <v>435327.91039999999</v>
      </c>
      <c r="M2145" s="24">
        <f t="shared" si="67"/>
        <v>0.80616279703703697</v>
      </c>
    </row>
    <row r="2146" spans="1:13" ht="15.75" hidden="1" customHeight="1" x14ac:dyDescent="0.25">
      <c r="A2146" s="18">
        <v>2145</v>
      </c>
      <c r="B2146" s="19">
        <v>44232</v>
      </c>
      <c r="C2146" s="14">
        <v>198</v>
      </c>
      <c r="D2146" s="21">
        <v>102</v>
      </c>
      <c r="E2146" s="20">
        <f>VLOOKUP(D2146,Modelos!A:I,3,FALSE)</f>
        <v>2</v>
      </c>
      <c r="F2146" s="20">
        <f>VLOOKUP(D2146,Modelos!A:I,4,FALSE)</f>
        <v>1</v>
      </c>
      <c r="G2146" s="21">
        <v>7</v>
      </c>
      <c r="H2146" s="22">
        <v>250</v>
      </c>
      <c r="I2146" s="23">
        <f>VLOOKUP(D2146,Modelos!A:I,7,FALSE)*H2146</f>
        <v>775000</v>
      </c>
      <c r="J2146" s="31">
        <f>(VLOOKUP(D2146,Modelos!A:I,5,FALSE)*H2146)/1000*VLOOKUP(F2146,Formulas!A:C,3,FALSE)+(VLOOKUP(G2146,Colores!A:C,3,FALSE))</f>
        <v>172734.56</v>
      </c>
      <c r="K2146" s="23">
        <f>VLOOKUP(D2146,Modelos!A:I,6,FALSE)*J2146</f>
        <v>27637.529600000002</v>
      </c>
      <c r="L2146" s="23">
        <f t="shared" si="66"/>
        <v>574627.91039999994</v>
      </c>
      <c r="M2146" s="24">
        <f t="shared" si="67"/>
        <v>0.74145536825806446</v>
      </c>
    </row>
    <row r="2147" spans="1:13" ht="15.75" hidden="1" customHeight="1" x14ac:dyDescent="0.25">
      <c r="A2147" s="18">
        <v>2146</v>
      </c>
      <c r="B2147" s="19">
        <v>44232</v>
      </c>
      <c r="C2147" s="14">
        <v>31</v>
      </c>
      <c r="D2147" s="21">
        <v>94</v>
      </c>
      <c r="E2147" s="20">
        <f>VLOOKUP(D2147,Modelos!A:I,3,FALSE)</f>
        <v>1</v>
      </c>
      <c r="F2147" s="20">
        <f>VLOOKUP(D2147,Modelos!A:I,4,FALSE)</f>
        <v>4</v>
      </c>
      <c r="G2147" s="21">
        <v>7</v>
      </c>
      <c r="H2147" s="22">
        <v>560</v>
      </c>
      <c r="I2147" s="23">
        <f>VLOOKUP(D2147,Modelos!A:I,7,FALSE)*H2147</f>
        <v>1512000</v>
      </c>
      <c r="J2147" s="31">
        <f>(VLOOKUP(D2147,Modelos!A:I,5,FALSE)*H2147)/1000*VLOOKUP(F2147,Formulas!A:C,3,FALSE)+(VLOOKUP(G2147,Colores!A:C,3,FALSE))</f>
        <v>252794.56</v>
      </c>
      <c r="K2147" s="23">
        <f>VLOOKUP(D2147,Modelos!A:I,6,FALSE)*J2147</f>
        <v>7583.8368</v>
      </c>
      <c r="L2147" s="23">
        <f t="shared" si="66"/>
        <v>1251621.6032</v>
      </c>
      <c r="M2147" s="24">
        <f t="shared" si="67"/>
        <v>0.82779206560846563</v>
      </c>
    </row>
    <row r="2148" spans="1:13" ht="15.75" hidden="1" customHeight="1" x14ac:dyDescent="0.25">
      <c r="A2148" s="18">
        <v>2147</v>
      </c>
      <c r="B2148" s="19">
        <v>44232</v>
      </c>
      <c r="C2148" s="14">
        <v>31</v>
      </c>
      <c r="D2148" s="21">
        <v>33</v>
      </c>
      <c r="E2148" s="20">
        <f>VLOOKUP(D2148,Modelos!A:I,3,FALSE)</f>
        <v>2</v>
      </c>
      <c r="F2148" s="20">
        <f>VLOOKUP(D2148,Modelos!A:I,4,FALSE)</f>
        <v>1</v>
      </c>
      <c r="G2148" s="21">
        <v>31</v>
      </c>
      <c r="H2148" s="22">
        <v>250</v>
      </c>
      <c r="I2148" s="23">
        <f>VLOOKUP(D2148,Modelos!A:I,7,FALSE)*H2148</f>
        <v>625000</v>
      </c>
      <c r="J2148" s="31">
        <f>(VLOOKUP(D2148,Modelos!A:I,5,FALSE)*H2148)/1000*VLOOKUP(F2148,Formulas!A:C,3,FALSE)+(VLOOKUP(G2148,Colores!A:C,3,FALSE))</f>
        <v>105194</v>
      </c>
      <c r="K2148" s="23">
        <f>VLOOKUP(D2148,Modelos!A:I,6,FALSE)*J2148</f>
        <v>22090.739999999998</v>
      </c>
      <c r="L2148" s="23">
        <f t="shared" si="66"/>
        <v>497715.26</v>
      </c>
      <c r="M2148" s="24">
        <f t="shared" si="67"/>
        <v>0.79634441600000005</v>
      </c>
    </row>
    <row r="2149" spans="1:13" ht="15.75" hidden="1" customHeight="1" x14ac:dyDescent="0.25">
      <c r="A2149" s="18">
        <v>2148</v>
      </c>
      <c r="B2149" s="19">
        <v>44232</v>
      </c>
      <c r="C2149" s="14">
        <v>219</v>
      </c>
      <c r="D2149" s="21">
        <v>112</v>
      </c>
      <c r="E2149" s="20">
        <f>VLOOKUP(D2149,Modelos!A:I,3,FALSE)</f>
        <v>1</v>
      </c>
      <c r="F2149" s="20">
        <f>VLOOKUP(D2149,Modelos!A:I,4,FALSE)</f>
        <v>4</v>
      </c>
      <c r="G2149" s="21">
        <v>7</v>
      </c>
      <c r="H2149" s="22">
        <v>1540</v>
      </c>
      <c r="I2149" s="23">
        <f>VLOOKUP(D2149,Modelos!A:I,7,FALSE)*H2149</f>
        <v>3388000</v>
      </c>
      <c r="J2149" s="31">
        <f>(VLOOKUP(D2149,Modelos!A:I,5,FALSE)*H2149)/1000*VLOOKUP(F2149,Formulas!A:C,3,FALSE)+(VLOOKUP(G2149,Colores!A:C,3,FALSE))</f>
        <v>1016634.56</v>
      </c>
      <c r="K2149" s="23">
        <f>VLOOKUP(D2149,Modelos!A:I,6,FALSE)*J2149</f>
        <v>10166.345600000001</v>
      </c>
      <c r="L2149" s="23">
        <f t="shared" si="66"/>
        <v>2361199.0943999998</v>
      </c>
      <c r="M2149" s="24">
        <f t="shared" si="67"/>
        <v>0.69693007508854776</v>
      </c>
    </row>
    <row r="2150" spans="1:13" ht="15.75" hidden="1" customHeight="1" x14ac:dyDescent="0.25">
      <c r="A2150" s="18">
        <v>2149</v>
      </c>
      <c r="B2150" s="19">
        <v>44232</v>
      </c>
      <c r="C2150" s="14">
        <v>219</v>
      </c>
      <c r="D2150" s="21">
        <v>112</v>
      </c>
      <c r="E2150" s="20">
        <f>VLOOKUP(D2150,Modelos!A:I,3,FALSE)</f>
        <v>1</v>
      </c>
      <c r="F2150" s="20">
        <f>VLOOKUP(D2150,Modelos!A:I,4,FALSE)</f>
        <v>4</v>
      </c>
      <c r="G2150" s="21">
        <v>7</v>
      </c>
      <c r="H2150" s="22">
        <v>870</v>
      </c>
      <c r="I2150" s="23">
        <f>VLOOKUP(D2150,Modelos!A:I,7,FALSE)*H2150</f>
        <v>1914000</v>
      </c>
      <c r="J2150" s="31">
        <f>(VLOOKUP(D2150,Modelos!A:I,5,FALSE)*H2150)/1000*VLOOKUP(F2150,Formulas!A:C,3,FALSE)+(VLOOKUP(G2150,Colores!A:C,3,FALSE))</f>
        <v>574434.56000000006</v>
      </c>
      <c r="K2150" s="23">
        <f>VLOOKUP(D2150,Modelos!A:I,6,FALSE)*J2150</f>
        <v>5744.3456000000006</v>
      </c>
      <c r="L2150" s="23">
        <f t="shared" si="66"/>
        <v>1333821.0943999998</v>
      </c>
      <c r="M2150" s="24">
        <f t="shared" si="67"/>
        <v>0.69687622486938339</v>
      </c>
    </row>
    <row r="2151" spans="1:13" ht="15.75" hidden="1" customHeight="1" x14ac:dyDescent="0.25">
      <c r="A2151" s="18">
        <v>2150</v>
      </c>
      <c r="B2151" s="19">
        <v>44232</v>
      </c>
      <c r="C2151" s="14">
        <v>219</v>
      </c>
      <c r="D2151" s="21">
        <v>112</v>
      </c>
      <c r="E2151" s="20">
        <f>VLOOKUP(D2151,Modelos!A:I,3,FALSE)</f>
        <v>1</v>
      </c>
      <c r="F2151" s="20">
        <f>VLOOKUP(D2151,Modelos!A:I,4,FALSE)</f>
        <v>4</v>
      </c>
      <c r="G2151" s="21">
        <v>7</v>
      </c>
      <c r="H2151" s="22">
        <v>2060</v>
      </c>
      <c r="I2151" s="23">
        <f>VLOOKUP(D2151,Modelos!A:I,7,FALSE)*H2151</f>
        <v>4532000</v>
      </c>
      <c r="J2151" s="31">
        <f>(VLOOKUP(D2151,Modelos!A:I,5,FALSE)*H2151)/1000*VLOOKUP(F2151,Formulas!A:C,3,FALSE)+(VLOOKUP(G2151,Colores!A:C,3,FALSE))</f>
        <v>1359834.56</v>
      </c>
      <c r="K2151" s="23">
        <f>VLOOKUP(D2151,Modelos!A:I,6,FALSE)*J2151</f>
        <v>13598.345600000001</v>
      </c>
      <c r="L2151" s="23">
        <f t="shared" si="66"/>
        <v>3158567.0943999998</v>
      </c>
      <c r="M2151" s="24">
        <f t="shared" si="67"/>
        <v>0.69694772603706967</v>
      </c>
    </row>
    <row r="2152" spans="1:13" ht="15.75" hidden="1" customHeight="1" x14ac:dyDescent="0.25">
      <c r="A2152" s="18">
        <v>2151</v>
      </c>
      <c r="B2152" s="19">
        <v>44232</v>
      </c>
      <c r="C2152" s="14">
        <v>219</v>
      </c>
      <c r="D2152" s="21">
        <v>112</v>
      </c>
      <c r="E2152" s="20">
        <f>VLOOKUP(D2152,Modelos!A:I,3,FALSE)</f>
        <v>1</v>
      </c>
      <c r="F2152" s="20">
        <f>VLOOKUP(D2152,Modelos!A:I,4,FALSE)</f>
        <v>4</v>
      </c>
      <c r="G2152" s="21">
        <v>7</v>
      </c>
      <c r="H2152" s="22">
        <v>1270</v>
      </c>
      <c r="I2152" s="23">
        <f>VLOOKUP(D2152,Modelos!A:I,7,FALSE)*H2152</f>
        <v>2794000</v>
      </c>
      <c r="J2152" s="31">
        <f>(VLOOKUP(D2152,Modelos!A:I,5,FALSE)*H2152)/1000*VLOOKUP(F2152,Formulas!A:C,3,FALSE)+(VLOOKUP(G2152,Colores!A:C,3,FALSE))</f>
        <v>838434.56</v>
      </c>
      <c r="K2152" s="23">
        <f>VLOOKUP(D2152,Modelos!A:I,6,FALSE)*J2152</f>
        <v>8384.3456000000006</v>
      </c>
      <c r="L2152" s="23">
        <f t="shared" si="66"/>
        <v>1947181.0943999998</v>
      </c>
      <c r="M2152" s="24">
        <f t="shared" si="67"/>
        <v>0.69691520916249095</v>
      </c>
    </row>
    <row r="2153" spans="1:13" ht="15.75" hidden="1" customHeight="1" x14ac:dyDescent="0.25">
      <c r="A2153" s="18">
        <v>2152</v>
      </c>
      <c r="B2153" s="19">
        <v>44232</v>
      </c>
      <c r="C2153" s="14">
        <v>219</v>
      </c>
      <c r="D2153" s="21">
        <v>112</v>
      </c>
      <c r="E2153" s="20">
        <f>VLOOKUP(D2153,Modelos!A:I,3,FALSE)</f>
        <v>1</v>
      </c>
      <c r="F2153" s="20">
        <f>VLOOKUP(D2153,Modelos!A:I,4,FALSE)</f>
        <v>4</v>
      </c>
      <c r="G2153" s="21">
        <v>7</v>
      </c>
      <c r="H2153" s="22">
        <v>1160</v>
      </c>
      <c r="I2153" s="23">
        <f>VLOOKUP(D2153,Modelos!A:I,7,FALSE)*H2153</f>
        <v>2552000</v>
      </c>
      <c r="J2153" s="31">
        <f>(VLOOKUP(D2153,Modelos!A:I,5,FALSE)*H2153)/1000*VLOOKUP(F2153,Formulas!A:C,3,FALSE)+(VLOOKUP(G2153,Colores!A:C,3,FALSE))</f>
        <v>765834.56</v>
      </c>
      <c r="K2153" s="23">
        <f>VLOOKUP(D2153,Modelos!A:I,6,FALSE)*J2153</f>
        <v>7658.3456000000006</v>
      </c>
      <c r="L2153" s="23">
        <f t="shared" si="66"/>
        <v>1778507.0943999998</v>
      </c>
      <c r="M2153" s="24">
        <f t="shared" si="67"/>
        <v>0.6969071686520375</v>
      </c>
    </row>
    <row r="2154" spans="1:13" ht="15.75" hidden="1" customHeight="1" x14ac:dyDescent="0.25">
      <c r="A2154" s="18">
        <v>2153</v>
      </c>
      <c r="B2154" s="19">
        <v>44232</v>
      </c>
      <c r="C2154" s="14">
        <v>219</v>
      </c>
      <c r="D2154" s="21">
        <v>112</v>
      </c>
      <c r="E2154" s="20">
        <f>VLOOKUP(D2154,Modelos!A:I,3,FALSE)</f>
        <v>1</v>
      </c>
      <c r="F2154" s="20">
        <f>VLOOKUP(D2154,Modelos!A:I,4,FALSE)</f>
        <v>4</v>
      </c>
      <c r="G2154" s="21">
        <v>7</v>
      </c>
      <c r="H2154" s="22">
        <v>870</v>
      </c>
      <c r="I2154" s="23">
        <f>VLOOKUP(D2154,Modelos!A:I,7,FALSE)*H2154</f>
        <v>1914000</v>
      </c>
      <c r="J2154" s="31">
        <f>(VLOOKUP(D2154,Modelos!A:I,5,FALSE)*H2154)/1000*VLOOKUP(F2154,Formulas!A:C,3,FALSE)+(VLOOKUP(G2154,Colores!A:C,3,FALSE))</f>
        <v>574434.56000000006</v>
      </c>
      <c r="K2154" s="23">
        <f>VLOOKUP(D2154,Modelos!A:I,6,FALSE)*J2154</f>
        <v>5744.3456000000006</v>
      </c>
      <c r="L2154" s="23">
        <f t="shared" si="66"/>
        <v>1333821.0943999998</v>
      </c>
      <c r="M2154" s="24">
        <f t="shared" si="67"/>
        <v>0.69687622486938339</v>
      </c>
    </row>
    <row r="2155" spans="1:13" ht="15.75" hidden="1" customHeight="1" x14ac:dyDescent="0.25">
      <c r="A2155" s="18">
        <v>2154</v>
      </c>
      <c r="B2155" s="19">
        <v>44232</v>
      </c>
      <c r="C2155" s="14">
        <v>219</v>
      </c>
      <c r="D2155" s="21">
        <v>112</v>
      </c>
      <c r="E2155" s="20">
        <f>VLOOKUP(D2155,Modelos!A:I,3,FALSE)</f>
        <v>1</v>
      </c>
      <c r="F2155" s="20">
        <f>VLOOKUP(D2155,Modelos!A:I,4,FALSE)</f>
        <v>4</v>
      </c>
      <c r="G2155" s="21">
        <v>7</v>
      </c>
      <c r="H2155" s="22">
        <v>840</v>
      </c>
      <c r="I2155" s="23">
        <f>VLOOKUP(D2155,Modelos!A:I,7,FALSE)*H2155</f>
        <v>1848000</v>
      </c>
      <c r="J2155" s="31">
        <f>(VLOOKUP(D2155,Modelos!A:I,5,FALSE)*H2155)/1000*VLOOKUP(F2155,Formulas!A:C,3,FALSE)+(VLOOKUP(G2155,Colores!A:C,3,FALSE))</f>
        <v>554634.56000000006</v>
      </c>
      <c r="K2155" s="23">
        <f>VLOOKUP(D2155,Modelos!A:I,6,FALSE)*J2155</f>
        <v>5546.3456000000006</v>
      </c>
      <c r="L2155" s="23">
        <f t="shared" si="66"/>
        <v>1287819.0943999998</v>
      </c>
      <c r="M2155" s="24">
        <f t="shared" si="67"/>
        <v>0.6968718043290042</v>
      </c>
    </row>
    <row r="2156" spans="1:13" ht="15.75" hidden="1" customHeight="1" x14ac:dyDescent="0.25">
      <c r="A2156" s="18">
        <v>2155</v>
      </c>
      <c r="B2156" s="19">
        <v>44232</v>
      </c>
      <c r="C2156" s="14">
        <v>219</v>
      </c>
      <c r="D2156" s="21">
        <v>112</v>
      </c>
      <c r="E2156" s="20">
        <f>VLOOKUP(D2156,Modelos!A:I,3,FALSE)</f>
        <v>1</v>
      </c>
      <c r="F2156" s="20">
        <f>VLOOKUP(D2156,Modelos!A:I,4,FALSE)</f>
        <v>4</v>
      </c>
      <c r="G2156" s="21">
        <v>7</v>
      </c>
      <c r="H2156" s="22">
        <v>170</v>
      </c>
      <c r="I2156" s="23">
        <f>VLOOKUP(D2156,Modelos!A:I,7,FALSE)*H2156</f>
        <v>374000</v>
      </c>
      <c r="J2156" s="31">
        <f>(VLOOKUP(D2156,Modelos!A:I,5,FALSE)*H2156)/1000*VLOOKUP(F2156,Formulas!A:C,3,FALSE)+(VLOOKUP(G2156,Colores!A:C,3,FALSE))</f>
        <v>112434.56</v>
      </c>
      <c r="K2156" s="23">
        <f>VLOOKUP(D2156,Modelos!A:I,6,FALSE)*J2156</f>
        <v>1124.3456000000001</v>
      </c>
      <c r="L2156" s="23">
        <f t="shared" si="66"/>
        <v>260441.0944</v>
      </c>
      <c r="M2156" s="24">
        <f t="shared" si="67"/>
        <v>0.69636656256684493</v>
      </c>
    </row>
    <row r="2157" spans="1:13" ht="15.75" hidden="1" customHeight="1" x14ac:dyDescent="0.25">
      <c r="A2157" s="18">
        <v>2156</v>
      </c>
      <c r="B2157" s="19">
        <v>44232</v>
      </c>
      <c r="C2157" s="14">
        <v>219</v>
      </c>
      <c r="D2157" s="21">
        <v>112</v>
      </c>
      <c r="E2157" s="20">
        <f>VLOOKUP(D2157,Modelos!A:I,3,FALSE)</f>
        <v>1</v>
      </c>
      <c r="F2157" s="20">
        <f>VLOOKUP(D2157,Modelos!A:I,4,FALSE)</f>
        <v>4</v>
      </c>
      <c r="G2157" s="21">
        <v>7</v>
      </c>
      <c r="H2157" s="22">
        <v>840</v>
      </c>
      <c r="I2157" s="23">
        <f>VLOOKUP(D2157,Modelos!A:I,7,FALSE)*H2157</f>
        <v>1848000</v>
      </c>
      <c r="J2157" s="31">
        <f>(VLOOKUP(D2157,Modelos!A:I,5,FALSE)*H2157)/1000*VLOOKUP(F2157,Formulas!A:C,3,FALSE)+(VLOOKUP(G2157,Colores!A:C,3,FALSE))</f>
        <v>554634.56000000006</v>
      </c>
      <c r="K2157" s="23">
        <f>VLOOKUP(D2157,Modelos!A:I,6,FALSE)*J2157</f>
        <v>5546.3456000000006</v>
      </c>
      <c r="L2157" s="23">
        <f t="shared" si="66"/>
        <v>1287819.0943999998</v>
      </c>
      <c r="M2157" s="24">
        <f t="shared" si="67"/>
        <v>0.6968718043290042</v>
      </c>
    </row>
    <row r="2158" spans="1:13" ht="15.75" hidden="1" customHeight="1" x14ac:dyDescent="0.25">
      <c r="A2158" s="18">
        <v>2157</v>
      </c>
      <c r="B2158" s="19">
        <v>44232</v>
      </c>
      <c r="C2158" s="14">
        <v>219</v>
      </c>
      <c r="D2158" s="21">
        <v>112</v>
      </c>
      <c r="E2158" s="20">
        <f>VLOOKUP(D2158,Modelos!A:I,3,FALSE)</f>
        <v>1</v>
      </c>
      <c r="F2158" s="20">
        <f>VLOOKUP(D2158,Modelos!A:I,4,FALSE)</f>
        <v>4</v>
      </c>
      <c r="G2158" s="21">
        <v>7</v>
      </c>
      <c r="H2158" s="22">
        <v>850</v>
      </c>
      <c r="I2158" s="23">
        <f>VLOOKUP(D2158,Modelos!A:I,7,FALSE)*H2158</f>
        <v>1870000</v>
      </c>
      <c r="J2158" s="31">
        <f>(VLOOKUP(D2158,Modelos!A:I,5,FALSE)*H2158)/1000*VLOOKUP(F2158,Formulas!A:C,3,FALSE)+(VLOOKUP(G2158,Colores!A:C,3,FALSE))</f>
        <v>561234.56000000006</v>
      </c>
      <c r="K2158" s="23">
        <f>VLOOKUP(D2158,Modelos!A:I,6,FALSE)*J2158</f>
        <v>5612.3456000000006</v>
      </c>
      <c r="L2158" s="23">
        <f t="shared" si="66"/>
        <v>1303153.0943999998</v>
      </c>
      <c r="M2158" s="24">
        <f t="shared" si="67"/>
        <v>0.69687331251336893</v>
      </c>
    </row>
    <row r="2159" spans="1:13" ht="15.75" hidden="1" customHeight="1" x14ac:dyDescent="0.25">
      <c r="A2159" s="18">
        <v>2158</v>
      </c>
      <c r="B2159" s="19">
        <v>44232</v>
      </c>
      <c r="C2159" s="14">
        <v>219</v>
      </c>
      <c r="D2159" s="21">
        <v>112</v>
      </c>
      <c r="E2159" s="20">
        <f>VLOOKUP(D2159,Modelos!A:I,3,FALSE)</f>
        <v>1</v>
      </c>
      <c r="F2159" s="20">
        <f>VLOOKUP(D2159,Modelos!A:I,4,FALSE)</f>
        <v>4</v>
      </c>
      <c r="G2159" s="21">
        <v>7</v>
      </c>
      <c r="H2159" s="22">
        <v>940</v>
      </c>
      <c r="I2159" s="23">
        <f>VLOOKUP(D2159,Modelos!A:I,7,FALSE)*H2159</f>
        <v>2068000</v>
      </c>
      <c r="J2159" s="31">
        <f>(VLOOKUP(D2159,Modelos!A:I,5,FALSE)*H2159)/1000*VLOOKUP(F2159,Formulas!A:C,3,FALSE)+(VLOOKUP(G2159,Colores!A:C,3,FALSE))</f>
        <v>620634.56000000006</v>
      </c>
      <c r="K2159" s="23">
        <f>VLOOKUP(D2159,Modelos!A:I,6,FALSE)*J2159</f>
        <v>6206.3456000000006</v>
      </c>
      <c r="L2159" s="23">
        <f t="shared" si="66"/>
        <v>1441159.0943999998</v>
      </c>
      <c r="M2159" s="24">
        <f t="shared" si="67"/>
        <v>0.69688544216634418</v>
      </c>
    </row>
    <row r="2160" spans="1:13" ht="15.75" hidden="1" customHeight="1" x14ac:dyDescent="0.25">
      <c r="A2160" s="18">
        <v>2159</v>
      </c>
      <c r="B2160" s="19">
        <v>44232</v>
      </c>
      <c r="C2160" s="14">
        <v>219</v>
      </c>
      <c r="D2160" s="21">
        <v>112</v>
      </c>
      <c r="E2160" s="20">
        <f>VLOOKUP(D2160,Modelos!A:I,3,FALSE)</f>
        <v>1</v>
      </c>
      <c r="F2160" s="20">
        <f>VLOOKUP(D2160,Modelos!A:I,4,FALSE)</f>
        <v>4</v>
      </c>
      <c r="G2160" s="21">
        <v>7</v>
      </c>
      <c r="H2160" s="22">
        <v>1195</v>
      </c>
      <c r="I2160" s="23">
        <f>VLOOKUP(D2160,Modelos!A:I,7,FALSE)*H2160</f>
        <v>2629000</v>
      </c>
      <c r="J2160" s="31">
        <f>(VLOOKUP(D2160,Modelos!A:I,5,FALSE)*H2160)/1000*VLOOKUP(F2160,Formulas!A:C,3,FALSE)+(VLOOKUP(G2160,Colores!A:C,3,FALSE))</f>
        <v>788934.56</v>
      </c>
      <c r="K2160" s="23">
        <f>VLOOKUP(D2160,Modelos!A:I,6,FALSE)*J2160</f>
        <v>7889.3456000000006</v>
      </c>
      <c r="L2160" s="23">
        <f t="shared" si="66"/>
        <v>1832176.0943999998</v>
      </c>
      <c r="M2160" s="24">
        <f t="shared" si="67"/>
        <v>0.69690988756181049</v>
      </c>
    </row>
    <row r="2161" spans="1:13" ht="15.75" hidden="1" customHeight="1" x14ac:dyDescent="0.25">
      <c r="A2161" s="18">
        <v>2160</v>
      </c>
      <c r="B2161" s="19">
        <v>44232</v>
      </c>
      <c r="C2161" s="14">
        <v>219</v>
      </c>
      <c r="D2161" s="21">
        <v>112</v>
      </c>
      <c r="E2161" s="20">
        <f>VLOOKUP(D2161,Modelos!A:I,3,FALSE)</f>
        <v>1</v>
      </c>
      <c r="F2161" s="20">
        <f>VLOOKUP(D2161,Modelos!A:I,4,FALSE)</f>
        <v>4</v>
      </c>
      <c r="G2161" s="21">
        <v>7</v>
      </c>
      <c r="H2161" s="22">
        <v>2497</v>
      </c>
      <c r="I2161" s="23">
        <f>VLOOKUP(D2161,Modelos!A:I,7,FALSE)*H2161</f>
        <v>5493400</v>
      </c>
      <c r="J2161" s="31">
        <f>(VLOOKUP(D2161,Modelos!A:I,5,FALSE)*H2161)/1000*VLOOKUP(F2161,Formulas!A:C,3,FALSE)+(VLOOKUP(G2161,Colores!A:C,3,FALSE))</f>
        <v>1648254.56</v>
      </c>
      <c r="K2161" s="23">
        <f>VLOOKUP(D2161,Modelos!A:I,6,FALSE)*J2161</f>
        <v>16482.545600000001</v>
      </c>
      <c r="L2161" s="23">
        <f t="shared" si="66"/>
        <v>3828662.8944000001</v>
      </c>
      <c r="M2161" s="24">
        <f t="shared" si="67"/>
        <v>0.69695687450395016</v>
      </c>
    </row>
    <row r="2162" spans="1:13" ht="15.75" hidden="1" customHeight="1" x14ac:dyDescent="0.25">
      <c r="A2162" s="18">
        <v>2161</v>
      </c>
      <c r="B2162" s="19">
        <v>44232</v>
      </c>
      <c r="C2162" s="14">
        <v>219</v>
      </c>
      <c r="D2162" s="21">
        <v>112</v>
      </c>
      <c r="E2162" s="20">
        <f>VLOOKUP(D2162,Modelos!A:I,3,FALSE)</f>
        <v>1</v>
      </c>
      <c r="F2162" s="20">
        <f>VLOOKUP(D2162,Modelos!A:I,4,FALSE)</f>
        <v>4</v>
      </c>
      <c r="G2162" s="21">
        <v>7</v>
      </c>
      <c r="H2162" s="22">
        <v>2497</v>
      </c>
      <c r="I2162" s="23">
        <f>VLOOKUP(D2162,Modelos!A:I,7,FALSE)*H2162</f>
        <v>5493400</v>
      </c>
      <c r="J2162" s="31">
        <f>(VLOOKUP(D2162,Modelos!A:I,5,FALSE)*H2162)/1000*VLOOKUP(F2162,Formulas!A:C,3,FALSE)+(VLOOKUP(G2162,Colores!A:C,3,FALSE))</f>
        <v>1648254.56</v>
      </c>
      <c r="K2162" s="23">
        <f>VLOOKUP(D2162,Modelos!A:I,6,FALSE)*J2162</f>
        <v>16482.545600000001</v>
      </c>
      <c r="L2162" s="23">
        <f t="shared" si="66"/>
        <v>3828662.8944000001</v>
      </c>
      <c r="M2162" s="24">
        <f t="shared" si="67"/>
        <v>0.69695687450395016</v>
      </c>
    </row>
    <row r="2163" spans="1:13" ht="15.75" hidden="1" customHeight="1" x14ac:dyDescent="0.25">
      <c r="A2163" s="18">
        <v>2162</v>
      </c>
      <c r="B2163" s="19">
        <v>44232</v>
      </c>
      <c r="C2163" s="14">
        <v>219</v>
      </c>
      <c r="D2163" s="21">
        <v>112</v>
      </c>
      <c r="E2163" s="20">
        <f>VLOOKUP(D2163,Modelos!A:I,3,FALSE)</f>
        <v>1</v>
      </c>
      <c r="F2163" s="20">
        <f>VLOOKUP(D2163,Modelos!A:I,4,FALSE)</f>
        <v>4</v>
      </c>
      <c r="G2163" s="21">
        <v>7</v>
      </c>
      <c r="H2163" s="22">
        <v>2005</v>
      </c>
      <c r="I2163" s="23">
        <f>VLOOKUP(D2163,Modelos!A:I,7,FALSE)*H2163</f>
        <v>4411000</v>
      </c>
      <c r="J2163" s="31">
        <f>(VLOOKUP(D2163,Modelos!A:I,5,FALSE)*H2163)/1000*VLOOKUP(F2163,Formulas!A:C,3,FALSE)+(VLOOKUP(G2163,Colores!A:C,3,FALSE))</f>
        <v>1323534.56</v>
      </c>
      <c r="K2163" s="23">
        <f>VLOOKUP(D2163,Modelos!A:I,6,FALSE)*J2163</f>
        <v>13235.345600000001</v>
      </c>
      <c r="L2163" s="23">
        <f t="shared" si="66"/>
        <v>3074230.0943999998</v>
      </c>
      <c r="M2163" s="24">
        <f t="shared" si="67"/>
        <v>0.69694629208796188</v>
      </c>
    </row>
    <row r="2164" spans="1:13" ht="15.75" hidden="1" customHeight="1" x14ac:dyDescent="0.25">
      <c r="A2164" s="18">
        <v>2163</v>
      </c>
      <c r="B2164" s="19">
        <v>44232</v>
      </c>
      <c r="C2164" s="14">
        <v>219</v>
      </c>
      <c r="D2164" s="21">
        <v>112</v>
      </c>
      <c r="E2164" s="20">
        <f>VLOOKUP(D2164,Modelos!A:I,3,FALSE)</f>
        <v>1</v>
      </c>
      <c r="F2164" s="20">
        <f>VLOOKUP(D2164,Modelos!A:I,4,FALSE)</f>
        <v>4</v>
      </c>
      <c r="G2164" s="21">
        <v>7</v>
      </c>
      <c r="H2164" s="22">
        <v>2002</v>
      </c>
      <c r="I2164" s="23">
        <f>VLOOKUP(D2164,Modelos!A:I,7,FALSE)*H2164</f>
        <v>4404400</v>
      </c>
      <c r="J2164" s="31">
        <f>(VLOOKUP(D2164,Modelos!A:I,5,FALSE)*H2164)/1000*VLOOKUP(F2164,Formulas!A:C,3,FALSE)+(VLOOKUP(G2164,Colores!A:C,3,FALSE))</f>
        <v>1321554.56</v>
      </c>
      <c r="K2164" s="23">
        <f>VLOOKUP(D2164,Modelos!A:I,6,FALSE)*J2164</f>
        <v>13215.545600000001</v>
      </c>
      <c r="L2164" s="23">
        <f t="shared" si="66"/>
        <v>3069629.8944000001</v>
      </c>
      <c r="M2164" s="24">
        <f t="shared" si="67"/>
        <v>0.69694621160657522</v>
      </c>
    </row>
    <row r="2165" spans="1:13" ht="15.75" hidden="1" customHeight="1" x14ac:dyDescent="0.25">
      <c r="A2165" s="18">
        <v>2164</v>
      </c>
      <c r="B2165" s="19">
        <v>44232</v>
      </c>
      <c r="C2165" s="14">
        <v>219</v>
      </c>
      <c r="D2165" s="21">
        <v>112</v>
      </c>
      <c r="E2165" s="20">
        <f>VLOOKUP(D2165,Modelos!A:I,3,FALSE)</f>
        <v>1</v>
      </c>
      <c r="F2165" s="20">
        <f>VLOOKUP(D2165,Modelos!A:I,4,FALSE)</f>
        <v>4</v>
      </c>
      <c r="G2165" s="21">
        <v>7</v>
      </c>
      <c r="H2165" s="22">
        <v>1200</v>
      </c>
      <c r="I2165" s="23">
        <f>VLOOKUP(D2165,Modelos!A:I,7,FALSE)*H2165</f>
        <v>2640000</v>
      </c>
      <c r="J2165" s="31">
        <f>(VLOOKUP(D2165,Modelos!A:I,5,FALSE)*H2165)/1000*VLOOKUP(F2165,Formulas!A:C,3,FALSE)+(VLOOKUP(G2165,Colores!A:C,3,FALSE))</f>
        <v>792234.56</v>
      </c>
      <c r="K2165" s="23">
        <f>VLOOKUP(D2165,Modelos!A:I,6,FALSE)*J2165</f>
        <v>7922.3456000000006</v>
      </c>
      <c r="L2165" s="23">
        <f t="shared" si="66"/>
        <v>1839843.0943999998</v>
      </c>
      <c r="M2165" s="24">
        <f t="shared" si="67"/>
        <v>0.69691026303030301</v>
      </c>
    </row>
    <row r="2166" spans="1:13" ht="15.75" hidden="1" customHeight="1" x14ac:dyDescent="0.25">
      <c r="A2166" s="18">
        <v>2165</v>
      </c>
      <c r="B2166" s="19">
        <v>44232</v>
      </c>
      <c r="C2166" s="14">
        <v>219</v>
      </c>
      <c r="D2166" s="21">
        <v>112</v>
      </c>
      <c r="E2166" s="20">
        <f>VLOOKUP(D2166,Modelos!A:I,3,FALSE)</f>
        <v>1</v>
      </c>
      <c r="F2166" s="20">
        <f>VLOOKUP(D2166,Modelos!A:I,4,FALSE)</f>
        <v>4</v>
      </c>
      <c r="G2166" s="21">
        <v>7</v>
      </c>
      <c r="H2166" s="22">
        <v>2800</v>
      </c>
      <c r="I2166" s="23">
        <f>VLOOKUP(D2166,Modelos!A:I,7,FALSE)*H2166</f>
        <v>6160000</v>
      </c>
      <c r="J2166" s="31">
        <f>(VLOOKUP(D2166,Modelos!A:I,5,FALSE)*H2166)/1000*VLOOKUP(F2166,Formulas!A:C,3,FALSE)+(VLOOKUP(G2166,Colores!A:C,3,FALSE))</f>
        <v>1848234.56</v>
      </c>
      <c r="K2166" s="23">
        <f>VLOOKUP(D2166,Modelos!A:I,6,FALSE)*J2166</f>
        <v>18482.345600000001</v>
      </c>
      <c r="L2166" s="23">
        <f t="shared" si="66"/>
        <v>4293283.0943999998</v>
      </c>
      <c r="M2166" s="24">
        <f t="shared" si="67"/>
        <v>0.69696154129870125</v>
      </c>
    </row>
    <row r="2167" spans="1:13" ht="15.75" hidden="1" customHeight="1" x14ac:dyDescent="0.25">
      <c r="A2167" s="18">
        <v>2166</v>
      </c>
      <c r="B2167" s="19">
        <v>44232</v>
      </c>
      <c r="C2167" s="14">
        <v>219</v>
      </c>
      <c r="D2167" s="21">
        <v>112</v>
      </c>
      <c r="E2167" s="20">
        <f>VLOOKUP(D2167,Modelos!A:I,3,FALSE)</f>
        <v>1</v>
      </c>
      <c r="F2167" s="20">
        <f>VLOOKUP(D2167,Modelos!A:I,4,FALSE)</f>
        <v>4</v>
      </c>
      <c r="G2167" s="21">
        <v>7</v>
      </c>
      <c r="H2167" s="22">
        <v>1600</v>
      </c>
      <c r="I2167" s="23">
        <f>VLOOKUP(D2167,Modelos!A:I,7,FALSE)*H2167</f>
        <v>3520000</v>
      </c>
      <c r="J2167" s="31">
        <f>(VLOOKUP(D2167,Modelos!A:I,5,FALSE)*H2167)/1000*VLOOKUP(F2167,Formulas!A:C,3,FALSE)+(VLOOKUP(G2167,Colores!A:C,3,FALSE))</f>
        <v>1056234.56</v>
      </c>
      <c r="K2167" s="23">
        <f>VLOOKUP(D2167,Modelos!A:I,6,FALSE)*J2167</f>
        <v>10562.345600000001</v>
      </c>
      <c r="L2167" s="23">
        <f t="shared" si="66"/>
        <v>2453203.0943999998</v>
      </c>
      <c r="M2167" s="24">
        <f t="shared" si="67"/>
        <v>0.69693269727272722</v>
      </c>
    </row>
    <row r="2168" spans="1:13" ht="15.75" hidden="1" customHeight="1" x14ac:dyDescent="0.25">
      <c r="A2168" s="18">
        <v>2167</v>
      </c>
      <c r="B2168" s="19">
        <v>44232</v>
      </c>
      <c r="C2168" s="14">
        <v>219</v>
      </c>
      <c r="D2168" s="21">
        <v>49</v>
      </c>
      <c r="E2168" s="20">
        <f>VLOOKUP(D2168,Modelos!A:I,3,FALSE)</f>
        <v>1</v>
      </c>
      <c r="F2168" s="20">
        <f>VLOOKUP(D2168,Modelos!A:I,4,FALSE)</f>
        <v>4</v>
      </c>
      <c r="G2168" s="21">
        <v>7</v>
      </c>
      <c r="H2168" s="22">
        <v>2900</v>
      </c>
      <c r="I2168" s="23">
        <f>VLOOKUP(D2168,Modelos!A:I,7,FALSE)*H2168</f>
        <v>4350000</v>
      </c>
      <c r="J2168" s="31">
        <f>(VLOOKUP(D2168,Modelos!A:I,5,FALSE)*H2168)/1000*VLOOKUP(F2168,Formulas!A:C,3,FALSE)+(VLOOKUP(G2168,Colores!A:C,3,FALSE))</f>
        <v>957234.56</v>
      </c>
      <c r="K2168" s="23">
        <f>VLOOKUP(D2168,Modelos!A:I,6,FALSE)*J2168</f>
        <v>38289.382400000002</v>
      </c>
      <c r="L2168" s="23">
        <f t="shared" si="66"/>
        <v>3354476.0575999999</v>
      </c>
      <c r="M2168" s="24">
        <f t="shared" si="67"/>
        <v>0.77114392128735632</v>
      </c>
    </row>
    <row r="2169" spans="1:13" ht="15.75" hidden="1" customHeight="1" x14ac:dyDescent="0.25">
      <c r="A2169" s="18">
        <v>2168</v>
      </c>
      <c r="B2169" s="19">
        <v>44232</v>
      </c>
      <c r="C2169" s="14">
        <v>219</v>
      </c>
      <c r="D2169" s="21">
        <v>49</v>
      </c>
      <c r="E2169" s="20">
        <f>VLOOKUP(D2169,Modelos!A:I,3,FALSE)</f>
        <v>1</v>
      </c>
      <c r="F2169" s="20">
        <f>VLOOKUP(D2169,Modelos!A:I,4,FALSE)</f>
        <v>4</v>
      </c>
      <c r="G2169" s="21">
        <v>7</v>
      </c>
      <c r="H2169" s="22">
        <v>1210</v>
      </c>
      <c r="I2169" s="23">
        <f>VLOOKUP(D2169,Modelos!A:I,7,FALSE)*H2169</f>
        <v>1815000</v>
      </c>
      <c r="J2169" s="31">
        <f>(VLOOKUP(D2169,Modelos!A:I,5,FALSE)*H2169)/1000*VLOOKUP(F2169,Formulas!A:C,3,FALSE)+(VLOOKUP(G2169,Colores!A:C,3,FALSE))</f>
        <v>399534.56</v>
      </c>
      <c r="K2169" s="23">
        <f>VLOOKUP(D2169,Modelos!A:I,6,FALSE)*J2169</f>
        <v>15981.3824</v>
      </c>
      <c r="L2169" s="23">
        <f t="shared" si="66"/>
        <v>1399484.0575999999</v>
      </c>
      <c r="M2169" s="24">
        <f t="shared" si="67"/>
        <v>0.77106559647382922</v>
      </c>
    </row>
    <row r="2170" spans="1:13" ht="15.75" hidden="1" customHeight="1" x14ac:dyDescent="0.25">
      <c r="A2170" s="18">
        <v>2169</v>
      </c>
      <c r="B2170" s="19">
        <v>44232</v>
      </c>
      <c r="C2170" s="14">
        <v>219</v>
      </c>
      <c r="D2170" s="21">
        <v>49</v>
      </c>
      <c r="E2170" s="20">
        <f>VLOOKUP(D2170,Modelos!A:I,3,FALSE)</f>
        <v>1</v>
      </c>
      <c r="F2170" s="20">
        <f>VLOOKUP(D2170,Modelos!A:I,4,FALSE)</f>
        <v>4</v>
      </c>
      <c r="G2170" s="21">
        <v>7</v>
      </c>
      <c r="H2170" s="22">
        <v>1484</v>
      </c>
      <c r="I2170" s="23">
        <f>VLOOKUP(D2170,Modelos!A:I,7,FALSE)*H2170</f>
        <v>2226000</v>
      </c>
      <c r="J2170" s="31">
        <f>(VLOOKUP(D2170,Modelos!A:I,5,FALSE)*H2170)/1000*VLOOKUP(F2170,Formulas!A:C,3,FALSE)+(VLOOKUP(G2170,Colores!A:C,3,FALSE))</f>
        <v>489954.56</v>
      </c>
      <c r="K2170" s="23">
        <f>VLOOKUP(D2170,Modelos!A:I,6,FALSE)*J2170</f>
        <v>19598.182400000002</v>
      </c>
      <c r="L2170" s="23">
        <f t="shared" si="66"/>
        <v>1716447.2575999999</v>
      </c>
      <c r="M2170" s="24">
        <f t="shared" si="67"/>
        <v>0.77109041221922725</v>
      </c>
    </row>
    <row r="2171" spans="1:13" ht="15.75" hidden="1" customHeight="1" x14ac:dyDescent="0.25">
      <c r="A2171" s="18">
        <v>2170</v>
      </c>
      <c r="B2171" s="19">
        <v>44232</v>
      </c>
      <c r="C2171" s="14">
        <v>219</v>
      </c>
      <c r="D2171" s="21">
        <v>101</v>
      </c>
      <c r="E2171" s="20">
        <f>VLOOKUP(D2171,Modelos!A:I,3,FALSE)</f>
        <v>1</v>
      </c>
      <c r="F2171" s="20">
        <f>VLOOKUP(D2171,Modelos!A:I,4,FALSE)</f>
        <v>4</v>
      </c>
      <c r="G2171" s="21">
        <v>7</v>
      </c>
      <c r="H2171" s="22">
        <v>2800</v>
      </c>
      <c r="I2171" s="23">
        <f>VLOOKUP(D2171,Modelos!A:I,7,FALSE)*H2171</f>
        <v>4760000</v>
      </c>
      <c r="J2171" s="31">
        <f>(VLOOKUP(D2171,Modelos!A:I,5,FALSE)*H2171)/1000*VLOOKUP(F2171,Formulas!A:C,3,FALSE)+(VLOOKUP(G2171,Colores!A:C,3,FALSE))</f>
        <v>1386234.56</v>
      </c>
      <c r="K2171" s="23">
        <f>VLOOKUP(D2171,Modelos!A:I,6,FALSE)*J2171</f>
        <v>69311.728000000003</v>
      </c>
      <c r="L2171" s="23">
        <f t="shared" si="66"/>
        <v>3304453.7119999998</v>
      </c>
      <c r="M2171" s="24">
        <f t="shared" si="67"/>
        <v>0.69421296470588234</v>
      </c>
    </row>
    <row r="2172" spans="1:13" ht="15.75" hidden="1" customHeight="1" x14ac:dyDescent="0.25">
      <c r="A2172" s="18">
        <v>2171</v>
      </c>
      <c r="B2172" s="19">
        <v>44232</v>
      </c>
      <c r="C2172" s="14">
        <v>219</v>
      </c>
      <c r="D2172" s="21">
        <v>101</v>
      </c>
      <c r="E2172" s="20">
        <f>VLOOKUP(D2172,Modelos!A:I,3,FALSE)</f>
        <v>1</v>
      </c>
      <c r="F2172" s="20">
        <f>VLOOKUP(D2172,Modelos!A:I,4,FALSE)</f>
        <v>4</v>
      </c>
      <c r="G2172" s="21">
        <v>7</v>
      </c>
      <c r="H2172" s="22">
        <v>2800</v>
      </c>
      <c r="I2172" s="23">
        <f>VLOOKUP(D2172,Modelos!A:I,7,FALSE)*H2172</f>
        <v>4760000</v>
      </c>
      <c r="J2172" s="31">
        <f>(VLOOKUP(D2172,Modelos!A:I,5,FALSE)*H2172)/1000*VLOOKUP(F2172,Formulas!A:C,3,FALSE)+(VLOOKUP(G2172,Colores!A:C,3,FALSE))</f>
        <v>1386234.56</v>
      </c>
      <c r="K2172" s="23">
        <f>VLOOKUP(D2172,Modelos!A:I,6,FALSE)*J2172</f>
        <v>69311.728000000003</v>
      </c>
      <c r="L2172" s="23">
        <f t="shared" si="66"/>
        <v>3304453.7119999998</v>
      </c>
      <c r="M2172" s="24">
        <f t="shared" si="67"/>
        <v>0.69421296470588234</v>
      </c>
    </row>
    <row r="2173" spans="1:13" ht="15.75" hidden="1" customHeight="1" x14ac:dyDescent="0.25">
      <c r="A2173" s="18">
        <v>2172</v>
      </c>
      <c r="B2173" s="19">
        <v>44232</v>
      </c>
      <c r="C2173" s="14">
        <v>219</v>
      </c>
      <c r="D2173" s="21">
        <v>101</v>
      </c>
      <c r="E2173" s="20">
        <f>VLOOKUP(D2173,Modelos!A:I,3,FALSE)</f>
        <v>1</v>
      </c>
      <c r="F2173" s="20">
        <f>VLOOKUP(D2173,Modelos!A:I,4,FALSE)</f>
        <v>4</v>
      </c>
      <c r="G2173" s="21">
        <v>7</v>
      </c>
      <c r="H2173" s="22">
        <v>1400</v>
      </c>
      <c r="I2173" s="23">
        <f>VLOOKUP(D2173,Modelos!A:I,7,FALSE)*H2173</f>
        <v>2380000</v>
      </c>
      <c r="J2173" s="31">
        <f>(VLOOKUP(D2173,Modelos!A:I,5,FALSE)*H2173)/1000*VLOOKUP(F2173,Formulas!A:C,3,FALSE)+(VLOOKUP(G2173,Colores!A:C,3,FALSE))</f>
        <v>693234.56</v>
      </c>
      <c r="K2173" s="23">
        <f>VLOOKUP(D2173,Modelos!A:I,6,FALSE)*J2173</f>
        <v>34661.728000000003</v>
      </c>
      <c r="L2173" s="23">
        <f t="shared" si="66"/>
        <v>1652103.7119999998</v>
      </c>
      <c r="M2173" s="24">
        <f t="shared" si="67"/>
        <v>0.69416122352941168</v>
      </c>
    </row>
    <row r="2174" spans="1:13" ht="15.75" hidden="1" customHeight="1" x14ac:dyDescent="0.25">
      <c r="A2174" s="18">
        <v>2173</v>
      </c>
      <c r="B2174" s="19">
        <v>44232</v>
      </c>
      <c r="C2174" s="14">
        <v>219</v>
      </c>
      <c r="D2174" s="21">
        <v>101</v>
      </c>
      <c r="E2174" s="20">
        <f>VLOOKUP(D2174,Modelos!A:I,3,FALSE)</f>
        <v>1</v>
      </c>
      <c r="F2174" s="20">
        <f>VLOOKUP(D2174,Modelos!A:I,4,FALSE)</f>
        <v>4</v>
      </c>
      <c r="G2174" s="21">
        <v>7</v>
      </c>
      <c r="H2174" s="22">
        <v>3000</v>
      </c>
      <c r="I2174" s="23">
        <f>VLOOKUP(D2174,Modelos!A:I,7,FALSE)*H2174</f>
        <v>5100000</v>
      </c>
      <c r="J2174" s="31">
        <f>(VLOOKUP(D2174,Modelos!A:I,5,FALSE)*H2174)/1000*VLOOKUP(F2174,Formulas!A:C,3,FALSE)+(VLOOKUP(G2174,Colores!A:C,3,FALSE))</f>
        <v>1485234.56</v>
      </c>
      <c r="K2174" s="23">
        <f>VLOOKUP(D2174,Modelos!A:I,6,FALSE)*J2174</f>
        <v>74261.728000000003</v>
      </c>
      <c r="L2174" s="23">
        <f t="shared" si="66"/>
        <v>3540503.7119999998</v>
      </c>
      <c r="M2174" s="24">
        <f t="shared" si="67"/>
        <v>0.69421641411764701</v>
      </c>
    </row>
    <row r="2175" spans="1:13" ht="15.75" hidden="1" customHeight="1" x14ac:dyDescent="0.25">
      <c r="A2175" s="18">
        <v>2174</v>
      </c>
      <c r="B2175" s="19">
        <v>44232</v>
      </c>
      <c r="C2175" s="14">
        <v>219</v>
      </c>
      <c r="D2175" s="21">
        <v>101</v>
      </c>
      <c r="E2175" s="20">
        <f>VLOOKUP(D2175,Modelos!A:I,3,FALSE)</f>
        <v>1</v>
      </c>
      <c r="F2175" s="20">
        <f>VLOOKUP(D2175,Modelos!A:I,4,FALSE)</f>
        <v>4</v>
      </c>
      <c r="G2175" s="21">
        <v>7</v>
      </c>
      <c r="H2175" s="22">
        <v>2900</v>
      </c>
      <c r="I2175" s="23">
        <f>VLOOKUP(D2175,Modelos!A:I,7,FALSE)*H2175</f>
        <v>4930000</v>
      </c>
      <c r="J2175" s="31">
        <f>(VLOOKUP(D2175,Modelos!A:I,5,FALSE)*H2175)/1000*VLOOKUP(F2175,Formulas!A:C,3,FALSE)+(VLOOKUP(G2175,Colores!A:C,3,FALSE))</f>
        <v>1435734.56</v>
      </c>
      <c r="K2175" s="23">
        <f>VLOOKUP(D2175,Modelos!A:I,6,FALSE)*J2175</f>
        <v>71786.728000000003</v>
      </c>
      <c r="L2175" s="23">
        <f t="shared" si="66"/>
        <v>3422478.7119999998</v>
      </c>
      <c r="M2175" s="24">
        <f t="shared" si="67"/>
        <v>0.69421474888438128</v>
      </c>
    </row>
    <row r="2176" spans="1:13" ht="15.75" hidden="1" customHeight="1" x14ac:dyDescent="0.25">
      <c r="A2176" s="18">
        <v>2175</v>
      </c>
      <c r="B2176" s="19">
        <v>44232</v>
      </c>
      <c r="C2176" s="14">
        <v>219</v>
      </c>
      <c r="D2176" s="21">
        <v>101</v>
      </c>
      <c r="E2176" s="20">
        <f>VLOOKUP(D2176,Modelos!A:I,3,FALSE)</f>
        <v>1</v>
      </c>
      <c r="F2176" s="20">
        <f>VLOOKUP(D2176,Modelos!A:I,4,FALSE)</f>
        <v>4</v>
      </c>
      <c r="G2176" s="21">
        <v>7</v>
      </c>
      <c r="H2176" s="22">
        <v>1602</v>
      </c>
      <c r="I2176" s="23">
        <f>VLOOKUP(D2176,Modelos!A:I,7,FALSE)*H2176</f>
        <v>2723400</v>
      </c>
      <c r="J2176" s="31">
        <f>(VLOOKUP(D2176,Modelos!A:I,5,FALSE)*H2176)/1000*VLOOKUP(F2176,Formulas!A:C,3,FALSE)+(VLOOKUP(G2176,Colores!A:C,3,FALSE))</f>
        <v>793224.56</v>
      </c>
      <c r="K2176" s="23">
        <f>VLOOKUP(D2176,Modelos!A:I,6,FALSE)*J2176</f>
        <v>39661.228000000003</v>
      </c>
      <c r="L2176" s="23">
        <f t="shared" si="66"/>
        <v>1890514.2119999998</v>
      </c>
      <c r="M2176" s="24">
        <f t="shared" si="67"/>
        <v>0.69417427186604974</v>
      </c>
    </row>
    <row r="2177" spans="1:13" ht="15.75" hidden="1" customHeight="1" x14ac:dyDescent="0.25">
      <c r="A2177" s="18">
        <v>2176</v>
      </c>
      <c r="B2177" s="19">
        <v>44232</v>
      </c>
      <c r="C2177" s="14">
        <v>219</v>
      </c>
      <c r="D2177" s="21">
        <v>101</v>
      </c>
      <c r="E2177" s="20">
        <f>VLOOKUP(D2177,Modelos!A:I,3,FALSE)</f>
        <v>1</v>
      </c>
      <c r="F2177" s="20">
        <f>VLOOKUP(D2177,Modelos!A:I,4,FALSE)</f>
        <v>4</v>
      </c>
      <c r="G2177" s="21">
        <v>7</v>
      </c>
      <c r="H2177" s="22">
        <v>1200</v>
      </c>
      <c r="I2177" s="23">
        <f>VLOOKUP(D2177,Modelos!A:I,7,FALSE)*H2177</f>
        <v>2040000</v>
      </c>
      <c r="J2177" s="31">
        <f>(VLOOKUP(D2177,Modelos!A:I,5,FALSE)*H2177)/1000*VLOOKUP(F2177,Formulas!A:C,3,FALSE)+(VLOOKUP(G2177,Colores!A:C,3,FALSE))</f>
        <v>594234.56000000006</v>
      </c>
      <c r="K2177" s="23">
        <f>VLOOKUP(D2177,Modelos!A:I,6,FALSE)*J2177</f>
        <v>29711.728000000003</v>
      </c>
      <c r="L2177" s="23">
        <f t="shared" si="66"/>
        <v>1416053.7119999998</v>
      </c>
      <c r="M2177" s="24">
        <f t="shared" si="67"/>
        <v>0.69414397647058812</v>
      </c>
    </row>
    <row r="2178" spans="1:13" ht="15.75" hidden="1" customHeight="1" x14ac:dyDescent="0.25">
      <c r="A2178" s="18">
        <v>2177</v>
      </c>
      <c r="B2178" s="19">
        <v>44232</v>
      </c>
      <c r="C2178" s="14">
        <v>219</v>
      </c>
      <c r="D2178" s="21">
        <v>101</v>
      </c>
      <c r="E2178" s="20">
        <f>VLOOKUP(D2178,Modelos!A:I,3,FALSE)</f>
        <v>1</v>
      </c>
      <c r="F2178" s="20">
        <f>VLOOKUP(D2178,Modelos!A:I,4,FALSE)</f>
        <v>4</v>
      </c>
      <c r="G2178" s="21">
        <v>7</v>
      </c>
      <c r="H2178" s="22">
        <v>2080</v>
      </c>
      <c r="I2178" s="23">
        <f>VLOOKUP(D2178,Modelos!A:I,7,FALSE)*H2178</f>
        <v>3536000</v>
      </c>
      <c r="J2178" s="31">
        <f>(VLOOKUP(D2178,Modelos!A:I,5,FALSE)*H2178)/1000*VLOOKUP(F2178,Formulas!A:C,3,FALSE)+(VLOOKUP(G2178,Colores!A:C,3,FALSE))</f>
        <v>1029834.56</v>
      </c>
      <c r="K2178" s="23">
        <f>VLOOKUP(D2178,Modelos!A:I,6,FALSE)*J2178</f>
        <v>51491.728000000003</v>
      </c>
      <c r="L2178" s="23">
        <f t="shared" ref="L2178:L2241" si="68">I2178-J2178-K2178</f>
        <v>2454673.7119999998</v>
      </c>
      <c r="M2178" s="24">
        <f t="shared" ref="M2178:M2241" si="69">L2178/I2178</f>
        <v>0.69419505429864248</v>
      </c>
    </row>
    <row r="2179" spans="1:13" ht="15.75" hidden="1" customHeight="1" x14ac:dyDescent="0.25">
      <c r="A2179" s="18">
        <v>2178</v>
      </c>
      <c r="B2179" s="19">
        <v>44232</v>
      </c>
      <c r="C2179" s="14">
        <v>219</v>
      </c>
      <c r="D2179" s="21">
        <v>101</v>
      </c>
      <c r="E2179" s="20">
        <f>VLOOKUP(D2179,Modelos!A:I,3,FALSE)</f>
        <v>1</v>
      </c>
      <c r="F2179" s="20">
        <f>VLOOKUP(D2179,Modelos!A:I,4,FALSE)</f>
        <v>4</v>
      </c>
      <c r="G2179" s="21">
        <v>7</v>
      </c>
      <c r="H2179" s="22">
        <v>940</v>
      </c>
      <c r="I2179" s="23">
        <f>VLOOKUP(D2179,Modelos!A:I,7,FALSE)*H2179</f>
        <v>1598000</v>
      </c>
      <c r="J2179" s="31">
        <f>(VLOOKUP(D2179,Modelos!A:I,5,FALSE)*H2179)/1000*VLOOKUP(F2179,Formulas!A:C,3,FALSE)+(VLOOKUP(G2179,Colores!A:C,3,FALSE))</f>
        <v>465534.56</v>
      </c>
      <c r="K2179" s="23">
        <f>VLOOKUP(D2179,Modelos!A:I,6,FALSE)*J2179</f>
        <v>23276.728000000003</v>
      </c>
      <c r="L2179" s="23">
        <f t="shared" si="68"/>
        <v>1109188.7119999998</v>
      </c>
      <c r="M2179" s="24">
        <f t="shared" si="69"/>
        <v>0.69411058322903618</v>
      </c>
    </row>
    <row r="2180" spans="1:13" ht="15.75" hidden="1" customHeight="1" x14ac:dyDescent="0.25">
      <c r="A2180" s="18">
        <v>2179</v>
      </c>
      <c r="B2180" s="19">
        <v>44232</v>
      </c>
      <c r="C2180" s="14">
        <v>219</v>
      </c>
      <c r="D2180" s="21">
        <v>101</v>
      </c>
      <c r="E2180" s="20">
        <f>VLOOKUP(D2180,Modelos!A:I,3,FALSE)</f>
        <v>1</v>
      </c>
      <c r="F2180" s="20">
        <f>VLOOKUP(D2180,Modelos!A:I,4,FALSE)</f>
        <v>4</v>
      </c>
      <c r="G2180" s="21">
        <v>7</v>
      </c>
      <c r="H2180" s="22">
        <v>1990</v>
      </c>
      <c r="I2180" s="23">
        <f>VLOOKUP(D2180,Modelos!A:I,7,FALSE)*H2180</f>
        <v>3383000</v>
      </c>
      <c r="J2180" s="31">
        <f>(VLOOKUP(D2180,Modelos!A:I,5,FALSE)*H2180)/1000*VLOOKUP(F2180,Formulas!A:C,3,FALSE)+(VLOOKUP(G2180,Colores!A:C,3,FALSE))</f>
        <v>985284.56</v>
      </c>
      <c r="K2180" s="23">
        <f>VLOOKUP(D2180,Modelos!A:I,6,FALSE)*J2180</f>
        <v>49264.228000000003</v>
      </c>
      <c r="L2180" s="23">
        <f t="shared" si="68"/>
        <v>2348451.2119999998</v>
      </c>
      <c r="M2180" s="24">
        <f t="shared" si="69"/>
        <v>0.69419190422701738</v>
      </c>
    </row>
    <row r="2181" spans="1:13" ht="15.75" hidden="1" customHeight="1" x14ac:dyDescent="0.25">
      <c r="A2181" s="18">
        <v>2180</v>
      </c>
      <c r="B2181" s="19">
        <v>44232</v>
      </c>
      <c r="C2181" s="14">
        <v>29</v>
      </c>
      <c r="D2181" s="21">
        <v>50</v>
      </c>
      <c r="E2181" s="20">
        <f>VLOOKUP(D2181,Modelos!A:I,3,FALSE)</f>
        <v>2</v>
      </c>
      <c r="F2181" s="20">
        <f>VLOOKUP(D2181,Modelos!A:I,4,FALSE)</f>
        <v>1</v>
      </c>
      <c r="G2181" s="21">
        <v>7</v>
      </c>
      <c r="H2181" s="22">
        <v>315</v>
      </c>
      <c r="I2181" s="23">
        <f>VLOOKUP(D2181,Modelos!A:I,7,FALSE)*H2181</f>
        <v>850500</v>
      </c>
      <c r="J2181" s="31">
        <f>(VLOOKUP(D2181,Modelos!A:I,5,FALSE)*H2181)/1000*VLOOKUP(F2181,Formulas!A:C,3,FALSE)+(VLOOKUP(G2181,Colores!A:C,3,FALSE))</f>
        <v>141984.56</v>
      </c>
      <c r="K2181" s="23">
        <f>VLOOKUP(D2181,Modelos!A:I,6,FALSE)*J2181</f>
        <v>22717.529600000002</v>
      </c>
      <c r="L2181" s="23">
        <f t="shared" si="68"/>
        <v>685797.91039999994</v>
      </c>
      <c r="M2181" s="24">
        <f t="shared" si="69"/>
        <v>0.80634674944150497</v>
      </c>
    </row>
    <row r="2182" spans="1:13" ht="15.75" hidden="1" customHeight="1" x14ac:dyDescent="0.25">
      <c r="A2182" s="18">
        <v>2181</v>
      </c>
      <c r="B2182" s="19">
        <v>44232</v>
      </c>
      <c r="C2182" s="14">
        <v>24</v>
      </c>
      <c r="D2182" s="21">
        <v>117</v>
      </c>
      <c r="E2182" s="20">
        <f>VLOOKUP(D2182,Modelos!A:I,3,FALSE)</f>
        <v>3</v>
      </c>
      <c r="F2182" s="20">
        <f>VLOOKUP(D2182,Modelos!A:I,4,FALSE)</f>
        <v>5</v>
      </c>
      <c r="G2182" s="21">
        <v>17</v>
      </c>
      <c r="H2182" s="22">
        <v>200</v>
      </c>
      <c r="I2182" s="23">
        <f>VLOOKUP(D2182,Modelos!A:I,7,FALSE)*H2182</f>
        <v>540000</v>
      </c>
      <c r="J2182" s="31">
        <f>(VLOOKUP(D2182,Modelos!A:I,5,FALSE)*H2182)/1000*VLOOKUP(F2182,Formulas!A:C,3,FALSE)+(VLOOKUP(G2182,Colores!A:C,3,FALSE))</f>
        <v>300000</v>
      </c>
      <c r="K2182" s="23">
        <f>VLOOKUP(D2182,Modelos!A:I,6,FALSE)*J2182</f>
        <v>9000</v>
      </c>
      <c r="L2182" s="23">
        <f t="shared" si="68"/>
        <v>231000</v>
      </c>
      <c r="M2182" s="24">
        <f t="shared" si="69"/>
        <v>0.42777777777777776</v>
      </c>
    </row>
    <row r="2183" spans="1:13" ht="15.75" hidden="1" customHeight="1" x14ac:dyDescent="0.25">
      <c r="A2183" s="18">
        <v>2182</v>
      </c>
      <c r="B2183" s="19">
        <v>44232</v>
      </c>
      <c r="C2183" s="14">
        <v>24</v>
      </c>
      <c r="D2183" s="21">
        <v>119</v>
      </c>
      <c r="E2183" s="20">
        <f>VLOOKUP(D2183,Modelos!A:I,3,FALSE)</f>
        <v>3</v>
      </c>
      <c r="F2183" s="20">
        <f>VLOOKUP(D2183,Modelos!A:I,4,FALSE)</f>
        <v>5</v>
      </c>
      <c r="G2183" s="21">
        <v>36</v>
      </c>
      <c r="H2183" s="22">
        <v>500</v>
      </c>
      <c r="I2183" s="23">
        <f>VLOOKUP(D2183,Modelos!A:I,7,FALSE)*H2183</f>
        <v>1300000</v>
      </c>
      <c r="J2183" s="31">
        <f>(VLOOKUP(D2183,Modelos!A:I,5,FALSE)*H2183)/1000*VLOOKUP(F2183,Formulas!A:C,3,FALSE)+(VLOOKUP(G2183,Colores!A:C,3,FALSE))</f>
        <v>750289</v>
      </c>
      <c r="K2183" s="23">
        <f>VLOOKUP(D2183,Modelos!A:I,6,FALSE)*J2183</f>
        <v>22508.67</v>
      </c>
      <c r="L2183" s="23">
        <f t="shared" si="68"/>
        <v>527202.32999999996</v>
      </c>
      <c r="M2183" s="24">
        <f t="shared" si="69"/>
        <v>0.40554025384615383</v>
      </c>
    </row>
    <row r="2184" spans="1:13" ht="15.75" hidden="1" customHeight="1" x14ac:dyDescent="0.25">
      <c r="A2184" s="18">
        <v>2183</v>
      </c>
      <c r="B2184" s="19">
        <v>44235</v>
      </c>
      <c r="C2184" s="14">
        <v>135</v>
      </c>
      <c r="D2184" s="21">
        <v>13</v>
      </c>
      <c r="E2184" s="20">
        <f>VLOOKUP(D2184,Modelos!A:I,3,FALSE)</f>
        <v>2</v>
      </c>
      <c r="F2184" s="20">
        <f>VLOOKUP(D2184,Modelos!A:I,4,FALSE)</f>
        <v>1</v>
      </c>
      <c r="G2184" s="21">
        <v>15</v>
      </c>
      <c r="H2184" s="22">
        <v>216</v>
      </c>
      <c r="I2184" s="23">
        <f>VLOOKUP(D2184,Modelos!A:I,7,FALSE)*H2184</f>
        <v>546480</v>
      </c>
      <c r="J2184" s="31">
        <f>(VLOOKUP(D2184,Modelos!A:I,5,FALSE)*H2184)/1000*VLOOKUP(F2184,Formulas!A:C,3,FALSE)+(VLOOKUP(G2184,Colores!A:C,3,FALSE))</f>
        <v>69710</v>
      </c>
      <c r="K2184" s="23">
        <f>VLOOKUP(D2184,Modelos!A:I,6,FALSE)*J2184</f>
        <v>16033.300000000001</v>
      </c>
      <c r="L2184" s="23">
        <f t="shared" si="68"/>
        <v>460736.7</v>
      </c>
      <c r="M2184" s="24">
        <f t="shared" si="69"/>
        <v>0.84309892402283704</v>
      </c>
    </row>
    <row r="2185" spans="1:13" ht="15.75" hidden="1" customHeight="1" x14ac:dyDescent="0.25">
      <c r="A2185" s="18">
        <v>2184</v>
      </c>
      <c r="B2185" s="19">
        <v>44235</v>
      </c>
      <c r="C2185" s="14">
        <v>279</v>
      </c>
      <c r="D2185" s="21">
        <v>13</v>
      </c>
      <c r="E2185" s="20">
        <f>VLOOKUP(D2185,Modelos!A:I,3,FALSE)</f>
        <v>2</v>
      </c>
      <c r="F2185" s="20">
        <f>VLOOKUP(D2185,Modelos!A:I,4,FALSE)</f>
        <v>1</v>
      </c>
      <c r="G2185" s="21">
        <v>15</v>
      </c>
      <c r="H2185" s="22">
        <v>132</v>
      </c>
      <c r="I2185" s="23">
        <f>VLOOKUP(D2185,Modelos!A:I,7,FALSE)*H2185</f>
        <v>333960</v>
      </c>
      <c r="J2185" s="31">
        <f>(VLOOKUP(D2185,Modelos!A:I,5,FALSE)*H2185)/1000*VLOOKUP(F2185,Formulas!A:C,3,FALSE)+(VLOOKUP(G2185,Colores!A:C,3,FALSE))</f>
        <v>42620</v>
      </c>
      <c r="K2185" s="23">
        <f>VLOOKUP(D2185,Modelos!A:I,6,FALSE)*J2185</f>
        <v>9802.6</v>
      </c>
      <c r="L2185" s="23">
        <f t="shared" si="68"/>
        <v>281537.40000000002</v>
      </c>
      <c r="M2185" s="24">
        <f t="shared" si="69"/>
        <v>0.84302730865971975</v>
      </c>
    </row>
    <row r="2186" spans="1:13" ht="15.75" hidden="1" customHeight="1" x14ac:dyDescent="0.25">
      <c r="A2186" s="18">
        <v>2185</v>
      </c>
      <c r="B2186" s="19">
        <v>44235</v>
      </c>
      <c r="C2186" s="14">
        <v>279</v>
      </c>
      <c r="D2186" s="21">
        <v>103</v>
      </c>
      <c r="E2186" s="20">
        <f>VLOOKUP(D2186,Modelos!A:I,3,FALSE)</f>
        <v>2</v>
      </c>
      <c r="F2186" s="20">
        <f>VLOOKUP(D2186,Modelos!A:I,4,FALSE)</f>
        <v>1</v>
      </c>
      <c r="G2186" s="21">
        <v>7</v>
      </c>
      <c r="H2186" s="22">
        <v>100</v>
      </c>
      <c r="I2186" s="23">
        <f>VLOOKUP(D2186,Modelos!A:I,7,FALSE)*H2186</f>
        <v>280000</v>
      </c>
      <c r="J2186" s="31">
        <f>(VLOOKUP(D2186,Modelos!A:I,5,FALSE)*H2186)/1000*VLOOKUP(F2186,Formulas!A:C,3,FALSE)+(VLOOKUP(G2186,Colores!A:C,3,FALSE))</f>
        <v>69234.559999999998</v>
      </c>
      <c r="K2186" s="23">
        <f>VLOOKUP(D2186,Modelos!A:I,6,FALSE)*J2186</f>
        <v>11077.5296</v>
      </c>
      <c r="L2186" s="23">
        <f t="shared" si="68"/>
        <v>199687.91039999999</v>
      </c>
      <c r="M2186" s="24">
        <f t="shared" si="69"/>
        <v>0.71317110857142851</v>
      </c>
    </row>
    <row r="2187" spans="1:13" ht="15.75" hidden="1" customHeight="1" x14ac:dyDescent="0.25">
      <c r="A2187" s="18">
        <v>2186</v>
      </c>
      <c r="B2187" s="19">
        <v>44235</v>
      </c>
      <c r="C2187" s="14">
        <v>244</v>
      </c>
      <c r="D2187" s="21">
        <v>41</v>
      </c>
      <c r="E2187" s="20">
        <f>VLOOKUP(D2187,Modelos!A:I,3,FALSE)</f>
        <v>2</v>
      </c>
      <c r="F2187" s="20">
        <f>VLOOKUP(D2187,Modelos!A:I,4,FALSE)</f>
        <v>1</v>
      </c>
      <c r="G2187" s="21">
        <v>25</v>
      </c>
      <c r="H2187" s="22">
        <v>200</v>
      </c>
      <c r="I2187" s="23">
        <f>VLOOKUP(D2187,Modelos!A:I,7,FALSE)*H2187</f>
        <v>500000</v>
      </c>
      <c r="J2187" s="31">
        <f>(VLOOKUP(D2187,Modelos!A:I,5,FALSE)*H2187)/1000*VLOOKUP(F2187,Formulas!A:C,3,FALSE)+(VLOOKUP(G2187,Colores!A:C,3,FALSE))</f>
        <v>90019</v>
      </c>
      <c r="K2187" s="23">
        <f>VLOOKUP(D2187,Modelos!A:I,6,FALSE)*J2187</f>
        <v>18003.8</v>
      </c>
      <c r="L2187" s="23">
        <f t="shared" si="68"/>
        <v>391977.2</v>
      </c>
      <c r="M2187" s="24">
        <f t="shared" si="69"/>
        <v>0.78395440000000005</v>
      </c>
    </row>
    <row r="2188" spans="1:13" ht="15.75" hidden="1" customHeight="1" x14ac:dyDescent="0.25">
      <c r="A2188" s="18">
        <v>2187</v>
      </c>
      <c r="B2188" s="19">
        <v>44235</v>
      </c>
      <c r="C2188" s="14">
        <v>244</v>
      </c>
      <c r="D2188" s="21">
        <v>41</v>
      </c>
      <c r="E2188" s="20">
        <f>VLOOKUP(D2188,Modelos!A:I,3,FALSE)</f>
        <v>2</v>
      </c>
      <c r="F2188" s="20">
        <f>VLOOKUP(D2188,Modelos!A:I,4,FALSE)</f>
        <v>1</v>
      </c>
      <c r="G2188" s="21">
        <v>31</v>
      </c>
      <c r="H2188" s="22">
        <v>240</v>
      </c>
      <c r="I2188" s="23">
        <f>VLOOKUP(D2188,Modelos!A:I,7,FALSE)*H2188</f>
        <v>600000</v>
      </c>
      <c r="J2188" s="31">
        <f>(VLOOKUP(D2188,Modelos!A:I,5,FALSE)*H2188)/1000*VLOOKUP(F2188,Formulas!A:C,3,FALSE)+(VLOOKUP(G2188,Colores!A:C,3,FALSE))</f>
        <v>108194</v>
      </c>
      <c r="K2188" s="23">
        <f>VLOOKUP(D2188,Modelos!A:I,6,FALSE)*J2188</f>
        <v>21638.800000000003</v>
      </c>
      <c r="L2188" s="23">
        <f t="shared" si="68"/>
        <v>470167.2</v>
      </c>
      <c r="M2188" s="24">
        <f t="shared" si="69"/>
        <v>0.78361199999999998</v>
      </c>
    </row>
    <row r="2189" spans="1:13" ht="15.75" hidden="1" customHeight="1" x14ac:dyDescent="0.25">
      <c r="A2189" s="18">
        <v>2188</v>
      </c>
      <c r="B2189" s="19">
        <v>44235</v>
      </c>
      <c r="C2189" s="14">
        <v>244</v>
      </c>
      <c r="D2189" s="21">
        <v>66</v>
      </c>
      <c r="E2189" s="20">
        <f>VLOOKUP(D2189,Modelos!A:I,3,FALSE)</f>
        <v>2</v>
      </c>
      <c r="F2189" s="20">
        <f>VLOOKUP(D2189,Modelos!A:I,4,FALSE)</f>
        <v>2</v>
      </c>
      <c r="G2189" s="21">
        <v>7</v>
      </c>
      <c r="H2189" s="22">
        <v>120</v>
      </c>
      <c r="I2189" s="23">
        <f>VLOOKUP(D2189,Modelos!A:I,7,FALSE)*H2189</f>
        <v>396000</v>
      </c>
      <c r="J2189" s="31">
        <f>(VLOOKUP(D2189,Modelos!A:I,5,FALSE)*H2189)/1000*VLOOKUP(F2189,Formulas!A:C,3,FALSE)+(VLOOKUP(G2189,Colores!A:C,3,FALSE))</f>
        <v>65514.55999999999</v>
      </c>
      <c r="K2189" s="23">
        <f>VLOOKUP(D2189,Modelos!A:I,6,FALSE)*J2189</f>
        <v>10482.329599999999</v>
      </c>
      <c r="L2189" s="23">
        <f t="shared" si="68"/>
        <v>320003.11040000001</v>
      </c>
      <c r="M2189" s="24">
        <f t="shared" si="69"/>
        <v>0.80808866262626267</v>
      </c>
    </row>
    <row r="2190" spans="1:13" ht="15.75" hidden="1" customHeight="1" x14ac:dyDescent="0.25">
      <c r="A2190" s="18">
        <v>2189</v>
      </c>
      <c r="B2190" s="19">
        <v>44236</v>
      </c>
      <c r="C2190" s="14">
        <v>192</v>
      </c>
      <c r="D2190" s="21">
        <v>103</v>
      </c>
      <c r="E2190" s="20">
        <f>VLOOKUP(D2190,Modelos!A:I,3,FALSE)</f>
        <v>2</v>
      </c>
      <c r="F2190" s="20">
        <f>VLOOKUP(D2190,Modelos!A:I,4,FALSE)</f>
        <v>1</v>
      </c>
      <c r="G2190" s="21">
        <v>7</v>
      </c>
      <c r="H2190" s="22">
        <v>220</v>
      </c>
      <c r="I2190" s="23">
        <f>VLOOKUP(D2190,Modelos!A:I,7,FALSE)*H2190</f>
        <v>616000</v>
      </c>
      <c r="J2190" s="31">
        <f>(VLOOKUP(D2190,Modelos!A:I,5,FALSE)*H2190)/1000*VLOOKUP(F2190,Formulas!A:C,3,FALSE)+(VLOOKUP(G2190,Colores!A:C,3,FALSE))</f>
        <v>152034.56</v>
      </c>
      <c r="K2190" s="23">
        <f>VLOOKUP(D2190,Modelos!A:I,6,FALSE)*J2190</f>
        <v>24325.529600000002</v>
      </c>
      <c r="L2190" s="23">
        <f t="shared" si="68"/>
        <v>439639.91039999999</v>
      </c>
      <c r="M2190" s="24">
        <f t="shared" si="69"/>
        <v>0.71370115324675321</v>
      </c>
    </row>
    <row r="2191" spans="1:13" ht="15.75" hidden="1" customHeight="1" x14ac:dyDescent="0.25">
      <c r="A2191" s="18">
        <v>2190</v>
      </c>
      <c r="B2191" s="19">
        <v>44236</v>
      </c>
      <c r="C2191" s="14">
        <v>2</v>
      </c>
      <c r="D2191" s="21">
        <v>96</v>
      </c>
      <c r="E2191" s="20">
        <f>VLOOKUP(D2191,Modelos!A:I,3,FALSE)</f>
        <v>2</v>
      </c>
      <c r="F2191" s="20">
        <f>VLOOKUP(D2191,Modelos!A:I,4,FALSE)</f>
        <v>1</v>
      </c>
      <c r="G2191" s="21">
        <v>25</v>
      </c>
      <c r="H2191" s="22">
        <v>96</v>
      </c>
      <c r="I2191" s="23">
        <f>VLOOKUP(D2191,Modelos!A:I,7,FALSE)*H2191</f>
        <v>345600</v>
      </c>
      <c r="J2191" s="31">
        <f>(VLOOKUP(D2191,Modelos!A:I,5,FALSE)*H2191)/1000*VLOOKUP(F2191,Formulas!A:C,3,FALSE)+(VLOOKUP(G2191,Colores!A:C,3,FALSE))</f>
        <v>60499</v>
      </c>
      <c r="K2191" s="23">
        <f>VLOOKUP(D2191,Modelos!A:I,6,FALSE)*J2191</f>
        <v>12099.800000000001</v>
      </c>
      <c r="L2191" s="23">
        <f t="shared" si="68"/>
        <v>273001.2</v>
      </c>
      <c r="M2191" s="24">
        <f t="shared" si="69"/>
        <v>0.78993402777777777</v>
      </c>
    </row>
    <row r="2192" spans="1:13" ht="15.75" hidden="1" customHeight="1" x14ac:dyDescent="0.25">
      <c r="A2192" s="18">
        <v>2191</v>
      </c>
      <c r="B2192" s="19">
        <v>44236</v>
      </c>
      <c r="C2192" s="14">
        <v>2</v>
      </c>
      <c r="D2192" s="21">
        <v>96</v>
      </c>
      <c r="E2192" s="20">
        <f>VLOOKUP(D2192,Modelos!A:I,3,FALSE)</f>
        <v>2</v>
      </c>
      <c r="F2192" s="20">
        <f>VLOOKUP(D2192,Modelos!A:I,4,FALSE)</f>
        <v>1</v>
      </c>
      <c r="G2192" s="21">
        <v>7</v>
      </c>
      <c r="H2192" s="22">
        <v>96</v>
      </c>
      <c r="I2192" s="23">
        <f>VLOOKUP(D2192,Modelos!A:I,7,FALSE)*H2192</f>
        <v>345600</v>
      </c>
      <c r="J2192" s="31">
        <f>(VLOOKUP(D2192,Modelos!A:I,5,FALSE)*H2192)/1000*VLOOKUP(F2192,Formulas!A:C,3,FALSE)+(VLOOKUP(G2192,Colores!A:C,3,FALSE))</f>
        <v>60714.559999999998</v>
      </c>
      <c r="K2192" s="23">
        <f>VLOOKUP(D2192,Modelos!A:I,6,FALSE)*J2192</f>
        <v>12142.912</v>
      </c>
      <c r="L2192" s="23">
        <f t="shared" si="68"/>
        <v>272742.52799999999</v>
      </c>
      <c r="M2192" s="24">
        <f t="shared" si="69"/>
        <v>0.78918555555555558</v>
      </c>
    </row>
    <row r="2193" spans="1:13" ht="15.75" hidden="1" customHeight="1" x14ac:dyDescent="0.25">
      <c r="A2193" s="18">
        <v>2192</v>
      </c>
      <c r="B2193" s="19">
        <v>44236</v>
      </c>
      <c r="C2193" s="14">
        <v>282</v>
      </c>
      <c r="D2193" s="21">
        <v>7</v>
      </c>
      <c r="E2193" s="20">
        <f>VLOOKUP(D2193,Modelos!A:I,3,FALSE)</f>
        <v>2</v>
      </c>
      <c r="F2193" s="20">
        <f>VLOOKUP(D2193,Modelos!A:I,4,FALSE)</f>
        <v>1</v>
      </c>
      <c r="G2193" s="21">
        <v>25</v>
      </c>
      <c r="H2193" s="22">
        <v>40</v>
      </c>
      <c r="I2193" s="23">
        <f>VLOOKUP(D2193,Modelos!A:I,7,FALSE)*H2193</f>
        <v>92000</v>
      </c>
      <c r="J2193" s="31">
        <f>(VLOOKUP(D2193,Modelos!A:I,5,FALSE)*H2193)/1000*VLOOKUP(F2193,Formulas!A:C,3,FALSE)+(VLOOKUP(G2193,Colores!A:C,3,FALSE))</f>
        <v>10339</v>
      </c>
      <c r="K2193" s="23">
        <f>VLOOKUP(D2193,Modelos!A:I,6,FALSE)*J2193</f>
        <v>2481.36</v>
      </c>
      <c r="L2193" s="23">
        <f t="shared" si="68"/>
        <v>79179.64</v>
      </c>
      <c r="M2193" s="24">
        <f t="shared" si="69"/>
        <v>0.86064826086956525</v>
      </c>
    </row>
    <row r="2194" spans="1:13" ht="15.75" hidden="1" customHeight="1" x14ac:dyDescent="0.25">
      <c r="A2194" s="18">
        <v>2193</v>
      </c>
      <c r="B2194" s="19">
        <v>44236</v>
      </c>
      <c r="C2194" s="14">
        <v>282</v>
      </c>
      <c r="D2194" s="21">
        <v>7</v>
      </c>
      <c r="E2194" s="20">
        <f>VLOOKUP(D2194,Modelos!A:I,3,FALSE)</f>
        <v>2</v>
      </c>
      <c r="F2194" s="20">
        <f>VLOOKUP(D2194,Modelos!A:I,4,FALSE)</f>
        <v>1</v>
      </c>
      <c r="G2194" s="21">
        <v>22</v>
      </c>
      <c r="H2194" s="22">
        <v>40</v>
      </c>
      <c r="I2194" s="23">
        <f>VLOOKUP(D2194,Modelos!A:I,7,FALSE)*H2194</f>
        <v>92000</v>
      </c>
      <c r="J2194" s="31">
        <f>(VLOOKUP(D2194,Modelos!A:I,5,FALSE)*H2194)/1000*VLOOKUP(F2194,Formulas!A:C,3,FALSE)+(VLOOKUP(G2194,Colores!A:C,3,FALSE))</f>
        <v>10928</v>
      </c>
      <c r="K2194" s="23">
        <f>VLOOKUP(D2194,Modelos!A:I,6,FALSE)*J2194</f>
        <v>2622.72</v>
      </c>
      <c r="L2194" s="23">
        <f t="shared" si="68"/>
        <v>78449.279999999999</v>
      </c>
      <c r="M2194" s="24">
        <f t="shared" si="69"/>
        <v>0.85270956521739127</v>
      </c>
    </row>
    <row r="2195" spans="1:13" ht="15.75" hidden="1" customHeight="1" x14ac:dyDescent="0.25">
      <c r="A2195" s="18">
        <v>2194</v>
      </c>
      <c r="B2195" s="19">
        <v>44236</v>
      </c>
      <c r="C2195" s="14">
        <v>57</v>
      </c>
      <c r="D2195" s="21">
        <v>20</v>
      </c>
      <c r="E2195" s="20">
        <f>VLOOKUP(D2195,Modelos!A:I,3,FALSE)</f>
        <v>2</v>
      </c>
      <c r="F2195" s="20">
        <f>VLOOKUP(D2195,Modelos!A:I,4,FALSE)</f>
        <v>1</v>
      </c>
      <c r="G2195" s="21">
        <v>26</v>
      </c>
      <c r="H2195" s="22">
        <v>1050</v>
      </c>
      <c r="I2195" s="23">
        <f>VLOOKUP(D2195,Modelos!A:I,7,FALSE)*H2195</f>
        <v>2730000</v>
      </c>
      <c r="J2195" s="31">
        <f>(VLOOKUP(D2195,Modelos!A:I,5,FALSE)*H2195)/1000*VLOOKUP(F2195,Formulas!A:C,3,FALSE)+(VLOOKUP(G2195,Colores!A:C,3,FALSE))</f>
        <v>393952</v>
      </c>
      <c r="K2195" s="23">
        <f>VLOOKUP(D2195,Modelos!A:I,6,FALSE)*J2195</f>
        <v>74850.880000000005</v>
      </c>
      <c r="L2195" s="23">
        <f t="shared" si="68"/>
        <v>2261197.12</v>
      </c>
      <c r="M2195" s="24">
        <f t="shared" si="69"/>
        <v>0.82827733333333342</v>
      </c>
    </row>
    <row r="2196" spans="1:13" ht="15.75" hidden="1" customHeight="1" x14ac:dyDescent="0.25">
      <c r="A2196" s="18">
        <v>2195</v>
      </c>
      <c r="B2196" s="19">
        <v>44236</v>
      </c>
      <c r="C2196" s="14">
        <v>199</v>
      </c>
      <c r="D2196" s="21">
        <v>96</v>
      </c>
      <c r="E2196" s="20">
        <f>VLOOKUP(D2196,Modelos!A:I,3,FALSE)</f>
        <v>2</v>
      </c>
      <c r="F2196" s="20">
        <f>VLOOKUP(D2196,Modelos!A:I,4,FALSE)</f>
        <v>1</v>
      </c>
      <c r="G2196" s="21">
        <v>7</v>
      </c>
      <c r="H2196" s="22">
        <v>120</v>
      </c>
      <c r="I2196" s="23">
        <f>VLOOKUP(D2196,Modelos!A:I,7,FALSE)*H2196</f>
        <v>432000</v>
      </c>
      <c r="J2196" s="31">
        <f>(VLOOKUP(D2196,Modelos!A:I,5,FALSE)*H2196)/1000*VLOOKUP(F2196,Formulas!A:C,3,FALSE)+(VLOOKUP(G2196,Colores!A:C,3,FALSE))</f>
        <v>75834.559999999998</v>
      </c>
      <c r="K2196" s="23">
        <f>VLOOKUP(D2196,Modelos!A:I,6,FALSE)*J2196</f>
        <v>15166.912</v>
      </c>
      <c r="L2196" s="23">
        <f t="shared" si="68"/>
        <v>340998.52799999999</v>
      </c>
      <c r="M2196" s="24">
        <f t="shared" si="69"/>
        <v>0.78934844444444441</v>
      </c>
    </row>
    <row r="2197" spans="1:13" ht="15.75" hidden="1" customHeight="1" x14ac:dyDescent="0.25">
      <c r="A2197" s="18">
        <v>2196</v>
      </c>
      <c r="B2197" s="19">
        <v>44236</v>
      </c>
      <c r="C2197" s="14">
        <v>213</v>
      </c>
      <c r="D2197" s="21">
        <v>82</v>
      </c>
      <c r="E2197" s="20">
        <f>VLOOKUP(D2197,Modelos!A:I,3,FALSE)</f>
        <v>2</v>
      </c>
      <c r="F2197" s="20">
        <f>VLOOKUP(D2197,Modelos!A:I,4,FALSE)</f>
        <v>1</v>
      </c>
      <c r="G2197" s="21">
        <v>7</v>
      </c>
      <c r="H2197" s="22">
        <v>500</v>
      </c>
      <c r="I2197" s="23">
        <f>VLOOKUP(D2197,Modelos!A:I,7,FALSE)*H2197</f>
        <v>1450000</v>
      </c>
      <c r="J2197" s="31">
        <f>(VLOOKUP(D2197,Modelos!A:I,5,FALSE)*H2197)/1000*VLOOKUP(F2197,Formulas!A:C,3,FALSE)+(VLOOKUP(G2197,Colores!A:C,3,FALSE))</f>
        <v>285234.56</v>
      </c>
      <c r="K2197" s="23">
        <f>VLOOKUP(D2197,Modelos!A:I,6,FALSE)*J2197</f>
        <v>45637.529600000002</v>
      </c>
      <c r="L2197" s="23">
        <f t="shared" si="68"/>
        <v>1119127.9103999999</v>
      </c>
      <c r="M2197" s="24">
        <f t="shared" si="69"/>
        <v>0.77181235199999998</v>
      </c>
    </row>
    <row r="2198" spans="1:13" ht="15.75" hidden="1" customHeight="1" x14ac:dyDescent="0.25">
      <c r="A2198" s="18">
        <v>2197</v>
      </c>
      <c r="B2198" s="19">
        <v>44236</v>
      </c>
      <c r="C2198" s="14">
        <v>9</v>
      </c>
      <c r="D2198" s="21">
        <v>50</v>
      </c>
      <c r="E2198" s="20">
        <f>VLOOKUP(D2198,Modelos!A:I,3,FALSE)</f>
        <v>2</v>
      </c>
      <c r="F2198" s="20">
        <f>VLOOKUP(D2198,Modelos!A:I,4,FALSE)</f>
        <v>1</v>
      </c>
      <c r="G2198" s="21">
        <v>25</v>
      </c>
      <c r="H2198" s="22">
        <v>60</v>
      </c>
      <c r="I2198" s="23">
        <f>VLOOKUP(D2198,Modelos!A:I,7,FALSE)*H2198</f>
        <v>162000</v>
      </c>
      <c r="J2198" s="31">
        <f>(VLOOKUP(D2198,Modelos!A:I,5,FALSE)*H2198)/1000*VLOOKUP(F2198,Formulas!A:C,3,FALSE)+(VLOOKUP(G2198,Colores!A:C,3,FALSE))</f>
        <v>27019</v>
      </c>
      <c r="K2198" s="23">
        <f>VLOOKUP(D2198,Modelos!A:I,6,FALSE)*J2198</f>
        <v>4323.04</v>
      </c>
      <c r="L2198" s="23">
        <f t="shared" si="68"/>
        <v>130657.96</v>
      </c>
      <c r="M2198" s="24">
        <f t="shared" si="69"/>
        <v>0.8065306172839507</v>
      </c>
    </row>
    <row r="2199" spans="1:13" ht="15.75" hidden="1" customHeight="1" x14ac:dyDescent="0.25">
      <c r="A2199" s="18">
        <v>2198</v>
      </c>
      <c r="B2199" s="19">
        <v>44236</v>
      </c>
      <c r="C2199" s="14">
        <v>9</v>
      </c>
      <c r="D2199" s="21">
        <v>50</v>
      </c>
      <c r="E2199" s="20">
        <f>VLOOKUP(D2199,Modelos!A:I,3,FALSE)</f>
        <v>2</v>
      </c>
      <c r="F2199" s="20">
        <f>VLOOKUP(D2199,Modelos!A:I,4,FALSE)</f>
        <v>1</v>
      </c>
      <c r="G2199" s="21">
        <v>7</v>
      </c>
      <c r="H2199" s="22">
        <v>84</v>
      </c>
      <c r="I2199" s="23">
        <f>VLOOKUP(D2199,Modelos!A:I,7,FALSE)*H2199</f>
        <v>226800</v>
      </c>
      <c r="J2199" s="31">
        <f>(VLOOKUP(D2199,Modelos!A:I,5,FALSE)*H2199)/1000*VLOOKUP(F2199,Formulas!A:C,3,FALSE)+(VLOOKUP(G2199,Colores!A:C,3,FALSE))</f>
        <v>38034.559999999998</v>
      </c>
      <c r="K2199" s="23">
        <f>VLOOKUP(D2199,Modelos!A:I,6,FALSE)*J2199</f>
        <v>6085.5295999999998</v>
      </c>
      <c r="L2199" s="23">
        <f t="shared" si="68"/>
        <v>182679.91039999999</v>
      </c>
      <c r="M2199" s="24">
        <f t="shared" si="69"/>
        <v>0.80546697707231041</v>
      </c>
    </row>
    <row r="2200" spans="1:13" ht="15.75" hidden="1" customHeight="1" x14ac:dyDescent="0.25">
      <c r="A2200" s="18">
        <v>2199</v>
      </c>
      <c r="B2200" s="19">
        <v>44236</v>
      </c>
      <c r="C2200" s="14">
        <v>9</v>
      </c>
      <c r="D2200" s="21">
        <v>75</v>
      </c>
      <c r="E2200" s="20">
        <f>VLOOKUP(D2200,Modelos!A:I,3,FALSE)</f>
        <v>2</v>
      </c>
      <c r="F2200" s="20">
        <f>VLOOKUP(D2200,Modelos!A:I,4,FALSE)</f>
        <v>1</v>
      </c>
      <c r="G2200" s="21">
        <v>7</v>
      </c>
      <c r="H2200" s="22">
        <v>60</v>
      </c>
      <c r="I2200" s="23">
        <f>VLOOKUP(D2200,Modelos!A:I,7,FALSE)*H2200</f>
        <v>168000</v>
      </c>
      <c r="J2200" s="31">
        <f>(VLOOKUP(D2200,Modelos!A:I,5,FALSE)*H2200)/1000*VLOOKUP(F2200,Formulas!A:C,3,FALSE)+(VLOOKUP(G2200,Colores!A:C,3,FALSE))</f>
        <v>31734.560000000001</v>
      </c>
      <c r="K2200" s="23">
        <f>VLOOKUP(D2200,Modelos!A:I,6,FALSE)*J2200</f>
        <v>7933.64</v>
      </c>
      <c r="L2200" s="23">
        <f t="shared" si="68"/>
        <v>128331.8</v>
      </c>
      <c r="M2200" s="24">
        <f t="shared" si="69"/>
        <v>0.76387976190476192</v>
      </c>
    </row>
    <row r="2201" spans="1:13" ht="15.75" hidden="1" customHeight="1" x14ac:dyDescent="0.25">
      <c r="A2201" s="18">
        <v>2200</v>
      </c>
      <c r="B2201" s="19">
        <v>44236</v>
      </c>
      <c r="C2201" s="14">
        <v>210</v>
      </c>
      <c r="D2201" s="21">
        <v>109</v>
      </c>
      <c r="E2201" s="20">
        <f>VLOOKUP(D2201,Modelos!A:I,3,FALSE)</f>
        <v>1</v>
      </c>
      <c r="F2201" s="20">
        <f>VLOOKUP(D2201,Modelos!A:I,4,FALSE)</f>
        <v>4</v>
      </c>
      <c r="G2201" s="21">
        <v>25</v>
      </c>
      <c r="H2201" s="22">
        <v>46</v>
      </c>
      <c r="I2201" s="23">
        <f>VLOOKUP(D2201,Modelos!A:I,7,FALSE)*H2201</f>
        <v>127420</v>
      </c>
      <c r="J2201" s="31">
        <f>(VLOOKUP(D2201,Modelos!A:I,5,FALSE)*H2201)/1000*VLOOKUP(F2201,Formulas!A:C,3,FALSE)+(VLOOKUP(G2201,Colores!A:C,3,FALSE))</f>
        <v>26331.000000000004</v>
      </c>
      <c r="K2201" s="23">
        <f>VLOOKUP(D2201,Modelos!A:I,6,FALSE)*J2201</f>
        <v>2106.4800000000005</v>
      </c>
      <c r="L2201" s="23">
        <f t="shared" si="68"/>
        <v>98982.52</v>
      </c>
      <c r="M2201" s="24">
        <f t="shared" si="69"/>
        <v>0.77682090723591279</v>
      </c>
    </row>
    <row r="2202" spans="1:13" ht="15.75" hidden="1" customHeight="1" x14ac:dyDescent="0.25">
      <c r="A2202" s="18">
        <v>2201</v>
      </c>
      <c r="B2202" s="19">
        <v>44236</v>
      </c>
      <c r="C2202" s="14">
        <v>210</v>
      </c>
      <c r="D2202" s="21">
        <v>109</v>
      </c>
      <c r="E2202" s="20">
        <f>VLOOKUP(D2202,Modelos!A:I,3,FALSE)</f>
        <v>1</v>
      </c>
      <c r="F2202" s="20">
        <f>VLOOKUP(D2202,Modelos!A:I,4,FALSE)</f>
        <v>4</v>
      </c>
      <c r="G2202" s="21">
        <v>16</v>
      </c>
      <c r="H2202" s="22">
        <v>30</v>
      </c>
      <c r="I2202" s="23">
        <f>VLOOKUP(D2202,Modelos!A:I,7,FALSE)*H2202</f>
        <v>83100</v>
      </c>
      <c r="J2202" s="31">
        <f>(VLOOKUP(D2202,Modelos!A:I,5,FALSE)*H2202)/1000*VLOOKUP(F2202,Formulas!A:C,3,FALSE)+(VLOOKUP(G2202,Colores!A:C,3,FALSE))</f>
        <v>17236</v>
      </c>
      <c r="K2202" s="23">
        <f>VLOOKUP(D2202,Modelos!A:I,6,FALSE)*J2202</f>
        <v>1378.88</v>
      </c>
      <c r="L2202" s="23">
        <f t="shared" si="68"/>
        <v>64485.120000000003</v>
      </c>
      <c r="M2202" s="24">
        <f t="shared" si="69"/>
        <v>0.77599422382671479</v>
      </c>
    </row>
    <row r="2203" spans="1:13" ht="15.75" hidden="1" customHeight="1" x14ac:dyDescent="0.25">
      <c r="A2203" s="18">
        <v>2202</v>
      </c>
      <c r="B2203" s="19">
        <v>44236</v>
      </c>
      <c r="C2203" s="14">
        <v>210</v>
      </c>
      <c r="D2203" s="21">
        <v>109</v>
      </c>
      <c r="E2203" s="20">
        <f>VLOOKUP(D2203,Modelos!A:I,3,FALSE)</f>
        <v>1</v>
      </c>
      <c r="F2203" s="20">
        <f>VLOOKUP(D2203,Modelos!A:I,4,FALSE)</f>
        <v>4</v>
      </c>
      <c r="G2203" s="21">
        <v>37</v>
      </c>
      <c r="H2203" s="22">
        <v>37</v>
      </c>
      <c r="I2203" s="23">
        <f>VLOOKUP(D2203,Modelos!A:I,7,FALSE)*H2203</f>
        <v>102490</v>
      </c>
      <c r="J2203" s="31">
        <f>(VLOOKUP(D2203,Modelos!A:I,5,FALSE)*H2203)/1000*VLOOKUP(F2203,Formulas!A:C,3,FALSE)+(VLOOKUP(G2203,Colores!A:C,3,FALSE))</f>
        <v>21306.76</v>
      </c>
      <c r="K2203" s="23">
        <f>VLOOKUP(D2203,Modelos!A:I,6,FALSE)*J2203</f>
        <v>1704.5408</v>
      </c>
      <c r="L2203" s="23">
        <f t="shared" si="68"/>
        <v>79478.699200000003</v>
      </c>
      <c r="M2203" s="24">
        <f t="shared" si="69"/>
        <v>0.77547759976583086</v>
      </c>
    </row>
    <row r="2204" spans="1:13" ht="15.75" hidden="1" customHeight="1" x14ac:dyDescent="0.25">
      <c r="A2204" s="18">
        <v>2203</v>
      </c>
      <c r="B2204" s="19">
        <v>44236</v>
      </c>
      <c r="C2204" s="14">
        <v>210</v>
      </c>
      <c r="D2204" s="21">
        <v>109</v>
      </c>
      <c r="E2204" s="20">
        <f>VLOOKUP(D2204,Modelos!A:I,3,FALSE)</f>
        <v>1</v>
      </c>
      <c r="F2204" s="20">
        <f>VLOOKUP(D2204,Modelos!A:I,4,FALSE)</f>
        <v>4</v>
      </c>
      <c r="G2204" s="21">
        <v>23</v>
      </c>
      <c r="H2204" s="22">
        <v>23</v>
      </c>
      <c r="I2204" s="23">
        <f>VLOOKUP(D2204,Modelos!A:I,7,FALSE)*H2204</f>
        <v>63710</v>
      </c>
      <c r="J2204" s="31">
        <f>(VLOOKUP(D2204,Modelos!A:I,5,FALSE)*H2204)/1000*VLOOKUP(F2204,Formulas!A:C,3,FALSE)+(VLOOKUP(G2204,Colores!A:C,3,FALSE))</f>
        <v>13236.000000000002</v>
      </c>
      <c r="K2204" s="23">
        <f>VLOOKUP(D2204,Modelos!A:I,6,FALSE)*J2204</f>
        <v>1058.8800000000001</v>
      </c>
      <c r="L2204" s="23">
        <f t="shared" si="68"/>
        <v>49415.12</v>
      </c>
      <c r="M2204" s="24">
        <f t="shared" si="69"/>
        <v>0.7756258044263068</v>
      </c>
    </row>
    <row r="2205" spans="1:13" ht="15.75" hidden="1" customHeight="1" x14ac:dyDescent="0.25">
      <c r="A2205" s="18">
        <v>2204</v>
      </c>
      <c r="B2205" s="19">
        <v>44236</v>
      </c>
      <c r="C2205" s="14">
        <v>41</v>
      </c>
      <c r="D2205" s="21">
        <v>104</v>
      </c>
      <c r="E2205" s="20">
        <f>VLOOKUP(D2205,Modelos!A:I,3,FALSE)</f>
        <v>1</v>
      </c>
      <c r="F2205" s="20">
        <f>VLOOKUP(D2205,Modelos!A:I,4,FALSE)</f>
        <v>4</v>
      </c>
      <c r="G2205" s="21">
        <v>9</v>
      </c>
      <c r="H2205" s="22">
        <v>15</v>
      </c>
      <c r="I2205" s="23">
        <f>VLOOKUP(D2205,Modelos!A:I,7,FALSE)*H2205</f>
        <v>37950</v>
      </c>
      <c r="J2205" s="31">
        <f>(VLOOKUP(D2205,Modelos!A:I,5,FALSE)*H2205)/1000*VLOOKUP(F2205,Formulas!A:C,3,FALSE)+(VLOOKUP(G2205,Colores!A:C,3,FALSE))</f>
        <v>7887.5</v>
      </c>
      <c r="K2205" s="23">
        <f>VLOOKUP(D2205,Modelos!A:I,6,FALSE)*J2205</f>
        <v>552.125</v>
      </c>
      <c r="L2205" s="23">
        <f t="shared" si="68"/>
        <v>29510.375</v>
      </c>
      <c r="M2205" s="24">
        <f t="shared" si="69"/>
        <v>0.77761198945981558</v>
      </c>
    </row>
    <row r="2206" spans="1:13" ht="15.75" hidden="1" customHeight="1" x14ac:dyDescent="0.25">
      <c r="A2206" s="18">
        <v>2205</v>
      </c>
      <c r="B2206" s="19">
        <v>44236</v>
      </c>
      <c r="C2206" s="14">
        <v>110</v>
      </c>
      <c r="D2206" s="21">
        <v>66</v>
      </c>
      <c r="E2206" s="20">
        <f>VLOOKUP(D2206,Modelos!A:I,3,FALSE)</f>
        <v>2</v>
      </c>
      <c r="F2206" s="20">
        <f>VLOOKUP(D2206,Modelos!A:I,4,FALSE)</f>
        <v>2</v>
      </c>
      <c r="G2206" s="21">
        <v>7</v>
      </c>
      <c r="H2206" s="22">
        <v>54</v>
      </c>
      <c r="I2206" s="23">
        <f>VLOOKUP(D2206,Modelos!A:I,7,FALSE)*H2206</f>
        <v>178200</v>
      </c>
      <c r="J2206" s="31">
        <f>(VLOOKUP(D2206,Modelos!A:I,5,FALSE)*H2206)/1000*VLOOKUP(F2206,Formulas!A:C,3,FALSE)+(VLOOKUP(G2206,Colores!A:C,3,FALSE))</f>
        <v>29610.560000000001</v>
      </c>
      <c r="K2206" s="23">
        <f>VLOOKUP(D2206,Modelos!A:I,6,FALSE)*J2206</f>
        <v>4737.6896000000006</v>
      </c>
      <c r="L2206" s="23">
        <f t="shared" si="68"/>
        <v>143851.75039999999</v>
      </c>
      <c r="M2206" s="24">
        <f t="shared" si="69"/>
        <v>0.80724887991021321</v>
      </c>
    </row>
    <row r="2207" spans="1:13" ht="15.75" hidden="1" customHeight="1" x14ac:dyDescent="0.25">
      <c r="A2207" s="18">
        <v>2206</v>
      </c>
      <c r="B2207" s="19">
        <v>44236</v>
      </c>
      <c r="C2207" s="14">
        <v>110</v>
      </c>
      <c r="D2207" s="21">
        <v>66</v>
      </c>
      <c r="E2207" s="20">
        <f>VLOOKUP(D2207,Modelos!A:I,3,FALSE)</f>
        <v>2</v>
      </c>
      <c r="F2207" s="20">
        <f>VLOOKUP(D2207,Modelos!A:I,4,FALSE)</f>
        <v>2</v>
      </c>
      <c r="G2207" s="21">
        <v>25</v>
      </c>
      <c r="H2207" s="22">
        <v>107</v>
      </c>
      <c r="I2207" s="23">
        <f>VLOOKUP(D2207,Modelos!A:I,7,FALSE)*H2207</f>
        <v>353100</v>
      </c>
      <c r="J2207" s="31">
        <f>(VLOOKUP(D2207,Modelos!A:I,5,FALSE)*H2207)/1000*VLOOKUP(F2207,Formulas!A:C,3,FALSE)+(VLOOKUP(G2207,Colores!A:C,3,FALSE))</f>
        <v>58227.000000000007</v>
      </c>
      <c r="K2207" s="23">
        <f>VLOOKUP(D2207,Modelos!A:I,6,FALSE)*J2207</f>
        <v>9316.3200000000015</v>
      </c>
      <c r="L2207" s="23">
        <f t="shared" si="68"/>
        <v>285556.68</v>
      </c>
      <c r="M2207" s="24">
        <f t="shared" si="69"/>
        <v>0.80871333899745113</v>
      </c>
    </row>
    <row r="2208" spans="1:13" ht="15.75" hidden="1" customHeight="1" x14ac:dyDescent="0.25">
      <c r="A2208" s="18">
        <v>2207</v>
      </c>
      <c r="B2208" s="19">
        <v>44236</v>
      </c>
      <c r="C2208" s="14">
        <v>31</v>
      </c>
      <c r="D2208" s="21">
        <v>8</v>
      </c>
      <c r="E2208" s="20">
        <f>VLOOKUP(D2208,Modelos!A:I,3,FALSE)</f>
        <v>2</v>
      </c>
      <c r="F2208" s="20">
        <f>VLOOKUP(D2208,Modelos!A:I,4,FALSE)</f>
        <v>1</v>
      </c>
      <c r="G2208" s="21">
        <v>15</v>
      </c>
      <c r="H2208" s="22">
        <v>245</v>
      </c>
      <c r="I2208" s="23">
        <f>VLOOKUP(D2208,Modelos!A:I,7,FALSE)*H2208</f>
        <v>514500</v>
      </c>
      <c r="J2208" s="31">
        <f>(VLOOKUP(D2208,Modelos!A:I,5,FALSE)*H2208)/1000*VLOOKUP(F2208,Formulas!A:C,3,FALSE)+(VLOOKUP(G2208,Colores!A:C,3,FALSE))</f>
        <v>66200</v>
      </c>
      <c r="K2208" s="23">
        <f>VLOOKUP(D2208,Modelos!A:I,6,FALSE)*J2208</f>
        <v>10592</v>
      </c>
      <c r="L2208" s="23">
        <f t="shared" si="68"/>
        <v>437708</v>
      </c>
      <c r="M2208" s="24">
        <f t="shared" si="69"/>
        <v>0.85074441205053453</v>
      </c>
    </row>
    <row r="2209" spans="1:13" ht="15.75" hidden="1" customHeight="1" x14ac:dyDescent="0.25">
      <c r="A2209" s="18">
        <v>2208</v>
      </c>
      <c r="B2209" s="19">
        <v>44237</v>
      </c>
      <c r="C2209" s="14">
        <v>49</v>
      </c>
      <c r="D2209" s="21">
        <v>31</v>
      </c>
      <c r="E2209" s="20">
        <f>VLOOKUP(D2209,Modelos!A:I,3,FALSE)</f>
        <v>2</v>
      </c>
      <c r="F2209" s="20">
        <f>VLOOKUP(D2209,Modelos!A:I,4,FALSE)</f>
        <v>1</v>
      </c>
      <c r="G2209" s="21">
        <v>7</v>
      </c>
      <c r="H2209" s="22">
        <v>40</v>
      </c>
      <c r="I2209" s="23">
        <f>VLOOKUP(D2209,Modelos!A:I,7,FALSE)*H2209</f>
        <v>188000</v>
      </c>
      <c r="J2209" s="31">
        <f>(VLOOKUP(D2209,Modelos!A:I,5,FALSE)*H2209)/1000*VLOOKUP(F2209,Formulas!A:C,3,FALSE)+(VLOOKUP(G2209,Colores!A:C,3,FALSE))</f>
        <v>16914.560000000001</v>
      </c>
      <c r="K2209" s="23">
        <f>VLOOKUP(D2209,Modelos!A:I,6,FALSE)*J2209</f>
        <v>4059.4944</v>
      </c>
      <c r="L2209" s="23">
        <f t="shared" si="68"/>
        <v>167025.94560000001</v>
      </c>
      <c r="M2209" s="24">
        <f t="shared" si="69"/>
        <v>0.88843588085106384</v>
      </c>
    </row>
    <row r="2210" spans="1:13" ht="15.75" hidden="1" customHeight="1" x14ac:dyDescent="0.25">
      <c r="A2210" s="18">
        <v>2209</v>
      </c>
      <c r="B2210" s="19">
        <v>44237</v>
      </c>
      <c r="C2210" s="14">
        <v>49</v>
      </c>
      <c r="D2210" s="21">
        <v>31</v>
      </c>
      <c r="E2210" s="20">
        <f>VLOOKUP(D2210,Modelos!A:I,3,FALSE)</f>
        <v>2</v>
      </c>
      <c r="F2210" s="20">
        <f>VLOOKUP(D2210,Modelos!A:I,4,FALSE)</f>
        <v>1</v>
      </c>
      <c r="G2210" s="21">
        <v>9</v>
      </c>
      <c r="H2210" s="22">
        <v>40</v>
      </c>
      <c r="I2210" s="23">
        <f>VLOOKUP(D2210,Modelos!A:I,7,FALSE)*H2210</f>
        <v>188000</v>
      </c>
      <c r="J2210" s="31">
        <f>(VLOOKUP(D2210,Modelos!A:I,5,FALSE)*H2210)/1000*VLOOKUP(F2210,Formulas!A:C,3,FALSE)+(VLOOKUP(G2210,Colores!A:C,3,FALSE))</f>
        <v>16895</v>
      </c>
      <c r="K2210" s="23">
        <f>VLOOKUP(D2210,Modelos!A:I,6,FALSE)*J2210</f>
        <v>4054.7999999999997</v>
      </c>
      <c r="L2210" s="23">
        <f t="shared" si="68"/>
        <v>167050.20000000001</v>
      </c>
      <c r="M2210" s="24">
        <f t="shared" si="69"/>
        <v>0.88856489361702129</v>
      </c>
    </row>
    <row r="2211" spans="1:13" ht="15.75" hidden="1" customHeight="1" x14ac:dyDescent="0.25">
      <c r="A2211" s="18">
        <v>2210</v>
      </c>
      <c r="B2211" s="19">
        <v>44237</v>
      </c>
      <c r="C2211" s="14">
        <v>49</v>
      </c>
      <c r="D2211" s="21">
        <v>102</v>
      </c>
      <c r="E2211" s="20">
        <f>VLOOKUP(D2211,Modelos!A:I,3,FALSE)</f>
        <v>2</v>
      </c>
      <c r="F2211" s="20">
        <f>VLOOKUP(D2211,Modelos!A:I,4,FALSE)</f>
        <v>1</v>
      </c>
      <c r="G2211" s="21">
        <v>7</v>
      </c>
      <c r="H2211" s="22">
        <v>40</v>
      </c>
      <c r="I2211" s="23">
        <f>VLOOKUP(D2211,Modelos!A:I,7,FALSE)*H2211</f>
        <v>124000</v>
      </c>
      <c r="J2211" s="31">
        <f>(VLOOKUP(D2211,Modelos!A:I,5,FALSE)*H2211)/1000*VLOOKUP(F2211,Formulas!A:C,3,FALSE)+(VLOOKUP(G2211,Colores!A:C,3,FALSE))</f>
        <v>27834.559999999998</v>
      </c>
      <c r="K2211" s="23">
        <f>VLOOKUP(D2211,Modelos!A:I,6,FALSE)*J2211</f>
        <v>4453.5295999999998</v>
      </c>
      <c r="L2211" s="23">
        <f t="shared" si="68"/>
        <v>91711.910400000008</v>
      </c>
      <c r="M2211" s="24">
        <f t="shared" si="69"/>
        <v>0.73961218064516132</v>
      </c>
    </row>
    <row r="2212" spans="1:13" ht="15.75" hidden="1" customHeight="1" x14ac:dyDescent="0.25">
      <c r="A2212" s="18">
        <v>2211</v>
      </c>
      <c r="B2212" s="19">
        <v>44237</v>
      </c>
      <c r="C2212" s="14">
        <v>39</v>
      </c>
      <c r="D2212" s="21">
        <v>41</v>
      </c>
      <c r="E2212" s="20">
        <f>VLOOKUP(D2212,Modelos!A:I,3,FALSE)</f>
        <v>2</v>
      </c>
      <c r="F2212" s="20">
        <f>VLOOKUP(D2212,Modelos!A:I,4,FALSE)</f>
        <v>1</v>
      </c>
      <c r="G2212" s="21">
        <v>7</v>
      </c>
      <c r="H2212" s="22">
        <v>660</v>
      </c>
      <c r="I2212" s="23">
        <f>VLOOKUP(D2212,Modelos!A:I,7,FALSE)*H2212</f>
        <v>1650000</v>
      </c>
      <c r="J2212" s="31">
        <f>(VLOOKUP(D2212,Modelos!A:I,5,FALSE)*H2212)/1000*VLOOKUP(F2212,Formulas!A:C,3,FALSE)+(VLOOKUP(G2212,Colores!A:C,3,FALSE))</f>
        <v>297234.56</v>
      </c>
      <c r="K2212" s="23">
        <f>VLOOKUP(D2212,Modelos!A:I,6,FALSE)*J2212</f>
        <v>59446.912000000004</v>
      </c>
      <c r="L2212" s="23">
        <f t="shared" si="68"/>
        <v>1293318.5279999999</v>
      </c>
      <c r="M2212" s="24">
        <f t="shared" si="69"/>
        <v>0.78382941090909086</v>
      </c>
    </row>
    <row r="2213" spans="1:13" ht="15.75" hidden="1" customHeight="1" x14ac:dyDescent="0.25">
      <c r="A2213" s="18">
        <v>2212</v>
      </c>
      <c r="B2213" s="19">
        <v>44237</v>
      </c>
      <c r="C2213" s="14">
        <v>260</v>
      </c>
      <c r="D2213" s="21">
        <v>7</v>
      </c>
      <c r="E2213" s="20">
        <f>VLOOKUP(D2213,Modelos!A:I,3,FALSE)</f>
        <v>2</v>
      </c>
      <c r="F2213" s="20">
        <f>VLOOKUP(D2213,Modelos!A:I,4,FALSE)</f>
        <v>1</v>
      </c>
      <c r="G2213" s="21">
        <v>31</v>
      </c>
      <c r="H2213" s="22">
        <v>202</v>
      </c>
      <c r="I2213" s="23">
        <f>VLOOKUP(D2213,Modelos!A:I,7,FALSE)*H2213</f>
        <v>464600</v>
      </c>
      <c r="J2213" s="31">
        <f>(VLOOKUP(D2213,Modelos!A:I,5,FALSE)*H2213)/1000*VLOOKUP(F2213,Formulas!A:C,3,FALSE)+(VLOOKUP(G2213,Colores!A:C,3,FALSE))</f>
        <v>52310</v>
      </c>
      <c r="K2213" s="23">
        <f>VLOOKUP(D2213,Modelos!A:I,6,FALSE)*J2213</f>
        <v>12554.4</v>
      </c>
      <c r="L2213" s="23">
        <f t="shared" si="68"/>
        <v>399735.6</v>
      </c>
      <c r="M2213" s="24">
        <f t="shared" si="69"/>
        <v>0.86038656909169176</v>
      </c>
    </row>
    <row r="2214" spans="1:13" ht="15.75" hidden="1" customHeight="1" x14ac:dyDescent="0.25">
      <c r="A2214" s="18">
        <v>2213</v>
      </c>
      <c r="B2214" s="19">
        <v>44237</v>
      </c>
      <c r="C2214" s="14">
        <v>31</v>
      </c>
      <c r="D2214" s="21">
        <v>46</v>
      </c>
      <c r="E2214" s="20">
        <f>VLOOKUP(D2214,Modelos!A:I,3,FALSE)</f>
        <v>2</v>
      </c>
      <c r="F2214" s="20">
        <f>VLOOKUP(D2214,Modelos!A:I,4,FALSE)</f>
        <v>1</v>
      </c>
      <c r="G2214" s="21">
        <v>31</v>
      </c>
      <c r="H2214" s="22">
        <v>220</v>
      </c>
      <c r="I2214" s="23">
        <f>VLOOKUP(D2214,Modelos!A:I,7,FALSE)*H2214</f>
        <v>528000</v>
      </c>
      <c r="J2214" s="31">
        <f>(VLOOKUP(D2214,Modelos!A:I,5,FALSE)*H2214)/1000*VLOOKUP(F2214,Formulas!A:C,3,FALSE)+(VLOOKUP(G2214,Colores!A:C,3,FALSE))</f>
        <v>99194</v>
      </c>
      <c r="K2214" s="23">
        <f>VLOOKUP(D2214,Modelos!A:I,6,FALSE)*J2214</f>
        <v>15871.04</v>
      </c>
      <c r="L2214" s="23">
        <f t="shared" si="68"/>
        <v>412934.96</v>
      </c>
      <c r="M2214" s="24">
        <f t="shared" si="69"/>
        <v>0.7820737878787879</v>
      </c>
    </row>
    <row r="2215" spans="1:13" ht="15.75" hidden="1" customHeight="1" x14ac:dyDescent="0.25">
      <c r="A2215" s="18">
        <v>2214</v>
      </c>
      <c r="B2215" s="19">
        <v>44237</v>
      </c>
      <c r="C2215" s="14">
        <v>87</v>
      </c>
      <c r="D2215" s="21">
        <v>91</v>
      </c>
      <c r="E2215" s="20">
        <f>VLOOKUP(D2215,Modelos!A:I,3,FALSE)</f>
        <v>1</v>
      </c>
      <c r="F2215" s="20">
        <f>VLOOKUP(D2215,Modelos!A:I,4,FALSE)</f>
        <v>4</v>
      </c>
      <c r="G2215" s="21">
        <v>7</v>
      </c>
      <c r="H2215" s="22">
        <v>128</v>
      </c>
      <c r="I2215" s="23">
        <f>VLOOKUP(D2215,Modelos!A:I,7,FALSE)*H2215</f>
        <v>307200</v>
      </c>
      <c r="J2215" s="31">
        <f>(VLOOKUP(D2215,Modelos!A:I,5,FALSE)*H2215)/1000*VLOOKUP(F2215,Formulas!A:C,3,FALSE)+(VLOOKUP(G2215,Colores!A:C,3,FALSE))</f>
        <v>57399.360000000001</v>
      </c>
      <c r="K2215" s="23">
        <f>VLOOKUP(D2215,Modelos!A:I,6,FALSE)*J2215</f>
        <v>1147.9872</v>
      </c>
      <c r="L2215" s="23">
        <f t="shared" si="68"/>
        <v>248652.65280000001</v>
      </c>
      <c r="M2215" s="24">
        <f t="shared" si="69"/>
        <v>0.8094161875</v>
      </c>
    </row>
    <row r="2216" spans="1:13" ht="15.75" hidden="1" customHeight="1" x14ac:dyDescent="0.25">
      <c r="A2216" s="18">
        <v>2215</v>
      </c>
      <c r="B2216" s="19">
        <v>44237</v>
      </c>
      <c r="C2216" s="14">
        <v>279</v>
      </c>
      <c r="D2216" s="21">
        <v>103</v>
      </c>
      <c r="E2216" s="20">
        <f>VLOOKUP(D2216,Modelos!A:I,3,FALSE)</f>
        <v>2</v>
      </c>
      <c r="F2216" s="20">
        <f>VLOOKUP(D2216,Modelos!A:I,4,FALSE)</f>
        <v>1</v>
      </c>
      <c r="G2216" s="21">
        <v>7</v>
      </c>
      <c r="H2216" s="22">
        <v>110</v>
      </c>
      <c r="I2216" s="23">
        <f>VLOOKUP(D2216,Modelos!A:I,7,FALSE)*H2216</f>
        <v>308000</v>
      </c>
      <c r="J2216" s="31">
        <f>(VLOOKUP(D2216,Modelos!A:I,5,FALSE)*H2216)/1000*VLOOKUP(F2216,Formulas!A:C,3,FALSE)+(VLOOKUP(G2216,Colores!A:C,3,FALSE))</f>
        <v>76134.559999999998</v>
      </c>
      <c r="K2216" s="23">
        <f>VLOOKUP(D2216,Modelos!A:I,6,FALSE)*J2216</f>
        <v>12181.5296</v>
      </c>
      <c r="L2216" s="23">
        <f t="shared" si="68"/>
        <v>219683.91039999999</v>
      </c>
      <c r="M2216" s="24">
        <f t="shared" si="69"/>
        <v>0.71325944935064933</v>
      </c>
    </row>
    <row r="2217" spans="1:13" ht="15.75" hidden="1" customHeight="1" x14ac:dyDescent="0.25">
      <c r="A2217" s="18">
        <v>2216</v>
      </c>
      <c r="B2217" s="19">
        <v>44237</v>
      </c>
      <c r="C2217" s="14">
        <v>279</v>
      </c>
      <c r="D2217" s="21">
        <v>103</v>
      </c>
      <c r="E2217" s="20">
        <f>VLOOKUP(D2217,Modelos!A:I,3,FALSE)</f>
        <v>2</v>
      </c>
      <c r="F2217" s="20">
        <f>VLOOKUP(D2217,Modelos!A:I,4,FALSE)</f>
        <v>1</v>
      </c>
      <c r="G2217" s="21">
        <v>25</v>
      </c>
      <c r="H2217" s="22">
        <v>79</v>
      </c>
      <c r="I2217" s="23">
        <f>VLOOKUP(D2217,Modelos!A:I,7,FALSE)*H2217</f>
        <v>221200</v>
      </c>
      <c r="J2217" s="31">
        <f>(VLOOKUP(D2217,Modelos!A:I,5,FALSE)*H2217)/1000*VLOOKUP(F2217,Formulas!A:C,3,FALSE)+(VLOOKUP(G2217,Colores!A:C,3,FALSE))</f>
        <v>54529.000000000007</v>
      </c>
      <c r="K2217" s="23">
        <f>VLOOKUP(D2217,Modelos!A:I,6,FALSE)*J2217</f>
        <v>8724.6400000000012</v>
      </c>
      <c r="L2217" s="23">
        <f t="shared" si="68"/>
        <v>157946.35999999999</v>
      </c>
      <c r="M2217" s="24">
        <f t="shared" si="69"/>
        <v>0.71404321880650989</v>
      </c>
    </row>
    <row r="2218" spans="1:13" ht="15.75" hidden="1" customHeight="1" x14ac:dyDescent="0.25">
      <c r="A2218" s="18">
        <v>2217</v>
      </c>
      <c r="B2218" s="19">
        <v>44237</v>
      </c>
      <c r="C2218" s="14">
        <v>156</v>
      </c>
      <c r="D2218" s="21">
        <v>108</v>
      </c>
      <c r="E2218" s="20">
        <f>VLOOKUP(D2218,Modelos!A:I,3,FALSE)</f>
        <v>1</v>
      </c>
      <c r="F2218" s="20">
        <f>VLOOKUP(D2218,Modelos!A:I,4,FALSE)</f>
        <v>4</v>
      </c>
      <c r="G2218" s="21">
        <v>7</v>
      </c>
      <c r="H2218" s="22">
        <v>105</v>
      </c>
      <c r="I2218" s="23">
        <f>VLOOKUP(D2218,Modelos!A:I,7,FALSE)*H2218</f>
        <v>325500</v>
      </c>
      <c r="J2218" s="31">
        <f>(VLOOKUP(D2218,Modelos!A:I,5,FALSE)*H2218)/1000*VLOOKUP(F2218,Formulas!A:C,3,FALSE)+(VLOOKUP(G2218,Colores!A:C,3,FALSE))</f>
        <v>58908.560000000005</v>
      </c>
      <c r="K2218" s="23">
        <f>VLOOKUP(D2218,Modelos!A:I,6,FALSE)*J2218</f>
        <v>4712.6848000000009</v>
      </c>
      <c r="L2218" s="23">
        <f t="shared" si="68"/>
        <v>261878.75520000001</v>
      </c>
      <c r="M2218" s="24">
        <f t="shared" si="69"/>
        <v>0.80454302672811062</v>
      </c>
    </row>
    <row r="2219" spans="1:13" ht="15.75" hidden="1" customHeight="1" x14ac:dyDescent="0.25">
      <c r="A2219" s="18">
        <v>2218</v>
      </c>
      <c r="B2219" s="19">
        <v>44237</v>
      </c>
      <c r="C2219" s="14">
        <v>156</v>
      </c>
      <c r="D2219" s="21">
        <v>108</v>
      </c>
      <c r="E2219" s="20">
        <f>VLOOKUP(D2219,Modelos!A:I,3,FALSE)</f>
        <v>1</v>
      </c>
      <c r="F2219" s="20">
        <f>VLOOKUP(D2219,Modelos!A:I,4,FALSE)</f>
        <v>4</v>
      </c>
      <c r="G2219" s="21">
        <v>7</v>
      </c>
      <c r="H2219" s="22">
        <v>32</v>
      </c>
      <c r="I2219" s="23">
        <f>VLOOKUP(D2219,Modelos!A:I,7,FALSE)*H2219</f>
        <v>99200</v>
      </c>
      <c r="J2219" s="31">
        <f>(VLOOKUP(D2219,Modelos!A:I,5,FALSE)*H2219)/1000*VLOOKUP(F2219,Formulas!A:C,3,FALSE)+(VLOOKUP(G2219,Colores!A:C,3,FALSE))</f>
        <v>18116.16</v>
      </c>
      <c r="K2219" s="23">
        <f>VLOOKUP(D2219,Modelos!A:I,6,FALSE)*J2219</f>
        <v>1449.2927999999999</v>
      </c>
      <c r="L2219" s="23">
        <f t="shared" si="68"/>
        <v>79634.547200000001</v>
      </c>
      <c r="M2219" s="24">
        <f t="shared" si="69"/>
        <v>0.80276761290322585</v>
      </c>
    </row>
    <row r="2220" spans="1:13" ht="15.75" hidden="1" customHeight="1" x14ac:dyDescent="0.25">
      <c r="A2220" s="18">
        <v>2219</v>
      </c>
      <c r="B2220" s="19">
        <v>44237</v>
      </c>
      <c r="C2220" s="14">
        <v>156</v>
      </c>
      <c r="D2220" s="21">
        <v>110</v>
      </c>
      <c r="E2220" s="20">
        <f>VLOOKUP(D2220,Modelos!A:I,3,FALSE)</f>
        <v>1</v>
      </c>
      <c r="F2220" s="20">
        <f>VLOOKUP(D2220,Modelos!A:I,4,FALSE)</f>
        <v>4</v>
      </c>
      <c r="G2220" s="21">
        <v>4</v>
      </c>
      <c r="H2220" s="22">
        <v>32</v>
      </c>
      <c r="I2220" s="23">
        <f>VLOOKUP(D2220,Modelos!A:I,7,FALSE)*H2220</f>
        <v>86400</v>
      </c>
      <c r="J2220" s="31">
        <f>(VLOOKUP(D2220,Modelos!A:I,5,FALSE)*H2220)/1000*VLOOKUP(F2220,Formulas!A:C,3,FALSE)+(VLOOKUP(G2220,Colores!A:C,3,FALSE))</f>
        <v>18814.98</v>
      </c>
      <c r="K2220" s="23">
        <f>VLOOKUP(D2220,Modelos!A:I,6,FALSE)*J2220</f>
        <v>564.44939999999997</v>
      </c>
      <c r="L2220" s="23">
        <f t="shared" si="68"/>
        <v>67020.570600000006</v>
      </c>
      <c r="M2220" s="24">
        <f t="shared" si="69"/>
        <v>0.77570104861111122</v>
      </c>
    </row>
    <row r="2221" spans="1:13" ht="15.75" hidden="1" customHeight="1" x14ac:dyDescent="0.25">
      <c r="A2221" s="18">
        <v>2220</v>
      </c>
      <c r="B2221" s="19">
        <v>44237</v>
      </c>
      <c r="C2221" s="14">
        <v>156</v>
      </c>
      <c r="D2221" s="21">
        <v>110</v>
      </c>
      <c r="E2221" s="20">
        <f>VLOOKUP(D2221,Modelos!A:I,3,FALSE)</f>
        <v>1</v>
      </c>
      <c r="F2221" s="20">
        <f>VLOOKUP(D2221,Modelos!A:I,4,FALSE)</f>
        <v>4</v>
      </c>
      <c r="G2221" s="21">
        <v>16</v>
      </c>
      <c r="H2221" s="22">
        <v>32</v>
      </c>
      <c r="I2221" s="23">
        <f>VLOOKUP(D2221,Modelos!A:I,7,FALSE)*H2221</f>
        <v>86400</v>
      </c>
      <c r="J2221" s="31">
        <f>(VLOOKUP(D2221,Modelos!A:I,5,FALSE)*H2221)/1000*VLOOKUP(F2221,Formulas!A:C,3,FALSE)+(VLOOKUP(G2221,Colores!A:C,3,FALSE))</f>
        <v>18732</v>
      </c>
      <c r="K2221" s="23">
        <f>VLOOKUP(D2221,Modelos!A:I,6,FALSE)*J2221</f>
        <v>561.95999999999992</v>
      </c>
      <c r="L2221" s="23">
        <f t="shared" si="68"/>
        <v>67106.039999999994</v>
      </c>
      <c r="M2221" s="24">
        <f t="shared" si="69"/>
        <v>0.77669027777777766</v>
      </c>
    </row>
    <row r="2222" spans="1:13" ht="15.75" hidden="1" customHeight="1" x14ac:dyDescent="0.25">
      <c r="A2222" s="18">
        <v>2221</v>
      </c>
      <c r="B2222" s="19">
        <v>44237</v>
      </c>
      <c r="C2222" s="14">
        <v>156</v>
      </c>
      <c r="D2222" s="21">
        <v>110</v>
      </c>
      <c r="E2222" s="20">
        <f>VLOOKUP(D2222,Modelos!A:I,3,FALSE)</f>
        <v>1</v>
      </c>
      <c r="F2222" s="20">
        <f>VLOOKUP(D2222,Modelos!A:I,4,FALSE)</f>
        <v>4</v>
      </c>
      <c r="G2222" s="21">
        <v>22</v>
      </c>
      <c r="H2222" s="22">
        <v>32</v>
      </c>
      <c r="I2222" s="23">
        <f>VLOOKUP(D2222,Modelos!A:I,7,FALSE)*H2222</f>
        <v>86400</v>
      </c>
      <c r="J2222" s="31">
        <f>(VLOOKUP(D2222,Modelos!A:I,5,FALSE)*H2222)/1000*VLOOKUP(F2222,Formulas!A:C,3,FALSE)+(VLOOKUP(G2222,Colores!A:C,3,FALSE))</f>
        <v>19264</v>
      </c>
      <c r="K2222" s="23">
        <f>VLOOKUP(D2222,Modelos!A:I,6,FALSE)*J2222</f>
        <v>577.91999999999996</v>
      </c>
      <c r="L2222" s="23">
        <f t="shared" si="68"/>
        <v>66558.080000000002</v>
      </c>
      <c r="M2222" s="24">
        <f t="shared" si="69"/>
        <v>0.77034814814814812</v>
      </c>
    </row>
    <row r="2223" spans="1:13" ht="15.75" hidden="1" customHeight="1" x14ac:dyDescent="0.25">
      <c r="A2223" s="18">
        <v>2222</v>
      </c>
      <c r="B2223" s="19">
        <v>44237</v>
      </c>
      <c r="C2223" s="14">
        <v>156</v>
      </c>
      <c r="D2223" s="21">
        <v>110</v>
      </c>
      <c r="E2223" s="20">
        <f>VLOOKUP(D2223,Modelos!A:I,3,FALSE)</f>
        <v>1</v>
      </c>
      <c r="F2223" s="20">
        <f>VLOOKUP(D2223,Modelos!A:I,4,FALSE)</f>
        <v>4</v>
      </c>
      <c r="G2223" s="21">
        <v>25</v>
      </c>
      <c r="H2223" s="22">
        <v>32</v>
      </c>
      <c r="I2223" s="23">
        <f>VLOOKUP(D2223,Modelos!A:I,7,FALSE)*H2223</f>
        <v>86400</v>
      </c>
      <c r="J2223" s="31">
        <f>(VLOOKUP(D2223,Modelos!A:I,5,FALSE)*H2223)/1000*VLOOKUP(F2223,Formulas!A:C,3,FALSE)+(VLOOKUP(G2223,Colores!A:C,3,FALSE))</f>
        <v>18675</v>
      </c>
      <c r="K2223" s="23">
        <f>VLOOKUP(D2223,Modelos!A:I,6,FALSE)*J2223</f>
        <v>560.25</v>
      </c>
      <c r="L2223" s="23">
        <f t="shared" si="68"/>
        <v>67164.75</v>
      </c>
      <c r="M2223" s="24">
        <f t="shared" si="69"/>
        <v>0.77736979166666664</v>
      </c>
    </row>
    <row r="2224" spans="1:13" ht="15.75" hidden="1" customHeight="1" x14ac:dyDescent="0.25">
      <c r="A2224" s="18">
        <v>2223</v>
      </c>
      <c r="B2224" s="19">
        <v>44237</v>
      </c>
      <c r="C2224" s="14">
        <v>156</v>
      </c>
      <c r="D2224" s="21">
        <v>110</v>
      </c>
      <c r="E2224" s="20">
        <f>VLOOKUP(D2224,Modelos!A:I,3,FALSE)</f>
        <v>1</v>
      </c>
      <c r="F2224" s="20">
        <f>VLOOKUP(D2224,Modelos!A:I,4,FALSE)</f>
        <v>4</v>
      </c>
      <c r="G2224" s="21">
        <v>7</v>
      </c>
      <c r="H2224" s="22">
        <v>32</v>
      </c>
      <c r="I2224" s="23">
        <f>VLOOKUP(D2224,Modelos!A:I,7,FALSE)*H2224</f>
        <v>86400</v>
      </c>
      <c r="J2224" s="31">
        <f>(VLOOKUP(D2224,Modelos!A:I,5,FALSE)*H2224)/1000*VLOOKUP(F2224,Formulas!A:C,3,FALSE)+(VLOOKUP(G2224,Colores!A:C,3,FALSE))</f>
        <v>18890.560000000001</v>
      </c>
      <c r="K2224" s="23">
        <f>VLOOKUP(D2224,Modelos!A:I,6,FALSE)*J2224</f>
        <v>566.71680000000003</v>
      </c>
      <c r="L2224" s="23">
        <f t="shared" si="68"/>
        <v>66942.723200000008</v>
      </c>
      <c r="M2224" s="24">
        <f t="shared" si="69"/>
        <v>0.77480003703703715</v>
      </c>
    </row>
    <row r="2225" spans="1:13" ht="15.75" hidden="1" customHeight="1" x14ac:dyDescent="0.25">
      <c r="A2225" s="18">
        <v>2224</v>
      </c>
      <c r="B2225" s="19">
        <v>44237</v>
      </c>
      <c r="C2225" s="14">
        <v>156</v>
      </c>
      <c r="D2225" s="21">
        <v>108</v>
      </c>
      <c r="E2225" s="20">
        <f>VLOOKUP(D2225,Modelos!A:I,3,FALSE)</f>
        <v>1</v>
      </c>
      <c r="F2225" s="20">
        <f>VLOOKUP(D2225,Modelos!A:I,4,FALSE)</f>
        <v>4</v>
      </c>
      <c r="G2225" s="21">
        <v>7</v>
      </c>
      <c r="H2225" s="22">
        <v>13</v>
      </c>
      <c r="I2225" s="23">
        <f>VLOOKUP(D2225,Modelos!A:I,7,FALSE)*H2225</f>
        <v>40300</v>
      </c>
      <c r="J2225" s="31">
        <f>(VLOOKUP(D2225,Modelos!A:I,5,FALSE)*H2225)/1000*VLOOKUP(F2225,Formulas!A:C,3,FALSE)+(VLOOKUP(G2225,Colores!A:C,3,FALSE))</f>
        <v>7498.9600000000009</v>
      </c>
      <c r="K2225" s="23">
        <f>VLOOKUP(D2225,Modelos!A:I,6,FALSE)*J2225</f>
        <v>599.91680000000008</v>
      </c>
      <c r="L2225" s="23">
        <f t="shared" si="68"/>
        <v>32201.123200000002</v>
      </c>
      <c r="M2225" s="24">
        <f t="shared" si="69"/>
        <v>0.79903531513647652</v>
      </c>
    </row>
    <row r="2226" spans="1:13" ht="15.75" hidden="1" customHeight="1" x14ac:dyDescent="0.25">
      <c r="A2226" s="18">
        <v>2225</v>
      </c>
      <c r="B2226" s="19">
        <v>44237</v>
      </c>
      <c r="C2226" s="14">
        <v>77</v>
      </c>
      <c r="D2226" s="21">
        <v>50</v>
      </c>
      <c r="E2226" s="20">
        <f>VLOOKUP(D2226,Modelos!A:I,3,FALSE)</f>
        <v>2</v>
      </c>
      <c r="F2226" s="20">
        <f>VLOOKUP(D2226,Modelos!A:I,4,FALSE)</f>
        <v>1</v>
      </c>
      <c r="G2226" s="21">
        <v>25</v>
      </c>
      <c r="H2226" s="22">
        <v>120</v>
      </c>
      <c r="I2226" s="23">
        <f>VLOOKUP(D2226,Modelos!A:I,7,FALSE)*H2226</f>
        <v>324000</v>
      </c>
      <c r="J2226" s="31">
        <f>(VLOOKUP(D2226,Modelos!A:I,5,FALSE)*H2226)/1000*VLOOKUP(F2226,Formulas!A:C,3,FALSE)+(VLOOKUP(G2226,Colores!A:C,3,FALSE))</f>
        <v>54019</v>
      </c>
      <c r="K2226" s="23">
        <f>VLOOKUP(D2226,Modelos!A:I,6,FALSE)*J2226</f>
        <v>8643.0400000000009</v>
      </c>
      <c r="L2226" s="23">
        <f t="shared" si="68"/>
        <v>261337.96</v>
      </c>
      <c r="M2226" s="24">
        <f t="shared" si="69"/>
        <v>0.80659864197530862</v>
      </c>
    </row>
    <row r="2227" spans="1:13" ht="15.75" hidden="1" customHeight="1" x14ac:dyDescent="0.25">
      <c r="A2227" s="18">
        <v>2226</v>
      </c>
      <c r="B2227" s="19">
        <v>44237</v>
      </c>
      <c r="C2227" s="14">
        <v>29</v>
      </c>
      <c r="D2227" s="21">
        <v>50</v>
      </c>
      <c r="E2227" s="20">
        <f>VLOOKUP(D2227,Modelos!A:I,3,FALSE)</f>
        <v>2</v>
      </c>
      <c r="F2227" s="20">
        <f>VLOOKUP(D2227,Modelos!A:I,4,FALSE)</f>
        <v>1</v>
      </c>
      <c r="G2227" s="21">
        <v>7</v>
      </c>
      <c r="H2227" s="22">
        <v>740</v>
      </c>
      <c r="I2227" s="23">
        <f>VLOOKUP(D2227,Modelos!A:I,7,FALSE)*H2227</f>
        <v>1998000</v>
      </c>
      <c r="J2227" s="31">
        <f>(VLOOKUP(D2227,Modelos!A:I,5,FALSE)*H2227)/1000*VLOOKUP(F2227,Formulas!A:C,3,FALSE)+(VLOOKUP(G2227,Colores!A:C,3,FALSE))</f>
        <v>333234.56</v>
      </c>
      <c r="K2227" s="23">
        <f>VLOOKUP(D2227,Modelos!A:I,6,FALSE)*J2227</f>
        <v>53317.529600000002</v>
      </c>
      <c r="L2227" s="23">
        <f t="shared" si="68"/>
        <v>1611447.9103999999</v>
      </c>
      <c r="M2227" s="24">
        <f t="shared" si="69"/>
        <v>0.80653048568568564</v>
      </c>
    </row>
    <row r="2228" spans="1:13" ht="15.75" hidden="1" customHeight="1" x14ac:dyDescent="0.25">
      <c r="A2228" s="18">
        <v>2227</v>
      </c>
      <c r="B2228" s="19">
        <v>44237</v>
      </c>
      <c r="C2228" s="14">
        <v>29</v>
      </c>
      <c r="D2228" s="21">
        <v>50</v>
      </c>
      <c r="E2228" s="20">
        <f>VLOOKUP(D2228,Modelos!A:I,3,FALSE)</f>
        <v>2</v>
      </c>
      <c r="F2228" s="20">
        <f>VLOOKUP(D2228,Modelos!A:I,4,FALSE)</f>
        <v>1</v>
      </c>
      <c r="G2228" s="21">
        <v>25</v>
      </c>
      <c r="H2228" s="22">
        <v>240</v>
      </c>
      <c r="I2228" s="23">
        <f>VLOOKUP(D2228,Modelos!A:I,7,FALSE)*H2228</f>
        <v>648000</v>
      </c>
      <c r="J2228" s="31">
        <f>(VLOOKUP(D2228,Modelos!A:I,5,FALSE)*H2228)/1000*VLOOKUP(F2228,Formulas!A:C,3,FALSE)+(VLOOKUP(G2228,Colores!A:C,3,FALSE))</f>
        <v>108019</v>
      </c>
      <c r="K2228" s="23">
        <f>VLOOKUP(D2228,Modelos!A:I,6,FALSE)*J2228</f>
        <v>17283.04</v>
      </c>
      <c r="L2228" s="23">
        <f t="shared" si="68"/>
        <v>522697.96</v>
      </c>
      <c r="M2228" s="24">
        <f t="shared" si="69"/>
        <v>0.80663265432098774</v>
      </c>
    </row>
    <row r="2229" spans="1:13" ht="15.75" hidden="1" customHeight="1" x14ac:dyDescent="0.25">
      <c r="A2229" s="18">
        <v>2228</v>
      </c>
      <c r="B2229" s="19">
        <v>44237</v>
      </c>
      <c r="C2229" s="14">
        <v>29</v>
      </c>
      <c r="D2229" s="21">
        <v>103</v>
      </c>
      <c r="E2229" s="20">
        <f>VLOOKUP(D2229,Modelos!A:I,3,FALSE)</f>
        <v>2</v>
      </c>
      <c r="F2229" s="20">
        <f>VLOOKUP(D2229,Modelos!A:I,4,FALSE)</f>
        <v>1</v>
      </c>
      <c r="G2229" s="21">
        <v>7</v>
      </c>
      <c r="H2229" s="22">
        <v>840</v>
      </c>
      <c r="I2229" s="23">
        <f>VLOOKUP(D2229,Modelos!A:I,7,FALSE)*H2229</f>
        <v>2352000</v>
      </c>
      <c r="J2229" s="31">
        <f>(VLOOKUP(D2229,Modelos!A:I,5,FALSE)*H2229)/1000*VLOOKUP(F2229,Formulas!A:C,3,FALSE)+(VLOOKUP(G2229,Colores!A:C,3,FALSE))</f>
        <v>579834.56000000006</v>
      </c>
      <c r="K2229" s="23">
        <f>VLOOKUP(D2229,Modelos!A:I,6,FALSE)*J2229</f>
        <v>92773.529600000009</v>
      </c>
      <c r="L2229" s="23">
        <f t="shared" si="68"/>
        <v>1679391.9103999999</v>
      </c>
      <c r="M2229" s="24">
        <f t="shared" si="69"/>
        <v>0.71402717278911565</v>
      </c>
    </row>
    <row r="2230" spans="1:13" ht="15.75" hidden="1" customHeight="1" x14ac:dyDescent="0.25">
      <c r="A2230" s="18">
        <v>2229</v>
      </c>
      <c r="B2230" s="19">
        <v>44237</v>
      </c>
      <c r="C2230" s="14">
        <v>29</v>
      </c>
      <c r="D2230" s="21">
        <v>103</v>
      </c>
      <c r="E2230" s="20">
        <f>VLOOKUP(D2230,Modelos!A:I,3,FALSE)</f>
        <v>2</v>
      </c>
      <c r="F2230" s="20">
        <f>VLOOKUP(D2230,Modelos!A:I,4,FALSE)</f>
        <v>1</v>
      </c>
      <c r="G2230" s="21">
        <v>25</v>
      </c>
      <c r="H2230" s="22">
        <v>420</v>
      </c>
      <c r="I2230" s="23">
        <f>VLOOKUP(D2230,Modelos!A:I,7,FALSE)*H2230</f>
        <v>1176000</v>
      </c>
      <c r="J2230" s="31">
        <f>(VLOOKUP(D2230,Modelos!A:I,5,FALSE)*H2230)/1000*VLOOKUP(F2230,Formulas!A:C,3,FALSE)+(VLOOKUP(G2230,Colores!A:C,3,FALSE))</f>
        <v>289819</v>
      </c>
      <c r="K2230" s="23">
        <f>VLOOKUP(D2230,Modelos!A:I,6,FALSE)*J2230</f>
        <v>46371.040000000001</v>
      </c>
      <c r="L2230" s="23">
        <f t="shared" si="68"/>
        <v>839809.96</v>
      </c>
      <c r="M2230" s="24">
        <f t="shared" si="69"/>
        <v>0.71412411564625844</v>
      </c>
    </row>
    <row r="2231" spans="1:13" ht="15.75" hidden="1" customHeight="1" x14ac:dyDescent="0.25">
      <c r="A2231" s="18">
        <v>2230</v>
      </c>
      <c r="B2231" s="19">
        <v>44237</v>
      </c>
      <c r="C2231" s="14">
        <v>29</v>
      </c>
      <c r="D2231" s="21">
        <v>50</v>
      </c>
      <c r="E2231" s="20">
        <f>VLOOKUP(D2231,Modelos!A:I,3,FALSE)</f>
        <v>2</v>
      </c>
      <c r="F2231" s="20">
        <f>VLOOKUP(D2231,Modelos!A:I,4,FALSE)</f>
        <v>1</v>
      </c>
      <c r="G2231" s="21">
        <v>7</v>
      </c>
      <c r="H2231" s="22">
        <v>300</v>
      </c>
      <c r="I2231" s="23">
        <f>VLOOKUP(D2231,Modelos!A:I,7,FALSE)*H2231</f>
        <v>810000</v>
      </c>
      <c r="J2231" s="31">
        <f>(VLOOKUP(D2231,Modelos!A:I,5,FALSE)*H2231)/1000*VLOOKUP(F2231,Formulas!A:C,3,FALSE)+(VLOOKUP(G2231,Colores!A:C,3,FALSE))</f>
        <v>135234.56</v>
      </c>
      <c r="K2231" s="23">
        <f>VLOOKUP(D2231,Modelos!A:I,6,FALSE)*J2231</f>
        <v>21637.529600000002</v>
      </c>
      <c r="L2231" s="23">
        <f t="shared" si="68"/>
        <v>653127.91039999994</v>
      </c>
      <c r="M2231" s="24">
        <f t="shared" si="69"/>
        <v>0.80633075358024686</v>
      </c>
    </row>
    <row r="2232" spans="1:13" ht="15.75" hidden="1" customHeight="1" x14ac:dyDescent="0.25">
      <c r="A2232" s="18">
        <v>2231</v>
      </c>
      <c r="B2232" s="19">
        <v>44238</v>
      </c>
      <c r="C2232" s="14">
        <v>33</v>
      </c>
      <c r="D2232" s="21">
        <v>82</v>
      </c>
      <c r="E2232" s="20">
        <f>VLOOKUP(D2232,Modelos!A:I,3,FALSE)</f>
        <v>2</v>
      </c>
      <c r="F2232" s="20">
        <f>VLOOKUP(D2232,Modelos!A:I,4,FALSE)</f>
        <v>1</v>
      </c>
      <c r="G2232" s="21">
        <v>7</v>
      </c>
      <c r="H2232" s="22">
        <v>60</v>
      </c>
      <c r="I2232" s="23">
        <f>VLOOKUP(D2232,Modelos!A:I,7,FALSE)*H2232</f>
        <v>174000</v>
      </c>
      <c r="J2232" s="31">
        <f>(VLOOKUP(D2232,Modelos!A:I,5,FALSE)*H2232)/1000*VLOOKUP(F2232,Formulas!A:C,3,FALSE)+(VLOOKUP(G2232,Colores!A:C,3,FALSE))</f>
        <v>34434.559999999998</v>
      </c>
      <c r="K2232" s="23">
        <f>VLOOKUP(D2232,Modelos!A:I,6,FALSE)*J2232</f>
        <v>5509.5295999999998</v>
      </c>
      <c r="L2232" s="23">
        <f t="shared" si="68"/>
        <v>134055.91039999999</v>
      </c>
      <c r="M2232" s="24">
        <f t="shared" si="69"/>
        <v>0.77043626666666665</v>
      </c>
    </row>
    <row r="2233" spans="1:13" ht="15.75" hidden="1" customHeight="1" x14ac:dyDescent="0.25">
      <c r="A2233" s="18">
        <v>2232</v>
      </c>
      <c r="B2233" s="19">
        <v>44238</v>
      </c>
      <c r="C2233" s="14">
        <v>170</v>
      </c>
      <c r="D2233" s="21">
        <v>95</v>
      </c>
      <c r="E2233" s="20">
        <f>VLOOKUP(D2233,Modelos!A:I,3,FALSE)</f>
        <v>1</v>
      </c>
      <c r="F2233" s="20">
        <f>VLOOKUP(D2233,Modelos!A:I,4,FALSE)</f>
        <v>4</v>
      </c>
      <c r="G2233" s="21">
        <v>7</v>
      </c>
      <c r="H2233" s="22">
        <v>34</v>
      </c>
      <c r="I2233" s="23">
        <f>VLOOKUP(D2233,Modelos!A:I,7,FALSE)*H2233</f>
        <v>81600</v>
      </c>
      <c r="J2233" s="31">
        <f>(VLOOKUP(D2233,Modelos!A:I,5,FALSE)*H2233)/1000*VLOOKUP(F2233,Formulas!A:C,3,FALSE)+(VLOOKUP(G2233,Colores!A:C,3,FALSE))</f>
        <v>15718.16</v>
      </c>
      <c r="K2233" s="23">
        <f>VLOOKUP(D2233,Modelos!A:I,6,FALSE)*J2233</f>
        <v>628.72640000000001</v>
      </c>
      <c r="L2233" s="23">
        <f t="shared" si="68"/>
        <v>65253.113599999997</v>
      </c>
      <c r="M2233" s="24">
        <f t="shared" si="69"/>
        <v>0.79967050980392151</v>
      </c>
    </row>
    <row r="2234" spans="1:13" ht="15.75" hidden="1" customHeight="1" x14ac:dyDescent="0.25">
      <c r="A2234" s="18">
        <v>2233</v>
      </c>
      <c r="B2234" s="19">
        <v>44238</v>
      </c>
      <c r="C2234" s="14">
        <v>170</v>
      </c>
      <c r="D2234" s="21">
        <v>95</v>
      </c>
      <c r="E2234" s="20">
        <f>VLOOKUP(D2234,Modelos!A:I,3,FALSE)</f>
        <v>1</v>
      </c>
      <c r="F2234" s="20">
        <f>VLOOKUP(D2234,Modelos!A:I,4,FALSE)</f>
        <v>4</v>
      </c>
      <c r="G2234" s="21">
        <v>25</v>
      </c>
      <c r="H2234" s="22">
        <v>13</v>
      </c>
      <c r="I2234" s="23">
        <f>VLOOKUP(D2234,Modelos!A:I,7,FALSE)*H2234</f>
        <v>31200</v>
      </c>
      <c r="J2234" s="31">
        <f>(VLOOKUP(D2234,Modelos!A:I,5,FALSE)*H2234)/1000*VLOOKUP(F2234,Formulas!A:C,3,FALSE)+(VLOOKUP(G2234,Colores!A:C,3,FALSE))</f>
        <v>5939.2</v>
      </c>
      <c r="K2234" s="23">
        <f>VLOOKUP(D2234,Modelos!A:I,6,FALSE)*J2234</f>
        <v>237.56799999999998</v>
      </c>
      <c r="L2234" s="23">
        <f t="shared" si="68"/>
        <v>25023.232</v>
      </c>
      <c r="M2234" s="24">
        <f t="shared" si="69"/>
        <v>0.80202666666666667</v>
      </c>
    </row>
    <row r="2235" spans="1:13" ht="15.75" hidden="1" customHeight="1" x14ac:dyDescent="0.25">
      <c r="A2235" s="18">
        <v>2234</v>
      </c>
      <c r="B2235" s="19">
        <v>44238</v>
      </c>
      <c r="C2235" s="14">
        <v>31</v>
      </c>
      <c r="D2235" s="21">
        <v>94</v>
      </c>
      <c r="E2235" s="20">
        <f>VLOOKUP(D2235,Modelos!A:I,3,FALSE)</f>
        <v>1</v>
      </c>
      <c r="F2235" s="20">
        <f>VLOOKUP(D2235,Modelos!A:I,4,FALSE)</f>
        <v>4</v>
      </c>
      <c r="G2235" s="21">
        <v>7</v>
      </c>
      <c r="H2235" s="22">
        <v>230</v>
      </c>
      <c r="I2235" s="23">
        <f>VLOOKUP(D2235,Modelos!A:I,7,FALSE)*H2235</f>
        <v>621000</v>
      </c>
      <c r="J2235" s="31">
        <f>(VLOOKUP(D2235,Modelos!A:I,5,FALSE)*H2235)/1000*VLOOKUP(F2235,Formulas!A:C,3,FALSE)+(VLOOKUP(G2235,Colores!A:C,3,FALSE))</f>
        <v>103964.56</v>
      </c>
      <c r="K2235" s="23">
        <f>VLOOKUP(D2235,Modelos!A:I,6,FALSE)*J2235</f>
        <v>3118.9367999999999</v>
      </c>
      <c r="L2235" s="23">
        <f t="shared" si="68"/>
        <v>513916.50319999998</v>
      </c>
      <c r="M2235" s="24">
        <f t="shared" si="69"/>
        <v>0.82756280708534613</v>
      </c>
    </row>
    <row r="2236" spans="1:13" ht="15.75" hidden="1" customHeight="1" x14ac:dyDescent="0.25">
      <c r="A2236" s="18">
        <v>2235</v>
      </c>
      <c r="B2236" s="19">
        <v>44238</v>
      </c>
      <c r="C2236" s="14">
        <v>31</v>
      </c>
      <c r="D2236" s="21">
        <v>41</v>
      </c>
      <c r="E2236" s="20">
        <f>VLOOKUP(D2236,Modelos!A:I,3,FALSE)</f>
        <v>2</v>
      </c>
      <c r="F2236" s="20">
        <f>VLOOKUP(D2236,Modelos!A:I,4,FALSE)</f>
        <v>1</v>
      </c>
      <c r="G2236" s="21">
        <v>15</v>
      </c>
      <c r="H2236" s="22">
        <v>525</v>
      </c>
      <c r="I2236" s="23">
        <f>VLOOKUP(D2236,Modelos!A:I,7,FALSE)*H2236</f>
        <v>1312500</v>
      </c>
      <c r="J2236" s="31">
        <f>(VLOOKUP(D2236,Modelos!A:I,5,FALSE)*H2236)/1000*VLOOKUP(F2236,Formulas!A:C,3,FALSE)+(VLOOKUP(G2236,Colores!A:C,3,FALSE))</f>
        <v>236300</v>
      </c>
      <c r="K2236" s="23">
        <f>VLOOKUP(D2236,Modelos!A:I,6,FALSE)*J2236</f>
        <v>47260</v>
      </c>
      <c r="L2236" s="23">
        <f t="shared" si="68"/>
        <v>1028940</v>
      </c>
      <c r="M2236" s="24">
        <f t="shared" si="69"/>
        <v>0.78395428571428571</v>
      </c>
    </row>
    <row r="2237" spans="1:13" ht="15.75" hidden="1" customHeight="1" x14ac:dyDescent="0.25">
      <c r="A2237" s="18">
        <v>2236</v>
      </c>
      <c r="B2237" s="19">
        <v>44238</v>
      </c>
      <c r="C2237" s="14">
        <v>24</v>
      </c>
      <c r="D2237" s="21">
        <v>119</v>
      </c>
      <c r="E2237" s="20">
        <f>VLOOKUP(D2237,Modelos!A:I,3,FALSE)</f>
        <v>3</v>
      </c>
      <c r="F2237" s="20">
        <f>VLOOKUP(D2237,Modelos!A:I,4,FALSE)</f>
        <v>5</v>
      </c>
      <c r="G2237" s="21">
        <v>4</v>
      </c>
      <c r="H2237" s="22">
        <v>500</v>
      </c>
      <c r="I2237" s="23">
        <f>VLOOKUP(D2237,Modelos!A:I,7,FALSE)*H2237</f>
        <v>1300000</v>
      </c>
      <c r="J2237" s="31">
        <f>(VLOOKUP(D2237,Modelos!A:I,5,FALSE)*H2237)/1000*VLOOKUP(F2237,Formulas!A:C,3,FALSE)+(VLOOKUP(G2237,Colores!A:C,3,FALSE))</f>
        <v>750158.98</v>
      </c>
      <c r="K2237" s="23">
        <f>VLOOKUP(D2237,Modelos!A:I,6,FALSE)*J2237</f>
        <v>22504.769399999997</v>
      </c>
      <c r="L2237" s="23">
        <f t="shared" si="68"/>
        <v>527336.25060000003</v>
      </c>
      <c r="M2237" s="24">
        <f t="shared" si="69"/>
        <v>0.40564326969230774</v>
      </c>
    </row>
    <row r="2238" spans="1:13" ht="15.75" hidden="1" customHeight="1" x14ac:dyDescent="0.25">
      <c r="A2238" s="18">
        <v>2237</v>
      </c>
      <c r="B2238" s="19">
        <v>44238</v>
      </c>
      <c r="C2238" s="14">
        <v>24</v>
      </c>
      <c r="D2238" s="21">
        <v>119</v>
      </c>
      <c r="E2238" s="20">
        <f>VLOOKUP(D2238,Modelos!A:I,3,FALSE)</f>
        <v>3</v>
      </c>
      <c r="F2238" s="20">
        <f>VLOOKUP(D2238,Modelos!A:I,4,FALSE)</f>
        <v>5</v>
      </c>
      <c r="G2238" s="21">
        <v>29</v>
      </c>
      <c r="H2238" s="22">
        <v>500</v>
      </c>
      <c r="I2238" s="23">
        <f>VLOOKUP(D2238,Modelos!A:I,7,FALSE)*H2238</f>
        <v>1300000</v>
      </c>
      <c r="J2238" s="31">
        <f>(VLOOKUP(D2238,Modelos!A:I,5,FALSE)*H2238)/1000*VLOOKUP(F2238,Formulas!A:C,3,FALSE)+(VLOOKUP(G2238,Colores!A:C,3,FALSE))</f>
        <v>750147.51</v>
      </c>
      <c r="K2238" s="23">
        <f>VLOOKUP(D2238,Modelos!A:I,6,FALSE)*J2238</f>
        <v>22504.425299999999</v>
      </c>
      <c r="L2238" s="23">
        <f t="shared" si="68"/>
        <v>527348.06469999999</v>
      </c>
      <c r="M2238" s="24">
        <f t="shared" si="69"/>
        <v>0.40565235746153844</v>
      </c>
    </row>
    <row r="2239" spans="1:13" ht="15.75" hidden="1" customHeight="1" x14ac:dyDescent="0.25">
      <c r="A2239" s="18">
        <v>2238</v>
      </c>
      <c r="B2239" s="19">
        <v>44238</v>
      </c>
      <c r="C2239" s="14">
        <v>24</v>
      </c>
      <c r="D2239" s="21">
        <v>119</v>
      </c>
      <c r="E2239" s="20">
        <f>VLOOKUP(D2239,Modelos!A:I,3,FALSE)</f>
        <v>3</v>
      </c>
      <c r="F2239" s="20">
        <f>VLOOKUP(D2239,Modelos!A:I,4,FALSE)</f>
        <v>5</v>
      </c>
      <c r="G2239" s="21">
        <v>33</v>
      </c>
      <c r="H2239" s="22">
        <v>225</v>
      </c>
      <c r="I2239" s="23">
        <f>VLOOKUP(D2239,Modelos!A:I,7,FALSE)*H2239</f>
        <v>585000</v>
      </c>
      <c r="J2239" s="31">
        <f>(VLOOKUP(D2239,Modelos!A:I,5,FALSE)*H2239)/1000*VLOOKUP(F2239,Formulas!A:C,3,FALSE)+(VLOOKUP(G2239,Colores!A:C,3,FALSE))</f>
        <v>337767.86</v>
      </c>
      <c r="K2239" s="23">
        <f>VLOOKUP(D2239,Modelos!A:I,6,FALSE)*J2239</f>
        <v>10133.0358</v>
      </c>
      <c r="L2239" s="23">
        <f t="shared" si="68"/>
        <v>237099.1042</v>
      </c>
      <c r="M2239" s="24">
        <f t="shared" si="69"/>
        <v>0.40529761401709402</v>
      </c>
    </row>
    <row r="2240" spans="1:13" ht="15.75" hidden="1" customHeight="1" x14ac:dyDescent="0.25">
      <c r="A2240" s="18">
        <v>2239</v>
      </c>
      <c r="B2240" s="19">
        <v>44238</v>
      </c>
      <c r="C2240" s="14">
        <v>24</v>
      </c>
      <c r="D2240" s="21">
        <v>117</v>
      </c>
      <c r="E2240" s="20">
        <f>VLOOKUP(D2240,Modelos!A:I,3,FALSE)</f>
        <v>3</v>
      </c>
      <c r="F2240" s="20">
        <f>VLOOKUP(D2240,Modelos!A:I,4,FALSE)</f>
        <v>5</v>
      </c>
      <c r="G2240" s="21">
        <v>17</v>
      </c>
      <c r="H2240" s="22">
        <v>300</v>
      </c>
      <c r="I2240" s="23">
        <f>VLOOKUP(D2240,Modelos!A:I,7,FALSE)*H2240</f>
        <v>810000</v>
      </c>
      <c r="J2240" s="31">
        <f>(VLOOKUP(D2240,Modelos!A:I,5,FALSE)*H2240)/1000*VLOOKUP(F2240,Formulas!A:C,3,FALSE)+(VLOOKUP(G2240,Colores!A:C,3,FALSE))</f>
        <v>450000</v>
      </c>
      <c r="K2240" s="23">
        <f>VLOOKUP(D2240,Modelos!A:I,6,FALSE)*J2240</f>
        <v>13500</v>
      </c>
      <c r="L2240" s="23">
        <f t="shared" si="68"/>
        <v>346500</v>
      </c>
      <c r="M2240" s="24">
        <f t="shared" si="69"/>
        <v>0.42777777777777776</v>
      </c>
    </row>
    <row r="2241" spans="1:13" ht="15.75" hidden="1" customHeight="1" x14ac:dyDescent="0.25">
      <c r="A2241" s="18">
        <v>2240</v>
      </c>
      <c r="B2241" s="19">
        <v>44238</v>
      </c>
      <c r="C2241" s="14">
        <v>236</v>
      </c>
      <c r="D2241" s="21">
        <v>116</v>
      </c>
      <c r="E2241" s="20">
        <f>VLOOKUP(D2241,Modelos!A:I,3,FALSE)</f>
        <v>3</v>
      </c>
      <c r="F2241" s="20">
        <f>VLOOKUP(D2241,Modelos!A:I,4,FALSE)</f>
        <v>5</v>
      </c>
      <c r="G2241" s="21">
        <v>3</v>
      </c>
      <c r="H2241" s="22">
        <v>400</v>
      </c>
      <c r="I2241" s="23">
        <f>VLOOKUP(D2241,Modelos!A:I,7,FALSE)*H2241</f>
        <v>1040000</v>
      </c>
      <c r="J2241" s="31">
        <f>(VLOOKUP(D2241,Modelos!A:I,5,FALSE)*H2241)/1000*VLOOKUP(F2241,Formulas!A:C,3,FALSE)+(VLOOKUP(G2241,Colores!A:C,3,FALSE))</f>
        <v>600218.06000000006</v>
      </c>
      <c r="K2241" s="23">
        <f>VLOOKUP(D2241,Modelos!A:I,6,FALSE)*J2241</f>
        <v>18006.541800000003</v>
      </c>
      <c r="L2241" s="23">
        <f t="shared" si="68"/>
        <v>421775.39819999994</v>
      </c>
      <c r="M2241" s="24">
        <f t="shared" si="69"/>
        <v>0.40555326749999993</v>
      </c>
    </row>
    <row r="2242" spans="1:13" ht="15.75" hidden="1" customHeight="1" x14ac:dyDescent="0.25">
      <c r="A2242" s="18">
        <v>2241</v>
      </c>
      <c r="B2242" s="19">
        <v>44239</v>
      </c>
      <c r="C2242" s="14">
        <v>77</v>
      </c>
      <c r="D2242" s="21">
        <v>75</v>
      </c>
      <c r="E2242" s="20">
        <f>VLOOKUP(D2242,Modelos!A:I,3,FALSE)</f>
        <v>2</v>
      </c>
      <c r="F2242" s="20">
        <f>VLOOKUP(D2242,Modelos!A:I,4,FALSE)</f>
        <v>1</v>
      </c>
      <c r="G2242" s="21">
        <v>25</v>
      </c>
      <c r="H2242" s="22">
        <v>115</v>
      </c>
      <c r="I2242" s="23">
        <f>VLOOKUP(D2242,Modelos!A:I,7,FALSE)*H2242</f>
        <v>322000</v>
      </c>
      <c r="J2242" s="31">
        <f>(VLOOKUP(D2242,Modelos!A:I,5,FALSE)*H2242)/1000*VLOOKUP(F2242,Formulas!A:C,3,FALSE)+(VLOOKUP(G2242,Colores!A:C,3,FALSE))</f>
        <v>60394</v>
      </c>
      <c r="K2242" s="23">
        <f>VLOOKUP(D2242,Modelos!A:I,6,FALSE)*J2242</f>
        <v>15098.5</v>
      </c>
      <c r="L2242" s="23">
        <f t="shared" ref="L2242:L2305" si="70">I2242-J2242-K2242</f>
        <v>246507.5</v>
      </c>
      <c r="M2242" s="24">
        <f t="shared" ref="M2242:M2305" si="71">L2242/I2242</f>
        <v>0.76555124223602489</v>
      </c>
    </row>
    <row r="2243" spans="1:13" ht="15.75" hidden="1" customHeight="1" x14ac:dyDescent="0.25">
      <c r="A2243" s="18">
        <v>2242</v>
      </c>
      <c r="B2243" s="19">
        <v>44239</v>
      </c>
      <c r="C2243" s="14">
        <v>268</v>
      </c>
      <c r="D2243" s="21">
        <v>96</v>
      </c>
      <c r="E2243" s="20">
        <f>VLOOKUP(D2243,Modelos!A:I,3,FALSE)</f>
        <v>2</v>
      </c>
      <c r="F2243" s="20">
        <f>VLOOKUP(D2243,Modelos!A:I,4,FALSE)</f>
        <v>1</v>
      </c>
      <c r="G2243" s="21">
        <v>7</v>
      </c>
      <c r="H2243" s="22">
        <v>51</v>
      </c>
      <c r="I2243" s="23">
        <f>VLOOKUP(D2243,Modelos!A:I,7,FALSE)*H2243</f>
        <v>183600</v>
      </c>
      <c r="J2243" s="31">
        <f>(VLOOKUP(D2243,Modelos!A:I,5,FALSE)*H2243)/1000*VLOOKUP(F2243,Formulas!A:C,3,FALSE)+(VLOOKUP(G2243,Colores!A:C,3,FALSE))</f>
        <v>32364.560000000005</v>
      </c>
      <c r="K2243" s="23">
        <f>VLOOKUP(D2243,Modelos!A:I,6,FALSE)*J2243</f>
        <v>6472.9120000000012</v>
      </c>
      <c r="L2243" s="23">
        <f t="shared" si="70"/>
        <v>144762.52799999999</v>
      </c>
      <c r="M2243" s="24">
        <f t="shared" si="71"/>
        <v>0.78846692810457508</v>
      </c>
    </row>
    <row r="2244" spans="1:13" ht="15.75" hidden="1" customHeight="1" x14ac:dyDescent="0.25">
      <c r="A2244" s="18">
        <v>2243</v>
      </c>
      <c r="B2244" s="19">
        <v>44239</v>
      </c>
      <c r="C2244" s="14">
        <v>178</v>
      </c>
      <c r="D2244" s="21">
        <v>12</v>
      </c>
      <c r="E2244" s="20">
        <f>VLOOKUP(D2244,Modelos!A:I,3,FALSE)</f>
        <v>2</v>
      </c>
      <c r="F2244" s="20">
        <f>VLOOKUP(D2244,Modelos!A:I,4,FALSE)</f>
        <v>1</v>
      </c>
      <c r="G2244" s="21">
        <v>15</v>
      </c>
      <c r="H2244" s="22">
        <v>325</v>
      </c>
      <c r="I2244" s="23">
        <f>VLOOKUP(D2244,Modelos!A:I,7,FALSE)*H2244</f>
        <v>780000</v>
      </c>
      <c r="J2244" s="31">
        <f>(VLOOKUP(D2244,Modelos!A:I,5,FALSE)*H2244)/1000*VLOOKUP(F2244,Formulas!A:C,3,FALSE)+(VLOOKUP(G2244,Colores!A:C,3,FALSE))</f>
        <v>102425</v>
      </c>
      <c r="K2244" s="23">
        <f>VLOOKUP(D2244,Modelos!A:I,6,FALSE)*J2244</f>
        <v>16388</v>
      </c>
      <c r="L2244" s="23">
        <f t="shared" si="70"/>
        <v>661187</v>
      </c>
      <c r="M2244" s="24">
        <f t="shared" si="71"/>
        <v>0.84767564102564108</v>
      </c>
    </row>
    <row r="2245" spans="1:13" ht="15.75" hidden="1" customHeight="1" x14ac:dyDescent="0.25">
      <c r="A2245" s="18">
        <v>2244</v>
      </c>
      <c r="B2245" s="19">
        <v>44239</v>
      </c>
      <c r="C2245" s="14">
        <v>33</v>
      </c>
      <c r="D2245" s="21">
        <v>82</v>
      </c>
      <c r="E2245" s="20">
        <f>VLOOKUP(D2245,Modelos!A:I,3,FALSE)</f>
        <v>2</v>
      </c>
      <c r="F2245" s="20">
        <f>VLOOKUP(D2245,Modelos!A:I,4,FALSE)</f>
        <v>1</v>
      </c>
      <c r="G2245" s="21">
        <v>7</v>
      </c>
      <c r="H2245" s="22">
        <v>40</v>
      </c>
      <c r="I2245" s="23">
        <f>VLOOKUP(D2245,Modelos!A:I,7,FALSE)*H2245</f>
        <v>116000</v>
      </c>
      <c r="J2245" s="31">
        <f>(VLOOKUP(D2245,Modelos!A:I,5,FALSE)*H2245)/1000*VLOOKUP(F2245,Formulas!A:C,3,FALSE)+(VLOOKUP(G2245,Colores!A:C,3,FALSE))</f>
        <v>23034.560000000001</v>
      </c>
      <c r="K2245" s="23">
        <f>VLOOKUP(D2245,Modelos!A:I,6,FALSE)*J2245</f>
        <v>3685.5296000000003</v>
      </c>
      <c r="L2245" s="23">
        <f t="shared" si="70"/>
        <v>89279.910400000008</v>
      </c>
      <c r="M2245" s="24">
        <f t="shared" si="71"/>
        <v>0.76965440000000007</v>
      </c>
    </row>
    <row r="2246" spans="1:13" ht="15.75" hidden="1" customHeight="1" x14ac:dyDescent="0.25">
      <c r="A2246" s="18">
        <v>2245</v>
      </c>
      <c r="B2246" s="19">
        <v>44239</v>
      </c>
      <c r="C2246" s="14">
        <v>35</v>
      </c>
      <c r="D2246" s="21">
        <v>53</v>
      </c>
      <c r="E2246" s="20">
        <f>VLOOKUP(D2246,Modelos!A:I,3,FALSE)</f>
        <v>2</v>
      </c>
      <c r="F2246" s="20">
        <f>VLOOKUP(D2246,Modelos!A:I,4,FALSE)</f>
        <v>1</v>
      </c>
      <c r="G2246" s="21">
        <v>7</v>
      </c>
      <c r="H2246" s="22">
        <v>45</v>
      </c>
      <c r="I2246" s="23">
        <f>VLOOKUP(D2246,Modelos!A:I,7,FALSE)*H2246</f>
        <v>112500</v>
      </c>
      <c r="J2246" s="31">
        <f>(VLOOKUP(D2246,Modelos!A:I,5,FALSE)*H2246)/1000*VLOOKUP(F2246,Formulas!A:C,3,FALSE)+(VLOOKUP(G2246,Colores!A:C,3,FALSE))</f>
        <v>20822.060000000001</v>
      </c>
      <c r="K2246" s="23">
        <f>VLOOKUP(D2246,Modelos!A:I,6,FALSE)*J2246</f>
        <v>3331.5296000000003</v>
      </c>
      <c r="L2246" s="23">
        <f t="shared" si="70"/>
        <v>88346.410400000008</v>
      </c>
      <c r="M2246" s="24">
        <f t="shared" si="71"/>
        <v>0.78530142577777784</v>
      </c>
    </row>
    <row r="2247" spans="1:13" ht="15.75" hidden="1" customHeight="1" x14ac:dyDescent="0.25">
      <c r="A2247" s="18">
        <v>2246</v>
      </c>
      <c r="B2247" s="19">
        <v>44239</v>
      </c>
      <c r="C2247" s="14">
        <v>35</v>
      </c>
      <c r="D2247" s="21">
        <v>54</v>
      </c>
      <c r="E2247" s="20">
        <f>VLOOKUP(D2247,Modelos!A:I,3,FALSE)</f>
        <v>2</v>
      </c>
      <c r="F2247" s="20">
        <f>VLOOKUP(D2247,Modelos!A:I,4,FALSE)</f>
        <v>1</v>
      </c>
      <c r="G2247" s="21">
        <v>7</v>
      </c>
      <c r="H2247" s="22">
        <v>50</v>
      </c>
      <c r="I2247" s="23">
        <f>VLOOKUP(D2247,Modelos!A:I,7,FALSE)*H2247</f>
        <v>145000</v>
      </c>
      <c r="J2247" s="31">
        <f>(VLOOKUP(D2247,Modelos!A:I,5,FALSE)*H2247)/1000*VLOOKUP(F2247,Formulas!A:C,3,FALSE)+(VLOOKUP(G2247,Colores!A:C,3,FALSE))</f>
        <v>23109.56</v>
      </c>
      <c r="K2247" s="23">
        <f>VLOOKUP(D2247,Modelos!A:I,6,FALSE)*J2247</f>
        <v>3697.5296000000003</v>
      </c>
      <c r="L2247" s="23">
        <f t="shared" si="70"/>
        <v>118192.91040000001</v>
      </c>
      <c r="M2247" s="24">
        <f t="shared" si="71"/>
        <v>0.8151235200000001</v>
      </c>
    </row>
    <row r="2248" spans="1:13" ht="15.75" hidden="1" customHeight="1" x14ac:dyDescent="0.25">
      <c r="A2248" s="18">
        <v>2247</v>
      </c>
      <c r="B2248" s="19">
        <v>44239</v>
      </c>
      <c r="C2248" s="14">
        <v>43</v>
      </c>
      <c r="D2248" s="21">
        <v>75</v>
      </c>
      <c r="E2248" s="20">
        <f>VLOOKUP(D2248,Modelos!A:I,3,FALSE)</f>
        <v>2</v>
      </c>
      <c r="F2248" s="20">
        <f>VLOOKUP(D2248,Modelos!A:I,4,FALSE)</f>
        <v>1</v>
      </c>
      <c r="G2248" s="21">
        <v>7</v>
      </c>
      <c r="H2248" s="22">
        <v>120</v>
      </c>
      <c r="I2248" s="23">
        <f>VLOOKUP(D2248,Modelos!A:I,7,FALSE)*H2248</f>
        <v>336000</v>
      </c>
      <c r="J2248" s="31">
        <f>(VLOOKUP(D2248,Modelos!A:I,5,FALSE)*H2248)/1000*VLOOKUP(F2248,Formulas!A:C,3,FALSE)+(VLOOKUP(G2248,Colores!A:C,3,FALSE))</f>
        <v>63234.559999999998</v>
      </c>
      <c r="K2248" s="23">
        <f>VLOOKUP(D2248,Modelos!A:I,6,FALSE)*J2248</f>
        <v>15808.64</v>
      </c>
      <c r="L2248" s="23">
        <f t="shared" si="70"/>
        <v>256956.79999999999</v>
      </c>
      <c r="M2248" s="24">
        <f t="shared" si="71"/>
        <v>0.76475238095238096</v>
      </c>
    </row>
    <row r="2249" spans="1:13" ht="15.75" hidden="1" customHeight="1" x14ac:dyDescent="0.25">
      <c r="A2249" s="18">
        <v>2248</v>
      </c>
      <c r="B2249" s="19">
        <v>44239</v>
      </c>
      <c r="C2249" s="14">
        <v>86</v>
      </c>
      <c r="D2249" s="21">
        <v>68</v>
      </c>
      <c r="E2249" s="20">
        <f>VLOOKUP(D2249,Modelos!A:I,3,FALSE)</f>
        <v>2</v>
      </c>
      <c r="F2249" s="20">
        <f>VLOOKUP(D2249,Modelos!A:I,4,FALSE)</f>
        <v>3</v>
      </c>
      <c r="G2249" s="21">
        <v>25</v>
      </c>
      <c r="H2249" s="22">
        <v>72</v>
      </c>
      <c r="I2249" s="23">
        <f>VLOOKUP(D2249,Modelos!A:I,7,FALSE)*H2249</f>
        <v>201600</v>
      </c>
      <c r="J2249" s="31">
        <f>(VLOOKUP(D2249,Modelos!A:I,5,FALSE)*H2249)/1000*VLOOKUP(F2249,Formulas!A:C,3,FALSE)+(VLOOKUP(G2249,Colores!A:C,3,FALSE))</f>
        <v>41599</v>
      </c>
      <c r="K2249" s="23">
        <f>VLOOKUP(D2249,Modelos!A:I,6,FALSE)*J2249</f>
        <v>8735.7899999999991</v>
      </c>
      <c r="L2249" s="23">
        <f t="shared" si="70"/>
        <v>151265.21</v>
      </c>
      <c r="M2249" s="24">
        <f t="shared" si="71"/>
        <v>0.75032346230158731</v>
      </c>
    </row>
    <row r="2250" spans="1:13" ht="15.75" hidden="1" customHeight="1" x14ac:dyDescent="0.25">
      <c r="A2250" s="18">
        <v>2249</v>
      </c>
      <c r="B2250" s="19">
        <v>44239</v>
      </c>
      <c r="C2250" s="14">
        <v>110</v>
      </c>
      <c r="D2250" s="21">
        <v>81</v>
      </c>
      <c r="E2250" s="20">
        <f>VLOOKUP(D2250,Modelos!A:I,3,FALSE)</f>
        <v>2</v>
      </c>
      <c r="F2250" s="20">
        <f>VLOOKUP(D2250,Modelos!A:I,4,FALSE)</f>
        <v>1</v>
      </c>
      <c r="G2250" s="21">
        <v>15</v>
      </c>
      <c r="H2250" s="22">
        <v>200</v>
      </c>
      <c r="I2250" s="23">
        <f>VLOOKUP(D2250,Modelos!A:I,7,FALSE)*H2250</f>
        <v>440000</v>
      </c>
      <c r="J2250" s="31">
        <f>(VLOOKUP(D2250,Modelos!A:I,5,FALSE)*H2250)/1000*VLOOKUP(F2250,Formulas!A:C,3,FALSE)+(VLOOKUP(G2250,Colores!A:C,3,FALSE))</f>
        <v>111050</v>
      </c>
      <c r="K2250" s="23">
        <f>VLOOKUP(D2250,Modelos!A:I,6,FALSE)*J2250</f>
        <v>17768</v>
      </c>
      <c r="L2250" s="23">
        <f t="shared" si="70"/>
        <v>311182</v>
      </c>
      <c r="M2250" s="24">
        <f t="shared" si="71"/>
        <v>0.70723181818181813</v>
      </c>
    </row>
    <row r="2251" spans="1:13" ht="15.75" hidden="1" customHeight="1" x14ac:dyDescent="0.25">
      <c r="A2251" s="18">
        <v>2250</v>
      </c>
      <c r="B2251" s="19">
        <v>44239</v>
      </c>
      <c r="C2251" s="14">
        <v>110</v>
      </c>
      <c r="D2251" s="21">
        <v>41</v>
      </c>
      <c r="E2251" s="20">
        <f>VLOOKUP(D2251,Modelos!A:I,3,FALSE)</f>
        <v>2</v>
      </c>
      <c r="F2251" s="20">
        <f>VLOOKUP(D2251,Modelos!A:I,4,FALSE)</f>
        <v>1</v>
      </c>
      <c r="G2251" s="21">
        <v>7</v>
      </c>
      <c r="H2251" s="22">
        <v>260</v>
      </c>
      <c r="I2251" s="23">
        <f>VLOOKUP(D2251,Modelos!A:I,7,FALSE)*H2251</f>
        <v>650000</v>
      </c>
      <c r="J2251" s="31">
        <f>(VLOOKUP(D2251,Modelos!A:I,5,FALSE)*H2251)/1000*VLOOKUP(F2251,Formulas!A:C,3,FALSE)+(VLOOKUP(G2251,Colores!A:C,3,FALSE))</f>
        <v>117234.56</v>
      </c>
      <c r="K2251" s="23">
        <f>VLOOKUP(D2251,Modelos!A:I,6,FALSE)*J2251</f>
        <v>23446.912</v>
      </c>
      <c r="L2251" s="23">
        <f t="shared" si="70"/>
        <v>509318.52799999993</v>
      </c>
      <c r="M2251" s="24">
        <f t="shared" si="71"/>
        <v>0.78356696615384602</v>
      </c>
    </row>
    <row r="2252" spans="1:13" ht="15.75" hidden="1" customHeight="1" x14ac:dyDescent="0.25">
      <c r="A2252" s="18">
        <v>2251</v>
      </c>
      <c r="B2252" s="19">
        <v>44239</v>
      </c>
      <c r="C2252" s="14">
        <v>110</v>
      </c>
      <c r="D2252" s="21">
        <v>87</v>
      </c>
      <c r="E2252" s="20">
        <f>VLOOKUP(D2252,Modelos!A:I,3,FALSE)</f>
        <v>1</v>
      </c>
      <c r="F2252" s="20">
        <f>VLOOKUP(D2252,Modelos!A:I,4,FALSE)</f>
        <v>4</v>
      </c>
      <c r="G2252" s="21">
        <v>25</v>
      </c>
      <c r="H2252" s="22">
        <v>94</v>
      </c>
      <c r="I2252" s="23">
        <f>VLOOKUP(D2252,Modelos!A:I,7,FALSE)*H2252</f>
        <v>244400</v>
      </c>
      <c r="J2252" s="31">
        <f>(VLOOKUP(D2252,Modelos!A:I,5,FALSE)*H2252)/1000*VLOOKUP(F2252,Formulas!A:C,3,FALSE)+(VLOOKUP(G2252,Colores!A:C,3,FALSE))</f>
        <v>40551.799999999996</v>
      </c>
      <c r="K2252" s="23">
        <f>VLOOKUP(D2252,Modelos!A:I,6,FALSE)*J2252</f>
        <v>1216.5539999999999</v>
      </c>
      <c r="L2252" s="23">
        <f t="shared" si="70"/>
        <v>202631.64600000001</v>
      </c>
      <c r="M2252" s="24">
        <f t="shared" si="71"/>
        <v>0.82909838788870704</v>
      </c>
    </row>
    <row r="2253" spans="1:13" ht="15.75" hidden="1" customHeight="1" x14ac:dyDescent="0.25">
      <c r="A2253" s="18">
        <v>2252</v>
      </c>
      <c r="B2253" s="19">
        <v>44239</v>
      </c>
      <c r="C2253" s="14">
        <v>29</v>
      </c>
      <c r="D2253" s="21">
        <v>50</v>
      </c>
      <c r="E2253" s="20">
        <f>VLOOKUP(D2253,Modelos!A:I,3,FALSE)</f>
        <v>2</v>
      </c>
      <c r="F2253" s="20">
        <f>VLOOKUP(D2253,Modelos!A:I,4,FALSE)</f>
        <v>1</v>
      </c>
      <c r="G2253" s="21">
        <v>7</v>
      </c>
      <c r="H2253" s="22">
        <v>130</v>
      </c>
      <c r="I2253" s="23">
        <f>VLOOKUP(D2253,Modelos!A:I,7,FALSE)*H2253</f>
        <v>351000</v>
      </c>
      <c r="J2253" s="31">
        <f>(VLOOKUP(D2253,Modelos!A:I,5,FALSE)*H2253)/1000*VLOOKUP(F2253,Formulas!A:C,3,FALSE)+(VLOOKUP(G2253,Colores!A:C,3,FALSE))</f>
        <v>58734.559999999998</v>
      </c>
      <c r="K2253" s="23">
        <f>VLOOKUP(D2253,Modelos!A:I,6,FALSE)*J2253</f>
        <v>9397.5295999999998</v>
      </c>
      <c r="L2253" s="23">
        <f t="shared" si="70"/>
        <v>282867.91039999999</v>
      </c>
      <c r="M2253" s="24">
        <f t="shared" si="71"/>
        <v>0.80589148262108257</v>
      </c>
    </row>
    <row r="2254" spans="1:13" ht="15.75" hidden="1" customHeight="1" x14ac:dyDescent="0.25">
      <c r="A2254" s="18">
        <v>2253</v>
      </c>
      <c r="B2254" s="19">
        <v>44239</v>
      </c>
      <c r="C2254" s="14">
        <v>29</v>
      </c>
      <c r="D2254" s="21">
        <v>50</v>
      </c>
      <c r="E2254" s="20">
        <f>VLOOKUP(D2254,Modelos!A:I,3,FALSE)</f>
        <v>2</v>
      </c>
      <c r="F2254" s="20">
        <f>VLOOKUP(D2254,Modelos!A:I,4,FALSE)</f>
        <v>1</v>
      </c>
      <c r="G2254" s="21">
        <v>25</v>
      </c>
      <c r="H2254" s="22">
        <v>50</v>
      </c>
      <c r="I2254" s="23">
        <f>VLOOKUP(D2254,Modelos!A:I,7,FALSE)*H2254</f>
        <v>135000</v>
      </c>
      <c r="J2254" s="31">
        <f>(VLOOKUP(D2254,Modelos!A:I,5,FALSE)*H2254)/1000*VLOOKUP(F2254,Formulas!A:C,3,FALSE)+(VLOOKUP(G2254,Colores!A:C,3,FALSE))</f>
        <v>22519</v>
      </c>
      <c r="K2254" s="23">
        <f>VLOOKUP(D2254,Modelos!A:I,6,FALSE)*J2254</f>
        <v>3603.04</v>
      </c>
      <c r="L2254" s="23">
        <f t="shared" si="70"/>
        <v>108877.96</v>
      </c>
      <c r="M2254" s="24">
        <f t="shared" si="71"/>
        <v>0.80650340740740745</v>
      </c>
    </row>
    <row r="2255" spans="1:13" ht="15.75" hidden="1" customHeight="1" x14ac:dyDescent="0.25">
      <c r="A2255" s="18">
        <v>2254</v>
      </c>
      <c r="B2255" s="19">
        <v>44239</v>
      </c>
      <c r="C2255" s="14">
        <v>29</v>
      </c>
      <c r="D2255" s="21">
        <v>103</v>
      </c>
      <c r="E2255" s="20">
        <f>VLOOKUP(D2255,Modelos!A:I,3,FALSE)</f>
        <v>2</v>
      </c>
      <c r="F2255" s="20">
        <f>VLOOKUP(D2255,Modelos!A:I,4,FALSE)</f>
        <v>1</v>
      </c>
      <c r="G2255" s="21">
        <v>7</v>
      </c>
      <c r="H2255" s="22">
        <v>484</v>
      </c>
      <c r="I2255" s="23">
        <f>VLOOKUP(D2255,Modelos!A:I,7,FALSE)*H2255</f>
        <v>1355200</v>
      </c>
      <c r="J2255" s="31">
        <f>(VLOOKUP(D2255,Modelos!A:I,5,FALSE)*H2255)/1000*VLOOKUP(F2255,Formulas!A:C,3,FALSE)+(VLOOKUP(G2255,Colores!A:C,3,FALSE))</f>
        <v>334194.56</v>
      </c>
      <c r="K2255" s="23">
        <f>VLOOKUP(D2255,Modelos!A:I,6,FALSE)*J2255</f>
        <v>53471.1296</v>
      </c>
      <c r="L2255" s="23">
        <f t="shared" si="70"/>
        <v>967534.31039999996</v>
      </c>
      <c r="M2255" s="24">
        <f t="shared" si="71"/>
        <v>0.71394208264462811</v>
      </c>
    </row>
    <row r="2256" spans="1:13" ht="15.75" hidden="1" customHeight="1" x14ac:dyDescent="0.25">
      <c r="A2256" s="18">
        <v>2255</v>
      </c>
      <c r="B2256" s="19">
        <v>44239</v>
      </c>
      <c r="C2256" s="14">
        <v>29</v>
      </c>
      <c r="D2256" s="21">
        <v>41</v>
      </c>
      <c r="E2256" s="20">
        <f>VLOOKUP(D2256,Modelos!A:I,3,FALSE)</f>
        <v>2</v>
      </c>
      <c r="F2256" s="20">
        <f>VLOOKUP(D2256,Modelos!A:I,4,FALSE)</f>
        <v>1</v>
      </c>
      <c r="G2256" s="21">
        <v>7</v>
      </c>
      <c r="H2256" s="22">
        <v>995</v>
      </c>
      <c r="I2256" s="23">
        <f>VLOOKUP(D2256,Modelos!A:I,7,FALSE)*H2256</f>
        <v>2487500</v>
      </c>
      <c r="J2256" s="31">
        <f>(VLOOKUP(D2256,Modelos!A:I,5,FALSE)*H2256)/1000*VLOOKUP(F2256,Formulas!A:C,3,FALSE)+(VLOOKUP(G2256,Colores!A:C,3,FALSE))</f>
        <v>447984.56</v>
      </c>
      <c r="K2256" s="23">
        <f>VLOOKUP(D2256,Modelos!A:I,6,FALSE)*J2256</f>
        <v>89596.912000000011</v>
      </c>
      <c r="L2256" s="23">
        <f t="shared" si="70"/>
        <v>1949918.5279999999</v>
      </c>
      <c r="M2256" s="24">
        <f t="shared" si="71"/>
        <v>0.7838868454271356</v>
      </c>
    </row>
    <row r="2257" spans="1:13" ht="15.75" hidden="1" customHeight="1" x14ac:dyDescent="0.25">
      <c r="A2257" s="18">
        <v>2256</v>
      </c>
      <c r="B2257" s="19">
        <v>44239</v>
      </c>
      <c r="C2257" s="14">
        <v>205</v>
      </c>
      <c r="D2257" s="21">
        <v>82</v>
      </c>
      <c r="E2257" s="20">
        <f>VLOOKUP(D2257,Modelos!A:I,3,FALSE)</f>
        <v>2</v>
      </c>
      <c r="F2257" s="20">
        <f>VLOOKUP(D2257,Modelos!A:I,4,FALSE)</f>
        <v>1</v>
      </c>
      <c r="G2257" s="21">
        <v>7</v>
      </c>
      <c r="H2257" s="22">
        <v>300</v>
      </c>
      <c r="I2257" s="23">
        <f>VLOOKUP(D2257,Modelos!A:I,7,FALSE)*H2257</f>
        <v>870000</v>
      </c>
      <c r="J2257" s="31">
        <f>(VLOOKUP(D2257,Modelos!A:I,5,FALSE)*H2257)/1000*VLOOKUP(F2257,Formulas!A:C,3,FALSE)+(VLOOKUP(G2257,Colores!A:C,3,FALSE))</f>
        <v>171234.56</v>
      </c>
      <c r="K2257" s="23">
        <f>VLOOKUP(D2257,Modelos!A:I,6,FALSE)*J2257</f>
        <v>27397.529600000002</v>
      </c>
      <c r="L2257" s="23">
        <f t="shared" si="70"/>
        <v>671367.91039999994</v>
      </c>
      <c r="M2257" s="24">
        <f t="shared" si="71"/>
        <v>0.77168725333333321</v>
      </c>
    </row>
    <row r="2258" spans="1:13" ht="15.75" hidden="1" customHeight="1" x14ac:dyDescent="0.25">
      <c r="A2258" s="18">
        <v>2257</v>
      </c>
      <c r="B2258" s="19">
        <v>44239</v>
      </c>
      <c r="C2258" s="14">
        <v>187</v>
      </c>
      <c r="D2258" s="21">
        <v>13</v>
      </c>
      <c r="E2258" s="20">
        <f>VLOOKUP(D2258,Modelos!A:I,3,FALSE)</f>
        <v>2</v>
      </c>
      <c r="F2258" s="20">
        <f>VLOOKUP(D2258,Modelos!A:I,4,FALSE)</f>
        <v>1</v>
      </c>
      <c r="G2258" s="21">
        <v>25</v>
      </c>
      <c r="H2258" s="22">
        <v>36</v>
      </c>
      <c r="I2258" s="23">
        <f>VLOOKUP(D2258,Modelos!A:I,7,FALSE)*H2258</f>
        <v>91080</v>
      </c>
      <c r="J2258" s="31">
        <f>(VLOOKUP(D2258,Modelos!A:I,5,FALSE)*H2258)/1000*VLOOKUP(F2258,Formulas!A:C,3,FALSE)+(VLOOKUP(G2258,Colores!A:C,3,FALSE))</f>
        <v>11629</v>
      </c>
      <c r="K2258" s="23">
        <f>VLOOKUP(D2258,Modelos!A:I,6,FALSE)*J2258</f>
        <v>2674.67</v>
      </c>
      <c r="L2258" s="23">
        <f t="shared" si="70"/>
        <v>76776.33</v>
      </c>
      <c r="M2258" s="24">
        <f t="shared" si="71"/>
        <v>0.84295487483530962</v>
      </c>
    </row>
    <row r="2259" spans="1:13" ht="15.75" hidden="1" customHeight="1" x14ac:dyDescent="0.25">
      <c r="A2259" s="18">
        <v>2258</v>
      </c>
      <c r="B2259" s="19">
        <v>44244</v>
      </c>
      <c r="C2259" s="14">
        <v>189</v>
      </c>
      <c r="D2259" s="21">
        <v>109</v>
      </c>
      <c r="E2259" s="20">
        <f>VLOOKUP(D2259,Modelos!A:I,3,FALSE)</f>
        <v>1</v>
      </c>
      <c r="F2259" s="20">
        <f>VLOOKUP(D2259,Modelos!A:I,4,FALSE)</f>
        <v>4</v>
      </c>
      <c r="G2259" s="21">
        <v>7</v>
      </c>
      <c r="H2259" s="22">
        <v>900</v>
      </c>
      <c r="I2259" s="23">
        <f>VLOOKUP(D2259,Modelos!A:I,7,FALSE)*H2259</f>
        <v>2493000</v>
      </c>
      <c r="J2259" s="31">
        <f>(VLOOKUP(D2259,Modelos!A:I,5,FALSE)*H2259)/1000*VLOOKUP(F2259,Formulas!A:C,3,FALSE)+(VLOOKUP(G2259,Colores!A:C,3,FALSE))</f>
        <v>515034.56</v>
      </c>
      <c r="K2259" s="23">
        <f>VLOOKUP(D2259,Modelos!A:I,6,FALSE)*J2259</f>
        <v>41202.764799999997</v>
      </c>
      <c r="L2259" s="23">
        <f t="shared" si="70"/>
        <v>1936762.6751999999</v>
      </c>
      <c r="M2259" s="24">
        <f t="shared" si="71"/>
        <v>0.77688033501805054</v>
      </c>
    </row>
    <row r="2260" spans="1:13" ht="15.75" hidden="1" customHeight="1" x14ac:dyDescent="0.25">
      <c r="A2260" s="18">
        <v>2259</v>
      </c>
      <c r="B2260" s="19">
        <v>44244</v>
      </c>
      <c r="C2260" s="14">
        <v>6</v>
      </c>
      <c r="D2260" s="21">
        <v>66</v>
      </c>
      <c r="E2260" s="20">
        <f>VLOOKUP(D2260,Modelos!A:I,3,FALSE)</f>
        <v>2</v>
      </c>
      <c r="F2260" s="20">
        <f>VLOOKUP(D2260,Modelos!A:I,4,FALSE)</f>
        <v>2</v>
      </c>
      <c r="G2260" s="21">
        <v>7</v>
      </c>
      <c r="H2260" s="22">
        <v>1081</v>
      </c>
      <c r="I2260" s="23">
        <f>VLOOKUP(D2260,Modelos!A:I,7,FALSE)*H2260</f>
        <v>3567300</v>
      </c>
      <c r="J2260" s="31">
        <f>(VLOOKUP(D2260,Modelos!A:I,5,FALSE)*H2260)/1000*VLOOKUP(F2260,Formulas!A:C,3,FALSE)+(VLOOKUP(G2260,Colores!A:C,3,FALSE))</f>
        <v>588298.56000000006</v>
      </c>
      <c r="K2260" s="23">
        <f>VLOOKUP(D2260,Modelos!A:I,6,FALSE)*J2260</f>
        <v>94127.769600000014</v>
      </c>
      <c r="L2260" s="23">
        <f t="shared" si="70"/>
        <v>2884873.6703999997</v>
      </c>
      <c r="M2260" s="24">
        <f t="shared" si="71"/>
        <v>0.80869948431586902</v>
      </c>
    </row>
    <row r="2261" spans="1:13" ht="15.75" hidden="1" customHeight="1" x14ac:dyDescent="0.25">
      <c r="A2261" s="18">
        <v>2260</v>
      </c>
      <c r="B2261" s="19">
        <v>44244</v>
      </c>
      <c r="C2261" s="14">
        <v>179</v>
      </c>
      <c r="D2261" s="21">
        <v>82</v>
      </c>
      <c r="E2261" s="20">
        <f>VLOOKUP(D2261,Modelos!A:I,3,FALSE)</f>
        <v>2</v>
      </c>
      <c r="F2261" s="20">
        <f>VLOOKUP(D2261,Modelos!A:I,4,FALSE)</f>
        <v>1</v>
      </c>
      <c r="G2261" s="21">
        <v>15</v>
      </c>
      <c r="H2261" s="22">
        <v>200</v>
      </c>
      <c r="I2261" s="23">
        <f>VLOOKUP(D2261,Modelos!A:I,7,FALSE)*H2261</f>
        <v>580000</v>
      </c>
      <c r="J2261" s="31">
        <f>(VLOOKUP(D2261,Modelos!A:I,5,FALSE)*H2261)/1000*VLOOKUP(F2261,Formulas!A:C,3,FALSE)+(VLOOKUP(G2261,Colores!A:C,3,FALSE))</f>
        <v>114050</v>
      </c>
      <c r="K2261" s="23">
        <f>VLOOKUP(D2261,Modelos!A:I,6,FALSE)*J2261</f>
        <v>18248</v>
      </c>
      <c r="L2261" s="23">
        <f t="shared" si="70"/>
        <v>447702</v>
      </c>
      <c r="M2261" s="24">
        <f t="shared" si="71"/>
        <v>0.77190000000000003</v>
      </c>
    </row>
    <row r="2262" spans="1:13" ht="15.75" hidden="1" customHeight="1" x14ac:dyDescent="0.25">
      <c r="A2262" s="18">
        <v>2261</v>
      </c>
      <c r="B2262" s="19">
        <v>44244</v>
      </c>
      <c r="C2262" s="14">
        <v>306</v>
      </c>
      <c r="D2262" s="21">
        <v>79</v>
      </c>
      <c r="E2262" s="20">
        <f>VLOOKUP(D2262,Modelos!A:I,3,FALSE)</f>
        <v>1</v>
      </c>
      <c r="F2262" s="20">
        <f>VLOOKUP(D2262,Modelos!A:I,4,FALSE)</f>
        <v>4</v>
      </c>
      <c r="G2262" s="21">
        <v>7</v>
      </c>
      <c r="H2262" s="22">
        <v>200</v>
      </c>
      <c r="I2262" s="23">
        <f>VLOOKUP(D2262,Modelos!A:I,7,FALSE)*H2262</f>
        <v>440000</v>
      </c>
      <c r="J2262" s="31">
        <f>(VLOOKUP(D2262,Modelos!A:I,5,FALSE)*H2262)/1000*VLOOKUP(F2262,Formulas!A:C,3,FALSE)+(VLOOKUP(G2262,Colores!A:C,3,FALSE))</f>
        <v>79874.559999999998</v>
      </c>
      <c r="K2262" s="23">
        <f>VLOOKUP(D2262,Modelos!A:I,6,FALSE)*J2262</f>
        <v>6389.9647999999997</v>
      </c>
      <c r="L2262" s="23">
        <f t="shared" si="70"/>
        <v>353735.47519999999</v>
      </c>
      <c r="M2262" s="24">
        <f t="shared" si="71"/>
        <v>0.80394426181818179</v>
      </c>
    </row>
    <row r="2263" spans="1:13" ht="15.75" hidden="1" customHeight="1" x14ac:dyDescent="0.25">
      <c r="A2263" s="18">
        <v>2262</v>
      </c>
      <c r="B2263" s="19">
        <v>44244</v>
      </c>
      <c r="C2263" s="14">
        <v>69</v>
      </c>
      <c r="D2263" s="21">
        <v>102</v>
      </c>
      <c r="E2263" s="20">
        <f>VLOOKUP(D2263,Modelos!A:I,3,FALSE)</f>
        <v>2</v>
      </c>
      <c r="F2263" s="20">
        <f>VLOOKUP(D2263,Modelos!A:I,4,FALSE)</f>
        <v>1</v>
      </c>
      <c r="G2263" s="21">
        <v>25</v>
      </c>
      <c r="H2263" s="22">
        <v>30</v>
      </c>
      <c r="I2263" s="23">
        <f>VLOOKUP(D2263,Modelos!A:I,7,FALSE)*H2263</f>
        <v>93000</v>
      </c>
      <c r="J2263" s="31">
        <f>(VLOOKUP(D2263,Modelos!A:I,5,FALSE)*H2263)/1000*VLOOKUP(F2263,Formulas!A:C,3,FALSE)+(VLOOKUP(G2263,Colores!A:C,3,FALSE))</f>
        <v>20719</v>
      </c>
      <c r="K2263" s="23">
        <f>VLOOKUP(D2263,Modelos!A:I,6,FALSE)*J2263</f>
        <v>3315.04</v>
      </c>
      <c r="L2263" s="23">
        <f t="shared" si="70"/>
        <v>68965.960000000006</v>
      </c>
      <c r="M2263" s="24">
        <f t="shared" si="71"/>
        <v>0.74156946236559151</v>
      </c>
    </row>
    <row r="2264" spans="1:13" ht="15.75" hidden="1" customHeight="1" x14ac:dyDescent="0.25">
      <c r="A2264" s="18">
        <v>2263</v>
      </c>
      <c r="B2264" s="19">
        <v>44244</v>
      </c>
      <c r="C2264" s="14">
        <v>188</v>
      </c>
      <c r="D2264" s="21">
        <v>13</v>
      </c>
      <c r="E2264" s="20">
        <f>VLOOKUP(D2264,Modelos!A:I,3,FALSE)</f>
        <v>2</v>
      </c>
      <c r="F2264" s="20">
        <f>VLOOKUP(D2264,Modelos!A:I,4,FALSE)</f>
        <v>1</v>
      </c>
      <c r="G2264" s="21">
        <v>7</v>
      </c>
      <c r="H2264" s="22">
        <v>225</v>
      </c>
      <c r="I2264" s="23">
        <f>VLOOKUP(D2264,Modelos!A:I,7,FALSE)*H2264</f>
        <v>569250</v>
      </c>
      <c r="J2264" s="31">
        <f>(VLOOKUP(D2264,Modelos!A:I,5,FALSE)*H2264)/1000*VLOOKUP(F2264,Formulas!A:C,3,FALSE)+(VLOOKUP(G2264,Colores!A:C,3,FALSE))</f>
        <v>72797.06</v>
      </c>
      <c r="K2264" s="23">
        <f>VLOOKUP(D2264,Modelos!A:I,6,FALSE)*J2264</f>
        <v>16743.323800000002</v>
      </c>
      <c r="L2264" s="23">
        <f t="shared" si="70"/>
        <v>479709.61619999999</v>
      </c>
      <c r="M2264" s="24">
        <f t="shared" si="71"/>
        <v>0.8427046397891963</v>
      </c>
    </row>
    <row r="2265" spans="1:13" ht="15.75" hidden="1" customHeight="1" x14ac:dyDescent="0.25">
      <c r="A2265" s="18">
        <v>2264</v>
      </c>
      <c r="B2265" s="19">
        <v>44244</v>
      </c>
      <c r="C2265" s="14">
        <v>188</v>
      </c>
      <c r="D2265" s="21">
        <v>41</v>
      </c>
      <c r="E2265" s="20">
        <f>VLOOKUP(D2265,Modelos!A:I,3,FALSE)</f>
        <v>2</v>
      </c>
      <c r="F2265" s="20">
        <f>VLOOKUP(D2265,Modelos!A:I,4,FALSE)</f>
        <v>1</v>
      </c>
      <c r="G2265" s="21">
        <v>7</v>
      </c>
      <c r="H2265" s="22">
        <v>205</v>
      </c>
      <c r="I2265" s="23">
        <f>VLOOKUP(D2265,Modelos!A:I,7,FALSE)*H2265</f>
        <v>512500</v>
      </c>
      <c r="J2265" s="31">
        <f>(VLOOKUP(D2265,Modelos!A:I,5,FALSE)*H2265)/1000*VLOOKUP(F2265,Formulas!A:C,3,FALSE)+(VLOOKUP(G2265,Colores!A:C,3,FALSE))</f>
        <v>92484.56</v>
      </c>
      <c r="K2265" s="23">
        <f>VLOOKUP(D2265,Modelos!A:I,6,FALSE)*J2265</f>
        <v>18496.912</v>
      </c>
      <c r="L2265" s="23">
        <f t="shared" si="70"/>
        <v>401518.52799999999</v>
      </c>
      <c r="M2265" s="24">
        <f t="shared" si="71"/>
        <v>0.78345078634146337</v>
      </c>
    </row>
    <row r="2266" spans="1:13" ht="15.75" hidden="1" customHeight="1" x14ac:dyDescent="0.25">
      <c r="A2266" s="18">
        <v>2265</v>
      </c>
      <c r="B2266" s="19">
        <v>44244</v>
      </c>
      <c r="C2266" s="14">
        <v>244</v>
      </c>
      <c r="D2266" s="21">
        <v>41</v>
      </c>
      <c r="E2266" s="20">
        <f>VLOOKUP(D2266,Modelos!A:I,3,FALSE)</f>
        <v>2</v>
      </c>
      <c r="F2266" s="20">
        <f>VLOOKUP(D2266,Modelos!A:I,4,FALSE)</f>
        <v>1</v>
      </c>
      <c r="G2266" s="21">
        <v>7</v>
      </c>
      <c r="H2266" s="22">
        <v>285</v>
      </c>
      <c r="I2266" s="23">
        <f>VLOOKUP(D2266,Modelos!A:I,7,FALSE)*H2266</f>
        <v>712500</v>
      </c>
      <c r="J2266" s="31">
        <f>(VLOOKUP(D2266,Modelos!A:I,5,FALSE)*H2266)/1000*VLOOKUP(F2266,Formulas!A:C,3,FALSE)+(VLOOKUP(G2266,Colores!A:C,3,FALSE))</f>
        <v>128484.56</v>
      </c>
      <c r="K2266" s="23">
        <f>VLOOKUP(D2266,Modelos!A:I,6,FALSE)*J2266</f>
        <v>25696.912</v>
      </c>
      <c r="L2266" s="23">
        <f t="shared" si="70"/>
        <v>558318.52799999993</v>
      </c>
      <c r="M2266" s="24">
        <f t="shared" si="71"/>
        <v>0.78360495157894727</v>
      </c>
    </row>
    <row r="2267" spans="1:13" ht="15.75" hidden="1" customHeight="1" x14ac:dyDescent="0.25">
      <c r="A2267" s="18">
        <v>2266</v>
      </c>
      <c r="B2267" s="19">
        <v>44244</v>
      </c>
      <c r="C2267" s="14">
        <v>18</v>
      </c>
      <c r="D2267" s="21">
        <v>96</v>
      </c>
      <c r="E2267" s="20">
        <f>VLOOKUP(D2267,Modelos!A:I,3,FALSE)</f>
        <v>2</v>
      </c>
      <c r="F2267" s="20">
        <f>VLOOKUP(D2267,Modelos!A:I,4,FALSE)</f>
        <v>1</v>
      </c>
      <c r="G2267" s="21">
        <v>15</v>
      </c>
      <c r="H2267" s="22">
        <v>210</v>
      </c>
      <c r="I2267" s="23">
        <f>VLOOKUP(D2267,Modelos!A:I,7,FALSE)*H2267</f>
        <v>756000</v>
      </c>
      <c r="J2267" s="31">
        <f>(VLOOKUP(D2267,Modelos!A:I,5,FALSE)*H2267)/1000*VLOOKUP(F2267,Formulas!A:C,3,FALSE)+(VLOOKUP(G2267,Colores!A:C,3,FALSE))</f>
        <v>132350</v>
      </c>
      <c r="K2267" s="23">
        <f>VLOOKUP(D2267,Modelos!A:I,6,FALSE)*J2267</f>
        <v>26470</v>
      </c>
      <c r="L2267" s="23">
        <f t="shared" si="70"/>
        <v>597180</v>
      </c>
      <c r="M2267" s="24">
        <f t="shared" si="71"/>
        <v>0.78992063492063491</v>
      </c>
    </row>
    <row r="2268" spans="1:13" ht="15.75" hidden="1" customHeight="1" x14ac:dyDescent="0.25">
      <c r="A2268" s="18">
        <v>2267</v>
      </c>
      <c r="B2268" s="19">
        <v>44244</v>
      </c>
      <c r="C2268" s="14">
        <v>239</v>
      </c>
      <c r="D2268" s="21">
        <v>8</v>
      </c>
      <c r="E2268" s="20">
        <f>VLOOKUP(D2268,Modelos!A:I,3,FALSE)</f>
        <v>2</v>
      </c>
      <c r="F2268" s="20">
        <f>VLOOKUP(D2268,Modelos!A:I,4,FALSE)</f>
        <v>1</v>
      </c>
      <c r="G2268" s="21">
        <v>15</v>
      </c>
      <c r="H2268" s="22">
        <v>205</v>
      </c>
      <c r="I2268" s="23">
        <f>VLOOKUP(D2268,Modelos!A:I,7,FALSE)*H2268</f>
        <v>430500</v>
      </c>
      <c r="J2268" s="31">
        <f>(VLOOKUP(D2268,Modelos!A:I,5,FALSE)*H2268)/1000*VLOOKUP(F2268,Formulas!A:C,3,FALSE)+(VLOOKUP(G2268,Colores!A:C,3,FALSE))</f>
        <v>55400</v>
      </c>
      <c r="K2268" s="23">
        <f>VLOOKUP(D2268,Modelos!A:I,6,FALSE)*J2268</f>
        <v>8864</v>
      </c>
      <c r="L2268" s="23">
        <f t="shared" si="70"/>
        <v>366236</v>
      </c>
      <c r="M2268" s="24">
        <f t="shared" si="71"/>
        <v>0.8507224157955865</v>
      </c>
    </row>
    <row r="2269" spans="1:13" ht="15.75" hidden="1" customHeight="1" x14ac:dyDescent="0.25">
      <c r="A2269" s="18">
        <v>2268</v>
      </c>
      <c r="B2269" s="19">
        <v>44244</v>
      </c>
      <c r="C2269" s="14">
        <v>178</v>
      </c>
      <c r="D2269" s="21">
        <v>80</v>
      </c>
      <c r="E2269" s="20">
        <f>VLOOKUP(D2269,Modelos!A:I,3,FALSE)</f>
        <v>2</v>
      </c>
      <c r="F2269" s="20">
        <f>VLOOKUP(D2269,Modelos!A:I,4,FALSE)</f>
        <v>1</v>
      </c>
      <c r="G2269" s="21">
        <v>25</v>
      </c>
      <c r="H2269" s="22">
        <v>215</v>
      </c>
      <c r="I2269" s="23">
        <f>VLOOKUP(D2269,Modelos!A:I,7,FALSE)*H2269</f>
        <v>709500</v>
      </c>
      <c r="J2269" s="31">
        <f>(VLOOKUP(D2269,Modelos!A:I,5,FALSE)*H2269)/1000*VLOOKUP(F2269,Formulas!A:C,3,FALSE)+(VLOOKUP(G2269,Colores!A:C,3,FALSE))</f>
        <v>119344</v>
      </c>
      <c r="K2269" s="23">
        <f>VLOOKUP(D2269,Modelos!A:I,6,FALSE)*J2269</f>
        <v>19095.04</v>
      </c>
      <c r="L2269" s="23">
        <f t="shared" si="70"/>
        <v>571060.96</v>
      </c>
      <c r="M2269" s="24">
        <f t="shared" si="71"/>
        <v>0.80487802677942211</v>
      </c>
    </row>
    <row r="2270" spans="1:13" ht="15.75" hidden="1" customHeight="1" x14ac:dyDescent="0.25">
      <c r="A2270" s="18">
        <v>2269</v>
      </c>
      <c r="B2270" s="19">
        <v>44244</v>
      </c>
      <c r="C2270" s="14">
        <v>72</v>
      </c>
      <c r="D2270" s="21">
        <v>54</v>
      </c>
      <c r="E2270" s="20">
        <f>VLOOKUP(D2270,Modelos!A:I,3,FALSE)</f>
        <v>2</v>
      </c>
      <c r="F2270" s="20">
        <f>VLOOKUP(D2270,Modelos!A:I,4,FALSE)</f>
        <v>1</v>
      </c>
      <c r="G2270" s="21">
        <v>25</v>
      </c>
      <c r="H2270" s="22">
        <v>32</v>
      </c>
      <c r="I2270" s="23">
        <f>VLOOKUP(D2270,Modelos!A:I,7,FALSE)*H2270</f>
        <v>92800</v>
      </c>
      <c r="J2270" s="31">
        <f>(VLOOKUP(D2270,Modelos!A:I,5,FALSE)*H2270)/1000*VLOOKUP(F2270,Formulas!A:C,3,FALSE)+(VLOOKUP(G2270,Colores!A:C,3,FALSE))</f>
        <v>14659</v>
      </c>
      <c r="K2270" s="23">
        <f>VLOOKUP(D2270,Modelos!A:I,6,FALSE)*J2270</f>
        <v>2345.44</v>
      </c>
      <c r="L2270" s="23">
        <f t="shared" si="70"/>
        <v>75795.56</v>
      </c>
      <c r="M2270" s="24">
        <f t="shared" si="71"/>
        <v>0.81676249999999995</v>
      </c>
    </row>
    <row r="2271" spans="1:13" ht="15.75" hidden="1" customHeight="1" x14ac:dyDescent="0.25">
      <c r="A2271" s="18">
        <v>2270</v>
      </c>
      <c r="B2271" s="19">
        <v>44244</v>
      </c>
      <c r="C2271" s="14">
        <v>72</v>
      </c>
      <c r="D2271" s="21">
        <v>41</v>
      </c>
      <c r="E2271" s="20">
        <f>VLOOKUP(D2271,Modelos!A:I,3,FALSE)</f>
        <v>2</v>
      </c>
      <c r="F2271" s="20">
        <f>VLOOKUP(D2271,Modelos!A:I,4,FALSE)</f>
        <v>1</v>
      </c>
      <c r="G2271" s="21">
        <v>25</v>
      </c>
      <c r="H2271" s="22">
        <v>66</v>
      </c>
      <c r="I2271" s="23">
        <f>VLOOKUP(D2271,Modelos!A:I,7,FALSE)*H2271</f>
        <v>165000</v>
      </c>
      <c r="J2271" s="31">
        <f>(VLOOKUP(D2271,Modelos!A:I,5,FALSE)*H2271)/1000*VLOOKUP(F2271,Formulas!A:C,3,FALSE)+(VLOOKUP(G2271,Colores!A:C,3,FALSE))</f>
        <v>29719</v>
      </c>
      <c r="K2271" s="23">
        <f>VLOOKUP(D2271,Modelos!A:I,6,FALSE)*J2271</f>
        <v>5943.8</v>
      </c>
      <c r="L2271" s="23">
        <f t="shared" si="70"/>
        <v>129337.2</v>
      </c>
      <c r="M2271" s="24">
        <f t="shared" si="71"/>
        <v>0.78386181818181822</v>
      </c>
    </row>
    <row r="2272" spans="1:13" ht="15.75" hidden="1" customHeight="1" x14ac:dyDescent="0.25">
      <c r="A2272" s="18">
        <v>2271</v>
      </c>
      <c r="B2272" s="19">
        <v>44244</v>
      </c>
      <c r="C2272" s="14">
        <v>72</v>
      </c>
      <c r="D2272" s="21">
        <v>41</v>
      </c>
      <c r="E2272" s="20">
        <f>VLOOKUP(D2272,Modelos!A:I,3,FALSE)</f>
        <v>2</v>
      </c>
      <c r="F2272" s="20">
        <f>VLOOKUP(D2272,Modelos!A:I,4,FALSE)</f>
        <v>1</v>
      </c>
      <c r="G2272" s="21">
        <v>15</v>
      </c>
      <c r="H2272" s="22">
        <v>9</v>
      </c>
      <c r="I2272" s="23">
        <f>VLOOKUP(D2272,Modelos!A:I,7,FALSE)*H2272</f>
        <v>22500</v>
      </c>
      <c r="J2272" s="31">
        <f>(VLOOKUP(D2272,Modelos!A:I,5,FALSE)*H2272)/1000*VLOOKUP(F2272,Formulas!A:C,3,FALSE)+(VLOOKUP(G2272,Colores!A:C,3,FALSE))</f>
        <v>4100</v>
      </c>
      <c r="K2272" s="23">
        <f>VLOOKUP(D2272,Modelos!A:I,6,FALSE)*J2272</f>
        <v>820</v>
      </c>
      <c r="L2272" s="23">
        <f t="shared" si="70"/>
        <v>17580</v>
      </c>
      <c r="M2272" s="24">
        <f t="shared" si="71"/>
        <v>0.78133333333333332</v>
      </c>
    </row>
    <row r="2273" spans="1:13" ht="15.75" hidden="1" customHeight="1" x14ac:dyDescent="0.25">
      <c r="A2273" s="18">
        <v>2272</v>
      </c>
      <c r="B2273" s="19">
        <v>44244</v>
      </c>
      <c r="C2273" s="14">
        <v>46</v>
      </c>
      <c r="D2273" s="21">
        <v>68</v>
      </c>
      <c r="E2273" s="20">
        <f>VLOOKUP(D2273,Modelos!A:I,3,FALSE)</f>
        <v>2</v>
      </c>
      <c r="F2273" s="20">
        <f>VLOOKUP(D2273,Modelos!A:I,4,FALSE)</f>
        <v>3</v>
      </c>
      <c r="G2273" s="21">
        <v>25</v>
      </c>
      <c r="H2273" s="22">
        <v>415</v>
      </c>
      <c r="I2273" s="23">
        <f>VLOOKUP(D2273,Modelos!A:I,7,FALSE)*H2273</f>
        <v>1162000</v>
      </c>
      <c r="J2273" s="31">
        <f>(VLOOKUP(D2273,Modelos!A:I,5,FALSE)*H2273)/1000*VLOOKUP(F2273,Formulas!A:C,3,FALSE)+(VLOOKUP(G2273,Colores!A:C,3,FALSE))</f>
        <v>239681.5</v>
      </c>
      <c r="K2273" s="23">
        <f>VLOOKUP(D2273,Modelos!A:I,6,FALSE)*J2273</f>
        <v>50333.114999999998</v>
      </c>
      <c r="L2273" s="23">
        <f t="shared" si="70"/>
        <v>871985.38500000001</v>
      </c>
      <c r="M2273" s="24">
        <f t="shared" si="71"/>
        <v>0.75041771514629951</v>
      </c>
    </row>
    <row r="2274" spans="1:13" ht="15.75" hidden="1" customHeight="1" x14ac:dyDescent="0.25">
      <c r="A2274" s="18">
        <v>2273</v>
      </c>
      <c r="B2274" s="19">
        <v>44244</v>
      </c>
      <c r="C2274" s="14">
        <v>46</v>
      </c>
      <c r="D2274" s="21">
        <v>102</v>
      </c>
      <c r="E2274" s="20">
        <f>VLOOKUP(D2274,Modelos!A:I,3,FALSE)</f>
        <v>2</v>
      </c>
      <c r="F2274" s="20">
        <f>VLOOKUP(D2274,Modelos!A:I,4,FALSE)</f>
        <v>1</v>
      </c>
      <c r="G2274" s="21">
        <v>7</v>
      </c>
      <c r="H2274" s="22">
        <v>105</v>
      </c>
      <c r="I2274" s="23">
        <f>VLOOKUP(D2274,Modelos!A:I,7,FALSE)*H2274</f>
        <v>325500</v>
      </c>
      <c r="J2274" s="31">
        <f>(VLOOKUP(D2274,Modelos!A:I,5,FALSE)*H2274)/1000*VLOOKUP(F2274,Formulas!A:C,3,FALSE)+(VLOOKUP(G2274,Colores!A:C,3,FALSE))</f>
        <v>72684.56</v>
      </c>
      <c r="K2274" s="23">
        <f>VLOOKUP(D2274,Modelos!A:I,6,FALSE)*J2274</f>
        <v>11629.5296</v>
      </c>
      <c r="L2274" s="23">
        <f t="shared" si="70"/>
        <v>241185.91039999999</v>
      </c>
      <c r="M2274" s="24">
        <f t="shared" si="71"/>
        <v>0.74097053886328723</v>
      </c>
    </row>
    <row r="2275" spans="1:13" ht="15.75" hidden="1" customHeight="1" x14ac:dyDescent="0.25">
      <c r="A2275" s="18">
        <v>2274</v>
      </c>
      <c r="B2275" s="19">
        <v>44244</v>
      </c>
      <c r="C2275" s="14">
        <v>46</v>
      </c>
      <c r="D2275" s="21">
        <v>29</v>
      </c>
      <c r="E2275" s="20">
        <f>VLOOKUP(D2275,Modelos!A:I,3,FALSE)</f>
        <v>2</v>
      </c>
      <c r="F2275" s="20">
        <f>VLOOKUP(D2275,Modelos!A:I,4,FALSE)</f>
        <v>1</v>
      </c>
      <c r="G2275" s="21">
        <v>7</v>
      </c>
      <c r="H2275" s="22">
        <v>1170</v>
      </c>
      <c r="I2275" s="23">
        <f>VLOOKUP(D2275,Modelos!A:I,7,FALSE)*H2275</f>
        <v>2223000</v>
      </c>
      <c r="J2275" s="31">
        <f>(VLOOKUP(D2275,Modelos!A:I,5,FALSE)*H2275)/1000*VLOOKUP(F2275,Formulas!A:C,3,FALSE)+(VLOOKUP(G2275,Colores!A:C,3,FALSE))</f>
        <v>474084.55999999994</v>
      </c>
      <c r="K2275" s="23">
        <f>VLOOKUP(D2275,Modelos!A:I,6,FALSE)*J2275</f>
        <v>75853.529599999994</v>
      </c>
      <c r="L2275" s="23">
        <f t="shared" si="70"/>
        <v>1673061.9103999999</v>
      </c>
      <c r="M2275" s="24">
        <f t="shared" si="71"/>
        <v>0.75261444462438143</v>
      </c>
    </row>
    <row r="2276" spans="1:13" ht="15.75" hidden="1" customHeight="1" x14ac:dyDescent="0.25">
      <c r="A2276" s="18">
        <v>2275</v>
      </c>
      <c r="B2276" s="19">
        <v>44244</v>
      </c>
      <c r="C2276" s="14">
        <v>46</v>
      </c>
      <c r="D2276" s="21">
        <v>29</v>
      </c>
      <c r="E2276" s="20">
        <f>VLOOKUP(D2276,Modelos!A:I,3,FALSE)</f>
        <v>2</v>
      </c>
      <c r="F2276" s="20">
        <f>VLOOKUP(D2276,Modelos!A:I,4,FALSE)</f>
        <v>1</v>
      </c>
      <c r="G2276" s="21">
        <v>7</v>
      </c>
      <c r="H2276" s="22">
        <v>1170</v>
      </c>
      <c r="I2276" s="23">
        <f>VLOOKUP(D2276,Modelos!A:I,7,FALSE)*H2276</f>
        <v>2223000</v>
      </c>
      <c r="J2276" s="31">
        <f>(VLOOKUP(D2276,Modelos!A:I,5,FALSE)*H2276)/1000*VLOOKUP(F2276,Formulas!A:C,3,FALSE)+(VLOOKUP(G2276,Colores!A:C,3,FALSE))</f>
        <v>474084.55999999994</v>
      </c>
      <c r="K2276" s="23">
        <f>VLOOKUP(D2276,Modelos!A:I,6,FALSE)*J2276</f>
        <v>75853.529599999994</v>
      </c>
      <c r="L2276" s="23">
        <f t="shared" si="70"/>
        <v>1673061.9103999999</v>
      </c>
      <c r="M2276" s="24">
        <f t="shared" si="71"/>
        <v>0.75261444462438143</v>
      </c>
    </row>
    <row r="2277" spans="1:13" ht="15.75" hidden="1" customHeight="1" x14ac:dyDescent="0.25">
      <c r="A2277" s="18">
        <v>2276</v>
      </c>
      <c r="B2277" s="19">
        <v>44244</v>
      </c>
      <c r="C2277" s="14">
        <v>46</v>
      </c>
      <c r="D2277" s="21">
        <v>29</v>
      </c>
      <c r="E2277" s="20">
        <f>VLOOKUP(D2277,Modelos!A:I,3,FALSE)</f>
        <v>2</v>
      </c>
      <c r="F2277" s="20">
        <f>VLOOKUP(D2277,Modelos!A:I,4,FALSE)</f>
        <v>1</v>
      </c>
      <c r="G2277" s="21">
        <v>7</v>
      </c>
      <c r="H2277" s="22">
        <v>1190</v>
      </c>
      <c r="I2277" s="23">
        <f>VLOOKUP(D2277,Modelos!A:I,7,FALSE)*H2277</f>
        <v>2261000</v>
      </c>
      <c r="J2277" s="31">
        <f>(VLOOKUP(D2277,Modelos!A:I,5,FALSE)*H2277)/1000*VLOOKUP(F2277,Formulas!A:C,3,FALSE)+(VLOOKUP(G2277,Colores!A:C,3,FALSE))</f>
        <v>482184.56</v>
      </c>
      <c r="K2277" s="23">
        <f>VLOOKUP(D2277,Modelos!A:I,6,FALSE)*J2277</f>
        <v>77149.529599999994</v>
      </c>
      <c r="L2277" s="23">
        <f t="shared" si="70"/>
        <v>1701665.9103999999</v>
      </c>
      <c r="M2277" s="24">
        <f t="shared" si="71"/>
        <v>0.75261650172490047</v>
      </c>
    </row>
    <row r="2278" spans="1:13" ht="15.75" hidden="1" customHeight="1" x14ac:dyDescent="0.25">
      <c r="A2278" s="18">
        <v>2277</v>
      </c>
      <c r="B2278" s="19">
        <v>44245</v>
      </c>
      <c r="C2278" s="14">
        <v>174</v>
      </c>
      <c r="D2278" s="21">
        <v>66</v>
      </c>
      <c r="E2278" s="20">
        <f>VLOOKUP(D2278,Modelos!A:I,3,FALSE)</f>
        <v>2</v>
      </c>
      <c r="F2278" s="20">
        <f>VLOOKUP(D2278,Modelos!A:I,4,FALSE)</f>
        <v>2</v>
      </c>
      <c r="G2278" s="21">
        <v>15</v>
      </c>
      <c r="H2278" s="22">
        <v>218</v>
      </c>
      <c r="I2278" s="23">
        <f>VLOOKUP(D2278,Modelos!A:I,7,FALSE)*H2278</f>
        <v>719400</v>
      </c>
      <c r="J2278" s="31">
        <f>(VLOOKUP(D2278,Modelos!A:I,5,FALSE)*H2278)/1000*VLOOKUP(F2278,Formulas!A:C,3,FALSE)+(VLOOKUP(G2278,Colores!A:C,3,FALSE))</f>
        <v>118642</v>
      </c>
      <c r="K2278" s="23">
        <f>VLOOKUP(D2278,Modelos!A:I,6,FALSE)*J2278</f>
        <v>18982.72</v>
      </c>
      <c r="L2278" s="23">
        <f t="shared" si="70"/>
        <v>581775.28</v>
      </c>
      <c r="M2278" s="24">
        <f t="shared" si="71"/>
        <v>0.80869513483458444</v>
      </c>
    </row>
    <row r="2279" spans="1:13" ht="15.75" hidden="1" customHeight="1" x14ac:dyDescent="0.25">
      <c r="A2279" s="18">
        <v>2278</v>
      </c>
      <c r="B2279" s="19">
        <v>44245</v>
      </c>
      <c r="C2279" s="14">
        <v>174</v>
      </c>
      <c r="D2279" s="21">
        <v>103</v>
      </c>
      <c r="E2279" s="20">
        <f>VLOOKUP(D2279,Modelos!A:I,3,FALSE)</f>
        <v>2</v>
      </c>
      <c r="F2279" s="20">
        <f>VLOOKUP(D2279,Modelos!A:I,4,FALSE)</f>
        <v>1</v>
      </c>
      <c r="G2279" s="21">
        <v>15</v>
      </c>
      <c r="H2279" s="22">
        <v>208</v>
      </c>
      <c r="I2279" s="23">
        <f>VLOOKUP(D2279,Modelos!A:I,7,FALSE)*H2279</f>
        <v>582400</v>
      </c>
      <c r="J2279" s="31">
        <f>(VLOOKUP(D2279,Modelos!A:I,5,FALSE)*H2279)/1000*VLOOKUP(F2279,Formulas!A:C,3,FALSE)+(VLOOKUP(G2279,Colores!A:C,3,FALSE))</f>
        <v>143570</v>
      </c>
      <c r="K2279" s="23">
        <f>VLOOKUP(D2279,Modelos!A:I,6,FALSE)*J2279</f>
        <v>22971.200000000001</v>
      </c>
      <c r="L2279" s="23">
        <f t="shared" si="70"/>
        <v>415858.8</v>
      </c>
      <c r="M2279" s="24">
        <f t="shared" si="71"/>
        <v>0.71404326923076922</v>
      </c>
    </row>
    <row r="2280" spans="1:13" ht="15.75" hidden="1" customHeight="1" x14ac:dyDescent="0.25">
      <c r="A2280" s="18">
        <v>2279</v>
      </c>
      <c r="B2280" s="19">
        <v>44245</v>
      </c>
      <c r="C2280" s="14">
        <v>174</v>
      </c>
      <c r="D2280" s="21">
        <v>13</v>
      </c>
      <c r="E2280" s="20">
        <f>VLOOKUP(D2280,Modelos!A:I,3,FALSE)</f>
        <v>2</v>
      </c>
      <c r="F2280" s="20">
        <f>VLOOKUP(D2280,Modelos!A:I,4,FALSE)</f>
        <v>1</v>
      </c>
      <c r="G2280" s="21">
        <v>15</v>
      </c>
      <c r="H2280" s="22">
        <v>208</v>
      </c>
      <c r="I2280" s="23">
        <f>VLOOKUP(D2280,Modelos!A:I,7,FALSE)*H2280</f>
        <v>526240</v>
      </c>
      <c r="J2280" s="31">
        <f>(VLOOKUP(D2280,Modelos!A:I,5,FALSE)*H2280)/1000*VLOOKUP(F2280,Formulas!A:C,3,FALSE)+(VLOOKUP(G2280,Colores!A:C,3,FALSE))</f>
        <v>67130</v>
      </c>
      <c r="K2280" s="23">
        <f>VLOOKUP(D2280,Modelos!A:I,6,FALSE)*J2280</f>
        <v>15439.900000000001</v>
      </c>
      <c r="L2280" s="23">
        <f t="shared" si="70"/>
        <v>443670.1</v>
      </c>
      <c r="M2280" s="24">
        <f t="shared" si="71"/>
        <v>0.84309459562176947</v>
      </c>
    </row>
    <row r="2281" spans="1:13" ht="15.75" hidden="1" customHeight="1" x14ac:dyDescent="0.25">
      <c r="A2281" s="18">
        <v>2280</v>
      </c>
      <c r="B2281" s="19">
        <v>44245</v>
      </c>
      <c r="C2281" s="14">
        <v>242</v>
      </c>
      <c r="D2281" s="21">
        <v>78</v>
      </c>
      <c r="E2281" s="20">
        <f>VLOOKUP(D2281,Modelos!A:I,3,FALSE)</f>
        <v>1</v>
      </c>
      <c r="F2281" s="20">
        <f>VLOOKUP(D2281,Modelos!A:I,4,FALSE)</f>
        <v>4</v>
      </c>
      <c r="G2281" s="21">
        <v>7</v>
      </c>
      <c r="H2281" s="22">
        <v>99</v>
      </c>
      <c r="I2281" s="23">
        <f>VLOOKUP(D2281,Modelos!A:I,7,FALSE)*H2281</f>
        <v>207900</v>
      </c>
      <c r="J2281" s="31">
        <f>(VLOOKUP(D2281,Modelos!A:I,5,FALSE)*H2281)/1000*VLOOKUP(F2281,Formulas!A:C,3,FALSE)+(VLOOKUP(G2281,Colores!A:C,3,FALSE))</f>
        <v>39656.36</v>
      </c>
      <c r="K2281" s="23">
        <f>VLOOKUP(D2281,Modelos!A:I,6,FALSE)*J2281</f>
        <v>1586.2544</v>
      </c>
      <c r="L2281" s="23">
        <f t="shared" si="70"/>
        <v>166657.38560000001</v>
      </c>
      <c r="M2281" s="24">
        <f t="shared" si="71"/>
        <v>0.80162282635882642</v>
      </c>
    </row>
    <row r="2282" spans="1:13" ht="15.75" hidden="1" customHeight="1" x14ac:dyDescent="0.25">
      <c r="A2282" s="18">
        <v>2281</v>
      </c>
      <c r="B2282" s="19">
        <v>44245</v>
      </c>
      <c r="C2282" s="14">
        <v>242</v>
      </c>
      <c r="D2282" s="21">
        <v>78</v>
      </c>
      <c r="E2282" s="20">
        <f>VLOOKUP(D2282,Modelos!A:I,3,FALSE)</f>
        <v>1</v>
      </c>
      <c r="F2282" s="20">
        <f>VLOOKUP(D2282,Modelos!A:I,4,FALSE)</f>
        <v>4</v>
      </c>
      <c r="G2282" s="21">
        <v>7</v>
      </c>
      <c r="H2282" s="22">
        <v>99</v>
      </c>
      <c r="I2282" s="23">
        <f>VLOOKUP(D2282,Modelos!A:I,7,FALSE)*H2282</f>
        <v>207900</v>
      </c>
      <c r="J2282" s="31">
        <f>(VLOOKUP(D2282,Modelos!A:I,5,FALSE)*H2282)/1000*VLOOKUP(F2282,Formulas!A:C,3,FALSE)+(VLOOKUP(G2282,Colores!A:C,3,FALSE))</f>
        <v>39656.36</v>
      </c>
      <c r="K2282" s="23">
        <f>VLOOKUP(D2282,Modelos!A:I,6,FALSE)*J2282</f>
        <v>1586.2544</v>
      </c>
      <c r="L2282" s="23">
        <f t="shared" si="70"/>
        <v>166657.38560000001</v>
      </c>
      <c r="M2282" s="24">
        <f t="shared" si="71"/>
        <v>0.80162282635882642</v>
      </c>
    </row>
    <row r="2283" spans="1:13" ht="15.75" hidden="1" customHeight="1" x14ac:dyDescent="0.25">
      <c r="A2283" s="18">
        <v>2282</v>
      </c>
      <c r="B2283" s="19">
        <v>44245</v>
      </c>
      <c r="C2283" s="14">
        <v>242</v>
      </c>
      <c r="D2283" s="21">
        <v>78</v>
      </c>
      <c r="E2283" s="20">
        <f>VLOOKUP(D2283,Modelos!A:I,3,FALSE)</f>
        <v>1</v>
      </c>
      <c r="F2283" s="20">
        <f>VLOOKUP(D2283,Modelos!A:I,4,FALSE)</f>
        <v>4</v>
      </c>
      <c r="G2283" s="21">
        <v>7</v>
      </c>
      <c r="H2283" s="22">
        <v>99</v>
      </c>
      <c r="I2283" s="23">
        <f>VLOOKUP(D2283,Modelos!A:I,7,FALSE)*H2283</f>
        <v>207900</v>
      </c>
      <c r="J2283" s="31">
        <f>(VLOOKUP(D2283,Modelos!A:I,5,FALSE)*H2283)/1000*VLOOKUP(F2283,Formulas!A:C,3,FALSE)+(VLOOKUP(G2283,Colores!A:C,3,FALSE))</f>
        <v>39656.36</v>
      </c>
      <c r="K2283" s="23">
        <f>VLOOKUP(D2283,Modelos!A:I,6,FALSE)*J2283</f>
        <v>1586.2544</v>
      </c>
      <c r="L2283" s="23">
        <f t="shared" si="70"/>
        <v>166657.38560000001</v>
      </c>
      <c r="M2283" s="24">
        <f t="shared" si="71"/>
        <v>0.80162282635882642</v>
      </c>
    </row>
    <row r="2284" spans="1:13" ht="15.75" hidden="1" customHeight="1" x14ac:dyDescent="0.25">
      <c r="A2284" s="18">
        <v>2283</v>
      </c>
      <c r="B2284" s="19">
        <v>44245</v>
      </c>
      <c r="C2284" s="14">
        <v>104</v>
      </c>
      <c r="D2284" s="21">
        <v>50</v>
      </c>
      <c r="E2284" s="20">
        <f>VLOOKUP(D2284,Modelos!A:I,3,FALSE)</f>
        <v>2</v>
      </c>
      <c r="F2284" s="20">
        <f>VLOOKUP(D2284,Modelos!A:I,4,FALSE)</f>
        <v>1</v>
      </c>
      <c r="G2284" s="21">
        <v>7</v>
      </c>
      <c r="H2284" s="22">
        <v>200</v>
      </c>
      <c r="I2284" s="23">
        <f>VLOOKUP(D2284,Modelos!A:I,7,FALSE)*H2284</f>
        <v>540000</v>
      </c>
      <c r="J2284" s="31">
        <f>(VLOOKUP(D2284,Modelos!A:I,5,FALSE)*H2284)/1000*VLOOKUP(F2284,Formulas!A:C,3,FALSE)+(VLOOKUP(G2284,Colores!A:C,3,FALSE))</f>
        <v>90234.559999999998</v>
      </c>
      <c r="K2284" s="23">
        <f>VLOOKUP(D2284,Modelos!A:I,6,FALSE)*J2284</f>
        <v>14437.5296</v>
      </c>
      <c r="L2284" s="23">
        <f t="shared" si="70"/>
        <v>435327.91039999999</v>
      </c>
      <c r="M2284" s="24">
        <f t="shared" si="71"/>
        <v>0.80616279703703697</v>
      </c>
    </row>
    <row r="2285" spans="1:13" ht="15.75" hidden="1" customHeight="1" x14ac:dyDescent="0.25">
      <c r="A2285" s="18">
        <v>2284</v>
      </c>
      <c r="B2285" s="19">
        <v>44245</v>
      </c>
      <c r="C2285" s="14">
        <v>104</v>
      </c>
      <c r="D2285" s="21">
        <v>103</v>
      </c>
      <c r="E2285" s="20">
        <f>VLOOKUP(D2285,Modelos!A:I,3,FALSE)</f>
        <v>2</v>
      </c>
      <c r="F2285" s="20">
        <f>VLOOKUP(D2285,Modelos!A:I,4,FALSE)</f>
        <v>1</v>
      </c>
      <c r="G2285" s="21">
        <v>7</v>
      </c>
      <c r="H2285" s="22">
        <v>315</v>
      </c>
      <c r="I2285" s="23">
        <f>VLOOKUP(D2285,Modelos!A:I,7,FALSE)*H2285</f>
        <v>882000</v>
      </c>
      <c r="J2285" s="31">
        <f>(VLOOKUP(D2285,Modelos!A:I,5,FALSE)*H2285)/1000*VLOOKUP(F2285,Formulas!A:C,3,FALSE)+(VLOOKUP(G2285,Colores!A:C,3,FALSE))</f>
        <v>217584.56</v>
      </c>
      <c r="K2285" s="23">
        <f>VLOOKUP(D2285,Modelos!A:I,6,FALSE)*J2285</f>
        <v>34813.529600000002</v>
      </c>
      <c r="L2285" s="23">
        <f t="shared" si="70"/>
        <v>629601.91039999994</v>
      </c>
      <c r="M2285" s="24">
        <f t="shared" si="71"/>
        <v>0.71383436553287971</v>
      </c>
    </row>
    <row r="2286" spans="1:13" ht="15.75" hidden="1" customHeight="1" x14ac:dyDescent="0.25">
      <c r="A2286" s="18">
        <v>2285</v>
      </c>
      <c r="B2286" s="19">
        <v>44245</v>
      </c>
      <c r="C2286" s="14">
        <v>9</v>
      </c>
      <c r="D2286" s="21">
        <v>50</v>
      </c>
      <c r="E2286" s="20">
        <f>VLOOKUP(D2286,Modelos!A:I,3,FALSE)</f>
        <v>2</v>
      </c>
      <c r="F2286" s="20">
        <f>VLOOKUP(D2286,Modelos!A:I,4,FALSE)</f>
        <v>1</v>
      </c>
      <c r="G2286" s="21">
        <v>26</v>
      </c>
      <c r="H2286" s="22">
        <v>60</v>
      </c>
      <c r="I2286" s="23">
        <f>VLOOKUP(D2286,Modelos!A:I,7,FALSE)*H2286</f>
        <v>162000</v>
      </c>
      <c r="J2286" s="31">
        <f>(VLOOKUP(D2286,Modelos!A:I,5,FALSE)*H2286)/1000*VLOOKUP(F2286,Formulas!A:C,3,FALSE)+(VLOOKUP(G2286,Colores!A:C,3,FALSE))</f>
        <v>27202</v>
      </c>
      <c r="K2286" s="23">
        <f>VLOOKUP(D2286,Modelos!A:I,6,FALSE)*J2286</f>
        <v>4352.32</v>
      </c>
      <c r="L2286" s="23">
        <f t="shared" si="70"/>
        <v>130445.68</v>
      </c>
      <c r="M2286" s="24">
        <f t="shared" si="71"/>
        <v>0.80522024691358018</v>
      </c>
    </row>
    <row r="2287" spans="1:13" ht="15.75" hidden="1" customHeight="1" x14ac:dyDescent="0.25">
      <c r="A2287" s="18">
        <v>2286</v>
      </c>
      <c r="B2287" s="19">
        <v>44245</v>
      </c>
      <c r="C2287" s="14">
        <v>279</v>
      </c>
      <c r="D2287" s="21">
        <v>13</v>
      </c>
      <c r="E2287" s="20">
        <f>VLOOKUP(D2287,Modelos!A:I,3,FALSE)</f>
        <v>2</v>
      </c>
      <c r="F2287" s="20">
        <f>VLOOKUP(D2287,Modelos!A:I,4,FALSE)</f>
        <v>1</v>
      </c>
      <c r="G2287" s="21">
        <v>15</v>
      </c>
      <c r="H2287" s="22">
        <v>315</v>
      </c>
      <c r="I2287" s="23">
        <f>VLOOKUP(D2287,Modelos!A:I,7,FALSE)*H2287</f>
        <v>796950</v>
      </c>
      <c r="J2287" s="31">
        <f>(VLOOKUP(D2287,Modelos!A:I,5,FALSE)*H2287)/1000*VLOOKUP(F2287,Formulas!A:C,3,FALSE)+(VLOOKUP(G2287,Colores!A:C,3,FALSE))</f>
        <v>101637.49999999999</v>
      </c>
      <c r="K2287" s="23">
        <f>VLOOKUP(D2287,Modelos!A:I,6,FALSE)*J2287</f>
        <v>23376.624999999996</v>
      </c>
      <c r="L2287" s="23">
        <f t="shared" si="70"/>
        <v>671935.875</v>
      </c>
      <c r="M2287" s="24">
        <f t="shared" si="71"/>
        <v>0.84313429324298894</v>
      </c>
    </row>
    <row r="2288" spans="1:13" ht="15.75" hidden="1" customHeight="1" x14ac:dyDescent="0.25">
      <c r="A2288" s="18">
        <v>2287</v>
      </c>
      <c r="B2288" s="19">
        <v>44246</v>
      </c>
      <c r="C2288" s="14">
        <v>16</v>
      </c>
      <c r="D2288" s="21">
        <v>41</v>
      </c>
      <c r="E2288" s="20">
        <f>VLOOKUP(D2288,Modelos!A:I,3,FALSE)</f>
        <v>2</v>
      </c>
      <c r="F2288" s="20">
        <f>VLOOKUP(D2288,Modelos!A:I,4,FALSE)</f>
        <v>1</v>
      </c>
      <c r="G2288" s="21">
        <v>7</v>
      </c>
      <c r="H2288" s="22">
        <v>896</v>
      </c>
      <c r="I2288" s="23">
        <f>VLOOKUP(D2288,Modelos!A:I,7,FALSE)*H2288</f>
        <v>2240000</v>
      </c>
      <c r="J2288" s="31">
        <f>(VLOOKUP(D2288,Modelos!A:I,5,FALSE)*H2288)/1000*VLOOKUP(F2288,Formulas!A:C,3,FALSE)+(VLOOKUP(G2288,Colores!A:C,3,FALSE))</f>
        <v>403434.56</v>
      </c>
      <c r="K2288" s="23">
        <f>VLOOKUP(D2288,Modelos!A:I,6,FALSE)*J2288</f>
        <v>80686.912000000011</v>
      </c>
      <c r="L2288" s="23">
        <f t="shared" si="70"/>
        <v>1755878.5279999999</v>
      </c>
      <c r="M2288" s="24">
        <f t="shared" si="71"/>
        <v>0.78387434285714286</v>
      </c>
    </row>
    <row r="2289" spans="1:13" ht="15.75" hidden="1" customHeight="1" x14ac:dyDescent="0.25">
      <c r="A2289" s="18">
        <v>2288</v>
      </c>
      <c r="B2289" s="19">
        <v>44246</v>
      </c>
      <c r="C2289" s="14">
        <v>306</v>
      </c>
      <c r="D2289" s="21">
        <v>13</v>
      </c>
      <c r="E2289" s="20">
        <f>VLOOKUP(D2289,Modelos!A:I,3,FALSE)</f>
        <v>2</v>
      </c>
      <c r="F2289" s="20">
        <f>VLOOKUP(D2289,Modelos!A:I,4,FALSE)</f>
        <v>1</v>
      </c>
      <c r="G2289" s="21">
        <v>25</v>
      </c>
      <c r="H2289" s="22">
        <v>200</v>
      </c>
      <c r="I2289" s="23">
        <f>VLOOKUP(D2289,Modelos!A:I,7,FALSE)*H2289</f>
        <v>506000</v>
      </c>
      <c r="J2289" s="31">
        <f>(VLOOKUP(D2289,Modelos!A:I,5,FALSE)*H2289)/1000*VLOOKUP(F2289,Formulas!A:C,3,FALSE)+(VLOOKUP(G2289,Colores!A:C,3,FALSE))</f>
        <v>64519</v>
      </c>
      <c r="K2289" s="23">
        <f>VLOOKUP(D2289,Modelos!A:I,6,FALSE)*J2289</f>
        <v>14839.37</v>
      </c>
      <c r="L2289" s="23">
        <f t="shared" si="70"/>
        <v>426641.63</v>
      </c>
      <c r="M2289" s="24">
        <f t="shared" si="71"/>
        <v>0.84316527667984187</v>
      </c>
    </row>
    <row r="2290" spans="1:13" ht="15.75" hidden="1" customHeight="1" x14ac:dyDescent="0.25">
      <c r="A2290" s="18">
        <v>2289</v>
      </c>
      <c r="B2290" s="19">
        <v>44246</v>
      </c>
      <c r="C2290" s="14">
        <v>293</v>
      </c>
      <c r="D2290" s="21">
        <v>87</v>
      </c>
      <c r="E2290" s="20">
        <f>VLOOKUP(D2290,Modelos!A:I,3,FALSE)</f>
        <v>1</v>
      </c>
      <c r="F2290" s="20">
        <f>VLOOKUP(D2290,Modelos!A:I,4,FALSE)</f>
        <v>4</v>
      </c>
      <c r="G2290" s="21">
        <v>25</v>
      </c>
      <c r="H2290" s="22">
        <v>70</v>
      </c>
      <c r="I2290" s="23">
        <f>VLOOKUP(D2290,Modelos!A:I,7,FALSE)*H2290</f>
        <v>182000</v>
      </c>
      <c r="J2290" s="31">
        <f>(VLOOKUP(D2290,Modelos!A:I,5,FALSE)*H2290)/1000*VLOOKUP(F2290,Formulas!A:C,3,FALSE)+(VLOOKUP(G2290,Colores!A:C,3,FALSE))</f>
        <v>30203</v>
      </c>
      <c r="K2290" s="23">
        <f>VLOOKUP(D2290,Modelos!A:I,6,FALSE)*J2290</f>
        <v>906.08999999999992</v>
      </c>
      <c r="L2290" s="23">
        <f t="shared" si="70"/>
        <v>150890.91</v>
      </c>
      <c r="M2290" s="24">
        <f t="shared" si="71"/>
        <v>0.82907093406593413</v>
      </c>
    </row>
    <row r="2291" spans="1:13" ht="15.75" hidden="1" customHeight="1" x14ac:dyDescent="0.25">
      <c r="A2291" s="18">
        <v>2290</v>
      </c>
      <c r="B2291" s="19">
        <v>44246</v>
      </c>
      <c r="C2291" s="14">
        <v>129</v>
      </c>
      <c r="D2291" s="21">
        <v>68</v>
      </c>
      <c r="E2291" s="20">
        <f>VLOOKUP(D2291,Modelos!A:I,3,FALSE)</f>
        <v>2</v>
      </c>
      <c r="F2291" s="20">
        <f>VLOOKUP(D2291,Modelos!A:I,4,FALSE)</f>
        <v>3</v>
      </c>
      <c r="G2291" s="21">
        <v>25</v>
      </c>
      <c r="H2291" s="22">
        <v>240</v>
      </c>
      <c r="I2291" s="23">
        <f>VLOOKUP(D2291,Modelos!A:I,7,FALSE)*H2291</f>
        <v>672000</v>
      </c>
      <c r="J2291" s="31">
        <f>(VLOOKUP(D2291,Modelos!A:I,5,FALSE)*H2291)/1000*VLOOKUP(F2291,Formulas!A:C,3,FALSE)+(VLOOKUP(G2291,Colores!A:C,3,FALSE))</f>
        <v>138619</v>
      </c>
      <c r="K2291" s="23">
        <f>VLOOKUP(D2291,Modelos!A:I,6,FALSE)*J2291</f>
        <v>29109.989999999998</v>
      </c>
      <c r="L2291" s="23">
        <f t="shared" si="70"/>
        <v>504271.01</v>
      </c>
      <c r="M2291" s="24">
        <f t="shared" si="71"/>
        <v>0.75040328869047623</v>
      </c>
    </row>
    <row r="2292" spans="1:13" ht="15.75" hidden="1" customHeight="1" x14ac:dyDescent="0.25">
      <c r="A2292" s="18">
        <v>2291</v>
      </c>
      <c r="B2292" s="19">
        <v>44246</v>
      </c>
      <c r="C2292" s="14">
        <v>143</v>
      </c>
      <c r="D2292" s="21">
        <v>119</v>
      </c>
      <c r="E2292" s="20">
        <f>VLOOKUP(D2292,Modelos!A:I,3,FALSE)</f>
        <v>3</v>
      </c>
      <c r="F2292" s="20">
        <f>VLOOKUP(D2292,Modelos!A:I,4,FALSE)</f>
        <v>5</v>
      </c>
      <c r="G2292" s="21">
        <v>25</v>
      </c>
      <c r="H2292" s="22">
        <v>1500</v>
      </c>
      <c r="I2292" s="23">
        <f>VLOOKUP(D2292,Modelos!A:I,7,FALSE)*H2292</f>
        <v>3900000</v>
      </c>
      <c r="J2292" s="31">
        <f>(VLOOKUP(D2292,Modelos!A:I,5,FALSE)*H2292)/1000*VLOOKUP(F2292,Formulas!A:C,3,FALSE)+(VLOOKUP(G2292,Colores!A:C,3,FALSE))</f>
        <v>2250019</v>
      </c>
      <c r="K2292" s="23">
        <f>VLOOKUP(D2292,Modelos!A:I,6,FALSE)*J2292</f>
        <v>67500.569999999992</v>
      </c>
      <c r="L2292" s="23">
        <f t="shared" si="70"/>
        <v>1582480.43</v>
      </c>
      <c r="M2292" s="24">
        <f t="shared" si="71"/>
        <v>0.40576421282051278</v>
      </c>
    </row>
    <row r="2293" spans="1:13" ht="15.75" hidden="1" customHeight="1" x14ac:dyDescent="0.25">
      <c r="A2293" s="18">
        <v>2292</v>
      </c>
      <c r="B2293" s="19">
        <v>44246</v>
      </c>
      <c r="C2293" s="14">
        <v>143</v>
      </c>
      <c r="D2293" s="21">
        <v>117</v>
      </c>
      <c r="E2293" s="20">
        <f>VLOOKUP(D2293,Modelos!A:I,3,FALSE)</f>
        <v>3</v>
      </c>
      <c r="F2293" s="20">
        <f>VLOOKUP(D2293,Modelos!A:I,4,FALSE)</f>
        <v>5</v>
      </c>
      <c r="G2293" s="21">
        <v>17</v>
      </c>
      <c r="H2293" s="22">
        <v>100</v>
      </c>
      <c r="I2293" s="23">
        <f>VLOOKUP(D2293,Modelos!A:I,7,FALSE)*H2293</f>
        <v>270000</v>
      </c>
      <c r="J2293" s="31">
        <f>(VLOOKUP(D2293,Modelos!A:I,5,FALSE)*H2293)/1000*VLOOKUP(F2293,Formulas!A:C,3,FALSE)+(VLOOKUP(G2293,Colores!A:C,3,FALSE))</f>
        <v>150000</v>
      </c>
      <c r="K2293" s="23">
        <f>VLOOKUP(D2293,Modelos!A:I,6,FALSE)*J2293</f>
        <v>4500</v>
      </c>
      <c r="L2293" s="23">
        <f t="shared" si="70"/>
        <v>115500</v>
      </c>
      <c r="M2293" s="24">
        <f t="shared" si="71"/>
        <v>0.42777777777777776</v>
      </c>
    </row>
    <row r="2294" spans="1:13" ht="15.75" hidden="1" customHeight="1" x14ac:dyDescent="0.25">
      <c r="A2294" s="18">
        <v>2293</v>
      </c>
      <c r="B2294" s="19">
        <v>44246</v>
      </c>
      <c r="C2294" s="14">
        <v>143</v>
      </c>
      <c r="D2294" s="21">
        <v>120</v>
      </c>
      <c r="E2294" s="20">
        <f>VLOOKUP(D2294,Modelos!A:I,3,FALSE)</f>
        <v>3</v>
      </c>
      <c r="F2294" s="20">
        <f>VLOOKUP(D2294,Modelos!A:I,4,FALSE)</f>
        <v>5</v>
      </c>
      <c r="G2294" s="21">
        <v>17</v>
      </c>
      <c r="H2294" s="22">
        <v>100</v>
      </c>
      <c r="I2294" s="23">
        <f>VLOOKUP(D2294,Modelos!A:I,7,FALSE)*H2294</f>
        <v>260000</v>
      </c>
      <c r="J2294" s="31">
        <f>(VLOOKUP(D2294,Modelos!A:I,5,FALSE)*H2294)/1000*VLOOKUP(F2294,Formulas!A:C,3,FALSE)+(VLOOKUP(G2294,Colores!A:C,3,FALSE))</f>
        <v>150000</v>
      </c>
      <c r="K2294" s="23">
        <f>VLOOKUP(D2294,Modelos!A:I,6,FALSE)*J2294</f>
        <v>4500</v>
      </c>
      <c r="L2294" s="23">
        <f t="shared" si="70"/>
        <v>105500</v>
      </c>
      <c r="M2294" s="24">
        <f t="shared" si="71"/>
        <v>0.40576923076923077</v>
      </c>
    </row>
    <row r="2295" spans="1:13" ht="15.75" hidden="1" customHeight="1" x14ac:dyDescent="0.25">
      <c r="A2295" s="18">
        <v>2294</v>
      </c>
      <c r="B2295" s="19">
        <v>44246</v>
      </c>
      <c r="C2295" s="14">
        <v>306</v>
      </c>
      <c r="D2295" s="21">
        <v>109</v>
      </c>
      <c r="E2295" s="20">
        <f>VLOOKUP(D2295,Modelos!A:I,3,FALSE)</f>
        <v>1</v>
      </c>
      <c r="F2295" s="20">
        <f>VLOOKUP(D2295,Modelos!A:I,4,FALSE)</f>
        <v>4</v>
      </c>
      <c r="G2295" s="21">
        <v>7</v>
      </c>
      <c r="H2295" s="22">
        <v>42</v>
      </c>
      <c r="I2295" s="23">
        <f>VLOOKUP(D2295,Modelos!A:I,7,FALSE)*H2295</f>
        <v>116340</v>
      </c>
      <c r="J2295" s="31">
        <f>(VLOOKUP(D2295,Modelos!A:I,5,FALSE)*H2295)/1000*VLOOKUP(F2295,Formulas!A:C,3,FALSE)+(VLOOKUP(G2295,Colores!A:C,3,FALSE))</f>
        <v>24258.560000000001</v>
      </c>
      <c r="K2295" s="23">
        <f>VLOOKUP(D2295,Modelos!A:I,6,FALSE)*J2295</f>
        <v>1940.6848000000002</v>
      </c>
      <c r="L2295" s="23">
        <f t="shared" si="70"/>
        <v>90140.7552</v>
      </c>
      <c r="M2295" s="24">
        <f t="shared" si="71"/>
        <v>0.77480449716348632</v>
      </c>
    </row>
    <row r="2296" spans="1:13" ht="15.75" hidden="1" customHeight="1" x14ac:dyDescent="0.25">
      <c r="A2296" s="18">
        <v>2295</v>
      </c>
      <c r="B2296" s="19">
        <v>44249</v>
      </c>
      <c r="C2296" s="14">
        <v>131</v>
      </c>
      <c r="D2296" s="21">
        <v>75</v>
      </c>
      <c r="E2296" s="20">
        <f>VLOOKUP(D2296,Modelos!A:I,3,FALSE)</f>
        <v>2</v>
      </c>
      <c r="F2296" s="20">
        <f>VLOOKUP(D2296,Modelos!A:I,4,FALSE)</f>
        <v>1</v>
      </c>
      <c r="G2296" s="21">
        <v>7</v>
      </c>
      <c r="H2296" s="22">
        <v>140</v>
      </c>
      <c r="I2296" s="23">
        <f>VLOOKUP(D2296,Modelos!A:I,7,FALSE)*H2296</f>
        <v>392000</v>
      </c>
      <c r="J2296" s="31">
        <f>(VLOOKUP(D2296,Modelos!A:I,5,FALSE)*H2296)/1000*VLOOKUP(F2296,Formulas!A:C,3,FALSE)+(VLOOKUP(G2296,Colores!A:C,3,FALSE))</f>
        <v>73734.559999999998</v>
      </c>
      <c r="K2296" s="23">
        <f>VLOOKUP(D2296,Modelos!A:I,6,FALSE)*J2296</f>
        <v>18433.64</v>
      </c>
      <c r="L2296" s="23">
        <f t="shared" si="70"/>
        <v>299831.8</v>
      </c>
      <c r="M2296" s="24">
        <f t="shared" si="71"/>
        <v>0.76487704081632646</v>
      </c>
    </row>
    <row r="2297" spans="1:13" ht="15.75" hidden="1" customHeight="1" x14ac:dyDescent="0.25">
      <c r="A2297" s="18">
        <v>2296</v>
      </c>
      <c r="B2297" s="19">
        <v>44249</v>
      </c>
      <c r="C2297" s="14">
        <v>187</v>
      </c>
      <c r="D2297" s="21">
        <v>78</v>
      </c>
      <c r="E2297" s="20">
        <f>VLOOKUP(D2297,Modelos!A:I,3,FALSE)</f>
        <v>1</v>
      </c>
      <c r="F2297" s="20">
        <f>VLOOKUP(D2297,Modelos!A:I,4,FALSE)</f>
        <v>4</v>
      </c>
      <c r="G2297" s="21">
        <v>7</v>
      </c>
      <c r="H2297" s="22">
        <v>24</v>
      </c>
      <c r="I2297" s="23">
        <f>VLOOKUP(D2297,Modelos!A:I,7,FALSE)*H2297</f>
        <v>50400</v>
      </c>
      <c r="J2297" s="31">
        <f>(VLOOKUP(D2297,Modelos!A:I,5,FALSE)*H2297)/1000*VLOOKUP(F2297,Formulas!A:C,3,FALSE)+(VLOOKUP(G2297,Colores!A:C,3,FALSE))</f>
        <v>9791.36</v>
      </c>
      <c r="K2297" s="23">
        <f>VLOOKUP(D2297,Modelos!A:I,6,FALSE)*J2297</f>
        <v>391.65440000000001</v>
      </c>
      <c r="L2297" s="23">
        <f t="shared" si="70"/>
        <v>40216.9856</v>
      </c>
      <c r="M2297" s="24">
        <f t="shared" si="71"/>
        <v>0.79795606349206349</v>
      </c>
    </row>
    <row r="2298" spans="1:13" ht="15.75" hidden="1" customHeight="1" x14ac:dyDescent="0.25">
      <c r="A2298" s="18">
        <v>2297</v>
      </c>
      <c r="B2298" s="19">
        <v>44249</v>
      </c>
      <c r="C2298" s="14">
        <v>187</v>
      </c>
      <c r="D2298" s="21">
        <v>54</v>
      </c>
      <c r="E2298" s="20">
        <f>VLOOKUP(D2298,Modelos!A:I,3,FALSE)</f>
        <v>2</v>
      </c>
      <c r="F2298" s="20">
        <f>VLOOKUP(D2298,Modelos!A:I,4,FALSE)</f>
        <v>1</v>
      </c>
      <c r="G2298" s="21">
        <v>25</v>
      </c>
      <c r="H2298" s="22">
        <v>32</v>
      </c>
      <c r="I2298" s="23">
        <f>VLOOKUP(D2298,Modelos!A:I,7,FALSE)*H2298</f>
        <v>92800</v>
      </c>
      <c r="J2298" s="31">
        <f>(VLOOKUP(D2298,Modelos!A:I,5,FALSE)*H2298)/1000*VLOOKUP(F2298,Formulas!A:C,3,FALSE)+(VLOOKUP(G2298,Colores!A:C,3,FALSE))</f>
        <v>14659</v>
      </c>
      <c r="K2298" s="23">
        <f>VLOOKUP(D2298,Modelos!A:I,6,FALSE)*J2298</f>
        <v>2345.44</v>
      </c>
      <c r="L2298" s="23">
        <f t="shared" si="70"/>
        <v>75795.56</v>
      </c>
      <c r="M2298" s="24">
        <f t="shared" si="71"/>
        <v>0.81676249999999995</v>
      </c>
    </row>
    <row r="2299" spans="1:13" ht="15.75" hidden="1" customHeight="1" x14ac:dyDescent="0.25">
      <c r="A2299" s="18">
        <v>2298</v>
      </c>
      <c r="B2299" s="19">
        <v>44249</v>
      </c>
      <c r="C2299" s="14">
        <v>187</v>
      </c>
      <c r="D2299" s="21">
        <v>54</v>
      </c>
      <c r="E2299" s="20">
        <f>VLOOKUP(D2299,Modelos!A:I,3,FALSE)</f>
        <v>2</v>
      </c>
      <c r="F2299" s="20">
        <f>VLOOKUP(D2299,Modelos!A:I,4,FALSE)</f>
        <v>1</v>
      </c>
      <c r="G2299" s="21">
        <v>15</v>
      </c>
      <c r="H2299" s="22">
        <v>34</v>
      </c>
      <c r="I2299" s="23">
        <f>VLOOKUP(D2299,Modelos!A:I,7,FALSE)*H2299</f>
        <v>98600</v>
      </c>
      <c r="J2299" s="31">
        <f>(VLOOKUP(D2299,Modelos!A:I,5,FALSE)*H2299)/1000*VLOOKUP(F2299,Formulas!A:C,3,FALSE)+(VLOOKUP(G2299,Colores!A:C,3,FALSE))</f>
        <v>15604.999999999998</v>
      </c>
      <c r="K2299" s="23">
        <f>VLOOKUP(D2299,Modelos!A:I,6,FALSE)*J2299</f>
        <v>2496.7999999999997</v>
      </c>
      <c r="L2299" s="23">
        <f t="shared" si="70"/>
        <v>80498.2</v>
      </c>
      <c r="M2299" s="24">
        <f t="shared" si="71"/>
        <v>0.81641176470588228</v>
      </c>
    </row>
    <row r="2300" spans="1:13" ht="15.75" hidden="1" customHeight="1" x14ac:dyDescent="0.25">
      <c r="A2300" s="18">
        <v>2299</v>
      </c>
      <c r="B2300" s="19">
        <v>44249</v>
      </c>
      <c r="C2300" s="14">
        <v>187</v>
      </c>
      <c r="D2300" s="21">
        <v>66</v>
      </c>
      <c r="E2300" s="20">
        <f>VLOOKUP(D2300,Modelos!A:I,3,FALSE)</f>
        <v>2</v>
      </c>
      <c r="F2300" s="20">
        <f>VLOOKUP(D2300,Modelos!A:I,4,FALSE)</f>
        <v>2</v>
      </c>
      <c r="G2300" s="21">
        <v>7</v>
      </c>
      <c r="H2300" s="22">
        <v>61</v>
      </c>
      <c r="I2300" s="23">
        <f>VLOOKUP(D2300,Modelos!A:I,7,FALSE)*H2300</f>
        <v>201300</v>
      </c>
      <c r="J2300" s="31">
        <f>(VLOOKUP(D2300,Modelos!A:I,5,FALSE)*H2300)/1000*VLOOKUP(F2300,Formulas!A:C,3,FALSE)+(VLOOKUP(G2300,Colores!A:C,3,FALSE))</f>
        <v>33418.559999999998</v>
      </c>
      <c r="K2300" s="23">
        <f>VLOOKUP(D2300,Modelos!A:I,6,FALSE)*J2300</f>
        <v>5346.9695999999994</v>
      </c>
      <c r="L2300" s="23">
        <f t="shared" si="70"/>
        <v>162534.47039999999</v>
      </c>
      <c r="M2300" s="24">
        <f t="shared" si="71"/>
        <v>0.80742409538002979</v>
      </c>
    </row>
    <row r="2301" spans="1:13" ht="15.75" hidden="1" customHeight="1" x14ac:dyDescent="0.25">
      <c r="A2301" s="18">
        <v>2300</v>
      </c>
      <c r="B2301" s="19">
        <v>44249</v>
      </c>
      <c r="C2301" s="14">
        <v>187</v>
      </c>
      <c r="D2301" s="21">
        <v>99</v>
      </c>
      <c r="E2301" s="20">
        <f>VLOOKUP(D2301,Modelos!A:I,3,FALSE)</f>
        <v>1</v>
      </c>
      <c r="F2301" s="20">
        <f>VLOOKUP(D2301,Modelos!A:I,4,FALSE)</f>
        <v>4</v>
      </c>
      <c r="G2301" s="21">
        <v>7</v>
      </c>
      <c r="H2301" s="22">
        <v>133</v>
      </c>
      <c r="I2301" s="23">
        <f>VLOOKUP(D2301,Modelos!A:I,7,FALSE)*H2301</f>
        <v>305900</v>
      </c>
      <c r="J2301" s="31">
        <f>(VLOOKUP(D2301,Modelos!A:I,5,FALSE)*H2301)/1000*VLOOKUP(F2301,Formulas!A:C,3,FALSE)+(VLOOKUP(G2301,Colores!A:C,3,FALSE))</f>
        <v>63436.160000000003</v>
      </c>
      <c r="K2301" s="23">
        <f>VLOOKUP(D2301,Modelos!A:I,6,FALSE)*J2301</f>
        <v>634.36160000000007</v>
      </c>
      <c r="L2301" s="23">
        <f t="shared" si="70"/>
        <v>241829.47839999999</v>
      </c>
      <c r="M2301" s="24">
        <f t="shared" si="71"/>
        <v>0.7905507629944426</v>
      </c>
    </row>
    <row r="2302" spans="1:13" ht="15.75" hidden="1" customHeight="1" x14ac:dyDescent="0.25">
      <c r="A2302" s="18">
        <v>2301</v>
      </c>
      <c r="B2302" s="19">
        <v>44249</v>
      </c>
      <c r="C2302" s="14">
        <v>179</v>
      </c>
      <c r="D2302" s="21">
        <v>109</v>
      </c>
      <c r="E2302" s="20">
        <f>VLOOKUP(D2302,Modelos!A:I,3,FALSE)</f>
        <v>1</v>
      </c>
      <c r="F2302" s="20">
        <f>VLOOKUP(D2302,Modelos!A:I,4,FALSE)</f>
        <v>4</v>
      </c>
      <c r="G2302" s="21">
        <v>3</v>
      </c>
      <c r="H2302" s="22">
        <v>143</v>
      </c>
      <c r="I2302" s="23">
        <f>VLOOKUP(D2302,Modelos!A:I,7,FALSE)*H2302</f>
        <v>396110</v>
      </c>
      <c r="J2302" s="31">
        <f>(VLOOKUP(D2302,Modelos!A:I,5,FALSE)*H2302)/1000*VLOOKUP(F2302,Formulas!A:C,3,FALSE)+(VLOOKUP(G2302,Colores!A:C,3,FALSE))</f>
        <v>82014.06</v>
      </c>
      <c r="K2302" s="23">
        <f>VLOOKUP(D2302,Modelos!A:I,6,FALSE)*J2302</f>
        <v>6561.1247999999996</v>
      </c>
      <c r="L2302" s="23">
        <f t="shared" si="70"/>
        <v>307534.81520000001</v>
      </c>
      <c r="M2302" s="24">
        <f t="shared" si="71"/>
        <v>0.77638740551866914</v>
      </c>
    </row>
    <row r="2303" spans="1:13" ht="15.75" hidden="1" customHeight="1" x14ac:dyDescent="0.25">
      <c r="A2303" s="18">
        <v>2302</v>
      </c>
      <c r="B2303" s="19">
        <v>44249</v>
      </c>
      <c r="C2303" s="14">
        <v>178</v>
      </c>
      <c r="D2303" s="21">
        <v>26</v>
      </c>
      <c r="E2303" s="20">
        <f>VLOOKUP(D2303,Modelos!A:I,3,FALSE)</f>
        <v>2</v>
      </c>
      <c r="F2303" s="20">
        <f>VLOOKUP(D2303,Modelos!A:I,4,FALSE)</f>
        <v>1</v>
      </c>
      <c r="G2303" s="21">
        <v>3</v>
      </c>
      <c r="H2303" s="22">
        <v>200</v>
      </c>
      <c r="I2303" s="23">
        <f>VLOOKUP(D2303,Modelos!A:I,7,FALSE)*H2303</f>
        <v>520000</v>
      </c>
      <c r="J2303" s="31">
        <f>(VLOOKUP(D2303,Modelos!A:I,5,FALSE)*H2303)/1000*VLOOKUP(F2303,Formulas!A:C,3,FALSE)+(VLOOKUP(G2303,Colores!A:C,3,FALSE))</f>
        <v>78218.06</v>
      </c>
      <c r="K2303" s="23">
        <f>VLOOKUP(D2303,Modelos!A:I,6,FALSE)*J2303</f>
        <v>19554.514999999999</v>
      </c>
      <c r="L2303" s="23">
        <f t="shared" si="70"/>
        <v>422227.42499999999</v>
      </c>
      <c r="M2303" s="24">
        <f t="shared" si="71"/>
        <v>0.8119758173076923</v>
      </c>
    </row>
    <row r="2304" spans="1:13" ht="15.75" hidden="1" customHeight="1" x14ac:dyDescent="0.25">
      <c r="A2304" s="18">
        <v>2303</v>
      </c>
      <c r="B2304" s="19">
        <v>44249</v>
      </c>
      <c r="C2304" s="14">
        <v>293</v>
      </c>
      <c r="D2304" s="21">
        <v>87</v>
      </c>
      <c r="E2304" s="20">
        <f>VLOOKUP(D2304,Modelos!A:I,3,FALSE)</f>
        <v>1</v>
      </c>
      <c r="F2304" s="20">
        <f>VLOOKUP(D2304,Modelos!A:I,4,FALSE)</f>
        <v>4</v>
      </c>
      <c r="G2304" s="21">
        <v>25</v>
      </c>
      <c r="H2304" s="22">
        <v>68</v>
      </c>
      <c r="I2304" s="23">
        <f>VLOOKUP(D2304,Modelos!A:I,7,FALSE)*H2304</f>
        <v>176800</v>
      </c>
      <c r="J2304" s="31">
        <f>(VLOOKUP(D2304,Modelos!A:I,5,FALSE)*H2304)/1000*VLOOKUP(F2304,Formulas!A:C,3,FALSE)+(VLOOKUP(G2304,Colores!A:C,3,FALSE))</f>
        <v>29340.6</v>
      </c>
      <c r="K2304" s="23">
        <f>VLOOKUP(D2304,Modelos!A:I,6,FALSE)*J2304</f>
        <v>880.21799999999996</v>
      </c>
      <c r="L2304" s="23">
        <f t="shared" si="70"/>
        <v>146579.182</v>
      </c>
      <c r="M2304" s="24">
        <f t="shared" si="71"/>
        <v>0.82906777149321265</v>
      </c>
    </row>
    <row r="2305" spans="1:13" ht="15.75" hidden="1" customHeight="1" x14ac:dyDescent="0.25">
      <c r="A2305" s="18">
        <v>2304</v>
      </c>
      <c r="B2305" s="19">
        <v>44249</v>
      </c>
      <c r="C2305" s="14">
        <v>204</v>
      </c>
      <c r="D2305" s="21">
        <v>96</v>
      </c>
      <c r="E2305" s="20">
        <f>VLOOKUP(D2305,Modelos!A:I,3,FALSE)</f>
        <v>2</v>
      </c>
      <c r="F2305" s="20">
        <f>VLOOKUP(D2305,Modelos!A:I,4,FALSE)</f>
        <v>1</v>
      </c>
      <c r="G2305" s="21">
        <v>7</v>
      </c>
      <c r="H2305" s="22">
        <v>80</v>
      </c>
      <c r="I2305" s="23">
        <f>VLOOKUP(D2305,Modelos!A:I,7,FALSE)*H2305</f>
        <v>288000</v>
      </c>
      <c r="J2305" s="31">
        <f>(VLOOKUP(D2305,Modelos!A:I,5,FALSE)*H2305)/1000*VLOOKUP(F2305,Formulas!A:C,3,FALSE)+(VLOOKUP(G2305,Colores!A:C,3,FALSE))</f>
        <v>50634.559999999998</v>
      </c>
      <c r="K2305" s="23">
        <f>VLOOKUP(D2305,Modelos!A:I,6,FALSE)*J2305</f>
        <v>10126.912</v>
      </c>
      <c r="L2305" s="23">
        <f t="shared" si="70"/>
        <v>227238.52799999999</v>
      </c>
      <c r="M2305" s="24">
        <f t="shared" si="71"/>
        <v>0.78902266666666665</v>
      </c>
    </row>
    <row r="2306" spans="1:13" ht="15.75" hidden="1" customHeight="1" x14ac:dyDescent="0.25">
      <c r="A2306" s="18">
        <v>2305</v>
      </c>
      <c r="B2306" s="19">
        <v>44250</v>
      </c>
      <c r="C2306" s="14">
        <v>179</v>
      </c>
      <c r="D2306" s="21">
        <v>98</v>
      </c>
      <c r="E2306" s="20">
        <f>VLOOKUP(D2306,Modelos!A:I,3,FALSE)</f>
        <v>2</v>
      </c>
      <c r="F2306" s="20">
        <f>VLOOKUP(D2306,Modelos!A:I,4,FALSE)</f>
        <v>1</v>
      </c>
      <c r="G2306" s="21">
        <v>3</v>
      </c>
      <c r="H2306" s="22">
        <v>61</v>
      </c>
      <c r="I2306" s="23">
        <f>VLOOKUP(D2306,Modelos!A:I,7,FALSE)*H2306</f>
        <v>237900</v>
      </c>
      <c r="J2306" s="31">
        <f>(VLOOKUP(D2306,Modelos!A:I,5,FALSE)*H2306)/1000*VLOOKUP(F2306,Formulas!A:C,3,FALSE)+(VLOOKUP(G2306,Colores!A:C,3,FALSE))</f>
        <v>39563.06</v>
      </c>
      <c r="K2306" s="23">
        <f>VLOOKUP(D2306,Modelos!A:I,6,FALSE)*J2306</f>
        <v>6330.0895999999993</v>
      </c>
      <c r="L2306" s="23">
        <f t="shared" ref="L2306:L2369" si="72">I2306-J2306-K2306</f>
        <v>192006.8504</v>
      </c>
      <c r="M2306" s="24">
        <f t="shared" ref="M2306:M2369" si="73">L2306/I2306</f>
        <v>0.80709058596048755</v>
      </c>
    </row>
    <row r="2307" spans="1:13" ht="15.75" hidden="1" customHeight="1" x14ac:dyDescent="0.25">
      <c r="A2307" s="18">
        <v>2306</v>
      </c>
      <c r="B2307" s="19">
        <v>44250</v>
      </c>
      <c r="C2307" s="14">
        <v>179</v>
      </c>
      <c r="D2307" s="21">
        <v>98</v>
      </c>
      <c r="E2307" s="20">
        <f>VLOOKUP(D2307,Modelos!A:I,3,FALSE)</f>
        <v>2</v>
      </c>
      <c r="F2307" s="20">
        <f>VLOOKUP(D2307,Modelos!A:I,4,FALSE)</f>
        <v>1</v>
      </c>
      <c r="G2307" s="21">
        <v>22</v>
      </c>
      <c r="H2307" s="22">
        <v>40</v>
      </c>
      <c r="I2307" s="23">
        <f>VLOOKUP(D2307,Modelos!A:I,7,FALSE)*H2307</f>
        <v>156000</v>
      </c>
      <c r="J2307" s="31">
        <f>(VLOOKUP(D2307,Modelos!A:I,5,FALSE)*H2307)/1000*VLOOKUP(F2307,Formulas!A:C,3,FALSE)+(VLOOKUP(G2307,Colores!A:C,3,FALSE))</f>
        <v>26408</v>
      </c>
      <c r="K2307" s="23">
        <f>VLOOKUP(D2307,Modelos!A:I,6,FALSE)*J2307</f>
        <v>4225.28</v>
      </c>
      <c r="L2307" s="23">
        <f t="shared" si="72"/>
        <v>125366.72</v>
      </c>
      <c r="M2307" s="24">
        <f t="shared" si="73"/>
        <v>0.80363282051282048</v>
      </c>
    </row>
    <row r="2308" spans="1:13" ht="15.75" hidden="1" customHeight="1" x14ac:dyDescent="0.25">
      <c r="A2308" s="18">
        <v>2307</v>
      </c>
      <c r="B2308" s="19">
        <v>44250</v>
      </c>
      <c r="C2308" s="14">
        <v>200</v>
      </c>
      <c r="D2308" s="21">
        <v>2</v>
      </c>
      <c r="E2308" s="20">
        <f>VLOOKUP(D2308,Modelos!A:I,3,FALSE)</f>
        <v>2</v>
      </c>
      <c r="F2308" s="20">
        <f>VLOOKUP(D2308,Modelos!A:I,4,FALSE)</f>
        <v>1</v>
      </c>
      <c r="G2308" s="21">
        <v>31</v>
      </c>
      <c r="H2308" s="22">
        <v>252</v>
      </c>
      <c r="I2308" s="23">
        <f>VLOOKUP(D2308,Modelos!A:I,7,FALSE)*H2308</f>
        <v>1083600</v>
      </c>
      <c r="J2308" s="31">
        <f>(VLOOKUP(D2308,Modelos!A:I,5,FALSE)*H2308)/1000*VLOOKUP(F2308,Formulas!A:C,3,FALSE)+(VLOOKUP(G2308,Colores!A:C,3,FALSE))</f>
        <v>132494</v>
      </c>
      <c r="K2308" s="23">
        <f>VLOOKUP(D2308,Modelos!A:I,6,FALSE)*J2308</f>
        <v>27823.739999999998</v>
      </c>
      <c r="L2308" s="23">
        <f t="shared" si="72"/>
        <v>923282.26</v>
      </c>
      <c r="M2308" s="24">
        <f t="shared" si="73"/>
        <v>0.85205081210778888</v>
      </c>
    </row>
    <row r="2309" spans="1:13" ht="15.75" hidden="1" customHeight="1" x14ac:dyDescent="0.25">
      <c r="A2309" s="18">
        <v>2308</v>
      </c>
      <c r="B2309" s="19">
        <v>44250</v>
      </c>
      <c r="C2309" s="14">
        <v>200</v>
      </c>
      <c r="D2309" s="21">
        <v>2</v>
      </c>
      <c r="E2309" s="20">
        <f>VLOOKUP(D2309,Modelos!A:I,3,FALSE)</f>
        <v>2</v>
      </c>
      <c r="F2309" s="20">
        <f>VLOOKUP(D2309,Modelos!A:I,4,FALSE)</f>
        <v>1</v>
      </c>
      <c r="G2309" s="21">
        <v>22</v>
      </c>
      <c r="H2309" s="22">
        <v>252</v>
      </c>
      <c r="I2309" s="23">
        <f>VLOOKUP(D2309,Modelos!A:I,7,FALSE)*H2309</f>
        <v>1083600</v>
      </c>
      <c r="J2309" s="31">
        <f>(VLOOKUP(D2309,Modelos!A:I,5,FALSE)*H2309)/1000*VLOOKUP(F2309,Formulas!A:C,3,FALSE)+(VLOOKUP(G2309,Colores!A:C,3,FALSE))</f>
        <v>132908</v>
      </c>
      <c r="K2309" s="23">
        <f>VLOOKUP(D2309,Modelos!A:I,6,FALSE)*J2309</f>
        <v>27910.68</v>
      </c>
      <c r="L2309" s="23">
        <f t="shared" si="72"/>
        <v>922781.32</v>
      </c>
      <c r="M2309" s="24">
        <f t="shared" si="73"/>
        <v>0.85158851974898486</v>
      </c>
    </row>
    <row r="2310" spans="1:13" ht="15.75" hidden="1" customHeight="1" x14ac:dyDescent="0.25">
      <c r="A2310" s="18">
        <v>2309</v>
      </c>
      <c r="B2310" s="19">
        <v>44250</v>
      </c>
      <c r="C2310" s="14">
        <v>198</v>
      </c>
      <c r="D2310" s="21">
        <v>99</v>
      </c>
      <c r="E2310" s="20">
        <f>VLOOKUP(D2310,Modelos!A:I,3,FALSE)</f>
        <v>1</v>
      </c>
      <c r="F2310" s="20">
        <f>VLOOKUP(D2310,Modelos!A:I,4,FALSE)</f>
        <v>4</v>
      </c>
      <c r="G2310" s="21">
        <v>7</v>
      </c>
      <c r="H2310" s="22">
        <v>208</v>
      </c>
      <c r="I2310" s="23">
        <f>VLOOKUP(D2310,Modelos!A:I,7,FALSE)*H2310</f>
        <v>478400</v>
      </c>
      <c r="J2310" s="31">
        <f>(VLOOKUP(D2310,Modelos!A:I,5,FALSE)*H2310)/1000*VLOOKUP(F2310,Formulas!A:C,3,FALSE)+(VLOOKUP(G2310,Colores!A:C,3,FALSE))</f>
        <v>99076.159999999989</v>
      </c>
      <c r="K2310" s="23">
        <f>VLOOKUP(D2310,Modelos!A:I,6,FALSE)*J2310</f>
        <v>990.76159999999993</v>
      </c>
      <c r="L2310" s="23">
        <f t="shared" si="72"/>
        <v>378333.0784</v>
      </c>
      <c r="M2310" s="24">
        <f t="shared" si="73"/>
        <v>0.79083001337792647</v>
      </c>
    </row>
    <row r="2311" spans="1:13" ht="15.75" hidden="1" customHeight="1" x14ac:dyDescent="0.25">
      <c r="A2311" s="18">
        <v>2310</v>
      </c>
      <c r="B2311" s="19">
        <v>44250</v>
      </c>
      <c r="C2311" s="14">
        <v>198</v>
      </c>
      <c r="D2311" s="21">
        <v>99</v>
      </c>
      <c r="E2311" s="20">
        <f>VLOOKUP(D2311,Modelos!A:I,3,FALSE)</f>
        <v>1</v>
      </c>
      <c r="F2311" s="20">
        <f>VLOOKUP(D2311,Modelos!A:I,4,FALSE)</f>
        <v>4</v>
      </c>
      <c r="G2311" s="21">
        <v>25</v>
      </c>
      <c r="H2311" s="22">
        <v>213</v>
      </c>
      <c r="I2311" s="23">
        <f>VLOOKUP(D2311,Modelos!A:I,7,FALSE)*H2311</f>
        <v>489900</v>
      </c>
      <c r="J2311" s="31">
        <f>(VLOOKUP(D2311,Modelos!A:I,5,FALSE)*H2311)/1000*VLOOKUP(F2311,Formulas!A:C,3,FALSE)+(VLOOKUP(G2311,Colores!A:C,3,FALSE))</f>
        <v>101236.6</v>
      </c>
      <c r="K2311" s="23">
        <f>VLOOKUP(D2311,Modelos!A:I,6,FALSE)*J2311</f>
        <v>1012.3660000000001</v>
      </c>
      <c r="L2311" s="23">
        <f t="shared" si="72"/>
        <v>387651.03400000004</v>
      </c>
      <c r="M2311" s="24">
        <f t="shared" si="73"/>
        <v>0.79128604613186371</v>
      </c>
    </row>
    <row r="2312" spans="1:13" ht="15.75" hidden="1" customHeight="1" x14ac:dyDescent="0.25">
      <c r="A2312" s="18">
        <v>2311</v>
      </c>
      <c r="B2312" s="19">
        <v>44250</v>
      </c>
      <c r="C2312" s="14">
        <v>198</v>
      </c>
      <c r="D2312" s="21">
        <v>13</v>
      </c>
      <c r="E2312" s="20">
        <f>VLOOKUP(D2312,Modelos!A:I,3,FALSE)</f>
        <v>2</v>
      </c>
      <c r="F2312" s="20">
        <f>VLOOKUP(D2312,Modelos!A:I,4,FALSE)</f>
        <v>1</v>
      </c>
      <c r="G2312" s="21">
        <v>7</v>
      </c>
      <c r="H2312" s="22">
        <v>225</v>
      </c>
      <c r="I2312" s="23">
        <f>VLOOKUP(D2312,Modelos!A:I,7,FALSE)*H2312</f>
        <v>569250</v>
      </c>
      <c r="J2312" s="31">
        <f>(VLOOKUP(D2312,Modelos!A:I,5,FALSE)*H2312)/1000*VLOOKUP(F2312,Formulas!A:C,3,FALSE)+(VLOOKUP(G2312,Colores!A:C,3,FALSE))</f>
        <v>72797.06</v>
      </c>
      <c r="K2312" s="23">
        <f>VLOOKUP(D2312,Modelos!A:I,6,FALSE)*J2312</f>
        <v>16743.323800000002</v>
      </c>
      <c r="L2312" s="23">
        <f t="shared" si="72"/>
        <v>479709.61619999999</v>
      </c>
      <c r="M2312" s="24">
        <f t="shared" si="73"/>
        <v>0.8427046397891963</v>
      </c>
    </row>
    <row r="2313" spans="1:13" ht="15.75" hidden="1" customHeight="1" x14ac:dyDescent="0.25">
      <c r="A2313" s="18">
        <v>2312</v>
      </c>
      <c r="B2313" s="19">
        <v>44250</v>
      </c>
      <c r="C2313" s="14">
        <v>198</v>
      </c>
      <c r="D2313" s="21">
        <v>79</v>
      </c>
      <c r="E2313" s="20">
        <f>VLOOKUP(D2313,Modelos!A:I,3,FALSE)</f>
        <v>1</v>
      </c>
      <c r="F2313" s="20">
        <f>VLOOKUP(D2313,Modelos!A:I,4,FALSE)</f>
        <v>4</v>
      </c>
      <c r="G2313" s="21">
        <v>7</v>
      </c>
      <c r="H2313" s="22">
        <v>801</v>
      </c>
      <c r="I2313" s="23">
        <f>VLOOKUP(D2313,Modelos!A:I,7,FALSE)*H2313</f>
        <v>1762200</v>
      </c>
      <c r="J2313" s="31">
        <f>(VLOOKUP(D2313,Modelos!A:I,5,FALSE)*H2313)/1000*VLOOKUP(F2313,Formulas!A:C,3,FALSE)+(VLOOKUP(G2313,Colores!A:C,3,FALSE))</f>
        <v>319192.76</v>
      </c>
      <c r="K2313" s="23">
        <f>VLOOKUP(D2313,Modelos!A:I,6,FALSE)*J2313</f>
        <v>25535.4208</v>
      </c>
      <c r="L2313" s="23">
        <f t="shared" si="72"/>
        <v>1417471.8192</v>
      </c>
      <c r="M2313" s="24">
        <f t="shared" si="73"/>
        <v>0.80437624514811035</v>
      </c>
    </row>
    <row r="2314" spans="1:13" ht="15.75" hidden="1" customHeight="1" x14ac:dyDescent="0.25">
      <c r="A2314" s="18">
        <v>2313</v>
      </c>
      <c r="B2314" s="19">
        <v>44250</v>
      </c>
      <c r="C2314" s="14">
        <v>198</v>
      </c>
      <c r="D2314" s="21">
        <v>48</v>
      </c>
      <c r="E2314" s="20">
        <f>VLOOKUP(D2314,Modelos!A:I,3,FALSE)</f>
        <v>2</v>
      </c>
      <c r="F2314" s="20">
        <f>VLOOKUP(D2314,Modelos!A:I,4,FALSE)</f>
        <v>1</v>
      </c>
      <c r="G2314" s="21">
        <v>7</v>
      </c>
      <c r="H2314" s="22">
        <v>200</v>
      </c>
      <c r="I2314" s="23">
        <f>VLOOKUP(D2314,Modelos!A:I,7,FALSE)*H2314</f>
        <v>580000</v>
      </c>
      <c r="J2314" s="31">
        <f>(VLOOKUP(D2314,Modelos!A:I,5,FALSE)*H2314)/1000*VLOOKUP(F2314,Formulas!A:C,3,FALSE)+(VLOOKUP(G2314,Colores!A:C,3,FALSE))</f>
        <v>90234.559999999998</v>
      </c>
      <c r="K2314" s="23">
        <f>VLOOKUP(D2314,Modelos!A:I,6,FALSE)*J2314</f>
        <v>17144.5664</v>
      </c>
      <c r="L2314" s="23">
        <f t="shared" si="72"/>
        <v>472620.87359999999</v>
      </c>
      <c r="M2314" s="24">
        <f t="shared" si="73"/>
        <v>0.81486357517241381</v>
      </c>
    </row>
    <row r="2315" spans="1:13" ht="15.75" hidden="1" customHeight="1" x14ac:dyDescent="0.25">
      <c r="A2315" s="18">
        <v>2314</v>
      </c>
      <c r="B2315" s="19">
        <v>44250</v>
      </c>
      <c r="C2315" s="14">
        <v>198</v>
      </c>
      <c r="D2315" s="21">
        <v>54</v>
      </c>
      <c r="E2315" s="20">
        <f>VLOOKUP(D2315,Modelos!A:I,3,FALSE)</f>
        <v>2</v>
      </c>
      <c r="F2315" s="20">
        <f>VLOOKUP(D2315,Modelos!A:I,4,FALSE)</f>
        <v>1</v>
      </c>
      <c r="G2315" s="21">
        <v>7</v>
      </c>
      <c r="H2315" s="22">
        <v>205</v>
      </c>
      <c r="I2315" s="23">
        <f>VLOOKUP(D2315,Modelos!A:I,7,FALSE)*H2315</f>
        <v>594500</v>
      </c>
      <c r="J2315" s="31">
        <f>(VLOOKUP(D2315,Modelos!A:I,5,FALSE)*H2315)/1000*VLOOKUP(F2315,Formulas!A:C,3,FALSE)+(VLOOKUP(G2315,Colores!A:C,3,FALSE))</f>
        <v>94022.06</v>
      </c>
      <c r="K2315" s="23">
        <f>VLOOKUP(D2315,Modelos!A:I,6,FALSE)*J2315</f>
        <v>15043.5296</v>
      </c>
      <c r="L2315" s="23">
        <f t="shared" si="72"/>
        <v>485434.41039999999</v>
      </c>
      <c r="M2315" s="24">
        <f t="shared" si="73"/>
        <v>0.81654232195121945</v>
      </c>
    </row>
    <row r="2316" spans="1:13" ht="15.75" hidden="1" customHeight="1" x14ac:dyDescent="0.25">
      <c r="A2316" s="18">
        <v>2315</v>
      </c>
      <c r="B2316" s="19">
        <v>44250</v>
      </c>
      <c r="C2316" s="14">
        <v>198</v>
      </c>
      <c r="D2316" s="21">
        <v>103</v>
      </c>
      <c r="E2316" s="20">
        <f>VLOOKUP(D2316,Modelos!A:I,3,FALSE)</f>
        <v>2</v>
      </c>
      <c r="F2316" s="20">
        <f>VLOOKUP(D2316,Modelos!A:I,4,FALSE)</f>
        <v>1</v>
      </c>
      <c r="G2316" s="21">
        <v>7</v>
      </c>
      <c r="H2316" s="22">
        <v>723</v>
      </c>
      <c r="I2316" s="23">
        <f>VLOOKUP(D2316,Modelos!A:I,7,FALSE)*H2316</f>
        <v>2024400</v>
      </c>
      <c r="J2316" s="31">
        <f>(VLOOKUP(D2316,Modelos!A:I,5,FALSE)*H2316)/1000*VLOOKUP(F2316,Formulas!A:C,3,FALSE)+(VLOOKUP(G2316,Colores!A:C,3,FALSE))</f>
        <v>499104.56</v>
      </c>
      <c r="K2316" s="23">
        <f>VLOOKUP(D2316,Modelos!A:I,6,FALSE)*J2316</f>
        <v>79856.729600000006</v>
      </c>
      <c r="L2316" s="23">
        <f t="shared" si="72"/>
        <v>1445438.7104</v>
      </c>
      <c r="M2316" s="24">
        <f t="shared" si="73"/>
        <v>0.71400845208456831</v>
      </c>
    </row>
    <row r="2317" spans="1:13" ht="15.75" hidden="1" customHeight="1" x14ac:dyDescent="0.25">
      <c r="A2317" s="18">
        <v>2316</v>
      </c>
      <c r="B2317" s="19">
        <v>44250</v>
      </c>
      <c r="C2317" s="14">
        <v>198</v>
      </c>
      <c r="D2317" s="21">
        <v>103</v>
      </c>
      <c r="E2317" s="20">
        <f>VLOOKUP(D2317,Modelos!A:I,3,FALSE)</f>
        <v>2</v>
      </c>
      <c r="F2317" s="20">
        <f>VLOOKUP(D2317,Modelos!A:I,4,FALSE)</f>
        <v>1</v>
      </c>
      <c r="G2317" s="21">
        <v>9</v>
      </c>
      <c r="H2317" s="22">
        <v>200</v>
      </c>
      <c r="I2317" s="23">
        <f>VLOOKUP(D2317,Modelos!A:I,7,FALSE)*H2317</f>
        <v>560000</v>
      </c>
      <c r="J2317" s="31">
        <f>(VLOOKUP(D2317,Modelos!A:I,5,FALSE)*H2317)/1000*VLOOKUP(F2317,Formulas!A:C,3,FALSE)+(VLOOKUP(G2317,Colores!A:C,3,FALSE))</f>
        <v>138215</v>
      </c>
      <c r="K2317" s="23">
        <f>VLOOKUP(D2317,Modelos!A:I,6,FALSE)*J2317</f>
        <v>22114.400000000001</v>
      </c>
      <c r="L2317" s="23">
        <f t="shared" si="72"/>
        <v>399670.6</v>
      </c>
      <c r="M2317" s="24">
        <f t="shared" si="73"/>
        <v>0.71369749999999998</v>
      </c>
    </row>
    <row r="2318" spans="1:13" ht="15.75" hidden="1" customHeight="1" x14ac:dyDescent="0.25">
      <c r="A2318" s="18">
        <v>2317</v>
      </c>
      <c r="B2318" s="19">
        <v>44250</v>
      </c>
      <c r="C2318" s="14">
        <v>198</v>
      </c>
      <c r="D2318" s="21">
        <v>103</v>
      </c>
      <c r="E2318" s="20">
        <f>VLOOKUP(D2318,Modelos!A:I,3,FALSE)</f>
        <v>2</v>
      </c>
      <c r="F2318" s="20">
        <f>VLOOKUP(D2318,Modelos!A:I,4,FALSE)</f>
        <v>1</v>
      </c>
      <c r="G2318" s="21">
        <v>25</v>
      </c>
      <c r="H2318" s="22">
        <v>200</v>
      </c>
      <c r="I2318" s="23">
        <f>VLOOKUP(D2318,Modelos!A:I,7,FALSE)*H2318</f>
        <v>560000</v>
      </c>
      <c r="J2318" s="31">
        <f>(VLOOKUP(D2318,Modelos!A:I,5,FALSE)*H2318)/1000*VLOOKUP(F2318,Formulas!A:C,3,FALSE)+(VLOOKUP(G2318,Colores!A:C,3,FALSE))</f>
        <v>138019</v>
      </c>
      <c r="K2318" s="23">
        <f>VLOOKUP(D2318,Modelos!A:I,6,FALSE)*J2318</f>
        <v>22083.040000000001</v>
      </c>
      <c r="L2318" s="23">
        <f t="shared" si="72"/>
        <v>399897.96</v>
      </c>
      <c r="M2318" s="24">
        <f t="shared" si="73"/>
        <v>0.7141035</v>
      </c>
    </row>
    <row r="2319" spans="1:13" ht="15.75" hidden="1" customHeight="1" x14ac:dyDescent="0.25">
      <c r="A2319" s="18">
        <v>2318</v>
      </c>
      <c r="B2319" s="19">
        <v>44250</v>
      </c>
      <c r="C2319" s="14">
        <v>198</v>
      </c>
      <c r="D2319" s="21">
        <v>102</v>
      </c>
      <c r="E2319" s="20">
        <f>VLOOKUP(D2319,Modelos!A:I,3,FALSE)</f>
        <v>2</v>
      </c>
      <c r="F2319" s="20">
        <f>VLOOKUP(D2319,Modelos!A:I,4,FALSE)</f>
        <v>1</v>
      </c>
      <c r="G2319" s="21">
        <v>25</v>
      </c>
      <c r="H2319" s="22">
        <v>200</v>
      </c>
      <c r="I2319" s="23">
        <f>VLOOKUP(D2319,Modelos!A:I,7,FALSE)*H2319</f>
        <v>620000</v>
      </c>
      <c r="J2319" s="31">
        <f>(VLOOKUP(D2319,Modelos!A:I,5,FALSE)*H2319)/1000*VLOOKUP(F2319,Formulas!A:C,3,FALSE)+(VLOOKUP(G2319,Colores!A:C,3,FALSE))</f>
        <v>138019</v>
      </c>
      <c r="K2319" s="23">
        <f>VLOOKUP(D2319,Modelos!A:I,6,FALSE)*J2319</f>
        <v>22083.040000000001</v>
      </c>
      <c r="L2319" s="23">
        <f t="shared" si="72"/>
        <v>459897.96</v>
      </c>
      <c r="M2319" s="24">
        <f t="shared" si="73"/>
        <v>0.74177090322580652</v>
      </c>
    </row>
    <row r="2320" spans="1:13" ht="15.75" hidden="1" customHeight="1" x14ac:dyDescent="0.25">
      <c r="A2320" s="18">
        <v>2319</v>
      </c>
      <c r="B2320" s="19">
        <v>44250</v>
      </c>
      <c r="C2320" s="14">
        <v>198</v>
      </c>
      <c r="D2320" s="21">
        <v>66</v>
      </c>
      <c r="E2320" s="20">
        <f>VLOOKUP(D2320,Modelos!A:I,3,FALSE)</f>
        <v>2</v>
      </c>
      <c r="F2320" s="20">
        <f>VLOOKUP(D2320,Modelos!A:I,4,FALSE)</f>
        <v>2</v>
      </c>
      <c r="G2320" s="21">
        <v>7</v>
      </c>
      <c r="H2320" s="22">
        <v>521</v>
      </c>
      <c r="I2320" s="23">
        <f>VLOOKUP(D2320,Modelos!A:I,7,FALSE)*H2320</f>
        <v>1719300</v>
      </c>
      <c r="J2320" s="31">
        <f>(VLOOKUP(D2320,Modelos!A:I,5,FALSE)*H2320)/1000*VLOOKUP(F2320,Formulas!A:C,3,FALSE)+(VLOOKUP(G2320,Colores!A:C,3,FALSE))</f>
        <v>283658.56</v>
      </c>
      <c r="K2320" s="23">
        <f>VLOOKUP(D2320,Modelos!A:I,6,FALSE)*J2320</f>
        <v>45385.369599999998</v>
      </c>
      <c r="L2320" s="23">
        <f t="shared" si="72"/>
        <v>1390256.0703999999</v>
      </c>
      <c r="M2320" s="24">
        <f t="shared" si="73"/>
        <v>0.80861750154132483</v>
      </c>
    </row>
    <row r="2321" spans="1:13" ht="15.75" hidden="1" customHeight="1" x14ac:dyDescent="0.25">
      <c r="A2321" s="18">
        <v>2320</v>
      </c>
      <c r="B2321" s="19">
        <v>44250</v>
      </c>
      <c r="C2321" s="14">
        <v>198</v>
      </c>
      <c r="D2321" s="21">
        <v>66</v>
      </c>
      <c r="E2321" s="20">
        <f>VLOOKUP(D2321,Modelos!A:I,3,FALSE)</f>
        <v>2</v>
      </c>
      <c r="F2321" s="20">
        <f>VLOOKUP(D2321,Modelos!A:I,4,FALSE)</f>
        <v>2</v>
      </c>
      <c r="G2321" s="21">
        <v>25</v>
      </c>
      <c r="H2321" s="22">
        <v>210</v>
      </c>
      <c r="I2321" s="23">
        <f>VLOOKUP(D2321,Modelos!A:I,7,FALSE)*H2321</f>
        <v>693000</v>
      </c>
      <c r="J2321" s="31">
        <f>(VLOOKUP(D2321,Modelos!A:I,5,FALSE)*H2321)/1000*VLOOKUP(F2321,Formulas!A:C,3,FALSE)+(VLOOKUP(G2321,Colores!A:C,3,FALSE))</f>
        <v>114259.00000000001</v>
      </c>
      <c r="K2321" s="23">
        <f>VLOOKUP(D2321,Modelos!A:I,6,FALSE)*J2321</f>
        <v>18281.440000000002</v>
      </c>
      <c r="L2321" s="23">
        <f t="shared" si="72"/>
        <v>560459.56000000006</v>
      </c>
      <c r="M2321" s="24">
        <f t="shared" si="73"/>
        <v>0.80874395382395392</v>
      </c>
    </row>
    <row r="2322" spans="1:13" ht="15.75" hidden="1" customHeight="1" x14ac:dyDescent="0.25">
      <c r="A2322" s="18">
        <v>2321</v>
      </c>
      <c r="B2322" s="19">
        <v>44250</v>
      </c>
      <c r="C2322" s="14">
        <v>244</v>
      </c>
      <c r="D2322" s="21">
        <v>103</v>
      </c>
      <c r="E2322" s="20">
        <f>VLOOKUP(D2322,Modelos!A:I,3,FALSE)</f>
        <v>2</v>
      </c>
      <c r="F2322" s="20">
        <f>VLOOKUP(D2322,Modelos!A:I,4,FALSE)</f>
        <v>1</v>
      </c>
      <c r="G2322" s="21">
        <v>25</v>
      </c>
      <c r="H2322" s="22">
        <v>315</v>
      </c>
      <c r="I2322" s="23">
        <f>VLOOKUP(D2322,Modelos!A:I,7,FALSE)*H2322</f>
        <v>882000</v>
      </c>
      <c r="J2322" s="31">
        <f>(VLOOKUP(D2322,Modelos!A:I,5,FALSE)*H2322)/1000*VLOOKUP(F2322,Formulas!A:C,3,FALSE)+(VLOOKUP(G2322,Colores!A:C,3,FALSE))</f>
        <v>217369</v>
      </c>
      <c r="K2322" s="23">
        <f>VLOOKUP(D2322,Modelos!A:I,6,FALSE)*J2322</f>
        <v>34779.040000000001</v>
      </c>
      <c r="L2322" s="23">
        <f t="shared" si="72"/>
        <v>629851.96</v>
      </c>
      <c r="M2322" s="24">
        <f t="shared" si="73"/>
        <v>0.71411786848072556</v>
      </c>
    </row>
    <row r="2323" spans="1:13" ht="15.75" hidden="1" customHeight="1" x14ac:dyDescent="0.25">
      <c r="A2323" s="18">
        <v>2322</v>
      </c>
      <c r="B2323" s="19">
        <v>44250</v>
      </c>
      <c r="C2323" s="14">
        <v>51</v>
      </c>
      <c r="D2323" s="21">
        <v>30</v>
      </c>
      <c r="E2323" s="20">
        <f>VLOOKUP(D2323,Modelos!A:I,3,FALSE)</f>
        <v>2</v>
      </c>
      <c r="F2323" s="20">
        <f>VLOOKUP(D2323,Modelos!A:I,4,FALSE)</f>
        <v>1</v>
      </c>
      <c r="G2323" s="21">
        <v>25</v>
      </c>
      <c r="H2323" s="22">
        <v>420</v>
      </c>
      <c r="I2323" s="23">
        <f>VLOOKUP(D2323,Modelos!A:I,7,FALSE)*H2323</f>
        <v>1092000</v>
      </c>
      <c r="J2323" s="31">
        <f>(VLOOKUP(D2323,Modelos!A:I,5,FALSE)*H2323)/1000*VLOOKUP(F2323,Formulas!A:C,3,FALSE)+(VLOOKUP(G2323,Colores!A:C,3,FALSE))</f>
        <v>174529</v>
      </c>
      <c r="K2323" s="23">
        <f>VLOOKUP(D2323,Modelos!A:I,6,FALSE)*J2323</f>
        <v>41886.959999999999</v>
      </c>
      <c r="L2323" s="23">
        <f t="shared" si="72"/>
        <v>875584.04</v>
      </c>
      <c r="M2323" s="24">
        <f t="shared" si="73"/>
        <v>0.80181688644688653</v>
      </c>
    </row>
    <row r="2324" spans="1:13" ht="15.75" hidden="1" customHeight="1" x14ac:dyDescent="0.25">
      <c r="A2324" s="18">
        <v>2323</v>
      </c>
      <c r="B2324" s="19">
        <v>44250</v>
      </c>
      <c r="C2324" s="14">
        <v>51</v>
      </c>
      <c r="D2324" s="21">
        <v>30</v>
      </c>
      <c r="E2324" s="20">
        <f>VLOOKUP(D2324,Modelos!A:I,3,FALSE)</f>
        <v>2</v>
      </c>
      <c r="F2324" s="20">
        <f>VLOOKUP(D2324,Modelos!A:I,4,FALSE)</f>
        <v>1</v>
      </c>
      <c r="G2324" s="21">
        <v>3</v>
      </c>
      <c r="H2324" s="22">
        <v>445</v>
      </c>
      <c r="I2324" s="23">
        <f>VLOOKUP(D2324,Modelos!A:I,7,FALSE)*H2324</f>
        <v>1157000</v>
      </c>
      <c r="J2324" s="31">
        <f>(VLOOKUP(D2324,Modelos!A:I,5,FALSE)*H2324)/1000*VLOOKUP(F2324,Formulas!A:C,3,FALSE)+(VLOOKUP(G2324,Colores!A:C,3,FALSE))</f>
        <v>185115.56</v>
      </c>
      <c r="K2324" s="23">
        <f>VLOOKUP(D2324,Modelos!A:I,6,FALSE)*J2324</f>
        <v>44427.734400000001</v>
      </c>
      <c r="L2324" s="23">
        <f t="shared" si="72"/>
        <v>927456.70559999999</v>
      </c>
      <c r="M2324" s="24">
        <f t="shared" si="73"/>
        <v>0.80160475851339674</v>
      </c>
    </row>
    <row r="2325" spans="1:13" ht="15.75" hidden="1" customHeight="1" x14ac:dyDescent="0.25">
      <c r="A2325" s="18">
        <v>2324</v>
      </c>
      <c r="B2325" s="19">
        <v>44251</v>
      </c>
      <c r="C2325" s="14">
        <v>3</v>
      </c>
      <c r="D2325" s="21">
        <v>78</v>
      </c>
      <c r="E2325" s="20">
        <f>VLOOKUP(D2325,Modelos!A:I,3,FALSE)</f>
        <v>1</v>
      </c>
      <c r="F2325" s="20">
        <f>VLOOKUP(D2325,Modelos!A:I,4,FALSE)</f>
        <v>4</v>
      </c>
      <c r="G2325" s="21">
        <v>7</v>
      </c>
      <c r="H2325" s="22">
        <v>160</v>
      </c>
      <c r="I2325" s="23">
        <f>VLOOKUP(D2325,Modelos!A:I,7,FALSE)*H2325</f>
        <v>336000</v>
      </c>
      <c r="J2325" s="31">
        <f>(VLOOKUP(D2325,Modelos!A:I,5,FALSE)*H2325)/1000*VLOOKUP(F2325,Formulas!A:C,3,FALSE)+(VLOOKUP(G2325,Colores!A:C,3,FALSE))</f>
        <v>63946.559999999998</v>
      </c>
      <c r="K2325" s="23">
        <f>VLOOKUP(D2325,Modelos!A:I,6,FALSE)*J2325</f>
        <v>2557.8624</v>
      </c>
      <c r="L2325" s="23">
        <f t="shared" si="72"/>
        <v>269495.57760000002</v>
      </c>
      <c r="M2325" s="24">
        <f t="shared" si="73"/>
        <v>0.80207017142857151</v>
      </c>
    </row>
    <row r="2326" spans="1:13" ht="15.75" hidden="1" customHeight="1" x14ac:dyDescent="0.25">
      <c r="A2326" s="18">
        <v>2325</v>
      </c>
      <c r="B2326" s="19">
        <v>44251</v>
      </c>
      <c r="C2326" s="14">
        <v>172</v>
      </c>
      <c r="D2326" s="21">
        <v>54</v>
      </c>
      <c r="E2326" s="20">
        <f>VLOOKUP(D2326,Modelos!A:I,3,FALSE)</f>
        <v>2</v>
      </c>
      <c r="F2326" s="20">
        <f>VLOOKUP(D2326,Modelos!A:I,4,FALSE)</f>
        <v>1</v>
      </c>
      <c r="G2326" s="21">
        <v>15</v>
      </c>
      <c r="H2326" s="22">
        <v>405</v>
      </c>
      <c r="I2326" s="23">
        <f>VLOOKUP(D2326,Modelos!A:I,7,FALSE)*H2326</f>
        <v>1174500</v>
      </c>
      <c r="J2326" s="31">
        <f>(VLOOKUP(D2326,Modelos!A:I,5,FALSE)*H2326)/1000*VLOOKUP(F2326,Formulas!A:C,3,FALSE)+(VLOOKUP(G2326,Colores!A:C,3,FALSE))</f>
        <v>185337.5</v>
      </c>
      <c r="K2326" s="23">
        <f>VLOOKUP(D2326,Modelos!A:I,6,FALSE)*J2326</f>
        <v>29654</v>
      </c>
      <c r="L2326" s="23">
        <f t="shared" si="72"/>
        <v>959508.5</v>
      </c>
      <c r="M2326" s="24">
        <f t="shared" si="73"/>
        <v>0.81695061728395058</v>
      </c>
    </row>
    <row r="2327" spans="1:13" ht="15.75" hidden="1" customHeight="1" x14ac:dyDescent="0.25">
      <c r="A2327" s="18">
        <v>2326</v>
      </c>
      <c r="B2327" s="19">
        <v>44251</v>
      </c>
      <c r="C2327" s="14">
        <v>7</v>
      </c>
      <c r="D2327" s="21">
        <v>66</v>
      </c>
      <c r="E2327" s="20">
        <f>VLOOKUP(D2327,Modelos!A:I,3,FALSE)</f>
        <v>2</v>
      </c>
      <c r="F2327" s="20">
        <f>VLOOKUP(D2327,Modelos!A:I,4,FALSE)</f>
        <v>2</v>
      </c>
      <c r="G2327" s="21">
        <v>7</v>
      </c>
      <c r="H2327" s="22">
        <v>270</v>
      </c>
      <c r="I2327" s="23">
        <f>VLOOKUP(D2327,Modelos!A:I,7,FALSE)*H2327</f>
        <v>891000</v>
      </c>
      <c r="J2327" s="31">
        <f>(VLOOKUP(D2327,Modelos!A:I,5,FALSE)*H2327)/1000*VLOOKUP(F2327,Formulas!A:C,3,FALSE)+(VLOOKUP(G2327,Colores!A:C,3,FALSE))</f>
        <v>147114.56</v>
      </c>
      <c r="K2327" s="23">
        <f>VLOOKUP(D2327,Modelos!A:I,6,FALSE)*J2327</f>
        <v>23538.329600000001</v>
      </c>
      <c r="L2327" s="23">
        <f t="shared" si="72"/>
        <v>720347.11039999989</v>
      </c>
      <c r="M2327" s="24">
        <f t="shared" si="73"/>
        <v>0.80847038204264854</v>
      </c>
    </row>
    <row r="2328" spans="1:13" ht="15.75" hidden="1" customHeight="1" x14ac:dyDescent="0.25">
      <c r="A2328" s="18">
        <v>2327</v>
      </c>
      <c r="B2328" s="19">
        <v>44251</v>
      </c>
      <c r="C2328" s="14">
        <v>115</v>
      </c>
      <c r="D2328" s="21">
        <v>109</v>
      </c>
      <c r="E2328" s="20">
        <f>VLOOKUP(D2328,Modelos!A:I,3,FALSE)</f>
        <v>1</v>
      </c>
      <c r="F2328" s="20">
        <f>VLOOKUP(D2328,Modelos!A:I,4,FALSE)</f>
        <v>4</v>
      </c>
      <c r="G2328" s="21">
        <v>9</v>
      </c>
      <c r="H2328" s="22">
        <v>215</v>
      </c>
      <c r="I2328" s="23">
        <f>VLOOKUP(D2328,Modelos!A:I,7,FALSE)*H2328</f>
        <v>595550</v>
      </c>
      <c r="J2328" s="31">
        <f>(VLOOKUP(D2328,Modelos!A:I,5,FALSE)*H2328)/1000*VLOOKUP(F2328,Formulas!A:C,3,FALSE)+(VLOOKUP(G2328,Colores!A:C,3,FALSE))</f>
        <v>123195</v>
      </c>
      <c r="K2328" s="23">
        <f>VLOOKUP(D2328,Modelos!A:I,6,FALSE)*J2328</f>
        <v>9855.6</v>
      </c>
      <c r="L2328" s="23">
        <f t="shared" si="72"/>
        <v>462499.4</v>
      </c>
      <c r="M2328" s="24">
        <f t="shared" si="73"/>
        <v>0.7765920577617329</v>
      </c>
    </row>
    <row r="2329" spans="1:13" ht="15.75" hidden="1" customHeight="1" x14ac:dyDescent="0.25">
      <c r="A2329" s="18">
        <v>2328</v>
      </c>
      <c r="B2329" s="19">
        <v>44251</v>
      </c>
      <c r="C2329" s="14">
        <v>188</v>
      </c>
      <c r="D2329" s="21">
        <v>79</v>
      </c>
      <c r="E2329" s="20">
        <f>VLOOKUP(D2329,Modelos!A:I,3,FALSE)</f>
        <v>1</v>
      </c>
      <c r="F2329" s="20">
        <f>VLOOKUP(D2329,Modelos!A:I,4,FALSE)</f>
        <v>4</v>
      </c>
      <c r="G2329" s="21">
        <v>7</v>
      </c>
      <c r="H2329" s="22">
        <v>200</v>
      </c>
      <c r="I2329" s="23">
        <f>VLOOKUP(D2329,Modelos!A:I,7,FALSE)*H2329</f>
        <v>440000</v>
      </c>
      <c r="J2329" s="31">
        <f>(VLOOKUP(D2329,Modelos!A:I,5,FALSE)*H2329)/1000*VLOOKUP(F2329,Formulas!A:C,3,FALSE)+(VLOOKUP(G2329,Colores!A:C,3,FALSE))</f>
        <v>79874.559999999998</v>
      </c>
      <c r="K2329" s="23">
        <f>VLOOKUP(D2329,Modelos!A:I,6,FALSE)*J2329</f>
        <v>6389.9647999999997</v>
      </c>
      <c r="L2329" s="23">
        <f t="shared" si="72"/>
        <v>353735.47519999999</v>
      </c>
      <c r="M2329" s="24">
        <f t="shared" si="73"/>
        <v>0.80394426181818179</v>
      </c>
    </row>
    <row r="2330" spans="1:13" ht="15.75" hidden="1" customHeight="1" x14ac:dyDescent="0.25">
      <c r="A2330" s="18">
        <v>2329</v>
      </c>
      <c r="B2330" s="19">
        <v>44251</v>
      </c>
      <c r="C2330" s="14">
        <v>179</v>
      </c>
      <c r="D2330" s="21">
        <v>41</v>
      </c>
      <c r="E2330" s="20">
        <f>VLOOKUP(D2330,Modelos!A:I,3,FALSE)</f>
        <v>2</v>
      </c>
      <c r="F2330" s="20">
        <f>VLOOKUP(D2330,Modelos!A:I,4,FALSE)</f>
        <v>1</v>
      </c>
      <c r="G2330" s="21">
        <v>15</v>
      </c>
      <c r="H2330" s="22">
        <v>200</v>
      </c>
      <c r="I2330" s="23">
        <f>VLOOKUP(D2330,Modelos!A:I,7,FALSE)*H2330</f>
        <v>500000</v>
      </c>
      <c r="J2330" s="31">
        <f>(VLOOKUP(D2330,Modelos!A:I,5,FALSE)*H2330)/1000*VLOOKUP(F2330,Formulas!A:C,3,FALSE)+(VLOOKUP(G2330,Colores!A:C,3,FALSE))</f>
        <v>90050</v>
      </c>
      <c r="K2330" s="23">
        <f>VLOOKUP(D2330,Modelos!A:I,6,FALSE)*J2330</f>
        <v>18010</v>
      </c>
      <c r="L2330" s="23">
        <f t="shared" si="72"/>
        <v>391940</v>
      </c>
      <c r="M2330" s="24">
        <f t="shared" si="73"/>
        <v>0.78388000000000002</v>
      </c>
    </row>
    <row r="2331" spans="1:13" ht="15.75" hidden="1" customHeight="1" x14ac:dyDescent="0.25">
      <c r="A2331" s="18">
        <v>2330</v>
      </c>
      <c r="B2331" s="19">
        <v>44251</v>
      </c>
      <c r="C2331" s="14">
        <v>290</v>
      </c>
      <c r="D2331" s="21">
        <v>12</v>
      </c>
      <c r="E2331" s="20">
        <f>VLOOKUP(D2331,Modelos!A:I,3,FALSE)</f>
        <v>2</v>
      </c>
      <c r="F2331" s="20">
        <f>VLOOKUP(D2331,Modelos!A:I,4,FALSE)</f>
        <v>1</v>
      </c>
      <c r="G2331" s="21">
        <v>7</v>
      </c>
      <c r="H2331" s="22">
        <v>110</v>
      </c>
      <c r="I2331" s="23">
        <f>VLOOKUP(D2331,Modelos!A:I,7,FALSE)*H2331</f>
        <v>264000</v>
      </c>
      <c r="J2331" s="31">
        <f>(VLOOKUP(D2331,Modelos!A:I,5,FALSE)*H2331)/1000*VLOOKUP(F2331,Formulas!A:C,3,FALSE)+(VLOOKUP(G2331,Colores!A:C,3,FALSE))</f>
        <v>34884.559999999998</v>
      </c>
      <c r="K2331" s="23">
        <f>VLOOKUP(D2331,Modelos!A:I,6,FALSE)*J2331</f>
        <v>5581.5295999999998</v>
      </c>
      <c r="L2331" s="23">
        <f t="shared" si="72"/>
        <v>223533.91039999999</v>
      </c>
      <c r="M2331" s="24">
        <f t="shared" si="73"/>
        <v>0.84671935757575756</v>
      </c>
    </row>
    <row r="2332" spans="1:13" ht="15.75" hidden="1" customHeight="1" x14ac:dyDescent="0.25">
      <c r="A2332" s="18">
        <v>2331</v>
      </c>
      <c r="B2332" s="19">
        <v>44251</v>
      </c>
      <c r="C2332" s="14">
        <v>290</v>
      </c>
      <c r="D2332" s="21">
        <v>103</v>
      </c>
      <c r="E2332" s="20">
        <f>VLOOKUP(D2332,Modelos!A:I,3,FALSE)</f>
        <v>2</v>
      </c>
      <c r="F2332" s="20">
        <f>VLOOKUP(D2332,Modelos!A:I,4,FALSE)</f>
        <v>1</v>
      </c>
      <c r="G2332" s="21">
        <v>7</v>
      </c>
      <c r="H2332" s="22">
        <v>110</v>
      </c>
      <c r="I2332" s="23">
        <f>VLOOKUP(D2332,Modelos!A:I,7,FALSE)*H2332</f>
        <v>308000</v>
      </c>
      <c r="J2332" s="31">
        <f>(VLOOKUP(D2332,Modelos!A:I,5,FALSE)*H2332)/1000*VLOOKUP(F2332,Formulas!A:C,3,FALSE)+(VLOOKUP(G2332,Colores!A:C,3,FALSE))</f>
        <v>76134.559999999998</v>
      </c>
      <c r="K2332" s="23">
        <f>VLOOKUP(D2332,Modelos!A:I,6,FALSE)*J2332</f>
        <v>12181.5296</v>
      </c>
      <c r="L2332" s="23">
        <f t="shared" si="72"/>
        <v>219683.91039999999</v>
      </c>
      <c r="M2332" s="24">
        <f t="shared" si="73"/>
        <v>0.71325944935064933</v>
      </c>
    </row>
    <row r="2333" spans="1:13" ht="15.75" hidden="1" customHeight="1" x14ac:dyDescent="0.25">
      <c r="A2333" s="18">
        <v>2332</v>
      </c>
      <c r="B2333" s="19">
        <v>44251</v>
      </c>
      <c r="C2333" s="14">
        <v>200</v>
      </c>
      <c r="D2333" s="21">
        <v>96</v>
      </c>
      <c r="E2333" s="20">
        <f>VLOOKUP(D2333,Modelos!A:I,3,FALSE)</f>
        <v>2</v>
      </c>
      <c r="F2333" s="20">
        <f>VLOOKUP(D2333,Modelos!A:I,4,FALSE)</f>
        <v>1</v>
      </c>
      <c r="G2333" s="21">
        <v>7</v>
      </c>
      <c r="H2333" s="22">
        <v>410</v>
      </c>
      <c r="I2333" s="23">
        <f>VLOOKUP(D2333,Modelos!A:I,7,FALSE)*H2333</f>
        <v>1476000</v>
      </c>
      <c r="J2333" s="31">
        <f>(VLOOKUP(D2333,Modelos!A:I,5,FALSE)*H2333)/1000*VLOOKUP(F2333,Formulas!A:C,3,FALSE)+(VLOOKUP(G2333,Colores!A:C,3,FALSE))</f>
        <v>258534.55999999997</v>
      </c>
      <c r="K2333" s="23">
        <f>VLOOKUP(D2333,Modelos!A:I,6,FALSE)*J2333</f>
        <v>51706.911999999997</v>
      </c>
      <c r="L2333" s="23">
        <f t="shared" si="72"/>
        <v>1165758.5279999999</v>
      </c>
      <c r="M2333" s="24">
        <f t="shared" si="73"/>
        <v>0.78980930081300804</v>
      </c>
    </row>
    <row r="2334" spans="1:13" ht="15.75" hidden="1" customHeight="1" x14ac:dyDescent="0.25">
      <c r="A2334" s="18">
        <v>2333</v>
      </c>
      <c r="B2334" s="19">
        <v>44252</v>
      </c>
      <c r="C2334" s="14">
        <v>31</v>
      </c>
      <c r="D2334" s="21">
        <v>33</v>
      </c>
      <c r="E2334" s="20">
        <f>VLOOKUP(D2334,Modelos!A:I,3,FALSE)</f>
        <v>2</v>
      </c>
      <c r="F2334" s="20">
        <f>VLOOKUP(D2334,Modelos!A:I,4,FALSE)</f>
        <v>1</v>
      </c>
      <c r="G2334" s="21">
        <v>31</v>
      </c>
      <c r="H2334" s="22">
        <v>350</v>
      </c>
      <c r="I2334" s="23">
        <f>VLOOKUP(D2334,Modelos!A:I,7,FALSE)*H2334</f>
        <v>875000</v>
      </c>
      <c r="J2334" s="31">
        <f>(VLOOKUP(D2334,Modelos!A:I,5,FALSE)*H2334)/1000*VLOOKUP(F2334,Formulas!A:C,3,FALSE)+(VLOOKUP(G2334,Colores!A:C,3,FALSE))</f>
        <v>147194</v>
      </c>
      <c r="K2334" s="23">
        <f>VLOOKUP(D2334,Modelos!A:I,6,FALSE)*J2334</f>
        <v>30910.739999999998</v>
      </c>
      <c r="L2334" s="23">
        <f t="shared" si="72"/>
        <v>696895.26</v>
      </c>
      <c r="M2334" s="24">
        <f t="shared" si="73"/>
        <v>0.79645172571428569</v>
      </c>
    </row>
    <row r="2335" spans="1:13" ht="15.75" hidden="1" customHeight="1" x14ac:dyDescent="0.25">
      <c r="A2335" s="18">
        <v>2334</v>
      </c>
      <c r="B2335" s="19">
        <v>44252</v>
      </c>
      <c r="C2335" s="14">
        <v>31</v>
      </c>
      <c r="D2335" s="21">
        <v>33</v>
      </c>
      <c r="E2335" s="20">
        <f>VLOOKUP(D2335,Modelos!A:I,3,FALSE)</f>
        <v>2</v>
      </c>
      <c r="F2335" s="20">
        <f>VLOOKUP(D2335,Modelos!A:I,4,FALSE)</f>
        <v>1</v>
      </c>
      <c r="G2335" s="21">
        <v>25</v>
      </c>
      <c r="H2335" s="22">
        <v>302</v>
      </c>
      <c r="I2335" s="23">
        <f>VLOOKUP(D2335,Modelos!A:I,7,FALSE)*H2335</f>
        <v>755000</v>
      </c>
      <c r="J2335" s="31">
        <f>(VLOOKUP(D2335,Modelos!A:I,5,FALSE)*H2335)/1000*VLOOKUP(F2335,Formulas!A:C,3,FALSE)+(VLOOKUP(G2335,Colores!A:C,3,FALSE))</f>
        <v>126859</v>
      </c>
      <c r="K2335" s="23">
        <f>VLOOKUP(D2335,Modelos!A:I,6,FALSE)*J2335</f>
        <v>26640.39</v>
      </c>
      <c r="L2335" s="23">
        <f t="shared" si="72"/>
        <v>601500.61</v>
      </c>
      <c r="M2335" s="24">
        <f t="shared" si="73"/>
        <v>0.79668954966887418</v>
      </c>
    </row>
    <row r="2336" spans="1:13" ht="15.75" hidden="1" customHeight="1" x14ac:dyDescent="0.25">
      <c r="A2336" s="18">
        <v>2335</v>
      </c>
      <c r="B2336" s="19">
        <v>44252</v>
      </c>
      <c r="C2336" s="14">
        <v>202</v>
      </c>
      <c r="D2336" s="21">
        <v>116</v>
      </c>
      <c r="E2336" s="20">
        <f>VLOOKUP(D2336,Modelos!A:I,3,FALSE)</f>
        <v>3</v>
      </c>
      <c r="F2336" s="20">
        <f>VLOOKUP(D2336,Modelos!A:I,4,FALSE)</f>
        <v>5</v>
      </c>
      <c r="G2336" s="21">
        <v>3</v>
      </c>
      <c r="H2336" s="22">
        <v>300</v>
      </c>
      <c r="I2336" s="23">
        <f>VLOOKUP(D2336,Modelos!A:I,7,FALSE)*H2336</f>
        <v>780000</v>
      </c>
      <c r="J2336" s="31">
        <f>(VLOOKUP(D2336,Modelos!A:I,5,FALSE)*H2336)/1000*VLOOKUP(F2336,Formulas!A:C,3,FALSE)+(VLOOKUP(G2336,Colores!A:C,3,FALSE))</f>
        <v>450218.06</v>
      </c>
      <c r="K2336" s="23">
        <f>VLOOKUP(D2336,Modelos!A:I,6,FALSE)*J2336</f>
        <v>13506.541799999999</v>
      </c>
      <c r="L2336" s="23">
        <f t="shared" si="72"/>
        <v>316275.3982</v>
      </c>
      <c r="M2336" s="24">
        <f t="shared" si="73"/>
        <v>0.40548127974358972</v>
      </c>
    </row>
    <row r="2337" spans="1:13" ht="15.75" hidden="1" customHeight="1" x14ac:dyDescent="0.25">
      <c r="A2337" s="18">
        <v>2336</v>
      </c>
      <c r="B2337" s="19">
        <v>44252</v>
      </c>
      <c r="C2337" s="14">
        <v>202</v>
      </c>
      <c r="D2337" s="21">
        <v>116</v>
      </c>
      <c r="E2337" s="20">
        <f>VLOOKUP(D2337,Modelos!A:I,3,FALSE)</f>
        <v>3</v>
      </c>
      <c r="F2337" s="20">
        <f>VLOOKUP(D2337,Modelos!A:I,4,FALSE)</f>
        <v>5</v>
      </c>
      <c r="G2337" s="21">
        <v>31</v>
      </c>
      <c r="H2337" s="22">
        <v>100</v>
      </c>
      <c r="I2337" s="23">
        <f>VLOOKUP(D2337,Modelos!A:I,7,FALSE)*H2337</f>
        <v>260000</v>
      </c>
      <c r="J2337" s="31">
        <f>(VLOOKUP(D2337,Modelos!A:I,5,FALSE)*H2337)/1000*VLOOKUP(F2337,Formulas!A:C,3,FALSE)+(VLOOKUP(G2337,Colores!A:C,3,FALSE))</f>
        <v>150194</v>
      </c>
      <c r="K2337" s="23">
        <f>VLOOKUP(D2337,Modelos!A:I,6,FALSE)*J2337</f>
        <v>4505.82</v>
      </c>
      <c r="L2337" s="23">
        <f t="shared" si="72"/>
        <v>105300.18</v>
      </c>
      <c r="M2337" s="24">
        <f t="shared" si="73"/>
        <v>0.40500069230769226</v>
      </c>
    </row>
    <row r="2338" spans="1:13" ht="15.75" hidden="1" customHeight="1" x14ac:dyDescent="0.25">
      <c r="A2338" s="18">
        <v>2337</v>
      </c>
      <c r="B2338" s="19">
        <v>44252</v>
      </c>
      <c r="C2338" s="14">
        <v>145</v>
      </c>
      <c r="D2338" s="21">
        <v>20</v>
      </c>
      <c r="E2338" s="20">
        <f>VLOOKUP(D2338,Modelos!A:I,3,FALSE)</f>
        <v>2</v>
      </c>
      <c r="F2338" s="20">
        <f>VLOOKUP(D2338,Modelos!A:I,4,FALSE)</f>
        <v>1</v>
      </c>
      <c r="G2338" s="21">
        <v>7</v>
      </c>
      <c r="H2338" s="22">
        <v>240</v>
      </c>
      <c r="I2338" s="23">
        <f>VLOOKUP(D2338,Modelos!A:I,7,FALSE)*H2338</f>
        <v>624000</v>
      </c>
      <c r="J2338" s="31">
        <f>(VLOOKUP(D2338,Modelos!A:I,5,FALSE)*H2338)/1000*VLOOKUP(F2338,Formulas!A:C,3,FALSE)+(VLOOKUP(G2338,Colores!A:C,3,FALSE))</f>
        <v>90234.559999999998</v>
      </c>
      <c r="K2338" s="23">
        <f>VLOOKUP(D2338,Modelos!A:I,6,FALSE)*J2338</f>
        <v>17144.5664</v>
      </c>
      <c r="L2338" s="23">
        <f t="shared" si="72"/>
        <v>516620.87359999993</v>
      </c>
      <c r="M2338" s="24">
        <f t="shared" si="73"/>
        <v>0.82791806666666656</v>
      </c>
    </row>
    <row r="2339" spans="1:13" ht="15.75" hidden="1" customHeight="1" x14ac:dyDescent="0.25">
      <c r="A2339" s="18">
        <v>2338</v>
      </c>
      <c r="B2339" s="19">
        <v>44252</v>
      </c>
      <c r="C2339" s="14">
        <v>265</v>
      </c>
      <c r="D2339" s="21">
        <v>75</v>
      </c>
      <c r="E2339" s="20">
        <f>VLOOKUP(D2339,Modelos!A:I,3,FALSE)</f>
        <v>2</v>
      </c>
      <c r="F2339" s="20">
        <f>VLOOKUP(D2339,Modelos!A:I,4,FALSE)</f>
        <v>1</v>
      </c>
      <c r="G2339" s="21">
        <v>7</v>
      </c>
      <c r="H2339" s="22">
        <v>120</v>
      </c>
      <c r="I2339" s="23">
        <f>VLOOKUP(D2339,Modelos!A:I,7,FALSE)*H2339</f>
        <v>336000</v>
      </c>
      <c r="J2339" s="31">
        <f>(VLOOKUP(D2339,Modelos!A:I,5,FALSE)*H2339)/1000*VLOOKUP(F2339,Formulas!A:C,3,FALSE)+(VLOOKUP(G2339,Colores!A:C,3,FALSE))</f>
        <v>63234.559999999998</v>
      </c>
      <c r="K2339" s="23">
        <f>VLOOKUP(D2339,Modelos!A:I,6,FALSE)*J2339</f>
        <v>15808.64</v>
      </c>
      <c r="L2339" s="23">
        <f t="shared" si="72"/>
        <v>256956.79999999999</v>
      </c>
      <c r="M2339" s="24">
        <f t="shared" si="73"/>
        <v>0.76475238095238096</v>
      </c>
    </row>
    <row r="2340" spans="1:13" ht="15.75" hidden="1" customHeight="1" x14ac:dyDescent="0.25">
      <c r="A2340" s="18">
        <v>2339</v>
      </c>
      <c r="B2340" s="19">
        <v>44252</v>
      </c>
      <c r="C2340" s="14">
        <v>192</v>
      </c>
      <c r="D2340" s="21">
        <v>103</v>
      </c>
      <c r="E2340" s="20">
        <f>VLOOKUP(D2340,Modelos!A:I,3,FALSE)</f>
        <v>2</v>
      </c>
      <c r="F2340" s="20">
        <f>VLOOKUP(D2340,Modelos!A:I,4,FALSE)</f>
        <v>1</v>
      </c>
      <c r="G2340" s="21">
        <v>7</v>
      </c>
      <c r="H2340" s="22">
        <v>320</v>
      </c>
      <c r="I2340" s="23">
        <f>VLOOKUP(D2340,Modelos!A:I,7,FALSE)*H2340</f>
        <v>896000</v>
      </c>
      <c r="J2340" s="31">
        <f>(VLOOKUP(D2340,Modelos!A:I,5,FALSE)*H2340)/1000*VLOOKUP(F2340,Formulas!A:C,3,FALSE)+(VLOOKUP(G2340,Colores!A:C,3,FALSE))</f>
        <v>221034.55999999997</v>
      </c>
      <c r="K2340" s="23">
        <f>VLOOKUP(D2340,Modelos!A:I,6,FALSE)*J2340</f>
        <v>35365.529599999994</v>
      </c>
      <c r="L2340" s="23">
        <f t="shared" si="72"/>
        <v>639599.91040000005</v>
      </c>
      <c r="M2340" s="24">
        <f t="shared" si="73"/>
        <v>0.71383918571428573</v>
      </c>
    </row>
    <row r="2341" spans="1:13" ht="15.75" hidden="1" customHeight="1" x14ac:dyDescent="0.25">
      <c r="A2341" s="18">
        <v>2340</v>
      </c>
      <c r="B2341" s="19">
        <v>44252</v>
      </c>
      <c r="C2341" s="14">
        <v>31</v>
      </c>
      <c r="D2341" s="21">
        <v>46</v>
      </c>
      <c r="E2341" s="20">
        <f>VLOOKUP(D2341,Modelos!A:I,3,FALSE)</f>
        <v>2</v>
      </c>
      <c r="F2341" s="20">
        <f>VLOOKUP(D2341,Modelos!A:I,4,FALSE)</f>
        <v>1</v>
      </c>
      <c r="G2341" s="21">
        <v>31</v>
      </c>
      <c r="H2341" s="22">
        <v>242</v>
      </c>
      <c r="I2341" s="23">
        <f>VLOOKUP(D2341,Modelos!A:I,7,FALSE)*H2341</f>
        <v>580800</v>
      </c>
      <c r="J2341" s="31">
        <f>(VLOOKUP(D2341,Modelos!A:I,5,FALSE)*H2341)/1000*VLOOKUP(F2341,Formulas!A:C,3,FALSE)+(VLOOKUP(G2341,Colores!A:C,3,FALSE))</f>
        <v>109093.99999999999</v>
      </c>
      <c r="K2341" s="23">
        <f>VLOOKUP(D2341,Modelos!A:I,6,FALSE)*J2341</f>
        <v>17455.039999999997</v>
      </c>
      <c r="L2341" s="23">
        <f t="shared" si="72"/>
        <v>454250.96</v>
      </c>
      <c r="M2341" s="24">
        <f t="shared" si="73"/>
        <v>0.78211253443526174</v>
      </c>
    </row>
    <row r="2342" spans="1:13" ht="15.75" hidden="1" customHeight="1" x14ac:dyDescent="0.25">
      <c r="A2342" s="18">
        <v>2341</v>
      </c>
      <c r="B2342" s="19">
        <v>44252</v>
      </c>
      <c r="C2342" s="14">
        <v>31</v>
      </c>
      <c r="D2342" s="21">
        <v>78</v>
      </c>
      <c r="E2342" s="20">
        <f>VLOOKUP(D2342,Modelos!A:I,3,FALSE)</f>
        <v>1</v>
      </c>
      <c r="F2342" s="20">
        <f>VLOOKUP(D2342,Modelos!A:I,4,FALSE)</f>
        <v>4</v>
      </c>
      <c r="G2342" s="21">
        <v>7</v>
      </c>
      <c r="H2342" s="22">
        <v>325</v>
      </c>
      <c r="I2342" s="23">
        <f>VLOOKUP(D2342,Modelos!A:I,7,FALSE)*H2342</f>
        <v>682500</v>
      </c>
      <c r="J2342" s="31">
        <f>(VLOOKUP(D2342,Modelos!A:I,5,FALSE)*H2342)/1000*VLOOKUP(F2342,Formulas!A:C,3,FALSE)+(VLOOKUP(G2342,Colores!A:C,3,FALSE))</f>
        <v>129649.56</v>
      </c>
      <c r="K2342" s="23">
        <f>VLOOKUP(D2342,Modelos!A:I,6,FALSE)*J2342</f>
        <v>5185.9823999999999</v>
      </c>
      <c r="L2342" s="23">
        <f t="shared" si="72"/>
        <v>547664.45759999997</v>
      </c>
      <c r="M2342" s="24">
        <f t="shared" si="73"/>
        <v>0.80243876571428563</v>
      </c>
    </row>
    <row r="2343" spans="1:13" ht="15.75" hidden="1" customHeight="1" x14ac:dyDescent="0.25">
      <c r="A2343" s="18">
        <v>2342</v>
      </c>
      <c r="B2343" s="19">
        <v>44252</v>
      </c>
      <c r="C2343" s="14">
        <v>31</v>
      </c>
      <c r="D2343" s="21">
        <v>78</v>
      </c>
      <c r="E2343" s="20">
        <f>VLOOKUP(D2343,Modelos!A:I,3,FALSE)</f>
        <v>1</v>
      </c>
      <c r="F2343" s="20">
        <f>VLOOKUP(D2343,Modelos!A:I,4,FALSE)</f>
        <v>4</v>
      </c>
      <c r="G2343" s="21">
        <v>7</v>
      </c>
      <c r="H2343" s="22">
        <v>133</v>
      </c>
      <c r="I2343" s="23">
        <f>VLOOKUP(D2343,Modelos!A:I,7,FALSE)*H2343</f>
        <v>279300</v>
      </c>
      <c r="J2343" s="31">
        <f>(VLOOKUP(D2343,Modelos!A:I,5,FALSE)*H2343)/1000*VLOOKUP(F2343,Formulas!A:C,3,FALSE)+(VLOOKUP(G2343,Colores!A:C,3,FALSE))</f>
        <v>53195.159999999996</v>
      </c>
      <c r="K2343" s="23">
        <f>VLOOKUP(D2343,Modelos!A:I,6,FALSE)*J2343</f>
        <v>2127.8063999999999</v>
      </c>
      <c r="L2343" s="23">
        <f t="shared" si="72"/>
        <v>223977.0336</v>
      </c>
      <c r="M2343" s="24">
        <f t="shared" si="73"/>
        <v>0.80192278410311491</v>
      </c>
    </row>
    <row r="2344" spans="1:13" ht="15.75" hidden="1" customHeight="1" x14ac:dyDescent="0.25">
      <c r="A2344" s="18">
        <v>2343</v>
      </c>
      <c r="B2344" s="19">
        <v>44252</v>
      </c>
      <c r="C2344" s="14">
        <v>177</v>
      </c>
      <c r="D2344" s="21">
        <v>66</v>
      </c>
      <c r="E2344" s="20">
        <f>VLOOKUP(D2344,Modelos!A:I,3,FALSE)</f>
        <v>2</v>
      </c>
      <c r="F2344" s="20">
        <f>VLOOKUP(D2344,Modelos!A:I,4,FALSE)</f>
        <v>2</v>
      </c>
      <c r="G2344" s="21">
        <v>7</v>
      </c>
      <c r="H2344" s="22">
        <v>780</v>
      </c>
      <c r="I2344" s="23">
        <f>VLOOKUP(D2344,Modelos!A:I,7,FALSE)*H2344</f>
        <v>2574000</v>
      </c>
      <c r="J2344" s="31">
        <f>(VLOOKUP(D2344,Modelos!A:I,5,FALSE)*H2344)/1000*VLOOKUP(F2344,Formulas!A:C,3,FALSE)+(VLOOKUP(G2344,Colores!A:C,3,FALSE))</f>
        <v>424554.56</v>
      </c>
      <c r="K2344" s="23">
        <f>VLOOKUP(D2344,Modelos!A:I,6,FALSE)*J2344</f>
        <v>67928.729600000006</v>
      </c>
      <c r="L2344" s="23">
        <f t="shared" si="72"/>
        <v>2081516.7104</v>
      </c>
      <c r="M2344" s="24">
        <f t="shared" si="73"/>
        <v>0.80867005066045061</v>
      </c>
    </row>
    <row r="2345" spans="1:13" ht="15.75" hidden="1" customHeight="1" x14ac:dyDescent="0.25">
      <c r="A2345" s="18">
        <v>2344</v>
      </c>
      <c r="B2345" s="19">
        <v>44252</v>
      </c>
      <c r="C2345" s="14">
        <v>177</v>
      </c>
      <c r="D2345" s="21">
        <v>102</v>
      </c>
      <c r="E2345" s="20">
        <f>VLOOKUP(D2345,Modelos!A:I,3,FALSE)</f>
        <v>2</v>
      </c>
      <c r="F2345" s="20">
        <f>VLOOKUP(D2345,Modelos!A:I,4,FALSE)</f>
        <v>1</v>
      </c>
      <c r="G2345" s="21">
        <v>7</v>
      </c>
      <c r="H2345" s="22">
        <v>447</v>
      </c>
      <c r="I2345" s="23">
        <f>VLOOKUP(D2345,Modelos!A:I,7,FALSE)*H2345</f>
        <v>1385700</v>
      </c>
      <c r="J2345" s="31">
        <f>(VLOOKUP(D2345,Modelos!A:I,5,FALSE)*H2345)/1000*VLOOKUP(F2345,Formulas!A:C,3,FALSE)+(VLOOKUP(G2345,Colores!A:C,3,FALSE))</f>
        <v>308664.56</v>
      </c>
      <c r="K2345" s="23">
        <f>VLOOKUP(D2345,Modelos!A:I,6,FALSE)*J2345</f>
        <v>49386.329599999997</v>
      </c>
      <c r="L2345" s="23">
        <f t="shared" si="72"/>
        <v>1027649.1103999999</v>
      </c>
      <c r="M2345" s="24">
        <f t="shared" si="73"/>
        <v>0.74161009626903363</v>
      </c>
    </row>
    <row r="2346" spans="1:13" ht="15.75" hidden="1" customHeight="1" x14ac:dyDescent="0.25">
      <c r="A2346" s="18">
        <v>2345</v>
      </c>
      <c r="B2346" s="19">
        <v>44252</v>
      </c>
      <c r="C2346" s="14">
        <v>177</v>
      </c>
      <c r="D2346" s="21">
        <v>82</v>
      </c>
      <c r="E2346" s="20">
        <f>VLOOKUP(D2346,Modelos!A:I,3,FALSE)</f>
        <v>2</v>
      </c>
      <c r="F2346" s="20">
        <f>VLOOKUP(D2346,Modelos!A:I,4,FALSE)</f>
        <v>1</v>
      </c>
      <c r="G2346" s="21">
        <v>7</v>
      </c>
      <c r="H2346" s="22">
        <v>275</v>
      </c>
      <c r="I2346" s="23">
        <f>VLOOKUP(D2346,Modelos!A:I,7,FALSE)*H2346</f>
        <v>797500</v>
      </c>
      <c r="J2346" s="31">
        <f>(VLOOKUP(D2346,Modelos!A:I,5,FALSE)*H2346)/1000*VLOOKUP(F2346,Formulas!A:C,3,FALSE)+(VLOOKUP(G2346,Colores!A:C,3,FALSE))</f>
        <v>156984.56</v>
      </c>
      <c r="K2346" s="23">
        <f>VLOOKUP(D2346,Modelos!A:I,6,FALSE)*J2346</f>
        <v>25117.529600000002</v>
      </c>
      <c r="L2346" s="23">
        <f t="shared" si="72"/>
        <v>615397.91039999994</v>
      </c>
      <c r="M2346" s="24">
        <f t="shared" si="73"/>
        <v>0.77165882181818168</v>
      </c>
    </row>
    <row r="2347" spans="1:13" ht="15.75" hidden="1" customHeight="1" x14ac:dyDescent="0.25">
      <c r="A2347" s="18">
        <v>2346</v>
      </c>
      <c r="B2347" s="19">
        <v>44252</v>
      </c>
      <c r="C2347" s="14">
        <v>177</v>
      </c>
      <c r="D2347" s="21">
        <v>82</v>
      </c>
      <c r="E2347" s="20">
        <f>VLOOKUP(D2347,Modelos!A:I,3,FALSE)</f>
        <v>2</v>
      </c>
      <c r="F2347" s="20">
        <f>VLOOKUP(D2347,Modelos!A:I,4,FALSE)</f>
        <v>1</v>
      </c>
      <c r="G2347" s="21">
        <v>7</v>
      </c>
      <c r="H2347" s="22">
        <v>480</v>
      </c>
      <c r="I2347" s="23">
        <f>VLOOKUP(D2347,Modelos!A:I,7,FALSE)*H2347</f>
        <v>1392000</v>
      </c>
      <c r="J2347" s="31">
        <f>(VLOOKUP(D2347,Modelos!A:I,5,FALSE)*H2347)/1000*VLOOKUP(F2347,Formulas!A:C,3,FALSE)+(VLOOKUP(G2347,Colores!A:C,3,FALSE))</f>
        <v>273834.56</v>
      </c>
      <c r="K2347" s="23">
        <f>VLOOKUP(D2347,Modelos!A:I,6,FALSE)*J2347</f>
        <v>43813.529600000002</v>
      </c>
      <c r="L2347" s="23">
        <f t="shared" si="72"/>
        <v>1074351.9103999999</v>
      </c>
      <c r="M2347" s="24">
        <f t="shared" si="73"/>
        <v>0.77180453333333332</v>
      </c>
    </row>
    <row r="2348" spans="1:13" ht="15.75" hidden="1" customHeight="1" x14ac:dyDescent="0.25">
      <c r="A2348" s="18">
        <v>2347</v>
      </c>
      <c r="B2348" s="19">
        <v>44252</v>
      </c>
      <c r="C2348" s="14">
        <v>177</v>
      </c>
      <c r="D2348" s="21">
        <v>96</v>
      </c>
      <c r="E2348" s="20">
        <f>VLOOKUP(D2348,Modelos!A:I,3,FALSE)</f>
        <v>2</v>
      </c>
      <c r="F2348" s="20">
        <f>VLOOKUP(D2348,Modelos!A:I,4,FALSE)</f>
        <v>1</v>
      </c>
      <c r="G2348" s="21">
        <v>7</v>
      </c>
      <c r="H2348" s="22">
        <v>360</v>
      </c>
      <c r="I2348" s="23">
        <f>VLOOKUP(D2348,Modelos!A:I,7,FALSE)*H2348</f>
        <v>1296000</v>
      </c>
      <c r="J2348" s="31">
        <f>(VLOOKUP(D2348,Modelos!A:I,5,FALSE)*H2348)/1000*VLOOKUP(F2348,Formulas!A:C,3,FALSE)+(VLOOKUP(G2348,Colores!A:C,3,FALSE))</f>
        <v>227034.55999999997</v>
      </c>
      <c r="K2348" s="23">
        <f>VLOOKUP(D2348,Modelos!A:I,6,FALSE)*J2348</f>
        <v>45406.911999999997</v>
      </c>
      <c r="L2348" s="23">
        <f t="shared" si="72"/>
        <v>1023558.5279999999</v>
      </c>
      <c r="M2348" s="24">
        <f t="shared" si="73"/>
        <v>0.78978281481481472</v>
      </c>
    </row>
    <row r="2349" spans="1:13" ht="15.75" hidden="1" customHeight="1" x14ac:dyDescent="0.25">
      <c r="A2349" s="18">
        <v>2348</v>
      </c>
      <c r="B2349" s="19">
        <v>44252</v>
      </c>
      <c r="C2349" s="14">
        <v>177</v>
      </c>
      <c r="D2349" s="21">
        <v>50</v>
      </c>
      <c r="E2349" s="20">
        <f>VLOOKUP(D2349,Modelos!A:I,3,FALSE)</f>
        <v>2</v>
      </c>
      <c r="F2349" s="20">
        <f>VLOOKUP(D2349,Modelos!A:I,4,FALSE)</f>
        <v>1</v>
      </c>
      <c r="G2349" s="21">
        <v>7</v>
      </c>
      <c r="H2349" s="22">
        <v>600</v>
      </c>
      <c r="I2349" s="23">
        <f>VLOOKUP(D2349,Modelos!A:I,7,FALSE)*H2349</f>
        <v>1620000</v>
      </c>
      <c r="J2349" s="31">
        <f>(VLOOKUP(D2349,Modelos!A:I,5,FALSE)*H2349)/1000*VLOOKUP(F2349,Formulas!A:C,3,FALSE)+(VLOOKUP(G2349,Colores!A:C,3,FALSE))</f>
        <v>270234.56</v>
      </c>
      <c r="K2349" s="23">
        <f>VLOOKUP(D2349,Modelos!A:I,6,FALSE)*J2349</f>
        <v>43237.529600000002</v>
      </c>
      <c r="L2349" s="23">
        <f t="shared" si="72"/>
        <v>1306527.9103999999</v>
      </c>
      <c r="M2349" s="24">
        <f t="shared" si="73"/>
        <v>0.80649871012345675</v>
      </c>
    </row>
    <row r="2350" spans="1:13" ht="15.75" hidden="1" customHeight="1" x14ac:dyDescent="0.25">
      <c r="A2350" s="18">
        <v>2349</v>
      </c>
      <c r="B2350" s="19">
        <v>44252</v>
      </c>
      <c r="C2350" s="14">
        <v>31</v>
      </c>
      <c r="D2350" s="21">
        <v>94</v>
      </c>
      <c r="E2350" s="20">
        <f>VLOOKUP(D2350,Modelos!A:I,3,FALSE)</f>
        <v>1</v>
      </c>
      <c r="F2350" s="20">
        <f>VLOOKUP(D2350,Modelos!A:I,4,FALSE)</f>
        <v>4</v>
      </c>
      <c r="G2350" s="21">
        <v>7</v>
      </c>
      <c r="H2350" s="22">
        <v>450</v>
      </c>
      <c r="I2350" s="23">
        <f>VLOOKUP(D2350,Modelos!A:I,7,FALSE)*H2350</f>
        <v>1215000</v>
      </c>
      <c r="J2350" s="31">
        <f>(VLOOKUP(D2350,Modelos!A:I,5,FALSE)*H2350)/1000*VLOOKUP(F2350,Formulas!A:C,3,FALSE)+(VLOOKUP(G2350,Colores!A:C,3,FALSE))</f>
        <v>203184.56</v>
      </c>
      <c r="K2350" s="23">
        <f>VLOOKUP(D2350,Modelos!A:I,6,FALSE)*J2350</f>
        <v>6095.5367999999999</v>
      </c>
      <c r="L2350" s="23">
        <f t="shared" si="72"/>
        <v>1005719.9031999999</v>
      </c>
      <c r="M2350" s="24">
        <f t="shared" si="73"/>
        <v>0.82775300674897112</v>
      </c>
    </row>
    <row r="2351" spans="1:13" ht="15.75" hidden="1" customHeight="1" x14ac:dyDescent="0.25">
      <c r="A2351" s="18">
        <v>2350</v>
      </c>
      <c r="B2351" s="19">
        <v>44252</v>
      </c>
      <c r="C2351" s="14">
        <v>174</v>
      </c>
      <c r="D2351" s="21">
        <v>96</v>
      </c>
      <c r="E2351" s="20">
        <f>VLOOKUP(D2351,Modelos!A:I,3,FALSE)</f>
        <v>2</v>
      </c>
      <c r="F2351" s="20">
        <f>VLOOKUP(D2351,Modelos!A:I,4,FALSE)</f>
        <v>1</v>
      </c>
      <c r="G2351" s="21">
        <v>7</v>
      </c>
      <c r="H2351" s="22">
        <v>200</v>
      </c>
      <c r="I2351" s="23">
        <f>VLOOKUP(D2351,Modelos!A:I,7,FALSE)*H2351</f>
        <v>720000</v>
      </c>
      <c r="J2351" s="31">
        <f>(VLOOKUP(D2351,Modelos!A:I,5,FALSE)*H2351)/1000*VLOOKUP(F2351,Formulas!A:C,3,FALSE)+(VLOOKUP(G2351,Colores!A:C,3,FALSE))</f>
        <v>126234.56</v>
      </c>
      <c r="K2351" s="23">
        <f>VLOOKUP(D2351,Modelos!A:I,6,FALSE)*J2351</f>
        <v>25246.912</v>
      </c>
      <c r="L2351" s="23">
        <f t="shared" si="72"/>
        <v>568518.52799999993</v>
      </c>
      <c r="M2351" s="24">
        <f t="shared" si="73"/>
        <v>0.78960906666666653</v>
      </c>
    </row>
    <row r="2352" spans="1:13" ht="15.75" hidden="1" customHeight="1" x14ac:dyDescent="0.25">
      <c r="A2352" s="18">
        <v>2351</v>
      </c>
      <c r="B2352" s="19">
        <v>44252</v>
      </c>
      <c r="C2352" s="14">
        <v>249</v>
      </c>
      <c r="D2352" s="21">
        <v>103</v>
      </c>
      <c r="E2352" s="20">
        <f>VLOOKUP(D2352,Modelos!A:I,3,FALSE)</f>
        <v>2</v>
      </c>
      <c r="F2352" s="20">
        <f>VLOOKUP(D2352,Modelos!A:I,4,FALSE)</f>
        <v>1</v>
      </c>
      <c r="G2352" s="21">
        <v>3</v>
      </c>
      <c r="H2352" s="22">
        <v>210</v>
      </c>
      <c r="I2352" s="23">
        <f>VLOOKUP(D2352,Modelos!A:I,7,FALSE)*H2352</f>
        <v>588000</v>
      </c>
      <c r="J2352" s="31">
        <f>(VLOOKUP(D2352,Modelos!A:I,5,FALSE)*H2352)/1000*VLOOKUP(F2352,Formulas!A:C,3,FALSE)+(VLOOKUP(G2352,Colores!A:C,3,FALSE))</f>
        <v>145118.06</v>
      </c>
      <c r="K2352" s="23">
        <f>VLOOKUP(D2352,Modelos!A:I,6,FALSE)*J2352</f>
        <v>23218.889599999999</v>
      </c>
      <c r="L2352" s="23">
        <f t="shared" si="72"/>
        <v>419663.05040000001</v>
      </c>
      <c r="M2352" s="24">
        <f t="shared" si="73"/>
        <v>0.71371267074829936</v>
      </c>
    </row>
    <row r="2353" spans="1:13" ht="15.75" hidden="1" customHeight="1" x14ac:dyDescent="0.25">
      <c r="A2353" s="18">
        <v>2352</v>
      </c>
      <c r="B2353" s="19">
        <v>44252</v>
      </c>
      <c r="C2353" s="14">
        <v>299</v>
      </c>
      <c r="D2353" s="21">
        <v>96</v>
      </c>
      <c r="E2353" s="20">
        <f>VLOOKUP(D2353,Modelos!A:I,3,FALSE)</f>
        <v>2</v>
      </c>
      <c r="F2353" s="20">
        <f>VLOOKUP(D2353,Modelos!A:I,4,FALSE)</f>
        <v>1</v>
      </c>
      <c r="G2353" s="21">
        <v>7</v>
      </c>
      <c r="H2353" s="22">
        <v>140</v>
      </c>
      <c r="I2353" s="23">
        <f>VLOOKUP(D2353,Modelos!A:I,7,FALSE)*H2353</f>
        <v>504000</v>
      </c>
      <c r="J2353" s="31">
        <f>(VLOOKUP(D2353,Modelos!A:I,5,FALSE)*H2353)/1000*VLOOKUP(F2353,Formulas!A:C,3,FALSE)+(VLOOKUP(G2353,Colores!A:C,3,FALSE))</f>
        <v>88434.559999999998</v>
      </c>
      <c r="K2353" s="23">
        <f>VLOOKUP(D2353,Modelos!A:I,6,FALSE)*J2353</f>
        <v>17686.912</v>
      </c>
      <c r="L2353" s="23">
        <f t="shared" si="72"/>
        <v>397878.52799999999</v>
      </c>
      <c r="M2353" s="24">
        <f t="shared" si="73"/>
        <v>0.78944152380952382</v>
      </c>
    </row>
    <row r="2354" spans="1:13" ht="15.75" hidden="1" customHeight="1" x14ac:dyDescent="0.25">
      <c r="A2354" s="18">
        <v>2353</v>
      </c>
      <c r="B2354" s="19">
        <v>44253</v>
      </c>
      <c r="C2354" s="14">
        <v>272</v>
      </c>
      <c r="D2354" s="21">
        <v>96</v>
      </c>
      <c r="E2354" s="20">
        <f>VLOOKUP(D2354,Modelos!A:I,3,FALSE)</f>
        <v>2</v>
      </c>
      <c r="F2354" s="20">
        <f>VLOOKUP(D2354,Modelos!A:I,4,FALSE)</f>
        <v>1</v>
      </c>
      <c r="G2354" s="21">
        <v>25</v>
      </c>
      <c r="H2354" s="22">
        <v>84</v>
      </c>
      <c r="I2354" s="23">
        <f>VLOOKUP(D2354,Modelos!A:I,7,FALSE)*H2354</f>
        <v>302400</v>
      </c>
      <c r="J2354" s="31">
        <f>(VLOOKUP(D2354,Modelos!A:I,5,FALSE)*H2354)/1000*VLOOKUP(F2354,Formulas!A:C,3,FALSE)+(VLOOKUP(G2354,Colores!A:C,3,FALSE))</f>
        <v>52939</v>
      </c>
      <c r="K2354" s="23">
        <f>VLOOKUP(D2354,Modelos!A:I,6,FALSE)*J2354</f>
        <v>10587.800000000001</v>
      </c>
      <c r="L2354" s="23">
        <f t="shared" si="72"/>
        <v>238873.2</v>
      </c>
      <c r="M2354" s="24">
        <f t="shared" si="73"/>
        <v>0.78992460317460322</v>
      </c>
    </row>
    <row r="2355" spans="1:13" ht="15.75" hidden="1" customHeight="1" x14ac:dyDescent="0.25">
      <c r="A2355" s="18">
        <v>2354</v>
      </c>
      <c r="B2355" s="19">
        <v>44253</v>
      </c>
      <c r="C2355" s="14">
        <v>9</v>
      </c>
      <c r="D2355" s="21">
        <v>75</v>
      </c>
      <c r="E2355" s="20">
        <f>VLOOKUP(D2355,Modelos!A:I,3,FALSE)</f>
        <v>2</v>
      </c>
      <c r="F2355" s="20">
        <f>VLOOKUP(D2355,Modelos!A:I,4,FALSE)</f>
        <v>1</v>
      </c>
      <c r="G2355" s="21">
        <v>25</v>
      </c>
      <c r="H2355" s="22">
        <v>42</v>
      </c>
      <c r="I2355" s="23">
        <f>VLOOKUP(D2355,Modelos!A:I,7,FALSE)*H2355</f>
        <v>117600</v>
      </c>
      <c r="J2355" s="31">
        <f>(VLOOKUP(D2355,Modelos!A:I,5,FALSE)*H2355)/1000*VLOOKUP(F2355,Formulas!A:C,3,FALSE)+(VLOOKUP(G2355,Colores!A:C,3,FALSE))</f>
        <v>22069</v>
      </c>
      <c r="K2355" s="23">
        <f>VLOOKUP(D2355,Modelos!A:I,6,FALSE)*J2355</f>
        <v>5517.25</v>
      </c>
      <c r="L2355" s="23">
        <f t="shared" si="72"/>
        <v>90013.75</v>
      </c>
      <c r="M2355" s="24">
        <f t="shared" si="73"/>
        <v>0.76542304421768703</v>
      </c>
    </row>
    <row r="2356" spans="1:13" ht="15.75" hidden="1" customHeight="1" x14ac:dyDescent="0.25">
      <c r="A2356" s="18">
        <v>2355</v>
      </c>
      <c r="B2356" s="19">
        <v>44253</v>
      </c>
      <c r="C2356" s="14">
        <v>9</v>
      </c>
      <c r="D2356" s="21">
        <v>50</v>
      </c>
      <c r="E2356" s="20">
        <f>VLOOKUP(D2356,Modelos!A:I,3,FALSE)</f>
        <v>2</v>
      </c>
      <c r="F2356" s="20">
        <f>VLOOKUP(D2356,Modelos!A:I,4,FALSE)</f>
        <v>1</v>
      </c>
      <c r="G2356" s="21">
        <v>25</v>
      </c>
      <c r="H2356" s="22">
        <v>98</v>
      </c>
      <c r="I2356" s="23">
        <f>VLOOKUP(D2356,Modelos!A:I,7,FALSE)*H2356</f>
        <v>264600</v>
      </c>
      <c r="J2356" s="31">
        <f>(VLOOKUP(D2356,Modelos!A:I,5,FALSE)*H2356)/1000*VLOOKUP(F2356,Formulas!A:C,3,FALSE)+(VLOOKUP(G2356,Colores!A:C,3,FALSE))</f>
        <v>44119</v>
      </c>
      <c r="K2356" s="23">
        <f>VLOOKUP(D2356,Modelos!A:I,6,FALSE)*J2356</f>
        <v>7059.04</v>
      </c>
      <c r="L2356" s="23">
        <f t="shared" si="72"/>
        <v>213421.96</v>
      </c>
      <c r="M2356" s="24">
        <f t="shared" si="73"/>
        <v>0.80658337112622824</v>
      </c>
    </row>
    <row r="2357" spans="1:13" ht="15.75" hidden="1" customHeight="1" x14ac:dyDescent="0.25">
      <c r="A2357" s="18">
        <v>2356</v>
      </c>
      <c r="B2357" s="19">
        <v>44253</v>
      </c>
      <c r="C2357" s="14">
        <v>82</v>
      </c>
      <c r="D2357" s="21">
        <v>41</v>
      </c>
      <c r="E2357" s="20">
        <f>VLOOKUP(D2357,Modelos!A:I,3,FALSE)</f>
        <v>2</v>
      </c>
      <c r="F2357" s="20">
        <f>VLOOKUP(D2357,Modelos!A:I,4,FALSE)</f>
        <v>1</v>
      </c>
      <c r="G2357" s="21">
        <v>15</v>
      </c>
      <c r="H2357" s="22">
        <v>425</v>
      </c>
      <c r="I2357" s="23">
        <f>VLOOKUP(D2357,Modelos!A:I,7,FALSE)*H2357</f>
        <v>1062500</v>
      </c>
      <c r="J2357" s="31">
        <f>(VLOOKUP(D2357,Modelos!A:I,5,FALSE)*H2357)/1000*VLOOKUP(F2357,Formulas!A:C,3,FALSE)+(VLOOKUP(G2357,Colores!A:C,3,FALSE))</f>
        <v>191300</v>
      </c>
      <c r="K2357" s="23">
        <f>VLOOKUP(D2357,Modelos!A:I,6,FALSE)*J2357</f>
        <v>38260</v>
      </c>
      <c r="L2357" s="23">
        <f t="shared" si="72"/>
        <v>832940</v>
      </c>
      <c r="M2357" s="24">
        <f t="shared" si="73"/>
        <v>0.78394352941176471</v>
      </c>
    </row>
    <row r="2358" spans="1:13" ht="15.75" hidden="1" customHeight="1" x14ac:dyDescent="0.25">
      <c r="A2358" s="18">
        <v>2357</v>
      </c>
      <c r="B2358" s="19">
        <v>44253</v>
      </c>
      <c r="C2358" s="14">
        <v>82</v>
      </c>
      <c r="D2358" s="21">
        <v>41</v>
      </c>
      <c r="E2358" s="20">
        <f>VLOOKUP(D2358,Modelos!A:I,3,FALSE)</f>
        <v>2</v>
      </c>
      <c r="F2358" s="20">
        <f>VLOOKUP(D2358,Modelos!A:I,4,FALSE)</f>
        <v>1</v>
      </c>
      <c r="G2358" s="21">
        <v>7</v>
      </c>
      <c r="H2358" s="22">
        <v>425</v>
      </c>
      <c r="I2358" s="23">
        <f>VLOOKUP(D2358,Modelos!A:I,7,FALSE)*H2358</f>
        <v>1062500</v>
      </c>
      <c r="J2358" s="31">
        <f>(VLOOKUP(D2358,Modelos!A:I,5,FALSE)*H2358)/1000*VLOOKUP(F2358,Formulas!A:C,3,FALSE)+(VLOOKUP(G2358,Colores!A:C,3,FALSE))</f>
        <v>191484.56</v>
      </c>
      <c r="K2358" s="23">
        <f>VLOOKUP(D2358,Modelos!A:I,6,FALSE)*J2358</f>
        <v>38296.912000000004</v>
      </c>
      <c r="L2358" s="23">
        <f t="shared" si="72"/>
        <v>832718.52799999993</v>
      </c>
      <c r="M2358" s="24">
        <f t="shared" si="73"/>
        <v>0.7837350851764705</v>
      </c>
    </row>
    <row r="2359" spans="1:13" ht="15.75" hidden="1" customHeight="1" x14ac:dyDescent="0.25">
      <c r="A2359" s="18">
        <v>2358</v>
      </c>
      <c r="B2359" s="19">
        <v>44253</v>
      </c>
      <c r="C2359" s="14">
        <v>82</v>
      </c>
      <c r="D2359" s="21">
        <v>79</v>
      </c>
      <c r="E2359" s="20">
        <f>VLOOKUP(D2359,Modelos!A:I,3,FALSE)</f>
        <v>1</v>
      </c>
      <c r="F2359" s="20">
        <f>VLOOKUP(D2359,Modelos!A:I,4,FALSE)</f>
        <v>4</v>
      </c>
      <c r="G2359" s="21">
        <v>7</v>
      </c>
      <c r="H2359" s="22">
        <v>430</v>
      </c>
      <c r="I2359" s="23">
        <f>VLOOKUP(D2359,Modelos!A:I,7,FALSE)*H2359</f>
        <v>946000</v>
      </c>
      <c r="J2359" s="31">
        <f>(VLOOKUP(D2359,Modelos!A:I,5,FALSE)*H2359)/1000*VLOOKUP(F2359,Formulas!A:C,3,FALSE)+(VLOOKUP(G2359,Colores!A:C,3,FALSE))</f>
        <v>171460.56</v>
      </c>
      <c r="K2359" s="23">
        <f>VLOOKUP(D2359,Modelos!A:I,6,FALSE)*J2359</f>
        <v>13716.844800000001</v>
      </c>
      <c r="L2359" s="23">
        <f t="shared" si="72"/>
        <v>760822.59519999998</v>
      </c>
      <c r="M2359" s="24">
        <f t="shared" si="73"/>
        <v>0.80425221479915432</v>
      </c>
    </row>
    <row r="2360" spans="1:13" ht="15.75" hidden="1" customHeight="1" x14ac:dyDescent="0.25">
      <c r="A2360" s="18">
        <v>2359</v>
      </c>
      <c r="B2360" s="19">
        <v>44253</v>
      </c>
      <c r="C2360" s="14">
        <v>82</v>
      </c>
      <c r="D2360" s="21">
        <v>79</v>
      </c>
      <c r="E2360" s="20">
        <f>VLOOKUP(D2360,Modelos!A:I,3,FALSE)</f>
        <v>1</v>
      </c>
      <c r="F2360" s="20">
        <f>VLOOKUP(D2360,Modelos!A:I,4,FALSE)</f>
        <v>4</v>
      </c>
      <c r="G2360" s="21">
        <v>7</v>
      </c>
      <c r="H2360" s="22">
        <v>430</v>
      </c>
      <c r="I2360" s="23">
        <f>VLOOKUP(D2360,Modelos!A:I,7,FALSE)*H2360</f>
        <v>946000</v>
      </c>
      <c r="J2360" s="31">
        <f>(VLOOKUP(D2360,Modelos!A:I,5,FALSE)*H2360)/1000*VLOOKUP(F2360,Formulas!A:C,3,FALSE)+(VLOOKUP(G2360,Colores!A:C,3,FALSE))</f>
        <v>171460.56</v>
      </c>
      <c r="K2360" s="23">
        <f>VLOOKUP(D2360,Modelos!A:I,6,FALSE)*J2360</f>
        <v>13716.844800000001</v>
      </c>
      <c r="L2360" s="23">
        <f t="shared" si="72"/>
        <v>760822.59519999998</v>
      </c>
      <c r="M2360" s="24">
        <f t="shared" si="73"/>
        <v>0.80425221479915432</v>
      </c>
    </row>
    <row r="2361" spans="1:13" ht="15.75" hidden="1" customHeight="1" x14ac:dyDescent="0.25">
      <c r="A2361" s="18">
        <v>2360</v>
      </c>
      <c r="B2361" s="19">
        <v>44253</v>
      </c>
      <c r="C2361" s="14">
        <v>163</v>
      </c>
      <c r="D2361" s="21">
        <v>87</v>
      </c>
      <c r="E2361" s="20">
        <f>VLOOKUP(D2361,Modelos!A:I,3,FALSE)</f>
        <v>1</v>
      </c>
      <c r="F2361" s="20">
        <f>VLOOKUP(D2361,Modelos!A:I,4,FALSE)</f>
        <v>4</v>
      </c>
      <c r="G2361" s="21">
        <v>37</v>
      </c>
      <c r="H2361" s="22">
        <v>150</v>
      </c>
      <c r="I2361" s="23">
        <f>VLOOKUP(D2361,Modelos!A:I,7,FALSE)*H2361</f>
        <v>390000</v>
      </c>
      <c r="J2361" s="31">
        <f>(VLOOKUP(D2361,Modelos!A:I,5,FALSE)*H2361)/1000*VLOOKUP(F2361,Formulas!A:C,3,FALSE)+(VLOOKUP(G2361,Colores!A:C,3,FALSE))</f>
        <v>64822.76</v>
      </c>
      <c r="K2361" s="23">
        <f>VLOOKUP(D2361,Modelos!A:I,6,FALSE)*J2361</f>
        <v>1944.6828</v>
      </c>
      <c r="L2361" s="23">
        <f t="shared" si="72"/>
        <v>323232.55719999998</v>
      </c>
      <c r="M2361" s="24">
        <f t="shared" si="73"/>
        <v>0.82880142871794871</v>
      </c>
    </row>
    <row r="2362" spans="1:13" ht="15.75" hidden="1" customHeight="1" x14ac:dyDescent="0.25">
      <c r="A2362" s="18">
        <v>2361</v>
      </c>
      <c r="B2362" s="19">
        <v>44256</v>
      </c>
      <c r="C2362" s="14">
        <v>69</v>
      </c>
      <c r="D2362" s="21">
        <v>82</v>
      </c>
      <c r="E2362" s="20">
        <f>VLOOKUP(D2362,Modelos!A:I,3,FALSE)</f>
        <v>2</v>
      </c>
      <c r="F2362" s="20">
        <f>VLOOKUP(D2362,Modelos!A:I,4,FALSE)</f>
        <v>1</v>
      </c>
      <c r="G2362" s="21">
        <v>7</v>
      </c>
      <c r="H2362" s="22">
        <v>40</v>
      </c>
      <c r="I2362" s="23">
        <f>VLOOKUP(D2362,Modelos!A:I,7,FALSE)*H2362</f>
        <v>116000</v>
      </c>
      <c r="J2362" s="31">
        <f>(VLOOKUP(D2362,Modelos!A:I,5,FALSE)*H2362)/1000*VLOOKUP(F2362,Formulas!A:C,3,FALSE)+(VLOOKUP(G2362,Colores!A:C,3,FALSE))</f>
        <v>23034.560000000001</v>
      </c>
      <c r="K2362" s="23">
        <f>VLOOKUP(D2362,Modelos!A:I,6,FALSE)*J2362</f>
        <v>3685.5296000000003</v>
      </c>
      <c r="L2362" s="23">
        <f t="shared" si="72"/>
        <v>89279.910400000008</v>
      </c>
      <c r="M2362" s="24">
        <f t="shared" si="73"/>
        <v>0.76965440000000007</v>
      </c>
    </row>
    <row r="2363" spans="1:13" ht="15.75" hidden="1" customHeight="1" x14ac:dyDescent="0.25">
      <c r="A2363" s="18">
        <v>2362</v>
      </c>
      <c r="B2363" s="19">
        <v>44256</v>
      </c>
      <c r="C2363" s="14">
        <v>85</v>
      </c>
      <c r="D2363" s="21">
        <v>66</v>
      </c>
      <c r="E2363" s="20">
        <f>VLOOKUP(D2363,Modelos!A:I,3,FALSE)</f>
        <v>2</v>
      </c>
      <c r="F2363" s="20">
        <f>VLOOKUP(D2363,Modelos!A:I,4,FALSE)</f>
        <v>2</v>
      </c>
      <c r="G2363" s="21">
        <v>7</v>
      </c>
      <c r="H2363" s="22">
        <v>14</v>
      </c>
      <c r="I2363" s="23">
        <f>VLOOKUP(D2363,Modelos!A:I,7,FALSE)*H2363</f>
        <v>46200</v>
      </c>
      <c r="J2363" s="31">
        <f>(VLOOKUP(D2363,Modelos!A:I,5,FALSE)*H2363)/1000*VLOOKUP(F2363,Formulas!A:C,3,FALSE)+(VLOOKUP(G2363,Colores!A:C,3,FALSE))</f>
        <v>7850.5599999999995</v>
      </c>
      <c r="K2363" s="23">
        <f>VLOOKUP(D2363,Modelos!A:I,6,FALSE)*J2363</f>
        <v>1256.0896</v>
      </c>
      <c r="L2363" s="23">
        <f t="shared" si="72"/>
        <v>37093.350400000003</v>
      </c>
      <c r="M2363" s="24">
        <f t="shared" si="73"/>
        <v>0.80288637229437232</v>
      </c>
    </row>
    <row r="2364" spans="1:13" ht="15.75" hidden="1" customHeight="1" x14ac:dyDescent="0.25">
      <c r="A2364" s="18">
        <v>2363</v>
      </c>
      <c r="B2364" s="19">
        <v>44256</v>
      </c>
      <c r="C2364" s="14">
        <v>85</v>
      </c>
      <c r="D2364" s="21">
        <v>66</v>
      </c>
      <c r="E2364" s="20">
        <f>VLOOKUP(D2364,Modelos!A:I,3,FALSE)</f>
        <v>2</v>
      </c>
      <c r="F2364" s="20">
        <f>VLOOKUP(D2364,Modelos!A:I,4,FALSE)</f>
        <v>2</v>
      </c>
      <c r="G2364" s="21">
        <v>25</v>
      </c>
      <c r="H2364" s="22">
        <v>4</v>
      </c>
      <c r="I2364" s="23">
        <f>VLOOKUP(D2364,Modelos!A:I,7,FALSE)*H2364</f>
        <v>13200</v>
      </c>
      <c r="J2364" s="31">
        <f>(VLOOKUP(D2364,Modelos!A:I,5,FALSE)*H2364)/1000*VLOOKUP(F2364,Formulas!A:C,3,FALSE)+(VLOOKUP(G2364,Colores!A:C,3,FALSE))</f>
        <v>2195</v>
      </c>
      <c r="K2364" s="23">
        <f>VLOOKUP(D2364,Modelos!A:I,6,FALSE)*J2364</f>
        <v>351.2</v>
      </c>
      <c r="L2364" s="23">
        <f t="shared" si="72"/>
        <v>10653.8</v>
      </c>
      <c r="M2364" s="24">
        <f t="shared" si="73"/>
        <v>0.8071060606060606</v>
      </c>
    </row>
    <row r="2365" spans="1:13" ht="15.75" hidden="1" customHeight="1" x14ac:dyDescent="0.25">
      <c r="A2365" s="18">
        <v>2364</v>
      </c>
      <c r="B2365" s="19">
        <v>44256</v>
      </c>
      <c r="C2365" s="14">
        <v>85</v>
      </c>
      <c r="D2365" s="21">
        <v>75</v>
      </c>
      <c r="E2365" s="20">
        <f>VLOOKUP(D2365,Modelos!A:I,3,FALSE)</f>
        <v>2</v>
      </c>
      <c r="F2365" s="20">
        <f>VLOOKUP(D2365,Modelos!A:I,4,FALSE)</f>
        <v>1</v>
      </c>
      <c r="G2365" s="21">
        <v>1</v>
      </c>
      <c r="H2365" s="22">
        <v>11</v>
      </c>
      <c r="I2365" s="23">
        <f>VLOOKUP(D2365,Modelos!A:I,7,FALSE)*H2365</f>
        <v>30800</v>
      </c>
      <c r="J2365" s="31">
        <f>(VLOOKUP(D2365,Modelos!A:I,5,FALSE)*H2365)/1000*VLOOKUP(F2365,Formulas!A:C,3,FALSE)+(VLOOKUP(G2365,Colores!A:C,3,FALSE))</f>
        <v>5862</v>
      </c>
      <c r="K2365" s="23">
        <f>VLOOKUP(D2365,Modelos!A:I,6,FALSE)*J2365</f>
        <v>1465.5</v>
      </c>
      <c r="L2365" s="23">
        <f t="shared" si="72"/>
        <v>23472.5</v>
      </c>
      <c r="M2365" s="24">
        <f t="shared" si="73"/>
        <v>0.76209415584415585</v>
      </c>
    </row>
    <row r="2366" spans="1:13" ht="15.75" hidden="1" customHeight="1" x14ac:dyDescent="0.25">
      <c r="A2366" s="18">
        <v>2365</v>
      </c>
      <c r="B2366" s="19">
        <v>44256</v>
      </c>
      <c r="C2366" s="14">
        <v>85</v>
      </c>
      <c r="D2366" s="21">
        <v>96</v>
      </c>
      <c r="E2366" s="20">
        <f>VLOOKUP(D2366,Modelos!A:I,3,FALSE)</f>
        <v>2</v>
      </c>
      <c r="F2366" s="20">
        <f>VLOOKUP(D2366,Modelos!A:I,4,FALSE)</f>
        <v>1</v>
      </c>
      <c r="G2366" s="21">
        <v>7</v>
      </c>
      <c r="H2366" s="22">
        <v>6</v>
      </c>
      <c r="I2366" s="23">
        <f>VLOOKUP(D2366,Modelos!A:I,7,FALSE)*H2366</f>
        <v>21600</v>
      </c>
      <c r="J2366" s="31">
        <f>(VLOOKUP(D2366,Modelos!A:I,5,FALSE)*H2366)/1000*VLOOKUP(F2366,Formulas!A:C,3,FALSE)+(VLOOKUP(G2366,Colores!A:C,3,FALSE))</f>
        <v>4014.56</v>
      </c>
      <c r="K2366" s="23">
        <f>VLOOKUP(D2366,Modelos!A:I,6,FALSE)*J2366</f>
        <v>802.91200000000003</v>
      </c>
      <c r="L2366" s="23">
        <f t="shared" si="72"/>
        <v>16782.527999999998</v>
      </c>
      <c r="M2366" s="24">
        <f t="shared" si="73"/>
        <v>0.77696888888888882</v>
      </c>
    </row>
    <row r="2367" spans="1:13" ht="15.75" hidden="1" customHeight="1" x14ac:dyDescent="0.25">
      <c r="A2367" s="18">
        <v>2366</v>
      </c>
      <c r="B2367" s="19">
        <v>44256</v>
      </c>
      <c r="C2367" s="14">
        <v>85</v>
      </c>
      <c r="D2367" s="21">
        <v>75</v>
      </c>
      <c r="E2367" s="20">
        <f>VLOOKUP(D2367,Modelos!A:I,3,FALSE)</f>
        <v>2</v>
      </c>
      <c r="F2367" s="20">
        <f>VLOOKUP(D2367,Modelos!A:I,4,FALSE)</f>
        <v>1</v>
      </c>
      <c r="G2367" s="21">
        <v>25</v>
      </c>
      <c r="H2367" s="22">
        <v>5</v>
      </c>
      <c r="I2367" s="23">
        <f>VLOOKUP(D2367,Modelos!A:I,7,FALSE)*H2367</f>
        <v>14000</v>
      </c>
      <c r="J2367" s="31">
        <f>(VLOOKUP(D2367,Modelos!A:I,5,FALSE)*H2367)/1000*VLOOKUP(F2367,Formulas!A:C,3,FALSE)+(VLOOKUP(G2367,Colores!A:C,3,FALSE))</f>
        <v>2644</v>
      </c>
      <c r="K2367" s="23">
        <f>VLOOKUP(D2367,Modelos!A:I,6,FALSE)*J2367</f>
        <v>661</v>
      </c>
      <c r="L2367" s="23">
        <f t="shared" si="72"/>
        <v>10695</v>
      </c>
      <c r="M2367" s="24">
        <f t="shared" si="73"/>
        <v>0.7639285714285714</v>
      </c>
    </row>
    <row r="2368" spans="1:13" ht="15.75" hidden="1" customHeight="1" x14ac:dyDescent="0.25">
      <c r="A2368" s="18">
        <v>2367</v>
      </c>
      <c r="B2368" s="19">
        <v>44256</v>
      </c>
      <c r="C2368" s="14">
        <v>85</v>
      </c>
      <c r="D2368" s="21">
        <v>102</v>
      </c>
      <c r="E2368" s="20">
        <f>VLOOKUP(D2368,Modelos!A:I,3,FALSE)</f>
        <v>2</v>
      </c>
      <c r="F2368" s="20">
        <f>VLOOKUP(D2368,Modelos!A:I,4,FALSE)</f>
        <v>1</v>
      </c>
      <c r="G2368" s="21">
        <v>25</v>
      </c>
      <c r="H2368" s="22">
        <v>9</v>
      </c>
      <c r="I2368" s="23">
        <f>VLOOKUP(D2368,Modelos!A:I,7,FALSE)*H2368</f>
        <v>27900</v>
      </c>
      <c r="J2368" s="31">
        <f>(VLOOKUP(D2368,Modelos!A:I,5,FALSE)*H2368)/1000*VLOOKUP(F2368,Formulas!A:C,3,FALSE)+(VLOOKUP(G2368,Colores!A:C,3,FALSE))</f>
        <v>6228.9999999999991</v>
      </c>
      <c r="K2368" s="23">
        <f>VLOOKUP(D2368,Modelos!A:I,6,FALSE)*J2368</f>
        <v>996.63999999999987</v>
      </c>
      <c r="L2368" s="23">
        <f t="shared" si="72"/>
        <v>20674.36</v>
      </c>
      <c r="M2368" s="24">
        <f t="shared" si="73"/>
        <v>0.7410164874551971</v>
      </c>
    </row>
    <row r="2369" spans="1:13" ht="15.75" hidden="1" customHeight="1" x14ac:dyDescent="0.25">
      <c r="A2369" s="18">
        <v>2368</v>
      </c>
      <c r="B2369" s="19">
        <v>44256</v>
      </c>
      <c r="C2369" s="14">
        <v>85</v>
      </c>
      <c r="D2369" s="21">
        <v>82</v>
      </c>
      <c r="E2369" s="20">
        <f>VLOOKUP(D2369,Modelos!A:I,3,FALSE)</f>
        <v>2</v>
      </c>
      <c r="F2369" s="20">
        <f>VLOOKUP(D2369,Modelos!A:I,4,FALSE)</f>
        <v>1</v>
      </c>
      <c r="G2369" s="21">
        <v>7</v>
      </c>
      <c r="H2369" s="22">
        <v>13</v>
      </c>
      <c r="I2369" s="23">
        <f>VLOOKUP(D2369,Modelos!A:I,7,FALSE)*H2369</f>
        <v>37700</v>
      </c>
      <c r="J2369" s="31">
        <f>(VLOOKUP(D2369,Modelos!A:I,5,FALSE)*H2369)/1000*VLOOKUP(F2369,Formulas!A:C,3,FALSE)+(VLOOKUP(G2369,Colores!A:C,3,FALSE))</f>
        <v>7644.5600000000013</v>
      </c>
      <c r="K2369" s="23">
        <f>VLOOKUP(D2369,Modelos!A:I,6,FALSE)*J2369</f>
        <v>1223.1296000000002</v>
      </c>
      <c r="L2369" s="23">
        <f t="shared" si="72"/>
        <v>28832.310399999998</v>
      </c>
      <c r="M2369" s="24">
        <f t="shared" si="73"/>
        <v>0.76478276923076915</v>
      </c>
    </row>
    <row r="2370" spans="1:13" ht="15.75" hidden="1" customHeight="1" x14ac:dyDescent="0.25">
      <c r="A2370" s="18">
        <v>2369</v>
      </c>
      <c r="B2370" s="19">
        <v>44256</v>
      </c>
      <c r="C2370" s="14">
        <v>85</v>
      </c>
      <c r="D2370" s="21">
        <v>102</v>
      </c>
      <c r="E2370" s="20">
        <f>VLOOKUP(D2370,Modelos!A:I,3,FALSE)</f>
        <v>2</v>
      </c>
      <c r="F2370" s="20">
        <f>VLOOKUP(D2370,Modelos!A:I,4,FALSE)</f>
        <v>1</v>
      </c>
      <c r="G2370" s="21">
        <v>7</v>
      </c>
      <c r="H2370" s="22">
        <v>13</v>
      </c>
      <c r="I2370" s="23">
        <f>VLOOKUP(D2370,Modelos!A:I,7,FALSE)*H2370</f>
        <v>40300</v>
      </c>
      <c r="J2370" s="31">
        <f>(VLOOKUP(D2370,Modelos!A:I,5,FALSE)*H2370)/1000*VLOOKUP(F2370,Formulas!A:C,3,FALSE)+(VLOOKUP(G2370,Colores!A:C,3,FALSE))</f>
        <v>9204.56</v>
      </c>
      <c r="K2370" s="23">
        <f>VLOOKUP(D2370,Modelos!A:I,6,FALSE)*J2370</f>
        <v>1472.7295999999999</v>
      </c>
      <c r="L2370" s="23">
        <f t="shared" ref="L2370:L2433" si="74">I2370-J2370-K2370</f>
        <v>29622.710400000004</v>
      </c>
      <c r="M2370" s="24">
        <f t="shared" ref="M2370:M2433" si="75">L2370/I2370</f>
        <v>0.73505484863523585</v>
      </c>
    </row>
    <row r="2371" spans="1:13" ht="15.75" hidden="1" customHeight="1" x14ac:dyDescent="0.25">
      <c r="A2371" s="18">
        <v>2370</v>
      </c>
      <c r="B2371" s="19">
        <v>44256</v>
      </c>
      <c r="C2371" s="14">
        <v>129</v>
      </c>
      <c r="D2371" s="21">
        <v>68</v>
      </c>
      <c r="E2371" s="20">
        <f>VLOOKUP(D2371,Modelos!A:I,3,FALSE)</f>
        <v>2</v>
      </c>
      <c r="F2371" s="20">
        <f>VLOOKUP(D2371,Modelos!A:I,4,FALSE)</f>
        <v>3</v>
      </c>
      <c r="G2371" s="21">
        <v>25</v>
      </c>
      <c r="H2371" s="22">
        <v>240</v>
      </c>
      <c r="I2371" s="23">
        <f>VLOOKUP(D2371,Modelos!A:I,7,FALSE)*H2371</f>
        <v>672000</v>
      </c>
      <c r="J2371" s="31">
        <f>(VLOOKUP(D2371,Modelos!A:I,5,FALSE)*H2371)/1000*VLOOKUP(F2371,Formulas!A:C,3,FALSE)+(VLOOKUP(G2371,Colores!A:C,3,FALSE))</f>
        <v>138619</v>
      </c>
      <c r="K2371" s="23">
        <f>VLOOKUP(D2371,Modelos!A:I,6,FALSE)*J2371</f>
        <v>29109.989999999998</v>
      </c>
      <c r="L2371" s="23">
        <f t="shared" si="74"/>
        <v>504271.01</v>
      </c>
      <c r="M2371" s="24">
        <f t="shared" si="75"/>
        <v>0.75040328869047623</v>
      </c>
    </row>
    <row r="2372" spans="1:13" ht="15.75" hidden="1" customHeight="1" x14ac:dyDescent="0.25">
      <c r="A2372" s="18">
        <v>2371</v>
      </c>
      <c r="B2372" s="19">
        <v>44256</v>
      </c>
      <c r="C2372" s="14">
        <v>180</v>
      </c>
      <c r="D2372" s="21">
        <v>13</v>
      </c>
      <c r="E2372" s="20">
        <f>VLOOKUP(D2372,Modelos!A:I,3,FALSE)</f>
        <v>2</v>
      </c>
      <c r="F2372" s="20">
        <f>VLOOKUP(D2372,Modelos!A:I,4,FALSE)</f>
        <v>1</v>
      </c>
      <c r="G2372" s="21">
        <v>7</v>
      </c>
      <c r="H2372" s="22">
        <v>300</v>
      </c>
      <c r="I2372" s="23">
        <f>VLOOKUP(D2372,Modelos!A:I,7,FALSE)*H2372</f>
        <v>759000</v>
      </c>
      <c r="J2372" s="31">
        <f>(VLOOKUP(D2372,Modelos!A:I,5,FALSE)*H2372)/1000*VLOOKUP(F2372,Formulas!A:C,3,FALSE)+(VLOOKUP(G2372,Colores!A:C,3,FALSE))</f>
        <v>96984.56</v>
      </c>
      <c r="K2372" s="23">
        <f>VLOOKUP(D2372,Modelos!A:I,6,FALSE)*J2372</f>
        <v>22306.448800000002</v>
      </c>
      <c r="L2372" s="23">
        <f t="shared" si="74"/>
        <v>639708.99119999993</v>
      </c>
      <c r="M2372" s="24">
        <f t="shared" si="75"/>
        <v>0.84283134545454541</v>
      </c>
    </row>
    <row r="2373" spans="1:13" ht="15.75" hidden="1" customHeight="1" x14ac:dyDescent="0.25">
      <c r="A2373" s="18">
        <v>2372</v>
      </c>
      <c r="B2373" s="19">
        <v>44256</v>
      </c>
      <c r="C2373" s="14">
        <v>158</v>
      </c>
      <c r="D2373" s="21">
        <v>109</v>
      </c>
      <c r="E2373" s="20">
        <f>VLOOKUP(D2373,Modelos!A:I,3,FALSE)</f>
        <v>1</v>
      </c>
      <c r="F2373" s="20">
        <f>VLOOKUP(D2373,Modelos!A:I,4,FALSE)</f>
        <v>4</v>
      </c>
      <c r="G2373" s="21">
        <v>9</v>
      </c>
      <c r="H2373" s="22">
        <v>210</v>
      </c>
      <c r="I2373" s="23">
        <f>VLOOKUP(D2373,Modelos!A:I,7,FALSE)*H2373</f>
        <v>581700</v>
      </c>
      <c r="J2373" s="31">
        <f>(VLOOKUP(D2373,Modelos!A:I,5,FALSE)*H2373)/1000*VLOOKUP(F2373,Formulas!A:C,3,FALSE)+(VLOOKUP(G2373,Colores!A:C,3,FALSE))</f>
        <v>120335</v>
      </c>
      <c r="K2373" s="23">
        <f>VLOOKUP(D2373,Modelos!A:I,6,FALSE)*J2373</f>
        <v>9626.8000000000011</v>
      </c>
      <c r="L2373" s="23">
        <f t="shared" si="74"/>
        <v>451738.2</v>
      </c>
      <c r="M2373" s="24">
        <f t="shared" si="75"/>
        <v>0.77658277462609593</v>
      </c>
    </row>
    <row r="2374" spans="1:13" ht="15.75" hidden="1" customHeight="1" x14ac:dyDescent="0.25">
      <c r="A2374" s="18">
        <v>2373</v>
      </c>
      <c r="B2374" s="19">
        <v>44256</v>
      </c>
      <c r="C2374" s="14">
        <v>244</v>
      </c>
      <c r="D2374" s="21">
        <v>41</v>
      </c>
      <c r="E2374" s="20">
        <f>VLOOKUP(D2374,Modelos!A:I,3,FALSE)</f>
        <v>2</v>
      </c>
      <c r="F2374" s="20">
        <f>VLOOKUP(D2374,Modelos!A:I,4,FALSE)</f>
        <v>1</v>
      </c>
      <c r="G2374" s="21">
        <v>31</v>
      </c>
      <c r="H2374" s="22">
        <v>215</v>
      </c>
      <c r="I2374" s="23">
        <f>VLOOKUP(D2374,Modelos!A:I,7,FALSE)*H2374</f>
        <v>537500</v>
      </c>
      <c r="J2374" s="31">
        <f>(VLOOKUP(D2374,Modelos!A:I,5,FALSE)*H2374)/1000*VLOOKUP(F2374,Formulas!A:C,3,FALSE)+(VLOOKUP(G2374,Colores!A:C,3,FALSE))</f>
        <v>96944</v>
      </c>
      <c r="K2374" s="23">
        <f>VLOOKUP(D2374,Modelos!A:I,6,FALSE)*J2374</f>
        <v>19388.8</v>
      </c>
      <c r="L2374" s="23">
        <f t="shared" si="74"/>
        <v>421167.2</v>
      </c>
      <c r="M2374" s="24">
        <f t="shared" si="75"/>
        <v>0.78356688372093031</v>
      </c>
    </row>
    <row r="2375" spans="1:13" ht="15.75" hidden="1" customHeight="1" x14ac:dyDescent="0.25">
      <c r="A2375" s="18">
        <v>2374</v>
      </c>
      <c r="B2375" s="19">
        <v>44256</v>
      </c>
      <c r="C2375" s="14">
        <v>244</v>
      </c>
      <c r="D2375" s="21">
        <v>103</v>
      </c>
      <c r="E2375" s="20">
        <f>VLOOKUP(D2375,Modelos!A:I,3,FALSE)</f>
        <v>2</v>
      </c>
      <c r="F2375" s="20">
        <f>VLOOKUP(D2375,Modelos!A:I,4,FALSE)</f>
        <v>1</v>
      </c>
      <c r="G2375" s="21">
        <v>7</v>
      </c>
      <c r="H2375" s="22">
        <v>275</v>
      </c>
      <c r="I2375" s="23">
        <f>VLOOKUP(D2375,Modelos!A:I,7,FALSE)*H2375</f>
        <v>770000</v>
      </c>
      <c r="J2375" s="31">
        <f>(VLOOKUP(D2375,Modelos!A:I,5,FALSE)*H2375)/1000*VLOOKUP(F2375,Formulas!A:C,3,FALSE)+(VLOOKUP(G2375,Colores!A:C,3,FALSE))</f>
        <v>189984.56</v>
      </c>
      <c r="K2375" s="23">
        <f>VLOOKUP(D2375,Modelos!A:I,6,FALSE)*J2375</f>
        <v>30397.529600000002</v>
      </c>
      <c r="L2375" s="23">
        <f t="shared" si="74"/>
        <v>549617.91039999994</v>
      </c>
      <c r="M2375" s="24">
        <f t="shared" si="75"/>
        <v>0.71378949402597391</v>
      </c>
    </row>
    <row r="2376" spans="1:13" ht="15.75" hidden="1" customHeight="1" x14ac:dyDescent="0.25">
      <c r="A2376" s="18">
        <v>2375</v>
      </c>
      <c r="B2376" s="19">
        <v>44256</v>
      </c>
      <c r="C2376" s="14">
        <v>290</v>
      </c>
      <c r="D2376" s="21">
        <v>54</v>
      </c>
      <c r="E2376" s="20">
        <f>VLOOKUP(D2376,Modelos!A:I,3,FALSE)</f>
        <v>2</v>
      </c>
      <c r="F2376" s="20">
        <f>VLOOKUP(D2376,Modelos!A:I,4,FALSE)</f>
        <v>1</v>
      </c>
      <c r="G2376" s="21">
        <v>7</v>
      </c>
      <c r="H2376" s="22">
        <v>76</v>
      </c>
      <c r="I2376" s="23">
        <f>VLOOKUP(D2376,Modelos!A:I,7,FALSE)*H2376</f>
        <v>220400</v>
      </c>
      <c r="J2376" s="31">
        <f>(VLOOKUP(D2376,Modelos!A:I,5,FALSE)*H2376)/1000*VLOOKUP(F2376,Formulas!A:C,3,FALSE)+(VLOOKUP(G2376,Colores!A:C,3,FALSE))</f>
        <v>35004.559999999998</v>
      </c>
      <c r="K2376" s="23">
        <f>VLOOKUP(D2376,Modelos!A:I,6,FALSE)*J2376</f>
        <v>5600.7295999999997</v>
      </c>
      <c r="L2376" s="23">
        <f t="shared" si="74"/>
        <v>179794.71040000001</v>
      </c>
      <c r="M2376" s="24">
        <f t="shared" si="75"/>
        <v>0.8157654736842106</v>
      </c>
    </row>
    <row r="2377" spans="1:13" ht="15.75" hidden="1" customHeight="1" x14ac:dyDescent="0.25">
      <c r="A2377" s="18">
        <v>2376</v>
      </c>
      <c r="B2377" s="19">
        <v>44256</v>
      </c>
      <c r="C2377" s="14">
        <v>235</v>
      </c>
      <c r="D2377" s="21">
        <v>7</v>
      </c>
      <c r="E2377" s="20">
        <f>VLOOKUP(D2377,Modelos!A:I,3,FALSE)</f>
        <v>2</v>
      </c>
      <c r="F2377" s="20">
        <f>VLOOKUP(D2377,Modelos!A:I,4,FALSE)</f>
        <v>1</v>
      </c>
      <c r="G2377" s="21">
        <v>3</v>
      </c>
      <c r="H2377" s="22">
        <v>270</v>
      </c>
      <c r="I2377" s="23">
        <f>VLOOKUP(D2377,Modelos!A:I,7,FALSE)*H2377</f>
        <v>621000</v>
      </c>
      <c r="J2377" s="31">
        <f>(VLOOKUP(D2377,Modelos!A:I,5,FALSE)*H2377)/1000*VLOOKUP(F2377,Formulas!A:C,3,FALSE)+(VLOOKUP(G2377,Colores!A:C,3,FALSE))</f>
        <v>69878.06</v>
      </c>
      <c r="K2377" s="23">
        <f>VLOOKUP(D2377,Modelos!A:I,6,FALSE)*J2377</f>
        <v>16770.734399999998</v>
      </c>
      <c r="L2377" s="23">
        <f t="shared" si="74"/>
        <v>534351.20559999999</v>
      </c>
      <c r="M2377" s="24">
        <f t="shared" si="75"/>
        <v>0.86046893011272141</v>
      </c>
    </row>
    <row r="2378" spans="1:13" ht="15.75" hidden="1" customHeight="1" x14ac:dyDescent="0.25">
      <c r="A2378" s="18">
        <v>2377</v>
      </c>
      <c r="B2378" s="19">
        <v>44256</v>
      </c>
      <c r="C2378" s="14">
        <v>235</v>
      </c>
      <c r="D2378" s="21">
        <v>7</v>
      </c>
      <c r="E2378" s="20">
        <f>VLOOKUP(D2378,Modelos!A:I,3,FALSE)</f>
        <v>2</v>
      </c>
      <c r="F2378" s="20">
        <f>VLOOKUP(D2378,Modelos!A:I,4,FALSE)</f>
        <v>1</v>
      </c>
      <c r="G2378" s="21">
        <v>25</v>
      </c>
      <c r="H2378" s="22">
        <v>240</v>
      </c>
      <c r="I2378" s="23">
        <f>VLOOKUP(D2378,Modelos!A:I,7,FALSE)*H2378</f>
        <v>552000</v>
      </c>
      <c r="J2378" s="31">
        <f>(VLOOKUP(D2378,Modelos!A:I,5,FALSE)*H2378)/1000*VLOOKUP(F2378,Formulas!A:C,3,FALSE)+(VLOOKUP(G2378,Colores!A:C,3,FALSE))</f>
        <v>61939</v>
      </c>
      <c r="K2378" s="23">
        <f>VLOOKUP(D2378,Modelos!A:I,6,FALSE)*J2378</f>
        <v>14865.359999999999</v>
      </c>
      <c r="L2378" s="23">
        <f t="shared" si="74"/>
        <v>475195.64</v>
      </c>
      <c r="M2378" s="24">
        <f t="shared" si="75"/>
        <v>0.86086166666666675</v>
      </c>
    </row>
    <row r="2379" spans="1:13" ht="15.75" hidden="1" customHeight="1" x14ac:dyDescent="0.25">
      <c r="A2379" s="18">
        <v>2378</v>
      </c>
      <c r="B2379" s="19">
        <v>44256</v>
      </c>
      <c r="C2379" s="14">
        <v>178</v>
      </c>
      <c r="D2379" s="21">
        <v>12</v>
      </c>
      <c r="E2379" s="20">
        <f>VLOOKUP(D2379,Modelos!A:I,3,FALSE)</f>
        <v>2</v>
      </c>
      <c r="F2379" s="20">
        <f>VLOOKUP(D2379,Modelos!A:I,4,FALSE)</f>
        <v>1</v>
      </c>
      <c r="G2379" s="21">
        <v>15</v>
      </c>
      <c r="H2379" s="22">
        <v>230</v>
      </c>
      <c r="I2379" s="23">
        <f>VLOOKUP(D2379,Modelos!A:I,7,FALSE)*H2379</f>
        <v>552000</v>
      </c>
      <c r="J2379" s="31">
        <f>(VLOOKUP(D2379,Modelos!A:I,5,FALSE)*H2379)/1000*VLOOKUP(F2379,Formulas!A:C,3,FALSE)+(VLOOKUP(G2379,Colores!A:C,3,FALSE))</f>
        <v>72500</v>
      </c>
      <c r="K2379" s="23">
        <f>VLOOKUP(D2379,Modelos!A:I,6,FALSE)*J2379</f>
        <v>11600</v>
      </c>
      <c r="L2379" s="23">
        <f t="shared" si="74"/>
        <v>467900</v>
      </c>
      <c r="M2379" s="24">
        <f t="shared" si="75"/>
        <v>0.84764492753623188</v>
      </c>
    </row>
    <row r="2380" spans="1:13" ht="15.75" hidden="1" customHeight="1" x14ac:dyDescent="0.25">
      <c r="A2380" s="18">
        <v>2379</v>
      </c>
      <c r="B2380" s="19">
        <v>44257</v>
      </c>
      <c r="C2380" s="14">
        <v>88</v>
      </c>
      <c r="D2380" s="21">
        <v>102</v>
      </c>
      <c r="E2380" s="20">
        <f>VLOOKUP(D2380,Modelos!A:I,3,FALSE)</f>
        <v>2</v>
      </c>
      <c r="F2380" s="20">
        <f>VLOOKUP(D2380,Modelos!A:I,4,FALSE)</f>
        <v>1</v>
      </c>
      <c r="G2380" s="21">
        <v>3</v>
      </c>
      <c r="H2380" s="22">
        <v>72</v>
      </c>
      <c r="I2380" s="23">
        <f>VLOOKUP(D2380,Modelos!A:I,7,FALSE)*H2380</f>
        <v>223200</v>
      </c>
      <c r="J2380" s="31">
        <f>(VLOOKUP(D2380,Modelos!A:I,5,FALSE)*H2380)/1000*VLOOKUP(F2380,Formulas!A:C,3,FALSE)+(VLOOKUP(G2380,Colores!A:C,3,FALSE))</f>
        <v>49898.05999999999</v>
      </c>
      <c r="K2380" s="23">
        <f>VLOOKUP(D2380,Modelos!A:I,6,FALSE)*J2380</f>
        <v>7983.6895999999988</v>
      </c>
      <c r="L2380" s="23">
        <f t="shared" si="74"/>
        <v>165318.25039999999</v>
      </c>
      <c r="M2380" s="24">
        <f t="shared" si="75"/>
        <v>0.74067316487455193</v>
      </c>
    </row>
    <row r="2381" spans="1:13" ht="15.75" hidden="1" customHeight="1" x14ac:dyDescent="0.25">
      <c r="A2381" s="18">
        <v>2380</v>
      </c>
      <c r="B2381" s="19">
        <v>44257</v>
      </c>
      <c r="C2381" s="14">
        <v>185</v>
      </c>
      <c r="D2381" s="21">
        <v>41</v>
      </c>
      <c r="E2381" s="20">
        <f>VLOOKUP(D2381,Modelos!A:I,3,FALSE)</f>
        <v>2</v>
      </c>
      <c r="F2381" s="20">
        <f>VLOOKUP(D2381,Modelos!A:I,4,FALSE)</f>
        <v>1</v>
      </c>
      <c r="G2381" s="21">
        <v>7</v>
      </c>
      <c r="H2381" s="22">
        <v>48</v>
      </c>
      <c r="I2381" s="23">
        <f>VLOOKUP(D2381,Modelos!A:I,7,FALSE)*H2381</f>
        <v>120000</v>
      </c>
      <c r="J2381" s="31">
        <f>(VLOOKUP(D2381,Modelos!A:I,5,FALSE)*H2381)/1000*VLOOKUP(F2381,Formulas!A:C,3,FALSE)+(VLOOKUP(G2381,Colores!A:C,3,FALSE))</f>
        <v>21834.560000000001</v>
      </c>
      <c r="K2381" s="23">
        <f>VLOOKUP(D2381,Modelos!A:I,6,FALSE)*J2381</f>
        <v>4366.9120000000003</v>
      </c>
      <c r="L2381" s="23">
        <f t="shared" si="74"/>
        <v>93798.528000000006</v>
      </c>
      <c r="M2381" s="24">
        <f t="shared" si="75"/>
        <v>0.78165440000000008</v>
      </c>
    </row>
    <row r="2382" spans="1:13" ht="15.75" hidden="1" customHeight="1" x14ac:dyDescent="0.25">
      <c r="A2382" s="18">
        <v>2381</v>
      </c>
      <c r="B2382" s="19">
        <v>44257</v>
      </c>
      <c r="C2382" s="14">
        <v>215</v>
      </c>
      <c r="D2382" s="21">
        <v>66</v>
      </c>
      <c r="E2382" s="20">
        <f>VLOOKUP(D2382,Modelos!A:I,3,FALSE)</f>
        <v>2</v>
      </c>
      <c r="F2382" s="20">
        <f>VLOOKUP(D2382,Modelos!A:I,4,FALSE)</f>
        <v>2</v>
      </c>
      <c r="G2382" s="21">
        <v>7</v>
      </c>
      <c r="H2382" s="22">
        <v>212</v>
      </c>
      <c r="I2382" s="23">
        <f>VLOOKUP(D2382,Modelos!A:I,7,FALSE)*H2382</f>
        <v>699600</v>
      </c>
      <c r="J2382" s="31">
        <f>(VLOOKUP(D2382,Modelos!A:I,5,FALSE)*H2382)/1000*VLOOKUP(F2382,Formulas!A:C,3,FALSE)+(VLOOKUP(G2382,Colores!A:C,3,FALSE))</f>
        <v>115562.56</v>
      </c>
      <c r="K2382" s="23">
        <f>VLOOKUP(D2382,Modelos!A:I,6,FALSE)*J2382</f>
        <v>18490.009600000001</v>
      </c>
      <c r="L2382" s="23">
        <f t="shared" si="74"/>
        <v>565547.43039999995</v>
      </c>
      <c r="M2382" s="24">
        <f t="shared" si="75"/>
        <v>0.80838683590623206</v>
      </c>
    </row>
    <row r="2383" spans="1:13" ht="15.75" hidden="1" customHeight="1" x14ac:dyDescent="0.25">
      <c r="A2383" s="18">
        <v>2382</v>
      </c>
      <c r="B2383" s="19">
        <v>44257</v>
      </c>
      <c r="C2383" s="14">
        <v>179</v>
      </c>
      <c r="D2383" s="21">
        <v>96</v>
      </c>
      <c r="E2383" s="20">
        <f>VLOOKUP(D2383,Modelos!A:I,3,FALSE)</f>
        <v>2</v>
      </c>
      <c r="F2383" s="20">
        <f>VLOOKUP(D2383,Modelos!A:I,4,FALSE)</f>
        <v>1</v>
      </c>
      <c r="G2383" s="21">
        <v>7</v>
      </c>
      <c r="H2383" s="22">
        <v>211</v>
      </c>
      <c r="I2383" s="23">
        <f>VLOOKUP(D2383,Modelos!A:I,7,FALSE)*H2383</f>
        <v>759600</v>
      </c>
      <c r="J2383" s="31">
        <f>(VLOOKUP(D2383,Modelos!A:I,5,FALSE)*H2383)/1000*VLOOKUP(F2383,Formulas!A:C,3,FALSE)+(VLOOKUP(G2383,Colores!A:C,3,FALSE))</f>
        <v>133164.56</v>
      </c>
      <c r="K2383" s="23">
        <f>VLOOKUP(D2383,Modelos!A:I,6,FALSE)*J2383</f>
        <v>26632.912</v>
      </c>
      <c r="L2383" s="23">
        <f t="shared" si="74"/>
        <v>599802.52799999993</v>
      </c>
      <c r="M2383" s="24">
        <f t="shared" si="75"/>
        <v>0.78962944707740912</v>
      </c>
    </row>
    <row r="2384" spans="1:13" ht="15.75" hidden="1" customHeight="1" x14ac:dyDescent="0.25">
      <c r="A2384" s="18">
        <v>2383</v>
      </c>
      <c r="B2384" s="19">
        <v>44257</v>
      </c>
      <c r="C2384" s="14">
        <v>306</v>
      </c>
      <c r="D2384" s="21">
        <v>78</v>
      </c>
      <c r="E2384" s="20">
        <f>VLOOKUP(D2384,Modelos!A:I,3,FALSE)</f>
        <v>1</v>
      </c>
      <c r="F2384" s="20">
        <f>VLOOKUP(D2384,Modelos!A:I,4,FALSE)</f>
        <v>4</v>
      </c>
      <c r="G2384" s="21">
        <v>9</v>
      </c>
      <c r="H2384" s="22">
        <v>36</v>
      </c>
      <c r="I2384" s="23">
        <f>VLOOKUP(D2384,Modelos!A:I,7,FALSE)*H2384</f>
        <v>75600</v>
      </c>
      <c r="J2384" s="31">
        <f>(VLOOKUP(D2384,Modelos!A:I,5,FALSE)*H2384)/1000*VLOOKUP(F2384,Formulas!A:C,3,FALSE)+(VLOOKUP(G2384,Colores!A:C,3,FALSE))</f>
        <v>14550.2</v>
      </c>
      <c r="K2384" s="23">
        <f>VLOOKUP(D2384,Modelos!A:I,6,FALSE)*J2384</f>
        <v>582.00800000000004</v>
      </c>
      <c r="L2384" s="23">
        <f t="shared" si="74"/>
        <v>60467.792000000001</v>
      </c>
      <c r="M2384" s="24">
        <f t="shared" si="75"/>
        <v>0.7998385185185185</v>
      </c>
    </row>
    <row r="2385" spans="1:13" ht="15.75" hidden="1" customHeight="1" x14ac:dyDescent="0.25">
      <c r="A2385" s="18">
        <v>2384</v>
      </c>
      <c r="B2385" s="19">
        <v>44257</v>
      </c>
      <c r="C2385" s="14">
        <v>69</v>
      </c>
      <c r="D2385" s="21">
        <v>66</v>
      </c>
      <c r="E2385" s="20">
        <f>VLOOKUP(D2385,Modelos!A:I,3,FALSE)</f>
        <v>2</v>
      </c>
      <c r="F2385" s="20">
        <f>VLOOKUP(D2385,Modelos!A:I,4,FALSE)</f>
        <v>2</v>
      </c>
      <c r="G2385" s="21">
        <v>25</v>
      </c>
      <c r="H2385" s="22">
        <v>50</v>
      </c>
      <c r="I2385" s="23">
        <f>VLOOKUP(D2385,Modelos!A:I,7,FALSE)*H2385</f>
        <v>165000</v>
      </c>
      <c r="J2385" s="31">
        <f>(VLOOKUP(D2385,Modelos!A:I,5,FALSE)*H2385)/1000*VLOOKUP(F2385,Formulas!A:C,3,FALSE)+(VLOOKUP(G2385,Colores!A:C,3,FALSE))</f>
        <v>27219</v>
      </c>
      <c r="K2385" s="23">
        <f>VLOOKUP(D2385,Modelos!A:I,6,FALSE)*J2385</f>
        <v>4355.04</v>
      </c>
      <c r="L2385" s="23">
        <f t="shared" si="74"/>
        <v>133425.96</v>
      </c>
      <c r="M2385" s="24">
        <f t="shared" si="75"/>
        <v>0.80864218181818182</v>
      </c>
    </row>
    <row r="2386" spans="1:13" ht="15.75" hidden="1" customHeight="1" x14ac:dyDescent="0.25">
      <c r="A2386" s="18">
        <v>2385</v>
      </c>
      <c r="B2386" s="19">
        <v>44258</v>
      </c>
      <c r="C2386" s="14">
        <v>174</v>
      </c>
      <c r="D2386" s="21">
        <v>95</v>
      </c>
      <c r="E2386" s="20">
        <f>VLOOKUP(D2386,Modelos!A:I,3,FALSE)</f>
        <v>1</v>
      </c>
      <c r="F2386" s="20">
        <f>VLOOKUP(D2386,Modelos!A:I,4,FALSE)</f>
        <v>4</v>
      </c>
      <c r="G2386" s="21">
        <v>7</v>
      </c>
      <c r="H2386" s="22">
        <v>203</v>
      </c>
      <c r="I2386" s="23">
        <f>VLOOKUP(D2386,Modelos!A:I,7,FALSE)*H2386</f>
        <v>487200</v>
      </c>
      <c r="J2386" s="31">
        <f>(VLOOKUP(D2386,Modelos!A:I,5,FALSE)*H2386)/1000*VLOOKUP(F2386,Formulas!A:C,3,FALSE)+(VLOOKUP(G2386,Colores!A:C,3,FALSE))</f>
        <v>92680.76</v>
      </c>
      <c r="K2386" s="23">
        <f>VLOOKUP(D2386,Modelos!A:I,6,FALSE)*J2386</f>
        <v>3707.2303999999999</v>
      </c>
      <c r="L2386" s="23">
        <f t="shared" si="74"/>
        <v>390812.00959999999</v>
      </c>
      <c r="M2386" s="24">
        <f t="shared" si="75"/>
        <v>0.80215929720853851</v>
      </c>
    </row>
    <row r="2387" spans="1:13" ht="15.75" hidden="1" customHeight="1" x14ac:dyDescent="0.25">
      <c r="A2387" s="18">
        <v>2386</v>
      </c>
      <c r="B2387" s="19">
        <v>44258</v>
      </c>
      <c r="C2387" s="14">
        <v>196</v>
      </c>
      <c r="D2387" s="21">
        <v>109</v>
      </c>
      <c r="E2387" s="20">
        <f>VLOOKUP(D2387,Modelos!A:I,3,FALSE)</f>
        <v>1</v>
      </c>
      <c r="F2387" s="20">
        <f>VLOOKUP(D2387,Modelos!A:I,4,FALSE)</f>
        <v>4</v>
      </c>
      <c r="G2387" s="21">
        <v>9</v>
      </c>
      <c r="H2387" s="22">
        <v>51</v>
      </c>
      <c r="I2387" s="23">
        <f>VLOOKUP(D2387,Modelos!A:I,7,FALSE)*H2387</f>
        <v>141270</v>
      </c>
      <c r="J2387" s="31">
        <f>(VLOOKUP(D2387,Modelos!A:I,5,FALSE)*H2387)/1000*VLOOKUP(F2387,Formulas!A:C,3,FALSE)+(VLOOKUP(G2387,Colores!A:C,3,FALSE))</f>
        <v>29387</v>
      </c>
      <c r="K2387" s="23">
        <f>VLOOKUP(D2387,Modelos!A:I,6,FALSE)*J2387</f>
        <v>2350.96</v>
      </c>
      <c r="L2387" s="23">
        <f t="shared" si="74"/>
        <v>109532.04</v>
      </c>
      <c r="M2387" s="24">
        <f t="shared" si="75"/>
        <v>0.77533828838394558</v>
      </c>
    </row>
    <row r="2388" spans="1:13" ht="15.75" hidden="1" customHeight="1" x14ac:dyDescent="0.25">
      <c r="A2388" s="18">
        <v>2387</v>
      </c>
      <c r="B2388" s="19">
        <v>44258</v>
      </c>
      <c r="C2388" s="14">
        <v>196</v>
      </c>
      <c r="D2388" s="21">
        <v>109</v>
      </c>
      <c r="E2388" s="20">
        <f>VLOOKUP(D2388,Modelos!A:I,3,FALSE)</f>
        <v>1</v>
      </c>
      <c r="F2388" s="20">
        <f>VLOOKUP(D2388,Modelos!A:I,4,FALSE)</f>
        <v>4</v>
      </c>
      <c r="G2388" s="21">
        <v>25</v>
      </c>
      <c r="H2388" s="22">
        <v>38</v>
      </c>
      <c r="I2388" s="23">
        <f>VLOOKUP(D2388,Modelos!A:I,7,FALSE)*H2388</f>
        <v>105260</v>
      </c>
      <c r="J2388" s="31">
        <f>(VLOOKUP(D2388,Modelos!A:I,5,FALSE)*H2388)/1000*VLOOKUP(F2388,Formulas!A:C,3,FALSE)+(VLOOKUP(G2388,Colores!A:C,3,FALSE))</f>
        <v>21755</v>
      </c>
      <c r="K2388" s="23">
        <f>VLOOKUP(D2388,Modelos!A:I,6,FALSE)*J2388</f>
        <v>1740.4</v>
      </c>
      <c r="L2388" s="23">
        <f t="shared" si="74"/>
        <v>81764.600000000006</v>
      </c>
      <c r="M2388" s="24">
        <f t="shared" si="75"/>
        <v>0.77678700361010833</v>
      </c>
    </row>
    <row r="2389" spans="1:13" ht="15.75" hidden="1" customHeight="1" x14ac:dyDescent="0.25">
      <c r="A2389" s="18">
        <v>2388</v>
      </c>
      <c r="B2389" s="19">
        <v>44258</v>
      </c>
      <c r="C2389" s="14">
        <v>196</v>
      </c>
      <c r="D2389" s="21">
        <v>109</v>
      </c>
      <c r="E2389" s="20">
        <f>VLOOKUP(D2389,Modelos!A:I,3,FALSE)</f>
        <v>1</v>
      </c>
      <c r="F2389" s="20">
        <f>VLOOKUP(D2389,Modelos!A:I,4,FALSE)</f>
        <v>4</v>
      </c>
      <c r="G2389" s="21">
        <v>7</v>
      </c>
      <c r="H2389" s="22">
        <v>21</v>
      </c>
      <c r="I2389" s="23">
        <f>VLOOKUP(D2389,Modelos!A:I,7,FALSE)*H2389</f>
        <v>58170</v>
      </c>
      <c r="J2389" s="31">
        <f>(VLOOKUP(D2389,Modelos!A:I,5,FALSE)*H2389)/1000*VLOOKUP(F2389,Formulas!A:C,3,FALSE)+(VLOOKUP(G2389,Colores!A:C,3,FALSE))</f>
        <v>12246.56</v>
      </c>
      <c r="K2389" s="23">
        <f>VLOOKUP(D2389,Modelos!A:I,6,FALSE)*J2389</f>
        <v>979.72479999999996</v>
      </c>
      <c r="L2389" s="23">
        <f t="shared" si="74"/>
        <v>44943.715200000006</v>
      </c>
      <c r="M2389" s="24">
        <f t="shared" si="75"/>
        <v>0.77262704486848899</v>
      </c>
    </row>
    <row r="2390" spans="1:13" ht="15.75" hidden="1" customHeight="1" x14ac:dyDescent="0.25">
      <c r="A2390" s="18">
        <v>2389</v>
      </c>
      <c r="B2390" s="19">
        <v>44258</v>
      </c>
      <c r="C2390" s="14">
        <v>237</v>
      </c>
      <c r="D2390" s="21">
        <v>68</v>
      </c>
      <c r="E2390" s="20">
        <f>VLOOKUP(D2390,Modelos!A:I,3,FALSE)</f>
        <v>2</v>
      </c>
      <c r="F2390" s="20">
        <f>VLOOKUP(D2390,Modelos!A:I,4,FALSE)</f>
        <v>3</v>
      </c>
      <c r="G2390" s="21">
        <v>25</v>
      </c>
      <c r="H2390" s="22">
        <v>17</v>
      </c>
      <c r="I2390" s="23">
        <f>VLOOKUP(D2390,Modelos!A:I,7,FALSE)*H2390</f>
        <v>47600</v>
      </c>
      <c r="J2390" s="31">
        <f>(VLOOKUP(D2390,Modelos!A:I,5,FALSE)*H2390)/1000*VLOOKUP(F2390,Formulas!A:C,3,FALSE)+(VLOOKUP(G2390,Colores!A:C,3,FALSE))</f>
        <v>9836.5</v>
      </c>
      <c r="K2390" s="23">
        <f>VLOOKUP(D2390,Modelos!A:I,6,FALSE)*J2390</f>
        <v>2065.665</v>
      </c>
      <c r="L2390" s="23">
        <f t="shared" si="74"/>
        <v>35697.834999999999</v>
      </c>
      <c r="M2390" s="24">
        <f t="shared" si="75"/>
        <v>0.74995451680672265</v>
      </c>
    </row>
    <row r="2391" spans="1:13" ht="15.75" hidden="1" customHeight="1" x14ac:dyDescent="0.25">
      <c r="A2391" s="18">
        <v>2390</v>
      </c>
      <c r="B2391" s="19">
        <v>44258</v>
      </c>
      <c r="C2391" s="14">
        <v>237</v>
      </c>
      <c r="D2391" s="21">
        <v>66</v>
      </c>
      <c r="E2391" s="20">
        <f>VLOOKUP(D2391,Modelos!A:I,3,FALSE)</f>
        <v>2</v>
      </c>
      <c r="F2391" s="20">
        <f>VLOOKUP(D2391,Modelos!A:I,4,FALSE)</f>
        <v>2</v>
      </c>
      <c r="G2391" s="21">
        <v>7</v>
      </c>
      <c r="H2391" s="22">
        <v>12</v>
      </c>
      <c r="I2391" s="23">
        <f>VLOOKUP(D2391,Modelos!A:I,7,FALSE)*H2391</f>
        <v>39600</v>
      </c>
      <c r="J2391" s="31">
        <f>(VLOOKUP(D2391,Modelos!A:I,5,FALSE)*H2391)/1000*VLOOKUP(F2391,Formulas!A:C,3,FALSE)+(VLOOKUP(G2391,Colores!A:C,3,FALSE))</f>
        <v>6762.5599999999995</v>
      </c>
      <c r="K2391" s="23">
        <f>VLOOKUP(D2391,Modelos!A:I,6,FALSE)*J2391</f>
        <v>1082.0095999999999</v>
      </c>
      <c r="L2391" s="23">
        <f t="shared" si="74"/>
        <v>31755.430400000001</v>
      </c>
      <c r="M2391" s="24">
        <f t="shared" si="75"/>
        <v>0.80190480808080811</v>
      </c>
    </row>
    <row r="2392" spans="1:13" ht="15.75" hidden="1" customHeight="1" x14ac:dyDescent="0.25">
      <c r="A2392" s="18">
        <v>2391</v>
      </c>
      <c r="B2392" s="19">
        <v>44258</v>
      </c>
      <c r="C2392" s="14">
        <v>80</v>
      </c>
      <c r="D2392" s="21">
        <v>68</v>
      </c>
      <c r="E2392" s="20">
        <f>VLOOKUP(D2392,Modelos!A:I,3,FALSE)</f>
        <v>2</v>
      </c>
      <c r="F2392" s="20">
        <f>VLOOKUP(D2392,Modelos!A:I,4,FALSE)</f>
        <v>3</v>
      </c>
      <c r="G2392" s="21">
        <v>25</v>
      </c>
      <c r="H2392" s="22">
        <v>117</v>
      </c>
      <c r="I2392" s="23">
        <f>VLOOKUP(D2392,Modelos!A:I,7,FALSE)*H2392</f>
        <v>327600</v>
      </c>
      <c r="J2392" s="31">
        <f>(VLOOKUP(D2392,Modelos!A:I,5,FALSE)*H2392)/1000*VLOOKUP(F2392,Formulas!A:C,3,FALSE)+(VLOOKUP(G2392,Colores!A:C,3,FALSE))</f>
        <v>67586.5</v>
      </c>
      <c r="K2392" s="23">
        <f>VLOOKUP(D2392,Modelos!A:I,6,FALSE)*J2392</f>
        <v>14193.164999999999</v>
      </c>
      <c r="L2392" s="23">
        <f t="shared" si="74"/>
        <v>245820.33499999999</v>
      </c>
      <c r="M2392" s="24">
        <f t="shared" si="75"/>
        <v>0.75036732295482289</v>
      </c>
    </row>
    <row r="2393" spans="1:13" ht="15.75" hidden="1" customHeight="1" x14ac:dyDescent="0.25">
      <c r="A2393" s="18">
        <v>2392</v>
      </c>
      <c r="B2393" s="19">
        <v>44258</v>
      </c>
      <c r="C2393" s="14">
        <v>203</v>
      </c>
      <c r="D2393" s="21">
        <v>102</v>
      </c>
      <c r="E2393" s="20">
        <f>VLOOKUP(D2393,Modelos!A:I,3,FALSE)</f>
        <v>2</v>
      </c>
      <c r="F2393" s="20">
        <f>VLOOKUP(D2393,Modelos!A:I,4,FALSE)</f>
        <v>1</v>
      </c>
      <c r="G2393" s="21">
        <v>7</v>
      </c>
      <c r="H2393" s="22">
        <v>50</v>
      </c>
      <c r="I2393" s="23">
        <f>VLOOKUP(D2393,Modelos!A:I,7,FALSE)*H2393</f>
        <v>155000</v>
      </c>
      <c r="J2393" s="31">
        <f>(VLOOKUP(D2393,Modelos!A:I,5,FALSE)*H2393)/1000*VLOOKUP(F2393,Formulas!A:C,3,FALSE)+(VLOOKUP(G2393,Colores!A:C,3,FALSE))</f>
        <v>34734.559999999998</v>
      </c>
      <c r="K2393" s="23">
        <f>VLOOKUP(D2393,Modelos!A:I,6,FALSE)*J2393</f>
        <v>5557.5295999999998</v>
      </c>
      <c r="L2393" s="23">
        <f t="shared" si="74"/>
        <v>114707.91040000001</v>
      </c>
      <c r="M2393" s="24">
        <f t="shared" si="75"/>
        <v>0.74005103483870971</v>
      </c>
    </row>
    <row r="2394" spans="1:13" ht="15.75" hidden="1" customHeight="1" x14ac:dyDescent="0.25">
      <c r="A2394" s="18">
        <v>2393</v>
      </c>
      <c r="B2394" s="19">
        <v>44258</v>
      </c>
      <c r="C2394" s="14">
        <v>19</v>
      </c>
      <c r="D2394" s="21">
        <v>94</v>
      </c>
      <c r="E2394" s="20">
        <f>VLOOKUP(D2394,Modelos!A:I,3,FALSE)</f>
        <v>1</v>
      </c>
      <c r="F2394" s="20">
        <f>VLOOKUP(D2394,Modelos!A:I,4,FALSE)</f>
        <v>4</v>
      </c>
      <c r="G2394" s="21">
        <v>9</v>
      </c>
      <c r="H2394" s="22">
        <v>215</v>
      </c>
      <c r="I2394" s="23">
        <f>VLOOKUP(D2394,Modelos!A:I,7,FALSE)*H2394</f>
        <v>580500</v>
      </c>
      <c r="J2394" s="31">
        <f>(VLOOKUP(D2394,Modelos!A:I,5,FALSE)*H2394)/1000*VLOOKUP(F2394,Formulas!A:C,3,FALSE)+(VLOOKUP(G2394,Colores!A:C,3,FALSE))</f>
        <v>97180</v>
      </c>
      <c r="K2394" s="23">
        <f>VLOOKUP(D2394,Modelos!A:I,6,FALSE)*J2394</f>
        <v>2915.4</v>
      </c>
      <c r="L2394" s="23">
        <f t="shared" si="74"/>
        <v>480404.6</v>
      </c>
      <c r="M2394" s="24">
        <f t="shared" si="75"/>
        <v>0.82757037037037029</v>
      </c>
    </row>
    <row r="2395" spans="1:13" ht="15.75" hidden="1" customHeight="1" x14ac:dyDescent="0.25">
      <c r="A2395" s="18">
        <v>2394</v>
      </c>
      <c r="B2395" s="19">
        <v>44258</v>
      </c>
      <c r="C2395" s="14">
        <v>19</v>
      </c>
      <c r="D2395" s="21">
        <v>41</v>
      </c>
      <c r="E2395" s="20">
        <f>VLOOKUP(D2395,Modelos!A:I,3,FALSE)</f>
        <v>2</v>
      </c>
      <c r="F2395" s="20">
        <f>VLOOKUP(D2395,Modelos!A:I,4,FALSE)</f>
        <v>1</v>
      </c>
      <c r="G2395" s="21">
        <v>7</v>
      </c>
      <c r="H2395" s="22">
        <v>96</v>
      </c>
      <c r="I2395" s="23">
        <f>VLOOKUP(D2395,Modelos!A:I,7,FALSE)*H2395</f>
        <v>240000</v>
      </c>
      <c r="J2395" s="31">
        <f>(VLOOKUP(D2395,Modelos!A:I,5,FALSE)*H2395)/1000*VLOOKUP(F2395,Formulas!A:C,3,FALSE)+(VLOOKUP(G2395,Colores!A:C,3,FALSE))</f>
        <v>43434.559999999998</v>
      </c>
      <c r="K2395" s="23">
        <f>VLOOKUP(D2395,Modelos!A:I,6,FALSE)*J2395</f>
        <v>8686.9120000000003</v>
      </c>
      <c r="L2395" s="23">
        <f t="shared" si="74"/>
        <v>187878.52799999999</v>
      </c>
      <c r="M2395" s="24">
        <f t="shared" si="75"/>
        <v>0.78282719999999995</v>
      </c>
    </row>
    <row r="2396" spans="1:13" ht="15.75" hidden="1" customHeight="1" x14ac:dyDescent="0.25">
      <c r="A2396" s="18">
        <v>2395</v>
      </c>
      <c r="B2396" s="19">
        <v>44258</v>
      </c>
      <c r="C2396" s="14">
        <v>83</v>
      </c>
      <c r="D2396" s="21">
        <v>96</v>
      </c>
      <c r="E2396" s="20">
        <f>VLOOKUP(D2396,Modelos!A:I,3,FALSE)</f>
        <v>2</v>
      </c>
      <c r="F2396" s="20">
        <f>VLOOKUP(D2396,Modelos!A:I,4,FALSE)</f>
        <v>1</v>
      </c>
      <c r="G2396" s="21">
        <v>7</v>
      </c>
      <c r="H2396" s="22">
        <v>496</v>
      </c>
      <c r="I2396" s="23">
        <f>VLOOKUP(D2396,Modelos!A:I,7,FALSE)*H2396</f>
        <v>1785600</v>
      </c>
      <c r="J2396" s="31">
        <f>(VLOOKUP(D2396,Modelos!A:I,5,FALSE)*H2396)/1000*VLOOKUP(F2396,Formulas!A:C,3,FALSE)+(VLOOKUP(G2396,Colores!A:C,3,FALSE))</f>
        <v>312714.56</v>
      </c>
      <c r="K2396" s="23">
        <f>VLOOKUP(D2396,Modelos!A:I,6,FALSE)*J2396</f>
        <v>62542.912000000004</v>
      </c>
      <c r="L2396" s="23">
        <f t="shared" si="74"/>
        <v>1410342.5279999999</v>
      </c>
      <c r="M2396" s="24">
        <f t="shared" si="75"/>
        <v>0.78984236559139787</v>
      </c>
    </row>
    <row r="2397" spans="1:13" ht="15.75" hidden="1" customHeight="1" x14ac:dyDescent="0.25">
      <c r="A2397" s="18">
        <v>2396</v>
      </c>
      <c r="B2397" s="19">
        <v>44258</v>
      </c>
      <c r="C2397" s="14">
        <v>83</v>
      </c>
      <c r="D2397" s="21">
        <v>13</v>
      </c>
      <c r="E2397" s="20">
        <f>VLOOKUP(D2397,Modelos!A:I,3,FALSE)</f>
        <v>2</v>
      </c>
      <c r="F2397" s="20">
        <f>VLOOKUP(D2397,Modelos!A:I,4,FALSE)</f>
        <v>1</v>
      </c>
      <c r="G2397" s="21">
        <v>7</v>
      </c>
      <c r="H2397" s="22">
        <v>216</v>
      </c>
      <c r="I2397" s="23">
        <f>VLOOKUP(D2397,Modelos!A:I,7,FALSE)*H2397</f>
        <v>546480</v>
      </c>
      <c r="J2397" s="31">
        <f>(VLOOKUP(D2397,Modelos!A:I,5,FALSE)*H2397)/1000*VLOOKUP(F2397,Formulas!A:C,3,FALSE)+(VLOOKUP(G2397,Colores!A:C,3,FALSE))</f>
        <v>69894.559999999998</v>
      </c>
      <c r="K2397" s="23">
        <f>VLOOKUP(D2397,Modelos!A:I,6,FALSE)*J2397</f>
        <v>16075.748799999999</v>
      </c>
      <c r="L2397" s="23">
        <f t="shared" si="74"/>
        <v>460509.6912</v>
      </c>
      <c r="M2397" s="24">
        <f t="shared" si="75"/>
        <v>0.84268352217830478</v>
      </c>
    </row>
    <row r="2398" spans="1:13" ht="15.75" hidden="1" customHeight="1" x14ac:dyDescent="0.25">
      <c r="A2398" s="18">
        <v>2397</v>
      </c>
      <c r="B2398" s="19">
        <v>44258</v>
      </c>
      <c r="C2398" s="14">
        <v>83</v>
      </c>
      <c r="D2398" s="21">
        <v>66</v>
      </c>
      <c r="E2398" s="20">
        <f>VLOOKUP(D2398,Modelos!A:I,3,FALSE)</f>
        <v>2</v>
      </c>
      <c r="F2398" s="20">
        <f>VLOOKUP(D2398,Modelos!A:I,4,FALSE)</f>
        <v>2</v>
      </c>
      <c r="G2398" s="21">
        <v>7</v>
      </c>
      <c r="H2398" s="22">
        <v>228</v>
      </c>
      <c r="I2398" s="23">
        <f>VLOOKUP(D2398,Modelos!A:I,7,FALSE)*H2398</f>
        <v>752400</v>
      </c>
      <c r="J2398" s="31">
        <f>(VLOOKUP(D2398,Modelos!A:I,5,FALSE)*H2398)/1000*VLOOKUP(F2398,Formulas!A:C,3,FALSE)+(VLOOKUP(G2398,Colores!A:C,3,FALSE))</f>
        <v>124266.56</v>
      </c>
      <c r="K2398" s="23">
        <f>VLOOKUP(D2398,Modelos!A:I,6,FALSE)*J2398</f>
        <v>19882.649600000001</v>
      </c>
      <c r="L2398" s="23">
        <f t="shared" si="74"/>
        <v>608250.79039999994</v>
      </c>
      <c r="M2398" s="24">
        <f t="shared" si="75"/>
        <v>0.80841412865497064</v>
      </c>
    </row>
    <row r="2399" spans="1:13" ht="15.75" hidden="1" customHeight="1" x14ac:dyDescent="0.25">
      <c r="A2399" s="18">
        <v>2398</v>
      </c>
      <c r="B2399" s="19">
        <v>44258</v>
      </c>
      <c r="C2399" s="14">
        <v>83</v>
      </c>
      <c r="D2399" s="21">
        <v>103</v>
      </c>
      <c r="E2399" s="20">
        <f>VLOOKUP(D2399,Modelos!A:I,3,FALSE)</f>
        <v>2</v>
      </c>
      <c r="F2399" s="20">
        <f>VLOOKUP(D2399,Modelos!A:I,4,FALSE)</f>
        <v>1</v>
      </c>
      <c r="G2399" s="21">
        <v>7</v>
      </c>
      <c r="H2399" s="22">
        <v>966</v>
      </c>
      <c r="I2399" s="23">
        <f>VLOOKUP(D2399,Modelos!A:I,7,FALSE)*H2399</f>
        <v>2704800</v>
      </c>
      <c r="J2399" s="31">
        <f>(VLOOKUP(D2399,Modelos!A:I,5,FALSE)*H2399)/1000*VLOOKUP(F2399,Formulas!A:C,3,FALSE)+(VLOOKUP(G2399,Colores!A:C,3,FALSE))</f>
        <v>666774.56000000006</v>
      </c>
      <c r="K2399" s="23">
        <f>VLOOKUP(D2399,Modelos!A:I,6,FALSE)*J2399</f>
        <v>106683.92960000002</v>
      </c>
      <c r="L2399" s="23">
        <f t="shared" si="74"/>
        <v>1931341.5104</v>
      </c>
      <c r="M2399" s="24">
        <f t="shared" si="75"/>
        <v>0.7140422620526472</v>
      </c>
    </row>
    <row r="2400" spans="1:13" ht="15.75" hidden="1" customHeight="1" x14ac:dyDescent="0.25">
      <c r="A2400" s="18">
        <v>2399</v>
      </c>
      <c r="B2400" s="19">
        <v>44258</v>
      </c>
      <c r="C2400" s="14">
        <v>83</v>
      </c>
      <c r="D2400" s="21">
        <v>54</v>
      </c>
      <c r="E2400" s="20">
        <f>VLOOKUP(D2400,Modelos!A:I,3,FALSE)</f>
        <v>2</v>
      </c>
      <c r="F2400" s="20">
        <f>VLOOKUP(D2400,Modelos!A:I,4,FALSE)</f>
        <v>1</v>
      </c>
      <c r="G2400" s="21">
        <v>7</v>
      </c>
      <c r="H2400" s="22">
        <v>1037</v>
      </c>
      <c r="I2400" s="23">
        <f>VLOOKUP(D2400,Modelos!A:I,7,FALSE)*H2400</f>
        <v>3007300</v>
      </c>
      <c r="J2400" s="31">
        <f>(VLOOKUP(D2400,Modelos!A:I,5,FALSE)*H2400)/1000*VLOOKUP(F2400,Formulas!A:C,3,FALSE)+(VLOOKUP(G2400,Colores!A:C,3,FALSE))</f>
        <v>474662.06000000006</v>
      </c>
      <c r="K2400" s="23">
        <f>VLOOKUP(D2400,Modelos!A:I,6,FALSE)*J2400</f>
        <v>75945.929600000018</v>
      </c>
      <c r="L2400" s="23">
        <f t="shared" si="74"/>
        <v>2456692.0104</v>
      </c>
      <c r="M2400" s="24">
        <f t="shared" si="75"/>
        <v>0.81690952362584379</v>
      </c>
    </row>
    <row r="2401" spans="1:13" ht="15.75" hidden="1" customHeight="1" x14ac:dyDescent="0.25">
      <c r="A2401" s="18">
        <v>2400</v>
      </c>
      <c r="B2401" s="19">
        <v>44258</v>
      </c>
      <c r="C2401" s="14">
        <v>83</v>
      </c>
      <c r="D2401" s="21">
        <v>103</v>
      </c>
      <c r="E2401" s="20">
        <f>VLOOKUP(D2401,Modelos!A:I,3,FALSE)</f>
        <v>2</v>
      </c>
      <c r="F2401" s="20">
        <f>VLOOKUP(D2401,Modelos!A:I,4,FALSE)</f>
        <v>1</v>
      </c>
      <c r="G2401" s="21">
        <v>25</v>
      </c>
      <c r="H2401" s="22">
        <v>263</v>
      </c>
      <c r="I2401" s="23">
        <f>VLOOKUP(D2401,Modelos!A:I,7,FALSE)*H2401</f>
        <v>736400</v>
      </c>
      <c r="J2401" s="31">
        <f>(VLOOKUP(D2401,Modelos!A:I,5,FALSE)*H2401)/1000*VLOOKUP(F2401,Formulas!A:C,3,FALSE)+(VLOOKUP(G2401,Colores!A:C,3,FALSE))</f>
        <v>181489</v>
      </c>
      <c r="K2401" s="23">
        <f>VLOOKUP(D2401,Modelos!A:I,6,FALSE)*J2401</f>
        <v>29038.240000000002</v>
      </c>
      <c r="L2401" s="23">
        <f t="shared" si="74"/>
        <v>525872.76</v>
      </c>
      <c r="M2401" s="24">
        <f t="shared" si="75"/>
        <v>0.71411292775665403</v>
      </c>
    </row>
    <row r="2402" spans="1:13" ht="15.75" hidden="1" customHeight="1" x14ac:dyDescent="0.25">
      <c r="A2402" s="18">
        <v>2401</v>
      </c>
      <c r="B2402" s="19">
        <v>44258</v>
      </c>
      <c r="C2402" s="14">
        <v>262</v>
      </c>
      <c r="D2402" s="21">
        <v>109</v>
      </c>
      <c r="E2402" s="20">
        <f>VLOOKUP(D2402,Modelos!A:I,3,FALSE)</f>
        <v>1</v>
      </c>
      <c r="F2402" s="20">
        <f>VLOOKUP(D2402,Modelos!A:I,4,FALSE)</f>
        <v>4</v>
      </c>
      <c r="G2402" s="21">
        <v>7</v>
      </c>
      <c r="H2402" s="22">
        <v>63</v>
      </c>
      <c r="I2402" s="23">
        <f>VLOOKUP(D2402,Modelos!A:I,7,FALSE)*H2402</f>
        <v>174510</v>
      </c>
      <c r="J2402" s="31">
        <f>(VLOOKUP(D2402,Modelos!A:I,5,FALSE)*H2402)/1000*VLOOKUP(F2402,Formulas!A:C,3,FALSE)+(VLOOKUP(G2402,Colores!A:C,3,FALSE))</f>
        <v>36270.559999999998</v>
      </c>
      <c r="K2402" s="23">
        <f>VLOOKUP(D2402,Modelos!A:I,6,FALSE)*J2402</f>
        <v>2901.6448</v>
      </c>
      <c r="L2402" s="23">
        <f t="shared" si="74"/>
        <v>135337.79519999999</v>
      </c>
      <c r="M2402" s="24">
        <f t="shared" si="75"/>
        <v>0.77553031459515209</v>
      </c>
    </row>
    <row r="2403" spans="1:13" ht="15.75" hidden="1" customHeight="1" x14ac:dyDescent="0.25">
      <c r="A2403" s="18">
        <v>2402</v>
      </c>
      <c r="B2403" s="19">
        <v>44258</v>
      </c>
      <c r="C2403" s="14">
        <v>262</v>
      </c>
      <c r="D2403" s="21">
        <v>99</v>
      </c>
      <c r="E2403" s="20">
        <f>VLOOKUP(D2403,Modelos!A:I,3,FALSE)</f>
        <v>1</v>
      </c>
      <c r="F2403" s="20">
        <f>VLOOKUP(D2403,Modelos!A:I,4,FALSE)</f>
        <v>4</v>
      </c>
      <c r="G2403" s="21">
        <v>9</v>
      </c>
      <c r="H2403" s="22">
        <v>63</v>
      </c>
      <c r="I2403" s="23">
        <f>VLOOKUP(D2403,Modelos!A:I,7,FALSE)*H2403</f>
        <v>144900</v>
      </c>
      <c r="J2403" s="31">
        <f>(VLOOKUP(D2403,Modelos!A:I,5,FALSE)*H2403)/1000*VLOOKUP(F2403,Formulas!A:C,3,FALSE)+(VLOOKUP(G2403,Colores!A:C,3,FALSE))</f>
        <v>30152.600000000002</v>
      </c>
      <c r="K2403" s="23">
        <f>VLOOKUP(D2403,Modelos!A:I,6,FALSE)*J2403</f>
        <v>301.52600000000001</v>
      </c>
      <c r="L2403" s="23">
        <f t="shared" si="74"/>
        <v>114445.874</v>
      </c>
      <c r="M2403" s="24">
        <f t="shared" si="75"/>
        <v>0.78982659765355412</v>
      </c>
    </row>
    <row r="2404" spans="1:13" ht="15.75" hidden="1" customHeight="1" x14ac:dyDescent="0.25">
      <c r="A2404" s="18">
        <v>2403</v>
      </c>
      <c r="B2404" s="19">
        <v>44258</v>
      </c>
      <c r="C2404" s="14">
        <v>198</v>
      </c>
      <c r="D2404" s="21">
        <v>79</v>
      </c>
      <c r="E2404" s="20">
        <f>VLOOKUP(D2404,Modelos!A:I,3,FALSE)</f>
        <v>1</v>
      </c>
      <c r="F2404" s="20">
        <f>VLOOKUP(D2404,Modelos!A:I,4,FALSE)</f>
        <v>4</v>
      </c>
      <c r="G2404" s="21">
        <v>7</v>
      </c>
      <c r="H2404" s="22">
        <v>240</v>
      </c>
      <c r="I2404" s="23">
        <f>VLOOKUP(D2404,Modelos!A:I,7,FALSE)*H2404</f>
        <v>528000</v>
      </c>
      <c r="J2404" s="31">
        <f>(VLOOKUP(D2404,Modelos!A:I,5,FALSE)*H2404)/1000*VLOOKUP(F2404,Formulas!A:C,3,FALSE)+(VLOOKUP(G2404,Colores!A:C,3,FALSE))</f>
        <v>95802.559999999998</v>
      </c>
      <c r="K2404" s="23">
        <f>VLOOKUP(D2404,Modelos!A:I,6,FALSE)*J2404</f>
        <v>7664.2047999999995</v>
      </c>
      <c r="L2404" s="23">
        <f t="shared" si="74"/>
        <v>424533.2352</v>
      </c>
      <c r="M2404" s="24">
        <f t="shared" si="75"/>
        <v>0.80404021818181814</v>
      </c>
    </row>
    <row r="2405" spans="1:13" ht="15.75" hidden="1" customHeight="1" x14ac:dyDescent="0.25">
      <c r="A2405" s="18">
        <v>2404</v>
      </c>
      <c r="B2405" s="19">
        <v>44258</v>
      </c>
      <c r="C2405" s="14">
        <v>198</v>
      </c>
      <c r="D2405" s="21">
        <v>82</v>
      </c>
      <c r="E2405" s="20">
        <f>VLOOKUP(D2405,Modelos!A:I,3,FALSE)</f>
        <v>2</v>
      </c>
      <c r="F2405" s="20">
        <f>VLOOKUP(D2405,Modelos!A:I,4,FALSE)</f>
        <v>1</v>
      </c>
      <c r="G2405" s="21">
        <v>7</v>
      </c>
      <c r="H2405" s="22">
        <v>133</v>
      </c>
      <c r="I2405" s="23">
        <f>VLOOKUP(D2405,Modelos!A:I,7,FALSE)*H2405</f>
        <v>385700</v>
      </c>
      <c r="J2405" s="31">
        <f>(VLOOKUP(D2405,Modelos!A:I,5,FALSE)*H2405)/1000*VLOOKUP(F2405,Formulas!A:C,3,FALSE)+(VLOOKUP(G2405,Colores!A:C,3,FALSE))</f>
        <v>76044.56</v>
      </c>
      <c r="K2405" s="23">
        <f>VLOOKUP(D2405,Modelos!A:I,6,FALSE)*J2405</f>
        <v>12167.1296</v>
      </c>
      <c r="L2405" s="23">
        <f t="shared" si="74"/>
        <v>297488.31040000002</v>
      </c>
      <c r="M2405" s="24">
        <f t="shared" si="75"/>
        <v>0.77129455639097744</v>
      </c>
    </row>
    <row r="2406" spans="1:13" ht="15.75" hidden="1" customHeight="1" x14ac:dyDescent="0.25">
      <c r="A2406" s="18">
        <v>2405</v>
      </c>
      <c r="B2406" s="19">
        <v>44258</v>
      </c>
      <c r="C2406" s="14">
        <v>198</v>
      </c>
      <c r="D2406" s="21">
        <v>102</v>
      </c>
      <c r="E2406" s="20">
        <f>VLOOKUP(D2406,Modelos!A:I,3,FALSE)</f>
        <v>2</v>
      </c>
      <c r="F2406" s="20">
        <f>VLOOKUP(D2406,Modelos!A:I,4,FALSE)</f>
        <v>1</v>
      </c>
      <c r="G2406" s="21">
        <v>7</v>
      </c>
      <c r="H2406" s="22">
        <v>67</v>
      </c>
      <c r="I2406" s="23">
        <f>VLOOKUP(D2406,Modelos!A:I,7,FALSE)*H2406</f>
        <v>207700</v>
      </c>
      <c r="J2406" s="31">
        <f>(VLOOKUP(D2406,Modelos!A:I,5,FALSE)*H2406)/1000*VLOOKUP(F2406,Formulas!A:C,3,FALSE)+(VLOOKUP(G2406,Colores!A:C,3,FALSE))</f>
        <v>46464.56</v>
      </c>
      <c r="K2406" s="23">
        <f>VLOOKUP(D2406,Modelos!A:I,6,FALSE)*J2406</f>
        <v>7434.3296</v>
      </c>
      <c r="L2406" s="23">
        <f t="shared" si="74"/>
        <v>153801.11040000001</v>
      </c>
      <c r="M2406" s="24">
        <f t="shared" si="75"/>
        <v>0.74049643909484841</v>
      </c>
    </row>
    <row r="2407" spans="1:13" ht="15.75" hidden="1" customHeight="1" x14ac:dyDescent="0.25">
      <c r="A2407" s="18">
        <v>2406</v>
      </c>
      <c r="B2407" s="19">
        <v>44258</v>
      </c>
      <c r="C2407" s="14">
        <v>198</v>
      </c>
      <c r="D2407" s="21">
        <v>66</v>
      </c>
      <c r="E2407" s="20">
        <f>VLOOKUP(D2407,Modelos!A:I,3,FALSE)</f>
        <v>2</v>
      </c>
      <c r="F2407" s="20">
        <f>VLOOKUP(D2407,Modelos!A:I,4,FALSE)</f>
        <v>2</v>
      </c>
      <c r="G2407" s="21">
        <v>7</v>
      </c>
      <c r="H2407" s="22">
        <v>293</v>
      </c>
      <c r="I2407" s="23">
        <f>VLOOKUP(D2407,Modelos!A:I,7,FALSE)*H2407</f>
        <v>966900</v>
      </c>
      <c r="J2407" s="31">
        <f>(VLOOKUP(D2407,Modelos!A:I,5,FALSE)*H2407)/1000*VLOOKUP(F2407,Formulas!A:C,3,FALSE)+(VLOOKUP(G2407,Colores!A:C,3,FALSE))</f>
        <v>159626.56</v>
      </c>
      <c r="K2407" s="23">
        <f>VLOOKUP(D2407,Modelos!A:I,6,FALSE)*J2407</f>
        <v>25540.249599999999</v>
      </c>
      <c r="L2407" s="23">
        <f t="shared" si="74"/>
        <v>781733.19039999996</v>
      </c>
      <c r="M2407" s="24">
        <f t="shared" si="75"/>
        <v>0.80849435350087906</v>
      </c>
    </row>
    <row r="2408" spans="1:13" ht="15.75" hidden="1" customHeight="1" x14ac:dyDescent="0.25">
      <c r="A2408" s="18">
        <v>2407</v>
      </c>
      <c r="B2408" s="19">
        <v>44258</v>
      </c>
      <c r="C2408" s="14">
        <v>83</v>
      </c>
      <c r="D2408" s="21">
        <v>96</v>
      </c>
      <c r="E2408" s="20">
        <f>VLOOKUP(D2408,Modelos!A:I,3,FALSE)</f>
        <v>2</v>
      </c>
      <c r="F2408" s="20">
        <f>VLOOKUP(D2408,Modelos!A:I,4,FALSE)</f>
        <v>1</v>
      </c>
      <c r="G2408" s="21">
        <v>7</v>
      </c>
      <c r="H2408" s="22">
        <v>1092</v>
      </c>
      <c r="I2408" s="23">
        <f>VLOOKUP(D2408,Modelos!A:I,7,FALSE)*H2408</f>
        <v>3931200</v>
      </c>
      <c r="J2408" s="31">
        <f>(VLOOKUP(D2408,Modelos!A:I,5,FALSE)*H2408)/1000*VLOOKUP(F2408,Formulas!A:C,3,FALSE)+(VLOOKUP(G2408,Colores!A:C,3,FALSE))</f>
        <v>688194.56000000006</v>
      </c>
      <c r="K2408" s="23">
        <f>VLOOKUP(D2408,Modelos!A:I,6,FALSE)*J2408</f>
        <v>137638.91200000001</v>
      </c>
      <c r="L2408" s="23">
        <f t="shared" si="74"/>
        <v>3105366.5279999999</v>
      </c>
      <c r="M2408" s="24">
        <f t="shared" si="75"/>
        <v>0.78992840048840052</v>
      </c>
    </row>
    <row r="2409" spans="1:13" ht="15.75" hidden="1" customHeight="1" x14ac:dyDescent="0.25">
      <c r="A2409" s="18">
        <v>2408</v>
      </c>
      <c r="B2409" s="19">
        <v>44258</v>
      </c>
      <c r="C2409" s="14">
        <v>83</v>
      </c>
      <c r="D2409" s="21">
        <v>50</v>
      </c>
      <c r="E2409" s="20">
        <f>VLOOKUP(D2409,Modelos!A:I,3,FALSE)</f>
        <v>2</v>
      </c>
      <c r="F2409" s="20">
        <f>VLOOKUP(D2409,Modelos!A:I,4,FALSE)</f>
        <v>1</v>
      </c>
      <c r="G2409" s="21">
        <v>7</v>
      </c>
      <c r="H2409" s="22">
        <v>1226</v>
      </c>
      <c r="I2409" s="23">
        <f>VLOOKUP(D2409,Modelos!A:I,7,FALSE)*H2409</f>
        <v>3310200</v>
      </c>
      <c r="J2409" s="31">
        <f>(VLOOKUP(D2409,Modelos!A:I,5,FALSE)*H2409)/1000*VLOOKUP(F2409,Formulas!A:C,3,FALSE)+(VLOOKUP(G2409,Colores!A:C,3,FALSE))</f>
        <v>551934.56000000006</v>
      </c>
      <c r="K2409" s="23">
        <f>VLOOKUP(D2409,Modelos!A:I,6,FALSE)*J2409</f>
        <v>88309.529600000009</v>
      </c>
      <c r="L2409" s="23">
        <f t="shared" si="74"/>
        <v>2669955.9103999999</v>
      </c>
      <c r="M2409" s="24">
        <f t="shared" si="75"/>
        <v>0.80658446933720018</v>
      </c>
    </row>
    <row r="2410" spans="1:13" ht="15.75" hidden="1" customHeight="1" x14ac:dyDescent="0.25">
      <c r="A2410" s="18">
        <v>2409</v>
      </c>
      <c r="B2410" s="19">
        <v>44258</v>
      </c>
      <c r="C2410" s="14">
        <v>83</v>
      </c>
      <c r="D2410" s="21">
        <v>50</v>
      </c>
      <c r="E2410" s="20">
        <f>VLOOKUP(D2410,Modelos!A:I,3,FALSE)</f>
        <v>2</v>
      </c>
      <c r="F2410" s="20">
        <f>VLOOKUP(D2410,Modelos!A:I,4,FALSE)</f>
        <v>1</v>
      </c>
      <c r="G2410" s="21">
        <v>25</v>
      </c>
      <c r="H2410" s="22">
        <v>212</v>
      </c>
      <c r="I2410" s="23">
        <f>VLOOKUP(D2410,Modelos!A:I,7,FALSE)*H2410</f>
        <v>572400</v>
      </c>
      <c r="J2410" s="31">
        <f>(VLOOKUP(D2410,Modelos!A:I,5,FALSE)*H2410)/1000*VLOOKUP(F2410,Formulas!A:C,3,FALSE)+(VLOOKUP(G2410,Colores!A:C,3,FALSE))</f>
        <v>95419</v>
      </c>
      <c r="K2410" s="23">
        <f>VLOOKUP(D2410,Modelos!A:I,6,FALSE)*J2410</f>
        <v>15267.04</v>
      </c>
      <c r="L2410" s="23">
        <f t="shared" si="74"/>
        <v>461713.96</v>
      </c>
      <c r="M2410" s="24">
        <f t="shared" si="75"/>
        <v>0.80662816212438859</v>
      </c>
    </row>
    <row r="2411" spans="1:13" ht="15.75" hidden="1" customHeight="1" x14ac:dyDescent="0.25">
      <c r="A2411" s="18">
        <v>2410</v>
      </c>
      <c r="B2411" s="19">
        <v>44258</v>
      </c>
      <c r="C2411" s="14">
        <v>83</v>
      </c>
      <c r="D2411" s="21">
        <v>96</v>
      </c>
      <c r="E2411" s="20">
        <f>VLOOKUP(D2411,Modelos!A:I,3,FALSE)</f>
        <v>2</v>
      </c>
      <c r="F2411" s="20">
        <f>VLOOKUP(D2411,Modelos!A:I,4,FALSE)</f>
        <v>1</v>
      </c>
      <c r="G2411" s="21">
        <v>7</v>
      </c>
      <c r="H2411" s="22">
        <v>52</v>
      </c>
      <c r="I2411" s="23">
        <f>VLOOKUP(D2411,Modelos!A:I,7,FALSE)*H2411</f>
        <v>187200</v>
      </c>
      <c r="J2411" s="31">
        <f>(VLOOKUP(D2411,Modelos!A:I,5,FALSE)*H2411)/1000*VLOOKUP(F2411,Formulas!A:C,3,FALSE)+(VLOOKUP(G2411,Colores!A:C,3,FALSE))</f>
        <v>32994.559999999998</v>
      </c>
      <c r="K2411" s="23">
        <f>VLOOKUP(D2411,Modelos!A:I,6,FALSE)*J2411</f>
        <v>6598.9120000000003</v>
      </c>
      <c r="L2411" s="23">
        <f t="shared" si="74"/>
        <v>147606.52799999999</v>
      </c>
      <c r="M2411" s="24">
        <f t="shared" si="75"/>
        <v>0.78849641025641026</v>
      </c>
    </row>
    <row r="2412" spans="1:13" ht="15.75" hidden="1" customHeight="1" x14ac:dyDescent="0.25">
      <c r="A2412" s="18">
        <v>2411</v>
      </c>
      <c r="B2412" s="19">
        <v>44258</v>
      </c>
      <c r="C2412" s="14">
        <v>83</v>
      </c>
      <c r="D2412" s="21">
        <v>54</v>
      </c>
      <c r="E2412" s="20">
        <f>VLOOKUP(D2412,Modelos!A:I,3,FALSE)</f>
        <v>2</v>
      </c>
      <c r="F2412" s="20">
        <f>VLOOKUP(D2412,Modelos!A:I,4,FALSE)</f>
        <v>1</v>
      </c>
      <c r="G2412" s="21">
        <v>7</v>
      </c>
      <c r="H2412" s="22">
        <v>65</v>
      </c>
      <c r="I2412" s="23">
        <f>VLOOKUP(D2412,Modelos!A:I,7,FALSE)*H2412</f>
        <v>188500</v>
      </c>
      <c r="J2412" s="31">
        <f>(VLOOKUP(D2412,Modelos!A:I,5,FALSE)*H2412)/1000*VLOOKUP(F2412,Formulas!A:C,3,FALSE)+(VLOOKUP(G2412,Colores!A:C,3,FALSE))</f>
        <v>29972.06</v>
      </c>
      <c r="K2412" s="23">
        <f>VLOOKUP(D2412,Modelos!A:I,6,FALSE)*J2412</f>
        <v>4795.5296000000008</v>
      </c>
      <c r="L2412" s="23">
        <f t="shared" si="74"/>
        <v>153732.41039999999</v>
      </c>
      <c r="M2412" s="24">
        <f t="shared" si="75"/>
        <v>0.81555655384615378</v>
      </c>
    </row>
    <row r="2413" spans="1:13" ht="15.75" hidden="1" customHeight="1" x14ac:dyDescent="0.25">
      <c r="A2413" s="18">
        <v>2412</v>
      </c>
      <c r="B2413" s="19">
        <v>44258</v>
      </c>
      <c r="C2413" s="14">
        <v>83</v>
      </c>
      <c r="D2413" s="21">
        <v>50</v>
      </c>
      <c r="E2413" s="20">
        <f>VLOOKUP(D2413,Modelos!A:I,3,FALSE)</f>
        <v>2</v>
      </c>
      <c r="F2413" s="20">
        <f>VLOOKUP(D2413,Modelos!A:I,4,FALSE)</f>
        <v>1</v>
      </c>
      <c r="G2413" s="21">
        <v>7</v>
      </c>
      <c r="H2413" s="22">
        <v>200</v>
      </c>
      <c r="I2413" s="23">
        <f>VLOOKUP(D2413,Modelos!A:I,7,FALSE)*H2413</f>
        <v>540000</v>
      </c>
      <c r="J2413" s="31">
        <f>(VLOOKUP(D2413,Modelos!A:I,5,FALSE)*H2413)/1000*VLOOKUP(F2413,Formulas!A:C,3,FALSE)+(VLOOKUP(G2413,Colores!A:C,3,FALSE))</f>
        <v>90234.559999999998</v>
      </c>
      <c r="K2413" s="23">
        <f>VLOOKUP(D2413,Modelos!A:I,6,FALSE)*J2413</f>
        <v>14437.5296</v>
      </c>
      <c r="L2413" s="23">
        <f t="shared" si="74"/>
        <v>435327.91039999999</v>
      </c>
      <c r="M2413" s="24">
        <f t="shared" si="75"/>
        <v>0.80616279703703697</v>
      </c>
    </row>
    <row r="2414" spans="1:13" ht="15.75" hidden="1" customHeight="1" x14ac:dyDescent="0.25">
      <c r="A2414" s="18">
        <v>2413</v>
      </c>
      <c r="B2414" s="19">
        <v>44259</v>
      </c>
      <c r="C2414" s="14">
        <v>224</v>
      </c>
      <c r="D2414" s="21">
        <v>13</v>
      </c>
      <c r="E2414" s="20">
        <f>VLOOKUP(D2414,Modelos!A:I,3,FALSE)</f>
        <v>2</v>
      </c>
      <c r="F2414" s="20">
        <f>VLOOKUP(D2414,Modelos!A:I,4,FALSE)</f>
        <v>1</v>
      </c>
      <c r="G2414" s="21">
        <v>7</v>
      </c>
      <c r="H2414" s="22">
        <v>52</v>
      </c>
      <c r="I2414" s="23">
        <f>VLOOKUP(D2414,Modelos!A:I,7,FALSE)*H2414</f>
        <v>131560</v>
      </c>
      <c r="J2414" s="31">
        <f>(VLOOKUP(D2414,Modelos!A:I,5,FALSE)*H2414)/1000*VLOOKUP(F2414,Formulas!A:C,3,FALSE)+(VLOOKUP(G2414,Colores!A:C,3,FALSE))</f>
        <v>17004.560000000001</v>
      </c>
      <c r="K2414" s="23">
        <f>VLOOKUP(D2414,Modelos!A:I,6,FALSE)*J2414</f>
        <v>3911.0488000000005</v>
      </c>
      <c r="L2414" s="23">
        <f t="shared" si="74"/>
        <v>110644.3912</v>
      </c>
      <c r="M2414" s="24">
        <f t="shared" si="75"/>
        <v>0.84101847978108846</v>
      </c>
    </row>
    <row r="2415" spans="1:13" ht="15.75" hidden="1" customHeight="1" x14ac:dyDescent="0.25">
      <c r="A2415" s="18">
        <v>2414</v>
      </c>
      <c r="B2415" s="19">
        <v>44259</v>
      </c>
      <c r="C2415" s="14">
        <v>163</v>
      </c>
      <c r="D2415" s="21">
        <v>87</v>
      </c>
      <c r="E2415" s="20">
        <f>VLOOKUP(D2415,Modelos!A:I,3,FALSE)</f>
        <v>1</v>
      </c>
      <c r="F2415" s="20">
        <f>VLOOKUP(D2415,Modelos!A:I,4,FALSE)</f>
        <v>4</v>
      </c>
      <c r="G2415" s="21">
        <v>38</v>
      </c>
      <c r="H2415" s="22">
        <v>225</v>
      </c>
      <c r="I2415" s="23">
        <f>VLOOKUP(D2415,Modelos!A:I,7,FALSE)*H2415</f>
        <v>585000</v>
      </c>
      <c r="J2415" s="31">
        <f>(VLOOKUP(D2415,Modelos!A:I,5,FALSE)*H2415)/1000*VLOOKUP(F2415,Formulas!A:C,3,FALSE)+(VLOOKUP(G2415,Colores!A:C,3,FALSE))</f>
        <v>97162.76</v>
      </c>
      <c r="K2415" s="23">
        <f>VLOOKUP(D2415,Modelos!A:I,6,FALSE)*J2415</f>
        <v>2914.8827999999999</v>
      </c>
      <c r="L2415" s="23">
        <f t="shared" si="74"/>
        <v>484922.35719999997</v>
      </c>
      <c r="M2415" s="24">
        <f t="shared" si="75"/>
        <v>0.82892710632478628</v>
      </c>
    </row>
    <row r="2416" spans="1:13" ht="15.75" hidden="1" customHeight="1" x14ac:dyDescent="0.25">
      <c r="A2416" s="18">
        <v>2415</v>
      </c>
      <c r="B2416" s="19">
        <v>44259</v>
      </c>
      <c r="C2416" s="14">
        <v>167</v>
      </c>
      <c r="D2416" s="21">
        <v>66</v>
      </c>
      <c r="E2416" s="20">
        <f>VLOOKUP(D2416,Modelos!A:I,3,FALSE)</f>
        <v>2</v>
      </c>
      <c r="F2416" s="20">
        <f>VLOOKUP(D2416,Modelos!A:I,4,FALSE)</f>
        <v>2</v>
      </c>
      <c r="G2416" s="21">
        <v>7</v>
      </c>
      <c r="H2416" s="22">
        <v>42</v>
      </c>
      <c r="I2416" s="23">
        <f>VLOOKUP(D2416,Modelos!A:I,7,FALSE)*H2416</f>
        <v>138600</v>
      </c>
      <c r="J2416" s="31">
        <f>(VLOOKUP(D2416,Modelos!A:I,5,FALSE)*H2416)/1000*VLOOKUP(F2416,Formulas!A:C,3,FALSE)+(VLOOKUP(G2416,Colores!A:C,3,FALSE))</f>
        <v>23082.560000000001</v>
      </c>
      <c r="K2416" s="23">
        <f>VLOOKUP(D2416,Modelos!A:I,6,FALSE)*J2416</f>
        <v>3693.2096000000001</v>
      </c>
      <c r="L2416" s="23">
        <f t="shared" si="74"/>
        <v>111824.2304</v>
      </c>
      <c r="M2416" s="24">
        <f t="shared" si="75"/>
        <v>0.80681262914862917</v>
      </c>
    </row>
    <row r="2417" spans="1:13" ht="15.75" hidden="1" customHeight="1" x14ac:dyDescent="0.25">
      <c r="A2417" s="18">
        <v>2416</v>
      </c>
      <c r="B2417" s="19">
        <v>44259</v>
      </c>
      <c r="C2417" s="14">
        <v>298</v>
      </c>
      <c r="D2417" s="21">
        <v>94</v>
      </c>
      <c r="E2417" s="20">
        <f>VLOOKUP(D2417,Modelos!A:I,3,FALSE)</f>
        <v>1</v>
      </c>
      <c r="F2417" s="20">
        <f>VLOOKUP(D2417,Modelos!A:I,4,FALSE)</f>
        <v>4</v>
      </c>
      <c r="G2417" s="21">
        <v>7</v>
      </c>
      <c r="H2417" s="22">
        <v>310</v>
      </c>
      <c r="I2417" s="23">
        <f>VLOOKUP(D2417,Modelos!A:I,7,FALSE)*H2417</f>
        <v>837000</v>
      </c>
      <c r="J2417" s="31">
        <f>(VLOOKUP(D2417,Modelos!A:I,5,FALSE)*H2417)/1000*VLOOKUP(F2417,Formulas!A:C,3,FALSE)+(VLOOKUP(G2417,Colores!A:C,3,FALSE))</f>
        <v>140044.56</v>
      </c>
      <c r="K2417" s="23">
        <f>VLOOKUP(D2417,Modelos!A:I,6,FALSE)*J2417</f>
        <v>4201.3368</v>
      </c>
      <c r="L2417" s="23">
        <f t="shared" si="74"/>
        <v>692754.1031999999</v>
      </c>
      <c r="M2417" s="24">
        <f t="shared" si="75"/>
        <v>0.82766320573476693</v>
      </c>
    </row>
    <row r="2418" spans="1:13" ht="15.75" hidden="1" customHeight="1" x14ac:dyDescent="0.25">
      <c r="A2418" s="18">
        <v>2417</v>
      </c>
      <c r="B2418" s="19">
        <v>44259</v>
      </c>
      <c r="C2418" s="14">
        <v>298</v>
      </c>
      <c r="D2418" s="21">
        <v>108</v>
      </c>
      <c r="E2418" s="20">
        <f>VLOOKUP(D2418,Modelos!A:I,3,FALSE)</f>
        <v>1</v>
      </c>
      <c r="F2418" s="20">
        <f>VLOOKUP(D2418,Modelos!A:I,4,FALSE)</f>
        <v>4</v>
      </c>
      <c r="G2418" s="21">
        <v>7</v>
      </c>
      <c r="H2418" s="22">
        <v>275</v>
      </c>
      <c r="I2418" s="23">
        <f>VLOOKUP(D2418,Modelos!A:I,7,FALSE)*H2418</f>
        <v>852500</v>
      </c>
      <c r="J2418" s="31">
        <f>(VLOOKUP(D2418,Modelos!A:I,5,FALSE)*H2418)/1000*VLOOKUP(F2418,Formulas!A:C,3,FALSE)+(VLOOKUP(G2418,Colores!A:C,3,FALSE))</f>
        <v>153904.56</v>
      </c>
      <c r="K2418" s="23">
        <f>VLOOKUP(D2418,Modelos!A:I,6,FALSE)*J2418</f>
        <v>12312.364799999999</v>
      </c>
      <c r="L2418" s="23">
        <f t="shared" si="74"/>
        <v>686283.07519999996</v>
      </c>
      <c r="M2418" s="24">
        <f t="shared" si="75"/>
        <v>0.8050241351319648</v>
      </c>
    </row>
    <row r="2419" spans="1:13" ht="15.75" hidden="1" customHeight="1" x14ac:dyDescent="0.25">
      <c r="A2419" s="18">
        <v>2418</v>
      </c>
      <c r="B2419" s="19">
        <v>44259</v>
      </c>
      <c r="C2419" s="14">
        <v>7</v>
      </c>
      <c r="D2419" s="21">
        <v>13</v>
      </c>
      <c r="E2419" s="20">
        <f>VLOOKUP(D2419,Modelos!A:I,3,FALSE)</f>
        <v>2</v>
      </c>
      <c r="F2419" s="20">
        <f>VLOOKUP(D2419,Modelos!A:I,4,FALSE)</f>
        <v>1</v>
      </c>
      <c r="G2419" s="21">
        <v>15</v>
      </c>
      <c r="H2419" s="22">
        <v>202</v>
      </c>
      <c r="I2419" s="23">
        <f>VLOOKUP(D2419,Modelos!A:I,7,FALSE)*H2419</f>
        <v>511060</v>
      </c>
      <c r="J2419" s="31">
        <f>(VLOOKUP(D2419,Modelos!A:I,5,FALSE)*H2419)/1000*VLOOKUP(F2419,Formulas!A:C,3,FALSE)+(VLOOKUP(G2419,Colores!A:C,3,FALSE))</f>
        <v>65195</v>
      </c>
      <c r="K2419" s="23">
        <f>VLOOKUP(D2419,Modelos!A:I,6,FALSE)*J2419</f>
        <v>14994.85</v>
      </c>
      <c r="L2419" s="23">
        <f t="shared" si="74"/>
        <v>430870.15</v>
      </c>
      <c r="M2419" s="24">
        <f t="shared" si="75"/>
        <v>0.84309112432982436</v>
      </c>
    </row>
    <row r="2420" spans="1:13" ht="15.75" hidden="1" customHeight="1" x14ac:dyDescent="0.25">
      <c r="A2420" s="18">
        <v>2419</v>
      </c>
      <c r="B2420" s="19">
        <v>44259</v>
      </c>
      <c r="C2420" s="14">
        <v>92</v>
      </c>
      <c r="D2420" s="21">
        <v>66</v>
      </c>
      <c r="E2420" s="20">
        <f>VLOOKUP(D2420,Modelos!A:I,3,FALSE)</f>
        <v>2</v>
      </c>
      <c r="F2420" s="20">
        <f>VLOOKUP(D2420,Modelos!A:I,4,FALSE)</f>
        <v>2</v>
      </c>
      <c r="G2420" s="21">
        <v>7</v>
      </c>
      <c r="H2420" s="22">
        <v>215</v>
      </c>
      <c r="I2420" s="23">
        <f>VLOOKUP(D2420,Modelos!A:I,7,FALSE)*H2420</f>
        <v>709500</v>
      </c>
      <c r="J2420" s="31">
        <f>(VLOOKUP(D2420,Modelos!A:I,5,FALSE)*H2420)/1000*VLOOKUP(F2420,Formulas!A:C,3,FALSE)+(VLOOKUP(G2420,Colores!A:C,3,FALSE))</f>
        <v>117194.55999999998</v>
      </c>
      <c r="K2420" s="23">
        <f>VLOOKUP(D2420,Modelos!A:I,6,FALSE)*J2420</f>
        <v>18751.129599999997</v>
      </c>
      <c r="L2420" s="23">
        <f t="shared" si="74"/>
        <v>573554.31040000007</v>
      </c>
      <c r="M2420" s="24">
        <f t="shared" si="75"/>
        <v>0.80839226272022557</v>
      </c>
    </row>
    <row r="2421" spans="1:13" ht="15.75" hidden="1" customHeight="1" x14ac:dyDescent="0.25">
      <c r="A2421" s="18">
        <v>2420</v>
      </c>
      <c r="B2421" s="19">
        <v>44259</v>
      </c>
      <c r="C2421" s="14">
        <v>131</v>
      </c>
      <c r="D2421" s="21">
        <v>75</v>
      </c>
      <c r="E2421" s="20">
        <f>VLOOKUP(D2421,Modelos!A:I,3,FALSE)</f>
        <v>2</v>
      </c>
      <c r="F2421" s="20">
        <f>VLOOKUP(D2421,Modelos!A:I,4,FALSE)</f>
        <v>1</v>
      </c>
      <c r="G2421" s="21">
        <v>7</v>
      </c>
      <c r="H2421" s="22">
        <v>900</v>
      </c>
      <c r="I2421" s="23">
        <f>VLOOKUP(D2421,Modelos!A:I,7,FALSE)*H2421</f>
        <v>2520000</v>
      </c>
      <c r="J2421" s="31">
        <f>(VLOOKUP(D2421,Modelos!A:I,5,FALSE)*H2421)/1000*VLOOKUP(F2421,Formulas!A:C,3,FALSE)+(VLOOKUP(G2421,Colores!A:C,3,FALSE))</f>
        <v>472734.56</v>
      </c>
      <c r="K2421" s="23">
        <f>VLOOKUP(D2421,Modelos!A:I,6,FALSE)*J2421</f>
        <v>118183.64</v>
      </c>
      <c r="L2421" s="23">
        <f t="shared" si="74"/>
        <v>1929081.8</v>
      </c>
      <c r="M2421" s="24">
        <f t="shared" si="75"/>
        <v>0.76550865079365082</v>
      </c>
    </row>
    <row r="2422" spans="1:13" ht="15.75" hidden="1" customHeight="1" x14ac:dyDescent="0.25">
      <c r="A2422" s="18">
        <v>2421</v>
      </c>
      <c r="B2422" s="19">
        <v>44259</v>
      </c>
      <c r="C2422" s="14">
        <v>46</v>
      </c>
      <c r="D2422" s="21">
        <v>29</v>
      </c>
      <c r="E2422" s="20">
        <f>VLOOKUP(D2422,Modelos!A:I,3,FALSE)</f>
        <v>2</v>
      </c>
      <c r="F2422" s="20">
        <f>VLOOKUP(D2422,Modelos!A:I,4,FALSE)</f>
        <v>1</v>
      </c>
      <c r="G2422" s="21">
        <v>7</v>
      </c>
      <c r="H2422" s="22">
        <v>470</v>
      </c>
      <c r="I2422" s="23">
        <f>VLOOKUP(D2422,Modelos!A:I,7,FALSE)*H2422</f>
        <v>893000</v>
      </c>
      <c r="J2422" s="31">
        <f>(VLOOKUP(D2422,Modelos!A:I,5,FALSE)*H2422)/1000*VLOOKUP(F2422,Formulas!A:C,3,FALSE)+(VLOOKUP(G2422,Colores!A:C,3,FALSE))</f>
        <v>190584.56</v>
      </c>
      <c r="K2422" s="23">
        <f>VLOOKUP(D2422,Modelos!A:I,6,FALSE)*J2422</f>
        <v>30493.529600000002</v>
      </c>
      <c r="L2422" s="23">
        <f t="shared" si="74"/>
        <v>671921.91039999994</v>
      </c>
      <c r="M2422" s="24">
        <f t="shared" si="75"/>
        <v>0.75243215050391932</v>
      </c>
    </row>
    <row r="2423" spans="1:13" ht="15.75" hidden="1" customHeight="1" x14ac:dyDescent="0.25">
      <c r="A2423" s="18">
        <v>2422</v>
      </c>
      <c r="B2423" s="19">
        <v>44259</v>
      </c>
      <c r="C2423" s="14">
        <v>223</v>
      </c>
      <c r="D2423" s="21">
        <v>100</v>
      </c>
      <c r="E2423" s="20">
        <f>VLOOKUP(D2423,Modelos!A:I,3,FALSE)</f>
        <v>1</v>
      </c>
      <c r="F2423" s="20">
        <f>VLOOKUP(D2423,Modelos!A:I,4,FALSE)</f>
        <v>4</v>
      </c>
      <c r="G2423" s="21">
        <v>9</v>
      </c>
      <c r="H2423" s="22">
        <v>245</v>
      </c>
      <c r="I2423" s="23">
        <f>VLOOKUP(D2423,Modelos!A:I,7,FALSE)*H2423</f>
        <v>1053500</v>
      </c>
      <c r="J2423" s="31">
        <f>(VLOOKUP(D2423,Modelos!A:I,5,FALSE)*H2423)/1000*VLOOKUP(F2423,Formulas!A:C,3,FALSE)+(VLOOKUP(G2423,Colores!A:C,3,FALSE))</f>
        <v>118795</v>
      </c>
      <c r="K2423" s="23">
        <f>VLOOKUP(D2423,Modelos!A:I,6,FALSE)*J2423</f>
        <v>7127.7</v>
      </c>
      <c r="L2423" s="23">
        <f t="shared" si="74"/>
        <v>927577.3</v>
      </c>
      <c r="M2423" s="24">
        <f t="shared" si="75"/>
        <v>0.8804720455624111</v>
      </c>
    </row>
    <row r="2424" spans="1:13" ht="15.75" hidden="1" customHeight="1" x14ac:dyDescent="0.25">
      <c r="A2424" s="18">
        <v>2423</v>
      </c>
      <c r="B2424" s="19">
        <v>44259</v>
      </c>
      <c r="C2424" s="14">
        <v>131</v>
      </c>
      <c r="D2424" s="21">
        <v>75</v>
      </c>
      <c r="E2424" s="20">
        <f>VLOOKUP(D2424,Modelos!A:I,3,FALSE)</f>
        <v>2</v>
      </c>
      <c r="F2424" s="20">
        <f>VLOOKUP(D2424,Modelos!A:I,4,FALSE)</f>
        <v>1</v>
      </c>
      <c r="G2424" s="21">
        <v>7</v>
      </c>
      <c r="H2424" s="22">
        <v>808</v>
      </c>
      <c r="I2424" s="23">
        <f>VLOOKUP(D2424,Modelos!A:I,7,FALSE)*H2424</f>
        <v>2262400</v>
      </c>
      <c r="J2424" s="31">
        <f>(VLOOKUP(D2424,Modelos!A:I,5,FALSE)*H2424)/1000*VLOOKUP(F2424,Formulas!A:C,3,FALSE)+(VLOOKUP(G2424,Colores!A:C,3,FALSE))</f>
        <v>424434.56</v>
      </c>
      <c r="K2424" s="23">
        <f>VLOOKUP(D2424,Modelos!A:I,6,FALSE)*J2424</f>
        <v>106108.64</v>
      </c>
      <c r="L2424" s="23">
        <f t="shared" si="74"/>
        <v>1731856.8</v>
      </c>
      <c r="M2424" s="24">
        <f t="shared" si="75"/>
        <v>0.7654954031117398</v>
      </c>
    </row>
    <row r="2425" spans="1:13" ht="15.75" hidden="1" customHeight="1" x14ac:dyDescent="0.25">
      <c r="A2425" s="18">
        <v>2424</v>
      </c>
      <c r="B2425" s="19">
        <v>44260</v>
      </c>
      <c r="C2425" s="14">
        <v>11</v>
      </c>
      <c r="D2425" s="21">
        <v>12</v>
      </c>
      <c r="E2425" s="20">
        <f>VLOOKUP(D2425,Modelos!A:I,3,FALSE)</f>
        <v>2</v>
      </c>
      <c r="F2425" s="20">
        <f>VLOOKUP(D2425,Modelos!A:I,4,FALSE)</f>
        <v>1</v>
      </c>
      <c r="G2425" s="21">
        <v>15</v>
      </c>
      <c r="H2425" s="22">
        <v>245</v>
      </c>
      <c r="I2425" s="23">
        <f>VLOOKUP(D2425,Modelos!A:I,7,FALSE)*H2425</f>
        <v>588000</v>
      </c>
      <c r="J2425" s="31">
        <f>(VLOOKUP(D2425,Modelos!A:I,5,FALSE)*H2425)/1000*VLOOKUP(F2425,Formulas!A:C,3,FALSE)+(VLOOKUP(G2425,Colores!A:C,3,FALSE))</f>
        <v>77225</v>
      </c>
      <c r="K2425" s="23">
        <f>VLOOKUP(D2425,Modelos!A:I,6,FALSE)*J2425</f>
        <v>12356</v>
      </c>
      <c r="L2425" s="23">
        <f t="shared" si="74"/>
        <v>498419</v>
      </c>
      <c r="M2425" s="24">
        <f t="shared" si="75"/>
        <v>0.84765136054421764</v>
      </c>
    </row>
    <row r="2426" spans="1:13" ht="15.75" hidden="1" customHeight="1" x14ac:dyDescent="0.25">
      <c r="A2426" s="18">
        <v>2425</v>
      </c>
      <c r="B2426" s="19">
        <v>44260</v>
      </c>
      <c r="C2426" s="14">
        <v>174</v>
      </c>
      <c r="D2426" s="21">
        <v>66</v>
      </c>
      <c r="E2426" s="20">
        <f>VLOOKUP(D2426,Modelos!A:I,3,FALSE)</f>
        <v>2</v>
      </c>
      <c r="F2426" s="20">
        <f>VLOOKUP(D2426,Modelos!A:I,4,FALSE)</f>
        <v>2</v>
      </c>
      <c r="G2426" s="21">
        <v>25</v>
      </c>
      <c r="H2426" s="22">
        <v>217</v>
      </c>
      <c r="I2426" s="23">
        <f>VLOOKUP(D2426,Modelos!A:I,7,FALSE)*H2426</f>
        <v>716100</v>
      </c>
      <c r="J2426" s="31">
        <f>(VLOOKUP(D2426,Modelos!A:I,5,FALSE)*H2426)/1000*VLOOKUP(F2426,Formulas!A:C,3,FALSE)+(VLOOKUP(G2426,Colores!A:C,3,FALSE))</f>
        <v>118067</v>
      </c>
      <c r="K2426" s="23">
        <f>VLOOKUP(D2426,Modelos!A:I,6,FALSE)*J2426</f>
        <v>18890.72</v>
      </c>
      <c r="L2426" s="23">
        <f t="shared" si="74"/>
        <v>579142.28</v>
      </c>
      <c r="M2426" s="24">
        <f t="shared" si="75"/>
        <v>0.80874497975143145</v>
      </c>
    </row>
    <row r="2427" spans="1:13" ht="15.75" hidden="1" customHeight="1" x14ac:dyDescent="0.25">
      <c r="A2427" s="18">
        <v>2426</v>
      </c>
      <c r="B2427" s="19">
        <v>44260</v>
      </c>
      <c r="C2427" s="14">
        <v>202</v>
      </c>
      <c r="D2427" s="21">
        <v>116</v>
      </c>
      <c r="E2427" s="20">
        <f>VLOOKUP(D2427,Modelos!A:I,3,FALSE)</f>
        <v>3</v>
      </c>
      <c r="F2427" s="20">
        <f>VLOOKUP(D2427,Modelos!A:I,4,FALSE)</f>
        <v>5</v>
      </c>
      <c r="G2427" s="21">
        <v>7</v>
      </c>
      <c r="H2427" s="22">
        <v>1000</v>
      </c>
      <c r="I2427" s="23">
        <f>VLOOKUP(D2427,Modelos!A:I,7,FALSE)*H2427</f>
        <v>2600000</v>
      </c>
      <c r="J2427" s="31">
        <f>(VLOOKUP(D2427,Modelos!A:I,5,FALSE)*H2427)/1000*VLOOKUP(F2427,Formulas!A:C,3,FALSE)+(VLOOKUP(G2427,Colores!A:C,3,FALSE))</f>
        <v>1500234.56</v>
      </c>
      <c r="K2427" s="23">
        <f>VLOOKUP(D2427,Modelos!A:I,6,FALSE)*J2427</f>
        <v>45007.036800000002</v>
      </c>
      <c r="L2427" s="23">
        <f t="shared" si="74"/>
        <v>1054758.4032000001</v>
      </c>
      <c r="M2427" s="24">
        <f t="shared" si="75"/>
        <v>0.40567630892307693</v>
      </c>
    </row>
    <row r="2428" spans="1:13" ht="15.75" hidden="1" customHeight="1" x14ac:dyDescent="0.25">
      <c r="A2428" s="18">
        <v>2427</v>
      </c>
      <c r="B2428" s="19">
        <v>44260</v>
      </c>
      <c r="C2428" s="14">
        <v>221</v>
      </c>
      <c r="D2428" s="21">
        <v>22</v>
      </c>
      <c r="E2428" s="20">
        <f>VLOOKUP(D2428,Modelos!A:I,3,FALSE)</f>
        <v>2</v>
      </c>
      <c r="F2428" s="20">
        <f>VLOOKUP(D2428,Modelos!A:I,4,FALSE)</f>
        <v>1</v>
      </c>
      <c r="G2428" s="21">
        <v>15</v>
      </c>
      <c r="H2428" s="22">
        <v>1300</v>
      </c>
      <c r="I2428" s="23">
        <f>VLOOKUP(D2428,Modelos!A:I,7,FALSE)*H2428</f>
        <v>3120000</v>
      </c>
      <c r="J2428" s="31">
        <f>(VLOOKUP(D2428,Modelos!A:I,5,FALSE)*H2428)/1000*VLOOKUP(F2428,Formulas!A:C,3,FALSE)+(VLOOKUP(G2428,Colores!A:C,3,FALSE))</f>
        <v>487550</v>
      </c>
      <c r="K2428" s="23">
        <f>VLOOKUP(D2428,Modelos!A:I,6,FALSE)*J2428</f>
        <v>87759</v>
      </c>
      <c r="L2428" s="23">
        <f t="shared" si="74"/>
        <v>2544691</v>
      </c>
      <c r="M2428" s="24">
        <f t="shared" si="75"/>
        <v>0.81560608974358972</v>
      </c>
    </row>
    <row r="2429" spans="1:13" ht="15.75" hidden="1" customHeight="1" x14ac:dyDescent="0.25">
      <c r="A2429" s="18">
        <v>2428</v>
      </c>
      <c r="B2429" s="19">
        <v>44260</v>
      </c>
      <c r="C2429" s="14">
        <v>221</v>
      </c>
      <c r="D2429" s="21">
        <v>22</v>
      </c>
      <c r="E2429" s="20">
        <f>VLOOKUP(D2429,Modelos!A:I,3,FALSE)</f>
        <v>2</v>
      </c>
      <c r="F2429" s="20">
        <f>VLOOKUP(D2429,Modelos!A:I,4,FALSE)</f>
        <v>1</v>
      </c>
      <c r="G2429" s="21">
        <v>31</v>
      </c>
      <c r="H2429" s="22">
        <v>650</v>
      </c>
      <c r="I2429" s="23">
        <f>VLOOKUP(D2429,Modelos!A:I,7,FALSE)*H2429</f>
        <v>1560000</v>
      </c>
      <c r="J2429" s="31">
        <f>(VLOOKUP(D2429,Modelos!A:I,5,FALSE)*H2429)/1000*VLOOKUP(F2429,Formulas!A:C,3,FALSE)+(VLOOKUP(G2429,Colores!A:C,3,FALSE))</f>
        <v>243944</v>
      </c>
      <c r="K2429" s="23">
        <f>VLOOKUP(D2429,Modelos!A:I,6,FALSE)*J2429</f>
        <v>43909.919999999998</v>
      </c>
      <c r="L2429" s="23">
        <f t="shared" si="74"/>
        <v>1272146.08</v>
      </c>
      <c r="M2429" s="24">
        <f t="shared" si="75"/>
        <v>0.81547825641025651</v>
      </c>
    </row>
    <row r="2430" spans="1:13" ht="15.75" hidden="1" customHeight="1" x14ac:dyDescent="0.25">
      <c r="A2430" s="18">
        <v>2429</v>
      </c>
      <c r="B2430" s="19">
        <v>44260</v>
      </c>
      <c r="C2430" s="14">
        <v>221</v>
      </c>
      <c r="D2430" s="21">
        <v>94</v>
      </c>
      <c r="E2430" s="20">
        <f>VLOOKUP(D2430,Modelos!A:I,3,FALSE)</f>
        <v>1</v>
      </c>
      <c r="F2430" s="20">
        <f>VLOOKUP(D2430,Modelos!A:I,4,FALSE)</f>
        <v>4</v>
      </c>
      <c r="G2430" s="21">
        <v>7</v>
      </c>
      <c r="H2430" s="22">
        <v>485</v>
      </c>
      <c r="I2430" s="23">
        <f>VLOOKUP(D2430,Modelos!A:I,7,FALSE)*H2430</f>
        <v>1309500</v>
      </c>
      <c r="J2430" s="31">
        <f>(VLOOKUP(D2430,Modelos!A:I,5,FALSE)*H2430)/1000*VLOOKUP(F2430,Formulas!A:C,3,FALSE)+(VLOOKUP(G2430,Colores!A:C,3,FALSE))</f>
        <v>218969.56</v>
      </c>
      <c r="K2430" s="23">
        <f>VLOOKUP(D2430,Modelos!A:I,6,FALSE)*J2430</f>
        <v>6569.0868</v>
      </c>
      <c r="L2430" s="23">
        <f t="shared" si="74"/>
        <v>1083961.3532</v>
      </c>
      <c r="M2430" s="24">
        <f t="shared" si="75"/>
        <v>0.82776735639557086</v>
      </c>
    </row>
    <row r="2431" spans="1:13" ht="15.75" hidden="1" customHeight="1" x14ac:dyDescent="0.25">
      <c r="A2431" s="18">
        <v>2430</v>
      </c>
      <c r="B2431" s="19">
        <v>44260</v>
      </c>
      <c r="C2431" s="14">
        <v>182</v>
      </c>
      <c r="D2431" s="21">
        <v>102</v>
      </c>
      <c r="E2431" s="20">
        <f>VLOOKUP(D2431,Modelos!A:I,3,FALSE)</f>
        <v>2</v>
      </c>
      <c r="F2431" s="20">
        <f>VLOOKUP(D2431,Modelos!A:I,4,FALSE)</f>
        <v>1</v>
      </c>
      <c r="G2431" s="21">
        <v>7</v>
      </c>
      <c r="H2431" s="22">
        <v>276</v>
      </c>
      <c r="I2431" s="23">
        <f>VLOOKUP(D2431,Modelos!A:I,7,FALSE)*H2431</f>
        <v>855600</v>
      </c>
      <c r="J2431" s="31">
        <f>(VLOOKUP(D2431,Modelos!A:I,5,FALSE)*H2431)/1000*VLOOKUP(F2431,Formulas!A:C,3,FALSE)+(VLOOKUP(G2431,Colores!A:C,3,FALSE))</f>
        <v>190674.56</v>
      </c>
      <c r="K2431" s="23">
        <f>VLOOKUP(D2431,Modelos!A:I,6,FALSE)*J2431</f>
        <v>30507.929599999999</v>
      </c>
      <c r="L2431" s="23">
        <f t="shared" si="74"/>
        <v>634417.51039999991</v>
      </c>
      <c r="M2431" s="24">
        <f t="shared" si="75"/>
        <v>0.74148844132772318</v>
      </c>
    </row>
    <row r="2432" spans="1:13" ht="15.75" hidden="1" customHeight="1" x14ac:dyDescent="0.25">
      <c r="A2432" s="18">
        <v>2431</v>
      </c>
      <c r="B2432" s="19">
        <v>44260</v>
      </c>
      <c r="C2432" s="14">
        <v>182</v>
      </c>
      <c r="D2432" s="21">
        <v>103</v>
      </c>
      <c r="E2432" s="20">
        <f>VLOOKUP(D2432,Modelos!A:I,3,FALSE)</f>
        <v>2</v>
      </c>
      <c r="F2432" s="20">
        <f>VLOOKUP(D2432,Modelos!A:I,4,FALSE)</f>
        <v>1</v>
      </c>
      <c r="G2432" s="21">
        <v>7</v>
      </c>
      <c r="H2432" s="22">
        <v>208</v>
      </c>
      <c r="I2432" s="23">
        <f>VLOOKUP(D2432,Modelos!A:I,7,FALSE)*H2432</f>
        <v>582400</v>
      </c>
      <c r="J2432" s="31">
        <f>(VLOOKUP(D2432,Modelos!A:I,5,FALSE)*H2432)/1000*VLOOKUP(F2432,Formulas!A:C,3,FALSE)+(VLOOKUP(G2432,Colores!A:C,3,FALSE))</f>
        <v>143754.56</v>
      </c>
      <c r="K2432" s="23">
        <f>VLOOKUP(D2432,Modelos!A:I,6,FALSE)*J2432</f>
        <v>23000.729599999999</v>
      </c>
      <c r="L2432" s="23">
        <f t="shared" si="74"/>
        <v>415644.71039999998</v>
      </c>
      <c r="M2432" s="24">
        <f t="shared" si="75"/>
        <v>0.71367567032967028</v>
      </c>
    </row>
    <row r="2433" spans="1:13" ht="15.75" hidden="1" customHeight="1" x14ac:dyDescent="0.25">
      <c r="A2433" s="18">
        <v>2432</v>
      </c>
      <c r="B2433" s="19">
        <v>44260</v>
      </c>
      <c r="C2433" s="14">
        <v>135</v>
      </c>
      <c r="D2433" s="21">
        <v>41</v>
      </c>
      <c r="E2433" s="20">
        <f>VLOOKUP(D2433,Modelos!A:I,3,FALSE)</f>
        <v>2</v>
      </c>
      <c r="F2433" s="20">
        <f>VLOOKUP(D2433,Modelos!A:I,4,FALSE)</f>
        <v>1</v>
      </c>
      <c r="G2433" s="21">
        <v>31</v>
      </c>
      <c r="H2433" s="22">
        <v>202</v>
      </c>
      <c r="I2433" s="23">
        <f>VLOOKUP(D2433,Modelos!A:I,7,FALSE)*H2433</f>
        <v>505000</v>
      </c>
      <c r="J2433" s="31">
        <f>(VLOOKUP(D2433,Modelos!A:I,5,FALSE)*H2433)/1000*VLOOKUP(F2433,Formulas!A:C,3,FALSE)+(VLOOKUP(G2433,Colores!A:C,3,FALSE))</f>
        <v>91094</v>
      </c>
      <c r="K2433" s="23">
        <f>VLOOKUP(D2433,Modelos!A:I,6,FALSE)*J2433</f>
        <v>18218.8</v>
      </c>
      <c r="L2433" s="23">
        <f t="shared" si="74"/>
        <v>395687.2</v>
      </c>
      <c r="M2433" s="24">
        <f t="shared" si="75"/>
        <v>0.78353900990099012</v>
      </c>
    </row>
    <row r="2434" spans="1:13" ht="15.75" hidden="1" customHeight="1" x14ac:dyDescent="0.25">
      <c r="A2434" s="18">
        <v>2433</v>
      </c>
      <c r="B2434" s="19">
        <v>44260</v>
      </c>
      <c r="C2434" s="14">
        <v>188</v>
      </c>
      <c r="D2434" s="21">
        <v>8</v>
      </c>
      <c r="E2434" s="20">
        <f>VLOOKUP(D2434,Modelos!A:I,3,FALSE)</f>
        <v>2</v>
      </c>
      <c r="F2434" s="20">
        <f>VLOOKUP(D2434,Modelos!A:I,4,FALSE)</f>
        <v>1</v>
      </c>
      <c r="G2434" s="21">
        <v>7</v>
      </c>
      <c r="H2434" s="22">
        <v>202</v>
      </c>
      <c r="I2434" s="23">
        <f>VLOOKUP(D2434,Modelos!A:I,7,FALSE)*H2434</f>
        <v>424200</v>
      </c>
      <c r="J2434" s="31">
        <f>(VLOOKUP(D2434,Modelos!A:I,5,FALSE)*H2434)/1000*VLOOKUP(F2434,Formulas!A:C,3,FALSE)+(VLOOKUP(G2434,Colores!A:C,3,FALSE))</f>
        <v>54774.559999999998</v>
      </c>
      <c r="K2434" s="23">
        <f>VLOOKUP(D2434,Modelos!A:I,6,FALSE)*J2434</f>
        <v>8763.9295999999995</v>
      </c>
      <c r="L2434" s="23">
        <f t="shared" ref="L2434:L2497" si="76">I2434-J2434-K2434</f>
        <v>360661.51040000003</v>
      </c>
      <c r="M2434" s="24">
        <f t="shared" ref="M2434:M2497" si="77">L2434/I2434</f>
        <v>0.85021572465818018</v>
      </c>
    </row>
    <row r="2435" spans="1:13" ht="15.75" hidden="1" customHeight="1" x14ac:dyDescent="0.25">
      <c r="A2435" s="18">
        <v>2434</v>
      </c>
      <c r="B2435" s="19">
        <v>44263</v>
      </c>
      <c r="C2435" s="14">
        <v>140</v>
      </c>
      <c r="D2435" s="21">
        <v>96</v>
      </c>
      <c r="E2435" s="20">
        <f>VLOOKUP(D2435,Modelos!A:I,3,FALSE)</f>
        <v>2</v>
      </c>
      <c r="F2435" s="20">
        <f>VLOOKUP(D2435,Modelos!A:I,4,FALSE)</f>
        <v>1</v>
      </c>
      <c r="G2435" s="21">
        <v>7</v>
      </c>
      <c r="H2435" s="22">
        <v>120</v>
      </c>
      <c r="I2435" s="23">
        <f>VLOOKUP(D2435,Modelos!A:I,7,FALSE)*H2435</f>
        <v>432000</v>
      </c>
      <c r="J2435" s="31">
        <f>(VLOOKUP(D2435,Modelos!A:I,5,FALSE)*H2435)/1000*VLOOKUP(F2435,Formulas!A:C,3,FALSE)+(VLOOKUP(G2435,Colores!A:C,3,FALSE))</f>
        <v>75834.559999999998</v>
      </c>
      <c r="K2435" s="23">
        <f>VLOOKUP(D2435,Modelos!A:I,6,FALSE)*J2435</f>
        <v>15166.912</v>
      </c>
      <c r="L2435" s="23">
        <f t="shared" si="76"/>
        <v>340998.52799999999</v>
      </c>
      <c r="M2435" s="24">
        <f t="shared" si="77"/>
        <v>0.78934844444444441</v>
      </c>
    </row>
    <row r="2436" spans="1:13" ht="15.75" hidden="1" customHeight="1" x14ac:dyDescent="0.25">
      <c r="A2436" s="18">
        <v>2435</v>
      </c>
      <c r="B2436" s="19">
        <v>44263</v>
      </c>
      <c r="C2436" s="14">
        <v>244</v>
      </c>
      <c r="D2436" s="21">
        <v>7</v>
      </c>
      <c r="E2436" s="20">
        <f>VLOOKUP(D2436,Modelos!A:I,3,FALSE)</f>
        <v>2</v>
      </c>
      <c r="F2436" s="20">
        <f>VLOOKUP(D2436,Modelos!A:I,4,FALSE)</f>
        <v>1</v>
      </c>
      <c r="G2436" s="21">
        <v>15</v>
      </c>
      <c r="H2436" s="22">
        <v>220</v>
      </c>
      <c r="I2436" s="23">
        <f>VLOOKUP(D2436,Modelos!A:I,7,FALSE)*H2436</f>
        <v>506000</v>
      </c>
      <c r="J2436" s="31">
        <f>(VLOOKUP(D2436,Modelos!A:I,5,FALSE)*H2436)/1000*VLOOKUP(F2436,Formulas!A:C,3,FALSE)+(VLOOKUP(G2436,Colores!A:C,3,FALSE))</f>
        <v>56810.000000000007</v>
      </c>
      <c r="K2436" s="23">
        <f>VLOOKUP(D2436,Modelos!A:I,6,FALSE)*J2436</f>
        <v>13634.400000000001</v>
      </c>
      <c r="L2436" s="23">
        <f t="shared" si="76"/>
        <v>435555.6</v>
      </c>
      <c r="M2436" s="24">
        <f t="shared" si="77"/>
        <v>0.86078181818181809</v>
      </c>
    </row>
    <row r="2437" spans="1:13" ht="15.75" hidden="1" customHeight="1" x14ac:dyDescent="0.25">
      <c r="A2437" s="18">
        <v>2436</v>
      </c>
      <c r="B2437" s="19">
        <v>44263</v>
      </c>
      <c r="C2437" s="14">
        <v>244</v>
      </c>
      <c r="D2437" s="21">
        <v>41</v>
      </c>
      <c r="E2437" s="20">
        <f>VLOOKUP(D2437,Modelos!A:I,3,FALSE)</f>
        <v>2</v>
      </c>
      <c r="F2437" s="20">
        <f>VLOOKUP(D2437,Modelos!A:I,4,FALSE)</f>
        <v>1</v>
      </c>
      <c r="G2437" s="21">
        <v>7</v>
      </c>
      <c r="H2437" s="22">
        <v>335</v>
      </c>
      <c r="I2437" s="23">
        <f>VLOOKUP(D2437,Modelos!A:I,7,FALSE)*H2437</f>
        <v>837500</v>
      </c>
      <c r="J2437" s="31">
        <f>(VLOOKUP(D2437,Modelos!A:I,5,FALSE)*H2437)/1000*VLOOKUP(F2437,Formulas!A:C,3,FALSE)+(VLOOKUP(G2437,Colores!A:C,3,FALSE))</f>
        <v>150984.56</v>
      </c>
      <c r="K2437" s="23">
        <f>VLOOKUP(D2437,Modelos!A:I,6,FALSE)*J2437</f>
        <v>30196.912</v>
      </c>
      <c r="L2437" s="23">
        <f t="shared" si="76"/>
        <v>656318.52799999993</v>
      </c>
      <c r="M2437" s="24">
        <f t="shared" si="77"/>
        <v>0.78366391402985069</v>
      </c>
    </row>
    <row r="2438" spans="1:13" ht="15.75" hidden="1" customHeight="1" x14ac:dyDescent="0.25">
      <c r="A2438" s="18">
        <v>2437</v>
      </c>
      <c r="B2438" s="19">
        <v>44263</v>
      </c>
      <c r="C2438" s="14">
        <v>244</v>
      </c>
      <c r="D2438" s="21">
        <v>41</v>
      </c>
      <c r="E2438" s="20">
        <f>VLOOKUP(D2438,Modelos!A:I,3,FALSE)</f>
        <v>2</v>
      </c>
      <c r="F2438" s="20">
        <f>VLOOKUP(D2438,Modelos!A:I,4,FALSE)</f>
        <v>1</v>
      </c>
      <c r="G2438" s="21">
        <v>25</v>
      </c>
      <c r="H2438" s="22">
        <v>200</v>
      </c>
      <c r="I2438" s="23">
        <f>VLOOKUP(D2438,Modelos!A:I,7,FALSE)*H2438</f>
        <v>500000</v>
      </c>
      <c r="J2438" s="31">
        <f>(VLOOKUP(D2438,Modelos!A:I,5,FALSE)*H2438)/1000*VLOOKUP(F2438,Formulas!A:C,3,FALSE)+(VLOOKUP(G2438,Colores!A:C,3,FALSE))</f>
        <v>90019</v>
      </c>
      <c r="K2438" s="23">
        <f>VLOOKUP(D2438,Modelos!A:I,6,FALSE)*J2438</f>
        <v>18003.8</v>
      </c>
      <c r="L2438" s="23">
        <f t="shared" si="76"/>
        <v>391977.2</v>
      </c>
      <c r="M2438" s="24">
        <f t="shared" si="77"/>
        <v>0.78395440000000005</v>
      </c>
    </row>
    <row r="2439" spans="1:13" ht="15.75" hidden="1" customHeight="1" x14ac:dyDescent="0.25">
      <c r="A2439" s="18">
        <v>2438</v>
      </c>
      <c r="B2439" s="19">
        <v>44263</v>
      </c>
      <c r="C2439" s="14">
        <v>102</v>
      </c>
      <c r="D2439" s="21">
        <v>66</v>
      </c>
      <c r="E2439" s="20">
        <f>VLOOKUP(D2439,Modelos!A:I,3,FALSE)</f>
        <v>2</v>
      </c>
      <c r="F2439" s="20">
        <f>VLOOKUP(D2439,Modelos!A:I,4,FALSE)</f>
        <v>2</v>
      </c>
      <c r="G2439" s="21">
        <v>7</v>
      </c>
      <c r="H2439" s="22">
        <v>205</v>
      </c>
      <c r="I2439" s="23">
        <f>VLOOKUP(D2439,Modelos!A:I,7,FALSE)*H2439</f>
        <v>676500</v>
      </c>
      <c r="J2439" s="31">
        <f>(VLOOKUP(D2439,Modelos!A:I,5,FALSE)*H2439)/1000*VLOOKUP(F2439,Formulas!A:C,3,FALSE)+(VLOOKUP(G2439,Colores!A:C,3,FALSE))</f>
        <v>111754.56</v>
      </c>
      <c r="K2439" s="23">
        <f>VLOOKUP(D2439,Modelos!A:I,6,FALSE)*J2439</f>
        <v>17880.729599999999</v>
      </c>
      <c r="L2439" s="23">
        <f t="shared" si="76"/>
        <v>546864.71039999998</v>
      </c>
      <c r="M2439" s="24">
        <f t="shared" si="77"/>
        <v>0.80837355565410196</v>
      </c>
    </row>
    <row r="2440" spans="1:13" ht="15.75" hidden="1" customHeight="1" x14ac:dyDescent="0.25">
      <c r="A2440" s="18">
        <v>2439</v>
      </c>
      <c r="B2440" s="19">
        <v>44263</v>
      </c>
      <c r="C2440" s="14">
        <v>102</v>
      </c>
      <c r="D2440" s="21">
        <v>66</v>
      </c>
      <c r="E2440" s="20">
        <f>VLOOKUP(D2440,Modelos!A:I,3,FALSE)</f>
        <v>2</v>
      </c>
      <c r="F2440" s="20">
        <f>VLOOKUP(D2440,Modelos!A:I,4,FALSE)</f>
        <v>2</v>
      </c>
      <c r="G2440" s="21">
        <v>25</v>
      </c>
      <c r="H2440" s="22">
        <v>12</v>
      </c>
      <c r="I2440" s="23">
        <f>VLOOKUP(D2440,Modelos!A:I,7,FALSE)*H2440</f>
        <v>39600</v>
      </c>
      <c r="J2440" s="31">
        <f>(VLOOKUP(D2440,Modelos!A:I,5,FALSE)*H2440)/1000*VLOOKUP(F2440,Formulas!A:C,3,FALSE)+(VLOOKUP(G2440,Colores!A:C,3,FALSE))</f>
        <v>6547</v>
      </c>
      <c r="K2440" s="23">
        <f>VLOOKUP(D2440,Modelos!A:I,6,FALSE)*J2440</f>
        <v>1047.52</v>
      </c>
      <c r="L2440" s="23">
        <f t="shared" si="76"/>
        <v>32005.48</v>
      </c>
      <c r="M2440" s="24">
        <f t="shared" si="77"/>
        <v>0.80821919191919189</v>
      </c>
    </row>
    <row r="2441" spans="1:13" ht="15.75" hidden="1" customHeight="1" x14ac:dyDescent="0.25">
      <c r="A2441" s="18">
        <v>2440</v>
      </c>
      <c r="B2441" s="19">
        <v>44263</v>
      </c>
      <c r="C2441" s="14">
        <v>102</v>
      </c>
      <c r="D2441" s="21">
        <v>103</v>
      </c>
      <c r="E2441" s="20">
        <f>VLOOKUP(D2441,Modelos!A:I,3,FALSE)</f>
        <v>2</v>
      </c>
      <c r="F2441" s="20">
        <f>VLOOKUP(D2441,Modelos!A:I,4,FALSE)</f>
        <v>1</v>
      </c>
      <c r="G2441" s="21">
        <v>7</v>
      </c>
      <c r="H2441" s="22">
        <v>30</v>
      </c>
      <c r="I2441" s="23">
        <f>VLOOKUP(D2441,Modelos!A:I,7,FALSE)*H2441</f>
        <v>84000</v>
      </c>
      <c r="J2441" s="31">
        <f>(VLOOKUP(D2441,Modelos!A:I,5,FALSE)*H2441)/1000*VLOOKUP(F2441,Formulas!A:C,3,FALSE)+(VLOOKUP(G2441,Colores!A:C,3,FALSE))</f>
        <v>20934.560000000001</v>
      </c>
      <c r="K2441" s="23">
        <f>VLOOKUP(D2441,Modelos!A:I,6,FALSE)*J2441</f>
        <v>3349.5296000000003</v>
      </c>
      <c r="L2441" s="23">
        <f t="shared" si="76"/>
        <v>59715.910400000001</v>
      </c>
      <c r="M2441" s="24">
        <f t="shared" si="77"/>
        <v>0.71090369523809527</v>
      </c>
    </row>
    <row r="2442" spans="1:13" ht="15.75" hidden="1" customHeight="1" x14ac:dyDescent="0.25">
      <c r="A2442" s="18">
        <v>2441</v>
      </c>
      <c r="B2442" s="19">
        <v>44263</v>
      </c>
      <c r="C2442" s="14">
        <v>102</v>
      </c>
      <c r="D2442" s="21">
        <v>103</v>
      </c>
      <c r="E2442" s="20">
        <f>VLOOKUP(D2442,Modelos!A:I,3,FALSE)</f>
        <v>2</v>
      </c>
      <c r="F2442" s="20">
        <f>VLOOKUP(D2442,Modelos!A:I,4,FALSE)</f>
        <v>1</v>
      </c>
      <c r="G2442" s="21">
        <v>25</v>
      </c>
      <c r="H2442" s="22">
        <v>115</v>
      </c>
      <c r="I2442" s="23">
        <f>VLOOKUP(D2442,Modelos!A:I,7,FALSE)*H2442</f>
        <v>322000</v>
      </c>
      <c r="J2442" s="31">
        <f>(VLOOKUP(D2442,Modelos!A:I,5,FALSE)*H2442)/1000*VLOOKUP(F2442,Formulas!A:C,3,FALSE)+(VLOOKUP(G2442,Colores!A:C,3,FALSE))</f>
        <v>79369</v>
      </c>
      <c r="K2442" s="23">
        <f>VLOOKUP(D2442,Modelos!A:I,6,FALSE)*J2442</f>
        <v>12699.04</v>
      </c>
      <c r="L2442" s="23">
        <f t="shared" si="76"/>
        <v>229931.96</v>
      </c>
      <c r="M2442" s="24">
        <f t="shared" si="77"/>
        <v>0.71407440993788818</v>
      </c>
    </row>
    <row r="2443" spans="1:13" ht="15.75" hidden="1" customHeight="1" x14ac:dyDescent="0.25">
      <c r="A2443" s="18">
        <v>2442</v>
      </c>
      <c r="B2443" s="19">
        <v>44263</v>
      </c>
      <c r="C2443" s="14">
        <v>299</v>
      </c>
      <c r="D2443" s="21">
        <v>20</v>
      </c>
      <c r="E2443" s="20">
        <f>VLOOKUP(D2443,Modelos!A:I,3,FALSE)</f>
        <v>2</v>
      </c>
      <c r="F2443" s="20">
        <f>VLOOKUP(D2443,Modelos!A:I,4,FALSE)</f>
        <v>1</v>
      </c>
      <c r="G2443" s="21">
        <v>7</v>
      </c>
      <c r="H2443" s="22">
        <v>400</v>
      </c>
      <c r="I2443" s="23">
        <f>VLOOKUP(D2443,Modelos!A:I,7,FALSE)*H2443</f>
        <v>1040000</v>
      </c>
      <c r="J2443" s="31">
        <f>(VLOOKUP(D2443,Modelos!A:I,5,FALSE)*H2443)/1000*VLOOKUP(F2443,Formulas!A:C,3,FALSE)+(VLOOKUP(G2443,Colores!A:C,3,FALSE))</f>
        <v>150234.56</v>
      </c>
      <c r="K2443" s="23">
        <f>VLOOKUP(D2443,Modelos!A:I,6,FALSE)*J2443</f>
        <v>28544.5664</v>
      </c>
      <c r="L2443" s="23">
        <f t="shared" si="76"/>
        <v>861220.87359999993</v>
      </c>
      <c r="M2443" s="24">
        <f t="shared" si="77"/>
        <v>0.82809699384615376</v>
      </c>
    </row>
    <row r="2444" spans="1:13" ht="15.75" hidden="1" customHeight="1" x14ac:dyDescent="0.25">
      <c r="A2444" s="18">
        <v>2443</v>
      </c>
      <c r="B2444" s="19">
        <v>44263</v>
      </c>
      <c r="C2444" s="14">
        <v>202</v>
      </c>
      <c r="D2444" s="21">
        <v>116</v>
      </c>
      <c r="E2444" s="20">
        <f>VLOOKUP(D2444,Modelos!A:I,3,FALSE)</f>
        <v>3</v>
      </c>
      <c r="F2444" s="20">
        <f>VLOOKUP(D2444,Modelos!A:I,4,FALSE)</f>
        <v>5</v>
      </c>
      <c r="G2444" s="21">
        <v>3</v>
      </c>
      <c r="H2444" s="22">
        <v>1000</v>
      </c>
      <c r="I2444" s="23">
        <f>VLOOKUP(D2444,Modelos!A:I,7,FALSE)*H2444</f>
        <v>2600000</v>
      </c>
      <c r="J2444" s="31">
        <f>(VLOOKUP(D2444,Modelos!A:I,5,FALSE)*H2444)/1000*VLOOKUP(F2444,Formulas!A:C,3,FALSE)+(VLOOKUP(G2444,Colores!A:C,3,FALSE))</f>
        <v>1500218.06</v>
      </c>
      <c r="K2444" s="23">
        <f>VLOOKUP(D2444,Modelos!A:I,6,FALSE)*J2444</f>
        <v>45006.541799999999</v>
      </c>
      <c r="L2444" s="23">
        <f t="shared" si="76"/>
        <v>1054775.3981999999</v>
      </c>
      <c r="M2444" s="24">
        <f t="shared" si="77"/>
        <v>0.40568284546153843</v>
      </c>
    </row>
    <row r="2445" spans="1:13" ht="15.75" hidden="1" customHeight="1" x14ac:dyDescent="0.25">
      <c r="A2445" s="18">
        <v>2444</v>
      </c>
      <c r="B2445" s="19">
        <v>44263</v>
      </c>
      <c r="C2445" s="14">
        <v>221</v>
      </c>
      <c r="D2445" s="21">
        <v>106</v>
      </c>
      <c r="E2445" s="20">
        <f>VLOOKUP(D2445,Modelos!A:I,3,FALSE)</f>
        <v>1</v>
      </c>
      <c r="F2445" s="20">
        <f>VLOOKUP(D2445,Modelos!A:I,4,FALSE)</f>
        <v>4</v>
      </c>
      <c r="G2445" s="21">
        <v>11</v>
      </c>
      <c r="H2445" s="22">
        <v>250</v>
      </c>
      <c r="I2445" s="23">
        <f>VLOOKUP(D2445,Modelos!A:I,7,FALSE)*H2445</f>
        <v>675000</v>
      </c>
      <c r="J2445" s="31">
        <f>(VLOOKUP(D2445,Modelos!A:I,5,FALSE)*H2445)/1000*VLOOKUP(F2445,Formulas!A:C,3,FALSE)+(VLOOKUP(G2445,Colores!A:C,3,FALSE))</f>
        <v>137715</v>
      </c>
      <c r="K2445" s="23">
        <f>VLOOKUP(D2445,Modelos!A:I,6,FALSE)*J2445</f>
        <v>2754.3</v>
      </c>
      <c r="L2445" s="23">
        <f t="shared" si="76"/>
        <v>534530.69999999995</v>
      </c>
      <c r="M2445" s="24">
        <f t="shared" si="77"/>
        <v>0.79189733333333323</v>
      </c>
    </row>
    <row r="2446" spans="1:13" ht="15.75" hidden="1" customHeight="1" x14ac:dyDescent="0.25">
      <c r="A2446" s="18">
        <v>2445</v>
      </c>
      <c r="B2446" s="19">
        <v>44263</v>
      </c>
      <c r="C2446" s="14">
        <v>221</v>
      </c>
      <c r="D2446" s="21">
        <v>106</v>
      </c>
      <c r="E2446" s="20">
        <f>VLOOKUP(D2446,Modelos!A:I,3,FALSE)</f>
        <v>1</v>
      </c>
      <c r="F2446" s="20">
        <f>VLOOKUP(D2446,Modelos!A:I,4,FALSE)</f>
        <v>4</v>
      </c>
      <c r="G2446" s="21">
        <v>11</v>
      </c>
      <c r="H2446" s="22">
        <v>250</v>
      </c>
      <c r="I2446" s="23">
        <f>VLOOKUP(D2446,Modelos!A:I,7,FALSE)*H2446</f>
        <v>675000</v>
      </c>
      <c r="J2446" s="31">
        <f>(VLOOKUP(D2446,Modelos!A:I,5,FALSE)*H2446)/1000*VLOOKUP(F2446,Formulas!A:C,3,FALSE)+(VLOOKUP(G2446,Colores!A:C,3,FALSE))</f>
        <v>137715</v>
      </c>
      <c r="K2446" s="23">
        <f>VLOOKUP(D2446,Modelos!A:I,6,FALSE)*J2446</f>
        <v>2754.3</v>
      </c>
      <c r="L2446" s="23">
        <f t="shared" si="76"/>
        <v>534530.69999999995</v>
      </c>
      <c r="M2446" s="24">
        <f t="shared" si="77"/>
        <v>0.79189733333333323</v>
      </c>
    </row>
    <row r="2447" spans="1:13" ht="15.75" hidden="1" customHeight="1" x14ac:dyDescent="0.25">
      <c r="A2447" s="18">
        <v>2446</v>
      </c>
      <c r="B2447" s="19">
        <v>44263</v>
      </c>
      <c r="C2447" s="14">
        <v>221</v>
      </c>
      <c r="D2447" s="21">
        <v>106</v>
      </c>
      <c r="E2447" s="20">
        <f>VLOOKUP(D2447,Modelos!A:I,3,FALSE)</f>
        <v>1</v>
      </c>
      <c r="F2447" s="20">
        <f>VLOOKUP(D2447,Modelos!A:I,4,FALSE)</f>
        <v>4</v>
      </c>
      <c r="G2447" s="21">
        <v>11</v>
      </c>
      <c r="H2447" s="22">
        <v>250</v>
      </c>
      <c r="I2447" s="23">
        <f>VLOOKUP(D2447,Modelos!A:I,7,FALSE)*H2447</f>
        <v>675000</v>
      </c>
      <c r="J2447" s="31">
        <f>(VLOOKUP(D2447,Modelos!A:I,5,FALSE)*H2447)/1000*VLOOKUP(F2447,Formulas!A:C,3,FALSE)+(VLOOKUP(G2447,Colores!A:C,3,FALSE))</f>
        <v>137715</v>
      </c>
      <c r="K2447" s="23">
        <f>VLOOKUP(D2447,Modelos!A:I,6,FALSE)*J2447</f>
        <v>2754.3</v>
      </c>
      <c r="L2447" s="23">
        <f t="shared" si="76"/>
        <v>534530.69999999995</v>
      </c>
      <c r="M2447" s="24">
        <f t="shared" si="77"/>
        <v>0.79189733333333323</v>
      </c>
    </row>
    <row r="2448" spans="1:13" ht="15.75" hidden="1" customHeight="1" x14ac:dyDescent="0.25">
      <c r="A2448" s="18">
        <v>2447</v>
      </c>
      <c r="B2448" s="19">
        <v>44263</v>
      </c>
      <c r="C2448" s="14">
        <v>221</v>
      </c>
      <c r="D2448" s="21">
        <v>106</v>
      </c>
      <c r="E2448" s="20">
        <f>VLOOKUP(D2448,Modelos!A:I,3,FALSE)</f>
        <v>1</v>
      </c>
      <c r="F2448" s="20">
        <f>VLOOKUP(D2448,Modelos!A:I,4,FALSE)</f>
        <v>4</v>
      </c>
      <c r="G2448" s="21">
        <v>11</v>
      </c>
      <c r="H2448" s="22">
        <v>250</v>
      </c>
      <c r="I2448" s="23">
        <f>VLOOKUP(D2448,Modelos!A:I,7,FALSE)*H2448</f>
        <v>675000</v>
      </c>
      <c r="J2448" s="31">
        <f>(VLOOKUP(D2448,Modelos!A:I,5,FALSE)*H2448)/1000*VLOOKUP(F2448,Formulas!A:C,3,FALSE)+(VLOOKUP(G2448,Colores!A:C,3,FALSE))</f>
        <v>137715</v>
      </c>
      <c r="K2448" s="23">
        <f>VLOOKUP(D2448,Modelos!A:I,6,FALSE)*J2448</f>
        <v>2754.3</v>
      </c>
      <c r="L2448" s="23">
        <f t="shared" si="76"/>
        <v>534530.69999999995</v>
      </c>
      <c r="M2448" s="24">
        <f t="shared" si="77"/>
        <v>0.79189733333333323</v>
      </c>
    </row>
    <row r="2449" spans="1:13" ht="15.75" hidden="1" customHeight="1" x14ac:dyDescent="0.25">
      <c r="A2449" s="18">
        <v>2448</v>
      </c>
      <c r="B2449" s="19">
        <v>44264</v>
      </c>
      <c r="C2449" s="14">
        <v>179</v>
      </c>
      <c r="D2449" s="21">
        <v>41</v>
      </c>
      <c r="E2449" s="20">
        <f>VLOOKUP(D2449,Modelos!A:I,3,FALSE)</f>
        <v>2</v>
      </c>
      <c r="F2449" s="20">
        <f>VLOOKUP(D2449,Modelos!A:I,4,FALSE)</f>
        <v>1</v>
      </c>
      <c r="G2449" s="21">
        <v>15</v>
      </c>
      <c r="H2449" s="22">
        <v>200</v>
      </c>
      <c r="I2449" s="23">
        <f>VLOOKUP(D2449,Modelos!A:I,7,FALSE)*H2449</f>
        <v>500000</v>
      </c>
      <c r="J2449" s="31">
        <f>(VLOOKUP(D2449,Modelos!A:I,5,FALSE)*H2449)/1000*VLOOKUP(F2449,Formulas!A:C,3,FALSE)+(VLOOKUP(G2449,Colores!A:C,3,FALSE))</f>
        <v>90050</v>
      </c>
      <c r="K2449" s="23">
        <f>VLOOKUP(D2449,Modelos!A:I,6,FALSE)*J2449</f>
        <v>18010</v>
      </c>
      <c r="L2449" s="23">
        <f t="shared" si="76"/>
        <v>391940</v>
      </c>
      <c r="M2449" s="24">
        <f t="shared" si="77"/>
        <v>0.78388000000000002</v>
      </c>
    </row>
    <row r="2450" spans="1:13" ht="15.75" hidden="1" customHeight="1" x14ac:dyDescent="0.25">
      <c r="A2450" s="18">
        <v>2449</v>
      </c>
      <c r="B2450" s="19">
        <v>44264</v>
      </c>
      <c r="C2450" s="14">
        <v>202</v>
      </c>
      <c r="D2450" s="21">
        <v>116</v>
      </c>
      <c r="E2450" s="20">
        <f>VLOOKUP(D2450,Modelos!A:I,3,FALSE)</f>
        <v>3</v>
      </c>
      <c r="F2450" s="20">
        <f>VLOOKUP(D2450,Modelos!A:I,4,FALSE)</f>
        <v>5</v>
      </c>
      <c r="G2450" s="21">
        <v>25</v>
      </c>
      <c r="H2450" s="22">
        <v>500</v>
      </c>
      <c r="I2450" s="23">
        <f>VLOOKUP(D2450,Modelos!A:I,7,FALSE)*H2450</f>
        <v>1300000</v>
      </c>
      <c r="J2450" s="31">
        <f>(VLOOKUP(D2450,Modelos!A:I,5,FALSE)*H2450)/1000*VLOOKUP(F2450,Formulas!A:C,3,FALSE)+(VLOOKUP(G2450,Colores!A:C,3,FALSE))</f>
        <v>750019</v>
      </c>
      <c r="K2450" s="23">
        <f>VLOOKUP(D2450,Modelos!A:I,6,FALSE)*J2450</f>
        <v>22500.57</v>
      </c>
      <c r="L2450" s="23">
        <f t="shared" si="76"/>
        <v>527480.43000000005</v>
      </c>
      <c r="M2450" s="24">
        <f t="shared" si="77"/>
        <v>0.40575417692307697</v>
      </c>
    </row>
    <row r="2451" spans="1:13" ht="15.75" hidden="1" customHeight="1" x14ac:dyDescent="0.25">
      <c r="A2451" s="18">
        <v>2450</v>
      </c>
      <c r="B2451" s="19">
        <v>44265</v>
      </c>
      <c r="C2451" s="14">
        <v>212</v>
      </c>
      <c r="D2451" s="21">
        <v>102</v>
      </c>
      <c r="E2451" s="20">
        <f>VLOOKUP(D2451,Modelos!A:I,3,FALSE)</f>
        <v>2</v>
      </c>
      <c r="F2451" s="20">
        <f>VLOOKUP(D2451,Modelos!A:I,4,FALSE)</f>
        <v>1</v>
      </c>
      <c r="G2451" s="21">
        <v>7</v>
      </c>
      <c r="H2451" s="22">
        <v>205</v>
      </c>
      <c r="I2451" s="23">
        <f>VLOOKUP(D2451,Modelos!A:I,7,FALSE)*H2451</f>
        <v>635500</v>
      </c>
      <c r="J2451" s="31">
        <f>(VLOOKUP(D2451,Modelos!A:I,5,FALSE)*H2451)/1000*VLOOKUP(F2451,Formulas!A:C,3,FALSE)+(VLOOKUP(G2451,Colores!A:C,3,FALSE))</f>
        <v>141684.56</v>
      </c>
      <c r="K2451" s="23">
        <f>VLOOKUP(D2451,Modelos!A:I,6,FALSE)*J2451</f>
        <v>22669.529600000002</v>
      </c>
      <c r="L2451" s="23">
        <f t="shared" si="76"/>
        <v>471145.91039999999</v>
      </c>
      <c r="M2451" s="24">
        <f t="shared" si="77"/>
        <v>0.74137830118017312</v>
      </c>
    </row>
    <row r="2452" spans="1:13" ht="15.75" hidden="1" customHeight="1" x14ac:dyDescent="0.25">
      <c r="A2452" s="18">
        <v>2451</v>
      </c>
      <c r="B2452" s="19">
        <v>44265</v>
      </c>
      <c r="C2452" s="14">
        <v>104</v>
      </c>
      <c r="D2452" s="21">
        <v>98</v>
      </c>
      <c r="E2452" s="20">
        <f>VLOOKUP(D2452,Modelos!A:I,3,FALSE)</f>
        <v>2</v>
      </c>
      <c r="F2452" s="20">
        <f>VLOOKUP(D2452,Modelos!A:I,4,FALSE)</f>
        <v>1</v>
      </c>
      <c r="G2452" s="21">
        <v>7</v>
      </c>
      <c r="H2452" s="22">
        <v>810</v>
      </c>
      <c r="I2452" s="23">
        <f>VLOOKUP(D2452,Modelos!A:I,7,FALSE)*H2452</f>
        <v>3159000</v>
      </c>
      <c r="J2452" s="31">
        <f>(VLOOKUP(D2452,Modelos!A:I,5,FALSE)*H2452)/1000*VLOOKUP(F2452,Formulas!A:C,3,FALSE)+(VLOOKUP(G2452,Colores!A:C,3,FALSE))</f>
        <v>522684.56</v>
      </c>
      <c r="K2452" s="23">
        <f>VLOOKUP(D2452,Modelos!A:I,6,FALSE)*J2452</f>
        <v>83629.529599999994</v>
      </c>
      <c r="L2452" s="23">
        <f t="shared" si="76"/>
        <v>2552685.9103999999</v>
      </c>
      <c r="M2452" s="24">
        <f t="shared" si="77"/>
        <v>0.80806771459322568</v>
      </c>
    </row>
    <row r="2453" spans="1:13" ht="15.75" hidden="1" customHeight="1" x14ac:dyDescent="0.25">
      <c r="A2453" s="18">
        <v>2452</v>
      </c>
      <c r="B2453" s="19">
        <v>44265</v>
      </c>
      <c r="C2453" s="14">
        <v>104</v>
      </c>
      <c r="D2453" s="21">
        <v>98</v>
      </c>
      <c r="E2453" s="20">
        <f>VLOOKUP(D2453,Modelos!A:I,3,FALSE)</f>
        <v>2</v>
      </c>
      <c r="F2453" s="20">
        <f>VLOOKUP(D2453,Modelos!A:I,4,FALSE)</f>
        <v>1</v>
      </c>
      <c r="G2453" s="21">
        <v>25</v>
      </c>
      <c r="H2453" s="22">
        <v>330</v>
      </c>
      <c r="I2453" s="23">
        <f>VLOOKUP(D2453,Modelos!A:I,7,FALSE)*H2453</f>
        <v>1287000</v>
      </c>
      <c r="J2453" s="31">
        <f>(VLOOKUP(D2453,Modelos!A:I,5,FALSE)*H2453)/1000*VLOOKUP(F2453,Formulas!A:C,3,FALSE)+(VLOOKUP(G2453,Colores!A:C,3,FALSE))</f>
        <v>212869</v>
      </c>
      <c r="K2453" s="23">
        <f>VLOOKUP(D2453,Modelos!A:I,6,FALSE)*J2453</f>
        <v>34059.040000000001</v>
      </c>
      <c r="L2453" s="23">
        <f t="shared" si="76"/>
        <v>1040071.96</v>
      </c>
      <c r="M2453" s="24">
        <f t="shared" si="77"/>
        <v>0.80813672105672107</v>
      </c>
    </row>
    <row r="2454" spans="1:13" ht="15.75" hidden="1" customHeight="1" x14ac:dyDescent="0.25">
      <c r="A2454" s="18">
        <v>2453</v>
      </c>
      <c r="B2454" s="19">
        <v>44265</v>
      </c>
      <c r="C2454" s="14">
        <v>104</v>
      </c>
      <c r="D2454" s="21">
        <v>98</v>
      </c>
      <c r="E2454" s="20">
        <f>VLOOKUP(D2454,Modelos!A:I,3,FALSE)</f>
        <v>2</v>
      </c>
      <c r="F2454" s="20">
        <f>VLOOKUP(D2454,Modelos!A:I,4,FALSE)</f>
        <v>1</v>
      </c>
      <c r="G2454" s="21">
        <v>9</v>
      </c>
      <c r="H2454" s="22">
        <v>810</v>
      </c>
      <c r="I2454" s="23">
        <f>VLOOKUP(D2454,Modelos!A:I,7,FALSE)*H2454</f>
        <v>3159000</v>
      </c>
      <c r="J2454" s="31">
        <f>(VLOOKUP(D2454,Modelos!A:I,5,FALSE)*H2454)/1000*VLOOKUP(F2454,Formulas!A:C,3,FALSE)+(VLOOKUP(G2454,Colores!A:C,3,FALSE))</f>
        <v>522665</v>
      </c>
      <c r="K2454" s="23">
        <f>VLOOKUP(D2454,Modelos!A:I,6,FALSE)*J2454</f>
        <v>83626.400000000009</v>
      </c>
      <c r="L2454" s="23">
        <f t="shared" si="76"/>
        <v>2552708.6</v>
      </c>
      <c r="M2454" s="24">
        <f t="shared" si="77"/>
        <v>0.80807489711934155</v>
      </c>
    </row>
    <row r="2455" spans="1:13" ht="15.75" hidden="1" customHeight="1" x14ac:dyDescent="0.25">
      <c r="A2455" s="18">
        <v>2454</v>
      </c>
      <c r="B2455" s="19">
        <v>44265</v>
      </c>
      <c r="C2455" s="14">
        <v>104</v>
      </c>
      <c r="D2455" s="21">
        <v>98</v>
      </c>
      <c r="E2455" s="20">
        <f>VLOOKUP(D2455,Modelos!A:I,3,FALSE)</f>
        <v>2</v>
      </c>
      <c r="F2455" s="20">
        <f>VLOOKUP(D2455,Modelos!A:I,4,FALSE)</f>
        <v>1</v>
      </c>
      <c r="G2455" s="21">
        <v>9</v>
      </c>
      <c r="H2455" s="22">
        <v>330</v>
      </c>
      <c r="I2455" s="23">
        <f>VLOOKUP(D2455,Modelos!A:I,7,FALSE)*H2455</f>
        <v>1287000</v>
      </c>
      <c r="J2455" s="31">
        <f>(VLOOKUP(D2455,Modelos!A:I,5,FALSE)*H2455)/1000*VLOOKUP(F2455,Formulas!A:C,3,FALSE)+(VLOOKUP(G2455,Colores!A:C,3,FALSE))</f>
        <v>213065</v>
      </c>
      <c r="K2455" s="23">
        <f>VLOOKUP(D2455,Modelos!A:I,6,FALSE)*J2455</f>
        <v>34090.400000000001</v>
      </c>
      <c r="L2455" s="23">
        <f t="shared" si="76"/>
        <v>1039844.6</v>
      </c>
      <c r="M2455" s="24">
        <f t="shared" si="77"/>
        <v>0.80796006216006211</v>
      </c>
    </row>
    <row r="2456" spans="1:13" ht="15.75" hidden="1" customHeight="1" x14ac:dyDescent="0.25">
      <c r="A2456" s="18">
        <v>2455</v>
      </c>
      <c r="B2456" s="19">
        <v>44265</v>
      </c>
      <c r="C2456" s="14">
        <v>296</v>
      </c>
      <c r="D2456" s="21">
        <v>75</v>
      </c>
      <c r="E2456" s="20">
        <f>VLOOKUP(D2456,Modelos!A:I,3,FALSE)</f>
        <v>2</v>
      </c>
      <c r="F2456" s="20">
        <f>VLOOKUP(D2456,Modelos!A:I,4,FALSE)</f>
        <v>1</v>
      </c>
      <c r="G2456" s="21">
        <v>25</v>
      </c>
      <c r="H2456" s="22">
        <v>108</v>
      </c>
      <c r="I2456" s="23">
        <f>VLOOKUP(D2456,Modelos!A:I,7,FALSE)*H2456</f>
        <v>302400</v>
      </c>
      <c r="J2456" s="31">
        <f>(VLOOKUP(D2456,Modelos!A:I,5,FALSE)*H2456)/1000*VLOOKUP(F2456,Formulas!A:C,3,FALSE)+(VLOOKUP(G2456,Colores!A:C,3,FALSE))</f>
        <v>56718.999999999993</v>
      </c>
      <c r="K2456" s="23">
        <f>VLOOKUP(D2456,Modelos!A:I,6,FALSE)*J2456</f>
        <v>14179.749999999998</v>
      </c>
      <c r="L2456" s="23">
        <f t="shared" si="76"/>
        <v>231501.25</v>
      </c>
      <c r="M2456" s="24">
        <f t="shared" si="77"/>
        <v>0.76554646164021167</v>
      </c>
    </row>
    <row r="2457" spans="1:13" ht="15.75" hidden="1" customHeight="1" x14ac:dyDescent="0.25">
      <c r="A2457" s="18">
        <v>2456</v>
      </c>
      <c r="B2457" s="19">
        <v>44265</v>
      </c>
      <c r="C2457" s="14">
        <v>269</v>
      </c>
      <c r="D2457" s="21">
        <v>41</v>
      </c>
      <c r="E2457" s="20">
        <f>VLOOKUP(D2457,Modelos!A:I,3,FALSE)</f>
        <v>2</v>
      </c>
      <c r="F2457" s="20">
        <f>VLOOKUP(D2457,Modelos!A:I,4,FALSE)</f>
        <v>1</v>
      </c>
      <c r="G2457" s="21">
        <v>7</v>
      </c>
      <c r="H2457" s="22">
        <v>210</v>
      </c>
      <c r="I2457" s="23">
        <f>VLOOKUP(D2457,Modelos!A:I,7,FALSE)*H2457</f>
        <v>525000</v>
      </c>
      <c r="J2457" s="31">
        <f>(VLOOKUP(D2457,Modelos!A:I,5,FALSE)*H2457)/1000*VLOOKUP(F2457,Formulas!A:C,3,FALSE)+(VLOOKUP(G2457,Colores!A:C,3,FALSE))</f>
        <v>94734.56</v>
      </c>
      <c r="K2457" s="23">
        <f>VLOOKUP(D2457,Modelos!A:I,6,FALSE)*J2457</f>
        <v>18946.912</v>
      </c>
      <c r="L2457" s="23">
        <f t="shared" si="76"/>
        <v>411318.52799999999</v>
      </c>
      <c r="M2457" s="24">
        <f t="shared" si="77"/>
        <v>0.78346386285714287</v>
      </c>
    </row>
    <row r="2458" spans="1:13" ht="15.75" hidden="1" customHeight="1" x14ac:dyDescent="0.25">
      <c r="A2458" s="18">
        <v>2457</v>
      </c>
      <c r="B2458" s="19">
        <v>44265</v>
      </c>
      <c r="C2458" s="14">
        <v>269</v>
      </c>
      <c r="D2458" s="21">
        <v>13</v>
      </c>
      <c r="E2458" s="20">
        <f>VLOOKUP(D2458,Modelos!A:I,3,FALSE)</f>
        <v>2</v>
      </c>
      <c r="F2458" s="20">
        <f>VLOOKUP(D2458,Modelos!A:I,4,FALSE)</f>
        <v>1</v>
      </c>
      <c r="G2458" s="21">
        <v>15</v>
      </c>
      <c r="H2458" s="22">
        <v>200</v>
      </c>
      <c r="I2458" s="23">
        <f>VLOOKUP(D2458,Modelos!A:I,7,FALSE)*H2458</f>
        <v>506000</v>
      </c>
      <c r="J2458" s="31">
        <f>(VLOOKUP(D2458,Modelos!A:I,5,FALSE)*H2458)/1000*VLOOKUP(F2458,Formulas!A:C,3,FALSE)+(VLOOKUP(G2458,Colores!A:C,3,FALSE))</f>
        <v>64550</v>
      </c>
      <c r="K2458" s="23">
        <f>VLOOKUP(D2458,Modelos!A:I,6,FALSE)*J2458</f>
        <v>14846.5</v>
      </c>
      <c r="L2458" s="23">
        <f t="shared" si="76"/>
        <v>426603.5</v>
      </c>
      <c r="M2458" s="24">
        <f t="shared" si="77"/>
        <v>0.84308992094861657</v>
      </c>
    </row>
    <row r="2459" spans="1:13" ht="15.75" hidden="1" customHeight="1" x14ac:dyDescent="0.25">
      <c r="A2459" s="18">
        <v>2458</v>
      </c>
      <c r="B2459" s="19">
        <v>44266</v>
      </c>
      <c r="C2459" s="14">
        <v>215</v>
      </c>
      <c r="D2459" s="21">
        <v>66</v>
      </c>
      <c r="E2459" s="20">
        <f>VLOOKUP(D2459,Modelos!A:I,3,FALSE)</f>
        <v>2</v>
      </c>
      <c r="F2459" s="20">
        <f>VLOOKUP(D2459,Modelos!A:I,4,FALSE)</f>
        <v>2</v>
      </c>
      <c r="G2459" s="21">
        <v>7</v>
      </c>
      <c r="H2459" s="22">
        <v>100</v>
      </c>
      <c r="I2459" s="23">
        <f>VLOOKUP(D2459,Modelos!A:I,7,FALSE)*H2459</f>
        <v>330000</v>
      </c>
      <c r="J2459" s="31">
        <f>(VLOOKUP(D2459,Modelos!A:I,5,FALSE)*H2459)/1000*VLOOKUP(F2459,Formulas!A:C,3,FALSE)+(VLOOKUP(G2459,Colores!A:C,3,FALSE))</f>
        <v>54634.559999999998</v>
      </c>
      <c r="K2459" s="23">
        <f>VLOOKUP(D2459,Modelos!A:I,6,FALSE)*J2459</f>
        <v>8741.5295999999998</v>
      </c>
      <c r="L2459" s="23">
        <f t="shared" si="76"/>
        <v>266623.91039999999</v>
      </c>
      <c r="M2459" s="24">
        <f t="shared" si="77"/>
        <v>0.80795124363636361</v>
      </c>
    </row>
    <row r="2460" spans="1:13" ht="15.75" hidden="1" customHeight="1" x14ac:dyDescent="0.25">
      <c r="A2460" s="18">
        <v>2459</v>
      </c>
      <c r="B2460" s="19">
        <v>44266</v>
      </c>
      <c r="C2460" s="14">
        <v>115</v>
      </c>
      <c r="D2460" s="21">
        <v>82</v>
      </c>
      <c r="E2460" s="20">
        <f>VLOOKUP(D2460,Modelos!A:I,3,FALSE)</f>
        <v>2</v>
      </c>
      <c r="F2460" s="20">
        <f>VLOOKUP(D2460,Modelos!A:I,4,FALSE)</f>
        <v>1</v>
      </c>
      <c r="G2460" s="21">
        <v>7</v>
      </c>
      <c r="H2460" s="22">
        <v>200</v>
      </c>
      <c r="I2460" s="23">
        <f>VLOOKUP(D2460,Modelos!A:I,7,FALSE)*H2460</f>
        <v>580000</v>
      </c>
      <c r="J2460" s="31">
        <f>(VLOOKUP(D2460,Modelos!A:I,5,FALSE)*H2460)/1000*VLOOKUP(F2460,Formulas!A:C,3,FALSE)+(VLOOKUP(G2460,Colores!A:C,3,FALSE))</f>
        <v>114234.56</v>
      </c>
      <c r="K2460" s="23">
        <f>VLOOKUP(D2460,Modelos!A:I,6,FALSE)*J2460</f>
        <v>18277.529600000002</v>
      </c>
      <c r="L2460" s="23">
        <f t="shared" si="76"/>
        <v>447487.91039999999</v>
      </c>
      <c r="M2460" s="24">
        <f t="shared" si="77"/>
        <v>0.77153088000000003</v>
      </c>
    </row>
    <row r="2461" spans="1:13" ht="15.75" hidden="1" customHeight="1" x14ac:dyDescent="0.25">
      <c r="A2461" s="18">
        <v>2460</v>
      </c>
      <c r="B2461" s="19">
        <v>44266</v>
      </c>
      <c r="C2461" s="14">
        <v>188</v>
      </c>
      <c r="D2461" s="21">
        <v>41</v>
      </c>
      <c r="E2461" s="20">
        <f>VLOOKUP(D2461,Modelos!A:I,3,FALSE)</f>
        <v>2</v>
      </c>
      <c r="F2461" s="20">
        <f>VLOOKUP(D2461,Modelos!A:I,4,FALSE)</f>
        <v>1</v>
      </c>
      <c r="G2461" s="21">
        <v>7</v>
      </c>
      <c r="H2461" s="22">
        <v>212</v>
      </c>
      <c r="I2461" s="23">
        <f>VLOOKUP(D2461,Modelos!A:I,7,FALSE)*H2461</f>
        <v>530000</v>
      </c>
      <c r="J2461" s="31">
        <f>(VLOOKUP(D2461,Modelos!A:I,5,FALSE)*H2461)/1000*VLOOKUP(F2461,Formulas!A:C,3,FALSE)+(VLOOKUP(G2461,Colores!A:C,3,FALSE))</f>
        <v>95634.559999999998</v>
      </c>
      <c r="K2461" s="23">
        <f>VLOOKUP(D2461,Modelos!A:I,6,FALSE)*J2461</f>
        <v>19126.912</v>
      </c>
      <c r="L2461" s="23">
        <f t="shared" si="76"/>
        <v>415238.52799999999</v>
      </c>
      <c r="M2461" s="24">
        <f t="shared" si="77"/>
        <v>0.78346892075471697</v>
      </c>
    </row>
    <row r="2462" spans="1:13" ht="15.75" hidden="1" customHeight="1" x14ac:dyDescent="0.25">
      <c r="A2462" s="18">
        <v>2461</v>
      </c>
      <c r="B2462" s="19">
        <v>44266</v>
      </c>
      <c r="C2462" s="14">
        <v>12</v>
      </c>
      <c r="D2462" s="21">
        <v>82</v>
      </c>
      <c r="E2462" s="20">
        <f>VLOOKUP(D2462,Modelos!A:I,3,FALSE)</f>
        <v>2</v>
      </c>
      <c r="F2462" s="20">
        <f>VLOOKUP(D2462,Modelos!A:I,4,FALSE)</f>
        <v>1</v>
      </c>
      <c r="G2462" s="21">
        <v>7</v>
      </c>
      <c r="H2462" s="22">
        <v>150</v>
      </c>
      <c r="I2462" s="23">
        <f>VLOOKUP(D2462,Modelos!A:I,7,FALSE)*H2462</f>
        <v>435000</v>
      </c>
      <c r="J2462" s="31">
        <f>(VLOOKUP(D2462,Modelos!A:I,5,FALSE)*H2462)/1000*VLOOKUP(F2462,Formulas!A:C,3,FALSE)+(VLOOKUP(G2462,Colores!A:C,3,FALSE))</f>
        <v>85734.56</v>
      </c>
      <c r="K2462" s="23">
        <f>VLOOKUP(D2462,Modelos!A:I,6,FALSE)*J2462</f>
        <v>13717.5296</v>
      </c>
      <c r="L2462" s="23">
        <f t="shared" si="76"/>
        <v>335547.91039999999</v>
      </c>
      <c r="M2462" s="24">
        <f t="shared" si="77"/>
        <v>0.77137450666666663</v>
      </c>
    </row>
    <row r="2463" spans="1:13" ht="15.75" hidden="1" customHeight="1" x14ac:dyDescent="0.25">
      <c r="A2463" s="18">
        <v>2462</v>
      </c>
      <c r="B2463" s="19">
        <v>44266</v>
      </c>
      <c r="C2463" s="14">
        <v>12</v>
      </c>
      <c r="D2463" s="21">
        <v>102</v>
      </c>
      <c r="E2463" s="20">
        <f>VLOOKUP(D2463,Modelos!A:I,3,FALSE)</f>
        <v>2</v>
      </c>
      <c r="F2463" s="20">
        <f>VLOOKUP(D2463,Modelos!A:I,4,FALSE)</f>
        <v>1</v>
      </c>
      <c r="G2463" s="21">
        <v>7</v>
      </c>
      <c r="H2463" s="22">
        <v>50</v>
      </c>
      <c r="I2463" s="23">
        <f>VLOOKUP(D2463,Modelos!A:I,7,FALSE)*H2463</f>
        <v>155000</v>
      </c>
      <c r="J2463" s="31">
        <f>(VLOOKUP(D2463,Modelos!A:I,5,FALSE)*H2463)/1000*VLOOKUP(F2463,Formulas!A:C,3,FALSE)+(VLOOKUP(G2463,Colores!A:C,3,FALSE))</f>
        <v>34734.559999999998</v>
      </c>
      <c r="K2463" s="23">
        <f>VLOOKUP(D2463,Modelos!A:I,6,FALSE)*J2463</f>
        <v>5557.5295999999998</v>
      </c>
      <c r="L2463" s="23">
        <f t="shared" si="76"/>
        <v>114707.91040000001</v>
      </c>
      <c r="M2463" s="24">
        <f t="shared" si="77"/>
        <v>0.74005103483870971</v>
      </c>
    </row>
    <row r="2464" spans="1:13" ht="15.75" hidden="1" customHeight="1" x14ac:dyDescent="0.25">
      <c r="A2464" s="18">
        <v>2463</v>
      </c>
      <c r="B2464" s="19">
        <v>44266</v>
      </c>
      <c r="C2464" s="14">
        <v>7</v>
      </c>
      <c r="D2464" s="21">
        <v>7</v>
      </c>
      <c r="E2464" s="20">
        <f>VLOOKUP(D2464,Modelos!A:I,3,FALSE)</f>
        <v>2</v>
      </c>
      <c r="F2464" s="20">
        <f>VLOOKUP(D2464,Modelos!A:I,4,FALSE)</f>
        <v>1</v>
      </c>
      <c r="G2464" s="21">
        <v>15</v>
      </c>
      <c r="H2464" s="22">
        <v>335</v>
      </c>
      <c r="I2464" s="23">
        <f>VLOOKUP(D2464,Modelos!A:I,7,FALSE)*H2464</f>
        <v>770500</v>
      </c>
      <c r="J2464" s="31">
        <f>(VLOOKUP(D2464,Modelos!A:I,5,FALSE)*H2464)/1000*VLOOKUP(F2464,Formulas!A:C,3,FALSE)+(VLOOKUP(G2464,Colores!A:C,3,FALSE))</f>
        <v>86480</v>
      </c>
      <c r="K2464" s="23">
        <f>VLOOKUP(D2464,Modelos!A:I,6,FALSE)*J2464</f>
        <v>20755.2</v>
      </c>
      <c r="L2464" s="23">
        <f t="shared" si="76"/>
        <v>663264.80000000005</v>
      </c>
      <c r="M2464" s="24">
        <f t="shared" si="77"/>
        <v>0.86082388059701498</v>
      </c>
    </row>
    <row r="2465" spans="1:13" ht="15.75" hidden="1" customHeight="1" x14ac:dyDescent="0.25">
      <c r="A2465" s="18">
        <v>2464</v>
      </c>
      <c r="B2465" s="19">
        <v>44266</v>
      </c>
      <c r="C2465" s="14">
        <v>174</v>
      </c>
      <c r="D2465" s="21">
        <v>66</v>
      </c>
      <c r="E2465" s="20">
        <f>VLOOKUP(D2465,Modelos!A:I,3,FALSE)</f>
        <v>2</v>
      </c>
      <c r="F2465" s="20">
        <f>VLOOKUP(D2465,Modelos!A:I,4,FALSE)</f>
        <v>2</v>
      </c>
      <c r="G2465" s="21">
        <v>15</v>
      </c>
      <c r="H2465" s="22">
        <v>200</v>
      </c>
      <c r="I2465" s="23">
        <f>VLOOKUP(D2465,Modelos!A:I,7,FALSE)*H2465</f>
        <v>660000</v>
      </c>
      <c r="J2465" s="31">
        <f>(VLOOKUP(D2465,Modelos!A:I,5,FALSE)*H2465)/1000*VLOOKUP(F2465,Formulas!A:C,3,FALSE)+(VLOOKUP(G2465,Colores!A:C,3,FALSE))</f>
        <v>108850</v>
      </c>
      <c r="K2465" s="23">
        <f>VLOOKUP(D2465,Modelos!A:I,6,FALSE)*J2465</f>
        <v>17416</v>
      </c>
      <c r="L2465" s="23">
        <f t="shared" si="76"/>
        <v>533734</v>
      </c>
      <c r="M2465" s="24">
        <f t="shared" si="77"/>
        <v>0.80868787878787873</v>
      </c>
    </row>
    <row r="2466" spans="1:13" ht="15.75" hidden="1" customHeight="1" x14ac:dyDescent="0.25">
      <c r="A2466" s="18">
        <v>2465</v>
      </c>
      <c r="B2466" s="19">
        <v>44266</v>
      </c>
      <c r="C2466" s="14">
        <v>306</v>
      </c>
      <c r="D2466" s="21">
        <v>13</v>
      </c>
      <c r="E2466" s="20">
        <f>VLOOKUP(D2466,Modelos!A:I,3,FALSE)</f>
        <v>2</v>
      </c>
      <c r="F2466" s="20">
        <f>VLOOKUP(D2466,Modelos!A:I,4,FALSE)</f>
        <v>1</v>
      </c>
      <c r="G2466" s="21">
        <v>7</v>
      </c>
      <c r="H2466" s="22">
        <v>40</v>
      </c>
      <c r="I2466" s="23">
        <f>VLOOKUP(D2466,Modelos!A:I,7,FALSE)*H2466</f>
        <v>101200</v>
      </c>
      <c r="J2466" s="31">
        <f>(VLOOKUP(D2466,Modelos!A:I,5,FALSE)*H2466)/1000*VLOOKUP(F2466,Formulas!A:C,3,FALSE)+(VLOOKUP(G2466,Colores!A:C,3,FALSE))</f>
        <v>13134.56</v>
      </c>
      <c r="K2466" s="23">
        <f>VLOOKUP(D2466,Modelos!A:I,6,FALSE)*J2466</f>
        <v>3020.9488000000001</v>
      </c>
      <c r="L2466" s="23">
        <f t="shared" si="76"/>
        <v>85044.491200000004</v>
      </c>
      <c r="M2466" s="24">
        <f t="shared" si="77"/>
        <v>0.84036058498023725</v>
      </c>
    </row>
    <row r="2467" spans="1:13" ht="15.75" hidden="1" customHeight="1" x14ac:dyDescent="0.25">
      <c r="A2467" s="18">
        <v>2466</v>
      </c>
      <c r="B2467" s="19">
        <v>44266</v>
      </c>
      <c r="C2467" s="14">
        <v>202</v>
      </c>
      <c r="D2467" s="21">
        <v>116</v>
      </c>
      <c r="E2467" s="20">
        <f>VLOOKUP(D2467,Modelos!A:I,3,FALSE)</f>
        <v>3</v>
      </c>
      <c r="F2467" s="20">
        <f>VLOOKUP(D2467,Modelos!A:I,4,FALSE)</f>
        <v>5</v>
      </c>
      <c r="G2467" s="21">
        <v>7</v>
      </c>
      <c r="H2467" s="22">
        <v>1000</v>
      </c>
      <c r="I2467" s="23">
        <f>VLOOKUP(D2467,Modelos!A:I,7,FALSE)*H2467</f>
        <v>2600000</v>
      </c>
      <c r="J2467" s="31">
        <f>(VLOOKUP(D2467,Modelos!A:I,5,FALSE)*H2467)/1000*VLOOKUP(F2467,Formulas!A:C,3,FALSE)+(VLOOKUP(G2467,Colores!A:C,3,FALSE))</f>
        <v>1500234.56</v>
      </c>
      <c r="K2467" s="23">
        <f>VLOOKUP(D2467,Modelos!A:I,6,FALSE)*J2467</f>
        <v>45007.036800000002</v>
      </c>
      <c r="L2467" s="23">
        <f t="shared" si="76"/>
        <v>1054758.4032000001</v>
      </c>
      <c r="M2467" s="24">
        <f t="shared" si="77"/>
        <v>0.40567630892307693</v>
      </c>
    </row>
    <row r="2468" spans="1:13" ht="15.75" hidden="1" customHeight="1" x14ac:dyDescent="0.25">
      <c r="A2468" s="18">
        <v>2467</v>
      </c>
      <c r="B2468" s="19">
        <v>44266</v>
      </c>
      <c r="C2468" s="14">
        <v>4</v>
      </c>
      <c r="D2468" s="21">
        <v>102</v>
      </c>
      <c r="E2468" s="20">
        <f>VLOOKUP(D2468,Modelos!A:I,3,FALSE)</f>
        <v>2</v>
      </c>
      <c r="F2468" s="20">
        <f>VLOOKUP(D2468,Modelos!A:I,4,FALSE)</f>
        <v>1</v>
      </c>
      <c r="G2468" s="21">
        <v>7</v>
      </c>
      <c r="H2468" s="22">
        <v>18</v>
      </c>
      <c r="I2468" s="23">
        <f>VLOOKUP(D2468,Modelos!A:I,7,FALSE)*H2468</f>
        <v>55800</v>
      </c>
      <c r="J2468" s="31">
        <f>(VLOOKUP(D2468,Modelos!A:I,5,FALSE)*H2468)/1000*VLOOKUP(F2468,Formulas!A:C,3,FALSE)+(VLOOKUP(G2468,Colores!A:C,3,FALSE))</f>
        <v>12654.559999999998</v>
      </c>
      <c r="K2468" s="23">
        <f>VLOOKUP(D2468,Modelos!A:I,6,FALSE)*J2468</f>
        <v>2024.7295999999997</v>
      </c>
      <c r="L2468" s="23">
        <f t="shared" si="76"/>
        <v>41120.710400000004</v>
      </c>
      <c r="M2468" s="24">
        <f t="shared" si="77"/>
        <v>0.73693029390681009</v>
      </c>
    </row>
    <row r="2469" spans="1:13" ht="15.75" hidden="1" customHeight="1" x14ac:dyDescent="0.25">
      <c r="A2469" s="18">
        <v>2468</v>
      </c>
      <c r="B2469" s="19">
        <v>44266</v>
      </c>
      <c r="C2469" s="14">
        <v>10</v>
      </c>
      <c r="D2469" s="21">
        <v>41</v>
      </c>
      <c r="E2469" s="20">
        <f>VLOOKUP(D2469,Modelos!A:I,3,FALSE)</f>
        <v>2</v>
      </c>
      <c r="F2469" s="20">
        <f>VLOOKUP(D2469,Modelos!A:I,4,FALSE)</f>
        <v>1</v>
      </c>
      <c r="G2469" s="21">
        <v>15</v>
      </c>
      <c r="H2469" s="22">
        <v>250</v>
      </c>
      <c r="I2469" s="23">
        <f>VLOOKUP(D2469,Modelos!A:I,7,FALSE)*H2469</f>
        <v>625000</v>
      </c>
      <c r="J2469" s="31">
        <f>(VLOOKUP(D2469,Modelos!A:I,5,FALSE)*H2469)/1000*VLOOKUP(F2469,Formulas!A:C,3,FALSE)+(VLOOKUP(G2469,Colores!A:C,3,FALSE))</f>
        <v>112550</v>
      </c>
      <c r="K2469" s="23">
        <f>VLOOKUP(D2469,Modelos!A:I,6,FALSE)*J2469</f>
        <v>22510</v>
      </c>
      <c r="L2469" s="23">
        <f t="shared" si="76"/>
        <v>489940</v>
      </c>
      <c r="M2469" s="24">
        <f t="shared" si="77"/>
        <v>0.78390400000000005</v>
      </c>
    </row>
    <row r="2470" spans="1:13" ht="15.75" hidden="1" customHeight="1" x14ac:dyDescent="0.25">
      <c r="A2470" s="18">
        <v>2469</v>
      </c>
      <c r="B2470" s="19">
        <v>44267</v>
      </c>
      <c r="C2470" s="14">
        <v>177</v>
      </c>
      <c r="D2470" s="21">
        <v>66</v>
      </c>
      <c r="E2470" s="20">
        <f>VLOOKUP(D2470,Modelos!A:I,3,FALSE)</f>
        <v>2</v>
      </c>
      <c r="F2470" s="20">
        <f>VLOOKUP(D2470,Modelos!A:I,4,FALSE)</f>
        <v>2</v>
      </c>
      <c r="G2470" s="21">
        <v>7</v>
      </c>
      <c r="H2470" s="22">
        <v>540</v>
      </c>
      <c r="I2470" s="23">
        <f>VLOOKUP(D2470,Modelos!A:I,7,FALSE)*H2470</f>
        <v>1782000</v>
      </c>
      <c r="J2470" s="31">
        <f>(VLOOKUP(D2470,Modelos!A:I,5,FALSE)*H2470)/1000*VLOOKUP(F2470,Formulas!A:C,3,FALSE)+(VLOOKUP(G2470,Colores!A:C,3,FALSE))</f>
        <v>293994.56</v>
      </c>
      <c r="K2470" s="23">
        <f>VLOOKUP(D2470,Modelos!A:I,6,FALSE)*J2470</f>
        <v>47039.1296</v>
      </c>
      <c r="L2470" s="23">
        <f t="shared" si="76"/>
        <v>1440966.3103999998</v>
      </c>
      <c r="M2470" s="24">
        <f t="shared" si="77"/>
        <v>0.80862306980920307</v>
      </c>
    </row>
    <row r="2471" spans="1:13" ht="15.75" hidden="1" customHeight="1" x14ac:dyDescent="0.25">
      <c r="A2471" s="18">
        <v>2470</v>
      </c>
      <c r="B2471" s="19">
        <v>44267</v>
      </c>
      <c r="C2471" s="14">
        <v>177</v>
      </c>
      <c r="D2471" s="21">
        <v>102</v>
      </c>
      <c r="E2471" s="20">
        <f>VLOOKUP(D2471,Modelos!A:I,3,FALSE)</f>
        <v>2</v>
      </c>
      <c r="F2471" s="20">
        <f>VLOOKUP(D2471,Modelos!A:I,4,FALSE)</f>
        <v>1</v>
      </c>
      <c r="G2471" s="21">
        <v>7</v>
      </c>
      <c r="H2471" s="22">
        <v>540</v>
      </c>
      <c r="I2471" s="23">
        <f>VLOOKUP(D2471,Modelos!A:I,7,FALSE)*H2471</f>
        <v>1674000</v>
      </c>
      <c r="J2471" s="31">
        <f>(VLOOKUP(D2471,Modelos!A:I,5,FALSE)*H2471)/1000*VLOOKUP(F2471,Formulas!A:C,3,FALSE)+(VLOOKUP(G2471,Colores!A:C,3,FALSE))</f>
        <v>372834.56</v>
      </c>
      <c r="K2471" s="23">
        <f>VLOOKUP(D2471,Modelos!A:I,6,FALSE)*J2471</f>
        <v>59653.529600000002</v>
      </c>
      <c r="L2471" s="23">
        <f t="shared" si="76"/>
        <v>1241511.9103999999</v>
      </c>
      <c r="M2471" s="24">
        <f t="shared" si="77"/>
        <v>0.74164391302270005</v>
      </c>
    </row>
    <row r="2472" spans="1:13" ht="15.75" hidden="1" customHeight="1" x14ac:dyDescent="0.25">
      <c r="A2472" s="18">
        <v>2471</v>
      </c>
      <c r="B2472" s="19">
        <v>44267</v>
      </c>
      <c r="C2472" s="14">
        <v>202</v>
      </c>
      <c r="D2472" s="21">
        <v>116</v>
      </c>
      <c r="E2472" s="20">
        <f>VLOOKUP(D2472,Modelos!A:I,3,FALSE)</f>
        <v>3</v>
      </c>
      <c r="F2472" s="20">
        <f>VLOOKUP(D2472,Modelos!A:I,4,FALSE)</f>
        <v>5</v>
      </c>
      <c r="G2472" s="21">
        <v>31</v>
      </c>
      <c r="H2472" s="22">
        <v>200</v>
      </c>
      <c r="I2472" s="23">
        <f>VLOOKUP(D2472,Modelos!A:I,7,FALSE)*H2472</f>
        <v>520000</v>
      </c>
      <c r="J2472" s="31">
        <f>(VLOOKUP(D2472,Modelos!A:I,5,FALSE)*H2472)/1000*VLOOKUP(F2472,Formulas!A:C,3,FALSE)+(VLOOKUP(G2472,Colores!A:C,3,FALSE))</f>
        <v>300194</v>
      </c>
      <c r="K2472" s="23">
        <f>VLOOKUP(D2472,Modelos!A:I,6,FALSE)*J2472</f>
        <v>9005.82</v>
      </c>
      <c r="L2472" s="23">
        <f t="shared" si="76"/>
        <v>210800.18</v>
      </c>
      <c r="M2472" s="24">
        <f t="shared" si="77"/>
        <v>0.40538496153846154</v>
      </c>
    </row>
    <row r="2473" spans="1:13" ht="15.75" hidden="1" customHeight="1" x14ac:dyDescent="0.25">
      <c r="A2473" s="18">
        <v>2472</v>
      </c>
      <c r="B2473" s="19">
        <v>44267</v>
      </c>
      <c r="C2473" s="14">
        <v>161</v>
      </c>
      <c r="D2473" s="21">
        <v>53</v>
      </c>
      <c r="E2473" s="20">
        <f>VLOOKUP(D2473,Modelos!A:I,3,FALSE)</f>
        <v>2</v>
      </c>
      <c r="F2473" s="20">
        <f>VLOOKUP(D2473,Modelos!A:I,4,FALSE)</f>
        <v>1</v>
      </c>
      <c r="G2473" s="21">
        <v>7</v>
      </c>
      <c r="H2473" s="22">
        <v>240</v>
      </c>
      <c r="I2473" s="23">
        <f>VLOOKUP(D2473,Modelos!A:I,7,FALSE)*H2473</f>
        <v>600000</v>
      </c>
      <c r="J2473" s="31">
        <f>(VLOOKUP(D2473,Modelos!A:I,5,FALSE)*H2473)/1000*VLOOKUP(F2473,Formulas!A:C,3,FALSE)+(VLOOKUP(G2473,Colores!A:C,3,FALSE))</f>
        <v>110034.56</v>
      </c>
      <c r="K2473" s="23">
        <f>VLOOKUP(D2473,Modelos!A:I,6,FALSE)*J2473</f>
        <v>17605.529600000002</v>
      </c>
      <c r="L2473" s="23">
        <f t="shared" si="76"/>
        <v>472359.91039999999</v>
      </c>
      <c r="M2473" s="24">
        <f t="shared" si="77"/>
        <v>0.7872665173333333</v>
      </c>
    </row>
    <row r="2474" spans="1:13" ht="15.75" hidden="1" customHeight="1" x14ac:dyDescent="0.25">
      <c r="A2474" s="18">
        <v>2473</v>
      </c>
      <c r="B2474" s="19">
        <v>44267</v>
      </c>
      <c r="C2474" s="14">
        <v>69</v>
      </c>
      <c r="D2474" s="21">
        <v>102</v>
      </c>
      <c r="E2474" s="20">
        <f>VLOOKUP(D2474,Modelos!A:I,3,FALSE)</f>
        <v>2</v>
      </c>
      <c r="F2474" s="20">
        <f>VLOOKUP(D2474,Modelos!A:I,4,FALSE)</f>
        <v>1</v>
      </c>
      <c r="G2474" s="21">
        <v>7</v>
      </c>
      <c r="H2474" s="22">
        <v>191</v>
      </c>
      <c r="I2474" s="23">
        <f>VLOOKUP(D2474,Modelos!A:I,7,FALSE)*H2474</f>
        <v>592100</v>
      </c>
      <c r="J2474" s="31">
        <f>(VLOOKUP(D2474,Modelos!A:I,5,FALSE)*H2474)/1000*VLOOKUP(F2474,Formulas!A:C,3,FALSE)+(VLOOKUP(G2474,Colores!A:C,3,FALSE))</f>
        <v>132024.56</v>
      </c>
      <c r="K2474" s="23">
        <f>VLOOKUP(D2474,Modelos!A:I,6,FALSE)*J2474</f>
        <v>21123.929599999999</v>
      </c>
      <c r="L2474" s="23">
        <f t="shared" si="76"/>
        <v>438951.51040000003</v>
      </c>
      <c r="M2474" s="24">
        <f t="shared" si="77"/>
        <v>0.74134691842594158</v>
      </c>
    </row>
    <row r="2475" spans="1:13" ht="15.75" hidden="1" customHeight="1" x14ac:dyDescent="0.25">
      <c r="A2475" s="18">
        <v>2474</v>
      </c>
      <c r="B2475" s="19">
        <v>44267</v>
      </c>
      <c r="C2475" s="14">
        <v>160</v>
      </c>
      <c r="D2475" s="21">
        <v>118</v>
      </c>
      <c r="E2475" s="20">
        <f>VLOOKUP(D2475,Modelos!A:I,3,FALSE)</f>
        <v>3</v>
      </c>
      <c r="F2475" s="20">
        <f>VLOOKUP(D2475,Modelos!A:I,4,FALSE)</f>
        <v>5</v>
      </c>
      <c r="G2475" s="21">
        <v>7</v>
      </c>
      <c r="H2475" s="22">
        <v>300</v>
      </c>
      <c r="I2475" s="23">
        <f>VLOOKUP(D2475,Modelos!A:I,7,FALSE)*H2475</f>
        <v>732000</v>
      </c>
      <c r="J2475" s="31">
        <f>(VLOOKUP(D2475,Modelos!A:I,5,FALSE)*H2475)/1000*VLOOKUP(F2475,Formulas!A:C,3,FALSE)+(VLOOKUP(G2475,Colores!A:C,3,FALSE))</f>
        <v>450234.56</v>
      </c>
      <c r="K2475" s="23">
        <f>VLOOKUP(D2475,Modelos!A:I,6,FALSE)*J2475</f>
        <v>13507.0368</v>
      </c>
      <c r="L2475" s="23">
        <f t="shared" si="76"/>
        <v>268258.4032</v>
      </c>
      <c r="M2475" s="24">
        <f t="shared" si="77"/>
        <v>0.36647322841530056</v>
      </c>
    </row>
    <row r="2476" spans="1:13" ht="15.75" hidden="1" customHeight="1" x14ac:dyDescent="0.25">
      <c r="A2476" s="18">
        <v>2475</v>
      </c>
      <c r="B2476" s="19">
        <v>44267</v>
      </c>
      <c r="C2476" s="14">
        <v>16</v>
      </c>
      <c r="D2476" s="21">
        <v>103</v>
      </c>
      <c r="E2476" s="20">
        <f>VLOOKUP(D2476,Modelos!A:I,3,FALSE)</f>
        <v>2</v>
      </c>
      <c r="F2476" s="20">
        <f>VLOOKUP(D2476,Modelos!A:I,4,FALSE)</f>
        <v>1</v>
      </c>
      <c r="G2476" s="21">
        <v>7</v>
      </c>
      <c r="H2476" s="22">
        <v>864</v>
      </c>
      <c r="I2476" s="23">
        <f>VLOOKUP(D2476,Modelos!A:I,7,FALSE)*H2476</f>
        <v>2419200</v>
      </c>
      <c r="J2476" s="31">
        <f>(VLOOKUP(D2476,Modelos!A:I,5,FALSE)*H2476)/1000*VLOOKUP(F2476,Formulas!A:C,3,FALSE)+(VLOOKUP(G2476,Colores!A:C,3,FALSE))</f>
        <v>596394.56000000006</v>
      </c>
      <c r="K2476" s="23">
        <f>VLOOKUP(D2476,Modelos!A:I,6,FALSE)*J2476</f>
        <v>95423.129600000015</v>
      </c>
      <c r="L2476" s="23">
        <f t="shared" si="76"/>
        <v>1727382.3103999998</v>
      </c>
      <c r="M2476" s="24">
        <f t="shared" si="77"/>
        <v>0.71403038624338622</v>
      </c>
    </row>
    <row r="2477" spans="1:13" ht="15.75" hidden="1" customHeight="1" x14ac:dyDescent="0.25">
      <c r="A2477" s="18">
        <v>2476</v>
      </c>
      <c r="B2477" s="19">
        <v>44267</v>
      </c>
      <c r="C2477" s="14">
        <v>146</v>
      </c>
      <c r="D2477" s="21">
        <v>110</v>
      </c>
      <c r="E2477" s="20">
        <f>VLOOKUP(D2477,Modelos!A:I,3,FALSE)</f>
        <v>1</v>
      </c>
      <c r="F2477" s="20">
        <f>VLOOKUP(D2477,Modelos!A:I,4,FALSE)</f>
        <v>4</v>
      </c>
      <c r="G2477" s="21">
        <v>7</v>
      </c>
      <c r="H2477" s="22">
        <v>90</v>
      </c>
      <c r="I2477" s="23">
        <f>VLOOKUP(D2477,Modelos!A:I,7,FALSE)*H2477</f>
        <v>243000</v>
      </c>
      <c r="J2477" s="31">
        <f>(VLOOKUP(D2477,Modelos!A:I,5,FALSE)*H2477)/1000*VLOOKUP(F2477,Formulas!A:C,3,FALSE)+(VLOOKUP(G2477,Colores!A:C,3,FALSE))</f>
        <v>52704.56</v>
      </c>
      <c r="K2477" s="23">
        <f>VLOOKUP(D2477,Modelos!A:I,6,FALSE)*J2477</f>
        <v>1581.1367999999998</v>
      </c>
      <c r="L2477" s="23">
        <f t="shared" si="76"/>
        <v>188714.30319999999</v>
      </c>
      <c r="M2477" s="24">
        <f t="shared" si="77"/>
        <v>0.77660207078189303</v>
      </c>
    </row>
    <row r="2478" spans="1:13" ht="15.75" hidden="1" customHeight="1" x14ac:dyDescent="0.25">
      <c r="A2478" s="18">
        <v>2477</v>
      </c>
      <c r="B2478" s="19">
        <v>44267</v>
      </c>
      <c r="C2478" s="14">
        <v>298</v>
      </c>
      <c r="D2478" s="21">
        <v>7</v>
      </c>
      <c r="E2478" s="20">
        <f>VLOOKUP(D2478,Modelos!A:I,3,FALSE)</f>
        <v>2</v>
      </c>
      <c r="F2478" s="20">
        <f>VLOOKUP(D2478,Modelos!A:I,4,FALSE)</f>
        <v>1</v>
      </c>
      <c r="G2478" s="21">
        <v>15</v>
      </c>
      <c r="H2478" s="22">
        <v>150</v>
      </c>
      <c r="I2478" s="23">
        <f>VLOOKUP(D2478,Modelos!A:I,7,FALSE)*H2478</f>
        <v>345000</v>
      </c>
      <c r="J2478" s="31">
        <f>(VLOOKUP(D2478,Modelos!A:I,5,FALSE)*H2478)/1000*VLOOKUP(F2478,Formulas!A:C,3,FALSE)+(VLOOKUP(G2478,Colores!A:C,3,FALSE))</f>
        <v>38750</v>
      </c>
      <c r="K2478" s="23">
        <f>VLOOKUP(D2478,Modelos!A:I,6,FALSE)*J2478</f>
        <v>9300</v>
      </c>
      <c r="L2478" s="23">
        <f t="shared" si="76"/>
        <v>296950</v>
      </c>
      <c r="M2478" s="24">
        <f t="shared" si="77"/>
        <v>0.86072463768115937</v>
      </c>
    </row>
    <row r="2479" spans="1:13" ht="15.75" hidden="1" customHeight="1" x14ac:dyDescent="0.25">
      <c r="A2479" s="18">
        <v>2478</v>
      </c>
      <c r="B2479" s="19">
        <v>44267</v>
      </c>
      <c r="C2479" s="14">
        <v>298</v>
      </c>
      <c r="D2479" s="21">
        <v>2</v>
      </c>
      <c r="E2479" s="20">
        <f>VLOOKUP(D2479,Modelos!A:I,3,FALSE)</f>
        <v>2</v>
      </c>
      <c r="F2479" s="20">
        <f>VLOOKUP(D2479,Modelos!A:I,4,FALSE)</f>
        <v>1</v>
      </c>
      <c r="G2479" s="21">
        <v>25</v>
      </c>
      <c r="H2479" s="22">
        <v>125</v>
      </c>
      <c r="I2479" s="23">
        <f>VLOOKUP(D2479,Modelos!A:I,7,FALSE)*H2479</f>
        <v>537500</v>
      </c>
      <c r="J2479" s="31">
        <f>(VLOOKUP(D2479,Modelos!A:I,5,FALSE)*H2479)/1000*VLOOKUP(F2479,Formulas!A:C,3,FALSE)+(VLOOKUP(G2479,Colores!A:C,3,FALSE))</f>
        <v>65644</v>
      </c>
      <c r="K2479" s="23">
        <f>VLOOKUP(D2479,Modelos!A:I,6,FALSE)*J2479</f>
        <v>13785.24</v>
      </c>
      <c r="L2479" s="23">
        <f t="shared" si="76"/>
        <v>458070.76</v>
      </c>
      <c r="M2479" s="24">
        <f t="shared" si="77"/>
        <v>0.85222466976744182</v>
      </c>
    </row>
    <row r="2480" spans="1:13" ht="15.75" hidden="1" customHeight="1" x14ac:dyDescent="0.25">
      <c r="A2480" s="18">
        <v>2479</v>
      </c>
      <c r="B2480" s="19">
        <v>44267</v>
      </c>
      <c r="C2480" s="14">
        <v>298</v>
      </c>
      <c r="D2480" s="21">
        <v>41</v>
      </c>
      <c r="E2480" s="20">
        <f>VLOOKUP(D2480,Modelos!A:I,3,FALSE)</f>
        <v>2</v>
      </c>
      <c r="F2480" s="20">
        <f>VLOOKUP(D2480,Modelos!A:I,4,FALSE)</f>
        <v>1</v>
      </c>
      <c r="G2480" s="21">
        <v>7</v>
      </c>
      <c r="H2480" s="22">
        <v>205</v>
      </c>
      <c r="I2480" s="23">
        <f>VLOOKUP(D2480,Modelos!A:I,7,FALSE)*H2480</f>
        <v>512500</v>
      </c>
      <c r="J2480" s="31">
        <f>(VLOOKUP(D2480,Modelos!A:I,5,FALSE)*H2480)/1000*VLOOKUP(F2480,Formulas!A:C,3,FALSE)+(VLOOKUP(G2480,Colores!A:C,3,FALSE))</f>
        <v>92484.56</v>
      </c>
      <c r="K2480" s="23">
        <f>VLOOKUP(D2480,Modelos!A:I,6,FALSE)*J2480</f>
        <v>18496.912</v>
      </c>
      <c r="L2480" s="23">
        <f t="shared" si="76"/>
        <v>401518.52799999999</v>
      </c>
      <c r="M2480" s="24">
        <f t="shared" si="77"/>
        <v>0.78345078634146337</v>
      </c>
    </row>
    <row r="2481" spans="1:13" ht="15.75" hidden="1" customHeight="1" x14ac:dyDescent="0.25">
      <c r="A2481" s="18">
        <v>2480</v>
      </c>
      <c r="B2481" s="19">
        <v>44267</v>
      </c>
      <c r="C2481" s="14">
        <v>298</v>
      </c>
      <c r="D2481" s="21">
        <v>2</v>
      </c>
      <c r="E2481" s="20">
        <f>VLOOKUP(D2481,Modelos!A:I,3,FALSE)</f>
        <v>2</v>
      </c>
      <c r="F2481" s="20">
        <f>VLOOKUP(D2481,Modelos!A:I,4,FALSE)</f>
        <v>1</v>
      </c>
      <c r="G2481" s="21">
        <v>25</v>
      </c>
      <c r="H2481" s="22">
        <v>125</v>
      </c>
      <c r="I2481" s="23">
        <f>VLOOKUP(D2481,Modelos!A:I,7,FALSE)*H2481</f>
        <v>537500</v>
      </c>
      <c r="J2481" s="31">
        <f>(VLOOKUP(D2481,Modelos!A:I,5,FALSE)*H2481)/1000*VLOOKUP(F2481,Formulas!A:C,3,FALSE)+(VLOOKUP(G2481,Colores!A:C,3,FALSE))</f>
        <v>65644</v>
      </c>
      <c r="K2481" s="23">
        <f>VLOOKUP(D2481,Modelos!A:I,6,FALSE)*J2481</f>
        <v>13785.24</v>
      </c>
      <c r="L2481" s="23">
        <f t="shared" si="76"/>
        <v>458070.76</v>
      </c>
      <c r="M2481" s="24">
        <f t="shared" si="77"/>
        <v>0.85222466976744182</v>
      </c>
    </row>
    <row r="2482" spans="1:13" ht="15.75" hidden="1" customHeight="1" x14ac:dyDescent="0.25">
      <c r="A2482" s="18">
        <v>2481</v>
      </c>
      <c r="B2482" s="19">
        <v>44267</v>
      </c>
      <c r="C2482" s="14">
        <v>177</v>
      </c>
      <c r="D2482" s="21">
        <v>103</v>
      </c>
      <c r="E2482" s="20">
        <f>VLOOKUP(D2482,Modelos!A:I,3,FALSE)</f>
        <v>2</v>
      </c>
      <c r="F2482" s="20">
        <f>VLOOKUP(D2482,Modelos!A:I,4,FALSE)</f>
        <v>1</v>
      </c>
      <c r="G2482" s="21">
        <v>15</v>
      </c>
      <c r="H2482" s="22">
        <v>660</v>
      </c>
      <c r="I2482" s="23">
        <f>VLOOKUP(D2482,Modelos!A:I,7,FALSE)*H2482</f>
        <v>1848000</v>
      </c>
      <c r="J2482" s="31">
        <f>(VLOOKUP(D2482,Modelos!A:I,5,FALSE)*H2482)/1000*VLOOKUP(F2482,Formulas!A:C,3,FALSE)+(VLOOKUP(G2482,Colores!A:C,3,FALSE))</f>
        <v>455450.00000000006</v>
      </c>
      <c r="K2482" s="23">
        <f>VLOOKUP(D2482,Modelos!A:I,6,FALSE)*J2482</f>
        <v>72872.000000000015</v>
      </c>
      <c r="L2482" s="23">
        <f t="shared" si="76"/>
        <v>1319678</v>
      </c>
      <c r="M2482" s="24">
        <f t="shared" si="77"/>
        <v>0.71411147186147184</v>
      </c>
    </row>
    <row r="2483" spans="1:13" ht="15.75" hidden="1" customHeight="1" x14ac:dyDescent="0.25">
      <c r="A2483" s="18">
        <v>2482</v>
      </c>
      <c r="B2483" s="19">
        <v>44267</v>
      </c>
      <c r="C2483" s="14">
        <v>177</v>
      </c>
      <c r="D2483" s="21">
        <v>103</v>
      </c>
      <c r="E2483" s="20">
        <f>VLOOKUP(D2483,Modelos!A:I,3,FALSE)</f>
        <v>2</v>
      </c>
      <c r="F2483" s="20">
        <f>VLOOKUP(D2483,Modelos!A:I,4,FALSE)</f>
        <v>1</v>
      </c>
      <c r="G2483" s="21">
        <v>7</v>
      </c>
      <c r="H2483" s="22">
        <v>685</v>
      </c>
      <c r="I2483" s="23">
        <f>VLOOKUP(D2483,Modelos!A:I,7,FALSE)*H2483</f>
        <v>1918000</v>
      </c>
      <c r="J2483" s="31">
        <f>(VLOOKUP(D2483,Modelos!A:I,5,FALSE)*H2483)/1000*VLOOKUP(F2483,Formulas!A:C,3,FALSE)+(VLOOKUP(G2483,Colores!A:C,3,FALSE))</f>
        <v>472884.56000000006</v>
      </c>
      <c r="K2483" s="23">
        <f>VLOOKUP(D2483,Modelos!A:I,6,FALSE)*J2483</f>
        <v>75661.529600000009</v>
      </c>
      <c r="L2483" s="23">
        <f t="shared" si="76"/>
        <v>1369453.9103999999</v>
      </c>
      <c r="M2483" s="24">
        <f t="shared" si="77"/>
        <v>0.71400099603753908</v>
      </c>
    </row>
    <row r="2484" spans="1:13" ht="15.75" hidden="1" customHeight="1" x14ac:dyDescent="0.25">
      <c r="A2484" s="18">
        <v>2483</v>
      </c>
      <c r="B2484" s="19">
        <v>44270</v>
      </c>
      <c r="C2484" s="14">
        <v>31</v>
      </c>
      <c r="D2484" s="21">
        <v>94</v>
      </c>
      <c r="E2484" s="20">
        <f>VLOOKUP(D2484,Modelos!A:I,3,FALSE)</f>
        <v>1</v>
      </c>
      <c r="F2484" s="20">
        <f>VLOOKUP(D2484,Modelos!A:I,4,FALSE)</f>
        <v>4</v>
      </c>
      <c r="G2484" s="21">
        <v>7</v>
      </c>
      <c r="H2484" s="22">
        <v>445</v>
      </c>
      <c r="I2484" s="23">
        <f>VLOOKUP(D2484,Modelos!A:I,7,FALSE)*H2484</f>
        <v>1201500</v>
      </c>
      <c r="J2484" s="31">
        <f>(VLOOKUP(D2484,Modelos!A:I,5,FALSE)*H2484)/1000*VLOOKUP(F2484,Formulas!A:C,3,FALSE)+(VLOOKUP(G2484,Colores!A:C,3,FALSE))</f>
        <v>200929.56</v>
      </c>
      <c r="K2484" s="23">
        <f>VLOOKUP(D2484,Modelos!A:I,6,FALSE)*J2484</f>
        <v>6027.8867999999993</v>
      </c>
      <c r="L2484" s="23">
        <f t="shared" si="76"/>
        <v>994542.55319999997</v>
      </c>
      <c r="M2484" s="24">
        <f t="shared" si="77"/>
        <v>0.82775077253433205</v>
      </c>
    </row>
    <row r="2485" spans="1:13" ht="15.75" hidden="1" customHeight="1" x14ac:dyDescent="0.25">
      <c r="A2485" s="18">
        <v>2484</v>
      </c>
      <c r="B2485" s="19">
        <v>44270</v>
      </c>
      <c r="C2485" s="14">
        <v>31</v>
      </c>
      <c r="D2485" s="21">
        <v>94</v>
      </c>
      <c r="E2485" s="20">
        <f>VLOOKUP(D2485,Modelos!A:I,3,FALSE)</f>
        <v>1</v>
      </c>
      <c r="F2485" s="20">
        <f>VLOOKUP(D2485,Modelos!A:I,4,FALSE)</f>
        <v>4</v>
      </c>
      <c r="G2485" s="21">
        <v>7</v>
      </c>
      <c r="H2485" s="22">
        <v>1160</v>
      </c>
      <c r="I2485" s="23">
        <f>VLOOKUP(D2485,Modelos!A:I,7,FALSE)*H2485</f>
        <v>3132000</v>
      </c>
      <c r="J2485" s="31">
        <f>(VLOOKUP(D2485,Modelos!A:I,5,FALSE)*H2485)/1000*VLOOKUP(F2485,Formulas!A:C,3,FALSE)+(VLOOKUP(G2485,Colores!A:C,3,FALSE))</f>
        <v>523394.56</v>
      </c>
      <c r="K2485" s="23">
        <f>VLOOKUP(D2485,Modelos!A:I,6,FALSE)*J2485</f>
        <v>15701.836799999999</v>
      </c>
      <c r="L2485" s="23">
        <f t="shared" si="76"/>
        <v>2592903.6031999998</v>
      </c>
      <c r="M2485" s="24">
        <f t="shared" si="77"/>
        <v>0.82787471366538945</v>
      </c>
    </row>
    <row r="2486" spans="1:13" ht="15.75" hidden="1" customHeight="1" x14ac:dyDescent="0.25">
      <c r="A2486" s="18">
        <v>2485</v>
      </c>
      <c r="B2486" s="19">
        <v>44270</v>
      </c>
      <c r="C2486" s="14">
        <v>31</v>
      </c>
      <c r="D2486" s="21">
        <v>46</v>
      </c>
      <c r="E2486" s="20">
        <f>VLOOKUP(D2486,Modelos!A:I,3,FALSE)</f>
        <v>2</v>
      </c>
      <c r="F2486" s="20">
        <f>VLOOKUP(D2486,Modelos!A:I,4,FALSE)</f>
        <v>1</v>
      </c>
      <c r="G2486" s="21">
        <v>31</v>
      </c>
      <c r="H2486" s="22">
        <v>335</v>
      </c>
      <c r="I2486" s="23">
        <f>VLOOKUP(D2486,Modelos!A:I,7,FALSE)*H2486</f>
        <v>804000</v>
      </c>
      <c r="J2486" s="31">
        <f>(VLOOKUP(D2486,Modelos!A:I,5,FALSE)*H2486)/1000*VLOOKUP(F2486,Formulas!A:C,3,FALSE)+(VLOOKUP(G2486,Colores!A:C,3,FALSE))</f>
        <v>150944</v>
      </c>
      <c r="K2486" s="23">
        <f>VLOOKUP(D2486,Modelos!A:I,6,FALSE)*J2486</f>
        <v>24151.040000000001</v>
      </c>
      <c r="L2486" s="23">
        <f t="shared" si="76"/>
        <v>628904.95999999996</v>
      </c>
      <c r="M2486" s="24">
        <f t="shared" si="77"/>
        <v>0.7822200995024875</v>
      </c>
    </row>
    <row r="2487" spans="1:13" ht="15.75" hidden="1" customHeight="1" x14ac:dyDescent="0.25">
      <c r="A2487" s="18">
        <v>2486</v>
      </c>
      <c r="B2487" s="19">
        <v>44270</v>
      </c>
      <c r="C2487" s="14">
        <v>31</v>
      </c>
      <c r="D2487" s="21">
        <v>8</v>
      </c>
      <c r="E2487" s="20">
        <f>VLOOKUP(D2487,Modelos!A:I,3,FALSE)</f>
        <v>2</v>
      </c>
      <c r="F2487" s="20">
        <f>VLOOKUP(D2487,Modelos!A:I,4,FALSE)</f>
        <v>1</v>
      </c>
      <c r="G2487" s="21">
        <v>31</v>
      </c>
      <c r="H2487" s="22">
        <v>200</v>
      </c>
      <c r="I2487" s="23">
        <f>VLOOKUP(D2487,Modelos!A:I,7,FALSE)*H2487</f>
        <v>420000</v>
      </c>
      <c r="J2487" s="31">
        <f>(VLOOKUP(D2487,Modelos!A:I,5,FALSE)*H2487)/1000*VLOOKUP(F2487,Formulas!A:C,3,FALSE)+(VLOOKUP(G2487,Colores!A:C,3,FALSE))</f>
        <v>54194</v>
      </c>
      <c r="K2487" s="23">
        <f>VLOOKUP(D2487,Modelos!A:I,6,FALSE)*J2487</f>
        <v>8671.0400000000009</v>
      </c>
      <c r="L2487" s="23">
        <f t="shared" si="76"/>
        <v>357134.96</v>
      </c>
      <c r="M2487" s="24">
        <f t="shared" si="77"/>
        <v>0.85032133333333337</v>
      </c>
    </row>
    <row r="2488" spans="1:13" ht="15.75" hidden="1" customHeight="1" x14ac:dyDescent="0.25">
      <c r="A2488" s="18">
        <v>2487</v>
      </c>
      <c r="B2488" s="19">
        <v>44270</v>
      </c>
      <c r="C2488" s="14">
        <v>31</v>
      </c>
      <c r="D2488" s="21">
        <v>8</v>
      </c>
      <c r="E2488" s="20">
        <f>VLOOKUP(D2488,Modelos!A:I,3,FALSE)</f>
        <v>2</v>
      </c>
      <c r="F2488" s="20">
        <f>VLOOKUP(D2488,Modelos!A:I,4,FALSE)</f>
        <v>1</v>
      </c>
      <c r="G2488" s="21">
        <v>15</v>
      </c>
      <c r="H2488" s="22">
        <v>230</v>
      </c>
      <c r="I2488" s="23">
        <f>VLOOKUP(D2488,Modelos!A:I,7,FALSE)*H2488</f>
        <v>483000</v>
      </c>
      <c r="J2488" s="31">
        <f>(VLOOKUP(D2488,Modelos!A:I,5,FALSE)*H2488)/1000*VLOOKUP(F2488,Formulas!A:C,3,FALSE)+(VLOOKUP(G2488,Colores!A:C,3,FALSE))</f>
        <v>62150</v>
      </c>
      <c r="K2488" s="23">
        <f>VLOOKUP(D2488,Modelos!A:I,6,FALSE)*J2488</f>
        <v>9944</v>
      </c>
      <c r="L2488" s="23">
        <f t="shared" si="76"/>
        <v>410906</v>
      </c>
      <c r="M2488" s="24">
        <f t="shared" si="77"/>
        <v>0.85073706004140792</v>
      </c>
    </row>
    <row r="2489" spans="1:13" ht="15.75" hidden="1" customHeight="1" x14ac:dyDescent="0.25">
      <c r="A2489" s="18">
        <v>2488</v>
      </c>
      <c r="B2489" s="19">
        <v>44270</v>
      </c>
      <c r="C2489" s="14">
        <v>30</v>
      </c>
      <c r="D2489" s="21">
        <v>20</v>
      </c>
      <c r="E2489" s="20">
        <f>VLOOKUP(D2489,Modelos!A:I,3,FALSE)</f>
        <v>2</v>
      </c>
      <c r="F2489" s="20">
        <f>VLOOKUP(D2489,Modelos!A:I,4,FALSE)</f>
        <v>1</v>
      </c>
      <c r="G2489" s="21">
        <v>7</v>
      </c>
      <c r="H2489" s="22">
        <v>600</v>
      </c>
      <c r="I2489" s="23">
        <f>VLOOKUP(D2489,Modelos!A:I,7,FALSE)*H2489</f>
        <v>1560000</v>
      </c>
      <c r="J2489" s="31">
        <f>(VLOOKUP(D2489,Modelos!A:I,5,FALSE)*H2489)/1000*VLOOKUP(F2489,Formulas!A:C,3,FALSE)+(VLOOKUP(G2489,Colores!A:C,3,FALSE))</f>
        <v>225234.56</v>
      </c>
      <c r="K2489" s="23">
        <f>VLOOKUP(D2489,Modelos!A:I,6,FALSE)*J2489</f>
        <v>42794.566400000003</v>
      </c>
      <c r="L2489" s="23">
        <f t="shared" si="76"/>
        <v>1291970.8736</v>
      </c>
      <c r="M2489" s="24">
        <f t="shared" si="77"/>
        <v>0.82818645743589747</v>
      </c>
    </row>
    <row r="2490" spans="1:13" ht="15.75" hidden="1" customHeight="1" x14ac:dyDescent="0.25">
      <c r="A2490" s="18">
        <v>2489</v>
      </c>
      <c r="B2490" s="19">
        <v>44270</v>
      </c>
      <c r="C2490" s="14">
        <v>110</v>
      </c>
      <c r="D2490" s="21">
        <v>66</v>
      </c>
      <c r="E2490" s="20">
        <f>VLOOKUP(D2490,Modelos!A:I,3,FALSE)</f>
        <v>2</v>
      </c>
      <c r="F2490" s="20">
        <f>VLOOKUP(D2490,Modelos!A:I,4,FALSE)</f>
        <v>2</v>
      </c>
      <c r="G2490" s="21">
        <v>7</v>
      </c>
      <c r="H2490" s="22">
        <v>50</v>
      </c>
      <c r="I2490" s="23">
        <f>VLOOKUP(D2490,Modelos!A:I,7,FALSE)*H2490</f>
        <v>165000</v>
      </c>
      <c r="J2490" s="31">
        <f>(VLOOKUP(D2490,Modelos!A:I,5,FALSE)*H2490)/1000*VLOOKUP(F2490,Formulas!A:C,3,FALSE)+(VLOOKUP(G2490,Colores!A:C,3,FALSE))</f>
        <v>27434.560000000001</v>
      </c>
      <c r="K2490" s="23">
        <f>VLOOKUP(D2490,Modelos!A:I,6,FALSE)*J2490</f>
        <v>4389.5296000000008</v>
      </c>
      <c r="L2490" s="23">
        <f t="shared" si="76"/>
        <v>133175.91039999999</v>
      </c>
      <c r="M2490" s="24">
        <f t="shared" si="77"/>
        <v>0.80712672969696964</v>
      </c>
    </row>
    <row r="2491" spans="1:13" ht="15.75" hidden="1" customHeight="1" x14ac:dyDescent="0.25">
      <c r="A2491" s="18">
        <v>2490</v>
      </c>
      <c r="B2491" s="19">
        <v>44270</v>
      </c>
      <c r="C2491" s="14">
        <v>30</v>
      </c>
      <c r="D2491" s="21">
        <v>36</v>
      </c>
      <c r="E2491" s="20">
        <f>VLOOKUP(D2491,Modelos!A:I,3,FALSE)</f>
        <v>2</v>
      </c>
      <c r="F2491" s="20">
        <f>VLOOKUP(D2491,Modelos!A:I,4,FALSE)</f>
        <v>1</v>
      </c>
      <c r="G2491" s="21">
        <v>7</v>
      </c>
      <c r="H2491" s="22">
        <v>360</v>
      </c>
      <c r="I2491" s="23">
        <f>VLOOKUP(D2491,Modelos!A:I,7,FALSE)*H2491</f>
        <v>828000</v>
      </c>
      <c r="J2491" s="31">
        <f>(VLOOKUP(D2491,Modelos!A:I,5,FALSE)*H2491)/1000*VLOOKUP(F2491,Formulas!A:C,3,FALSE)+(VLOOKUP(G2491,Colores!A:C,3,FALSE))</f>
        <v>156834.56</v>
      </c>
      <c r="K2491" s="23">
        <f>VLOOKUP(D2491,Modelos!A:I,6,FALSE)*J2491</f>
        <v>37640.294399999999</v>
      </c>
      <c r="L2491" s="23">
        <f t="shared" si="76"/>
        <v>633525.14559999993</v>
      </c>
      <c r="M2491" s="24">
        <f t="shared" si="77"/>
        <v>0.76512698743961349</v>
      </c>
    </row>
    <row r="2492" spans="1:13" ht="15.75" hidden="1" customHeight="1" x14ac:dyDescent="0.25">
      <c r="A2492" s="18">
        <v>2491</v>
      </c>
      <c r="B2492" s="19">
        <v>44270</v>
      </c>
      <c r="C2492" s="14">
        <v>30</v>
      </c>
      <c r="D2492" s="21">
        <v>37</v>
      </c>
      <c r="E2492" s="20">
        <f>VLOOKUP(D2492,Modelos!A:I,3,FALSE)</f>
        <v>2</v>
      </c>
      <c r="F2492" s="20">
        <f>VLOOKUP(D2492,Modelos!A:I,4,FALSE)</f>
        <v>1</v>
      </c>
      <c r="G2492" s="21">
        <v>7</v>
      </c>
      <c r="H2492" s="22">
        <v>240</v>
      </c>
      <c r="I2492" s="23">
        <f>VLOOKUP(D2492,Modelos!A:I,7,FALSE)*H2492</f>
        <v>648000</v>
      </c>
      <c r="J2492" s="31">
        <f>(VLOOKUP(D2492,Modelos!A:I,5,FALSE)*H2492)/1000*VLOOKUP(F2492,Formulas!A:C,3,FALSE)+(VLOOKUP(G2492,Colores!A:C,3,FALSE))</f>
        <v>104634.55999999998</v>
      </c>
      <c r="K2492" s="23">
        <f>VLOOKUP(D2492,Modelos!A:I,6,FALSE)*J2492</f>
        <v>19880.566399999996</v>
      </c>
      <c r="L2492" s="23">
        <f t="shared" si="76"/>
        <v>523484.87360000005</v>
      </c>
      <c r="M2492" s="24">
        <f t="shared" si="77"/>
        <v>0.80784702716049395</v>
      </c>
    </row>
    <row r="2493" spans="1:13" ht="15.75" hidden="1" customHeight="1" x14ac:dyDescent="0.25">
      <c r="A2493" s="18">
        <v>2492</v>
      </c>
      <c r="B2493" s="19">
        <v>44271</v>
      </c>
      <c r="C2493" s="14">
        <v>16</v>
      </c>
      <c r="D2493" s="21">
        <v>103</v>
      </c>
      <c r="E2493" s="20">
        <f>VLOOKUP(D2493,Modelos!A:I,3,FALSE)</f>
        <v>2</v>
      </c>
      <c r="F2493" s="20">
        <f>VLOOKUP(D2493,Modelos!A:I,4,FALSE)</f>
        <v>1</v>
      </c>
      <c r="G2493" s="21">
        <v>7</v>
      </c>
      <c r="H2493" s="22">
        <v>887</v>
      </c>
      <c r="I2493" s="23">
        <f>VLOOKUP(D2493,Modelos!A:I,7,FALSE)*H2493</f>
        <v>2483600</v>
      </c>
      <c r="J2493" s="31">
        <f>(VLOOKUP(D2493,Modelos!A:I,5,FALSE)*H2493)/1000*VLOOKUP(F2493,Formulas!A:C,3,FALSE)+(VLOOKUP(G2493,Colores!A:C,3,FALSE))</f>
        <v>612264.56000000006</v>
      </c>
      <c r="K2493" s="23">
        <f>VLOOKUP(D2493,Modelos!A:I,6,FALSE)*J2493</f>
        <v>97962.329600000012</v>
      </c>
      <c r="L2493" s="23">
        <f t="shared" si="76"/>
        <v>1773373.1103999999</v>
      </c>
      <c r="M2493" s="24">
        <f t="shared" si="77"/>
        <v>0.71403330262522136</v>
      </c>
    </row>
    <row r="2494" spans="1:13" ht="15.75" hidden="1" customHeight="1" x14ac:dyDescent="0.25">
      <c r="A2494" s="18">
        <v>2493</v>
      </c>
      <c r="B2494" s="19">
        <v>44271</v>
      </c>
      <c r="C2494" s="14">
        <v>16</v>
      </c>
      <c r="D2494" s="21">
        <v>66</v>
      </c>
      <c r="E2494" s="20">
        <f>VLOOKUP(D2494,Modelos!A:I,3,FALSE)</f>
        <v>2</v>
      </c>
      <c r="F2494" s="20">
        <f>VLOOKUP(D2494,Modelos!A:I,4,FALSE)</f>
        <v>2</v>
      </c>
      <c r="G2494" s="21">
        <v>7</v>
      </c>
      <c r="H2494" s="22">
        <v>904</v>
      </c>
      <c r="I2494" s="23">
        <f>VLOOKUP(D2494,Modelos!A:I,7,FALSE)*H2494</f>
        <v>2983200</v>
      </c>
      <c r="J2494" s="31">
        <f>(VLOOKUP(D2494,Modelos!A:I,5,FALSE)*H2494)/1000*VLOOKUP(F2494,Formulas!A:C,3,FALSE)+(VLOOKUP(G2494,Colores!A:C,3,FALSE))</f>
        <v>492010.56</v>
      </c>
      <c r="K2494" s="23">
        <f>VLOOKUP(D2494,Modelos!A:I,6,FALSE)*J2494</f>
        <v>78721.689599999998</v>
      </c>
      <c r="L2494" s="23">
        <f t="shared" si="76"/>
        <v>2412467.7503999998</v>
      </c>
      <c r="M2494" s="24">
        <f t="shared" si="77"/>
        <v>0.80868455028157671</v>
      </c>
    </row>
    <row r="2495" spans="1:13" ht="15.75" hidden="1" customHeight="1" x14ac:dyDescent="0.25">
      <c r="A2495" s="18">
        <v>2494</v>
      </c>
      <c r="B2495" s="19">
        <v>44271</v>
      </c>
      <c r="C2495" s="14">
        <v>69</v>
      </c>
      <c r="D2495" s="21">
        <v>104</v>
      </c>
      <c r="E2495" s="20">
        <f>VLOOKUP(D2495,Modelos!A:I,3,FALSE)</f>
        <v>1</v>
      </c>
      <c r="F2495" s="20">
        <f>VLOOKUP(D2495,Modelos!A:I,4,FALSE)</f>
        <v>4</v>
      </c>
      <c r="G2495" s="21">
        <v>9</v>
      </c>
      <c r="H2495" s="22">
        <v>105</v>
      </c>
      <c r="I2495" s="23">
        <f>VLOOKUP(D2495,Modelos!A:I,7,FALSE)*H2495</f>
        <v>265650</v>
      </c>
      <c r="J2495" s="31">
        <f>(VLOOKUP(D2495,Modelos!A:I,5,FALSE)*H2495)/1000*VLOOKUP(F2495,Formulas!A:C,3,FALSE)+(VLOOKUP(G2495,Colores!A:C,3,FALSE))</f>
        <v>53922.5</v>
      </c>
      <c r="K2495" s="23">
        <f>VLOOKUP(D2495,Modelos!A:I,6,FALSE)*J2495</f>
        <v>3774.5750000000003</v>
      </c>
      <c r="L2495" s="23">
        <f t="shared" si="76"/>
        <v>207952.92499999999</v>
      </c>
      <c r="M2495" s="24">
        <f t="shared" si="77"/>
        <v>0.7828079239600978</v>
      </c>
    </row>
    <row r="2496" spans="1:13" ht="15.75" hidden="1" customHeight="1" x14ac:dyDescent="0.25">
      <c r="A2496" s="18">
        <v>2495</v>
      </c>
      <c r="B2496" s="19">
        <v>44271</v>
      </c>
      <c r="C2496" s="14">
        <v>191</v>
      </c>
      <c r="D2496" s="21">
        <v>41</v>
      </c>
      <c r="E2496" s="20">
        <f>VLOOKUP(D2496,Modelos!A:I,3,FALSE)</f>
        <v>2</v>
      </c>
      <c r="F2496" s="20">
        <f>VLOOKUP(D2496,Modelos!A:I,4,FALSE)</f>
        <v>1</v>
      </c>
      <c r="G2496" s="21">
        <v>3</v>
      </c>
      <c r="H2496" s="22">
        <v>200</v>
      </c>
      <c r="I2496" s="23">
        <f>VLOOKUP(D2496,Modelos!A:I,7,FALSE)*H2496</f>
        <v>500000</v>
      </c>
      <c r="J2496" s="31">
        <f>(VLOOKUP(D2496,Modelos!A:I,5,FALSE)*H2496)/1000*VLOOKUP(F2496,Formulas!A:C,3,FALSE)+(VLOOKUP(G2496,Colores!A:C,3,FALSE))</f>
        <v>90218.06</v>
      </c>
      <c r="K2496" s="23">
        <f>VLOOKUP(D2496,Modelos!A:I,6,FALSE)*J2496</f>
        <v>18043.612000000001</v>
      </c>
      <c r="L2496" s="23">
        <f t="shared" si="76"/>
        <v>391738.32799999998</v>
      </c>
      <c r="M2496" s="24">
        <f t="shared" si="77"/>
        <v>0.78347665599999994</v>
      </c>
    </row>
    <row r="2497" spans="1:13" ht="15.75" hidden="1" customHeight="1" x14ac:dyDescent="0.25">
      <c r="A2497" s="18">
        <v>2496</v>
      </c>
      <c r="B2497" s="19">
        <v>44271</v>
      </c>
      <c r="C2497" s="14">
        <v>191</v>
      </c>
      <c r="D2497" s="21">
        <v>41</v>
      </c>
      <c r="E2497" s="20">
        <f>VLOOKUP(D2497,Modelos!A:I,3,FALSE)</f>
        <v>2</v>
      </c>
      <c r="F2497" s="20">
        <f>VLOOKUP(D2497,Modelos!A:I,4,FALSE)</f>
        <v>1</v>
      </c>
      <c r="G2497" s="21">
        <v>25</v>
      </c>
      <c r="H2497" s="22">
        <v>100</v>
      </c>
      <c r="I2497" s="23">
        <f>VLOOKUP(D2497,Modelos!A:I,7,FALSE)*H2497</f>
        <v>250000</v>
      </c>
      <c r="J2497" s="31">
        <f>(VLOOKUP(D2497,Modelos!A:I,5,FALSE)*H2497)/1000*VLOOKUP(F2497,Formulas!A:C,3,FALSE)+(VLOOKUP(G2497,Colores!A:C,3,FALSE))</f>
        <v>45019</v>
      </c>
      <c r="K2497" s="23">
        <f>VLOOKUP(D2497,Modelos!A:I,6,FALSE)*J2497</f>
        <v>9003.8000000000011</v>
      </c>
      <c r="L2497" s="23">
        <f t="shared" si="76"/>
        <v>195977.2</v>
      </c>
      <c r="M2497" s="24">
        <f t="shared" si="77"/>
        <v>0.78390880000000007</v>
      </c>
    </row>
    <row r="2498" spans="1:13" ht="15.75" hidden="1" customHeight="1" x14ac:dyDescent="0.25">
      <c r="A2498" s="18">
        <v>2497</v>
      </c>
      <c r="B2498" s="19">
        <v>44271</v>
      </c>
      <c r="C2498" s="14">
        <v>191</v>
      </c>
      <c r="D2498" s="21">
        <v>8</v>
      </c>
      <c r="E2498" s="20">
        <f>VLOOKUP(D2498,Modelos!A:I,3,FALSE)</f>
        <v>2</v>
      </c>
      <c r="F2498" s="20">
        <f>VLOOKUP(D2498,Modelos!A:I,4,FALSE)</f>
        <v>1</v>
      </c>
      <c r="G2498" s="21">
        <v>3</v>
      </c>
      <c r="H2498" s="22">
        <v>90</v>
      </c>
      <c r="I2498" s="23">
        <f>VLOOKUP(D2498,Modelos!A:I,7,FALSE)*H2498</f>
        <v>189000</v>
      </c>
      <c r="J2498" s="31">
        <f>(VLOOKUP(D2498,Modelos!A:I,5,FALSE)*H2498)/1000*VLOOKUP(F2498,Formulas!A:C,3,FALSE)+(VLOOKUP(G2498,Colores!A:C,3,FALSE))</f>
        <v>24518.06</v>
      </c>
      <c r="K2498" s="23">
        <f>VLOOKUP(D2498,Modelos!A:I,6,FALSE)*J2498</f>
        <v>3922.8896000000004</v>
      </c>
      <c r="L2498" s="23">
        <f t="shared" ref="L2498:L2561" si="78">I2498-J2498-K2498</f>
        <v>160559.05040000001</v>
      </c>
      <c r="M2498" s="24">
        <f t="shared" ref="M2498:M2561" si="79">L2498/I2498</f>
        <v>0.8495187851851852</v>
      </c>
    </row>
    <row r="2499" spans="1:13" ht="15.75" hidden="1" customHeight="1" x14ac:dyDescent="0.25">
      <c r="A2499" s="18">
        <v>2498</v>
      </c>
      <c r="B2499" s="19">
        <v>44271</v>
      </c>
      <c r="C2499" s="14">
        <v>81</v>
      </c>
      <c r="D2499" s="21">
        <v>54</v>
      </c>
      <c r="E2499" s="20">
        <f>VLOOKUP(D2499,Modelos!A:I,3,FALSE)</f>
        <v>2</v>
      </c>
      <c r="F2499" s="20">
        <f>VLOOKUP(D2499,Modelos!A:I,4,FALSE)</f>
        <v>1</v>
      </c>
      <c r="G2499" s="21">
        <v>7</v>
      </c>
      <c r="H2499" s="22">
        <v>93</v>
      </c>
      <c r="I2499" s="23">
        <f>VLOOKUP(D2499,Modelos!A:I,7,FALSE)*H2499</f>
        <v>269700</v>
      </c>
      <c r="J2499" s="31">
        <f>(VLOOKUP(D2499,Modelos!A:I,5,FALSE)*H2499)/1000*VLOOKUP(F2499,Formulas!A:C,3,FALSE)+(VLOOKUP(G2499,Colores!A:C,3,FALSE))</f>
        <v>42782.06</v>
      </c>
      <c r="K2499" s="23">
        <f>VLOOKUP(D2499,Modelos!A:I,6,FALSE)*J2499</f>
        <v>6845.1296000000002</v>
      </c>
      <c r="L2499" s="23">
        <f t="shared" si="78"/>
        <v>220072.81040000002</v>
      </c>
      <c r="M2499" s="24">
        <f t="shared" si="79"/>
        <v>0.81599113978494631</v>
      </c>
    </row>
    <row r="2500" spans="1:13" ht="15.75" hidden="1" customHeight="1" x14ac:dyDescent="0.25">
      <c r="A2500" s="18">
        <v>2499</v>
      </c>
      <c r="B2500" s="19">
        <v>44271</v>
      </c>
      <c r="C2500" s="14">
        <v>290</v>
      </c>
      <c r="D2500" s="21">
        <v>12</v>
      </c>
      <c r="E2500" s="20">
        <f>VLOOKUP(D2500,Modelos!A:I,3,FALSE)</f>
        <v>2</v>
      </c>
      <c r="F2500" s="20">
        <f>VLOOKUP(D2500,Modelos!A:I,4,FALSE)</f>
        <v>1</v>
      </c>
      <c r="G2500" s="21">
        <v>7</v>
      </c>
      <c r="H2500" s="22">
        <v>139</v>
      </c>
      <c r="I2500" s="23">
        <f>VLOOKUP(D2500,Modelos!A:I,7,FALSE)*H2500</f>
        <v>333600</v>
      </c>
      <c r="J2500" s="31">
        <f>(VLOOKUP(D2500,Modelos!A:I,5,FALSE)*H2500)/1000*VLOOKUP(F2500,Formulas!A:C,3,FALSE)+(VLOOKUP(G2500,Colores!A:C,3,FALSE))</f>
        <v>44019.56</v>
      </c>
      <c r="K2500" s="23">
        <f>VLOOKUP(D2500,Modelos!A:I,6,FALSE)*J2500</f>
        <v>7043.1296000000002</v>
      </c>
      <c r="L2500" s="23">
        <f t="shared" si="78"/>
        <v>282537.31040000002</v>
      </c>
      <c r="M2500" s="24">
        <f t="shared" si="79"/>
        <v>0.84693438369304563</v>
      </c>
    </row>
    <row r="2501" spans="1:13" ht="15.75" hidden="1" customHeight="1" x14ac:dyDescent="0.25">
      <c r="A2501" s="18">
        <v>2500</v>
      </c>
      <c r="B2501" s="19">
        <v>44271</v>
      </c>
      <c r="C2501" s="14">
        <v>69</v>
      </c>
      <c r="D2501" s="21">
        <v>104</v>
      </c>
      <c r="E2501" s="20">
        <f>VLOOKUP(D2501,Modelos!A:I,3,FALSE)</f>
        <v>1</v>
      </c>
      <c r="F2501" s="20">
        <f>VLOOKUP(D2501,Modelos!A:I,4,FALSE)</f>
        <v>4</v>
      </c>
      <c r="G2501" s="21">
        <v>7</v>
      </c>
      <c r="H2501" s="22">
        <v>80</v>
      </c>
      <c r="I2501" s="23">
        <f>VLOOKUP(D2501,Modelos!A:I,7,FALSE)*H2501</f>
        <v>202400</v>
      </c>
      <c r="J2501" s="31">
        <f>(VLOOKUP(D2501,Modelos!A:I,5,FALSE)*H2501)/1000*VLOOKUP(F2501,Formulas!A:C,3,FALSE)+(VLOOKUP(G2501,Colores!A:C,3,FALSE))</f>
        <v>41154.559999999998</v>
      </c>
      <c r="K2501" s="23">
        <f>VLOOKUP(D2501,Modelos!A:I,6,FALSE)*J2501</f>
        <v>2880.8191999999999</v>
      </c>
      <c r="L2501" s="23">
        <f t="shared" si="78"/>
        <v>158364.6208</v>
      </c>
      <c r="M2501" s="24">
        <f t="shared" si="79"/>
        <v>0.78243389723320156</v>
      </c>
    </row>
    <row r="2502" spans="1:13" ht="15.75" hidden="1" customHeight="1" x14ac:dyDescent="0.25">
      <c r="A2502" s="18">
        <v>2501</v>
      </c>
      <c r="B2502" s="19">
        <v>44271</v>
      </c>
      <c r="C2502" s="14">
        <v>69</v>
      </c>
      <c r="D2502" s="21">
        <v>54</v>
      </c>
      <c r="E2502" s="20">
        <f>VLOOKUP(D2502,Modelos!A:I,3,FALSE)</f>
        <v>2</v>
      </c>
      <c r="F2502" s="20">
        <f>VLOOKUP(D2502,Modelos!A:I,4,FALSE)</f>
        <v>1</v>
      </c>
      <c r="G2502" s="21">
        <v>7</v>
      </c>
      <c r="H2502" s="22">
        <v>105</v>
      </c>
      <c r="I2502" s="23">
        <f>VLOOKUP(D2502,Modelos!A:I,7,FALSE)*H2502</f>
        <v>304500</v>
      </c>
      <c r="J2502" s="31">
        <f>(VLOOKUP(D2502,Modelos!A:I,5,FALSE)*H2502)/1000*VLOOKUP(F2502,Formulas!A:C,3,FALSE)+(VLOOKUP(G2502,Colores!A:C,3,FALSE))</f>
        <v>48272.06</v>
      </c>
      <c r="K2502" s="23">
        <f>VLOOKUP(D2502,Modelos!A:I,6,FALSE)*J2502</f>
        <v>7723.5295999999998</v>
      </c>
      <c r="L2502" s="23">
        <f t="shared" si="78"/>
        <v>248504.41039999999</v>
      </c>
      <c r="M2502" s="24">
        <f t="shared" si="79"/>
        <v>0.81610643809523808</v>
      </c>
    </row>
    <row r="2503" spans="1:13" ht="15.75" hidden="1" customHeight="1" x14ac:dyDescent="0.25">
      <c r="A2503" s="18">
        <v>2502</v>
      </c>
      <c r="B2503" s="19">
        <v>44271</v>
      </c>
      <c r="C2503" s="14">
        <v>126</v>
      </c>
      <c r="D2503" s="21">
        <v>78</v>
      </c>
      <c r="E2503" s="20">
        <f>VLOOKUP(D2503,Modelos!A:I,3,FALSE)</f>
        <v>1</v>
      </c>
      <c r="F2503" s="20">
        <f>VLOOKUP(D2503,Modelos!A:I,4,FALSE)</f>
        <v>4</v>
      </c>
      <c r="G2503" s="21">
        <v>7</v>
      </c>
      <c r="H2503" s="22">
        <v>120</v>
      </c>
      <c r="I2503" s="23">
        <f>VLOOKUP(D2503,Modelos!A:I,7,FALSE)*H2503</f>
        <v>252000</v>
      </c>
      <c r="J2503" s="31">
        <f>(VLOOKUP(D2503,Modelos!A:I,5,FALSE)*H2503)/1000*VLOOKUP(F2503,Formulas!A:C,3,FALSE)+(VLOOKUP(G2503,Colores!A:C,3,FALSE))</f>
        <v>48018.559999999998</v>
      </c>
      <c r="K2503" s="23">
        <f>VLOOKUP(D2503,Modelos!A:I,6,FALSE)*J2503</f>
        <v>1920.7423999999999</v>
      </c>
      <c r="L2503" s="23">
        <f t="shared" si="78"/>
        <v>202060.69760000001</v>
      </c>
      <c r="M2503" s="24">
        <f t="shared" si="79"/>
        <v>0.80182816507936516</v>
      </c>
    </row>
    <row r="2504" spans="1:13" ht="15.75" hidden="1" customHeight="1" x14ac:dyDescent="0.25">
      <c r="A2504" s="18">
        <v>2503</v>
      </c>
      <c r="B2504" s="19">
        <v>44271</v>
      </c>
      <c r="C2504" s="14">
        <v>132</v>
      </c>
      <c r="D2504" s="21">
        <v>102</v>
      </c>
      <c r="E2504" s="20">
        <f>VLOOKUP(D2504,Modelos!A:I,3,FALSE)</f>
        <v>2</v>
      </c>
      <c r="F2504" s="20">
        <f>VLOOKUP(D2504,Modelos!A:I,4,FALSE)</f>
        <v>1</v>
      </c>
      <c r="G2504" s="21">
        <v>7</v>
      </c>
      <c r="H2504" s="22">
        <v>24</v>
      </c>
      <c r="I2504" s="23">
        <f>VLOOKUP(D2504,Modelos!A:I,7,FALSE)*H2504</f>
        <v>74400</v>
      </c>
      <c r="J2504" s="31">
        <f>(VLOOKUP(D2504,Modelos!A:I,5,FALSE)*H2504)/1000*VLOOKUP(F2504,Formulas!A:C,3,FALSE)+(VLOOKUP(G2504,Colores!A:C,3,FALSE))</f>
        <v>16794.560000000001</v>
      </c>
      <c r="K2504" s="23">
        <f>VLOOKUP(D2504,Modelos!A:I,6,FALSE)*J2504</f>
        <v>2687.1296000000002</v>
      </c>
      <c r="L2504" s="23">
        <f t="shared" si="78"/>
        <v>54918.310400000002</v>
      </c>
      <c r="M2504" s="24">
        <f t="shared" si="79"/>
        <v>0.73814933333333332</v>
      </c>
    </row>
    <row r="2505" spans="1:13" ht="15.75" hidden="1" customHeight="1" x14ac:dyDescent="0.25">
      <c r="A2505" s="18">
        <v>2504</v>
      </c>
      <c r="B2505" s="19">
        <v>44271</v>
      </c>
      <c r="C2505" s="14">
        <v>132</v>
      </c>
      <c r="D2505" s="21">
        <v>102</v>
      </c>
      <c r="E2505" s="20">
        <f>VLOOKUP(D2505,Modelos!A:I,3,FALSE)</f>
        <v>2</v>
      </c>
      <c r="F2505" s="20">
        <f>VLOOKUP(D2505,Modelos!A:I,4,FALSE)</f>
        <v>1</v>
      </c>
      <c r="G2505" s="21">
        <v>25</v>
      </c>
      <c r="H2505" s="22">
        <v>2</v>
      </c>
      <c r="I2505" s="23">
        <f>VLOOKUP(D2505,Modelos!A:I,7,FALSE)*H2505</f>
        <v>6200</v>
      </c>
      <c r="J2505" s="31">
        <f>(VLOOKUP(D2505,Modelos!A:I,5,FALSE)*H2505)/1000*VLOOKUP(F2505,Formulas!A:C,3,FALSE)+(VLOOKUP(G2505,Colores!A:C,3,FALSE))</f>
        <v>1399</v>
      </c>
      <c r="K2505" s="23">
        <f>VLOOKUP(D2505,Modelos!A:I,6,FALSE)*J2505</f>
        <v>223.84</v>
      </c>
      <c r="L2505" s="23">
        <f t="shared" si="78"/>
        <v>4577.16</v>
      </c>
      <c r="M2505" s="24">
        <f t="shared" si="79"/>
        <v>0.73825161290322583</v>
      </c>
    </row>
    <row r="2506" spans="1:13" ht="15.75" hidden="1" customHeight="1" x14ac:dyDescent="0.25">
      <c r="A2506" s="18">
        <v>2505</v>
      </c>
      <c r="B2506" s="19">
        <v>44271</v>
      </c>
      <c r="C2506" s="14">
        <v>160</v>
      </c>
      <c r="D2506" s="21">
        <v>118</v>
      </c>
      <c r="E2506" s="20">
        <f>VLOOKUP(D2506,Modelos!A:I,3,FALSE)</f>
        <v>3</v>
      </c>
      <c r="F2506" s="20">
        <f>VLOOKUP(D2506,Modelos!A:I,4,FALSE)</f>
        <v>5</v>
      </c>
      <c r="G2506" s="21">
        <v>3</v>
      </c>
      <c r="H2506" s="22">
        <v>300</v>
      </c>
      <c r="I2506" s="23">
        <f>VLOOKUP(D2506,Modelos!A:I,7,FALSE)*H2506</f>
        <v>732000</v>
      </c>
      <c r="J2506" s="31">
        <f>(VLOOKUP(D2506,Modelos!A:I,5,FALSE)*H2506)/1000*VLOOKUP(F2506,Formulas!A:C,3,FALSE)+(VLOOKUP(G2506,Colores!A:C,3,FALSE))</f>
        <v>450218.06</v>
      </c>
      <c r="K2506" s="23">
        <f>VLOOKUP(D2506,Modelos!A:I,6,FALSE)*J2506</f>
        <v>13506.541799999999</v>
      </c>
      <c r="L2506" s="23">
        <f t="shared" si="78"/>
        <v>268275.3982</v>
      </c>
      <c r="M2506" s="24">
        <f t="shared" si="79"/>
        <v>0.36649644562841527</v>
      </c>
    </row>
    <row r="2507" spans="1:13" ht="15.75" hidden="1" customHeight="1" x14ac:dyDescent="0.25">
      <c r="A2507" s="18">
        <v>2506</v>
      </c>
      <c r="B2507" s="19">
        <v>44271</v>
      </c>
      <c r="C2507" s="14">
        <v>187</v>
      </c>
      <c r="D2507" s="21">
        <v>79</v>
      </c>
      <c r="E2507" s="20">
        <f>VLOOKUP(D2507,Modelos!A:I,3,FALSE)</f>
        <v>1</v>
      </c>
      <c r="F2507" s="20">
        <f>VLOOKUP(D2507,Modelos!A:I,4,FALSE)</f>
        <v>4</v>
      </c>
      <c r="G2507" s="21">
        <v>7</v>
      </c>
      <c r="H2507" s="22">
        <v>72</v>
      </c>
      <c r="I2507" s="23">
        <f>VLOOKUP(D2507,Modelos!A:I,7,FALSE)*H2507</f>
        <v>158400</v>
      </c>
      <c r="J2507" s="31">
        <f>(VLOOKUP(D2507,Modelos!A:I,5,FALSE)*H2507)/1000*VLOOKUP(F2507,Formulas!A:C,3,FALSE)+(VLOOKUP(G2507,Colores!A:C,3,FALSE))</f>
        <v>28904.960000000003</v>
      </c>
      <c r="K2507" s="23">
        <f>VLOOKUP(D2507,Modelos!A:I,6,FALSE)*J2507</f>
        <v>2312.3968000000004</v>
      </c>
      <c r="L2507" s="23">
        <f t="shared" si="78"/>
        <v>127182.64319999999</v>
      </c>
      <c r="M2507" s="24">
        <f t="shared" si="79"/>
        <v>0.80292072727272723</v>
      </c>
    </row>
    <row r="2508" spans="1:13" ht="15.75" hidden="1" customHeight="1" x14ac:dyDescent="0.25">
      <c r="A2508" s="18">
        <v>2507</v>
      </c>
      <c r="B2508" s="19">
        <v>44271</v>
      </c>
      <c r="C2508" s="14">
        <v>187</v>
      </c>
      <c r="D2508" s="21">
        <v>99</v>
      </c>
      <c r="E2508" s="20">
        <f>VLOOKUP(D2508,Modelos!A:I,3,FALSE)</f>
        <v>1</v>
      </c>
      <c r="F2508" s="20">
        <f>VLOOKUP(D2508,Modelos!A:I,4,FALSE)</f>
        <v>4</v>
      </c>
      <c r="G2508" s="21">
        <v>7</v>
      </c>
      <c r="H2508" s="22">
        <v>40</v>
      </c>
      <c r="I2508" s="23">
        <f>VLOOKUP(D2508,Modelos!A:I,7,FALSE)*H2508</f>
        <v>92000</v>
      </c>
      <c r="J2508" s="31">
        <f>(VLOOKUP(D2508,Modelos!A:I,5,FALSE)*H2508)/1000*VLOOKUP(F2508,Formulas!A:C,3,FALSE)+(VLOOKUP(G2508,Colores!A:C,3,FALSE))</f>
        <v>19242.560000000001</v>
      </c>
      <c r="K2508" s="23">
        <f>VLOOKUP(D2508,Modelos!A:I,6,FALSE)*J2508</f>
        <v>192.42560000000003</v>
      </c>
      <c r="L2508" s="23">
        <f t="shared" si="78"/>
        <v>72565.0144</v>
      </c>
      <c r="M2508" s="24">
        <f t="shared" si="79"/>
        <v>0.78875015652173908</v>
      </c>
    </row>
    <row r="2509" spans="1:13" ht="15.75" hidden="1" customHeight="1" x14ac:dyDescent="0.25">
      <c r="A2509" s="18">
        <v>2508</v>
      </c>
      <c r="B2509" s="19">
        <v>44271</v>
      </c>
      <c r="C2509" s="14">
        <v>237</v>
      </c>
      <c r="D2509" s="21">
        <v>66</v>
      </c>
      <c r="E2509" s="20">
        <f>VLOOKUP(D2509,Modelos!A:I,3,FALSE)</f>
        <v>2</v>
      </c>
      <c r="F2509" s="20">
        <f>VLOOKUP(D2509,Modelos!A:I,4,FALSE)</f>
        <v>2</v>
      </c>
      <c r="G2509" s="21">
        <v>25</v>
      </c>
      <c r="H2509" s="22">
        <v>12</v>
      </c>
      <c r="I2509" s="23">
        <f>VLOOKUP(D2509,Modelos!A:I,7,FALSE)*H2509</f>
        <v>39600</v>
      </c>
      <c r="J2509" s="31">
        <f>(VLOOKUP(D2509,Modelos!A:I,5,FALSE)*H2509)/1000*VLOOKUP(F2509,Formulas!A:C,3,FALSE)+(VLOOKUP(G2509,Colores!A:C,3,FALSE))</f>
        <v>6547</v>
      </c>
      <c r="K2509" s="23">
        <f>VLOOKUP(D2509,Modelos!A:I,6,FALSE)*J2509</f>
        <v>1047.52</v>
      </c>
      <c r="L2509" s="23">
        <f t="shared" si="78"/>
        <v>32005.48</v>
      </c>
      <c r="M2509" s="24">
        <f t="shared" si="79"/>
        <v>0.80821919191919189</v>
      </c>
    </row>
    <row r="2510" spans="1:13" ht="15.75" hidden="1" customHeight="1" x14ac:dyDescent="0.25">
      <c r="A2510" s="18">
        <v>2509</v>
      </c>
      <c r="B2510" s="19">
        <v>44271</v>
      </c>
      <c r="C2510" s="14">
        <v>16</v>
      </c>
      <c r="D2510" s="21">
        <v>103</v>
      </c>
      <c r="E2510" s="20">
        <f>VLOOKUP(D2510,Modelos!A:I,3,FALSE)</f>
        <v>2</v>
      </c>
      <c r="F2510" s="20">
        <f>VLOOKUP(D2510,Modelos!A:I,4,FALSE)</f>
        <v>1</v>
      </c>
      <c r="G2510" s="21">
        <v>7</v>
      </c>
      <c r="H2510" s="22">
        <v>17</v>
      </c>
      <c r="I2510" s="23">
        <f>VLOOKUP(D2510,Modelos!A:I,7,FALSE)*H2510</f>
        <v>47600</v>
      </c>
      <c r="J2510" s="31">
        <f>(VLOOKUP(D2510,Modelos!A:I,5,FALSE)*H2510)/1000*VLOOKUP(F2510,Formulas!A:C,3,FALSE)+(VLOOKUP(G2510,Colores!A:C,3,FALSE))</f>
        <v>11964.56</v>
      </c>
      <c r="K2510" s="23">
        <f>VLOOKUP(D2510,Modelos!A:I,6,FALSE)*J2510</f>
        <v>1914.3296</v>
      </c>
      <c r="L2510" s="23">
        <f t="shared" si="78"/>
        <v>33721.110400000005</v>
      </c>
      <c r="M2510" s="24">
        <f t="shared" si="79"/>
        <v>0.70842668907563033</v>
      </c>
    </row>
    <row r="2511" spans="1:13" ht="15.75" hidden="1" customHeight="1" x14ac:dyDescent="0.25">
      <c r="A2511" s="18">
        <v>2510</v>
      </c>
      <c r="B2511" s="19">
        <v>44272</v>
      </c>
      <c r="C2511" s="14">
        <v>90</v>
      </c>
      <c r="D2511" s="21">
        <v>75</v>
      </c>
      <c r="E2511" s="20">
        <f>VLOOKUP(D2511,Modelos!A:I,3,FALSE)</f>
        <v>2</v>
      </c>
      <c r="F2511" s="20">
        <f>VLOOKUP(D2511,Modelos!A:I,4,FALSE)</f>
        <v>1</v>
      </c>
      <c r="G2511" s="21">
        <v>7</v>
      </c>
      <c r="H2511" s="22">
        <v>48</v>
      </c>
      <c r="I2511" s="23">
        <f>VLOOKUP(D2511,Modelos!A:I,7,FALSE)*H2511</f>
        <v>134400</v>
      </c>
      <c r="J2511" s="31">
        <f>(VLOOKUP(D2511,Modelos!A:I,5,FALSE)*H2511)/1000*VLOOKUP(F2511,Formulas!A:C,3,FALSE)+(VLOOKUP(G2511,Colores!A:C,3,FALSE))</f>
        <v>25434.560000000001</v>
      </c>
      <c r="K2511" s="23">
        <f>VLOOKUP(D2511,Modelos!A:I,6,FALSE)*J2511</f>
        <v>6358.64</v>
      </c>
      <c r="L2511" s="23">
        <f t="shared" si="78"/>
        <v>102606.8</v>
      </c>
      <c r="M2511" s="24">
        <f t="shared" si="79"/>
        <v>0.76344345238095235</v>
      </c>
    </row>
    <row r="2512" spans="1:13" ht="15.75" hidden="1" customHeight="1" x14ac:dyDescent="0.25">
      <c r="A2512" s="18">
        <v>2511</v>
      </c>
      <c r="B2512" s="19">
        <v>44272</v>
      </c>
      <c r="C2512" s="14">
        <v>90</v>
      </c>
      <c r="D2512" s="21">
        <v>96</v>
      </c>
      <c r="E2512" s="20">
        <f>VLOOKUP(D2512,Modelos!A:I,3,FALSE)</f>
        <v>2</v>
      </c>
      <c r="F2512" s="20">
        <f>VLOOKUP(D2512,Modelos!A:I,4,FALSE)</f>
        <v>1</v>
      </c>
      <c r="G2512" s="21">
        <v>7</v>
      </c>
      <c r="H2512" s="22">
        <v>48</v>
      </c>
      <c r="I2512" s="23">
        <f>VLOOKUP(D2512,Modelos!A:I,7,FALSE)*H2512</f>
        <v>172800</v>
      </c>
      <c r="J2512" s="31">
        <f>(VLOOKUP(D2512,Modelos!A:I,5,FALSE)*H2512)/1000*VLOOKUP(F2512,Formulas!A:C,3,FALSE)+(VLOOKUP(G2512,Colores!A:C,3,FALSE))</f>
        <v>30474.560000000001</v>
      </c>
      <c r="K2512" s="23">
        <f>VLOOKUP(D2512,Modelos!A:I,6,FALSE)*J2512</f>
        <v>6094.9120000000003</v>
      </c>
      <c r="L2512" s="23">
        <f t="shared" si="78"/>
        <v>136230.52799999999</v>
      </c>
      <c r="M2512" s="24">
        <f t="shared" si="79"/>
        <v>0.78837111111111102</v>
      </c>
    </row>
    <row r="2513" spans="1:13" ht="15.75" hidden="1" customHeight="1" x14ac:dyDescent="0.25">
      <c r="A2513" s="18">
        <v>2512</v>
      </c>
      <c r="B2513" s="19">
        <v>44272</v>
      </c>
      <c r="C2513" s="14">
        <v>129</v>
      </c>
      <c r="D2513" s="21">
        <v>68</v>
      </c>
      <c r="E2513" s="20">
        <f>VLOOKUP(D2513,Modelos!A:I,3,FALSE)</f>
        <v>2</v>
      </c>
      <c r="F2513" s="20">
        <f>VLOOKUP(D2513,Modelos!A:I,4,FALSE)</f>
        <v>3</v>
      </c>
      <c r="G2513" s="21">
        <v>25</v>
      </c>
      <c r="H2513" s="22">
        <v>240</v>
      </c>
      <c r="I2513" s="23">
        <f>VLOOKUP(D2513,Modelos!A:I,7,FALSE)*H2513</f>
        <v>672000</v>
      </c>
      <c r="J2513" s="31">
        <f>(VLOOKUP(D2513,Modelos!A:I,5,FALSE)*H2513)/1000*VLOOKUP(F2513,Formulas!A:C,3,FALSE)+(VLOOKUP(G2513,Colores!A:C,3,FALSE))</f>
        <v>138619</v>
      </c>
      <c r="K2513" s="23">
        <f>VLOOKUP(D2513,Modelos!A:I,6,FALSE)*J2513</f>
        <v>29109.989999999998</v>
      </c>
      <c r="L2513" s="23">
        <f t="shared" si="78"/>
        <v>504271.01</v>
      </c>
      <c r="M2513" s="24">
        <f t="shared" si="79"/>
        <v>0.75040328869047623</v>
      </c>
    </row>
    <row r="2514" spans="1:13" ht="15.75" hidden="1" customHeight="1" x14ac:dyDescent="0.25">
      <c r="A2514" s="18">
        <v>2513</v>
      </c>
      <c r="B2514" s="19">
        <v>44272</v>
      </c>
      <c r="C2514" s="14">
        <v>182</v>
      </c>
      <c r="D2514" s="21">
        <v>102</v>
      </c>
      <c r="E2514" s="20">
        <f>VLOOKUP(D2514,Modelos!A:I,3,FALSE)</f>
        <v>2</v>
      </c>
      <c r="F2514" s="20">
        <f>VLOOKUP(D2514,Modelos!A:I,4,FALSE)</f>
        <v>1</v>
      </c>
      <c r="G2514" s="21">
        <v>7</v>
      </c>
      <c r="H2514" s="22">
        <v>250</v>
      </c>
      <c r="I2514" s="23">
        <f>VLOOKUP(D2514,Modelos!A:I,7,FALSE)*H2514</f>
        <v>775000</v>
      </c>
      <c r="J2514" s="31">
        <f>(VLOOKUP(D2514,Modelos!A:I,5,FALSE)*H2514)/1000*VLOOKUP(F2514,Formulas!A:C,3,FALSE)+(VLOOKUP(G2514,Colores!A:C,3,FALSE))</f>
        <v>172734.56</v>
      </c>
      <c r="K2514" s="23">
        <f>VLOOKUP(D2514,Modelos!A:I,6,FALSE)*J2514</f>
        <v>27637.529600000002</v>
      </c>
      <c r="L2514" s="23">
        <f t="shared" si="78"/>
        <v>574627.91039999994</v>
      </c>
      <c r="M2514" s="24">
        <f t="shared" si="79"/>
        <v>0.74145536825806446</v>
      </c>
    </row>
    <row r="2515" spans="1:13" ht="15.75" hidden="1" customHeight="1" x14ac:dyDescent="0.25">
      <c r="A2515" s="18">
        <v>2514</v>
      </c>
      <c r="B2515" s="19">
        <v>44272</v>
      </c>
      <c r="C2515" s="14">
        <v>250</v>
      </c>
      <c r="D2515" s="21">
        <v>103</v>
      </c>
      <c r="E2515" s="20">
        <f>VLOOKUP(D2515,Modelos!A:I,3,FALSE)</f>
        <v>2</v>
      </c>
      <c r="F2515" s="20">
        <f>VLOOKUP(D2515,Modelos!A:I,4,FALSE)</f>
        <v>1</v>
      </c>
      <c r="G2515" s="21">
        <v>7</v>
      </c>
      <c r="H2515" s="22">
        <v>39</v>
      </c>
      <c r="I2515" s="23">
        <f>VLOOKUP(D2515,Modelos!A:I,7,FALSE)*H2515</f>
        <v>109200</v>
      </c>
      <c r="J2515" s="31">
        <f>(VLOOKUP(D2515,Modelos!A:I,5,FALSE)*H2515)/1000*VLOOKUP(F2515,Formulas!A:C,3,FALSE)+(VLOOKUP(G2515,Colores!A:C,3,FALSE))</f>
        <v>27144.560000000005</v>
      </c>
      <c r="K2515" s="23">
        <f>VLOOKUP(D2515,Modelos!A:I,6,FALSE)*J2515</f>
        <v>4343.1296000000011</v>
      </c>
      <c r="L2515" s="23">
        <f t="shared" si="78"/>
        <v>77712.310400000002</v>
      </c>
      <c r="M2515" s="24">
        <f t="shared" si="79"/>
        <v>0.7116511941391942</v>
      </c>
    </row>
    <row r="2516" spans="1:13" ht="15.75" hidden="1" customHeight="1" x14ac:dyDescent="0.25">
      <c r="A2516" s="18">
        <v>2515</v>
      </c>
      <c r="B2516" s="19">
        <v>44272</v>
      </c>
      <c r="C2516" s="14">
        <v>46</v>
      </c>
      <c r="D2516" s="21">
        <v>29</v>
      </c>
      <c r="E2516" s="20">
        <f>VLOOKUP(D2516,Modelos!A:I,3,FALSE)</f>
        <v>2</v>
      </c>
      <c r="F2516" s="20">
        <f>VLOOKUP(D2516,Modelos!A:I,4,FALSE)</f>
        <v>1</v>
      </c>
      <c r="G2516" s="21">
        <v>7</v>
      </c>
      <c r="H2516" s="22">
        <v>110</v>
      </c>
      <c r="I2516" s="23">
        <f>VLOOKUP(D2516,Modelos!A:I,7,FALSE)*H2516</f>
        <v>209000</v>
      </c>
      <c r="J2516" s="31">
        <f>(VLOOKUP(D2516,Modelos!A:I,5,FALSE)*H2516)/1000*VLOOKUP(F2516,Formulas!A:C,3,FALSE)+(VLOOKUP(G2516,Colores!A:C,3,FALSE))</f>
        <v>44784.56</v>
      </c>
      <c r="K2516" s="23">
        <f>VLOOKUP(D2516,Modelos!A:I,6,FALSE)*J2516</f>
        <v>7165.5295999999998</v>
      </c>
      <c r="L2516" s="23">
        <f t="shared" si="78"/>
        <v>157049.91039999999</v>
      </c>
      <c r="M2516" s="24">
        <f t="shared" si="79"/>
        <v>0.75143497799043057</v>
      </c>
    </row>
    <row r="2517" spans="1:13" ht="15.75" hidden="1" customHeight="1" x14ac:dyDescent="0.25">
      <c r="A2517" s="18">
        <v>2516</v>
      </c>
      <c r="B2517" s="19">
        <v>44272</v>
      </c>
      <c r="C2517" s="14">
        <v>199</v>
      </c>
      <c r="D2517" s="21">
        <v>96</v>
      </c>
      <c r="E2517" s="20">
        <f>VLOOKUP(D2517,Modelos!A:I,3,FALSE)</f>
        <v>2</v>
      </c>
      <c r="F2517" s="20">
        <f>VLOOKUP(D2517,Modelos!A:I,4,FALSE)</f>
        <v>1</v>
      </c>
      <c r="G2517" s="21">
        <v>7</v>
      </c>
      <c r="H2517" s="22">
        <v>120</v>
      </c>
      <c r="I2517" s="23">
        <f>VLOOKUP(D2517,Modelos!A:I,7,FALSE)*H2517</f>
        <v>432000</v>
      </c>
      <c r="J2517" s="31">
        <f>(VLOOKUP(D2517,Modelos!A:I,5,FALSE)*H2517)/1000*VLOOKUP(F2517,Formulas!A:C,3,FALSE)+(VLOOKUP(G2517,Colores!A:C,3,FALSE))</f>
        <v>75834.559999999998</v>
      </c>
      <c r="K2517" s="23">
        <f>VLOOKUP(D2517,Modelos!A:I,6,FALSE)*J2517</f>
        <v>15166.912</v>
      </c>
      <c r="L2517" s="23">
        <f t="shared" si="78"/>
        <v>340998.52799999999</v>
      </c>
      <c r="M2517" s="24">
        <f t="shared" si="79"/>
        <v>0.78934844444444441</v>
      </c>
    </row>
    <row r="2518" spans="1:13" ht="15.75" hidden="1" customHeight="1" x14ac:dyDescent="0.25">
      <c r="A2518" s="18">
        <v>2517</v>
      </c>
      <c r="B2518" s="19">
        <v>44272</v>
      </c>
      <c r="C2518" s="14">
        <v>285</v>
      </c>
      <c r="D2518" s="21">
        <v>96</v>
      </c>
      <c r="E2518" s="20">
        <f>VLOOKUP(D2518,Modelos!A:I,3,FALSE)</f>
        <v>2</v>
      </c>
      <c r="F2518" s="20">
        <f>VLOOKUP(D2518,Modelos!A:I,4,FALSE)</f>
        <v>1</v>
      </c>
      <c r="G2518" s="21">
        <v>7</v>
      </c>
      <c r="H2518" s="22">
        <v>250</v>
      </c>
      <c r="I2518" s="23">
        <f>VLOOKUP(D2518,Modelos!A:I,7,FALSE)*H2518</f>
        <v>900000</v>
      </c>
      <c r="J2518" s="31">
        <f>(VLOOKUP(D2518,Modelos!A:I,5,FALSE)*H2518)/1000*VLOOKUP(F2518,Formulas!A:C,3,FALSE)+(VLOOKUP(G2518,Colores!A:C,3,FALSE))</f>
        <v>157734.56</v>
      </c>
      <c r="K2518" s="23">
        <f>VLOOKUP(D2518,Modelos!A:I,6,FALSE)*J2518</f>
        <v>31546.912</v>
      </c>
      <c r="L2518" s="23">
        <f t="shared" si="78"/>
        <v>710718.52799999993</v>
      </c>
      <c r="M2518" s="24">
        <f t="shared" si="79"/>
        <v>0.78968725333333323</v>
      </c>
    </row>
    <row r="2519" spans="1:13" ht="15.75" hidden="1" customHeight="1" x14ac:dyDescent="0.25">
      <c r="A2519" s="18">
        <v>2518</v>
      </c>
      <c r="B2519" s="19">
        <v>44273</v>
      </c>
      <c r="C2519" s="14">
        <v>10</v>
      </c>
      <c r="D2519" s="21">
        <v>41</v>
      </c>
      <c r="E2519" s="20">
        <f>VLOOKUP(D2519,Modelos!A:I,3,FALSE)</f>
        <v>2</v>
      </c>
      <c r="F2519" s="20">
        <f>VLOOKUP(D2519,Modelos!A:I,4,FALSE)</f>
        <v>1</v>
      </c>
      <c r="G2519" s="21">
        <v>25</v>
      </c>
      <c r="H2519" s="22">
        <v>113</v>
      </c>
      <c r="I2519" s="23">
        <f>VLOOKUP(D2519,Modelos!A:I,7,FALSE)*H2519</f>
        <v>282500</v>
      </c>
      <c r="J2519" s="31">
        <f>(VLOOKUP(D2519,Modelos!A:I,5,FALSE)*H2519)/1000*VLOOKUP(F2519,Formulas!A:C,3,FALSE)+(VLOOKUP(G2519,Colores!A:C,3,FALSE))</f>
        <v>50869</v>
      </c>
      <c r="K2519" s="23">
        <f>VLOOKUP(D2519,Modelos!A:I,6,FALSE)*J2519</f>
        <v>10173.800000000001</v>
      </c>
      <c r="L2519" s="23">
        <f t="shared" si="78"/>
        <v>221457.2</v>
      </c>
      <c r="M2519" s="24">
        <f t="shared" si="79"/>
        <v>0.78391929203539823</v>
      </c>
    </row>
    <row r="2520" spans="1:13" ht="15.75" hidden="1" customHeight="1" x14ac:dyDescent="0.25">
      <c r="A2520" s="18">
        <v>2519</v>
      </c>
      <c r="B2520" s="19">
        <v>44273</v>
      </c>
      <c r="C2520" s="14">
        <v>87</v>
      </c>
      <c r="D2520" s="21">
        <v>91</v>
      </c>
      <c r="E2520" s="20">
        <f>VLOOKUP(D2520,Modelos!A:I,3,FALSE)</f>
        <v>1</v>
      </c>
      <c r="F2520" s="20">
        <f>VLOOKUP(D2520,Modelos!A:I,4,FALSE)</f>
        <v>4</v>
      </c>
      <c r="G2520" s="21">
        <v>9</v>
      </c>
      <c r="H2520" s="22">
        <v>155</v>
      </c>
      <c r="I2520" s="23">
        <f>VLOOKUP(D2520,Modelos!A:I,7,FALSE)*H2520</f>
        <v>372000</v>
      </c>
      <c r="J2520" s="31">
        <f>(VLOOKUP(D2520,Modelos!A:I,5,FALSE)*H2520)/1000*VLOOKUP(F2520,Formulas!A:C,3,FALSE)+(VLOOKUP(G2520,Colores!A:C,3,FALSE))</f>
        <v>69438</v>
      </c>
      <c r="K2520" s="23">
        <f>VLOOKUP(D2520,Modelos!A:I,6,FALSE)*J2520</f>
        <v>1388.76</v>
      </c>
      <c r="L2520" s="23">
        <f t="shared" si="78"/>
        <v>301173.24</v>
      </c>
      <c r="M2520" s="24">
        <f t="shared" si="79"/>
        <v>0.80960548387096776</v>
      </c>
    </row>
    <row r="2521" spans="1:13" ht="15.75" hidden="1" customHeight="1" x14ac:dyDescent="0.25">
      <c r="A2521" s="18">
        <v>2520</v>
      </c>
      <c r="B2521" s="19">
        <v>44273</v>
      </c>
      <c r="C2521" s="14">
        <v>88</v>
      </c>
      <c r="D2521" s="21">
        <v>87</v>
      </c>
      <c r="E2521" s="20">
        <f>VLOOKUP(D2521,Modelos!A:I,3,FALSE)</f>
        <v>1</v>
      </c>
      <c r="F2521" s="20">
        <f>VLOOKUP(D2521,Modelos!A:I,4,FALSE)</f>
        <v>4</v>
      </c>
      <c r="G2521" s="21">
        <v>37</v>
      </c>
      <c r="H2521" s="22">
        <v>150</v>
      </c>
      <c r="I2521" s="23">
        <f>VLOOKUP(D2521,Modelos!A:I,7,FALSE)*H2521</f>
        <v>390000</v>
      </c>
      <c r="J2521" s="31">
        <f>(VLOOKUP(D2521,Modelos!A:I,5,FALSE)*H2521)/1000*VLOOKUP(F2521,Formulas!A:C,3,FALSE)+(VLOOKUP(G2521,Colores!A:C,3,FALSE))</f>
        <v>64822.76</v>
      </c>
      <c r="K2521" s="23">
        <f>VLOOKUP(D2521,Modelos!A:I,6,FALSE)*J2521</f>
        <v>1944.6828</v>
      </c>
      <c r="L2521" s="23">
        <f t="shared" si="78"/>
        <v>323232.55719999998</v>
      </c>
      <c r="M2521" s="24">
        <f t="shared" si="79"/>
        <v>0.82880142871794871</v>
      </c>
    </row>
    <row r="2522" spans="1:13" ht="15.75" hidden="1" customHeight="1" x14ac:dyDescent="0.25">
      <c r="A2522" s="18">
        <v>2521</v>
      </c>
      <c r="B2522" s="19">
        <v>44273</v>
      </c>
      <c r="C2522" s="14">
        <v>296</v>
      </c>
      <c r="D2522" s="21">
        <v>50</v>
      </c>
      <c r="E2522" s="20">
        <f>VLOOKUP(D2522,Modelos!A:I,3,FALSE)</f>
        <v>2</v>
      </c>
      <c r="F2522" s="20">
        <f>VLOOKUP(D2522,Modelos!A:I,4,FALSE)</f>
        <v>1</v>
      </c>
      <c r="G2522" s="21">
        <v>7</v>
      </c>
      <c r="H2522" s="22">
        <v>252</v>
      </c>
      <c r="I2522" s="23">
        <f>VLOOKUP(D2522,Modelos!A:I,7,FALSE)*H2522</f>
        <v>680400</v>
      </c>
      <c r="J2522" s="31">
        <f>(VLOOKUP(D2522,Modelos!A:I,5,FALSE)*H2522)/1000*VLOOKUP(F2522,Formulas!A:C,3,FALSE)+(VLOOKUP(G2522,Colores!A:C,3,FALSE))</f>
        <v>113634.55999999998</v>
      </c>
      <c r="K2522" s="23">
        <f>VLOOKUP(D2522,Modelos!A:I,6,FALSE)*J2522</f>
        <v>18181.529599999998</v>
      </c>
      <c r="L2522" s="23">
        <f t="shared" si="78"/>
        <v>548583.91040000005</v>
      </c>
      <c r="M2522" s="24">
        <f t="shared" si="79"/>
        <v>0.80626677013521464</v>
      </c>
    </row>
    <row r="2523" spans="1:13" ht="15.75" hidden="1" customHeight="1" x14ac:dyDescent="0.25">
      <c r="A2523" s="18">
        <v>2522</v>
      </c>
      <c r="B2523" s="19">
        <v>44273</v>
      </c>
      <c r="C2523" s="14">
        <v>64</v>
      </c>
      <c r="D2523" s="21">
        <v>41</v>
      </c>
      <c r="E2523" s="20">
        <f>VLOOKUP(D2523,Modelos!A:I,3,FALSE)</f>
        <v>2</v>
      </c>
      <c r="F2523" s="20">
        <f>VLOOKUP(D2523,Modelos!A:I,4,FALSE)</f>
        <v>1</v>
      </c>
      <c r="G2523" s="21">
        <v>15</v>
      </c>
      <c r="H2523" s="22">
        <v>280</v>
      </c>
      <c r="I2523" s="23">
        <f>VLOOKUP(D2523,Modelos!A:I,7,FALSE)*H2523</f>
        <v>700000</v>
      </c>
      <c r="J2523" s="31">
        <f>(VLOOKUP(D2523,Modelos!A:I,5,FALSE)*H2523)/1000*VLOOKUP(F2523,Formulas!A:C,3,FALSE)+(VLOOKUP(G2523,Colores!A:C,3,FALSE))</f>
        <v>126050</v>
      </c>
      <c r="K2523" s="23">
        <f>VLOOKUP(D2523,Modelos!A:I,6,FALSE)*J2523</f>
        <v>25210</v>
      </c>
      <c r="L2523" s="23">
        <f t="shared" si="78"/>
        <v>548740</v>
      </c>
      <c r="M2523" s="24">
        <f t="shared" si="79"/>
        <v>0.78391428571428567</v>
      </c>
    </row>
    <row r="2524" spans="1:13" ht="15.75" hidden="1" customHeight="1" x14ac:dyDescent="0.25">
      <c r="A2524" s="18">
        <v>2523</v>
      </c>
      <c r="B2524" s="19">
        <v>44273</v>
      </c>
      <c r="C2524" s="14">
        <v>64</v>
      </c>
      <c r="D2524" s="21">
        <v>109</v>
      </c>
      <c r="E2524" s="20">
        <f>VLOOKUP(D2524,Modelos!A:I,3,FALSE)</f>
        <v>1</v>
      </c>
      <c r="F2524" s="20">
        <f>VLOOKUP(D2524,Modelos!A:I,4,FALSE)</f>
        <v>4</v>
      </c>
      <c r="G2524" s="21">
        <v>25</v>
      </c>
      <c r="H2524" s="22">
        <v>100</v>
      </c>
      <c r="I2524" s="23">
        <f>VLOOKUP(D2524,Modelos!A:I,7,FALSE)*H2524</f>
        <v>277000</v>
      </c>
      <c r="J2524" s="31">
        <f>(VLOOKUP(D2524,Modelos!A:I,5,FALSE)*H2524)/1000*VLOOKUP(F2524,Formulas!A:C,3,FALSE)+(VLOOKUP(G2524,Colores!A:C,3,FALSE))</f>
        <v>57219</v>
      </c>
      <c r="K2524" s="23">
        <f>VLOOKUP(D2524,Modelos!A:I,6,FALSE)*J2524</f>
        <v>4577.5200000000004</v>
      </c>
      <c r="L2524" s="23">
        <f t="shared" si="78"/>
        <v>215203.48</v>
      </c>
      <c r="M2524" s="24">
        <f t="shared" si="79"/>
        <v>0.77690787003610107</v>
      </c>
    </row>
    <row r="2525" spans="1:13" ht="15.75" hidden="1" customHeight="1" x14ac:dyDescent="0.25">
      <c r="A2525" s="18">
        <v>2524</v>
      </c>
      <c r="B2525" s="19">
        <v>44273</v>
      </c>
      <c r="C2525" s="14">
        <v>46</v>
      </c>
      <c r="D2525" s="21">
        <v>29</v>
      </c>
      <c r="E2525" s="20">
        <f>VLOOKUP(D2525,Modelos!A:I,3,FALSE)</f>
        <v>2</v>
      </c>
      <c r="F2525" s="20">
        <f>VLOOKUP(D2525,Modelos!A:I,4,FALSE)</f>
        <v>1</v>
      </c>
      <c r="G2525" s="21">
        <v>7</v>
      </c>
      <c r="H2525" s="22">
        <v>935</v>
      </c>
      <c r="I2525" s="23">
        <f>VLOOKUP(D2525,Modelos!A:I,7,FALSE)*H2525</f>
        <v>1776500</v>
      </c>
      <c r="J2525" s="31">
        <f>(VLOOKUP(D2525,Modelos!A:I,5,FALSE)*H2525)/1000*VLOOKUP(F2525,Formulas!A:C,3,FALSE)+(VLOOKUP(G2525,Colores!A:C,3,FALSE))</f>
        <v>378909.56</v>
      </c>
      <c r="K2525" s="23">
        <f>VLOOKUP(D2525,Modelos!A:I,6,FALSE)*J2525</f>
        <v>60625.529600000002</v>
      </c>
      <c r="L2525" s="23">
        <f t="shared" si="78"/>
        <v>1336964.9103999999</v>
      </c>
      <c r="M2525" s="24">
        <f t="shared" si="79"/>
        <v>0.75258368162116518</v>
      </c>
    </row>
    <row r="2526" spans="1:13" ht="15.75" hidden="1" customHeight="1" x14ac:dyDescent="0.25">
      <c r="A2526" s="18">
        <v>2525</v>
      </c>
      <c r="B2526" s="19">
        <v>44273</v>
      </c>
      <c r="C2526" s="14">
        <v>284</v>
      </c>
      <c r="D2526" s="21">
        <v>82</v>
      </c>
      <c r="E2526" s="20">
        <f>VLOOKUP(D2526,Modelos!A:I,3,FALSE)</f>
        <v>2</v>
      </c>
      <c r="F2526" s="20">
        <f>VLOOKUP(D2526,Modelos!A:I,4,FALSE)</f>
        <v>1</v>
      </c>
      <c r="G2526" s="21">
        <v>7</v>
      </c>
      <c r="H2526" s="22">
        <v>100</v>
      </c>
      <c r="I2526" s="23">
        <f>VLOOKUP(D2526,Modelos!A:I,7,FALSE)*H2526</f>
        <v>290000</v>
      </c>
      <c r="J2526" s="31">
        <f>(VLOOKUP(D2526,Modelos!A:I,5,FALSE)*H2526)/1000*VLOOKUP(F2526,Formulas!A:C,3,FALSE)+(VLOOKUP(G2526,Colores!A:C,3,FALSE))</f>
        <v>57234.559999999998</v>
      </c>
      <c r="K2526" s="23">
        <f>VLOOKUP(D2526,Modelos!A:I,6,FALSE)*J2526</f>
        <v>9157.5295999999998</v>
      </c>
      <c r="L2526" s="23">
        <f t="shared" si="78"/>
        <v>223607.91039999999</v>
      </c>
      <c r="M2526" s="24">
        <f t="shared" si="79"/>
        <v>0.77106175999999993</v>
      </c>
    </row>
    <row r="2527" spans="1:13" ht="15.75" hidden="1" customHeight="1" x14ac:dyDescent="0.25">
      <c r="A2527" s="18">
        <v>2526</v>
      </c>
      <c r="B2527" s="19">
        <v>44273</v>
      </c>
      <c r="C2527" s="14">
        <v>284</v>
      </c>
      <c r="D2527" s="21">
        <v>102</v>
      </c>
      <c r="E2527" s="20">
        <f>VLOOKUP(D2527,Modelos!A:I,3,FALSE)</f>
        <v>2</v>
      </c>
      <c r="F2527" s="20">
        <f>VLOOKUP(D2527,Modelos!A:I,4,FALSE)</f>
        <v>1</v>
      </c>
      <c r="G2527" s="21">
        <v>7</v>
      </c>
      <c r="H2527" s="22">
        <v>40</v>
      </c>
      <c r="I2527" s="23">
        <f>VLOOKUP(D2527,Modelos!A:I,7,FALSE)*H2527</f>
        <v>124000</v>
      </c>
      <c r="J2527" s="31">
        <f>(VLOOKUP(D2527,Modelos!A:I,5,FALSE)*H2527)/1000*VLOOKUP(F2527,Formulas!A:C,3,FALSE)+(VLOOKUP(G2527,Colores!A:C,3,FALSE))</f>
        <v>27834.559999999998</v>
      </c>
      <c r="K2527" s="23">
        <f>VLOOKUP(D2527,Modelos!A:I,6,FALSE)*J2527</f>
        <v>4453.5295999999998</v>
      </c>
      <c r="L2527" s="23">
        <f t="shared" si="78"/>
        <v>91711.910400000008</v>
      </c>
      <c r="M2527" s="24">
        <f t="shared" si="79"/>
        <v>0.73961218064516132</v>
      </c>
    </row>
    <row r="2528" spans="1:13" ht="15.75" hidden="1" customHeight="1" x14ac:dyDescent="0.25">
      <c r="A2528" s="18">
        <v>2527</v>
      </c>
      <c r="B2528" s="19">
        <v>44273</v>
      </c>
      <c r="C2528" s="14">
        <v>284</v>
      </c>
      <c r="D2528" s="21">
        <v>82</v>
      </c>
      <c r="E2528" s="20">
        <f>VLOOKUP(D2528,Modelos!A:I,3,FALSE)</f>
        <v>2</v>
      </c>
      <c r="F2528" s="20">
        <f>VLOOKUP(D2528,Modelos!A:I,4,FALSE)</f>
        <v>1</v>
      </c>
      <c r="G2528" s="21">
        <v>25</v>
      </c>
      <c r="H2528" s="22">
        <v>164</v>
      </c>
      <c r="I2528" s="23">
        <f>VLOOKUP(D2528,Modelos!A:I,7,FALSE)*H2528</f>
        <v>475600</v>
      </c>
      <c r="J2528" s="31">
        <f>(VLOOKUP(D2528,Modelos!A:I,5,FALSE)*H2528)/1000*VLOOKUP(F2528,Formulas!A:C,3,FALSE)+(VLOOKUP(G2528,Colores!A:C,3,FALSE))</f>
        <v>93499</v>
      </c>
      <c r="K2528" s="23">
        <f>VLOOKUP(D2528,Modelos!A:I,6,FALSE)*J2528</f>
        <v>14959.84</v>
      </c>
      <c r="L2528" s="23">
        <f t="shared" si="78"/>
        <v>367141.16</v>
      </c>
      <c r="M2528" s="24">
        <f t="shared" si="79"/>
        <v>0.77195365853658526</v>
      </c>
    </row>
    <row r="2529" spans="1:13" ht="15.75" hidden="1" customHeight="1" x14ac:dyDescent="0.25">
      <c r="A2529" s="18">
        <v>2528</v>
      </c>
      <c r="B2529" s="19">
        <v>44273</v>
      </c>
      <c r="C2529" s="14">
        <v>284</v>
      </c>
      <c r="D2529" s="21">
        <v>102</v>
      </c>
      <c r="E2529" s="20">
        <f>VLOOKUP(D2529,Modelos!A:I,3,FALSE)</f>
        <v>2</v>
      </c>
      <c r="F2529" s="20">
        <f>VLOOKUP(D2529,Modelos!A:I,4,FALSE)</f>
        <v>1</v>
      </c>
      <c r="G2529" s="21">
        <v>25</v>
      </c>
      <c r="H2529" s="22">
        <v>50</v>
      </c>
      <c r="I2529" s="23">
        <f>VLOOKUP(D2529,Modelos!A:I,7,FALSE)*H2529</f>
        <v>155000</v>
      </c>
      <c r="J2529" s="31">
        <f>(VLOOKUP(D2529,Modelos!A:I,5,FALSE)*H2529)/1000*VLOOKUP(F2529,Formulas!A:C,3,FALSE)+(VLOOKUP(G2529,Colores!A:C,3,FALSE))</f>
        <v>34519</v>
      </c>
      <c r="K2529" s="23">
        <f>VLOOKUP(D2529,Modelos!A:I,6,FALSE)*J2529</f>
        <v>5523.04</v>
      </c>
      <c r="L2529" s="23">
        <f t="shared" si="78"/>
        <v>114957.96</v>
      </c>
      <c r="M2529" s="24">
        <f t="shared" si="79"/>
        <v>0.74166425806451619</v>
      </c>
    </row>
    <row r="2530" spans="1:13" ht="15.75" hidden="1" customHeight="1" x14ac:dyDescent="0.25">
      <c r="A2530" s="18">
        <v>2529</v>
      </c>
      <c r="B2530" s="19">
        <v>44274</v>
      </c>
      <c r="C2530" s="14">
        <v>213</v>
      </c>
      <c r="D2530" s="21">
        <v>82</v>
      </c>
      <c r="E2530" s="20">
        <f>VLOOKUP(D2530,Modelos!A:I,3,FALSE)</f>
        <v>2</v>
      </c>
      <c r="F2530" s="20">
        <f>VLOOKUP(D2530,Modelos!A:I,4,FALSE)</f>
        <v>1</v>
      </c>
      <c r="G2530" s="21">
        <v>7</v>
      </c>
      <c r="H2530" s="22">
        <v>450</v>
      </c>
      <c r="I2530" s="23">
        <f>VLOOKUP(D2530,Modelos!A:I,7,FALSE)*H2530</f>
        <v>1305000</v>
      </c>
      <c r="J2530" s="31">
        <f>(VLOOKUP(D2530,Modelos!A:I,5,FALSE)*H2530)/1000*VLOOKUP(F2530,Formulas!A:C,3,FALSE)+(VLOOKUP(G2530,Colores!A:C,3,FALSE))</f>
        <v>256734.56</v>
      </c>
      <c r="K2530" s="23">
        <f>VLOOKUP(D2530,Modelos!A:I,6,FALSE)*J2530</f>
        <v>41077.529600000002</v>
      </c>
      <c r="L2530" s="23">
        <f t="shared" si="78"/>
        <v>1007187.9103999999</v>
      </c>
      <c r="M2530" s="24">
        <f t="shared" si="79"/>
        <v>0.77179150222222215</v>
      </c>
    </row>
    <row r="2531" spans="1:13" ht="15.75" hidden="1" customHeight="1" x14ac:dyDescent="0.25">
      <c r="A2531" s="18">
        <v>2530</v>
      </c>
      <c r="B2531" s="19">
        <v>44274</v>
      </c>
      <c r="C2531" s="14">
        <v>290</v>
      </c>
      <c r="D2531" s="21">
        <v>103</v>
      </c>
      <c r="E2531" s="20">
        <f>VLOOKUP(D2531,Modelos!A:I,3,FALSE)</f>
        <v>2</v>
      </c>
      <c r="F2531" s="20">
        <f>VLOOKUP(D2531,Modelos!A:I,4,FALSE)</f>
        <v>1</v>
      </c>
      <c r="G2531" s="21">
        <v>7</v>
      </c>
      <c r="H2531" s="22">
        <v>100</v>
      </c>
      <c r="I2531" s="23">
        <f>VLOOKUP(D2531,Modelos!A:I,7,FALSE)*H2531</f>
        <v>280000</v>
      </c>
      <c r="J2531" s="31">
        <f>(VLOOKUP(D2531,Modelos!A:I,5,FALSE)*H2531)/1000*VLOOKUP(F2531,Formulas!A:C,3,FALSE)+(VLOOKUP(G2531,Colores!A:C,3,FALSE))</f>
        <v>69234.559999999998</v>
      </c>
      <c r="K2531" s="23">
        <f>VLOOKUP(D2531,Modelos!A:I,6,FALSE)*J2531</f>
        <v>11077.5296</v>
      </c>
      <c r="L2531" s="23">
        <f t="shared" si="78"/>
        <v>199687.91039999999</v>
      </c>
      <c r="M2531" s="24">
        <f t="shared" si="79"/>
        <v>0.71317110857142851</v>
      </c>
    </row>
    <row r="2532" spans="1:13" ht="15.75" hidden="1" customHeight="1" x14ac:dyDescent="0.25">
      <c r="A2532" s="18">
        <v>2531</v>
      </c>
      <c r="B2532" s="19">
        <v>44274</v>
      </c>
      <c r="C2532" s="14">
        <v>31</v>
      </c>
      <c r="D2532" s="21">
        <v>94</v>
      </c>
      <c r="E2532" s="20">
        <f>VLOOKUP(D2532,Modelos!A:I,3,FALSE)</f>
        <v>1</v>
      </c>
      <c r="F2532" s="20">
        <f>VLOOKUP(D2532,Modelos!A:I,4,FALSE)</f>
        <v>4</v>
      </c>
      <c r="G2532" s="21">
        <v>7</v>
      </c>
      <c r="H2532" s="22">
        <v>285</v>
      </c>
      <c r="I2532" s="23">
        <f>VLOOKUP(D2532,Modelos!A:I,7,FALSE)*H2532</f>
        <v>769500</v>
      </c>
      <c r="J2532" s="31">
        <f>(VLOOKUP(D2532,Modelos!A:I,5,FALSE)*H2532)/1000*VLOOKUP(F2532,Formulas!A:C,3,FALSE)+(VLOOKUP(G2532,Colores!A:C,3,FALSE))</f>
        <v>128769.56</v>
      </c>
      <c r="K2532" s="23">
        <f>VLOOKUP(D2532,Modelos!A:I,6,FALSE)*J2532</f>
        <v>3863.0867999999996</v>
      </c>
      <c r="L2532" s="23">
        <f t="shared" si="78"/>
        <v>636867.3531999999</v>
      </c>
      <c r="M2532" s="24">
        <f t="shared" si="79"/>
        <v>0.82763788589993492</v>
      </c>
    </row>
    <row r="2533" spans="1:13" ht="15.75" hidden="1" customHeight="1" x14ac:dyDescent="0.25">
      <c r="A2533" s="18">
        <v>2532</v>
      </c>
      <c r="B2533" s="19">
        <v>44274</v>
      </c>
      <c r="C2533" s="14">
        <v>9</v>
      </c>
      <c r="D2533" s="21">
        <v>75</v>
      </c>
      <c r="E2533" s="20">
        <f>VLOOKUP(D2533,Modelos!A:I,3,FALSE)</f>
        <v>2</v>
      </c>
      <c r="F2533" s="20">
        <f>VLOOKUP(D2533,Modelos!A:I,4,FALSE)</f>
        <v>1</v>
      </c>
      <c r="G2533" s="21">
        <v>7</v>
      </c>
      <c r="H2533" s="22">
        <v>69</v>
      </c>
      <c r="I2533" s="23">
        <f>VLOOKUP(D2533,Modelos!A:I,7,FALSE)*H2533</f>
        <v>193200</v>
      </c>
      <c r="J2533" s="31">
        <f>(VLOOKUP(D2533,Modelos!A:I,5,FALSE)*H2533)/1000*VLOOKUP(F2533,Formulas!A:C,3,FALSE)+(VLOOKUP(G2533,Colores!A:C,3,FALSE))</f>
        <v>36459.56</v>
      </c>
      <c r="K2533" s="23">
        <f>VLOOKUP(D2533,Modelos!A:I,6,FALSE)*J2533</f>
        <v>9114.89</v>
      </c>
      <c r="L2533" s="23">
        <f t="shared" si="78"/>
        <v>147625.54999999999</v>
      </c>
      <c r="M2533" s="24">
        <f t="shared" si="79"/>
        <v>0.76410740165631463</v>
      </c>
    </row>
    <row r="2534" spans="1:13" ht="15.75" hidden="1" customHeight="1" x14ac:dyDescent="0.25">
      <c r="A2534" s="18">
        <v>2533</v>
      </c>
      <c r="B2534" s="19">
        <v>44274</v>
      </c>
      <c r="C2534" s="14">
        <v>185</v>
      </c>
      <c r="D2534" s="21">
        <v>80</v>
      </c>
      <c r="E2534" s="20">
        <f>VLOOKUP(D2534,Modelos!A:I,3,FALSE)</f>
        <v>2</v>
      </c>
      <c r="F2534" s="20">
        <f>VLOOKUP(D2534,Modelos!A:I,4,FALSE)</f>
        <v>1</v>
      </c>
      <c r="G2534" s="21">
        <v>25</v>
      </c>
      <c r="H2534" s="22">
        <v>200</v>
      </c>
      <c r="I2534" s="23">
        <f>VLOOKUP(D2534,Modelos!A:I,7,FALSE)*H2534</f>
        <v>660000</v>
      </c>
      <c r="J2534" s="31">
        <f>(VLOOKUP(D2534,Modelos!A:I,5,FALSE)*H2534)/1000*VLOOKUP(F2534,Formulas!A:C,3,FALSE)+(VLOOKUP(G2534,Colores!A:C,3,FALSE))</f>
        <v>111019</v>
      </c>
      <c r="K2534" s="23">
        <f>VLOOKUP(D2534,Modelos!A:I,6,FALSE)*J2534</f>
        <v>17763.04</v>
      </c>
      <c r="L2534" s="23">
        <f t="shared" si="78"/>
        <v>531217.96</v>
      </c>
      <c r="M2534" s="24">
        <f t="shared" si="79"/>
        <v>0.80487569696969696</v>
      </c>
    </row>
    <row r="2535" spans="1:13" ht="15.75" hidden="1" customHeight="1" x14ac:dyDescent="0.25">
      <c r="A2535" s="18">
        <v>2534</v>
      </c>
      <c r="B2535" s="19">
        <v>44277</v>
      </c>
      <c r="C2535" s="14">
        <v>3</v>
      </c>
      <c r="D2535" s="21">
        <v>75</v>
      </c>
      <c r="E2535" s="20">
        <f>VLOOKUP(D2535,Modelos!A:I,3,FALSE)</f>
        <v>2</v>
      </c>
      <c r="F2535" s="20">
        <f>VLOOKUP(D2535,Modelos!A:I,4,FALSE)</f>
        <v>1</v>
      </c>
      <c r="G2535" s="21">
        <v>7</v>
      </c>
      <c r="H2535" s="22">
        <v>200</v>
      </c>
      <c r="I2535" s="23">
        <f>VLOOKUP(D2535,Modelos!A:I,7,FALSE)*H2535</f>
        <v>560000</v>
      </c>
      <c r="J2535" s="31">
        <f>(VLOOKUP(D2535,Modelos!A:I,5,FALSE)*H2535)/1000*VLOOKUP(F2535,Formulas!A:C,3,FALSE)+(VLOOKUP(G2535,Colores!A:C,3,FALSE))</f>
        <v>105234.56</v>
      </c>
      <c r="K2535" s="23">
        <f>VLOOKUP(D2535,Modelos!A:I,6,FALSE)*J2535</f>
        <v>26308.639999999999</v>
      </c>
      <c r="L2535" s="23">
        <f t="shared" si="78"/>
        <v>428456.8</v>
      </c>
      <c r="M2535" s="24">
        <f t="shared" si="79"/>
        <v>0.7651014285714286</v>
      </c>
    </row>
    <row r="2536" spans="1:13" ht="15.75" hidden="1" customHeight="1" x14ac:dyDescent="0.25">
      <c r="A2536" s="18">
        <v>2535</v>
      </c>
      <c r="B2536" s="19">
        <v>44277</v>
      </c>
      <c r="C2536" s="14">
        <v>200</v>
      </c>
      <c r="D2536" s="21">
        <v>78</v>
      </c>
      <c r="E2536" s="20">
        <f>VLOOKUP(D2536,Modelos!A:I,3,FALSE)</f>
        <v>1</v>
      </c>
      <c r="F2536" s="20">
        <f>VLOOKUP(D2536,Modelos!A:I,4,FALSE)</f>
        <v>4</v>
      </c>
      <c r="G2536" s="21">
        <v>7</v>
      </c>
      <c r="H2536" s="22">
        <v>150</v>
      </c>
      <c r="I2536" s="23">
        <f>VLOOKUP(D2536,Modelos!A:I,7,FALSE)*H2536</f>
        <v>315000</v>
      </c>
      <c r="J2536" s="31">
        <f>(VLOOKUP(D2536,Modelos!A:I,5,FALSE)*H2536)/1000*VLOOKUP(F2536,Formulas!A:C,3,FALSE)+(VLOOKUP(G2536,Colores!A:C,3,FALSE))</f>
        <v>59964.56</v>
      </c>
      <c r="K2536" s="23">
        <f>VLOOKUP(D2536,Modelos!A:I,6,FALSE)*J2536</f>
        <v>2398.5823999999998</v>
      </c>
      <c r="L2536" s="23">
        <f t="shared" si="78"/>
        <v>252636.85759999999</v>
      </c>
      <c r="M2536" s="24">
        <f t="shared" si="79"/>
        <v>0.80202177015873011</v>
      </c>
    </row>
    <row r="2537" spans="1:13" ht="15.75" hidden="1" customHeight="1" x14ac:dyDescent="0.25">
      <c r="A2537" s="18">
        <v>2536</v>
      </c>
      <c r="B2537" s="19">
        <v>44277</v>
      </c>
      <c r="C2537" s="14">
        <v>200</v>
      </c>
      <c r="D2537" s="21">
        <v>99</v>
      </c>
      <c r="E2537" s="20">
        <f>VLOOKUP(D2537,Modelos!A:I,3,FALSE)</f>
        <v>1</v>
      </c>
      <c r="F2537" s="20">
        <f>VLOOKUP(D2537,Modelos!A:I,4,FALSE)</f>
        <v>4</v>
      </c>
      <c r="G2537" s="21">
        <v>7</v>
      </c>
      <c r="H2537" s="22">
        <v>150</v>
      </c>
      <c r="I2537" s="23">
        <f>VLOOKUP(D2537,Modelos!A:I,7,FALSE)*H2537</f>
        <v>345000</v>
      </c>
      <c r="J2537" s="31">
        <f>(VLOOKUP(D2537,Modelos!A:I,5,FALSE)*H2537)/1000*VLOOKUP(F2537,Formulas!A:C,3,FALSE)+(VLOOKUP(G2537,Colores!A:C,3,FALSE))</f>
        <v>71514.559999999998</v>
      </c>
      <c r="K2537" s="23">
        <f>VLOOKUP(D2537,Modelos!A:I,6,FALSE)*J2537</f>
        <v>715.14559999999994</v>
      </c>
      <c r="L2537" s="23">
        <f t="shared" si="78"/>
        <v>272770.29440000001</v>
      </c>
      <c r="M2537" s="24">
        <f t="shared" si="79"/>
        <v>0.79063853449275368</v>
      </c>
    </row>
    <row r="2538" spans="1:13" ht="15.75" hidden="1" customHeight="1" x14ac:dyDescent="0.25">
      <c r="A2538" s="18">
        <v>2537</v>
      </c>
      <c r="B2538" s="19">
        <v>44277</v>
      </c>
      <c r="C2538" s="14">
        <v>157</v>
      </c>
      <c r="D2538" s="21">
        <v>75</v>
      </c>
      <c r="E2538" s="20">
        <f>VLOOKUP(D2538,Modelos!A:I,3,FALSE)</f>
        <v>2</v>
      </c>
      <c r="F2538" s="20">
        <f>VLOOKUP(D2538,Modelos!A:I,4,FALSE)</f>
        <v>1</v>
      </c>
      <c r="G2538" s="21">
        <v>1</v>
      </c>
      <c r="H2538" s="22">
        <v>100</v>
      </c>
      <c r="I2538" s="23">
        <f>VLOOKUP(D2538,Modelos!A:I,7,FALSE)*H2538</f>
        <v>280000</v>
      </c>
      <c r="J2538" s="31">
        <f>(VLOOKUP(D2538,Modelos!A:I,5,FALSE)*H2538)/1000*VLOOKUP(F2538,Formulas!A:C,3,FALSE)+(VLOOKUP(G2538,Colores!A:C,3,FALSE))</f>
        <v>52587</v>
      </c>
      <c r="K2538" s="23">
        <f>VLOOKUP(D2538,Modelos!A:I,6,FALSE)*J2538</f>
        <v>13146.75</v>
      </c>
      <c r="L2538" s="23">
        <f t="shared" si="78"/>
        <v>214266.25</v>
      </c>
      <c r="M2538" s="24">
        <f t="shared" si="79"/>
        <v>0.76523660714285713</v>
      </c>
    </row>
    <row r="2539" spans="1:13" ht="15.75" hidden="1" customHeight="1" x14ac:dyDescent="0.25">
      <c r="A2539" s="18">
        <v>2538</v>
      </c>
      <c r="B2539" s="19">
        <v>44277</v>
      </c>
      <c r="C2539" s="14">
        <v>4</v>
      </c>
      <c r="D2539" s="21">
        <v>103</v>
      </c>
      <c r="E2539" s="20">
        <f>VLOOKUP(D2539,Modelos!A:I,3,FALSE)</f>
        <v>2</v>
      </c>
      <c r="F2539" s="20">
        <f>VLOOKUP(D2539,Modelos!A:I,4,FALSE)</f>
        <v>1</v>
      </c>
      <c r="G2539" s="21">
        <v>7</v>
      </c>
      <c r="H2539" s="22">
        <v>18</v>
      </c>
      <c r="I2539" s="23">
        <f>VLOOKUP(D2539,Modelos!A:I,7,FALSE)*H2539</f>
        <v>50400</v>
      </c>
      <c r="J2539" s="31">
        <f>(VLOOKUP(D2539,Modelos!A:I,5,FALSE)*H2539)/1000*VLOOKUP(F2539,Formulas!A:C,3,FALSE)+(VLOOKUP(G2539,Colores!A:C,3,FALSE))</f>
        <v>12654.559999999998</v>
      </c>
      <c r="K2539" s="23">
        <f>VLOOKUP(D2539,Modelos!A:I,6,FALSE)*J2539</f>
        <v>2024.7295999999997</v>
      </c>
      <c r="L2539" s="23">
        <f t="shared" si="78"/>
        <v>35720.710400000004</v>
      </c>
      <c r="M2539" s="24">
        <f t="shared" si="79"/>
        <v>0.70874425396825402</v>
      </c>
    </row>
    <row r="2540" spans="1:13" ht="15.75" hidden="1" customHeight="1" x14ac:dyDescent="0.25">
      <c r="A2540" s="18">
        <v>2539</v>
      </c>
      <c r="B2540" s="19">
        <v>44277</v>
      </c>
      <c r="C2540" s="14">
        <v>32</v>
      </c>
      <c r="D2540" s="21">
        <v>66</v>
      </c>
      <c r="E2540" s="20">
        <f>VLOOKUP(D2540,Modelos!A:I,3,FALSE)</f>
        <v>2</v>
      </c>
      <c r="F2540" s="20">
        <f>VLOOKUP(D2540,Modelos!A:I,4,FALSE)</f>
        <v>2</v>
      </c>
      <c r="G2540" s="21">
        <v>7</v>
      </c>
      <c r="H2540" s="22">
        <v>200</v>
      </c>
      <c r="I2540" s="23">
        <f>VLOOKUP(D2540,Modelos!A:I,7,FALSE)*H2540</f>
        <v>660000</v>
      </c>
      <c r="J2540" s="31">
        <f>(VLOOKUP(D2540,Modelos!A:I,5,FALSE)*H2540)/1000*VLOOKUP(F2540,Formulas!A:C,3,FALSE)+(VLOOKUP(G2540,Colores!A:C,3,FALSE))</f>
        <v>109034.56</v>
      </c>
      <c r="K2540" s="23">
        <f>VLOOKUP(D2540,Modelos!A:I,6,FALSE)*J2540</f>
        <v>17445.529600000002</v>
      </c>
      <c r="L2540" s="23">
        <f t="shared" si="78"/>
        <v>533519.91039999994</v>
      </c>
      <c r="M2540" s="24">
        <f t="shared" si="79"/>
        <v>0.80836350060606055</v>
      </c>
    </row>
    <row r="2541" spans="1:13" ht="15.75" hidden="1" customHeight="1" x14ac:dyDescent="0.25">
      <c r="A2541" s="18">
        <v>2540</v>
      </c>
      <c r="B2541" s="19">
        <v>44277</v>
      </c>
      <c r="C2541" s="14">
        <v>108</v>
      </c>
      <c r="D2541" s="21">
        <v>102</v>
      </c>
      <c r="E2541" s="20">
        <f>VLOOKUP(D2541,Modelos!A:I,3,FALSE)</f>
        <v>2</v>
      </c>
      <c r="F2541" s="20">
        <f>VLOOKUP(D2541,Modelos!A:I,4,FALSE)</f>
        <v>1</v>
      </c>
      <c r="G2541" s="21">
        <v>7</v>
      </c>
      <c r="H2541" s="22">
        <v>216</v>
      </c>
      <c r="I2541" s="23">
        <f>VLOOKUP(D2541,Modelos!A:I,7,FALSE)*H2541</f>
        <v>669600</v>
      </c>
      <c r="J2541" s="31">
        <f>(VLOOKUP(D2541,Modelos!A:I,5,FALSE)*H2541)/1000*VLOOKUP(F2541,Formulas!A:C,3,FALSE)+(VLOOKUP(G2541,Colores!A:C,3,FALSE))</f>
        <v>149274.56</v>
      </c>
      <c r="K2541" s="23">
        <f>VLOOKUP(D2541,Modelos!A:I,6,FALSE)*J2541</f>
        <v>23883.929599999999</v>
      </c>
      <c r="L2541" s="23">
        <f t="shared" si="78"/>
        <v>496441.51040000003</v>
      </c>
      <c r="M2541" s="24">
        <f t="shared" si="79"/>
        <v>0.74140010513739552</v>
      </c>
    </row>
    <row r="2542" spans="1:13" ht="15.75" hidden="1" customHeight="1" x14ac:dyDescent="0.25">
      <c r="A2542" s="18">
        <v>2541</v>
      </c>
      <c r="B2542" s="19">
        <v>44277</v>
      </c>
      <c r="C2542" s="14">
        <v>108</v>
      </c>
      <c r="D2542" s="21">
        <v>102</v>
      </c>
      <c r="E2542" s="20">
        <f>VLOOKUP(D2542,Modelos!A:I,3,FALSE)</f>
        <v>2</v>
      </c>
      <c r="F2542" s="20">
        <f>VLOOKUP(D2542,Modelos!A:I,4,FALSE)</f>
        <v>1</v>
      </c>
      <c r="G2542" s="21">
        <v>25</v>
      </c>
      <c r="H2542" s="22">
        <v>72</v>
      </c>
      <c r="I2542" s="23">
        <f>VLOOKUP(D2542,Modelos!A:I,7,FALSE)*H2542</f>
        <v>223200</v>
      </c>
      <c r="J2542" s="31">
        <f>(VLOOKUP(D2542,Modelos!A:I,5,FALSE)*H2542)/1000*VLOOKUP(F2542,Formulas!A:C,3,FALSE)+(VLOOKUP(G2542,Colores!A:C,3,FALSE))</f>
        <v>49698.999999999993</v>
      </c>
      <c r="K2542" s="23">
        <f>VLOOKUP(D2542,Modelos!A:I,6,FALSE)*J2542</f>
        <v>7951.8399999999992</v>
      </c>
      <c r="L2542" s="23">
        <f t="shared" si="78"/>
        <v>165549.16</v>
      </c>
      <c r="M2542" s="24">
        <f t="shared" si="79"/>
        <v>0.74170770609319003</v>
      </c>
    </row>
    <row r="2543" spans="1:13" ht="15.75" hidden="1" customHeight="1" x14ac:dyDescent="0.25">
      <c r="A2543" s="18">
        <v>2542</v>
      </c>
      <c r="B2543" s="19">
        <v>44277</v>
      </c>
      <c r="C2543" s="14">
        <v>64</v>
      </c>
      <c r="D2543" s="21">
        <v>109</v>
      </c>
      <c r="E2543" s="20">
        <f>VLOOKUP(D2543,Modelos!A:I,3,FALSE)</f>
        <v>1</v>
      </c>
      <c r="F2543" s="20">
        <f>VLOOKUP(D2543,Modelos!A:I,4,FALSE)</f>
        <v>4</v>
      </c>
      <c r="G2543" s="21">
        <v>7</v>
      </c>
      <c r="H2543" s="22">
        <v>140</v>
      </c>
      <c r="I2543" s="23">
        <f>VLOOKUP(D2543,Modelos!A:I,7,FALSE)*H2543</f>
        <v>387800</v>
      </c>
      <c r="J2543" s="31">
        <f>(VLOOKUP(D2543,Modelos!A:I,5,FALSE)*H2543)/1000*VLOOKUP(F2543,Formulas!A:C,3,FALSE)+(VLOOKUP(G2543,Colores!A:C,3,FALSE))</f>
        <v>80314.559999999998</v>
      </c>
      <c r="K2543" s="23">
        <f>VLOOKUP(D2543,Modelos!A:I,6,FALSE)*J2543</f>
        <v>6425.1647999999996</v>
      </c>
      <c r="L2543" s="23">
        <f t="shared" si="78"/>
        <v>301060.27519999997</v>
      </c>
      <c r="M2543" s="24">
        <f t="shared" si="79"/>
        <v>0.77632871376998447</v>
      </c>
    </row>
    <row r="2544" spans="1:13" ht="15.75" hidden="1" customHeight="1" x14ac:dyDescent="0.25">
      <c r="A2544" s="18">
        <v>2543</v>
      </c>
      <c r="B2544" s="19">
        <v>44277</v>
      </c>
      <c r="C2544" s="14">
        <v>120</v>
      </c>
      <c r="D2544" s="21">
        <v>96</v>
      </c>
      <c r="E2544" s="20">
        <f>VLOOKUP(D2544,Modelos!A:I,3,FALSE)</f>
        <v>2</v>
      </c>
      <c r="F2544" s="20">
        <f>VLOOKUP(D2544,Modelos!A:I,4,FALSE)</f>
        <v>1</v>
      </c>
      <c r="G2544" s="21">
        <v>7</v>
      </c>
      <c r="H2544" s="22">
        <v>204</v>
      </c>
      <c r="I2544" s="23">
        <f>VLOOKUP(D2544,Modelos!A:I,7,FALSE)*H2544</f>
        <v>734400</v>
      </c>
      <c r="J2544" s="31">
        <f>(VLOOKUP(D2544,Modelos!A:I,5,FALSE)*H2544)/1000*VLOOKUP(F2544,Formulas!A:C,3,FALSE)+(VLOOKUP(G2544,Colores!A:C,3,FALSE))</f>
        <v>128754.56000000001</v>
      </c>
      <c r="K2544" s="23">
        <f>VLOOKUP(D2544,Modelos!A:I,6,FALSE)*J2544</f>
        <v>25750.912000000004</v>
      </c>
      <c r="L2544" s="23">
        <f t="shared" si="78"/>
        <v>579894.52799999993</v>
      </c>
      <c r="M2544" s="24">
        <f t="shared" si="79"/>
        <v>0.78961673202614369</v>
      </c>
    </row>
    <row r="2545" spans="1:13" ht="15.75" hidden="1" customHeight="1" x14ac:dyDescent="0.25">
      <c r="A2545" s="18">
        <v>2544</v>
      </c>
      <c r="B2545" s="19">
        <v>44277</v>
      </c>
      <c r="C2545" s="14">
        <v>194</v>
      </c>
      <c r="D2545" s="21">
        <v>66</v>
      </c>
      <c r="E2545" s="20">
        <f>VLOOKUP(D2545,Modelos!A:I,3,FALSE)</f>
        <v>2</v>
      </c>
      <c r="F2545" s="20">
        <f>VLOOKUP(D2545,Modelos!A:I,4,FALSE)</f>
        <v>2</v>
      </c>
      <c r="G2545" s="21">
        <v>25</v>
      </c>
      <c r="H2545" s="22">
        <v>125</v>
      </c>
      <c r="I2545" s="23">
        <f>VLOOKUP(D2545,Modelos!A:I,7,FALSE)*H2545</f>
        <v>412500</v>
      </c>
      <c r="J2545" s="31">
        <f>(VLOOKUP(D2545,Modelos!A:I,5,FALSE)*H2545)/1000*VLOOKUP(F2545,Formulas!A:C,3,FALSE)+(VLOOKUP(G2545,Colores!A:C,3,FALSE))</f>
        <v>68019</v>
      </c>
      <c r="K2545" s="23">
        <f>VLOOKUP(D2545,Modelos!A:I,6,FALSE)*J2545</f>
        <v>10883.04</v>
      </c>
      <c r="L2545" s="23">
        <f t="shared" si="78"/>
        <v>333597.96000000002</v>
      </c>
      <c r="M2545" s="24">
        <f t="shared" si="79"/>
        <v>0.8087223272727273</v>
      </c>
    </row>
    <row r="2546" spans="1:13" ht="15.75" hidden="1" customHeight="1" x14ac:dyDescent="0.25">
      <c r="A2546" s="18">
        <v>2545</v>
      </c>
      <c r="B2546" s="19">
        <v>44277</v>
      </c>
      <c r="C2546" s="14">
        <v>9</v>
      </c>
      <c r="D2546" s="21">
        <v>50</v>
      </c>
      <c r="E2546" s="20">
        <f>VLOOKUP(D2546,Modelos!A:I,3,FALSE)</f>
        <v>2</v>
      </c>
      <c r="F2546" s="20">
        <f>VLOOKUP(D2546,Modelos!A:I,4,FALSE)</f>
        <v>1</v>
      </c>
      <c r="G2546" s="21">
        <v>7</v>
      </c>
      <c r="H2546" s="22">
        <v>74</v>
      </c>
      <c r="I2546" s="23">
        <f>VLOOKUP(D2546,Modelos!A:I,7,FALSE)*H2546</f>
        <v>199800</v>
      </c>
      <c r="J2546" s="31">
        <f>(VLOOKUP(D2546,Modelos!A:I,5,FALSE)*H2546)/1000*VLOOKUP(F2546,Formulas!A:C,3,FALSE)+(VLOOKUP(G2546,Colores!A:C,3,FALSE))</f>
        <v>33534.559999999998</v>
      </c>
      <c r="K2546" s="23">
        <f>VLOOKUP(D2546,Modelos!A:I,6,FALSE)*J2546</f>
        <v>5365.5295999999998</v>
      </c>
      <c r="L2546" s="23">
        <f t="shared" si="78"/>
        <v>160899.91039999999</v>
      </c>
      <c r="M2546" s="24">
        <f t="shared" si="79"/>
        <v>0.80530485685685682</v>
      </c>
    </row>
    <row r="2547" spans="1:13" ht="15.75" hidden="1" customHeight="1" x14ac:dyDescent="0.25">
      <c r="A2547" s="18">
        <v>2546</v>
      </c>
      <c r="B2547" s="19">
        <v>44278</v>
      </c>
      <c r="C2547" s="14">
        <v>37</v>
      </c>
      <c r="D2547" s="21">
        <v>103</v>
      </c>
      <c r="E2547" s="20">
        <f>VLOOKUP(D2547,Modelos!A:I,3,FALSE)</f>
        <v>2</v>
      </c>
      <c r="F2547" s="20">
        <f>VLOOKUP(D2547,Modelos!A:I,4,FALSE)</f>
        <v>1</v>
      </c>
      <c r="G2547" s="21">
        <v>7</v>
      </c>
      <c r="H2547" s="22">
        <v>220</v>
      </c>
      <c r="I2547" s="23">
        <f>VLOOKUP(D2547,Modelos!A:I,7,FALSE)*H2547</f>
        <v>616000</v>
      </c>
      <c r="J2547" s="31">
        <f>(VLOOKUP(D2547,Modelos!A:I,5,FALSE)*H2547)/1000*VLOOKUP(F2547,Formulas!A:C,3,FALSE)+(VLOOKUP(G2547,Colores!A:C,3,FALSE))</f>
        <v>152034.56</v>
      </c>
      <c r="K2547" s="23">
        <f>VLOOKUP(D2547,Modelos!A:I,6,FALSE)*J2547</f>
        <v>24325.529600000002</v>
      </c>
      <c r="L2547" s="23">
        <f t="shared" si="78"/>
        <v>439639.91039999999</v>
      </c>
      <c r="M2547" s="24">
        <f t="shared" si="79"/>
        <v>0.71370115324675321</v>
      </c>
    </row>
    <row r="2548" spans="1:13" ht="15.75" hidden="1" customHeight="1" x14ac:dyDescent="0.25">
      <c r="A2548" s="18">
        <v>2547</v>
      </c>
      <c r="B2548" s="19">
        <v>44278</v>
      </c>
      <c r="C2548" s="14">
        <v>202</v>
      </c>
      <c r="D2548" s="21">
        <v>116</v>
      </c>
      <c r="E2548" s="20">
        <f>VLOOKUP(D2548,Modelos!A:I,3,FALSE)</f>
        <v>3</v>
      </c>
      <c r="F2548" s="20">
        <f>VLOOKUP(D2548,Modelos!A:I,4,FALSE)</f>
        <v>5</v>
      </c>
      <c r="G2548" s="21">
        <v>15</v>
      </c>
      <c r="H2548" s="22">
        <v>500</v>
      </c>
      <c r="I2548" s="23">
        <f>VLOOKUP(D2548,Modelos!A:I,7,FALSE)*H2548</f>
        <v>1300000</v>
      </c>
      <c r="J2548" s="31">
        <f>(VLOOKUP(D2548,Modelos!A:I,5,FALSE)*H2548)/1000*VLOOKUP(F2548,Formulas!A:C,3,FALSE)+(VLOOKUP(G2548,Colores!A:C,3,FALSE))</f>
        <v>750050</v>
      </c>
      <c r="K2548" s="23">
        <f>VLOOKUP(D2548,Modelos!A:I,6,FALSE)*J2548</f>
        <v>22501.5</v>
      </c>
      <c r="L2548" s="23">
        <f t="shared" si="78"/>
        <v>527448.5</v>
      </c>
      <c r="M2548" s="24">
        <f t="shared" si="79"/>
        <v>0.40572961538461538</v>
      </c>
    </row>
    <row r="2549" spans="1:13" ht="15.75" hidden="1" customHeight="1" x14ac:dyDescent="0.25">
      <c r="A2549" s="18">
        <v>2548</v>
      </c>
      <c r="B2549" s="19">
        <v>44278</v>
      </c>
      <c r="C2549" s="14">
        <v>202</v>
      </c>
      <c r="D2549" s="21">
        <v>116</v>
      </c>
      <c r="E2549" s="20">
        <f>VLOOKUP(D2549,Modelos!A:I,3,FALSE)</f>
        <v>3</v>
      </c>
      <c r="F2549" s="20">
        <f>VLOOKUP(D2549,Modelos!A:I,4,FALSE)</f>
        <v>5</v>
      </c>
      <c r="G2549" s="21">
        <v>7</v>
      </c>
      <c r="H2549" s="22">
        <v>1000</v>
      </c>
      <c r="I2549" s="23">
        <f>VLOOKUP(D2549,Modelos!A:I,7,FALSE)*H2549</f>
        <v>2600000</v>
      </c>
      <c r="J2549" s="31">
        <f>(VLOOKUP(D2549,Modelos!A:I,5,FALSE)*H2549)/1000*VLOOKUP(F2549,Formulas!A:C,3,FALSE)+(VLOOKUP(G2549,Colores!A:C,3,FALSE))</f>
        <v>1500234.56</v>
      </c>
      <c r="K2549" s="23">
        <f>VLOOKUP(D2549,Modelos!A:I,6,FALSE)*J2549</f>
        <v>45007.036800000002</v>
      </c>
      <c r="L2549" s="23">
        <f t="shared" si="78"/>
        <v>1054758.4032000001</v>
      </c>
      <c r="M2549" s="24">
        <f t="shared" si="79"/>
        <v>0.40567630892307693</v>
      </c>
    </row>
    <row r="2550" spans="1:13" ht="15.75" hidden="1" customHeight="1" x14ac:dyDescent="0.25">
      <c r="A2550" s="18">
        <v>2549</v>
      </c>
      <c r="B2550" s="19">
        <v>44278</v>
      </c>
      <c r="C2550" s="14">
        <v>202</v>
      </c>
      <c r="D2550" s="21">
        <v>116</v>
      </c>
      <c r="E2550" s="20">
        <f>VLOOKUP(D2550,Modelos!A:I,3,FALSE)</f>
        <v>3</v>
      </c>
      <c r="F2550" s="20">
        <f>VLOOKUP(D2550,Modelos!A:I,4,FALSE)</f>
        <v>5</v>
      </c>
      <c r="G2550" s="21">
        <v>7</v>
      </c>
      <c r="H2550" s="22">
        <v>1000</v>
      </c>
      <c r="I2550" s="23">
        <f>VLOOKUP(D2550,Modelos!A:I,7,FALSE)*H2550</f>
        <v>2600000</v>
      </c>
      <c r="J2550" s="31">
        <f>(VLOOKUP(D2550,Modelos!A:I,5,FALSE)*H2550)/1000*VLOOKUP(F2550,Formulas!A:C,3,FALSE)+(VLOOKUP(G2550,Colores!A:C,3,FALSE))</f>
        <v>1500234.56</v>
      </c>
      <c r="K2550" s="23">
        <f>VLOOKUP(D2550,Modelos!A:I,6,FALSE)*J2550</f>
        <v>45007.036800000002</v>
      </c>
      <c r="L2550" s="23">
        <f t="shared" si="78"/>
        <v>1054758.4032000001</v>
      </c>
      <c r="M2550" s="24">
        <f t="shared" si="79"/>
        <v>0.40567630892307693</v>
      </c>
    </row>
    <row r="2551" spans="1:13" ht="15.75" hidden="1" customHeight="1" x14ac:dyDescent="0.25">
      <c r="A2551" s="18">
        <v>2550</v>
      </c>
      <c r="B2551" s="19">
        <v>44278</v>
      </c>
      <c r="C2551" s="14">
        <v>31</v>
      </c>
      <c r="D2551" s="21">
        <v>41</v>
      </c>
      <c r="E2551" s="20">
        <f>VLOOKUP(D2551,Modelos!A:I,3,FALSE)</f>
        <v>2</v>
      </c>
      <c r="F2551" s="20">
        <f>VLOOKUP(D2551,Modelos!A:I,4,FALSE)</f>
        <v>1</v>
      </c>
      <c r="G2551" s="21">
        <v>7</v>
      </c>
      <c r="H2551" s="22">
        <v>200</v>
      </c>
      <c r="I2551" s="23">
        <f>VLOOKUP(D2551,Modelos!A:I,7,FALSE)*H2551</f>
        <v>500000</v>
      </c>
      <c r="J2551" s="31">
        <f>(VLOOKUP(D2551,Modelos!A:I,5,FALSE)*H2551)/1000*VLOOKUP(F2551,Formulas!A:C,3,FALSE)+(VLOOKUP(G2551,Colores!A:C,3,FALSE))</f>
        <v>90234.559999999998</v>
      </c>
      <c r="K2551" s="23">
        <f>VLOOKUP(D2551,Modelos!A:I,6,FALSE)*J2551</f>
        <v>18046.912</v>
      </c>
      <c r="L2551" s="23">
        <f t="shared" si="78"/>
        <v>391718.52799999999</v>
      </c>
      <c r="M2551" s="24">
        <f t="shared" si="79"/>
        <v>0.78343705600000002</v>
      </c>
    </row>
    <row r="2552" spans="1:13" ht="15.75" hidden="1" customHeight="1" x14ac:dyDescent="0.25">
      <c r="A2552" s="18">
        <v>2551</v>
      </c>
      <c r="B2552" s="19">
        <v>44278</v>
      </c>
      <c r="C2552" s="14">
        <v>158</v>
      </c>
      <c r="D2552" s="21">
        <v>13</v>
      </c>
      <c r="E2552" s="20">
        <f>VLOOKUP(D2552,Modelos!A:I,3,FALSE)</f>
        <v>2</v>
      </c>
      <c r="F2552" s="20">
        <f>VLOOKUP(D2552,Modelos!A:I,4,FALSE)</f>
        <v>1</v>
      </c>
      <c r="G2552" s="21">
        <v>31</v>
      </c>
      <c r="H2552" s="22">
        <v>115</v>
      </c>
      <c r="I2552" s="23">
        <f>VLOOKUP(D2552,Modelos!A:I,7,FALSE)*H2552</f>
        <v>290950</v>
      </c>
      <c r="J2552" s="31">
        <f>(VLOOKUP(D2552,Modelos!A:I,5,FALSE)*H2552)/1000*VLOOKUP(F2552,Formulas!A:C,3,FALSE)+(VLOOKUP(G2552,Colores!A:C,3,FALSE))</f>
        <v>37281.5</v>
      </c>
      <c r="K2552" s="23">
        <f>VLOOKUP(D2552,Modelos!A:I,6,FALSE)*J2552</f>
        <v>8574.7450000000008</v>
      </c>
      <c r="L2552" s="23">
        <f t="shared" si="78"/>
        <v>245093.755</v>
      </c>
      <c r="M2552" s="24">
        <f t="shared" si="79"/>
        <v>0.84239132153290941</v>
      </c>
    </row>
    <row r="2553" spans="1:13" ht="15.75" hidden="1" customHeight="1" x14ac:dyDescent="0.25">
      <c r="A2553" s="18">
        <v>2552</v>
      </c>
      <c r="B2553" s="19">
        <v>44278</v>
      </c>
      <c r="C2553" s="14">
        <v>103</v>
      </c>
      <c r="D2553" s="21">
        <v>13</v>
      </c>
      <c r="E2553" s="20">
        <f>VLOOKUP(D2553,Modelos!A:I,3,FALSE)</f>
        <v>2</v>
      </c>
      <c r="F2553" s="20">
        <f>VLOOKUP(D2553,Modelos!A:I,4,FALSE)</f>
        <v>1</v>
      </c>
      <c r="G2553" s="21">
        <v>7</v>
      </c>
      <c r="H2553" s="22">
        <v>50</v>
      </c>
      <c r="I2553" s="23">
        <f>VLOOKUP(D2553,Modelos!A:I,7,FALSE)*H2553</f>
        <v>126500</v>
      </c>
      <c r="J2553" s="31">
        <f>(VLOOKUP(D2553,Modelos!A:I,5,FALSE)*H2553)/1000*VLOOKUP(F2553,Formulas!A:C,3,FALSE)+(VLOOKUP(G2553,Colores!A:C,3,FALSE))</f>
        <v>16359.56</v>
      </c>
      <c r="K2553" s="23">
        <f>VLOOKUP(D2553,Modelos!A:I,6,FALSE)*J2553</f>
        <v>3762.6988000000001</v>
      </c>
      <c r="L2553" s="23">
        <f t="shared" si="78"/>
        <v>106377.7412</v>
      </c>
      <c r="M2553" s="24">
        <f t="shared" si="79"/>
        <v>0.84093076047430837</v>
      </c>
    </row>
    <row r="2554" spans="1:13" ht="15.75" hidden="1" customHeight="1" x14ac:dyDescent="0.25">
      <c r="A2554" s="18">
        <v>2553</v>
      </c>
      <c r="B2554" s="19">
        <v>44278</v>
      </c>
      <c r="C2554" s="14">
        <v>210</v>
      </c>
      <c r="D2554" s="21">
        <v>109</v>
      </c>
      <c r="E2554" s="20">
        <f>VLOOKUP(D2554,Modelos!A:I,3,FALSE)</f>
        <v>1</v>
      </c>
      <c r="F2554" s="20">
        <f>VLOOKUP(D2554,Modelos!A:I,4,FALSE)</f>
        <v>4</v>
      </c>
      <c r="G2554" s="21">
        <v>7</v>
      </c>
      <c r="H2554" s="22">
        <v>118</v>
      </c>
      <c r="I2554" s="23">
        <f>VLOOKUP(D2554,Modelos!A:I,7,FALSE)*H2554</f>
        <v>326860</v>
      </c>
      <c r="J2554" s="31">
        <f>(VLOOKUP(D2554,Modelos!A:I,5,FALSE)*H2554)/1000*VLOOKUP(F2554,Formulas!A:C,3,FALSE)+(VLOOKUP(G2554,Colores!A:C,3,FALSE))</f>
        <v>67730.559999999998</v>
      </c>
      <c r="K2554" s="23">
        <f>VLOOKUP(D2554,Modelos!A:I,6,FALSE)*J2554</f>
        <v>5418.4448000000002</v>
      </c>
      <c r="L2554" s="23">
        <f t="shared" si="78"/>
        <v>253710.9952</v>
      </c>
      <c r="M2554" s="24">
        <f t="shared" si="79"/>
        <v>0.77620692406534908</v>
      </c>
    </row>
    <row r="2555" spans="1:13" ht="15.75" hidden="1" customHeight="1" x14ac:dyDescent="0.25">
      <c r="A2555" s="18">
        <v>2554</v>
      </c>
      <c r="B2555" s="19">
        <v>44278</v>
      </c>
      <c r="C2555" s="14">
        <v>251</v>
      </c>
      <c r="D2555" s="21">
        <v>116</v>
      </c>
      <c r="E2555" s="20">
        <f>VLOOKUP(D2555,Modelos!A:I,3,FALSE)</f>
        <v>3</v>
      </c>
      <c r="F2555" s="20">
        <f>VLOOKUP(D2555,Modelos!A:I,4,FALSE)</f>
        <v>5</v>
      </c>
      <c r="G2555" s="21">
        <v>15</v>
      </c>
      <c r="H2555" s="22">
        <v>7200</v>
      </c>
      <c r="I2555" s="23">
        <f>VLOOKUP(D2555,Modelos!A:I,7,FALSE)*H2555</f>
        <v>18720000</v>
      </c>
      <c r="J2555" s="31">
        <f>(VLOOKUP(D2555,Modelos!A:I,5,FALSE)*H2555)/1000*VLOOKUP(F2555,Formulas!A:C,3,FALSE)+(VLOOKUP(G2555,Colores!A:C,3,FALSE))</f>
        <v>10800050</v>
      </c>
      <c r="K2555" s="23">
        <f>VLOOKUP(D2555,Modelos!A:I,6,FALSE)*J2555</f>
        <v>324001.5</v>
      </c>
      <c r="L2555" s="23">
        <f t="shared" si="78"/>
        <v>7595948.5</v>
      </c>
      <c r="M2555" s="24">
        <f t="shared" si="79"/>
        <v>0.40576647970085472</v>
      </c>
    </row>
    <row r="2556" spans="1:13" ht="15.75" hidden="1" customHeight="1" x14ac:dyDescent="0.25">
      <c r="A2556" s="18">
        <v>2555</v>
      </c>
      <c r="B2556" s="19">
        <v>44278</v>
      </c>
      <c r="C2556" s="14">
        <v>251</v>
      </c>
      <c r="D2556" s="21">
        <v>119</v>
      </c>
      <c r="E2556" s="20">
        <f>VLOOKUP(D2556,Modelos!A:I,3,FALSE)</f>
        <v>3</v>
      </c>
      <c r="F2556" s="20">
        <f>VLOOKUP(D2556,Modelos!A:I,4,FALSE)</f>
        <v>5</v>
      </c>
      <c r="G2556" s="21">
        <v>15</v>
      </c>
      <c r="H2556" s="22">
        <v>6200</v>
      </c>
      <c r="I2556" s="23">
        <f>VLOOKUP(D2556,Modelos!A:I,7,FALSE)*H2556</f>
        <v>16120000</v>
      </c>
      <c r="J2556" s="31">
        <f>(VLOOKUP(D2556,Modelos!A:I,5,FALSE)*H2556)/1000*VLOOKUP(F2556,Formulas!A:C,3,FALSE)+(VLOOKUP(G2556,Colores!A:C,3,FALSE))</f>
        <v>9300050</v>
      </c>
      <c r="K2556" s="23">
        <f>VLOOKUP(D2556,Modelos!A:I,6,FALSE)*J2556</f>
        <v>279001.5</v>
      </c>
      <c r="L2556" s="23">
        <f t="shared" si="78"/>
        <v>6540948.5</v>
      </c>
      <c r="M2556" s="24">
        <f t="shared" si="79"/>
        <v>0.40576603598014888</v>
      </c>
    </row>
    <row r="2557" spans="1:13" ht="15.75" hidden="1" customHeight="1" x14ac:dyDescent="0.25">
      <c r="A2557" s="18">
        <v>2556</v>
      </c>
      <c r="B2557" s="19">
        <v>44278</v>
      </c>
      <c r="C2557" s="14">
        <v>249</v>
      </c>
      <c r="D2557" s="21">
        <v>103</v>
      </c>
      <c r="E2557" s="20">
        <f>VLOOKUP(D2557,Modelos!A:I,3,FALSE)</f>
        <v>2</v>
      </c>
      <c r="F2557" s="20">
        <f>VLOOKUP(D2557,Modelos!A:I,4,FALSE)</f>
        <v>1</v>
      </c>
      <c r="G2557" s="21">
        <v>7</v>
      </c>
      <c r="H2557" s="22">
        <v>201</v>
      </c>
      <c r="I2557" s="23">
        <f>VLOOKUP(D2557,Modelos!A:I,7,FALSE)*H2557</f>
        <v>562800</v>
      </c>
      <c r="J2557" s="31">
        <f>(VLOOKUP(D2557,Modelos!A:I,5,FALSE)*H2557)/1000*VLOOKUP(F2557,Formulas!A:C,3,FALSE)+(VLOOKUP(G2557,Colores!A:C,3,FALSE))</f>
        <v>138924.56</v>
      </c>
      <c r="K2557" s="23">
        <f>VLOOKUP(D2557,Modelos!A:I,6,FALSE)*J2557</f>
        <v>22227.929599999999</v>
      </c>
      <c r="L2557" s="23">
        <f t="shared" si="78"/>
        <v>401647.51040000003</v>
      </c>
      <c r="M2557" s="24">
        <f t="shared" si="79"/>
        <v>0.71365940014214646</v>
      </c>
    </row>
    <row r="2558" spans="1:13" ht="15.75" hidden="1" customHeight="1" x14ac:dyDescent="0.25">
      <c r="A2558" s="18">
        <v>2557</v>
      </c>
      <c r="B2558" s="19">
        <v>44279</v>
      </c>
      <c r="C2558" s="14">
        <v>10</v>
      </c>
      <c r="D2558" s="21">
        <v>50</v>
      </c>
      <c r="E2558" s="20">
        <f>VLOOKUP(D2558,Modelos!A:I,3,FALSE)</f>
        <v>2</v>
      </c>
      <c r="F2558" s="20">
        <f>VLOOKUP(D2558,Modelos!A:I,4,FALSE)</f>
        <v>1</v>
      </c>
      <c r="G2558" s="21">
        <v>15</v>
      </c>
      <c r="H2558" s="22">
        <v>200</v>
      </c>
      <c r="I2558" s="23">
        <f>VLOOKUP(D2558,Modelos!A:I,7,FALSE)*H2558</f>
        <v>540000</v>
      </c>
      <c r="J2558" s="31">
        <f>(VLOOKUP(D2558,Modelos!A:I,5,FALSE)*H2558)/1000*VLOOKUP(F2558,Formulas!A:C,3,FALSE)+(VLOOKUP(G2558,Colores!A:C,3,FALSE))</f>
        <v>90050</v>
      </c>
      <c r="K2558" s="23">
        <f>VLOOKUP(D2558,Modelos!A:I,6,FALSE)*J2558</f>
        <v>14408</v>
      </c>
      <c r="L2558" s="23">
        <f t="shared" si="78"/>
        <v>435542</v>
      </c>
      <c r="M2558" s="24">
        <f t="shared" si="79"/>
        <v>0.80655925925925931</v>
      </c>
    </row>
    <row r="2559" spans="1:13" ht="15.75" hidden="1" customHeight="1" x14ac:dyDescent="0.25">
      <c r="A2559" s="18">
        <v>2558</v>
      </c>
      <c r="B2559" s="19">
        <v>44279</v>
      </c>
      <c r="C2559" s="14">
        <v>205</v>
      </c>
      <c r="D2559" s="21">
        <v>82</v>
      </c>
      <c r="E2559" s="20">
        <f>VLOOKUP(D2559,Modelos!A:I,3,FALSE)</f>
        <v>2</v>
      </c>
      <c r="F2559" s="20">
        <f>VLOOKUP(D2559,Modelos!A:I,4,FALSE)</f>
        <v>1</v>
      </c>
      <c r="G2559" s="21">
        <v>7</v>
      </c>
      <c r="H2559" s="22">
        <v>200</v>
      </c>
      <c r="I2559" s="23">
        <f>VLOOKUP(D2559,Modelos!A:I,7,FALSE)*H2559</f>
        <v>580000</v>
      </c>
      <c r="J2559" s="31">
        <f>(VLOOKUP(D2559,Modelos!A:I,5,FALSE)*H2559)/1000*VLOOKUP(F2559,Formulas!A:C,3,FALSE)+(VLOOKUP(G2559,Colores!A:C,3,FALSE))</f>
        <v>114234.56</v>
      </c>
      <c r="K2559" s="23">
        <f>VLOOKUP(D2559,Modelos!A:I,6,FALSE)*J2559</f>
        <v>18277.529600000002</v>
      </c>
      <c r="L2559" s="23">
        <f t="shared" si="78"/>
        <v>447487.91039999999</v>
      </c>
      <c r="M2559" s="24">
        <f t="shared" si="79"/>
        <v>0.77153088000000003</v>
      </c>
    </row>
    <row r="2560" spans="1:13" ht="15.75" hidden="1" customHeight="1" x14ac:dyDescent="0.25">
      <c r="A2560" s="18">
        <v>2559</v>
      </c>
      <c r="B2560" s="19">
        <v>44279</v>
      </c>
      <c r="C2560" s="14">
        <v>205</v>
      </c>
      <c r="D2560" s="21">
        <v>52</v>
      </c>
      <c r="E2560" s="20">
        <f>VLOOKUP(D2560,Modelos!A:I,3,FALSE)</f>
        <v>1</v>
      </c>
      <c r="F2560" s="20">
        <f>VLOOKUP(D2560,Modelos!A:I,4,FALSE)</f>
        <v>4</v>
      </c>
      <c r="G2560" s="21">
        <v>22</v>
      </c>
      <c r="H2560" s="22">
        <v>50</v>
      </c>
      <c r="I2560" s="23">
        <f>VLOOKUP(D2560,Modelos!A:I,7,FALSE)*H2560</f>
        <v>97500</v>
      </c>
      <c r="J2560" s="31">
        <f>(VLOOKUP(D2560,Modelos!A:I,5,FALSE)*H2560)/1000*VLOOKUP(F2560,Formulas!A:C,3,FALSE)+(VLOOKUP(G2560,Colores!A:C,3,FALSE))</f>
        <v>17383</v>
      </c>
      <c r="K2560" s="23">
        <f>VLOOKUP(D2560,Modelos!A:I,6,FALSE)*J2560</f>
        <v>1216.8100000000002</v>
      </c>
      <c r="L2560" s="23">
        <f t="shared" si="78"/>
        <v>78900.19</v>
      </c>
      <c r="M2560" s="24">
        <f t="shared" si="79"/>
        <v>0.80923271794871798</v>
      </c>
    </row>
    <row r="2561" spans="1:13" ht="15.75" hidden="1" customHeight="1" x14ac:dyDescent="0.25">
      <c r="A2561" s="18">
        <v>2560</v>
      </c>
      <c r="B2561" s="19">
        <v>44279</v>
      </c>
      <c r="C2561" s="14">
        <v>236</v>
      </c>
      <c r="D2561" s="21">
        <v>116</v>
      </c>
      <c r="E2561" s="20">
        <f>VLOOKUP(D2561,Modelos!A:I,3,FALSE)</f>
        <v>3</v>
      </c>
      <c r="F2561" s="20">
        <f>VLOOKUP(D2561,Modelos!A:I,4,FALSE)</f>
        <v>5</v>
      </c>
      <c r="G2561" s="21">
        <v>7</v>
      </c>
      <c r="H2561" s="22">
        <v>1200</v>
      </c>
      <c r="I2561" s="23">
        <f>VLOOKUP(D2561,Modelos!A:I,7,FALSE)*H2561</f>
        <v>3120000</v>
      </c>
      <c r="J2561" s="31">
        <f>(VLOOKUP(D2561,Modelos!A:I,5,FALSE)*H2561)/1000*VLOOKUP(F2561,Formulas!A:C,3,FALSE)+(VLOOKUP(G2561,Colores!A:C,3,FALSE))</f>
        <v>1800234.56</v>
      </c>
      <c r="K2561" s="23">
        <f>VLOOKUP(D2561,Modelos!A:I,6,FALSE)*J2561</f>
        <v>54007.036800000002</v>
      </c>
      <c r="L2561" s="23">
        <f t="shared" si="78"/>
        <v>1265758.4032000001</v>
      </c>
      <c r="M2561" s="24">
        <f t="shared" si="79"/>
        <v>0.40569179589743593</v>
      </c>
    </row>
    <row r="2562" spans="1:13" ht="15.75" hidden="1" customHeight="1" x14ac:dyDescent="0.25">
      <c r="A2562" s="18">
        <v>2561</v>
      </c>
      <c r="B2562" s="19">
        <v>44279</v>
      </c>
      <c r="C2562" s="14">
        <v>236</v>
      </c>
      <c r="D2562" s="21">
        <v>116</v>
      </c>
      <c r="E2562" s="20">
        <f>VLOOKUP(D2562,Modelos!A:I,3,FALSE)</f>
        <v>3</v>
      </c>
      <c r="F2562" s="20">
        <f>VLOOKUP(D2562,Modelos!A:I,4,FALSE)</f>
        <v>5</v>
      </c>
      <c r="G2562" s="21">
        <v>25</v>
      </c>
      <c r="H2562" s="22">
        <v>500</v>
      </c>
      <c r="I2562" s="23">
        <f>VLOOKUP(D2562,Modelos!A:I,7,FALSE)*H2562</f>
        <v>1300000</v>
      </c>
      <c r="J2562" s="31">
        <f>(VLOOKUP(D2562,Modelos!A:I,5,FALSE)*H2562)/1000*VLOOKUP(F2562,Formulas!A:C,3,FALSE)+(VLOOKUP(G2562,Colores!A:C,3,FALSE))</f>
        <v>750019</v>
      </c>
      <c r="K2562" s="23">
        <f>VLOOKUP(D2562,Modelos!A:I,6,FALSE)*J2562</f>
        <v>22500.57</v>
      </c>
      <c r="L2562" s="23">
        <f t="shared" ref="L2562:L2625" si="80">I2562-J2562-K2562</f>
        <v>527480.43000000005</v>
      </c>
      <c r="M2562" s="24">
        <f t="shared" ref="M2562:M2625" si="81">L2562/I2562</f>
        <v>0.40575417692307697</v>
      </c>
    </row>
    <row r="2563" spans="1:13" ht="15.75" hidden="1" customHeight="1" x14ac:dyDescent="0.25">
      <c r="A2563" s="18">
        <v>2562</v>
      </c>
      <c r="B2563" s="19">
        <v>44279</v>
      </c>
      <c r="C2563" s="14">
        <v>236</v>
      </c>
      <c r="D2563" s="21">
        <v>116</v>
      </c>
      <c r="E2563" s="20">
        <f>VLOOKUP(D2563,Modelos!A:I,3,FALSE)</f>
        <v>3</v>
      </c>
      <c r="F2563" s="20">
        <f>VLOOKUP(D2563,Modelos!A:I,4,FALSE)</f>
        <v>5</v>
      </c>
      <c r="G2563" s="21">
        <v>15</v>
      </c>
      <c r="H2563" s="22">
        <v>500</v>
      </c>
      <c r="I2563" s="23">
        <f>VLOOKUP(D2563,Modelos!A:I,7,FALSE)*H2563</f>
        <v>1300000</v>
      </c>
      <c r="J2563" s="31">
        <f>(VLOOKUP(D2563,Modelos!A:I,5,FALSE)*H2563)/1000*VLOOKUP(F2563,Formulas!A:C,3,FALSE)+(VLOOKUP(G2563,Colores!A:C,3,FALSE))</f>
        <v>750050</v>
      </c>
      <c r="K2563" s="23">
        <f>VLOOKUP(D2563,Modelos!A:I,6,FALSE)*J2563</f>
        <v>22501.5</v>
      </c>
      <c r="L2563" s="23">
        <f t="shared" si="80"/>
        <v>527448.5</v>
      </c>
      <c r="M2563" s="24">
        <f t="shared" si="81"/>
        <v>0.40572961538461538</v>
      </c>
    </row>
    <row r="2564" spans="1:13" ht="15.75" hidden="1" customHeight="1" x14ac:dyDescent="0.25">
      <c r="A2564" s="18">
        <v>2563</v>
      </c>
      <c r="B2564" s="19">
        <v>44279</v>
      </c>
      <c r="C2564" s="14">
        <v>236</v>
      </c>
      <c r="D2564" s="21">
        <v>116</v>
      </c>
      <c r="E2564" s="20">
        <f>VLOOKUP(D2564,Modelos!A:I,3,FALSE)</f>
        <v>3</v>
      </c>
      <c r="F2564" s="20">
        <f>VLOOKUP(D2564,Modelos!A:I,4,FALSE)</f>
        <v>5</v>
      </c>
      <c r="G2564" s="21">
        <v>1</v>
      </c>
      <c r="H2564" s="22">
        <v>500</v>
      </c>
      <c r="I2564" s="23">
        <f>VLOOKUP(D2564,Modelos!A:I,7,FALSE)*H2564</f>
        <v>1300000</v>
      </c>
      <c r="J2564" s="31">
        <f>(VLOOKUP(D2564,Modelos!A:I,5,FALSE)*H2564)/1000*VLOOKUP(F2564,Formulas!A:C,3,FALSE)+(VLOOKUP(G2564,Colores!A:C,3,FALSE))</f>
        <v>750087</v>
      </c>
      <c r="K2564" s="23">
        <f>VLOOKUP(D2564,Modelos!A:I,6,FALSE)*J2564</f>
        <v>22502.61</v>
      </c>
      <c r="L2564" s="23">
        <f t="shared" si="80"/>
        <v>527410.39</v>
      </c>
      <c r="M2564" s="24">
        <f t="shared" si="81"/>
        <v>0.40570030000000001</v>
      </c>
    </row>
    <row r="2565" spans="1:13" ht="15.75" hidden="1" customHeight="1" x14ac:dyDescent="0.25">
      <c r="A2565" s="18">
        <v>2564</v>
      </c>
      <c r="B2565" s="19">
        <v>44279</v>
      </c>
      <c r="C2565" s="14">
        <v>236</v>
      </c>
      <c r="D2565" s="21">
        <v>116</v>
      </c>
      <c r="E2565" s="20">
        <f>VLOOKUP(D2565,Modelos!A:I,3,FALSE)</f>
        <v>3</v>
      </c>
      <c r="F2565" s="20">
        <f>VLOOKUP(D2565,Modelos!A:I,4,FALSE)</f>
        <v>5</v>
      </c>
      <c r="G2565" s="21">
        <v>3</v>
      </c>
      <c r="H2565" s="22">
        <v>300</v>
      </c>
      <c r="I2565" s="23">
        <f>VLOOKUP(D2565,Modelos!A:I,7,FALSE)*H2565</f>
        <v>780000</v>
      </c>
      <c r="J2565" s="31">
        <f>(VLOOKUP(D2565,Modelos!A:I,5,FALSE)*H2565)/1000*VLOOKUP(F2565,Formulas!A:C,3,FALSE)+(VLOOKUP(G2565,Colores!A:C,3,FALSE))</f>
        <v>450218.06</v>
      </c>
      <c r="K2565" s="23">
        <f>VLOOKUP(D2565,Modelos!A:I,6,FALSE)*J2565</f>
        <v>13506.541799999999</v>
      </c>
      <c r="L2565" s="23">
        <f t="shared" si="80"/>
        <v>316275.3982</v>
      </c>
      <c r="M2565" s="24">
        <f t="shared" si="81"/>
        <v>0.40548127974358972</v>
      </c>
    </row>
    <row r="2566" spans="1:13" ht="15.75" hidden="1" customHeight="1" x14ac:dyDescent="0.25">
      <c r="A2566" s="18">
        <v>2565</v>
      </c>
      <c r="B2566" s="19">
        <v>44279</v>
      </c>
      <c r="C2566" s="14">
        <v>235</v>
      </c>
      <c r="D2566" s="21">
        <v>2</v>
      </c>
      <c r="E2566" s="20">
        <f>VLOOKUP(D2566,Modelos!A:I,3,FALSE)</f>
        <v>2</v>
      </c>
      <c r="F2566" s="20">
        <f>VLOOKUP(D2566,Modelos!A:I,4,FALSE)</f>
        <v>1</v>
      </c>
      <c r="G2566" s="21">
        <v>31</v>
      </c>
      <c r="H2566" s="22">
        <v>298</v>
      </c>
      <c r="I2566" s="23">
        <f>VLOOKUP(D2566,Modelos!A:I,7,FALSE)*H2566</f>
        <v>1281400</v>
      </c>
      <c r="J2566" s="31">
        <f>(VLOOKUP(D2566,Modelos!A:I,5,FALSE)*H2566)/1000*VLOOKUP(F2566,Formulas!A:C,3,FALSE)+(VLOOKUP(G2566,Colores!A:C,3,FALSE))</f>
        <v>156644</v>
      </c>
      <c r="K2566" s="23">
        <f>VLOOKUP(D2566,Modelos!A:I,6,FALSE)*J2566</f>
        <v>32895.24</v>
      </c>
      <c r="L2566" s="23">
        <f t="shared" si="80"/>
        <v>1091860.76</v>
      </c>
      <c r="M2566" s="24">
        <f t="shared" si="81"/>
        <v>0.85208425159981271</v>
      </c>
    </row>
    <row r="2567" spans="1:13" ht="15.75" hidden="1" customHeight="1" x14ac:dyDescent="0.25">
      <c r="A2567" s="18">
        <v>2566</v>
      </c>
      <c r="B2567" s="19">
        <v>44279</v>
      </c>
      <c r="C2567" s="14">
        <v>235</v>
      </c>
      <c r="D2567" s="21">
        <v>2</v>
      </c>
      <c r="E2567" s="20">
        <f>VLOOKUP(D2567,Modelos!A:I,3,FALSE)</f>
        <v>2</v>
      </c>
      <c r="F2567" s="20">
        <f>VLOOKUP(D2567,Modelos!A:I,4,FALSE)</f>
        <v>1</v>
      </c>
      <c r="G2567" s="21">
        <v>22</v>
      </c>
      <c r="H2567" s="22">
        <v>298</v>
      </c>
      <c r="I2567" s="23">
        <f>VLOOKUP(D2567,Modelos!A:I,7,FALSE)*H2567</f>
        <v>1281400</v>
      </c>
      <c r="J2567" s="31">
        <f>(VLOOKUP(D2567,Modelos!A:I,5,FALSE)*H2567)/1000*VLOOKUP(F2567,Formulas!A:C,3,FALSE)+(VLOOKUP(G2567,Colores!A:C,3,FALSE))</f>
        <v>157058</v>
      </c>
      <c r="K2567" s="23">
        <f>VLOOKUP(D2567,Modelos!A:I,6,FALSE)*J2567</f>
        <v>32982.18</v>
      </c>
      <c r="L2567" s="23">
        <f t="shared" si="80"/>
        <v>1091359.82</v>
      </c>
      <c r="M2567" s="24">
        <f t="shared" si="81"/>
        <v>0.85169331980646168</v>
      </c>
    </row>
    <row r="2568" spans="1:13" ht="15.75" hidden="1" customHeight="1" x14ac:dyDescent="0.25">
      <c r="A2568" s="18">
        <v>2567</v>
      </c>
      <c r="B2568" s="19">
        <v>44280</v>
      </c>
      <c r="C2568" s="14">
        <v>125</v>
      </c>
      <c r="D2568" s="21">
        <v>94</v>
      </c>
      <c r="E2568" s="20">
        <f>VLOOKUP(D2568,Modelos!A:I,3,FALSE)</f>
        <v>1</v>
      </c>
      <c r="F2568" s="20">
        <f>VLOOKUP(D2568,Modelos!A:I,4,FALSE)</f>
        <v>4</v>
      </c>
      <c r="G2568" s="21">
        <v>25</v>
      </c>
      <c r="H2568" s="22">
        <v>259</v>
      </c>
      <c r="I2568" s="23">
        <f>VLOOKUP(D2568,Modelos!A:I,7,FALSE)*H2568</f>
        <v>699300</v>
      </c>
      <c r="J2568" s="31">
        <f>(VLOOKUP(D2568,Modelos!A:I,5,FALSE)*H2568)/1000*VLOOKUP(F2568,Formulas!A:C,3,FALSE)+(VLOOKUP(G2568,Colores!A:C,3,FALSE))</f>
        <v>116828</v>
      </c>
      <c r="K2568" s="23">
        <f>VLOOKUP(D2568,Modelos!A:I,6,FALSE)*J2568</f>
        <v>3504.8399999999997</v>
      </c>
      <c r="L2568" s="23">
        <f t="shared" si="80"/>
        <v>578967.16</v>
      </c>
      <c r="M2568" s="24">
        <f t="shared" si="81"/>
        <v>0.82792386672386675</v>
      </c>
    </row>
    <row r="2569" spans="1:13" ht="15.75" hidden="1" customHeight="1" x14ac:dyDescent="0.25">
      <c r="A2569" s="18">
        <v>2568</v>
      </c>
      <c r="B2569" s="19">
        <v>44280</v>
      </c>
      <c r="C2569" s="14">
        <v>110</v>
      </c>
      <c r="D2569" s="21">
        <v>41</v>
      </c>
      <c r="E2569" s="20">
        <f>VLOOKUP(D2569,Modelos!A:I,3,FALSE)</f>
        <v>2</v>
      </c>
      <c r="F2569" s="20">
        <f>VLOOKUP(D2569,Modelos!A:I,4,FALSE)</f>
        <v>1</v>
      </c>
      <c r="G2569" s="21">
        <v>7</v>
      </c>
      <c r="H2569" s="22">
        <v>335</v>
      </c>
      <c r="I2569" s="23">
        <f>VLOOKUP(D2569,Modelos!A:I,7,FALSE)*H2569</f>
        <v>837500</v>
      </c>
      <c r="J2569" s="31">
        <f>(VLOOKUP(D2569,Modelos!A:I,5,FALSE)*H2569)/1000*VLOOKUP(F2569,Formulas!A:C,3,FALSE)+(VLOOKUP(G2569,Colores!A:C,3,FALSE))</f>
        <v>150984.56</v>
      </c>
      <c r="K2569" s="23">
        <f>VLOOKUP(D2569,Modelos!A:I,6,FALSE)*J2569</f>
        <v>30196.912</v>
      </c>
      <c r="L2569" s="23">
        <f t="shared" si="80"/>
        <v>656318.52799999993</v>
      </c>
      <c r="M2569" s="24">
        <f t="shared" si="81"/>
        <v>0.78366391402985069</v>
      </c>
    </row>
    <row r="2570" spans="1:13" ht="15.75" hidden="1" customHeight="1" x14ac:dyDescent="0.25">
      <c r="A2570" s="18">
        <v>2569</v>
      </c>
      <c r="B2570" s="19">
        <v>44280</v>
      </c>
      <c r="C2570" s="14">
        <v>110</v>
      </c>
      <c r="D2570" s="21">
        <v>66</v>
      </c>
      <c r="E2570" s="20">
        <f>VLOOKUP(D2570,Modelos!A:I,3,FALSE)</f>
        <v>2</v>
      </c>
      <c r="F2570" s="20">
        <f>VLOOKUP(D2570,Modelos!A:I,4,FALSE)</f>
        <v>2</v>
      </c>
      <c r="G2570" s="21">
        <v>7</v>
      </c>
      <c r="H2570" s="22">
        <v>35</v>
      </c>
      <c r="I2570" s="23">
        <f>VLOOKUP(D2570,Modelos!A:I,7,FALSE)*H2570</f>
        <v>115500</v>
      </c>
      <c r="J2570" s="31">
        <f>(VLOOKUP(D2570,Modelos!A:I,5,FALSE)*H2570)/1000*VLOOKUP(F2570,Formulas!A:C,3,FALSE)+(VLOOKUP(G2570,Colores!A:C,3,FALSE))</f>
        <v>19274.560000000001</v>
      </c>
      <c r="K2570" s="23">
        <f>VLOOKUP(D2570,Modelos!A:I,6,FALSE)*J2570</f>
        <v>3083.9296000000004</v>
      </c>
      <c r="L2570" s="23">
        <f t="shared" si="80"/>
        <v>93141.510399999999</v>
      </c>
      <c r="M2570" s="24">
        <f t="shared" si="81"/>
        <v>0.80642000346320342</v>
      </c>
    </row>
    <row r="2571" spans="1:13" ht="15.75" hidden="1" customHeight="1" x14ac:dyDescent="0.25">
      <c r="A2571" s="18">
        <v>2570</v>
      </c>
      <c r="B2571" s="19">
        <v>44280</v>
      </c>
      <c r="C2571" s="14">
        <v>162</v>
      </c>
      <c r="D2571" s="21">
        <v>102</v>
      </c>
      <c r="E2571" s="20">
        <f>VLOOKUP(D2571,Modelos!A:I,3,FALSE)</f>
        <v>2</v>
      </c>
      <c r="F2571" s="20">
        <f>VLOOKUP(D2571,Modelos!A:I,4,FALSE)</f>
        <v>1</v>
      </c>
      <c r="G2571" s="21">
        <v>7</v>
      </c>
      <c r="H2571" s="22">
        <v>340</v>
      </c>
      <c r="I2571" s="23">
        <f>VLOOKUP(D2571,Modelos!A:I,7,FALSE)*H2571</f>
        <v>1054000</v>
      </c>
      <c r="J2571" s="31">
        <f>(VLOOKUP(D2571,Modelos!A:I,5,FALSE)*H2571)/1000*VLOOKUP(F2571,Formulas!A:C,3,FALSE)+(VLOOKUP(G2571,Colores!A:C,3,FALSE))</f>
        <v>234834.56</v>
      </c>
      <c r="K2571" s="23">
        <f>VLOOKUP(D2571,Modelos!A:I,6,FALSE)*J2571</f>
        <v>37573.529600000002</v>
      </c>
      <c r="L2571" s="23">
        <f t="shared" si="80"/>
        <v>781591.91039999994</v>
      </c>
      <c r="M2571" s="24">
        <f t="shared" si="81"/>
        <v>0.7415483020872865</v>
      </c>
    </row>
    <row r="2572" spans="1:13" ht="15.75" hidden="1" customHeight="1" x14ac:dyDescent="0.25">
      <c r="A2572" s="18">
        <v>2571</v>
      </c>
      <c r="B2572" s="19">
        <v>44280</v>
      </c>
      <c r="C2572" s="14">
        <v>162</v>
      </c>
      <c r="D2572" s="21">
        <v>102</v>
      </c>
      <c r="E2572" s="20">
        <f>VLOOKUP(D2572,Modelos!A:I,3,FALSE)</f>
        <v>2</v>
      </c>
      <c r="F2572" s="20">
        <f>VLOOKUP(D2572,Modelos!A:I,4,FALSE)</f>
        <v>1</v>
      </c>
      <c r="G2572" s="21">
        <v>25</v>
      </c>
      <c r="H2572" s="22">
        <v>140</v>
      </c>
      <c r="I2572" s="23">
        <f>VLOOKUP(D2572,Modelos!A:I,7,FALSE)*H2572</f>
        <v>434000</v>
      </c>
      <c r="J2572" s="31">
        <f>(VLOOKUP(D2572,Modelos!A:I,5,FALSE)*H2572)/1000*VLOOKUP(F2572,Formulas!A:C,3,FALSE)+(VLOOKUP(G2572,Colores!A:C,3,FALSE))</f>
        <v>96619.000000000015</v>
      </c>
      <c r="K2572" s="23">
        <f>VLOOKUP(D2572,Modelos!A:I,6,FALSE)*J2572</f>
        <v>15459.040000000003</v>
      </c>
      <c r="L2572" s="23">
        <f t="shared" si="80"/>
        <v>321921.96000000002</v>
      </c>
      <c r="M2572" s="24">
        <f t="shared" si="81"/>
        <v>0.74175566820276506</v>
      </c>
    </row>
    <row r="2573" spans="1:13" ht="15.75" hidden="1" customHeight="1" x14ac:dyDescent="0.25">
      <c r="A2573" s="18">
        <v>2572</v>
      </c>
      <c r="B2573" s="19">
        <v>44280</v>
      </c>
      <c r="C2573" s="14">
        <v>282</v>
      </c>
      <c r="D2573" s="21">
        <v>87</v>
      </c>
      <c r="E2573" s="20">
        <f>VLOOKUP(D2573,Modelos!A:I,3,FALSE)</f>
        <v>1</v>
      </c>
      <c r="F2573" s="20">
        <f>VLOOKUP(D2573,Modelos!A:I,4,FALSE)</f>
        <v>4</v>
      </c>
      <c r="G2573" s="21">
        <v>25</v>
      </c>
      <c r="H2573" s="22">
        <v>30</v>
      </c>
      <c r="I2573" s="23">
        <f>VLOOKUP(D2573,Modelos!A:I,7,FALSE)*H2573</f>
        <v>78000</v>
      </c>
      <c r="J2573" s="31">
        <f>(VLOOKUP(D2573,Modelos!A:I,5,FALSE)*H2573)/1000*VLOOKUP(F2573,Formulas!A:C,3,FALSE)+(VLOOKUP(G2573,Colores!A:C,3,FALSE))</f>
        <v>12955</v>
      </c>
      <c r="K2573" s="23">
        <f>VLOOKUP(D2573,Modelos!A:I,6,FALSE)*J2573</f>
        <v>388.65</v>
      </c>
      <c r="L2573" s="23">
        <f t="shared" si="80"/>
        <v>64656.35</v>
      </c>
      <c r="M2573" s="24">
        <f t="shared" si="81"/>
        <v>0.82892756410256407</v>
      </c>
    </row>
    <row r="2574" spans="1:13" ht="15.75" hidden="1" customHeight="1" x14ac:dyDescent="0.25">
      <c r="A2574" s="18">
        <v>2573</v>
      </c>
      <c r="B2574" s="19">
        <v>44280</v>
      </c>
      <c r="C2574" s="14">
        <v>133</v>
      </c>
      <c r="D2574" s="21">
        <v>96</v>
      </c>
      <c r="E2574" s="20">
        <f>VLOOKUP(D2574,Modelos!A:I,3,FALSE)</f>
        <v>2</v>
      </c>
      <c r="F2574" s="20">
        <f>VLOOKUP(D2574,Modelos!A:I,4,FALSE)</f>
        <v>1</v>
      </c>
      <c r="G2574" s="21">
        <v>7</v>
      </c>
      <c r="H2574" s="22">
        <v>220</v>
      </c>
      <c r="I2574" s="23">
        <f>VLOOKUP(D2574,Modelos!A:I,7,FALSE)*H2574</f>
        <v>792000</v>
      </c>
      <c r="J2574" s="31">
        <f>(VLOOKUP(D2574,Modelos!A:I,5,FALSE)*H2574)/1000*VLOOKUP(F2574,Formulas!A:C,3,FALSE)+(VLOOKUP(G2574,Colores!A:C,3,FALSE))</f>
        <v>138834.56</v>
      </c>
      <c r="K2574" s="23">
        <f>VLOOKUP(D2574,Modelos!A:I,6,FALSE)*J2574</f>
        <v>27766.912</v>
      </c>
      <c r="L2574" s="23">
        <f t="shared" si="80"/>
        <v>625398.52799999993</v>
      </c>
      <c r="M2574" s="24">
        <f t="shared" si="81"/>
        <v>0.78964460606060594</v>
      </c>
    </row>
    <row r="2575" spans="1:13" ht="15.75" hidden="1" customHeight="1" x14ac:dyDescent="0.25">
      <c r="A2575" s="18">
        <v>2574</v>
      </c>
      <c r="B2575" s="19">
        <v>44280</v>
      </c>
      <c r="C2575" s="14">
        <v>151</v>
      </c>
      <c r="D2575" s="21">
        <v>96</v>
      </c>
      <c r="E2575" s="20">
        <f>VLOOKUP(D2575,Modelos!A:I,3,FALSE)</f>
        <v>2</v>
      </c>
      <c r="F2575" s="20">
        <f>VLOOKUP(D2575,Modelos!A:I,4,FALSE)</f>
        <v>1</v>
      </c>
      <c r="G2575" s="21">
        <v>7</v>
      </c>
      <c r="H2575" s="22">
        <v>54</v>
      </c>
      <c r="I2575" s="23">
        <f>VLOOKUP(D2575,Modelos!A:I,7,FALSE)*H2575</f>
        <v>194400</v>
      </c>
      <c r="J2575" s="31">
        <f>(VLOOKUP(D2575,Modelos!A:I,5,FALSE)*H2575)/1000*VLOOKUP(F2575,Formulas!A:C,3,FALSE)+(VLOOKUP(G2575,Colores!A:C,3,FALSE))</f>
        <v>34254.559999999998</v>
      </c>
      <c r="K2575" s="23">
        <f>VLOOKUP(D2575,Modelos!A:I,6,FALSE)*J2575</f>
        <v>6850.9120000000003</v>
      </c>
      <c r="L2575" s="23">
        <f t="shared" si="80"/>
        <v>153294.52799999999</v>
      </c>
      <c r="M2575" s="24">
        <f t="shared" si="81"/>
        <v>0.78855209876543209</v>
      </c>
    </row>
    <row r="2576" spans="1:13" ht="15.75" hidden="1" customHeight="1" x14ac:dyDescent="0.25">
      <c r="A2576" s="18">
        <v>2575</v>
      </c>
      <c r="B2576" s="19">
        <v>44280</v>
      </c>
      <c r="C2576" s="14">
        <v>121</v>
      </c>
      <c r="D2576" s="21">
        <v>50</v>
      </c>
      <c r="E2576" s="20">
        <f>VLOOKUP(D2576,Modelos!A:I,3,FALSE)</f>
        <v>2</v>
      </c>
      <c r="F2576" s="20">
        <f>VLOOKUP(D2576,Modelos!A:I,4,FALSE)</f>
        <v>1</v>
      </c>
      <c r="G2576" s="21">
        <v>7</v>
      </c>
      <c r="H2576" s="22">
        <v>88</v>
      </c>
      <c r="I2576" s="23">
        <f>VLOOKUP(D2576,Modelos!A:I,7,FALSE)*H2576</f>
        <v>237600</v>
      </c>
      <c r="J2576" s="31">
        <f>(VLOOKUP(D2576,Modelos!A:I,5,FALSE)*H2576)/1000*VLOOKUP(F2576,Formulas!A:C,3,FALSE)+(VLOOKUP(G2576,Colores!A:C,3,FALSE))</f>
        <v>39834.559999999998</v>
      </c>
      <c r="K2576" s="23">
        <f>VLOOKUP(D2576,Modelos!A:I,6,FALSE)*J2576</f>
        <v>6373.5295999999998</v>
      </c>
      <c r="L2576" s="23">
        <f t="shared" si="80"/>
        <v>191391.91039999999</v>
      </c>
      <c r="M2576" s="24">
        <f t="shared" si="81"/>
        <v>0.80552150841750836</v>
      </c>
    </row>
    <row r="2577" spans="1:13" ht="15.75" hidden="1" customHeight="1" x14ac:dyDescent="0.25">
      <c r="A2577" s="18">
        <v>2576</v>
      </c>
      <c r="B2577" s="19">
        <v>44280</v>
      </c>
      <c r="C2577" s="14">
        <v>121</v>
      </c>
      <c r="D2577" s="21">
        <v>103</v>
      </c>
      <c r="E2577" s="20">
        <f>VLOOKUP(D2577,Modelos!A:I,3,FALSE)</f>
        <v>2</v>
      </c>
      <c r="F2577" s="20">
        <f>VLOOKUP(D2577,Modelos!A:I,4,FALSE)</f>
        <v>1</v>
      </c>
      <c r="G2577" s="21">
        <v>7</v>
      </c>
      <c r="H2577" s="22">
        <v>58</v>
      </c>
      <c r="I2577" s="23">
        <f>VLOOKUP(D2577,Modelos!A:I,7,FALSE)*H2577</f>
        <v>162400</v>
      </c>
      <c r="J2577" s="31">
        <f>(VLOOKUP(D2577,Modelos!A:I,5,FALSE)*H2577)/1000*VLOOKUP(F2577,Formulas!A:C,3,FALSE)+(VLOOKUP(G2577,Colores!A:C,3,FALSE))</f>
        <v>40254.559999999998</v>
      </c>
      <c r="K2577" s="23">
        <f>VLOOKUP(D2577,Modelos!A:I,6,FALSE)*J2577</f>
        <v>6440.7295999999997</v>
      </c>
      <c r="L2577" s="23">
        <f t="shared" si="80"/>
        <v>115704.7104</v>
      </c>
      <c r="M2577" s="24">
        <f t="shared" si="81"/>
        <v>0.71246742857142853</v>
      </c>
    </row>
    <row r="2578" spans="1:13" ht="15.75" hidden="1" customHeight="1" x14ac:dyDescent="0.25">
      <c r="A2578" s="18">
        <v>2577</v>
      </c>
      <c r="B2578" s="19">
        <v>44280</v>
      </c>
      <c r="C2578" s="14">
        <v>121</v>
      </c>
      <c r="D2578" s="21">
        <v>103</v>
      </c>
      <c r="E2578" s="20">
        <f>VLOOKUP(D2578,Modelos!A:I,3,FALSE)</f>
        <v>2</v>
      </c>
      <c r="F2578" s="20">
        <f>VLOOKUP(D2578,Modelos!A:I,4,FALSE)</f>
        <v>1</v>
      </c>
      <c r="G2578" s="21">
        <v>7</v>
      </c>
      <c r="H2578" s="22">
        <v>30</v>
      </c>
      <c r="I2578" s="23">
        <f>VLOOKUP(D2578,Modelos!A:I,7,FALSE)*H2578</f>
        <v>84000</v>
      </c>
      <c r="J2578" s="31">
        <f>(VLOOKUP(D2578,Modelos!A:I,5,FALSE)*H2578)/1000*VLOOKUP(F2578,Formulas!A:C,3,FALSE)+(VLOOKUP(G2578,Colores!A:C,3,FALSE))</f>
        <v>20934.560000000001</v>
      </c>
      <c r="K2578" s="23">
        <f>VLOOKUP(D2578,Modelos!A:I,6,FALSE)*J2578</f>
        <v>3349.5296000000003</v>
      </c>
      <c r="L2578" s="23">
        <f t="shared" si="80"/>
        <v>59715.910400000001</v>
      </c>
      <c r="M2578" s="24">
        <f t="shared" si="81"/>
        <v>0.71090369523809527</v>
      </c>
    </row>
    <row r="2579" spans="1:13" ht="15.75" hidden="1" customHeight="1" x14ac:dyDescent="0.25">
      <c r="A2579" s="18">
        <v>2578</v>
      </c>
      <c r="B2579" s="19">
        <v>44280</v>
      </c>
      <c r="C2579" s="14">
        <v>121</v>
      </c>
      <c r="D2579" s="21">
        <v>96</v>
      </c>
      <c r="E2579" s="20">
        <f>VLOOKUP(D2579,Modelos!A:I,3,FALSE)</f>
        <v>2</v>
      </c>
      <c r="F2579" s="20">
        <f>VLOOKUP(D2579,Modelos!A:I,4,FALSE)</f>
        <v>1</v>
      </c>
      <c r="G2579" s="21">
        <v>7</v>
      </c>
      <c r="H2579" s="22">
        <v>88</v>
      </c>
      <c r="I2579" s="23">
        <f>VLOOKUP(D2579,Modelos!A:I,7,FALSE)*H2579</f>
        <v>316800</v>
      </c>
      <c r="J2579" s="31">
        <f>(VLOOKUP(D2579,Modelos!A:I,5,FALSE)*H2579)/1000*VLOOKUP(F2579,Formulas!A:C,3,FALSE)+(VLOOKUP(G2579,Colores!A:C,3,FALSE))</f>
        <v>55674.559999999998</v>
      </c>
      <c r="K2579" s="23">
        <f>VLOOKUP(D2579,Modelos!A:I,6,FALSE)*J2579</f>
        <v>11134.912</v>
      </c>
      <c r="L2579" s="23">
        <f t="shared" si="80"/>
        <v>249990.52799999999</v>
      </c>
      <c r="M2579" s="24">
        <f t="shared" si="81"/>
        <v>0.78911151515151512</v>
      </c>
    </row>
    <row r="2580" spans="1:13" ht="15.75" hidden="1" customHeight="1" x14ac:dyDescent="0.25">
      <c r="A2580" s="18">
        <v>2579</v>
      </c>
      <c r="B2580" s="19">
        <v>44280</v>
      </c>
      <c r="C2580" s="14">
        <v>121</v>
      </c>
      <c r="D2580" s="21">
        <v>66</v>
      </c>
      <c r="E2580" s="20">
        <f>VLOOKUP(D2580,Modelos!A:I,3,FALSE)</f>
        <v>2</v>
      </c>
      <c r="F2580" s="20">
        <f>VLOOKUP(D2580,Modelos!A:I,4,FALSE)</f>
        <v>2</v>
      </c>
      <c r="G2580" s="21">
        <v>7</v>
      </c>
      <c r="H2580" s="22">
        <v>86</v>
      </c>
      <c r="I2580" s="23">
        <f>VLOOKUP(D2580,Modelos!A:I,7,FALSE)*H2580</f>
        <v>283800</v>
      </c>
      <c r="J2580" s="31">
        <f>(VLOOKUP(D2580,Modelos!A:I,5,FALSE)*H2580)/1000*VLOOKUP(F2580,Formulas!A:C,3,FALSE)+(VLOOKUP(G2580,Colores!A:C,3,FALSE))</f>
        <v>47018.559999999998</v>
      </c>
      <c r="K2580" s="23">
        <f>VLOOKUP(D2580,Modelos!A:I,6,FALSE)*J2580</f>
        <v>7522.9695999999994</v>
      </c>
      <c r="L2580" s="23">
        <f t="shared" si="80"/>
        <v>229258.47039999999</v>
      </c>
      <c r="M2580" s="24">
        <f t="shared" si="81"/>
        <v>0.80781702043692738</v>
      </c>
    </row>
    <row r="2581" spans="1:13" ht="15.75" hidden="1" customHeight="1" x14ac:dyDescent="0.25">
      <c r="A2581" s="18">
        <v>2580</v>
      </c>
      <c r="B2581" s="19">
        <v>44280</v>
      </c>
      <c r="C2581" s="14">
        <v>143</v>
      </c>
      <c r="D2581" s="21">
        <v>119</v>
      </c>
      <c r="E2581" s="20">
        <f>VLOOKUP(D2581,Modelos!A:I,3,FALSE)</f>
        <v>3</v>
      </c>
      <c r="F2581" s="20">
        <f>VLOOKUP(D2581,Modelos!A:I,4,FALSE)</f>
        <v>5</v>
      </c>
      <c r="G2581" s="21">
        <v>25</v>
      </c>
      <c r="H2581" s="22">
        <v>800</v>
      </c>
      <c r="I2581" s="23">
        <f>VLOOKUP(D2581,Modelos!A:I,7,FALSE)*H2581</f>
        <v>2080000</v>
      </c>
      <c r="J2581" s="31">
        <f>(VLOOKUP(D2581,Modelos!A:I,5,FALSE)*H2581)/1000*VLOOKUP(F2581,Formulas!A:C,3,FALSE)+(VLOOKUP(G2581,Colores!A:C,3,FALSE))</f>
        <v>1200019</v>
      </c>
      <c r="K2581" s="23">
        <f>VLOOKUP(D2581,Modelos!A:I,6,FALSE)*J2581</f>
        <v>36000.57</v>
      </c>
      <c r="L2581" s="23">
        <f t="shared" si="80"/>
        <v>843980.43</v>
      </c>
      <c r="M2581" s="24">
        <f t="shared" si="81"/>
        <v>0.40575982211538464</v>
      </c>
    </row>
    <row r="2582" spans="1:13" ht="15.75" hidden="1" customHeight="1" x14ac:dyDescent="0.25">
      <c r="A2582" s="18">
        <v>2581</v>
      </c>
      <c r="B2582" s="19">
        <v>44280</v>
      </c>
      <c r="C2582" s="14">
        <v>143</v>
      </c>
      <c r="D2582" s="21">
        <v>119</v>
      </c>
      <c r="E2582" s="20">
        <f>VLOOKUP(D2582,Modelos!A:I,3,FALSE)</f>
        <v>3</v>
      </c>
      <c r="F2582" s="20">
        <f>VLOOKUP(D2582,Modelos!A:I,4,FALSE)</f>
        <v>5</v>
      </c>
      <c r="G2582" s="21">
        <v>4</v>
      </c>
      <c r="H2582" s="22">
        <v>500</v>
      </c>
      <c r="I2582" s="23">
        <f>VLOOKUP(D2582,Modelos!A:I,7,FALSE)*H2582</f>
        <v>1300000</v>
      </c>
      <c r="J2582" s="31">
        <f>(VLOOKUP(D2582,Modelos!A:I,5,FALSE)*H2582)/1000*VLOOKUP(F2582,Formulas!A:C,3,FALSE)+(VLOOKUP(G2582,Colores!A:C,3,FALSE))</f>
        <v>750158.98</v>
      </c>
      <c r="K2582" s="23">
        <f>VLOOKUP(D2582,Modelos!A:I,6,FALSE)*J2582</f>
        <v>22504.769399999997</v>
      </c>
      <c r="L2582" s="23">
        <f t="shared" si="80"/>
        <v>527336.25060000003</v>
      </c>
      <c r="M2582" s="24">
        <f t="shared" si="81"/>
        <v>0.40564326969230774</v>
      </c>
    </row>
    <row r="2583" spans="1:13" ht="15.75" hidden="1" customHeight="1" x14ac:dyDescent="0.25">
      <c r="A2583" s="18">
        <v>2582</v>
      </c>
      <c r="B2583" s="19">
        <v>44280</v>
      </c>
      <c r="C2583" s="14">
        <v>143</v>
      </c>
      <c r="D2583" s="21">
        <v>119</v>
      </c>
      <c r="E2583" s="20">
        <f>VLOOKUP(D2583,Modelos!A:I,3,FALSE)</f>
        <v>3</v>
      </c>
      <c r="F2583" s="20">
        <f>VLOOKUP(D2583,Modelos!A:I,4,FALSE)</f>
        <v>5</v>
      </c>
      <c r="G2583" s="21">
        <v>16</v>
      </c>
      <c r="H2583" s="22">
        <v>250</v>
      </c>
      <c r="I2583" s="23">
        <f>VLOOKUP(D2583,Modelos!A:I,7,FALSE)*H2583</f>
        <v>650000</v>
      </c>
      <c r="J2583" s="31">
        <f>(VLOOKUP(D2583,Modelos!A:I,5,FALSE)*H2583)/1000*VLOOKUP(F2583,Formulas!A:C,3,FALSE)+(VLOOKUP(G2583,Colores!A:C,3,FALSE))</f>
        <v>375076</v>
      </c>
      <c r="K2583" s="23">
        <f>VLOOKUP(D2583,Modelos!A:I,6,FALSE)*J2583</f>
        <v>11252.279999999999</v>
      </c>
      <c r="L2583" s="23">
        <f t="shared" si="80"/>
        <v>263671.71999999997</v>
      </c>
      <c r="M2583" s="24">
        <f t="shared" si="81"/>
        <v>0.40564879999999998</v>
      </c>
    </row>
    <row r="2584" spans="1:13" ht="15.75" hidden="1" customHeight="1" x14ac:dyDescent="0.25">
      <c r="A2584" s="18">
        <v>2583</v>
      </c>
      <c r="B2584" s="19">
        <v>44280</v>
      </c>
      <c r="C2584" s="14">
        <v>143</v>
      </c>
      <c r="D2584" s="21">
        <v>119</v>
      </c>
      <c r="E2584" s="20">
        <f>VLOOKUP(D2584,Modelos!A:I,3,FALSE)</f>
        <v>3</v>
      </c>
      <c r="F2584" s="20">
        <f>VLOOKUP(D2584,Modelos!A:I,4,FALSE)</f>
        <v>5</v>
      </c>
      <c r="G2584" s="21">
        <v>34</v>
      </c>
      <c r="H2584" s="22">
        <v>250</v>
      </c>
      <c r="I2584" s="23">
        <f>VLOOKUP(D2584,Modelos!A:I,7,FALSE)*H2584</f>
        <v>650000</v>
      </c>
      <c r="J2584" s="31">
        <f>(VLOOKUP(D2584,Modelos!A:I,5,FALSE)*H2584)/1000*VLOOKUP(F2584,Formulas!A:C,3,FALSE)+(VLOOKUP(G2584,Colores!A:C,3,FALSE))</f>
        <v>375267.86</v>
      </c>
      <c r="K2584" s="23">
        <f>VLOOKUP(D2584,Modelos!A:I,6,FALSE)*J2584</f>
        <v>11258.0358</v>
      </c>
      <c r="L2584" s="23">
        <f t="shared" si="80"/>
        <v>263474.1042</v>
      </c>
      <c r="M2584" s="24">
        <f t="shared" si="81"/>
        <v>0.4053447756923077</v>
      </c>
    </row>
    <row r="2585" spans="1:13" ht="15.75" hidden="1" customHeight="1" x14ac:dyDescent="0.25">
      <c r="A2585" s="18">
        <v>2584</v>
      </c>
      <c r="B2585" s="19">
        <v>44280</v>
      </c>
      <c r="C2585" s="14">
        <v>31</v>
      </c>
      <c r="D2585" s="21">
        <v>103</v>
      </c>
      <c r="E2585" s="20">
        <f>VLOOKUP(D2585,Modelos!A:I,3,FALSE)</f>
        <v>2</v>
      </c>
      <c r="F2585" s="20">
        <f>VLOOKUP(D2585,Modelos!A:I,4,FALSE)</f>
        <v>1</v>
      </c>
      <c r="G2585" s="21">
        <v>7</v>
      </c>
      <c r="H2585" s="22">
        <v>200</v>
      </c>
      <c r="I2585" s="23">
        <f>VLOOKUP(D2585,Modelos!A:I,7,FALSE)*H2585</f>
        <v>560000</v>
      </c>
      <c r="J2585" s="31">
        <f>(VLOOKUP(D2585,Modelos!A:I,5,FALSE)*H2585)/1000*VLOOKUP(F2585,Formulas!A:C,3,FALSE)+(VLOOKUP(G2585,Colores!A:C,3,FALSE))</f>
        <v>138234.56</v>
      </c>
      <c r="K2585" s="23">
        <f>VLOOKUP(D2585,Modelos!A:I,6,FALSE)*J2585</f>
        <v>22117.529600000002</v>
      </c>
      <c r="L2585" s="23">
        <f t="shared" si="80"/>
        <v>399647.91039999999</v>
      </c>
      <c r="M2585" s="24">
        <f t="shared" si="81"/>
        <v>0.71365698285714285</v>
      </c>
    </row>
    <row r="2586" spans="1:13" ht="15.75" hidden="1" customHeight="1" x14ac:dyDescent="0.25">
      <c r="A2586" s="18">
        <v>2585</v>
      </c>
      <c r="B2586" s="19">
        <v>44280</v>
      </c>
      <c r="C2586" s="14">
        <v>177</v>
      </c>
      <c r="D2586" s="21">
        <v>13</v>
      </c>
      <c r="E2586" s="20">
        <f>VLOOKUP(D2586,Modelos!A:I,3,FALSE)</f>
        <v>2</v>
      </c>
      <c r="F2586" s="20">
        <f>VLOOKUP(D2586,Modelos!A:I,4,FALSE)</f>
        <v>1</v>
      </c>
      <c r="G2586" s="21">
        <v>7</v>
      </c>
      <c r="H2586" s="22">
        <v>260</v>
      </c>
      <c r="I2586" s="23">
        <f>VLOOKUP(D2586,Modelos!A:I,7,FALSE)*H2586</f>
        <v>657800</v>
      </c>
      <c r="J2586" s="31">
        <f>(VLOOKUP(D2586,Modelos!A:I,5,FALSE)*H2586)/1000*VLOOKUP(F2586,Formulas!A:C,3,FALSE)+(VLOOKUP(G2586,Colores!A:C,3,FALSE))</f>
        <v>84084.56</v>
      </c>
      <c r="K2586" s="23">
        <f>VLOOKUP(D2586,Modelos!A:I,6,FALSE)*J2586</f>
        <v>19339.448800000002</v>
      </c>
      <c r="L2586" s="23">
        <f t="shared" si="80"/>
        <v>554375.99119999993</v>
      </c>
      <c r="M2586" s="24">
        <f t="shared" si="81"/>
        <v>0.84277286591669187</v>
      </c>
    </row>
    <row r="2587" spans="1:13" ht="15.75" hidden="1" customHeight="1" x14ac:dyDescent="0.25">
      <c r="A2587" s="18">
        <v>2586</v>
      </c>
      <c r="B2587" s="19">
        <v>44280</v>
      </c>
      <c r="C2587" s="14">
        <v>177</v>
      </c>
      <c r="D2587" s="21">
        <v>103</v>
      </c>
      <c r="E2587" s="20">
        <f>VLOOKUP(D2587,Modelos!A:I,3,FALSE)</f>
        <v>2</v>
      </c>
      <c r="F2587" s="20">
        <f>VLOOKUP(D2587,Modelos!A:I,4,FALSE)</f>
        <v>1</v>
      </c>
      <c r="G2587" s="21">
        <v>7</v>
      </c>
      <c r="H2587" s="22">
        <v>1230</v>
      </c>
      <c r="I2587" s="23">
        <f>VLOOKUP(D2587,Modelos!A:I,7,FALSE)*H2587</f>
        <v>3444000</v>
      </c>
      <c r="J2587" s="31">
        <f>(VLOOKUP(D2587,Modelos!A:I,5,FALSE)*H2587)/1000*VLOOKUP(F2587,Formulas!A:C,3,FALSE)+(VLOOKUP(G2587,Colores!A:C,3,FALSE))</f>
        <v>848934.55999999994</v>
      </c>
      <c r="K2587" s="23">
        <f>VLOOKUP(D2587,Modelos!A:I,6,FALSE)*J2587</f>
        <v>135829.52959999998</v>
      </c>
      <c r="L2587" s="23">
        <f t="shared" si="80"/>
        <v>2459235.9103999999</v>
      </c>
      <c r="M2587" s="24">
        <f t="shared" si="81"/>
        <v>0.71406385319396048</v>
      </c>
    </row>
    <row r="2588" spans="1:13" ht="15.75" hidden="1" customHeight="1" x14ac:dyDescent="0.25">
      <c r="A2588" s="18">
        <v>2587</v>
      </c>
      <c r="B2588" s="19">
        <v>44280</v>
      </c>
      <c r="C2588" s="14">
        <v>177</v>
      </c>
      <c r="D2588" s="21">
        <v>66</v>
      </c>
      <c r="E2588" s="20">
        <f>VLOOKUP(D2588,Modelos!A:I,3,FALSE)</f>
        <v>2</v>
      </c>
      <c r="F2588" s="20">
        <f>VLOOKUP(D2588,Modelos!A:I,4,FALSE)</f>
        <v>2</v>
      </c>
      <c r="G2588" s="21">
        <v>7</v>
      </c>
      <c r="H2588" s="22">
        <v>378</v>
      </c>
      <c r="I2588" s="23">
        <f>VLOOKUP(D2588,Modelos!A:I,7,FALSE)*H2588</f>
        <v>1247400</v>
      </c>
      <c r="J2588" s="31">
        <f>(VLOOKUP(D2588,Modelos!A:I,5,FALSE)*H2588)/1000*VLOOKUP(F2588,Formulas!A:C,3,FALSE)+(VLOOKUP(G2588,Colores!A:C,3,FALSE))</f>
        <v>205866.56000000003</v>
      </c>
      <c r="K2588" s="23">
        <f>VLOOKUP(D2588,Modelos!A:I,6,FALSE)*J2588</f>
        <v>32938.649600000004</v>
      </c>
      <c r="L2588" s="23">
        <f t="shared" si="80"/>
        <v>1008594.7903999999</v>
      </c>
      <c r="M2588" s="24">
        <f t="shared" si="81"/>
        <v>0.80855763219496546</v>
      </c>
    </row>
    <row r="2589" spans="1:13" ht="15.75" hidden="1" customHeight="1" x14ac:dyDescent="0.25">
      <c r="A2589" s="18">
        <v>2588</v>
      </c>
      <c r="B2589" s="19">
        <v>44280</v>
      </c>
      <c r="C2589" s="14">
        <v>177</v>
      </c>
      <c r="D2589" s="21">
        <v>102</v>
      </c>
      <c r="E2589" s="20">
        <f>VLOOKUP(D2589,Modelos!A:I,3,FALSE)</f>
        <v>2</v>
      </c>
      <c r="F2589" s="20">
        <f>VLOOKUP(D2589,Modelos!A:I,4,FALSE)</f>
        <v>1</v>
      </c>
      <c r="G2589" s="21">
        <v>25</v>
      </c>
      <c r="H2589" s="22">
        <v>292</v>
      </c>
      <c r="I2589" s="23">
        <f>VLOOKUP(D2589,Modelos!A:I,7,FALSE)*H2589</f>
        <v>905200</v>
      </c>
      <c r="J2589" s="31">
        <f>(VLOOKUP(D2589,Modelos!A:I,5,FALSE)*H2589)/1000*VLOOKUP(F2589,Formulas!A:C,3,FALSE)+(VLOOKUP(G2589,Colores!A:C,3,FALSE))</f>
        <v>201499</v>
      </c>
      <c r="K2589" s="23">
        <f>VLOOKUP(D2589,Modelos!A:I,6,FALSE)*J2589</f>
        <v>32239.84</v>
      </c>
      <c r="L2589" s="23">
        <f t="shared" si="80"/>
        <v>671461.16</v>
      </c>
      <c r="M2589" s="24">
        <f t="shared" si="81"/>
        <v>0.74178210340256301</v>
      </c>
    </row>
    <row r="2590" spans="1:13" ht="15.75" hidden="1" customHeight="1" x14ac:dyDescent="0.25">
      <c r="A2590" s="18">
        <v>2589</v>
      </c>
      <c r="B2590" s="19">
        <v>44280</v>
      </c>
      <c r="C2590" s="14">
        <v>177</v>
      </c>
      <c r="D2590" s="21">
        <v>102</v>
      </c>
      <c r="E2590" s="20">
        <f>VLOOKUP(D2590,Modelos!A:I,3,FALSE)</f>
        <v>2</v>
      </c>
      <c r="F2590" s="20">
        <f>VLOOKUP(D2590,Modelos!A:I,4,FALSE)</f>
        <v>1</v>
      </c>
      <c r="G2590" s="21">
        <v>7</v>
      </c>
      <c r="H2590" s="22">
        <v>746</v>
      </c>
      <c r="I2590" s="23">
        <f>VLOOKUP(D2590,Modelos!A:I,7,FALSE)*H2590</f>
        <v>2312600</v>
      </c>
      <c r="J2590" s="31">
        <f>(VLOOKUP(D2590,Modelos!A:I,5,FALSE)*H2590)/1000*VLOOKUP(F2590,Formulas!A:C,3,FALSE)+(VLOOKUP(G2590,Colores!A:C,3,FALSE))</f>
        <v>514974.56000000006</v>
      </c>
      <c r="K2590" s="23">
        <f>VLOOKUP(D2590,Modelos!A:I,6,FALSE)*J2590</f>
        <v>82395.929600000018</v>
      </c>
      <c r="L2590" s="23">
        <f t="shared" si="80"/>
        <v>1715229.5104</v>
      </c>
      <c r="M2590" s="24">
        <f t="shared" si="81"/>
        <v>0.74168879633313156</v>
      </c>
    </row>
    <row r="2591" spans="1:13" ht="15.75" hidden="1" customHeight="1" x14ac:dyDescent="0.25">
      <c r="A2591" s="18">
        <v>2590</v>
      </c>
      <c r="B2591" s="19">
        <v>44280</v>
      </c>
      <c r="C2591" s="14">
        <v>177</v>
      </c>
      <c r="D2591" s="21">
        <v>50</v>
      </c>
      <c r="E2591" s="20">
        <f>VLOOKUP(D2591,Modelos!A:I,3,FALSE)</f>
        <v>2</v>
      </c>
      <c r="F2591" s="20">
        <f>VLOOKUP(D2591,Modelos!A:I,4,FALSE)</f>
        <v>1</v>
      </c>
      <c r="G2591" s="21">
        <v>7</v>
      </c>
      <c r="H2591" s="22">
        <v>368</v>
      </c>
      <c r="I2591" s="23">
        <f>VLOOKUP(D2591,Modelos!A:I,7,FALSE)*H2591</f>
        <v>993600</v>
      </c>
      <c r="J2591" s="31">
        <f>(VLOOKUP(D2591,Modelos!A:I,5,FALSE)*H2591)/1000*VLOOKUP(F2591,Formulas!A:C,3,FALSE)+(VLOOKUP(G2591,Colores!A:C,3,FALSE))</f>
        <v>165834.56</v>
      </c>
      <c r="K2591" s="23">
        <f>VLOOKUP(D2591,Modelos!A:I,6,FALSE)*J2591</f>
        <v>26533.529600000002</v>
      </c>
      <c r="L2591" s="23">
        <f t="shared" si="80"/>
        <v>801231.91039999994</v>
      </c>
      <c r="M2591" s="24">
        <f t="shared" si="81"/>
        <v>0.8063928244766505</v>
      </c>
    </row>
    <row r="2592" spans="1:13" ht="15.75" hidden="1" customHeight="1" x14ac:dyDescent="0.25">
      <c r="A2592" s="18">
        <v>2591</v>
      </c>
      <c r="B2592" s="19">
        <v>44280</v>
      </c>
      <c r="C2592" s="14">
        <v>125</v>
      </c>
      <c r="D2592" s="21">
        <v>14</v>
      </c>
      <c r="E2592" s="20">
        <f>VLOOKUP(D2592,Modelos!A:I,3,FALSE)</f>
        <v>2</v>
      </c>
      <c r="F2592" s="20">
        <f>VLOOKUP(D2592,Modelos!A:I,4,FALSE)</f>
        <v>3</v>
      </c>
      <c r="G2592" s="21">
        <v>7</v>
      </c>
      <c r="H2592" s="22">
        <v>152</v>
      </c>
      <c r="I2592" s="23">
        <f>VLOOKUP(D2592,Modelos!A:I,7,FALSE)*H2592</f>
        <v>684000</v>
      </c>
      <c r="J2592" s="31">
        <f>(VLOOKUP(D2592,Modelos!A:I,5,FALSE)*H2592)/1000*VLOOKUP(F2592,Formulas!A:C,3,FALSE)+(VLOOKUP(G2592,Colores!A:C,3,FALSE))</f>
        <v>55410.55999999999</v>
      </c>
      <c r="K2592" s="23">
        <f>VLOOKUP(D2592,Modelos!A:I,6,FALSE)*J2592</f>
        <v>8865.6895999999979</v>
      </c>
      <c r="L2592" s="23">
        <f t="shared" si="80"/>
        <v>619723.75040000002</v>
      </c>
      <c r="M2592" s="24">
        <f t="shared" si="81"/>
        <v>0.90602887485380124</v>
      </c>
    </row>
    <row r="2593" spans="1:13" ht="15.75" hidden="1" customHeight="1" x14ac:dyDescent="0.25">
      <c r="A2593" s="18">
        <v>2592</v>
      </c>
      <c r="B2593" s="19">
        <v>44280</v>
      </c>
      <c r="C2593" s="14">
        <v>177</v>
      </c>
      <c r="D2593" s="21">
        <v>103</v>
      </c>
      <c r="E2593" s="20">
        <f>VLOOKUP(D2593,Modelos!A:I,3,FALSE)</f>
        <v>2</v>
      </c>
      <c r="F2593" s="20">
        <f>VLOOKUP(D2593,Modelos!A:I,4,FALSE)</f>
        <v>1</v>
      </c>
      <c r="G2593" s="21">
        <v>7</v>
      </c>
      <c r="H2593" s="22">
        <v>130</v>
      </c>
      <c r="I2593" s="23">
        <f>VLOOKUP(D2593,Modelos!A:I,7,FALSE)*H2593</f>
        <v>364000</v>
      </c>
      <c r="J2593" s="31">
        <f>(VLOOKUP(D2593,Modelos!A:I,5,FALSE)*H2593)/1000*VLOOKUP(F2593,Formulas!A:C,3,FALSE)+(VLOOKUP(G2593,Colores!A:C,3,FALSE))</f>
        <v>89934.56</v>
      </c>
      <c r="K2593" s="23">
        <f>VLOOKUP(D2593,Modelos!A:I,6,FALSE)*J2593</f>
        <v>14389.5296</v>
      </c>
      <c r="L2593" s="23">
        <f t="shared" si="80"/>
        <v>259675.91039999999</v>
      </c>
      <c r="M2593" s="24">
        <f t="shared" si="81"/>
        <v>0.71339535824175826</v>
      </c>
    </row>
    <row r="2594" spans="1:13" ht="15.75" hidden="1" customHeight="1" x14ac:dyDescent="0.25">
      <c r="A2594" s="18">
        <v>2593</v>
      </c>
      <c r="B2594" s="19">
        <v>44281</v>
      </c>
      <c r="C2594" s="14">
        <v>16</v>
      </c>
      <c r="D2594" s="21">
        <v>41</v>
      </c>
      <c r="E2594" s="20">
        <f>VLOOKUP(D2594,Modelos!A:I,3,FALSE)</f>
        <v>2</v>
      </c>
      <c r="F2594" s="20">
        <f>VLOOKUP(D2594,Modelos!A:I,4,FALSE)</f>
        <v>1</v>
      </c>
      <c r="G2594" s="21">
        <v>7</v>
      </c>
      <c r="H2594" s="22">
        <v>920</v>
      </c>
      <c r="I2594" s="23">
        <f>VLOOKUP(D2594,Modelos!A:I,7,FALSE)*H2594</f>
        <v>2300000</v>
      </c>
      <c r="J2594" s="31">
        <f>(VLOOKUP(D2594,Modelos!A:I,5,FALSE)*H2594)/1000*VLOOKUP(F2594,Formulas!A:C,3,FALSE)+(VLOOKUP(G2594,Colores!A:C,3,FALSE))</f>
        <v>414234.56</v>
      </c>
      <c r="K2594" s="23">
        <f>VLOOKUP(D2594,Modelos!A:I,6,FALSE)*J2594</f>
        <v>82846.912000000011</v>
      </c>
      <c r="L2594" s="23">
        <f t="shared" si="80"/>
        <v>1802918.5279999999</v>
      </c>
      <c r="M2594" s="24">
        <f t="shared" si="81"/>
        <v>0.78387762086956514</v>
      </c>
    </row>
    <row r="2595" spans="1:13" ht="15.75" hidden="1" customHeight="1" x14ac:dyDescent="0.25">
      <c r="A2595" s="18">
        <v>2594</v>
      </c>
      <c r="B2595" s="19">
        <v>44281</v>
      </c>
      <c r="C2595" s="14">
        <v>16</v>
      </c>
      <c r="D2595" s="21">
        <v>103</v>
      </c>
      <c r="E2595" s="20">
        <f>VLOOKUP(D2595,Modelos!A:I,3,FALSE)</f>
        <v>2</v>
      </c>
      <c r="F2595" s="20">
        <f>VLOOKUP(D2595,Modelos!A:I,4,FALSE)</f>
        <v>1</v>
      </c>
      <c r="G2595" s="21">
        <v>7</v>
      </c>
      <c r="H2595" s="22">
        <v>920</v>
      </c>
      <c r="I2595" s="23">
        <f>VLOOKUP(D2595,Modelos!A:I,7,FALSE)*H2595</f>
        <v>2576000</v>
      </c>
      <c r="J2595" s="31">
        <f>(VLOOKUP(D2595,Modelos!A:I,5,FALSE)*H2595)/1000*VLOOKUP(F2595,Formulas!A:C,3,FALSE)+(VLOOKUP(G2595,Colores!A:C,3,FALSE))</f>
        <v>635034.56000000006</v>
      </c>
      <c r="K2595" s="23">
        <f>VLOOKUP(D2595,Modelos!A:I,6,FALSE)*J2595</f>
        <v>101605.52960000001</v>
      </c>
      <c r="L2595" s="23">
        <f t="shared" si="80"/>
        <v>1839359.9103999999</v>
      </c>
      <c r="M2595" s="24">
        <f t="shared" si="81"/>
        <v>0.71403723229813665</v>
      </c>
    </row>
    <row r="2596" spans="1:13" ht="15.75" hidden="1" customHeight="1" x14ac:dyDescent="0.25">
      <c r="A2596" s="18">
        <v>2595</v>
      </c>
      <c r="B2596" s="19">
        <v>44281</v>
      </c>
      <c r="C2596" s="14">
        <v>16</v>
      </c>
      <c r="D2596" s="21">
        <v>66</v>
      </c>
      <c r="E2596" s="20">
        <f>VLOOKUP(D2596,Modelos!A:I,3,FALSE)</f>
        <v>2</v>
      </c>
      <c r="F2596" s="20">
        <f>VLOOKUP(D2596,Modelos!A:I,4,FALSE)</f>
        <v>2</v>
      </c>
      <c r="G2596" s="21">
        <v>7</v>
      </c>
      <c r="H2596" s="22">
        <v>920</v>
      </c>
      <c r="I2596" s="23">
        <f>VLOOKUP(D2596,Modelos!A:I,7,FALSE)*H2596</f>
        <v>3036000</v>
      </c>
      <c r="J2596" s="31">
        <f>(VLOOKUP(D2596,Modelos!A:I,5,FALSE)*H2596)/1000*VLOOKUP(F2596,Formulas!A:C,3,FALSE)+(VLOOKUP(G2596,Colores!A:C,3,FALSE))</f>
        <v>500714.56</v>
      </c>
      <c r="K2596" s="23">
        <f>VLOOKUP(D2596,Modelos!A:I,6,FALSE)*J2596</f>
        <v>80114.329599999997</v>
      </c>
      <c r="L2596" s="23">
        <f t="shared" si="80"/>
        <v>2455171.1104000001</v>
      </c>
      <c r="M2596" s="24">
        <f t="shared" si="81"/>
        <v>0.80868613649538867</v>
      </c>
    </row>
    <row r="2597" spans="1:13" ht="15.75" hidden="1" customHeight="1" x14ac:dyDescent="0.25">
      <c r="A2597" s="18">
        <v>2596</v>
      </c>
      <c r="B2597" s="19">
        <v>44281</v>
      </c>
      <c r="C2597" s="14">
        <v>143</v>
      </c>
      <c r="D2597" s="21">
        <v>120</v>
      </c>
      <c r="E2597" s="20">
        <f>VLOOKUP(D2597,Modelos!A:I,3,FALSE)</f>
        <v>3</v>
      </c>
      <c r="F2597" s="20">
        <f>VLOOKUP(D2597,Modelos!A:I,4,FALSE)</f>
        <v>5</v>
      </c>
      <c r="G2597" s="21">
        <v>17</v>
      </c>
      <c r="H2597" s="22">
        <v>100</v>
      </c>
      <c r="I2597" s="23">
        <f>VLOOKUP(D2597,Modelos!A:I,7,FALSE)*H2597</f>
        <v>260000</v>
      </c>
      <c r="J2597" s="31">
        <f>(VLOOKUP(D2597,Modelos!A:I,5,FALSE)*H2597)/1000*VLOOKUP(F2597,Formulas!A:C,3,FALSE)+(VLOOKUP(G2597,Colores!A:C,3,FALSE))</f>
        <v>150000</v>
      </c>
      <c r="K2597" s="23">
        <f>VLOOKUP(D2597,Modelos!A:I,6,FALSE)*J2597</f>
        <v>4500</v>
      </c>
      <c r="L2597" s="23">
        <f t="shared" si="80"/>
        <v>105500</v>
      </c>
      <c r="M2597" s="24">
        <f t="shared" si="81"/>
        <v>0.40576923076923077</v>
      </c>
    </row>
    <row r="2598" spans="1:13" ht="15.75" hidden="1" customHeight="1" x14ac:dyDescent="0.25">
      <c r="A2598" s="18">
        <v>2597</v>
      </c>
      <c r="B2598" s="19">
        <v>44284</v>
      </c>
      <c r="C2598" s="14">
        <v>104</v>
      </c>
      <c r="D2598" s="21">
        <v>103</v>
      </c>
      <c r="E2598" s="20">
        <f>VLOOKUP(D2598,Modelos!A:I,3,FALSE)</f>
        <v>2</v>
      </c>
      <c r="F2598" s="20">
        <f>VLOOKUP(D2598,Modelos!A:I,4,FALSE)</f>
        <v>1</v>
      </c>
      <c r="G2598" s="21">
        <v>7</v>
      </c>
      <c r="H2598" s="22">
        <v>850</v>
      </c>
      <c r="I2598" s="23">
        <f>VLOOKUP(D2598,Modelos!A:I,7,FALSE)*H2598</f>
        <v>2380000</v>
      </c>
      <c r="J2598" s="31">
        <f>(VLOOKUP(D2598,Modelos!A:I,5,FALSE)*H2598)/1000*VLOOKUP(F2598,Formulas!A:C,3,FALSE)+(VLOOKUP(G2598,Colores!A:C,3,FALSE))</f>
        <v>586734.56000000006</v>
      </c>
      <c r="K2598" s="23">
        <f>VLOOKUP(D2598,Modelos!A:I,6,FALSE)*J2598</f>
        <v>93877.529600000009</v>
      </c>
      <c r="L2598" s="23">
        <f t="shared" si="80"/>
        <v>1699387.9103999999</v>
      </c>
      <c r="M2598" s="24">
        <f t="shared" si="81"/>
        <v>0.71402853378151254</v>
      </c>
    </row>
    <row r="2599" spans="1:13" ht="15.75" hidden="1" customHeight="1" x14ac:dyDescent="0.25">
      <c r="A2599" s="18">
        <v>2598</v>
      </c>
      <c r="B2599" s="19">
        <v>44284</v>
      </c>
      <c r="C2599" s="14">
        <v>104</v>
      </c>
      <c r="D2599" s="21">
        <v>50</v>
      </c>
      <c r="E2599" s="20">
        <f>VLOOKUP(D2599,Modelos!A:I,3,FALSE)</f>
        <v>2</v>
      </c>
      <c r="F2599" s="20">
        <f>VLOOKUP(D2599,Modelos!A:I,4,FALSE)</f>
        <v>1</v>
      </c>
      <c r="G2599" s="21">
        <v>7</v>
      </c>
      <c r="H2599" s="22">
        <v>496</v>
      </c>
      <c r="I2599" s="23">
        <f>VLOOKUP(D2599,Modelos!A:I,7,FALSE)*H2599</f>
        <v>1339200</v>
      </c>
      <c r="J2599" s="31">
        <f>(VLOOKUP(D2599,Modelos!A:I,5,FALSE)*H2599)/1000*VLOOKUP(F2599,Formulas!A:C,3,FALSE)+(VLOOKUP(G2599,Colores!A:C,3,FALSE))</f>
        <v>223434.56000000003</v>
      </c>
      <c r="K2599" s="23">
        <f>VLOOKUP(D2599,Modelos!A:I,6,FALSE)*J2599</f>
        <v>35749.529600000002</v>
      </c>
      <c r="L2599" s="23">
        <f t="shared" si="80"/>
        <v>1080015.9103999999</v>
      </c>
      <c r="M2599" s="24">
        <f t="shared" si="81"/>
        <v>0.80646349342891277</v>
      </c>
    </row>
    <row r="2600" spans="1:13" ht="15.75" hidden="1" customHeight="1" x14ac:dyDescent="0.25">
      <c r="A2600" s="18">
        <v>2599</v>
      </c>
      <c r="B2600" s="19">
        <v>44284</v>
      </c>
      <c r="C2600" s="14">
        <v>271</v>
      </c>
      <c r="D2600" s="21">
        <v>13</v>
      </c>
      <c r="E2600" s="20">
        <f>VLOOKUP(D2600,Modelos!A:I,3,FALSE)</f>
        <v>2</v>
      </c>
      <c r="F2600" s="20">
        <f>VLOOKUP(D2600,Modelos!A:I,4,FALSE)</f>
        <v>1</v>
      </c>
      <c r="G2600" s="21">
        <v>7</v>
      </c>
      <c r="H2600" s="22">
        <v>640</v>
      </c>
      <c r="I2600" s="23">
        <f>VLOOKUP(D2600,Modelos!A:I,7,FALSE)*H2600</f>
        <v>1619200</v>
      </c>
      <c r="J2600" s="31">
        <f>(VLOOKUP(D2600,Modelos!A:I,5,FALSE)*H2600)/1000*VLOOKUP(F2600,Formulas!A:C,3,FALSE)+(VLOOKUP(G2600,Colores!A:C,3,FALSE))</f>
        <v>206634.56</v>
      </c>
      <c r="K2600" s="23">
        <f>VLOOKUP(D2600,Modelos!A:I,6,FALSE)*J2600</f>
        <v>47525.948799999998</v>
      </c>
      <c r="L2600" s="23">
        <f t="shared" si="80"/>
        <v>1365039.4912</v>
      </c>
      <c r="M2600" s="24">
        <f t="shared" si="81"/>
        <v>0.8430332826086957</v>
      </c>
    </row>
    <row r="2601" spans="1:13" ht="15.75" hidden="1" customHeight="1" x14ac:dyDescent="0.25">
      <c r="A2601" s="18">
        <v>2600</v>
      </c>
      <c r="B2601" s="19">
        <v>44284</v>
      </c>
      <c r="C2601" s="14">
        <v>271</v>
      </c>
      <c r="D2601" s="21">
        <v>13</v>
      </c>
      <c r="E2601" s="20">
        <f>VLOOKUP(D2601,Modelos!A:I,3,FALSE)</f>
        <v>2</v>
      </c>
      <c r="F2601" s="20">
        <f>VLOOKUP(D2601,Modelos!A:I,4,FALSE)</f>
        <v>1</v>
      </c>
      <c r="G2601" s="21">
        <v>7</v>
      </c>
      <c r="H2601" s="22">
        <v>156</v>
      </c>
      <c r="I2601" s="23">
        <f>VLOOKUP(D2601,Modelos!A:I,7,FALSE)*H2601</f>
        <v>394680</v>
      </c>
      <c r="J2601" s="31">
        <f>(VLOOKUP(D2601,Modelos!A:I,5,FALSE)*H2601)/1000*VLOOKUP(F2601,Formulas!A:C,3,FALSE)+(VLOOKUP(G2601,Colores!A:C,3,FALSE))</f>
        <v>50544.56</v>
      </c>
      <c r="K2601" s="23">
        <f>VLOOKUP(D2601,Modelos!A:I,6,FALSE)*J2601</f>
        <v>11625.248799999999</v>
      </c>
      <c r="L2601" s="23">
        <f t="shared" si="80"/>
        <v>332510.1912</v>
      </c>
      <c r="M2601" s="24">
        <f t="shared" si="81"/>
        <v>0.84248046822742473</v>
      </c>
    </row>
    <row r="2602" spans="1:13" ht="15.75" hidden="1" customHeight="1" x14ac:dyDescent="0.25">
      <c r="A2602" s="18">
        <v>2601</v>
      </c>
      <c r="B2602" s="19">
        <v>44284</v>
      </c>
      <c r="C2602" s="14">
        <v>115</v>
      </c>
      <c r="D2602" s="21">
        <v>82</v>
      </c>
      <c r="E2602" s="20">
        <f>VLOOKUP(D2602,Modelos!A:I,3,FALSE)</f>
        <v>2</v>
      </c>
      <c r="F2602" s="20">
        <f>VLOOKUP(D2602,Modelos!A:I,4,FALSE)</f>
        <v>1</v>
      </c>
      <c r="G2602" s="21">
        <v>15</v>
      </c>
      <c r="H2602" s="22">
        <v>200</v>
      </c>
      <c r="I2602" s="23">
        <f>VLOOKUP(D2602,Modelos!A:I,7,FALSE)*H2602</f>
        <v>580000</v>
      </c>
      <c r="J2602" s="31">
        <f>(VLOOKUP(D2602,Modelos!A:I,5,FALSE)*H2602)/1000*VLOOKUP(F2602,Formulas!A:C,3,FALSE)+(VLOOKUP(G2602,Colores!A:C,3,FALSE))</f>
        <v>114050</v>
      </c>
      <c r="K2602" s="23">
        <f>VLOOKUP(D2602,Modelos!A:I,6,FALSE)*J2602</f>
        <v>18248</v>
      </c>
      <c r="L2602" s="23">
        <f t="shared" si="80"/>
        <v>447702</v>
      </c>
      <c r="M2602" s="24">
        <f t="shared" si="81"/>
        <v>0.77190000000000003</v>
      </c>
    </row>
    <row r="2603" spans="1:13" ht="15.75" hidden="1" customHeight="1" x14ac:dyDescent="0.25">
      <c r="A2603" s="18">
        <v>2602</v>
      </c>
      <c r="B2603" s="19">
        <v>44284</v>
      </c>
      <c r="C2603" s="14">
        <v>122</v>
      </c>
      <c r="D2603" s="21">
        <v>99</v>
      </c>
      <c r="E2603" s="20">
        <f>VLOOKUP(D2603,Modelos!A:I,3,FALSE)</f>
        <v>1</v>
      </c>
      <c r="F2603" s="20">
        <f>VLOOKUP(D2603,Modelos!A:I,4,FALSE)</f>
        <v>4</v>
      </c>
      <c r="G2603" s="21">
        <v>7</v>
      </c>
      <c r="H2603" s="22">
        <v>245</v>
      </c>
      <c r="I2603" s="23">
        <f>VLOOKUP(D2603,Modelos!A:I,7,FALSE)*H2603</f>
        <v>563500</v>
      </c>
      <c r="J2603" s="31">
        <f>(VLOOKUP(D2603,Modelos!A:I,5,FALSE)*H2603)/1000*VLOOKUP(F2603,Formulas!A:C,3,FALSE)+(VLOOKUP(G2603,Colores!A:C,3,FALSE))</f>
        <v>116658.56</v>
      </c>
      <c r="K2603" s="23">
        <f>VLOOKUP(D2603,Modelos!A:I,6,FALSE)*J2603</f>
        <v>1166.5856000000001</v>
      </c>
      <c r="L2603" s="23">
        <f t="shared" si="80"/>
        <v>445674.85440000001</v>
      </c>
      <c r="M2603" s="24">
        <f t="shared" si="81"/>
        <v>0.79090479929015089</v>
      </c>
    </row>
    <row r="2604" spans="1:13" ht="15.75" hidden="1" customHeight="1" x14ac:dyDescent="0.25">
      <c r="A2604" s="18">
        <v>2603</v>
      </c>
      <c r="B2604" s="19">
        <v>44284</v>
      </c>
      <c r="C2604" s="14">
        <v>17</v>
      </c>
      <c r="D2604" s="21">
        <v>28</v>
      </c>
      <c r="E2604" s="20">
        <f>VLOOKUP(D2604,Modelos!A:I,3,FALSE)</f>
        <v>2</v>
      </c>
      <c r="F2604" s="20">
        <f>VLOOKUP(D2604,Modelos!A:I,4,FALSE)</f>
        <v>1</v>
      </c>
      <c r="G2604" s="21">
        <v>15</v>
      </c>
      <c r="H2604" s="22">
        <v>128</v>
      </c>
      <c r="I2604" s="23">
        <f>VLOOKUP(D2604,Modelos!A:I,7,FALSE)*H2604</f>
        <v>358400</v>
      </c>
      <c r="J2604" s="31">
        <f>(VLOOKUP(D2604,Modelos!A:I,5,FALSE)*H2604)/1000*VLOOKUP(F2604,Formulas!A:C,3,FALSE)+(VLOOKUP(G2604,Colores!A:C,3,FALSE))</f>
        <v>50930</v>
      </c>
      <c r="K2604" s="23">
        <f>VLOOKUP(D2604,Modelos!A:I,6,FALSE)*J2604</f>
        <v>8148.8</v>
      </c>
      <c r="L2604" s="23">
        <f t="shared" si="80"/>
        <v>299321.2</v>
      </c>
      <c r="M2604" s="24">
        <f t="shared" si="81"/>
        <v>0.83515959821428576</v>
      </c>
    </row>
    <row r="2605" spans="1:13" ht="15.75" hidden="1" customHeight="1" x14ac:dyDescent="0.25">
      <c r="A2605" s="18">
        <v>2604</v>
      </c>
      <c r="B2605" s="19">
        <v>44284</v>
      </c>
      <c r="C2605" s="14">
        <v>132</v>
      </c>
      <c r="D2605" s="21">
        <v>102</v>
      </c>
      <c r="E2605" s="20">
        <f>VLOOKUP(D2605,Modelos!A:I,3,FALSE)</f>
        <v>2</v>
      </c>
      <c r="F2605" s="20">
        <f>VLOOKUP(D2605,Modelos!A:I,4,FALSE)</f>
        <v>1</v>
      </c>
      <c r="G2605" s="21">
        <v>7</v>
      </c>
      <c r="H2605" s="22">
        <v>12</v>
      </c>
      <c r="I2605" s="23">
        <f>VLOOKUP(D2605,Modelos!A:I,7,FALSE)*H2605</f>
        <v>37200</v>
      </c>
      <c r="J2605" s="31">
        <f>(VLOOKUP(D2605,Modelos!A:I,5,FALSE)*H2605)/1000*VLOOKUP(F2605,Formulas!A:C,3,FALSE)+(VLOOKUP(G2605,Colores!A:C,3,FALSE))</f>
        <v>8514.56</v>
      </c>
      <c r="K2605" s="23">
        <f>VLOOKUP(D2605,Modelos!A:I,6,FALSE)*J2605</f>
        <v>1362.3296</v>
      </c>
      <c r="L2605" s="23">
        <f t="shared" si="80"/>
        <v>27323.110400000001</v>
      </c>
      <c r="M2605" s="24">
        <f t="shared" si="81"/>
        <v>0.7344922150537635</v>
      </c>
    </row>
    <row r="2606" spans="1:13" ht="15.75" hidden="1" customHeight="1" x14ac:dyDescent="0.25">
      <c r="A2606" s="18">
        <v>2605</v>
      </c>
      <c r="B2606" s="19">
        <v>44284</v>
      </c>
      <c r="C2606" s="14">
        <v>132</v>
      </c>
      <c r="D2606" s="21">
        <v>41</v>
      </c>
      <c r="E2606" s="20">
        <f>VLOOKUP(D2606,Modelos!A:I,3,FALSE)</f>
        <v>2</v>
      </c>
      <c r="F2606" s="20">
        <f>VLOOKUP(D2606,Modelos!A:I,4,FALSE)</f>
        <v>1</v>
      </c>
      <c r="G2606" s="21">
        <v>7</v>
      </c>
      <c r="H2606" s="22">
        <v>12</v>
      </c>
      <c r="I2606" s="23">
        <f>VLOOKUP(D2606,Modelos!A:I,7,FALSE)*H2606</f>
        <v>30000</v>
      </c>
      <c r="J2606" s="31">
        <f>(VLOOKUP(D2606,Modelos!A:I,5,FALSE)*H2606)/1000*VLOOKUP(F2606,Formulas!A:C,3,FALSE)+(VLOOKUP(G2606,Colores!A:C,3,FALSE))</f>
        <v>5634.5599999999995</v>
      </c>
      <c r="K2606" s="23">
        <f>VLOOKUP(D2606,Modelos!A:I,6,FALSE)*J2606</f>
        <v>1126.912</v>
      </c>
      <c r="L2606" s="23">
        <f t="shared" si="80"/>
        <v>23238.528000000002</v>
      </c>
      <c r="M2606" s="24">
        <f t="shared" si="81"/>
        <v>0.77461760000000002</v>
      </c>
    </row>
    <row r="2607" spans="1:13" ht="15.75" hidden="1" customHeight="1" x14ac:dyDescent="0.25">
      <c r="A2607" s="18">
        <v>2606</v>
      </c>
      <c r="B2607" s="19">
        <v>44284</v>
      </c>
      <c r="C2607" s="14">
        <v>182</v>
      </c>
      <c r="D2607" s="21">
        <v>102</v>
      </c>
      <c r="E2607" s="20">
        <f>VLOOKUP(D2607,Modelos!A:I,3,FALSE)</f>
        <v>2</v>
      </c>
      <c r="F2607" s="20">
        <f>VLOOKUP(D2607,Modelos!A:I,4,FALSE)</f>
        <v>1</v>
      </c>
      <c r="G2607" s="21">
        <v>7</v>
      </c>
      <c r="H2607" s="22">
        <v>156</v>
      </c>
      <c r="I2607" s="23">
        <f>VLOOKUP(D2607,Modelos!A:I,7,FALSE)*H2607</f>
        <v>483600</v>
      </c>
      <c r="J2607" s="31">
        <f>(VLOOKUP(D2607,Modelos!A:I,5,FALSE)*H2607)/1000*VLOOKUP(F2607,Formulas!A:C,3,FALSE)+(VLOOKUP(G2607,Colores!A:C,3,FALSE))</f>
        <v>107874.56000000001</v>
      </c>
      <c r="K2607" s="23">
        <f>VLOOKUP(D2607,Modelos!A:I,6,FALSE)*J2607</f>
        <v>17259.929600000003</v>
      </c>
      <c r="L2607" s="23">
        <f t="shared" si="80"/>
        <v>358465.51040000003</v>
      </c>
      <c r="M2607" s="24">
        <f t="shared" si="81"/>
        <v>0.74124381803143102</v>
      </c>
    </row>
    <row r="2608" spans="1:13" ht="15.75" hidden="1" customHeight="1" x14ac:dyDescent="0.25">
      <c r="A2608" s="18">
        <v>2607</v>
      </c>
      <c r="B2608" s="19">
        <v>44284</v>
      </c>
      <c r="C2608" s="14">
        <v>104</v>
      </c>
      <c r="D2608" s="21">
        <v>98</v>
      </c>
      <c r="E2608" s="20">
        <f>VLOOKUP(D2608,Modelos!A:I,3,FALSE)</f>
        <v>2</v>
      </c>
      <c r="F2608" s="20">
        <f>VLOOKUP(D2608,Modelos!A:I,4,FALSE)</f>
        <v>1</v>
      </c>
      <c r="G2608" s="21">
        <v>9</v>
      </c>
      <c r="H2608" s="22">
        <v>1371</v>
      </c>
      <c r="I2608" s="23">
        <f>VLOOKUP(D2608,Modelos!A:I,7,FALSE)*H2608</f>
        <v>5346900</v>
      </c>
      <c r="J2608" s="31">
        <f>(VLOOKUP(D2608,Modelos!A:I,5,FALSE)*H2608)/1000*VLOOKUP(F2608,Formulas!A:C,3,FALSE)+(VLOOKUP(G2608,Colores!A:C,3,FALSE))</f>
        <v>884510</v>
      </c>
      <c r="K2608" s="23">
        <f>VLOOKUP(D2608,Modelos!A:I,6,FALSE)*J2608</f>
        <v>141521.60000000001</v>
      </c>
      <c r="L2608" s="23">
        <f t="shared" si="80"/>
        <v>4320868.4000000004</v>
      </c>
      <c r="M2608" s="24">
        <f t="shared" si="81"/>
        <v>0.80810720230413891</v>
      </c>
    </row>
    <row r="2609" spans="1:13" ht="15.75" hidden="1" customHeight="1" x14ac:dyDescent="0.25">
      <c r="A2609" s="18">
        <v>2608</v>
      </c>
      <c r="B2609" s="19">
        <v>44284</v>
      </c>
      <c r="C2609" s="14">
        <v>104</v>
      </c>
      <c r="D2609" s="21">
        <v>98</v>
      </c>
      <c r="E2609" s="20">
        <f>VLOOKUP(D2609,Modelos!A:I,3,FALSE)</f>
        <v>2</v>
      </c>
      <c r="F2609" s="20">
        <f>VLOOKUP(D2609,Modelos!A:I,4,FALSE)</f>
        <v>1</v>
      </c>
      <c r="G2609" s="21">
        <v>9</v>
      </c>
      <c r="H2609" s="22">
        <v>444</v>
      </c>
      <c r="I2609" s="23">
        <f>VLOOKUP(D2609,Modelos!A:I,7,FALSE)*H2609</f>
        <v>1731600</v>
      </c>
      <c r="J2609" s="31">
        <f>(VLOOKUP(D2609,Modelos!A:I,5,FALSE)*H2609)/1000*VLOOKUP(F2609,Formulas!A:C,3,FALSE)+(VLOOKUP(G2609,Colores!A:C,3,FALSE))</f>
        <v>286595</v>
      </c>
      <c r="K2609" s="23">
        <f>VLOOKUP(D2609,Modelos!A:I,6,FALSE)*J2609</f>
        <v>45855.200000000004</v>
      </c>
      <c r="L2609" s="23">
        <f t="shared" si="80"/>
        <v>1399149.8</v>
      </c>
      <c r="M2609" s="24">
        <f t="shared" si="81"/>
        <v>0.80800981750981749</v>
      </c>
    </row>
    <row r="2610" spans="1:13" ht="15.75" hidden="1" customHeight="1" x14ac:dyDescent="0.25">
      <c r="A2610" s="18">
        <v>2609</v>
      </c>
      <c r="B2610" s="19">
        <v>44284</v>
      </c>
      <c r="C2610" s="14">
        <v>104</v>
      </c>
      <c r="D2610" s="21">
        <v>98</v>
      </c>
      <c r="E2610" s="20">
        <f>VLOOKUP(D2610,Modelos!A:I,3,FALSE)</f>
        <v>2</v>
      </c>
      <c r="F2610" s="20">
        <f>VLOOKUP(D2610,Modelos!A:I,4,FALSE)</f>
        <v>1</v>
      </c>
      <c r="G2610" s="21">
        <v>7</v>
      </c>
      <c r="H2610" s="22">
        <v>1371</v>
      </c>
      <c r="I2610" s="23">
        <f>VLOOKUP(D2610,Modelos!A:I,7,FALSE)*H2610</f>
        <v>5346900</v>
      </c>
      <c r="J2610" s="31">
        <f>(VLOOKUP(D2610,Modelos!A:I,5,FALSE)*H2610)/1000*VLOOKUP(F2610,Formulas!A:C,3,FALSE)+(VLOOKUP(G2610,Colores!A:C,3,FALSE))</f>
        <v>884529.56</v>
      </c>
      <c r="K2610" s="23">
        <f>VLOOKUP(D2610,Modelos!A:I,6,FALSE)*J2610</f>
        <v>141524.72960000002</v>
      </c>
      <c r="L2610" s="23">
        <f t="shared" si="80"/>
        <v>4320845.7103999993</v>
      </c>
      <c r="M2610" s="24">
        <f t="shared" si="81"/>
        <v>0.80810295879855609</v>
      </c>
    </row>
    <row r="2611" spans="1:13" ht="15.75" hidden="1" customHeight="1" x14ac:dyDescent="0.25">
      <c r="A2611" s="18">
        <v>2610</v>
      </c>
      <c r="B2611" s="19">
        <v>44284</v>
      </c>
      <c r="C2611" s="14">
        <v>104</v>
      </c>
      <c r="D2611" s="21">
        <v>98</v>
      </c>
      <c r="E2611" s="20">
        <f>VLOOKUP(D2611,Modelos!A:I,3,FALSE)</f>
        <v>2</v>
      </c>
      <c r="F2611" s="20">
        <f>VLOOKUP(D2611,Modelos!A:I,4,FALSE)</f>
        <v>1</v>
      </c>
      <c r="G2611" s="21">
        <v>25</v>
      </c>
      <c r="H2611" s="22">
        <v>444</v>
      </c>
      <c r="I2611" s="23">
        <f>VLOOKUP(D2611,Modelos!A:I,7,FALSE)*H2611</f>
        <v>1731600</v>
      </c>
      <c r="J2611" s="31">
        <f>(VLOOKUP(D2611,Modelos!A:I,5,FALSE)*H2611)/1000*VLOOKUP(F2611,Formulas!A:C,3,FALSE)+(VLOOKUP(G2611,Colores!A:C,3,FALSE))</f>
        <v>286399</v>
      </c>
      <c r="K2611" s="23">
        <f>VLOOKUP(D2611,Modelos!A:I,6,FALSE)*J2611</f>
        <v>45823.840000000004</v>
      </c>
      <c r="L2611" s="23">
        <f t="shared" si="80"/>
        <v>1399377.16</v>
      </c>
      <c r="M2611" s="24">
        <f t="shared" si="81"/>
        <v>0.80814111804111799</v>
      </c>
    </row>
    <row r="2612" spans="1:13" ht="15.75" hidden="1" customHeight="1" x14ac:dyDescent="0.25">
      <c r="A2612" s="18">
        <v>2611</v>
      </c>
      <c r="B2612" s="19">
        <v>44285</v>
      </c>
      <c r="C2612" s="14">
        <v>87</v>
      </c>
      <c r="D2612" s="21">
        <v>91</v>
      </c>
      <c r="E2612" s="20">
        <f>VLOOKUP(D2612,Modelos!A:I,3,FALSE)</f>
        <v>1</v>
      </c>
      <c r="F2612" s="20">
        <f>VLOOKUP(D2612,Modelos!A:I,4,FALSE)</f>
        <v>4</v>
      </c>
      <c r="G2612" s="21">
        <v>32</v>
      </c>
      <c r="H2612" s="22">
        <v>80</v>
      </c>
      <c r="I2612" s="23">
        <f>VLOOKUP(D2612,Modelos!A:I,7,FALSE)*H2612</f>
        <v>192000</v>
      </c>
      <c r="J2612" s="31">
        <f>(VLOOKUP(D2612,Modelos!A:I,5,FALSE)*H2612)/1000*VLOOKUP(F2612,Formulas!A:C,3,FALSE)+(VLOOKUP(G2612,Colores!A:C,3,FALSE))</f>
        <v>35811.1</v>
      </c>
      <c r="K2612" s="23">
        <f>VLOOKUP(D2612,Modelos!A:I,6,FALSE)*J2612</f>
        <v>716.22199999999998</v>
      </c>
      <c r="L2612" s="23">
        <f t="shared" si="80"/>
        <v>155472.67799999999</v>
      </c>
      <c r="M2612" s="24">
        <f t="shared" si="81"/>
        <v>0.80975353124999994</v>
      </c>
    </row>
    <row r="2613" spans="1:13" ht="15.75" hidden="1" customHeight="1" x14ac:dyDescent="0.25">
      <c r="A2613" s="18">
        <v>2612</v>
      </c>
      <c r="B2613" s="19">
        <v>44285</v>
      </c>
      <c r="C2613" s="14">
        <v>87</v>
      </c>
      <c r="D2613" s="21">
        <v>67</v>
      </c>
      <c r="E2613" s="20">
        <f>VLOOKUP(D2613,Modelos!A:I,3,FALSE)</f>
        <v>1</v>
      </c>
      <c r="F2613" s="20">
        <f>VLOOKUP(D2613,Modelos!A:I,4,FALSE)</f>
        <v>4</v>
      </c>
      <c r="G2613" s="21">
        <v>7</v>
      </c>
      <c r="H2613" s="22">
        <v>122</v>
      </c>
      <c r="I2613" s="23">
        <f>VLOOKUP(D2613,Modelos!A:I,7,FALSE)*H2613</f>
        <v>268400</v>
      </c>
      <c r="J2613" s="31">
        <f>(VLOOKUP(D2613,Modelos!A:I,5,FALSE)*H2613)/1000*VLOOKUP(F2613,Formulas!A:C,3,FALSE)+(VLOOKUP(G2613,Colores!A:C,3,FALSE))</f>
        <v>46265.159999999996</v>
      </c>
      <c r="K2613" s="23">
        <f>VLOOKUP(D2613,Modelos!A:I,6,FALSE)*J2613</f>
        <v>2775.9095999999995</v>
      </c>
      <c r="L2613" s="23">
        <f t="shared" si="80"/>
        <v>219358.93039999998</v>
      </c>
      <c r="M2613" s="24">
        <f t="shared" si="81"/>
        <v>0.81728364530551412</v>
      </c>
    </row>
    <row r="2614" spans="1:13" ht="15.75" hidden="1" customHeight="1" x14ac:dyDescent="0.25">
      <c r="A2614" s="18">
        <v>2613</v>
      </c>
      <c r="B2614" s="19">
        <v>44285</v>
      </c>
      <c r="C2614" s="14">
        <v>87</v>
      </c>
      <c r="D2614" s="21">
        <v>86</v>
      </c>
      <c r="E2614" s="20">
        <f>VLOOKUP(D2614,Modelos!A:I,3,FALSE)</f>
        <v>1</v>
      </c>
      <c r="F2614" s="20">
        <f>VLOOKUP(D2614,Modelos!A:I,4,FALSE)</f>
        <v>4</v>
      </c>
      <c r="G2614" s="21">
        <v>7</v>
      </c>
      <c r="H2614" s="22">
        <v>100</v>
      </c>
      <c r="I2614" s="23">
        <f>VLOOKUP(D2614,Modelos!A:I,7,FALSE)*H2614</f>
        <v>270000</v>
      </c>
      <c r="J2614" s="31">
        <f>(VLOOKUP(D2614,Modelos!A:I,5,FALSE)*H2614)/1000*VLOOKUP(F2614,Formulas!A:C,3,FALSE)+(VLOOKUP(G2614,Colores!A:C,3,FALSE))</f>
        <v>42584.56</v>
      </c>
      <c r="K2614" s="23">
        <f>VLOOKUP(D2614,Modelos!A:I,6,FALSE)*J2614</f>
        <v>425.84559999999999</v>
      </c>
      <c r="L2614" s="23">
        <f t="shared" si="80"/>
        <v>226989.5944</v>
      </c>
      <c r="M2614" s="24">
        <f t="shared" si="81"/>
        <v>0.84070220148148145</v>
      </c>
    </row>
    <row r="2615" spans="1:13" ht="15.75" hidden="1" customHeight="1" x14ac:dyDescent="0.25">
      <c r="A2615" s="18">
        <v>2614</v>
      </c>
      <c r="B2615" s="19">
        <v>44285</v>
      </c>
      <c r="C2615" s="14">
        <v>87</v>
      </c>
      <c r="D2615" s="21">
        <v>86</v>
      </c>
      <c r="E2615" s="20">
        <f>VLOOKUP(D2615,Modelos!A:I,3,FALSE)</f>
        <v>1</v>
      </c>
      <c r="F2615" s="20">
        <f>VLOOKUP(D2615,Modelos!A:I,4,FALSE)</f>
        <v>4</v>
      </c>
      <c r="G2615" s="21">
        <v>7</v>
      </c>
      <c r="H2615" s="22">
        <v>30</v>
      </c>
      <c r="I2615" s="23">
        <f>VLOOKUP(D2615,Modelos!A:I,7,FALSE)*H2615</f>
        <v>81000</v>
      </c>
      <c r="J2615" s="31">
        <f>(VLOOKUP(D2615,Modelos!A:I,5,FALSE)*H2615)/1000*VLOOKUP(F2615,Formulas!A:C,3,FALSE)+(VLOOKUP(G2615,Colores!A:C,3,FALSE))</f>
        <v>12939.56</v>
      </c>
      <c r="K2615" s="23">
        <f>VLOOKUP(D2615,Modelos!A:I,6,FALSE)*J2615</f>
        <v>129.3956</v>
      </c>
      <c r="L2615" s="23">
        <f t="shared" si="80"/>
        <v>67931.044399999999</v>
      </c>
      <c r="M2615" s="24">
        <f t="shared" si="81"/>
        <v>0.83865486913580245</v>
      </c>
    </row>
    <row r="2616" spans="1:13" ht="15.75" hidden="1" customHeight="1" x14ac:dyDescent="0.25">
      <c r="A2616" s="18">
        <v>2615</v>
      </c>
      <c r="B2616" s="19">
        <v>44285</v>
      </c>
      <c r="C2616" s="14">
        <v>33</v>
      </c>
      <c r="D2616" s="21">
        <v>96</v>
      </c>
      <c r="E2616" s="20">
        <f>VLOOKUP(D2616,Modelos!A:I,3,FALSE)</f>
        <v>2</v>
      </c>
      <c r="F2616" s="20">
        <f>VLOOKUP(D2616,Modelos!A:I,4,FALSE)</f>
        <v>1</v>
      </c>
      <c r="G2616" s="21">
        <v>7</v>
      </c>
      <c r="H2616" s="22">
        <v>60</v>
      </c>
      <c r="I2616" s="23">
        <f>VLOOKUP(D2616,Modelos!A:I,7,FALSE)*H2616</f>
        <v>216000</v>
      </c>
      <c r="J2616" s="31">
        <f>(VLOOKUP(D2616,Modelos!A:I,5,FALSE)*H2616)/1000*VLOOKUP(F2616,Formulas!A:C,3,FALSE)+(VLOOKUP(G2616,Colores!A:C,3,FALSE))</f>
        <v>38034.559999999998</v>
      </c>
      <c r="K2616" s="23">
        <f>VLOOKUP(D2616,Modelos!A:I,6,FALSE)*J2616</f>
        <v>7606.9120000000003</v>
      </c>
      <c r="L2616" s="23">
        <f t="shared" si="80"/>
        <v>170358.52799999999</v>
      </c>
      <c r="M2616" s="24">
        <f t="shared" si="81"/>
        <v>0.78869688888888889</v>
      </c>
    </row>
    <row r="2617" spans="1:13" ht="15.75" hidden="1" customHeight="1" x14ac:dyDescent="0.25">
      <c r="A2617" s="18">
        <v>2616</v>
      </c>
      <c r="B2617" s="19">
        <v>44285</v>
      </c>
      <c r="C2617" s="14">
        <v>10</v>
      </c>
      <c r="D2617" s="21">
        <v>41</v>
      </c>
      <c r="E2617" s="20">
        <f>VLOOKUP(D2617,Modelos!A:I,3,FALSE)</f>
        <v>2</v>
      </c>
      <c r="F2617" s="20">
        <f>VLOOKUP(D2617,Modelos!A:I,4,FALSE)</f>
        <v>1</v>
      </c>
      <c r="G2617" s="21">
        <v>15</v>
      </c>
      <c r="H2617" s="22">
        <v>200</v>
      </c>
      <c r="I2617" s="23">
        <f>VLOOKUP(D2617,Modelos!A:I,7,FALSE)*H2617</f>
        <v>500000</v>
      </c>
      <c r="J2617" s="31">
        <f>(VLOOKUP(D2617,Modelos!A:I,5,FALSE)*H2617)/1000*VLOOKUP(F2617,Formulas!A:C,3,FALSE)+(VLOOKUP(G2617,Colores!A:C,3,FALSE))</f>
        <v>90050</v>
      </c>
      <c r="K2617" s="23">
        <f>VLOOKUP(D2617,Modelos!A:I,6,FALSE)*J2617</f>
        <v>18010</v>
      </c>
      <c r="L2617" s="23">
        <f t="shared" si="80"/>
        <v>391940</v>
      </c>
      <c r="M2617" s="24">
        <f t="shared" si="81"/>
        <v>0.78388000000000002</v>
      </c>
    </row>
    <row r="2618" spans="1:13" ht="15.75" hidden="1" customHeight="1" x14ac:dyDescent="0.25">
      <c r="A2618" s="18">
        <v>2617</v>
      </c>
      <c r="B2618" s="19">
        <v>44285</v>
      </c>
      <c r="C2618" s="14">
        <v>57</v>
      </c>
      <c r="D2618" s="21">
        <v>20</v>
      </c>
      <c r="E2618" s="20">
        <f>VLOOKUP(D2618,Modelos!A:I,3,FALSE)</f>
        <v>2</v>
      </c>
      <c r="F2618" s="20">
        <f>VLOOKUP(D2618,Modelos!A:I,4,FALSE)</f>
        <v>1</v>
      </c>
      <c r="G2618" s="21">
        <v>26</v>
      </c>
      <c r="H2618" s="22">
        <v>1980</v>
      </c>
      <c r="I2618" s="23">
        <f>VLOOKUP(D2618,Modelos!A:I,7,FALSE)*H2618</f>
        <v>5148000</v>
      </c>
      <c r="J2618" s="31">
        <f>(VLOOKUP(D2618,Modelos!A:I,5,FALSE)*H2618)/1000*VLOOKUP(F2618,Formulas!A:C,3,FALSE)+(VLOOKUP(G2618,Colores!A:C,3,FALSE))</f>
        <v>742702</v>
      </c>
      <c r="K2618" s="23">
        <f>VLOOKUP(D2618,Modelos!A:I,6,FALSE)*J2618</f>
        <v>141113.38</v>
      </c>
      <c r="L2618" s="23">
        <f t="shared" si="80"/>
        <v>4264184.62</v>
      </c>
      <c r="M2618" s="24">
        <f t="shared" si="81"/>
        <v>0.8283186907536908</v>
      </c>
    </row>
    <row r="2619" spans="1:13" ht="15.75" hidden="1" customHeight="1" x14ac:dyDescent="0.25">
      <c r="A2619" s="18">
        <v>2618</v>
      </c>
      <c r="B2619" s="19">
        <v>44285</v>
      </c>
      <c r="C2619" s="14">
        <v>57</v>
      </c>
      <c r="D2619" s="21">
        <v>75</v>
      </c>
      <c r="E2619" s="20">
        <f>VLOOKUP(D2619,Modelos!A:I,3,FALSE)</f>
        <v>2</v>
      </c>
      <c r="F2619" s="20">
        <f>VLOOKUP(D2619,Modelos!A:I,4,FALSE)</f>
        <v>1</v>
      </c>
      <c r="G2619" s="21">
        <v>1</v>
      </c>
      <c r="H2619" s="22">
        <v>980</v>
      </c>
      <c r="I2619" s="23">
        <f>VLOOKUP(D2619,Modelos!A:I,7,FALSE)*H2619</f>
        <v>2744000</v>
      </c>
      <c r="J2619" s="31">
        <f>(VLOOKUP(D2619,Modelos!A:I,5,FALSE)*H2619)/1000*VLOOKUP(F2619,Formulas!A:C,3,FALSE)+(VLOOKUP(G2619,Colores!A:C,3,FALSE))</f>
        <v>514587</v>
      </c>
      <c r="K2619" s="23">
        <f>VLOOKUP(D2619,Modelos!A:I,6,FALSE)*J2619</f>
        <v>128646.75</v>
      </c>
      <c r="L2619" s="23">
        <f t="shared" si="80"/>
        <v>2100766.25</v>
      </c>
      <c r="M2619" s="24">
        <f t="shared" si="81"/>
        <v>0.7655853680758018</v>
      </c>
    </row>
    <row r="2620" spans="1:13" ht="15.75" hidden="1" customHeight="1" x14ac:dyDescent="0.25">
      <c r="A2620" s="18">
        <v>2619</v>
      </c>
      <c r="B2620" s="19">
        <v>44285</v>
      </c>
      <c r="C2620" s="14">
        <v>269</v>
      </c>
      <c r="D2620" s="21">
        <v>58</v>
      </c>
      <c r="E2620" s="20">
        <f>VLOOKUP(D2620,Modelos!A:I,3,FALSE)</f>
        <v>2</v>
      </c>
      <c r="F2620" s="20">
        <f>VLOOKUP(D2620,Modelos!A:I,4,FALSE)</f>
        <v>1</v>
      </c>
      <c r="G2620" s="21">
        <v>25</v>
      </c>
      <c r="H2620" s="22">
        <v>200</v>
      </c>
      <c r="I2620" s="23">
        <f>VLOOKUP(D2620,Modelos!A:I,7,FALSE)*H2620</f>
        <v>560000</v>
      </c>
      <c r="J2620" s="31">
        <f>(VLOOKUP(D2620,Modelos!A:I,5,FALSE)*H2620)/1000*VLOOKUP(F2620,Formulas!A:C,3,FALSE)+(VLOOKUP(G2620,Colores!A:C,3,FALSE))</f>
        <v>99019</v>
      </c>
      <c r="K2620" s="23">
        <f>VLOOKUP(D2620,Modelos!A:I,6,FALSE)*J2620</f>
        <v>19803.800000000003</v>
      </c>
      <c r="L2620" s="23">
        <f t="shared" si="80"/>
        <v>441177.2</v>
      </c>
      <c r="M2620" s="24">
        <f t="shared" si="81"/>
        <v>0.78781642857142864</v>
      </c>
    </row>
    <row r="2621" spans="1:13" ht="15.75" hidden="1" customHeight="1" x14ac:dyDescent="0.25">
      <c r="A2621" s="18">
        <v>2620</v>
      </c>
      <c r="B2621" s="19">
        <v>44285</v>
      </c>
      <c r="C2621" s="14">
        <v>174</v>
      </c>
      <c r="D2621" s="21">
        <v>66</v>
      </c>
      <c r="E2621" s="20">
        <f>VLOOKUP(D2621,Modelos!A:I,3,FALSE)</f>
        <v>2</v>
      </c>
      <c r="F2621" s="20">
        <f>VLOOKUP(D2621,Modelos!A:I,4,FALSE)</f>
        <v>2</v>
      </c>
      <c r="G2621" s="21">
        <v>25</v>
      </c>
      <c r="H2621" s="22">
        <v>200</v>
      </c>
      <c r="I2621" s="23">
        <f>VLOOKUP(D2621,Modelos!A:I,7,FALSE)*H2621</f>
        <v>660000</v>
      </c>
      <c r="J2621" s="31">
        <f>(VLOOKUP(D2621,Modelos!A:I,5,FALSE)*H2621)/1000*VLOOKUP(F2621,Formulas!A:C,3,FALSE)+(VLOOKUP(G2621,Colores!A:C,3,FALSE))</f>
        <v>108819</v>
      </c>
      <c r="K2621" s="23">
        <f>VLOOKUP(D2621,Modelos!A:I,6,FALSE)*J2621</f>
        <v>17411.04</v>
      </c>
      <c r="L2621" s="23">
        <f t="shared" si="80"/>
        <v>533769.96</v>
      </c>
      <c r="M2621" s="24">
        <f t="shared" si="81"/>
        <v>0.80874236363636354</v>
      </c>
    </row>
    <row r="2622" spans="1:13" ht="15.75" hidden="1" customHeight="1" x14ac:dyDescent="0.25">
      <c r="A2622" s="18">
        <v>2621</v>
      </c>
      <c r="B2622" s="19">
        <v>44285</v>
      </c>
      <c r="C2622" s="14">
        <v>244</v>
      </c>
      <c r="D2622" s="21">
        <v>66</v>
      </c>
      <c r="E2622" s="20">
        <f>VLOOKUP(D2622,Modelos!A:I,3,FALSE)</f>
        <v>2</v>
      </c>
      <c r="F2622" s="20">
        <f>VLOOKUP(D2622,Modelos!A:I,4,FALSE)</f>
        <v>2</v>
      </c>
      <c r="G2622" s="21">
        <v>7</v>
      </c>
      <c r="H2622" s="22">
        <v>180</v>
      </c>
      <c r="I2622" s="23">
        <f>VLOOKUP(D2622,Modelos!A:I,7,FALSE)*H2622</f>
        <v>594000</v>
      </c>
      <c r="J2622" s="31">
        <f>(VLOOKUP(D2622,Modelos!A:I,5,FALSE)*H2622)/1000*VLOOKUP(F2622,Formulas!A:C,3,FALSE)+(VLOOKUP(G2622,Colores!A:C,3,FALSE))</f>
        <v>98154.559999999998</v>
      </c>
      <c r="K2622" s="23">
        <f>VLOOKUP(D2622,Modelos!A:I,6,FALSE)*J2622</f>
        <v>15704.729600000001</v>
      </c>
      <c r="L2622" s="23">
        <f t="shared" si="80"/>
        <v>480140.71039999998</v>
      </c>
      <c r="M2622" s="24">
        <f t="shared" si="81"/>
        <v>0.80831769427609423</v>
      </c>
    </row>
    <row r="2623" spans="1:13" ht="15.75" hidden="1" customHeight="1" x14ac:dyDescent="0.25">
      <c r="A2623" s="18">
        <v>2622</v>
      </c>
      <c r="B2623" s="19">
        <v>44285</v>
      </c>
      <c r="C2623" s="14">
        <v>244</v>
      </c>
      <c r="D2623" s="21">
        <v>103</v>
      </c>
      <c r="E2623" s="20">
        <f>VLOOKUP(D2623,Modelos!A:I,3,FALSE)</f>
        <v>2</v>
      </c>
      <c r="F2623" s="20">
        <f>VLOOKUP(D2623,Modelos!A:I,4,FALSE)</f>
        <v>1</v>
      </c>
      <c r="G2623" s="21">
        <v>7</v>
      </c>
      <c r="H2623" s="22">
        <v>205</v>
      </c>
      <c r="I2623" s="23">
        <f>VLOOKUP(D2623,Modelos!A:I,7,FALSE)*H2623</f>
        <v>574000</v>
      </c>
      <c r="J2623" s="31">
        <f>(VLOOKUP(D2623,Modelos!A:I,5,FALSE)*H2623)/1000*VLOOKUP(F2623,Formulas!A:C,3,FALSE)+(VLOOKUP(G2623,Colores!A:C,3,FALSE))</f>
        <v>141684.56</v>
      </c>
      <c r="K2623" s="23">
        <f>VLOOKUP(D2623,Modelos!A:I,6,FALSE)*J2623</f>
        <v>22669.529600000002</v>
      </c>
      <c r="L2623" s="23">
        <f t="shared" si="80"/>
        <v>409645.91039999999</v>
      </c>
      <c r="M2623" s="24">
        <f t="shared" si="81"/>
        <v>0.71366883344947729</v>
      </c>
    </row>
    <row r="2624" spans="1:13" ht="15.75" hidden="1" customHeight="1" x14ac:dyDescent="0.25">
      <c r="A2624" s="18">
        <v>2623</v>
      </c>
      <c r="B2624" s="19">
        <v>44285</v>
      </c>
      <c r="C2624" s="14">
        <v>244</v>
      </c>
      <c r="D2624" s="21">
        <v>41</v>
      </c>
      <c r="E2624" s="20">
        <f>VLOOKUP(D2624,Modelos!A:I,3,FALSE)</f>
        <v>2</v>
      </c>
      <c r="F2624" s="20">
        <f>VLOOKUP(D2624,Modelos!A:I,4,FALSE)</f>
        <v>1</v>
      </c>
      <c r="G2624" s="21">
        <v>31</v>
      </c>
      <c r="H2624" s="22">
        <v>140</v>
      </c>
      <c r="I2624" s="23">
        <f>VLOOKUP(D2624,Modelos!A:I,7,FALSE)*H2624</f>
        <v>350000</v>
      </c>
      <c r="J2624" s="31">
        <f>(VLOOKUP(D2624,Modelos!A:I,5,FALSE)*H2624)/1000*VLOOKUP(F2624,Formulas!A:C,3,FALSE)+(VLOOKUP(G2624,Colores!A:C,3,FALSE))</f>
        <v>63194</v>
      </c>
      <c r="K2624" s="23">
        <f>VLOOKUP(D2624,Modelos!A:I,6,FALSE)*J2624</f>
        <v>12638.800000000001</v>
      </c>
      <c r="L2624" s="23">
        <f t="shared" si="80"/>
        <v>274167.2</v>
      </c>
      <c r="M2624" s="24">
        <f t="shared" si="81"/>
        <v>0.78333485714285722</v>
      </c>
    </row>
    <row r="2625" spans="1:13" ht="15.75" hidden="1" customHeight="1" x14ac:dyDescent="0.25">
      <c r="A2625" s="18">
        <v>2624</v>
      </c>
      <c r="B2625" s="19">
        <v>44285</v>
      </c>
      <c r="C2625" s="14">
        <v>179</v>
      </c>
      <c r="D2625" s="21">
        <v>82</v>
      </c>
      <c r="E2625" s="20">
        <f>VLOOKUP(D2625,Modelos!A:I,3,FALSE)</f>
        <v>2</v>
      </c>
      <c r="F2625" s="20">
        <f>VLOOKUP(D2625,Modelos!A:I,4,FALSE)</f>
        <v>1</v>
      </c>
      <c r="G2625" s="21">
        <v>15</v>
      </c>
      <c r="H2625" s="22">
        <v>126</v>
      </c>
      <c r="I2625" s="23">
        <f>VLOOKUP(D2625,Modelos!A:I,7,FALSE)*H2625</f>
        <v>365400</v>
      </c>
      <c r="J2625" s="31">
        <f>(VLOOKUP(D2625,Modelos!A:I,5,FALSE)*H2625)/1000*VLOOKUP(F2625,Formulas!A:C,3,FALSE)+(VLOOKUP(G2625,Colores!A:C,3,FALSE))</f>
        <v>71870</v>
      </c>
      <c r="K2625" s="23">
        <f>VLOOKUP(D2625,Modelos!A:I,6,FALSE)*J2625</f>
        <v>11499.2</v>
      </c>
      <c r="L2625" s="23">
        <f t="shared" si="80"/>
        <v>282030.8</v>
      </c>
      <c r="M2625" s="24">
        <f t="shared" si="81"/>
        <v>0.77184126984126977</v>
      </c>
    </row>
    <row r="2626" spans="1:13" ht="15.75" hidden="1" customHeight="1" x14ac:dyDescent="0.25">
      <c r="A2626" s="18">
        <v>2625</v>
      </c>
      <c r="B2626" s="19">
        <v>44285</v>
      </c>
      <c r="C2626" s="14">
        <v>57</v>
      </c>
      <c r="D2626" s="21">
        <v>20</v>
      </c>
      <c r="E2626" s="20">
        <f>VLOOKUP(D2626,Modelos!A:I,3,FALSE)</f>
        <v>2</v>
      </c>
      <c r="F2626" s="20">
        <f>VLOOKUP(D2626,Modelos!A:I,4,FALSE)</f>
        <v>1</v>
      </c>
      <c r="G2626" s="21">
        <v>26</v>
      </c>
      <c r="H2626" s="22">
        <v>540</v>
      </c>
      <c r="I2626" s="23">
        <f>VLOOKUP(D2626,Modelos!A:I,7,FALSE)*H2626</f>
        <v>1404000</v>
      </c>
      <c r="J2626" s="31">
        <f>(VLOOKUP(D2626,Modelos!A:I,5,FALSE)*H2626)/1000*VLOOKUP(F2626,Formulas!A:C,3,FALSE)+(VLOOKUP(G2626,Colores!A:C,3,FALSE))</f>
        <v>202702</v>
      </c>
      <c r="K2626" s="23">
        <f>VLOOKUP(D2626,Modelos!A:I,6,FALSE)*J2626</f>
        <v>38513.379999999997</v>
      </c>
      <c r="L2626" s="23">
        <f t="shared" ref="L2626:L2689" si="82">I2626-J2626-K2626</f>
        <v>1162784.6200000001</v>
      </c>
      <c r="M2626" s="24">
        <f t="shared" ref="M2626:M2689" si="83">L2626/I2626</f>
        <v>0.82819417378917382</v>
      </c>
    </row>
    <row r="2627" spans="1:13" ht="15.75" hidden="1" customHeight="1" x14ac:dyDescent="0.25">
      <c r="A2627" s="18">
        <v>2626</v>
      </c>
      <c r="B2627" s="19">
        <v>44285</v>
      </c>
      <c r="C2627" s="14">
        <v>306</v>
      </c>
      <c r="D2627" s="21">
        <v>82</v>
      </c>
      <c r="E2627" s="20">
        <f>VLOOKUP(D2627,Modelos!A:I,3,FALSE)</f>
        <v>2</v>
      </c>
      <c r="F2627" s="20">
        <f>VLOOKUP(D2627,Modelos!A:I,4,FALSE)</f>
        <v>1</v>
      </c>
      <c r="G2627" s="21">
        <v>7</v>
      </c>
      <c r="H2627" s="22">
        <v>97</v>
      </c>
      <c r="I2627" s="23">
        <f>VLOOKUP(D2627,Modelos!A:I,7,FALSE)*H2627</f>
        <v>281300</v>
      </c>
      <c r="J2627" s="31">
        <f>(VLOOKUP(D2627,Modelos!A:I,5,FALSE)*H2627)/1000*VLOOKUP(F2627,Formulas!A:C,3,FALSE)+(VLOOKUP(G2627,Colores!A:C,3,FALSE))</f>
        <v>55524.56</v>
      </c>
      <c r="K2627" s="23">
        <f>VLOOKUP(D2627,Modelos!A:I,6,FALSE)*J2627</f>
        <v>8883.9295999999995</v>
      </c>
      <c r="L2627" s="23">
        <f t="shared" si="82"/>
        <v>216891.5104</v>
      </c>
      <c r="M2627" s="24">
        <f t="shared" si="83"/>
        <v>0.77103274226804119</v>
      </c>
    </row>
    <row r="2628" spans="1:13" ht="15.75" hidden="1" customHeight="1" x14ac:dyDescent="0.25">
      <c r="A2628" s="18">
        <v>2627</v>
      </c>
      <c r="B2628" s="19">
        <v>44286</v>
      </c>
      <c r="C2628" s="14">
        <v>135</v>
      </c>
      <c r="D2628" s="21">
        <v>13</v>
      </c>
      <c r="E2628" s="20">
        <f>VLOOKUP(D2628,Modelos!A:I,3,FALSE)</f>
        <v>2</v>
      </c>
      <c r="F2628" s="20">
        <f>VLOOKUP(D2628,Modelos!A:I,4,FALSE)</f>
        <v>1</v>
      </c>
      <c r="G2628" s="21">
        <v>15</v>
      </c>
      <c r="H2628" s="22">
        <v>249</v>
      </c>
      <c r="I2628" s="23">
        <f>VLOOKUP(D2628,Modelos!A:I,7,FALSE)*H2628</f>
        <v>629970</v>
      </c>
      <c r="J2628" s="31">
        <f>(VLOOKUP(D2628,Modelos!A:I,5,FALSE)*H2628)/1000*VLOOKUP(F2628,Formulas!A:C,3,FALSE)+(VLOOKUP(G2628,Colores!A:C,3,FALSE))</f>
        <v>80352.5</v>
      </c>
      <c r="K2628" s="23">
        <f>VLOOKUP(D2628,Modelos!A:I,6,FALSE)*J2628</f>
        <v>18481.075000000001</v>
      </c>
      <c r="L2628" s="23">
        <f t="shared" si="82"/>
        <v>531136.42500000005</v>
      </c>
      <c r="M2628" s="24">
        <f t="shared" si="83"/>
        <v>0.84311383875422652</v>
      </c>
    </row>
    <row r="2629" spans="1:13" ht="15.75" hidden="1" customHeight="1" x14ac:dyDescent="0.25">
      <c r="A2629" s="18">
        <v>2628</v>
      </c>
      <c r="B2629" s="19">
        <v>44286</v>
      </c>
      <c r="C2629" s="14">
        <v>115</v>
      </c>
      <c r="D2629" s="21">
        <v>109</v>
      </c>
      <c r="E2629" s="20">
        <f>VLOOKUP(D2629,Modelos!A:I,3,FALSE)</f>
        <v>1</v>
      </c>
      <c r="F2629" s="20">
        <f>VLOOKUP(D2629,Modelos!A:I,4,FALSE)</f>
        <v>4</v>
      </c>
      <c r="G2629" s="21">
        <v>7</v>
      </c>
      <c r="H2629" s="22">
        <v>205</v>
      </c>
      <c r="I2629" s="23">
        <f>VLOOKUP(D2629,Modelos!A:I,7,FALSE)*H2629</f>
        <v>567850</v>
      </c>
      <c r="J2629" s="31">
        <f>(VLOOKUP(D2629,Modelos!A:I,5,FALSE)*H2629)/1000*VLOOKUP(F2629,Formulas!A:C,3,FALSE)+(VLOOKUP(G2629,Colores!A:C,3,FALSE))</f>
        <v>117494.56</v>
      </c>
      <c r="K2629" s="23">
        <f>VLOOKUP(D2629,Modelos!A:I,6,FALSE)*J2629</f>
        <v>9399.5648000000001</v>
      </c>
      <c r="L2629" s="23">
        <f t="shared" si="82"/>
        <v>440955.87520000001</v>
      </c>
      <c r="M2629" s="24">
        <f t="shared" si="83"/>
        <v>0.77653583728097209</v>
      </c>
    </row>
    <row r="2630" spans="1:13" ht="15.75" hidden="1" customHeight="1" x14ac:dyDescent="0.25">
      <c r="A2630" s="18">
        <v>2629</v>
      </c>
      <c r="B2630" s="19">
        <v>44286</v>
      </c>
      <c r="C2630" s="14">
        <v>100</v>
      </c>
      <c r="D2630" s="21">
        <v>13</v>
      </c>
      <c r="E2630" s="20">
        <f>VLOOKUP(D2630,Modelos!A:I,3,FALSE)</f>
        <v>2</v>
      </c>
      <c r="F2630" s="20">
        <f>VLOOKUP(D2630,Modelos!A:I,4,FALSE)</f>
        <v>1</v>
      </c>
      <c r="G2630" s="21">
        <v>7</v>
      </c>
      <c r="H2630" s="22">
        <v>210</v>
      </c>
      <c r="I2630" s="23">
        <f>VLOOKUP(D2630,Modelos!A:I,7,FALSE)*H2630</f>
        <v>531300</v>
      </c>
      <c r="J2630" s="31">
        <f>(VLOOKUP(D2630,Modelos!A:I,5,FALSE)*H2630)/1000*VLOOKUP(F2630,Formulas!A:C,3,FALSE)+(VLOOKUP(G2630,Colores!A:C,3,FALSE))</f>
        <v>67959.56</v>
      </c>
      <c r="K2630" s="23">
        <f>VLOOKUP(D2630,Modelos!A:I,6,FALSE)*J2630</f>
        <v>15630.6988</v>
      </c>
      <c r="L2630" s="23">
        <f t="shared" si="82"/>
        <v>447709.74119999999</v>
      </c>
      <c r="M2630" s="24">
        <f t="shared" si="83"/>
        <v>0.84266843817052506</v>
      </c>
    </row>
    <row r="2631" spans="1:13" ht="15.75" hidden="1" customHeight="1" x14ac:dyDescent="0.25">
      <c r="A2631" s="18">
        <v>2630</v>
      </c>
      <c r="B2631" s="19">
        <v>44286</v>
      </c>
      <c r="C2631" s="14">
        <v>179</v>
      </c>
      <c r="D2631" s="21">
        <v>91</v>
      </c>
      <c r="E2631" s="20">
        <f>VLOOKUP(D2631,Modelos!A:I,3,FALSE)</f>
        <v>1</v>
      </c>
      <c r="F2631" s="20">
        <f>VLOOKUP(D2631,Modelos!A:I,4,FALSE)</f>
        <v>4</v>
      </c>
      <c r="G2631" s="21">
        <v>7</v>
      </c>
      <c r="H2631" s="22">
        <v>200</v>
      </c>
      <c r="I2631" s="23">
        <f>VLOOKUP(D2631,Modelos!A:I,7,FALSE)*H2631</f>
        <v>480000</v>
      </c>
      <c r="J2631" s="31">
        <f>(VLOOKUP(D2631,Modelos!A:I,5,FALSE)*H2631)/1000*VLOOKUP(F2631,Formulas!A:C,3,FALSE)+(VLOOKUP(G2631,Colores!A:C,3,FALSE))</f>
        <v>89554.559999999998</v>
      </c>
      <c r="K2631" s="23">
        <f>VLOOKUP(D2631,Modelos!A:I,6,FALSE)*J2631</f>
        <v>1791.0912000000001</v>
      </c>
      <c r="L2631" s="23">
        <f t="shared" si="82"/>
        <v>388654.34879999998</v>
      </c>
      <c r="M2631" s="24">
        <f t="shared" si="83"/>
        <v>0.8096965599999999</v>
      </c>
    </row>
    <row r="2632" spans="1:13" ht="15.75" hidden="1" customHeight="1" x14ac:dyDescent="0.25">
      <c r="A2632" s="18">
        <v>2631</v>
      </c>
      <c r="B2632" s="19">
        <v>44286</v>
      </c>
      <c r="C2632" s="14">
        <v>179</v>
      </c>
      <c r="D2632" s="21">
        <v>19</v>
      </c>
      <c r="E2632" s="20">
        <f>VLOOKUP(D2632,Modelos!A:I,3,FALSE)</f>
        <v>2</v>
      </c>
      <c r="F2632" s="20">
        <f>VLOOKUP(D2632,Modelos!A:I,4,FALSE)</f>
        <v>1</v>
      </c>
      <c r="G2632" s="21">
        <v>15</v>
      </c>
      <c r="H2632" s="22">
        <v>205</v>
      </c>
      <c r="I2632" s="23">
        <f>VLOOKUP(D2632,Modelos!A:I,7,FALSE)*H2632</f>
        <v>861000</v>
      </c>
      <c r="J2632" s="31">
        <f>(VLOOKUP(D2632,Modelos!A:I,5,FALSE)*H2632)/1000*VLOOKUP(F2632,Formulas!A:C,3,FALSE)+(VLOOKUP(G2632,Colores!A:C,3,FALSE))</f>
        <v>76925</v>
      </c>
      <c r="K2632" s="23">
        <f>VLOOKUP(D2632,Modelos!A:I,6,FALSE)*J2632</f>
        <v>12308</v>
      </c>
      <c r="L2632" s="23">
        <f t="shared" si="82"/>
        <v>771767</v>
      </c>
      <c r="M2632" s="24">
        <f t="shared" si="83"/>
        <v>0.89636120789779328</v>
      </c>
    </row>
    <row r="2633" spans="1:13" ht="15.75" hidden="1" customHeight="1" x14ac:dyDescent="0.25">
      <c r="A2633" s="18">
        <v>2632</v>
      </c>
      <c r="B2633" s="19">
        <v>44286</v>
      </c>
      <c r="C2633" s="14">
        <v>179</v>
      </c>
      <c r="D2633" s="21">
        <v>19</v>
      </c>
      <c r="E2633" s="20">
        <f>VLOOKUP(D2633,Modelos!A:I,3,FALSE)</f>
        <v>2</v>
      </c>
      <c r="F2633" s="20">
        <f>VLOOKUP(D2633,Modelos!A:I,4,FALSE)</f>
        <v>1</v>
      </c>
      <c r="G2633" s="21">
        <v>9</v>
      </c>
      <c r="H2633" s="22">
        <v>205</v>
      </c>
      <c r="I2633" s="23">
        <f>VLOOKUP(D2633,Modelos!A:I,7,FALSE)*H2633</f>
        <v>861000</v>
      </c>
      <c r="J2633" s="31">
        <f>(VLOOKUP(D2633,Modelos!A:I,5,FALSE)*H2633)/1000*VLOOKUP(F2633,Formulas!A:C,3,FALSE)+(VLOOKUP(G2633,Colores!A:C,3,FALSE))</f>
        <v>77090</v>
      </c>
      <c r="K2633" s="23">
        <f>VLOOKUP(D2633,Modelos!A:I,6,FALSE)*J2633</f>
        <v>12334.4</v>
      </c>
      <c r="L2633" s="23">
        <f t="shared" si="82"/>
        <v>771575.6</v>
      </c>
      <c r="M2633" s="24">
        <f t="shared" si="83"/>
        <v>0.89613890824622533</v>
      </c>
    </row>
    <row r="2634" spans="1:13" ht="15.75" hidden="1" customHeight="1" x14ac:dyDescent="0.25">
      <c r="A2634" s="18">
        <v>2633</v>
      </c>
      <c r="B2634" s="19">
        <v>44286</v>
      </c>
      <c r="C2634" s="14">
        <v>237</v>
      </c>
      <c r="D2634" s="21">
        <v>36</v>
      </c>
      <c r="E2634" s="20">
        <f>VLOOKUP(D2634,Modelos!A:I,3,FALSE)</f>
        <v>2</v>
      </c>
      <c r="F2634" s="20">
        <f>VLOOKUP(D2634,Modelos!A:I,4,FALSE)</f>
        <v>1</v>
      </c>
      <c r="G2634" s="21">
        <v>7</v>
      </c>
      <c r="H2634" s="22">
        <v>113</v>
      </c>
      <c r="I2634" s="23">
        <f>VLOOKUP(D2634,Modelos!A:I,7,FALSE)*H2634</f>
        <v>259900</v>
      </c>
      <c r="J2634" s="31">
        <f>(VLOOKUP(D2634,Modelos!A:I,5,FALSE)*H2634)/1000*VLOOKUP(F2634,Formulas!A:C,3,FALSE)+(VLOOKUP(G2634,Colores!A:C,3,FALSE))</f>
        <v>49389.560000000005</v>
      </c>
      <c r="K2634" s="23">
        <f>VLOOKUP(D2634,Modelos!A:I,6,FALSE)*J2634</f>
        <v>11853.494400000001</v>
      </c>
      <c r="L2634" s="23">
        <f t="shared" si="82"/>
        <v>198656.94560000001</v>
      </c>
      <c r="M2634" s="24">
        <f t="shared" si="83"/>
        <v>0.76435915967679879</v>
      </c>
    </row>
    <row r="2635" spans="1:13" ht="15.75" hidden="1" customHeight="1" x14ac:dyDescent="0.25">
      <c r="A2635" s="18">
        <v>2634</v>
      </c>
      <c r="B2635" s="19">
        <v>44286</v>
      </c>
      <c r="C2635" s="14">
        <v>237</v>
      </c>
      <c r="D2635" s="21">
        <v>20</v>
      </c>
      <c r="E2635" s="20">
        <f>VLOOKUP(D2635,Modelos!A:I,3,FALSE)</f>
        <v>2</v>
      </c>
      <c r="F2635" s="20">
        <f>VLOOKUP(D2635,Modelos!A:I,4,FALSE)</f>
        <v>1</v>
      </c>
      <c r="G2635" s="21">
        <v>1</v>
      </c>
      <c r="H2635" s="22">
        <v>60</v>
      </c>
      <c r="I2635" s="23">
        <f>VLOOKUP(D2635,Modelos!A:I,7,FALSE)*H2635</f>
        <v>156000</v>
      </c>
      <c r="J2635" s="31">
        <f>(VLOOKUP(D2635,Modelos!A:I,5,FALSE)*H2635)/1000*VLOOKUP(F2635,Formulas!A:C,3,FALSE)+(VLOOKUP(G2635,Colores!A:C,3,FALSE))</f>
        <v>22587</v>
      </c>
      <c r="K2635" s="23">
        <f>VLOOKUP(D2635,Modelos!A:I,6,FALSE)*J2635</f>
        <v>4291.53</v>
      </c>
      <c r="L2635" s="23">
        <f t="shared" si="82"/>
        <v>129121.47</v>
      </c>
      <c r="M2635" s="24">
        <f t="shared" si="83"/>
        <v>0.82770173076923081</v>
      </c>
    </row>
    <row r="2636" spans="1:13" ht="15.75" hidden="1" customHeight="1" x14ac:dyDescent="0.25">
      <c r="A2636" s="18">
        <v>2635</v>
      </c>
      <c r="B2636" s="19">
        <v>44286</v>
      </c>
      <c r="C2636" s="14">
        <v>227</v>
      </c>
      <c r="D2636" s="21">
        <v>7</v>
      </c>
      <c r="E2636" s="20">
        <f>VLOOKUP(D2636,Modelos!A:I,3,FALSE)</f>
        <v>2</v>
      </c>
      <c r="F2636" s="20">
        <f>VLOOKUP(D2636,Modelos!A:I,4,FALSE)</f>
        <v>1</v>
      </c>
      <c r="G2636" s="21">
        <v>3</v>
      </c>
      <c r="H2636" s="22">
        <v>200</v>
      </c>
      <c r="I2636" s="23">
        <f>VLOOKUP(D2636,Modelos!A:I,7,FALSE)*H2636</f>
        <v>460000</v>
      </c>
      <c r="J2636" s="31">
        <f>(VLOOKUP(D2636,Modelos!A:I,5,FALSE)*H2636)/1000*VLOOKUP(F2636,Formulas!A:C,3,FALSE)+(VLOOKUP(G2636,Colores!A:C,3,FALSE))</f>
        <v>51818.06</v>
      </c>
      <c r="K2636" s="23">
        <f>VLOOKUP(D2636,Modelos!A:I,6,FALSE)*J2636</f>
        <v>12436.3344</v>
      </c>
      <c r="L2636" s="23">
        <f t="shared" si="82"/>
        <v>395745.60560000001</v>
      </c>
      <c r="M2636" s="24">
        <f t="shared" si="83"/>
        <v>0.86031653391304352</v>
      </c>
    </row>
    <row r="2637" spans="1:13" ht="15.75" hidden="1" customHeight="1" x14ac:dyDescent="0.25">
      <c r="A2637" s="18">
        <v>2636</v>
      </c>
      <c r="B2637" s="19">
        <v>44286</v>
      </c>
      <c r="C2637" s="14">
        <v>87</v>
      </c>
      <c r="D2637" s="21">
        <v>67</v>
      </c>
      <c r="E2637" s="20">
        <f>VLOOKUP(D2637,Modelos!A:I,3,FALSE)</f>
        <v>1</v>
      </c>
      <c r="F2637" s="20">
        <f>VLOOKUP(D2637,Modelos!A:I,4,FALSE)</f>
        <v>4</v>
      </c>
      <c r="G2637" s="21">
        <v>7</v>
      </c>
      <c r="H2637" s="22">
        <v>70</v>
      </c>
      <c r="I2637" s="23">
        <f>VLOOKUP(D2637,Modelos!A:I,7,FALSE)*H2637</f>
        <v>154000</v>
      </c>
      <c r="J2637" s="31">
        <f>(VLOOKUP(D2637,Modelos!A:I,5,FALSE)*H2637)/1000*VLOOKUP(F2637,Formulas!A:C,3,FALSE)+(VLOOKUP(G2637,Colores!A:C,3,FALSE))</f>
        <v>26645.56</v>
      </c>
      <c r="K2637" s="23">
        <f>VLOOKUP(D2637,Modelos!A:I,6,FALSE)*J2637</f>
        <v>1598.7336</v>
      </c>
      <c r="L2637" s="23">
        <f t="shared" si="82"/>
        <v>125755.7064</v>
      </c>
      <c r="M2637" s="24">
        <f t="shared" si="83"/>
        <v>0.81659549610389603</v>
      </c>
    </row>
    <row r="2638" spans="1:13" ht="15.75" hidden="1" customHeight="1" x14ac:dyDescent="0.25">
      <c r="A2638" s="18">
        <v>2637</v>
      </c>
      <c r="B2638" s="19">
        <v>44286</v>
      </c>
      <c r="C2638" s="14">
        <v>135</v>
      </c>
      <c r="D2638" s="21">
        <v>63</v>
      </c>
      <c r="E2638" s="20">
        <f>VLOOKUP(D2638,Modelos!A:I,3,FALSE)</f>
        <v>1</v>
      </c>
      <c r="F2638" s="20">
        <f>VLOOKUP(D2638,Modelos!A:I,4,FALSE)</f>
        <v>4</v>
      </c>
      <c r="G2638" s="21">
        <v>25</v>
      </c>
      <c r="H2638" s="22">
        <v>170</v>
      </c>
      <c r="I2638" s="23">
        <f>VLOOKUP(D2638,Modelos!A:I,7,FALSE)*H2638</f>
        <v>408000</v>
      </c>
      <c r="J2638" s="31">
        <f>(VLOOKUP(D2638,Modelos!A:I,5,FALSE)*H2638)/1000*VLOOKUP(F2638,Formulas!A:C,3,FALSE)+(VLOOKUP(G2638,Colores!A:C,3,FALSE))</f>
        <v>63599</v>
      </c>
      <c r="K2638" s="23">
        <f>VLOOKUP(D2638,Modelos!A:I,6,FALSE)*J2638</f>
        <v>3179.9500000000003</v>
      </c>
      <c r="L2638" s="23">
        <f t="shared" si="82"/>
        <v>341221.05</v>
      </c>
      <c r="M2638" s="24">
        <f t="shared" si="83"/>
        <v>0.83632610294117649</v>
      </c>
    </row>
    <row r="2639" spans="1:13" ht="15.75" hidden="1" customHeight="1" x14ac:dyDescent="0.25">
      <c r="A2639" s="18">
        <v>2638</v>
      </c>
      <c r="B2639" s="19">
        <v>44286</v>
      </c>
      <c r="C2639" s="14">
        <v>135</v>
      </c>
      <c r="D2639" s="21">
        <v>63</v>
      </c>
      <c r="E2639" s="20">
        <f>VLOOKUP(D2639,Modelos!A:I,3,FALSE)</f>
        <v>1</v>
      </c>
      <c r="F2639" s="20">
        <f>VLOOKUP(D2639,Modelos!A:I,4,FALSE)</f>
        <v>4</v>
      </c>
      <c r="G2639" s="21">
        <v>38</v>
      </c>
      <c r="H2639" s="22">
        <v>100</v>
      </c>
      <c r="I2639" s="23">
        <f>VLOOKUP(D2639,Modelos!A:I,7,FALSE)*H2639</f>
        <v>240000</v>
      </c>
      <c r="J2639" s="31">
        <f>(VLOOKUP(D2639,Modelos!A:I,5,FALSE)*H2639)/1000*VLOOKUP(F2639,Formulas!A:C,3,FALSE)+(VLOOKUP(G2639,Colores!A:C,3,FALSE))</f>
        <v>37542.76</v>
      </c>
      <c r="K2639" s="23">
        <f>VLOOKUP(D2639,Modelos!A:I,6,FALSE)*J2639</f>
        <v>1877.1380000000001</v>
      </c>
      <c r="L2639" s="23">
        <f t="shared" si="82"/>
        <v>200580.10199999998</v>
      </c>
      <c r="M2639" s="24">
        <f t="shared" si="83"/>
        <v>0.83575042499999996</v>
      </c>
    </row>
    <row r="2640" spans="1:13" ht="15.75" hidden="1" customHeight="1" x14ac:dyDescent="0.25">
      <c r="A2640" s="18">
        <v>2639</v>
      </c>
      <c r="B2640" s="19">
        <v>44286</v>
      </c>
      <c r="C2640" s="14">
        <v>183</v>
      </c>
      <c r="D2640" s="21">
        <v>36</v>
      </c>
      <c r="E2640" s="20">
        <f>VLOOKUP(D2640,Modelos!A:I,3,FALSE)</f>
        <v>2</v>
      </c>
      <c r="F2640" s="20">
        <f>VLOOKUP(D2640,Modelos!A:I,4,FALSE)</f>
        <v>1</v>
      </c>
      <c r="G2640" s="21">
        <v>7</v>
      </c>
      <c r="H2640" s="22">
        <v>240</v>
      </c>
      <c r="I2640" s="23">
        <f>VLOOKUP(D2640,Modelos!A:I,7,FALSE)*H2640</f>
        <v>552000</v>
      </c>
      <c r="J2640" s="31">
        <f>(VLOOKUP(D2640,Modelos!A:I,5,FALSE)*H2640)/1000*VLOOKUP(F2640,Formulas!A:C,3,FALSE)+(VLOOKUP(G2640,Colores!A:C,3,FALSE))</f>
        <v>104634.55999999998</v>
      </c>
      <c r="K2640" s="23">
        <f>VLOOKUP(D2640,Modelos!A:I,6,FALSE)*J2640</f>
        <v>25112.294399999995</v>
      </c>
      <c r="L2640" s="23">
        <f t="shared" si="82"/>
        <v>422253.14559999999</v>
      </c>
      <c r="M2640" s="24">
        <f t="shared" si="83"/>
        <v>0.76495135072463771</v>
      </c>
    </row>
    <row r="2641" spans="1:13" ht="15.75" hidden="1" customHeight="1" x14ac:dyDescent="0.25">
      <c r="A2641" s="18">
        <v>2640</v>
      </c>
      <c r="B2641" s="19">
        <v>44286</v>
      </c>
      <c r="C2641" s="14">
        <v>183</v>
      </c>
      <c r="D2641" s="21">
        <v>37</v>
      </c>
      <c r="E2641" s="20">
        <f>VLOOKUP(D2641,Modelos!A:I,3,FALSE)</f>
        <v>2</v>
      </c>
      <c r="F2641" s="20">
        <f>VLOOKUP(D2641,Modelos!A:I,4,FALSE)</f>
        <v>1</v>
      </c>
      <c r="G2641" s="21">
        <v>7</v>
      </c>
      <c r="H2641" s="22">
        <v>290</v>
      </c>
      <c r="I2641" s="23">
        <f>VLOOKUP(D2641,Modelos!A:I,7,FALSE)*H2641</f>
        <v>783000</v>
      </c>
      <c r="J2641" s="31">
        <f>(VLOOKUP(D2641,Modelos!A:I,5,FALSE)*H2641)/1000*VLOOKUP(F2641,Formulas!A:C,3,FALSE)+(VLOOKUP(G2641,Colores!A:C,3,FALSE))</f>
        <v>126384.55999999998</v>
      </c>
      <c r="K2641" s="23">
        <f>VLOOKUP(D2641,Modelos!A:I,6,FALSE)*J2641</f>
        <v>24013.066399999996</v>
      </c>
      <c r="L2641" s="23">
        <f t="shared" si="82"/>
        <v>632602.37360000005</v>
      </c>
      <c r="M2641" s="24">
        <f t="shared" si="83"/>
        <v>0.80792129450830152</v>
      </c>
    </row>
    <row r="2642" spans="1:13" ht="15.75" hidden="1" customHeight="1" x14ac:dyDescent="0.25">
      <c r="A2642" s="18">
        <v>2641</v>
      </c>
      <c r="B2642" s="19">
        <v>44286</v>
      </c>
      <c r="C2642" s="14">
        <v>221</v>
      </c>
      <c r="D2642" s="21">
        <v>58</v>
      </c>
      <c r="E2642" s="20">
        <f>VLOOKUP(D2642,Modelos!A:I,3,FALSE)</f>
        <v>2</v>
      </c>
      <c r="F2642" s="20">
        <f>VLOOKUP(D2642,Modelos!A:I,4,FALSE)</f>
        <v>1</v>
      </c>
      <c r="G2642" s="21">
        <v>25</v>
      </c>
      <c r="H2642" s="22">
        <v>591</v>
      </c>
      <c r="I2642" s="23">
        <f>VLOOKUP(D2642,Modelos!A:I,7,FALSE)*H2642</f>
        <v>1654800</v>
      </c>
      <c r="J2642" s="31">
        <f>(VLOOKUP(D2642,Modelos!A:I,5,FALSE)*H2642)/1000*VLOOKUP(F2642,Formulas!A:C,3,FALSE)+(VLOOKUP(G2642,Colores!A:C,3,FALSE))</f>
        <v>292564</v>
      </c>
      <c r="K2642" s="23">
        <f>VLOOKUP(D2642,Modelos!A:I,6,FALSE)*J2642</f>
        <v>58512.800000000003</v>
      </c>
      <c r="L2642" s="23">
        <f t="shared" si="82"/>
        <v>1303723.2</v>
      </c>
      <c r="M2642" s="24">
        <f t="shared" si="83"/>
        <v>0.78784336475707029</v>
      </c>
    </row>
    <row r="2643" spans="1:13" ht="15.75" hidden="1" customHeight="1" x14ac:dyDescent="0.25">
      <c r="A2643" s="18">
        <v>2642</v>
      </c>
      <c r="B2643" s="19">
        <v>44286</v>
      </c>
      <c r="C2643" s="14">
        <v>221</v>
      </c>
      <c r="D2643" s="21">
        <v>13</v>
      </c>
      <c r="E2643" s="20">
        <f>VLOOKUP(D2643,Modelos!A:I,3,FALSE)</f>
        <v>2</v>
      </c>
      <c r="F2643" s="20">
        <f>VLOOKUP(D2643,Modelos!A:I,4,FALSE)</f>
        <v>1</v>
      </c>
      <c r="G2643" s="21">
        <v>31</v>
      </c>
      <c r="H2643" s="22">
        <v>297</v>
      </c>
      <c r="I2643" s="23">
        <f>VLOOKUP(D2643,Modelos!A:I,7,FALSE)*H2643</f>
        <v>751410</v>
      </c>
      <c r="J2643" s="31">
        <f>(VLOOKUP(D2643,Modelos!A:I,5,FALSE)*H2643)/1000*VLOOKUP(F2643,Formulas!A:C,3,FALSE)+(VLOOKUP(G2643,Colores!A:C,3,FALSE))</f>
        <v>95976.5</v>
      </c>
      <c r="K2643" s="23">
        <f>VLOOKUP(D2643,Modelos!A:I,6,FALSE)*J2643</f>
        <v>22074.595000000001</v>
      </c>
      <c r="L2643" s="23">
        <f t="shared" si="82"/>
        <v>633358.90500000003</v>
      </c>
      <c r="M2643" s="24">
        <f t="shared" si="83"/>
        <v>0.84289389946899829</v>
      </c>
    </row>
    <row r="2644" spans="1:13" ht="15.75" hidden="1" customHeight="1" x14ac:dyDescent="0.25">
      <c r="A2644" s="18">
        <v>2643</v>
      </c>
      <c r="B2644" s="19">
        <v>44286</v>
      </c>
      <c r="C2644" s="14">
        <v>221</v>
      </c>
      <c r="D2644" s="21">
        <v>13</v>
      </c>
      <c r="E2644" s="20">
        <f>VLOOKUP(D2644,Modelos!A:I,3,FALSE)</f>
        <v>2</v>
      </c>
      <c r="F2644" s="20">
        <f>VLOOKUP(D2644,Modelos!A:I,4,FALSE)</f>
        <v>1</v>
      </c>
      <c r="G2644" s="21">
        <v>25</v>
      </c>
      <c r="H2644" s="22">
        <v>401</v>
      </c>
      <c r="I2644" s="23">
        <f>VLOOKUP(D2644,Modelos!A:I,7,FALSE)*H2644</f>
        <v>1014530</v>
      </c>
      <c r="J2644" s="31">
        <f>(VLOOKUP(D2644,Modelos!A:I,5,FALSE)*H2644)/1000*VLOOKUP(F2644,Formulas!A:C,3,FALSE)+(VLOOKUP(G2644,Colores!A:C,3,FALSE))</f>
        <v>129341.5</v>
      </c>
      <c r="K2644" s="23">
        <f>VLOOKUP(D2644,Modelos!A:I,6,FALSE)*J2644</f>
        <v>29748.545000000002</v>
      </c>
      <c r="L2644" s="23">
        <f t="shared" si="82"/>
        <v>855439.95499999996</v>
      </c>
      <c r="M2644" s="24">
        <f t="shared" si="83"/>
        <v>0.84318842715346021</v>
      </c>
    </row>
    <row r="2645" spans="1:13" ht="15.75" hidden="1" customHeight="1" x14ac:dyDescent="0.25">
      <c r="A2645" s="18">
        <v>2644</v>
      </c>
      <c r="B2645" s="19">
        <v>44286</v>
      </c>
      <c r="C2645" s="14">
        <v>221</v>
      </c>
      <c r="D2645" s="21">
        <v>26</v>
      </c>
      <c r="E2645" s="20">
        <f>VLOOKUP(D2645,Modelos!A:I,3,FALSE)</f>
        <v>2</v>
      </c>
      <c r="F2645" s="20">
        <f>VLOOKUP(D2645,Modelos!A:I,4,FALSE)</f>
        <v>1</v>
      </c>
      <c r="G2645" s="21">
        <v>7</v>
      </c>
      <c r="H2645" s="22">
        <v>240</v>
      </c>
      <c r="I2645" s="23">
        <f>VLOOKUP(D2645,Modelos!A:I,7,FALSE)*H2645</f>
        <v>624000</v>
      </c>
      <c r="J2645" s="31">
        <f>(VLOOKUP(D2645,Modelos!A:I,5,FALSE)*H2645)/1000*VLOOKUP(F2645,Formulas!A:C,3,FALSE)+(VLOOKUP(G2645,Colores!A:C,3,FALSE))</f>
        <v>93834.559999999998</v>
      </c>
      <c r="K2645" s="23">
        <f>VLOOKUP(D2645,Modelos!A:I,6,FALSE)*J2645</f>
        <v>23458.639999999999</v>
      </c>
      <c r="L2645" s="23">
        <f t="shared" si="82"/>
        <v>506706.79999999993</v>
      </c>
      <c r="M2645" s="24">
        <f t="shared" si="83"/>
        <v>0.8120301282051281</v>
      </c>
    </row>
    <row r="2646" spans="1:13" ht="15.75" hidden="1" customHeight="1" x14ac:dyDescent="0.25">
      <c r="A2646" s="18">
        <v>2645</v>
      </c>
      <c r="B2646" s="19">
        <v>44286</v>
      </c>
      <c r="C2646" s="14">
        <v>221</v>
      </c>
      <c r="D2646" s="21">
        <v>41</v>
      </c>
      <c r="E2646" s="20">
        <f>VLOOKUP(D2646,Modelos!A:I,3,FALSE)</f>
        <v>2</v>
      </c>
      <c r="F2646" s="20">
        <f>VLOOKUP(D2646,Modelos!A:I,4,FALSE)</f>
        <v>1</v>
      </c>
      <c r="G2646" s="21">
        <v>7</v>
      </c>
      <c r="H2646" s="22">
        <v>235</v>
      </c>
      <c r="I2646" s="23">
        <f>VLOOKUP(D2646,Modelos!A:I,7,FALSE)*H2646</f>
        <v>587500</v>
      </c>
      <c r="J2646" s="31">
        <f>(VLOOKUP(D2646,Modelos!A:I,5,FALSE)*H2646)/1000*VLOOKUP(F2646,Formulas!A:C,3,FALSE)+(VLOOKUP(G2646,Colores!A:C,3,FALSE))</f>
        <v>105984.56</v>
      </c>
      <c r="K2646" s="23">
        <f>VLOOKUP(D2646,Modelos!A:I,6,FALSE)*J2646</f>
        <v>21196.912</v>
      </c>
      <c r="L2646" s="23">
        <f t="shared" si="82"/>
        <v>460318.52799999999</v>
      </c>
      <c r="M2646" s="24">
        <f t="shared" si="83"/>
        <v>0.78352089872340425</v>
      </c>
    </row>
    <row r="2647" spans="1:13" ht="15.75" hidden="1" customHeight="1" x14ac:dyDescent="0.25">
      <c r="A2647" s="18">
        <v>2646</v>
      </c>
      <c r="B2647" s="19">
        <v>44286</v>
      </c>
      <c r="C2647" s="14">
        <v>221</v>
      </c>
      <c r="D2647" s="21">
        <v>103</v>
      </c>
      <c r="E2647" s="20">
        <f>VLOOKUP(D2647,Modelos!A:I,3,FALSE)</f>
        <v>2</v>
      </c>
      <c r="F2647" s="20">
        <f>VLOOKUP(D2647,Modelos!A:I,4,FALSE)</f>
        <v>1</v>
      </c>
      <c r="G2647" s="21">
        <v>7</v>
      </c>
      <c r="H2647" s="22">
        <v>220</v>
      </c>
      <c r="I2647" s="23">
        <f>VLOOKUP(D2647,Modelos!A:I,7,FALSE)*H2647</f>
        <v>616000</v>
      </c>
      <c r="J2647" s="31">
        <f>(VLOOKUP(D2647,Modelos!A:I,5,FALSE)*H2647)/1000*VLOOKUP(F2647,Formulas!A:C,3,FALSE)+(VLOOKUP(G2647,Colores!A:C,3,FALSE))</f>
        <v>152034.56</v>
      </c>
      <c r="K2647" s="23">
        <f>VLOOKUP(D2647,Modelos!A:I,6,FALSE)*J2647</f>
        <v>24325.529600000002</v>
      </c>
      <c r="L2647" s="23">
        <f t="shared" si="82"/>
        <v>439639.91039999999</v>
      </c>
      <c r="M2647" s="24">
        <f t="shared" si="83"/>
        <v>0.71370115324675321</v>
      </c>
    </row>
    <row r="2648" spans="1:13" ht="15.75" hidden="1" customHeight="1" x14ac:dyDescent="0.25">
      <c r="A2648" s="18">
        <v>2647</v>
      </c>
      <c r="B2648" s="19">
        <v>44286</v>
      </c>
      <c r="C2648" s="14">
        <v>221</v>
      </c>
      <c r="D2648" s="21">
        <v>54</v>
      </c>
      <c r="E2648" s="20">
        <f>VLOOKUP(D2648,Modelos!A:I,3,FALSE)</f>
        <v>2</v>
      </c>
      <c r="F2648" s="20">
        <f>VLOOKUP(D2648,Modelos!A:I,4,FALSE)</f>
        <v>1</v>
      </c>
      <c r="G2648" s="21">
        <v>7</v>
      </c>
      <c r="H2648" s="22">
        <v>103</v>
      </c>
      <c r="I2648" s="23">
        <f>VLOOKUP(D2648,Modelos!A:I,7,FALSE)*H2648</f>
        <v>298700</v>
      </c>
      <c r="J2648" s="31">
        <f>(VLOOKUP(D2648,Modelos!A:I,5,FALSE)*H2648)/1000*VLOOKUP(F2648,Formulas!A:C,3,FALSE)+(VLOOKUP(G2648,Colores!A:C,3,FALSE))</f>
        <v>47357.06</v>
      </c>
      <c r="K2648" s="23">
        <f>VLOOKUP(D2648,Modelos!A:I,6,FALSE)*J2648</f>
        <v>7577.1296000000002</v>
      </c>
      <c r="L2648" s="23">
        <f t="shared" si="82"/>
        <v>243765.81040000002</v>
      </c>
      <c r="M2648" s="24">
        <f t="shared" si="83"/>
        <v>0.81608908737864083</v>
      </c>
    </row>
    <row r="2649" spans="1:13" ht="15.75" hidden="1" customHeight="1" x14ac:dyDescent="0.25">
      <c r="A2649" s="18">
        <v>2648</v>
      </c>
      <c r="B2649" s="19">
        <v>44286</v>
      </c>
      <c r="C2649" s="14">
        <v>177</v>
      </c>
      <c r="D2649" s="21">
        <v>75</v>
      </c>
      <c r="E2649" s="20">
        <f>VLOOKUP(D2649,Modelos!A:I,3,FALSE)</f>
        <v>2</v>
      </c>
      <c r="F2649" s="20">
        <f>VLOOKUP(D2649,Modelos!A:I,4,FALSE)</f>
        <v>1</v>
      </c>
      <c r="G2649" s="21">
        <v>7</v>
      </c>
      <c r="H2649" s="22">
        <v>385</v>
      </c>
      <c r="I2649" s="23">
        <f>VLOOKUP(D2649,Modelos!A:I,7,FALSE)*H2649</f>
        <v>1078000</v>
      </c>
      <c r="J2649" s="31">
        <f>(VLOOKUP(D2649,Modelos!A:I,5,FALSE)*H2649)/1000*VLOOKUP(F2649,Formulas!A:C,3,FALSE)+(VLOOKUP(G2649,Colores!A:C,3,FALSE))</f>
        <v>202359.56</v>
      </c>
      <c r="K2649" s="23">
        <f>VLOOKUP(D2649,Modelos!A:I,6,FALSE)*J2649</f>
        <v>50589.89</v>
      </c>
      <c r="L2649" s="23">
        <f t="shared" si="82"/>
        <v>825050.54999999993</v>
      </c>
      <c r="M2649" s="24">
        <f t="shared" si="83"/>
        <v>0.76535301484230045</v>
      </c>
    </row>
    <row r="2650" spans="1:13" ht="15.75" hidden="1" customHeight="1" x14ac:dyDescent="0.25">
      <c r="A2650" s="18">
        <v>2649</v>
      </c>
      <c r="B2650" s="19">
        <v>44286</v>
      </c>
      <c r="C2650" s="14">
        <v>171</v>
      </c>
      <c r="D2650" s="21">
        <v>13</v>
      </c>
      <c r="E2650" s="20">
        <f>VLOOKUP(D2650,Modelos!A:I,3,FALSE)</f>
        <v>2</v>
      </c>
      <c r="F2650" s="20">
        <f>VLOOKUP(D2650,Modelos!A:I,4,FALSE)</f>
        <v>1</v>
      </c>
      <c r="G2650" s="21">
        <v>7</v>
      </c>
      <c r="H2650" s="22">
        <v>200</v>
      </c>
      <c r="I2650" s="23">
        <f>VLOOKUP(D2650,Modelos!A:I,7,FALSE)*H2650</f>
        <v>506000</v>
      </c>
      <c r="J2650" s="31">
        <f>(VLOOKUP(D2650,Modelos!A:I,5,FALSE)*H2650)/1000*VLOOKUP(F2650,Formulas!A:C,3,FALSE)+(VLOOKUP(G2650,Colores!A:C,3,FALSE))</f>
        <v>64734.559999999998</v>
      </c>
      <c r="K2650" s="23">
        <f>VLOOKUP(D2650,Modelos!A:I,6,FALSE)*J2650</f>
        <v>14888.9488</v>
      </c>
      <c r="L2650" s="23">
        <f t="shared" si="82"/>
        <v>426376.49119999999</v>
      </c>
      <c r="M2650" s="24">
        <f t="shared" si="83"/>
        <v>0.84264128695652174</v>
      </c>
    </row>
    <row r="2651" spans="1:13" ht="15.75" hidden="1" customHeight="1" x14ac:dyDescent="0.25">
      <c r="A2651" s="18">
        <v>2650</v>
      </c>
      <c r="B2651" s="19">
        <v>44286</v>
      </c>
      <c r="C2651" s="14">
        <v>179</v>
      </c>
      <c r="D2651" s="21">
        <v>96</v>
      </c>
      <c r="E2651" s="20">
        <f>VLOOKUP(D2651,Modelos!A:I,3,FALSE)</f>
        <v>2</v>
      </c>
      <c r="F2651" s="20">
        <f>VLOOKUP(D2651,Modelos!A:I,4,FALSE)</f>
        <v>1</v>
      </c>
      <c r="G2651" s="21">
        <v>7</v>
      </c>
      <c r="H2651" s="22">
        <v>45</v>
      </c>
      <c r="I2651" s="23">
        <f>VLOOKUP(D2651,Modelos!A:I,7,FALSE)*H2651</f>
        <v>162000</v>
      </c>
      <c r="J2651" s="31">
        <f>(VLOOKUP(D2651,Modelos!A:I,5,FALSE)*H2651)/1000*VLOOKUP(F2651,Formulas!A:C,3,FALSE)+(VLOOKUP(G2651,Colores!A:C,3,FALSE))</f>
        <v>28584.559999999998</v>
      </c>
      <c r="K2651" s="23">
        <f>VLOOKUP(D2651,Modelos!A:I,6,FALSE)*J2651</f>
        <v>5716.9120000000003</v>
      </c>
      <c r="L2651" s="23">
        <f t="shared" si="82"/>
        <v>127698.52800000001</v>
      </c>
      <c r="M2651" s="24">
        <f t="shared" si="83"/>
        <v>0.78826251851851858</v>
      </c>
    </row>
    <row r="2652" spans="1:13" ht="15.75" hidden="1" customHeight="1" x14ac:dyDescent="0.25">
      <c r="A2652" s="18">
        <v>2651</v>
      </c>
      <c r="B2652" s="19">
        <v>44286</v>
      </c>
      <c r="C2652" s="14">
        <v>18</v>
      </c>
      <c r="D2652" s="21">
        <v>82</v>
      </c>
      <c r="E2652" s="20">
        <f>VLOOKUP(D2652,Modelos!A:I,3,FALSE)</f>
        <v>2</v>
      </c>
      <c r="F2652" s="20">
        <f>VLOOKUP(D2652,Modelos!A:I,4,FALSE)</f>
        <v>1</v>
      </c>
      <c r="G2652" s="21">
        <v>7</v>
      </c>
      <c r="H2652" s="22">
        <v>200</v>
      </c>
      <c r="I2652" s="23">
        <f>VLOOKUP(D2652,Modelos!A:I,7,FALSE)*H2652</f>
        <v>580000</v>
      </c>
      <c r="J2652" s="31">
        <f>(VLOOKUP(D2652,Modelos!A:I,5,FALSE)*H2652)/1000*VLOOKUP(F2652,Formulas!A:C,3,FALSE)+(VLOOKUP(G2652,Colores!A:C,3,FALSE))</f>
        <v>114234.56</v>
      </c>
      <c r="K2652" s="23">
        <f>VLOOKUP(D2652,Modelos!A:I,6,FALSE)*J2652</f>
        <v>18277.529600000002</v>
      </c>
      <c r="L2652" s="23">
        <f t="shared" si="82"/>
        <v>447487.91039999999</v>
      </c>
      <c r="M2652" s="24">
        <f t="shared" si="83"/>
        <v>0.77153088000000003</v>
      </c>
    </row>
    <row r="2653" spans="1:13" ht="15.75" hidden="1" customHeight="1" x14ac:dyDescent="0.25">
      <c r="A2653" s="18">
        <v>2652</v>
      </c>
      <c r="B2653" s="19">
        <v>44286</v>
      </c>
      <c r="C2653" s="14">
        <v>69</v>
      </c>
      <c r="D2653" s="21">
        <v>104</v>
      </c>
      <c r="E2653" s="20">
        <f>VLOOKUP(D2653,Modelos!A:I,3,FALSE)</f>
        <v>1</v>
      </c>
      <c r="F2653" s="20">
        <f>VLOOKUP(D2653,Modelos!A:I,4,FALSE)</f>
        <v>4</v>
      </c>
      <c r="G2653" s="21">
        <v>7</v>
      </c>
      <c r="H2653" s="22">
        <v>180</v>
      </c>
      <c r="I2653" s="23">
        <f>VLOOKUP(D2653,Modelos!A:I,7,FALSE)*H2653</f>
        <v>455400</v>
      </c>
      <c r="J2653" s="31">
        <f>(VLOOKUP(D2653,Modelos!A:I,5,FALSE)*H2653)/1000*VLOOKUP(F2653,Formulas!A:C,3,FALSE)+(VLOOKUP(G2653,Colores!A:C,3,FALSE))</f>
        <v>92304.56</v>
      </c>
      <c r="K2653" s="23">
        <f>VLOOKUP(D2653,Modelos!A:I,6,FALSE)*J2653</f>
        <v>6461.3192000000008</v>
      </c>
      <c r="L2653" s="23">
        <f t="shared" si="82"/>
        <v>356634.12079999998</v>
      </c>
      <c r="M2653" s="24">
        <f t="shared" si="83"/>
        <v>0.78312279490557746</v>
      </c>
    </row>
    <row r="2654" spans="1:13" ht="15.75" hidden="1" customHeight="1" x14ac:dyDescent="0.25">
      <c r="A2654" s="18">
        <v>2653</v>
      </c>
      <c r="B2654" s="19">
        <v>44286</v>
      </c>
      <c r="C2654" s="14">
        <v>18</v>
      </c>
      <c r="D2654" s="21">
        <v>75</v>
      </c>
      <c r="E2654" s="20">
        <f>VLOOKUP(D2654,Modelos!A:I,3,FALSE)</f>
        <v>2</v>
      </c>
      <c r="F2654" s="20">
        <f>VLOOKUP(D2654,Modelos!A:I,4,FALSE)</f>
        <v>1</v>
      </c>
      <c r="G2654" s="21">
        <v>7</v>
      </c>
      <c r="H2654" s="22">
        <v>50</v>
      </c>
      <c r="I2654" s="23">
        <f>VLOOKUP(D2654,Modelos!A:I,7,FALSE)*H2654</f>
        <v>140000</v>
      </c>
      <c r="J2654" s="31">
        <f>(VLOOKUP(D2654,Modelos!A:I,5,FALSE)*H2654)/1000*VLOOKUP(F2654,Formulas!A:C,3,FALSE)+(VLOOKUP(G2654,Colores!A:C,3,FALSE))</f>
        <v>26484.560000000001</v>
      </c>
      <c r="K2654" s="23">
        <f>VLOOKUP(D2654,Modelos!A:I,6,FALSE)*J2654</f>
        <v>6621.14</v>
      </c>
      <c r="L2654" s="23">
        <f t="shared" si="82"/>
        <v>106894.3</v>
      </c>
      <c r="M2654" s="24">
        <f t="shared" si="83"/>
        <v>0.76353071428571428</v>
      </c>
    </row>
    <row r="2655" spans="1:13" ht="15.75" hidden="1" customHeight="1" x14ac:dyDescent="0.25">
      <c r="A2655" s="18">
        <v>2654</v>
      </c>
      <c r="B2655" s="19">
        <v>44286</v>
      </c>
      <c r="C2655" s="14">
        <v>29</v>
      </c>
      <c r="D2655" s="21">
        <v>103</v>
      </c>
      <c r="E2655" s="20">
        <f>VLOOKUP(D2655,Modelos!A:I,3,FALSE)</f>
        <v>2</v>
      </c>
      <c r="F2655" s="20">
        <f>VLOOKUP(D2655,Modelos!A:I,4,FALSE)</f>
        <v>1</v>
      </c>
      <c r="G2655" s="21">
        <v>25</v>
      </c>
      <c r="H2655" s="22">
        <v>47</v>
      </c>
      <c r="I2655" s="23">
        <f>VLOOKUP(D2655,Modelos!A:I,7,FALSE)*H2655</f>
        <v>131600</v>
      </c>
      <c r="J2655" s="31">
        <f>(VLOOKUP(D2655,Modelos!A:I,5,FALSE)*H2655)/1000*VLOOKUP(F2655,Formulas!A:C,3,FALSE)+(VLOOKUP(G2655,Colores!A:C,3,FALSE))</f>
        <v>32449</v>
      </c>
      <c r="K2655" s="23">
        <f>VLOOKUP(D2655,Modelos!A:I,6,FALSE)*J2655</f>
        <v>5191.84</v>
      </c>
      <c r="L2655" s="23">
        <f t="shared" si="82"/>
        <v>93959.16</v>
      </c>
      <c r="M2655" s="24">
        <f t="shared" si="83"/>
        <v>0.71397537993920979</v>
      </c>
    </row>
    <row r="2656" spans="1:13" ht="15.75" hidden="1" customHeight="1" x14ac:dyDescent="0.25">
      <c r="A2656" s="18">
        <v>2655</v>
      </c>
      <c r="B2656" s="19">
        <v>44286</v>
      </c>
      <c r="C2656" s="14">
        <v>237</v>
      </c>
      <c r="D2656" s="21">
        <v>68</v>
      </c>
      <c r="E2656" s="20">
        <f>VLOOKUP(D2656,Modelos!A:I,3,FALSE)</f>
        <v>2</v>
      </c>
      <c r="F2656" s="20">
        <f>VLOOKUP(D2656,Modelos!A:I,4,FALSE)</f>
        <v>3</v>
      </c>
      <c r="G2656" s="21">
        <v>25</v>
      </c>
      <c r="H2656" s="22">
        <v>27</v>
      </c>
      <c r="I2656" s="23">
        <f>VLOOKUP(D2656,Modelos!A:I,7,FALSE)*H2656</f>
        <v>75600</v>
      </c>
      <c r="J2656" s="31">
        <f>(VLOOKUP(D2656,Modelos!A:I,5,FALSE)*H2656)/1000*VLOOKUP(F2656,Formulas!A:C,3,FALSE)+(VLOOKUP(G2656,Colores!A:C,3,FALSE))</f>
        <v>15611.499999999998</v>
      </c>
      <c r="K2656" s="23">
        <f>VLOOKUP(D2656,Modelos!A:I,6,FALSE)*J2656</f>
        <v>3278.4149999999995</v>
      </c>
      <c r="L2656" s="23">
        <f t="shared" si="82"/>
        <v>56710.084999999999</v>
      </c>
      <c r="M2656" s="24">
        <f t="shared" si="83"/>
        <v>0.75013339947089941</v>
      </c>
    </row>
    <row r="2657" spans="1:13" ht="15.75" hidden="1" customHeight="1" x14ac:dyDescent="0.25">
      <c r="A2657" s="18">
        <v>2656</v>
      </c>
      <c r="B2657" s="19">
        <v>44286</v>
      </c>
      <c r="C2657" s="14">
        <v>72</v>
      </c>
      <c r="D2657" s="21">
        <v>54</v>
      </c>
      <c r="E2657" s="20">
        <f>VLOOKUP(D2657,Modelos!A:I,3,FALSE)</f>
        <v>2</v>
      </c>
      <c r="F2657" s="20">
        <f>VLOOKUP(D2657,Modelos!A:I,4,FALSE)</f>
        <v>1</v>
      </c>
      <c r="G2657" s="21">
        <v>25</v>
      </c>
      <c r="H2657" s="22">
        <v>100</v>
      </c>
      <c r="I2657" s="23">
        <f>VLOOKUP(D2657,Modelos!A:I,7,FALSE)*H2657</f>
        <v>290000</v>
      </c>
      <c r="J2657" s="31">
        <f>(VLOOKUP(D2657,Modelos!A:I,5,FALSE)*H2657)/1000*VLOOKUP(F2657,Formulas!A:C,3,FALSE)+(VLOOKUP(G2657,Colores!A:C,3,FALSE))</f>
        <v>45769</v>
      </c>
      <c r="K2657" s="23">
        <f>VLOOKUP(D2657,Modelos!A:I,6,FALSE)*J2657</f>
        <v>7323.04</v>
      </c>
      <c r="L2657" s="23">
        <f t="shared" si="82"/>
        <v>236907.96</v>
      </c>
      <c r="M2657" s="24">
        <f t="shared" si="83"/>
        <v>0.81692399999999998</v>
      </c>
    </row>
    <row r="2658" spans="1:13" ht="15.75" hidden="1" customHeight="1" x14ac:dyDescent="0.25">
      <c r="A2658" s="18">
        <v>2657</v>
      </c>
      <c r="B2658" s="19">
        <v>44286</v>
      </c>
      <c r="C2658" s="14">
        <v>72</v>
      </c>
      <c r="D2658" s="21">
        <v>54</v>
      </c>
      <c r="E2658" s="20">
        <f>VLOOKUP(D2658,Modelos!A:I,3,FALSE)</f>
        <v>2</v>
      </c>
      <c r="F2658" s="20">
        <f>VLOOKUP(D2658,Modelos!A:I,4,FALSE)</f>
        <v>1</v>
      </c>
      <c r="G2658" s="21">
        <v>15</v>
      </c>
      <c r="H2658" s="22">
        <v>460</v>
      </c>
      <c r="I2658" s="23">
        <f>VLOOKUP(D2658,Modelos!A:I,7,FALSE)*H2658</f>
        <v>1334000</v>
      </c>
      <c r="J2658" s="31">
        <f>(VLOOKUP(D2658,Modelos!A:I,5,FALSE)*H2658)/1000*VLOOKUP(F2658,Formulas!A:C,3,FALSE)+(VLOOKUP(G2658,Colores!A:C,3,FALSE))</f>
        <v>210500.00000000003</v>
      </c>
      <c r="K2658" s="23">
        <f>VLOOKUP(D2658,Modelos!A:I,6,FALSE)*J2658</f>
        <v>33680.000000000007</v>
      </c>
      <c r="L2658" s="23">
        <f t="shared" si="82"/>
        <v>1089820</v>
      </c>
      <c r="M2658" s="24">
        <f t="shared" si="83"/>
        <v>0.81695652173913047</v>
      </c>
    </row>
    <row r="2659" spans="1:13" ht="15.75" hidden="1" customHeight="1" x14ac:dyDescent="0.25">
      <c r="A2659" s="18">
        <v>2658</v>
      </c>
      <c r="B2659" s="19">
        <v>44291</v>
      </c>
      <c r="C2659" s="14">
        <v>31</v>
      </c>
      <c r="D2659" s="21">
        <v>10</v>
      </c>
      <c r="E2659" s="20">
        <f>VLOOKUP(D2659,Modelos!A:I,3,FALSE)</f>
        <v>2</v>
      </c>
      <c r="F2659" s="20">
        <f>VLOOKUP(D2659,Modelos!A:I,4,FALSE)</f>
        <v>1</v>
      </c>
      <c r="G2659" s="21">
        <v>15</v>
      </c>
      <c r="H2659" s="22">
        <v>240</v>
      </c>
      <c r="I2659" s="23">
        <f>VLOOKUP(D2659,Modelos!A:I,7,FALSE)*H2659</f>
        <v>528000</v>
      </c>
      <c r="J2659" s="31">
        <f>(VLOOKUP(D2659,Modelos!A:I,5,FALSE)*H2659)/1000*VLOOKUP(F2659,Formulas!A:C,3,FALSE)+(VLOOKUP(G2659,Colores!A:C,3,FALSE))</f>
        <v>72050</v>
      </c>
      <c r="K2659" s="23">
        <f>VLOOKUP(D2659,Modelos!A:I,6,FALSE)*J2659</f>
        <v>16571.5</v>
      </c>
      <c r="L2659" s="23">
        <f t="shared" si="82"/>
        <v>439378.5</v>
      </c>
      <c r="M2659" s="24">
        <f t="shared" si="83"/>
        <v>0.83215625000000004</v>
      </c>
    </row>
    <row r="2660" spans="1:13" ht="15.75" hidden="1" customHeight="1" x14ac:dyDescent="0.25">
      <c r="A2660" s="18">
        <v>2659</v>
      </c>
      <c r="B2660" s="19">
        <v>44291</v>
      </c>
      <c r="C2660" s="14">
        <v>31</v>
      </c>
      <c r="D2660" s="21">
        <v>10</v>
      </c>
      <c r="E2660" s="20">
        <f>VLOOKUP(D2660,Modelos!A:I,3,FALSE)</f>
        <v>2</v>
      </c>
      <c r="F2660" s="20">
        <f>VLOOKUP(D2660,Modelos!A:I,4,FALSE)</f>
        <v>1</v>
      </c>
      <c r="G2660" s="21">
        <v>31</v>
      </c>
      <c r="H2660" s="22">
        <v>665</v>
      </c>
      <c r="I2660" s="23">
        <f>VLOOKUP(D2660,Modelos!A:I,7,FALSE)*H2660</f>
        <v>1463000</v>
      </c>
      <c r="J2660" s="31">
        <f>(VLOOKUP(D2660,Modelos!A:I,5,FALSE)*H2660)/1000*VLOOKUP(F2660,Formulas!A:C,3,FALSE)+(VLOOKUP(G2660,Colores!A:C,3,FALSE))</f>
        <v>199694</v>
      </c>
      <c r="K2660" s="23">
        <f>VLOOKUP(D2660,Modelos!A:I,6,FALSE)*J2660</f>
        <v>45929.62</v>
      </c>
      <c r="L2660" s="23">
        <f t="shared" si="82"/>
        <v>1217376.3799999999</v>
      </c>
      <c r="M2660" s="24">
        <f t="shared" si="83"/>
        <v>0.83210962406015032</v>
      </c>
    </row>
    <row r="2661" spans="1:13" ht="15.75" hidden="1" customHeight="1" x14ac:dyDescent="0.25">
      <c r="A2661" s="18">
        <v>2660</v>
      </c>
      <c r="B2661" s="19">
        <v>44291</v>
      </c>
      <c r="C2661" s="14">
        <v>181</v>
      </c>
      <c r="D2661" s="21">
        <v>78</v>
      </c>
      <c r="E2661" s="20">
        <f>VLOOKUP(D2661,Modelos!A:I,3,FALSE)</f>
        <v>1</v>
      </c>
      <c r="F2661" s="20">
        <f>VLOOKUP(D2661,Modelos!A:I,4,FALSE)</f>
        <v>4</v>
      </c>
      <c r="G2661" s="21">
        <v>7</v>
      </c>
      <c r="H2661" s="22">
        <v>240</v>
      </c>
      <c r="I2661" s="23">
        <f>VLOOKUP(D2661,Modelos!A:I,7,FALSE)*H2661</f>
        <v>504000</v>
      </c>
      <c r="J2661" s="31">
        <f>(VLOOKUP(D2661,Modelos!A:I,5,FALSE)*H2661)/1000*VLOOKUP(F2661,Formulas!A:C,3,FALSE)+(VLOOKUP(G2661,Colores!A:C,3,FALSE))</f>
        <v>95802.559999999998</v>
      </c>
      <c r="K2661" s="23">
        <f>VLOOKUP(D2661,Modelos!A:I,6,FALSE)*J2661</f>
        <v>3832.1023999999998</v>
      </c>
      <c r="L2661" s="23">
        <f t="shared" si="82"/>
        <v>404365.33760000003</v>
      </c>
      <c r="M2661" s="24">
        <f t="shared" si="83"/>
        <v>0.80231217777777786</v>
      </c>
    </row>
    <row r="2662" spans="1:13" ht="15.75" hidden="1" customHeight="1" x14ac:dyDescent="0.25">
      <c r="A2662" s="18">
        <v>2661</v>
      </c>
      <c r="B2662" s="19">
        <v>44291</v>
      </c>
      <c r="C2662" s="14">
        <v>25</v>
      </c>
      <c r="D2662" s="21">
        <v>68</v>
      </c>
      <c r="E2662" s="20">
        <f>VLOOKUP(D2662,Modelos!A:I,3,FALSE)</f>
        <v>2</v>
      </c>
      <c r="F2662" s="20">
        <f>VLOOKUP(D2662,Modelos!A:I,4,FALSE)</f>
        <v>3</v>
      </c>
      <c r="G2662" s="21">
        <v>25</v>
      </c>
      <c r="H2662" s="22">
        <v>360</v>
      </c>
      <c r="I2662" s="23">
        <f>VLOOKUP(D2662,Modelos!A:I,7,FALSE)*H2662</f>
        <v>1008000</v>
      </c>
      <c r="J2662" s="31">
        <f>(VLOOKUP(D2662,Modelos!A:I,5,FALSE)*H2662)/1000*VLOOKUP(F2662,Formulas!A:C,3,FALSE)+(VLOOKUP(G2662,Colores!A:C,3,FALSE))</f>
        <v>207919</v>
      </c>
      <c r="K2662" s="23">
        <f>VLOOKUP(D2662,Modelos!A:I,6,FALSE)*J2662</f>
        <v>43662.99</v>
      </c>
      <c r="L2662" s="23">
        <f t="shared" si="82"/>
        <v>756418.01</v>
      </c>
      <c r="M2662" s="24">
        <f t="shared" si="83"/>
        <v>0.75041469246031745</v>
      </c>
    </row>
    <row r="2663" spans="1:13" ht="15.75" hidden="1" customHeight="1" x14ac:dyDescent="0.25">
      <c r="A2663" s="18">
        <v>2662</v>
      </c>
      <c r="B2663" s="19">
        <v>44291</v>
      </c>
      <c r="C2663" s="14">
        <v>81</v>
      </c>
      <c r="D2663" s="21">
        <v>99</v>
      </c>
      <c r="E2663" s="20">
        <f>VLOOKUP(D2663,Modelos!A:I,3,FALSE)</f>
        <v>1</v>
      </c>
      <c r="F2663" s="20">
        <f>VLOOKUP(D2663,Modelos!A:I,4,FALSE)</f>
        <v>4</v>
      </c>
      <c r="G2663" s="21">
        <v>7</v>
      </c>
      <c r="H2663" s="22">
        <v>22</v>
      </c>
      <c r="I2663" s="23">
        <f>VLOOKUP(D2663,Modelos!A:I,7,FALSE)*H2663</f>
        <v>50600</v>
      </c>
      <c r="J2663" s="31">
        <f>(VLOOKUP(D2663,Modelos!A:I,5,FALSE)*H2663)/1000*VLOOKUP(F2663,Formulas!A:C,3,FALSE)+(VLOOKUP(G2663,Colores!A:C,3,FALSE))</f>
        <v>10688.96</v>
      </c>
      <c r="K2663" s="23">
        <f>VLOOKUP(D2663,Modelos!A:I,6,FALSE)*J2663</f>
        <v>106.88959999999999</v>
      </c>
      <c r="L2663" s="23">
        <f t="shared" si="82"/>
        <v>39804.150399999999</v>
      </c>
      <c r="M2663" s="24">
        <f t="shared" si="83"/>
        <v>0.78664328853754939</v>
      </c>
    </row>
    <row r="2664" spans="1:13" ht="15.75" hidden="1" customHeight="1" x14ac:dyDescent="0.25">
      <c r="A2664" s="18">
        <v>2663</v>
      </c>
      <c r="B2664" s="19">
        <v>44291</v>
      </c>
      <c r="C2664" s="14">
        <v>9</v>
      </c>
      <c r="D2664" s="21">
        <v>50</v>
      </c>
      <c r="E2664" s="20">
        <f>VLOOKUP(D2664,Modelos!A:I,3,FALSE)</f>
        <v>2</v>
      </c>
      <c r="F2664" s="20">
        <f>VLOOKUP(D2664,Modelos!A:I,4,FALSE)</f>
        <v>1</v>
      </c>
      <c r="G2664" s="21">
        <v>26</v>
      </c>
      <c r="H2664" s="22">
        <v>100</v>
      </c>
      <c r="I2664" s="23">
        <f>VLOOKUP(D2664,Modelos!A:I,7,FALSE)*H2664</f>
        <v>270000</v>
      </c>
      <c r="J2664" s="31">
        <f>(VLOOKUP(D2664,Modelos!A:I,5,FALSE)*H2664)/1000*VLOOKUP(F2664,Formulas!A:C,3,FALSE)+(VLOOKUP(G2664,Colores!A:C,3,FALSE))</f>
        <v>45202</v>
      </c>
      <c r="K2664" s="23">
        <f>VLOOKUP(D2664,Modelos!A:I,6,FALSE)*J2664</f>
        <v>7232.32</v>
      </c>
      <c r="L2664" s="23">
        <f t="shared" si="82"/>
        <v>217565.68</v>
      </c>
      <c r="M2664" s="24">
        <f t="shared" si="83"/>
        <v>0.80579881481481475</v>
      </c>
    </row>
    <row r="2665" spans="1:13" ht="15.75" hidden="1" customHeight="1" x14ac:dyDescent="0.25">
      <c r="A2665" s="18">
        <v>2664</v>
      </c>
      <c r="B2665" s="19">
        <v>44292</v>
      </c>
      <c r="C2665" s="14">
        <v>189</v>
      </c>
      <c r="D2665" s="21">
        <v>103</v>
      </c>
      <c r="E2665" s="20">
        <f>VLOOKUP(D2665,Modelos!A:I,3,FALSE)</f>
        <v>2</v>
      </c>
      <c r="F2665" s="20">
        <f>VLOOKUP(D2665,Modelos!A:I,4,FALSE)</f>
        <v>1</v>
      </c>
      <c r="G2665" s="21">
        <v>7</v>
      </c>
      <c r="H2665" s="22">
        <v>260</v>
      </c>
      <c r="I2665" s="23">
        <f>VLOOKUP(D2665,Modelos!A:I,7,FALSE)*H2665</f>
        <v>728000</v>
      </c>
      <c r="J2665" s="31">
        <f>(VLOOKUP(D2665,Modelos!A:I,5,FALSE)*H2665)/1000*VLOOKUP(F2665,Formulas!A:C,3,FALSE)+(VLOOKUP(G2665,Colores!A:C,3,FALSE))</f>
        <v>179634.56</v>
      </c>
      <c r="K2665" s="23">
        <f>VLOOKUP(D2665,Modelos!A:I,6,FALSE)*J2665</f>
        <v>28741.529600000002</v>
      </c>
      <c r="L2665" s="23">
        <f t="shared" si="82"/>
        <v>519623.91039999994</v>
      </c>
      <c r="M2665" s="24">
        <f t="shared" si="83"/>
        <v>0.71376910769230761</v>
      </c>
    </row>
    <row r="2666" spans="1:13" ht="15.75" hidden="1" customHeight="1" x14ac:dyDescent="0.25">
      <c r="A2666" s="18">
        <v>2665</v>
      </c>
      <c r="B2666" s="19">
        <v>44292</v>
      </c>
      <c r="C2666" s="14">
        <v>174</v>
      </c>
      <c r="D2666" s="21">
        <v>95</v>
      </c>
      <c r="E2666" s="20">
        <f>VLOOKUP(D2666,Modelos!A:I,3,FALSE)</f>
        <v>1</v>
      </c>
      <c r="F2666" s="20">
        <f>VLOOKUP(D2666,Modelos!A:I,4,FALSE)</f>
        <v>4</v>
      </c>
      <c r="G2666" s="21">
        <v>7</v>
      </c>
      <c r="H2666" s="22">
        <v>200</v>
      </c>
      <c r="I2666" s="23">
        <f>VLOOKUP(D2666,Modelos!A:I,7,FALSE)*H2666</f>
        <v>480000</v>
      </c>
      <c r="J2666" s="31">
        <f>(VLOOKUP(D2666,Modelos!A:I,5,FALSE)*H2666)/1000*VLOOKUP(F2666,Formulas!A:C,3,FALSE)+(VLOOKUP(G2666,Colores!A:C,3,FALSE))</f>
        <v>91314.559999999998</v>
      </c>
      <c r="K2666" s="23">
        <f>VLOOKUP(D2666,Modelos!A:I,6,FALSE)*J2666</f>
        <v>3652.5823999999998</v>
      </c>
      <c r="L2666" s="23">
        <f t="shared" si="82"/>
        <v>385032.85759999999</v>
      </c>
      <c r="M2666" s="24">
        <f t="shared" si="83"/>
        <v>0.80215178666666664</v>
      </c>
    </row>
    <row r="2667" spans="1:13" ht="15.75" hidden="1" customHeight="1" x14ac:dyDescent="0.25">
      <c r="A2667" s="18">
        <v>2666</v>
      </c>
      <c r="B2667" s="19">
        <v>44292</v>
      </c>
      <c r="C2667" s="14">
        <v>290</v>
      </c>
      <c r="D2667" s="21">
        <v>12</v>
      </c>
      <c r="E2667" s="20">
        <f>VLOOKUP(D2667,Modelos!A:I,3,FALSE)</f>
        <v>2</v>
      </c>
      <c r="F2667" s="20">
        <f>VLOOKUP(D2667,Modelos!A:I,4,FALSE)</f>
        <v>1</v>
      </c>
      <c r="G2667" s="21">
        <v>7</v>
      </c>
      <c r="H2667" s="22">
        <v>145</v>
      </c>
      <c r="I2667" s="23">
        <f>VLOOKUP(D2667,Modelos!A:I,7,FALSE)*H2667</f>
        <v>348000</v>
      </c>
      <c r="J2667" s="31">
        <f>(VLOOKUP(D2667,Modelos!A:I,5,FALSE)*H2667)/1000*VLOOKUP(F2667,Formulas!A:C,3,FALSE)+(VLOOKUP(G2667,Colores!A:C,3,FALSE))</f>
        <v>45909.56</v>
      </c>
      <c r="K2667" s="23">
        <f>VLOOKUP(D2667,Modelos!A:I,6,FALSE)*J2667</f>
        <v>7345.5295999999998</v>
      </c>
      <c r="L2667" s="23">
        <f t="shared" si="82"/>
        <v>294744.91039999999</v>
      </c>
      <c r="M2667" s="24">
        <f t="shared" si="83"/>
        <v>0.84696813333333332</v>
      </c>
    </row>
    <row r="2668" spans="1:13" ht="15.75" hidden="1" customHeight="1" x14ac:dyDescent="0.25">
      <c r="A2668" s="18">
        <v>2667</v>
      </c>
      <c r="B2668" s="19">
        <v>44292</v>
      </c>
      <c r="C2668" s="14">
        <v>290</v>
      </c>
      <c r="D2668" s="21">
        <v>103</v>
      </c>
      <c r="E2668" s="20">
        <f>VLOOKUP(D2668,Modelos!A:I,3,FALSE)</f>
        <v>2</v>
      </c>
      <c r="F2668" s="20">
        <f>VLOOKUP(D2668,Modelos!A:I,4,FALSE)</f>
        <v>1</v>
      </c>
      <c r="G2668" s="21">
        <v>7</v>
      </c>
      <c r="H2668" s="22">
        <v>145</v>
      </c>
      <c r="I2668" s="23">
        <f>VLOOKUP(D2668,Modelos!A:I,7,FALSE)*H2668</f>
        <v>406000</v>
      </c>
      <c r="J2668" s="31">
        <f>(VLOOKUP(D2668,Modelos!A:I,5,FALSE)*H2668)/1000*VLOOKUP(F2668,Formulas!A:C,3,FALSE)+(VLOOKUP(G2668,Colores!A:C,3,FALSE))</f>
        <v>100284.56</v>
      </c>
      <c r="K2668" s="23">
        <f>VLOOKUP(D2668,Modelos!A:I,6,FALSE)*J2668</f>
        <v>16045.5296</v>
      </c>
      <c r="L2668" s="23">
        <f t="shared" si="82"/>
        <v>289669.91039999999</v>
      </c>
      <c r="M2668" s="24">
        <f t="shared" si="83"/>
        <v>0.71347268571428568</v>
      </c>
    </row>
    <row r="2669" spans="1:13" ht="15.75" hidden="1" customHeight="1" x14ac:dyDescent="0.25">
      <c r="A2669" s="18">
        <v>2668</v>
      </c>
      <c r="B2669" s="19">
        <v>44292</v>
      </c>
      <c r="C2669" s="14">
        <v>290</v>
      </c>
      <c r="D2669" s="21">
        <v>54</v>
      </c>
      <c r="E2669" s="20">
        <f>VLOOKUP(D2669,Modelos!A:I,3,FALSE)</f>
        <v>2</v>
      </c>
      <c r="F2669" s="20">
        <f>VLOOKUP(D2669,Modelos!A:I,4,FALSE)</f>
        <v>1</v>
      </c>
      <c r="G2669" s="21">
        <v>7</v>
      </c>
      <c r="H2669" s="22">
        <v>110</v>
      </c>
      <c r="I2669" s="23">
        <f>VLOOKUP(D2669,Modelos!A:I,7,FALSE)*H2669</f>
        <v>319000</v>
      </c>
      <c r="J2669" s="31">
        <f>(VLOOKUP(D2669,Modelos!A:I,5,FALSE)*H2669)/1000*VLOOKUP(F2669,Formulas!A:C,3,FALSE)+(VLOOKUP(G2669,Colores!A:C,3,FALSE))</f>
        <v>50559.55999999999</v>
      </c>
      <c r="K2669" s="23">
        <f>VLOOKUP(D2669,Modelos!A:I,6,FALSE)*J2669</f>
        <v>8089.5295999999989</v>
      </c>
      <c r="L2669" s="23">
        <f t="shared" si="82"/>
        <v>260350.91039999999</v>
      </c>
      <c r="M2669" s="24">
        <f t="shared" si="83"/>
        <v>0.81614705454545455</v>
      </c>
    </row>
    <row r="2670" spans="1:13" ht="15.75" hidden="1" customHeight="1" x14ac:dyDescent="0.25">
      <c r="A2670" s="18">
        <v>2669</v>
      </c>
      <c r="B2670" s="19">
        <v>44292</v>
      </c>
      <c r="C2670" s="14">
        <v>221</v>
      </c>
      <c r="D2670" s="21">
        <v>13</v>
      </c>
      <c r="E2670" s="20">
        <f>VLOOKUP(D2670,Modelos!A:I,3,FALSE)</f>
        <v>2</v>
      </c>
      <c r="F2670" s="20">
        <f>VLOOKUP(D2670,Modelos!A:I,4,FALSE)</f>
        <v>1</v>
      </c>
      <c r="G2670" s="21">
        <v>7</v>
      </c>
      <c r="H2670" s="22">
        <v>113</v>
      </c>
      <c r="I2670" s="23">
        <f>VLOOKUP(D2670,Modelos!A:I,7,FALSE)*H2670</f>
        <v>285890</v>
      </c>
      <c r="J2670" s="31">
        <f>(VLOOKUP(D2670,Modelos!A:I,5,FALSE)*H2670)/1000*VLOOKUP(F2670,Formulas!A:C,3,FALSE)+(VLOOKUP(G2670,Colores!A:C,3,FALSE))</f>
        <v>36677.06</v>
      </c>
      <c r="K2670" s="23">
        <f>VLOOKUP(D2670,Modelos!A:I,6,FALSE)*J2670</f>
        <v>8435.7237999999998</v>
      </c>
      <c r="L2670" s="23">
        <f t="shared" si="82"/>
        <v>240777.2162</v>
      </c>
      <c r="M2670" s="24">
        <f t="shared" si="83"/>
        <v>0.84220230228409532</v>
      </c>
    </row>
    <row r="2671" spans="1:13" ht="15.75" hidden="1" customHeight="1" x14ac:dyDescent="0.25">
      <c r="A2671" s="18">
        <v>2670</v>
      </c>
      <c r="B2671" s="19">
        <v>44292</v>
      </c>
      <c r="C2671" s="14">
        <v>188</v>
      </c>
      <c r="D2671" s="21">
        <v>41</v>
      </c>
      <c r="E2671" s="20">
        <f>VLOOKUP(D2671,Modelos!A:I,3,FALSE)</f>
        <v>2</v>
      </c>
      <c r="F2671" s="20">
        <f>VLOOKUP(D2671,Modelos!A:I,4,FALSE)</f>
        <v>1</v>
      </c>
      <c r="G2671" s="21">
        <v>7</v>
      </c>
      <c r="H2671" s="22">
        <v>228</v>
      </c>
      <c r="I2671" s="23">
        <f>VLOOKUP(D2671,Modelos!A:I,7,FALSE)*H2671</f>
        <v>570000</v>
      </c>
      <c r="J2671" s="31">
        <f>(VLOOKUP(D2671,Modelos!A:I,5,FALSE)*H2671)/1000*VLOOKUP(F2671,Formulas!A:C,3,FALSE)+(VLOOKUP(G2671,Colores!A:C,3,FALSE))</f>
        <v>102834.56000000001</v>
      </c>
      <c r="K2671" s="23">
        <f>VLOOKUP(D2671,Modelos!A:I,6,FALSE)*J2671</f>
        <v>20566.912000000004</v>
      </c>
      <c r="L2671" s="23">
        <f t="shared" si="82"/>
        <v>446598.52799999999</v>
      </c>
      <c r="M2671" s="24">
        <f t="shared" si="83"/>
        <v>0.78350618947368422</v>
      </c>
    </row>
    <row r="2672" spans="1:13" ht="15.75" hidden="1" customHeight="1" x14ac:dyDescent="0.25">
      <c r="A2672" s="18">
        <v>2671</v>
      </c>
      <c r="B2672" s="19">
        <v>44293</v>
      </c>
      <c r="C2672" s="14">
        <v>174</v>
      </c>
      <c r="D2672" s="21">
        <v>96</v>
      </c>
      <c r="E2672" s="20">
        <f>VLOOKUP(D2672,Modelos!A:I,3,FALSE)</f>
        <v>2</v>
      </c>
      <c r="F2672" s="20">
        <f>VLOOKUP(D2672,Modelos!A:I,4,FALSE)</f>
        <v>1</v>
      </c>
      <c r="G2672" s="21">
        <v>7</v>
      </c>
      <c r="H2672" s="22">
        <v>200</v>
      </c>
      <c r="I2672" s="23">
        <f>VLOOKUP(D2672,Modelos!A:I,7,FALSE)*H2672</f>
        <v>720000</v>
      </c>
      <c r="J2672" s="31">
        <f>(VLOOKUP(D2672,Modelos!A:I,5,FALSE)*H2672)/1000*VLOOKUP(F2672,Formulas!A:C,3,FALSE)+(VLOOKUP(G2672,Colores!A:C,3,FALSE))</f>
        <v>126234.56</v>
      </c>
      <c r="K2672" s="23">
        <f>VLOOKUP(D2672,Modelos!A:I,6,FALSE)*J2672</f>
        <v>25246.912</v>
      </c>
      <c r="L2672" s="23">
        <f t="shared" si="82"/>
        <v>568518.52799999993</v>
      </c>
      <c r="M2672" s="24">
        <f t="shared" si="83"/>
        <v>0.78960906666666653</v>
      </c>
    </row>
    <row r="2673" spans="1:13" ht="15.75" hidden="1" customHeight="1" x14ac:dyDescent="0.25">
      <c r="A2673" s="18">
        <v>2672</v>
      </c>
      <c r="B2673" s="19">
        <v>44293</v>
      </c>
      <c r="C2673" s="14">
        <v>174</v>
      </c>
      <c r="D2673" s="21">
        <v>94</v>
      </c>
      <c r="E2673" s="20">
        <f>VLOOKUP(D2673,Modelos!A:I,3,FALSE)</f>
        <v>1</v>
      </c>
      <c r="F2673" s="20">
        <f>VLOOKUP(D2673,Modelos!A:I,4,FALSE)</f>
        <v>4</v>
      </c>
      <c r="G2673" s="21">
        <v>7</v>
      </c>
      <c r="H2673" s="22">
        <v>230</v>
      </c>
      <c r="I2673" s="23">
        <f>VLOOKUP(D2673,Modelos!A:I,7,FALSE)*H2673</f>
        <v>621000</v>
      </c>
      <c r="J2673" s="31">
        <f>(VLOOKUP(D2673,Modelos!A:I,5,FALSE)*H2673)/1000*VLOOKUP(F2673,Formulas!A:C,3,FALSE)+(VLOOKUP(G2673,Colores!A:C,3,FALSE))</f>
        <v>103964.56</v>
      </c>
      <c r="K2673" s="23">
        <f>VLOOKUP(D2673,Modelos!A:I,6,FALSE)*J2673</f>
        <v>3118.9367999999999</v>
      </c>
      <c r="L2673" s="23">
        <f t="shared" si="82"/>
        <v>513916.50319999998</v>
      </c>
      <c r="M2673" s="24">
        <f t="shared" si="83"/>
        <v>0.82756280708534613</v>
      </c>
    </row>
    <row r="2674" spans="1:13" ht="15.75" hidden="1" customHeight="1" x14ac:dyDescent="0.25">
      <c r="A2674" s="18">
        <v>2673</v>
      </c>
      <c r="B2674" s="19">
        <v>44293</v>
      </c>
      <c r="C2674" s="14">
        <v>69</v>
      </c>
      <c r="D2674" s="21">
        <v>102</v>
      </c>
      <c r="E2674" s="20">
        <f>VLOOKUP(D2674,Modelos!A:I,3,FALSE)</f>
        <v>2</v>
      </c>
      <c r="F2674" s="20">
        <f>VLOOKUP(D2674,Modelos!A:I,4,FALSE)</f>
        <v>1</v>
      </c>
      <c r="G2674" s="21">
        <v>25</v>
      </c>
      <c r="H2674" s="22">
        <v>110</v>
      </c>
      <c r="I2674" s="23">
        <f>VLOOKUP(D2674,Modelos!A:I,7,FALSE)*H2674</f>
        <v>341000</v>
      </c>
      <c r="J2674" s="31">
        <f>(VLOOKUP(D2674,Modelos!A:I,5,FALSE)*H2674)/1000*VLOOKUP(F2674,Formulas!A:C,3,FALSE)+(VLOOKUP(G2674,Colores!A:C,3,FALSE))</f>
        <v>75919</v>
      </c>
      <c r="K2674" s="23">
        <f>VLOOKUP(D2674,Modelos!A:I,6,FALSE)*J2674</f>
        <v>12147.04</v>
      </c>
      <c r="L2674" s="23">
        <f t="shared" si="82"/>
        <v>252933.96</v>
      </c>
      <c r="M2674" s="24">
        <f t="shared" si="83"/>
        <v>0.74174181818181817</v>
      </c>
    </row>
    <row r="2675" spans="1:13" ht="15.75" hidden="1" customHeight="1" x14ac:dyDescent="0.25">
      <c r="A2675" s="18">
        <v>2674</v>
      </c>
      <c r="B2675" s="19">
        <v>44293</v>
      </c>
      <c r="C2675" s="14">
        <v>247</v>
      </c>
      <c r="D2675" s="21">
        <v>109</v>
      </c>
      <c r="E2675" s="20">
        <f>VLOOKUP(D2675,Modelos!A:I,3,FALSE)</f>
        <v>1</v>
      </c>
      <c r="F2675" s="20">
        <f>VLOOKUP(D2675,Modelos!A:I,4,FALSE)</f>
        <v>4</v>
      </c>
      <c r="G2675" s="21">
        <v>25</v>
      </c>
      <c r="H2675" s="22">
        <v>69</v>
      </c>
      <c r="I2675" s="23">
        <f>VLOOKUP(D2675,Modelos!A:I,7,FALSE)*H2675</f>
        <v>191130</v>
      </c>
      <c r="J2675" s="31">
        <f>(VLOOKUP(D2675,Modelos!A:I,5,FALSE)*H2675)/1000*VLOOKUP(F2675,Formulas!A:C,3,FALSE)+(VLOOKUP(G2675,Colores!A:C,3,FALSE))</f>
        <v>39487</v>
      </c>
      <c r="K2675" s="23">
        <f>VLOOKUP(D2675,Modelos!A:I,6,FALSE)*J2675</f>
        <v>3158.96</v>
      </c>
      <c r="L2675" s="23">
        <f t="shared" si="82"/>
        <v>148484.04</v>
      </c>
      <c r="M2675" s="24">
        <f t="shared" si="83"/>
        <v>0.77687458797676978</v>
      </c>
    </row>
    <row r="2676" spans="1:13" ht="15.75" hidden="1" customHeight="1" x14ac:dyDescent="0.25">
      <c r="A2676" s="18">
        <v>2675</v>
      </c>
      <c r="B2676" s="19">
        <v>44293</v>
      </c>
      <c r="C2676" s="14">
        <v>247</v>
      </c>
      <c r="D2676" s="21">
        <v>109</v>
      </c>
      <c r="E2676" s="20">
        <f>VLOOKUP(D2676,Modelos!A:I,3,FALSE)</f>
        <v>1</v>
      </c>
      <c r="F2676" s="20">
        <f>VLOOKUP(D2676,Modelos!A:I,4,FALSE)</f>
        <v>4</v>
      </c>
      <c r="G2676" s="21">
        <v>7</v>
      </c>
      <c r="H2676" s="22">
        <v>150</v>
      </c>
      <c r="I2676" s="23">
        <f>VLOOKUP(D2676,Modelos!A:I,7,FALSE)*H2676</f>
        <v>415500</v>
      </c>
      <c r="J2676" s="31">
        <f>(VLOOKUP(D2676,Modelos!A:I,5,FALSE)*H2676)/1000*VLOOKUP(F2676,Formulas!A:C,3,FALSE)+(VLOOKUP(G2676,Colores!A:C,3,FALSE))</f>
        <v>86034.559999999998</v>
      </c>
      <c r="K2676" s="23">
        <f>VLOOKUP(D2676,Modelos!A:I,6,FALSE)*J2676</f>
        <v>6882.7647999999999</v>
      </c>
      <c r="L2676" s="23">
        <f t="shared" si="82"/>
        <v>322582.6752</v>
      </c>
      <c r="M2676" s="24">
        <f t="shared" si="83"/>
        <v>0.77637226281588445</v>
      </c>
    </row>
    <row r="2677" spans="1:13" ht="15.75" hidden="1" customHeight="1" x14ac:dyDescent="0.25">
      <c r="A2677" s="18">
        <v>2676</v>
      </c>
      <c r="B2677" s="19">
        <v>44294</v>
      </c>
      <c r="C2677" s="14">
        <v>247</v>
      </c>
      <c r="D2677" s="21">
        <v>24</v>
      </c>
      <c r="E2677" s="20">
        <f>VLOOKUP(D2677,Modelos!A:I,3,FALSE)</f>
        <v>2</v>
      </c>
      <c r="F2677" s="20">
        <f>VLOOKUP(D2677,Modelos!A:I,4,FALSE)</f>
        <v>2</v>
      </c>
      <c r="G2677" s="21">
        <v>25</v>
      </c>
      <c r="H2677" s="22">
        <v>40</v>
      </c>
      <c r="I2677" s="23">
        <f>VLOOKUP(D2677,Modelos!A:I,7,FALSE)*H2677</f>
        <v>92000</v>
      </c>
      <c r="J2677" s="31">
        <f>(VLOOKUP(D2677,Modelos!A:I,5,FALSE)*H2677)/1000*VLOOKUP(F2677,Formulas!A:C,3,FALSE)+(VLOOKUP(G2677,Colores!A:C,3,FALSE))</f>
        <v>16019</v>
      </c>
      <c r="K2677" s="23">
        <f>VLOOKUP(D2677,Modelos!A:I,6,FALSE)*J2677</f>
        <v>3524.18</v>
      </c>
      <c r="L2677" s="23">
        <f t="shared" si="82"/>
        <v>72456.820000000007</v>
      </c>
      <c r="M2677" s="24">
        <f t="shared" si="83"/>
        <v>0.78757413043478264</v>
      </c>
    </row>
    <row r="2678" spans="1:13" ht="15.75" hidden="1" customHeight="1" x14ac:dyDescent="0.25">
      <c r="A2678" s="18">
        <v>2677</v>
      </c>
      <c r="B2678" s="19">
        <v>44294</v>
      </c>
      <c r="C2678" s="14">
        <v>123</v>
      </c>
      <c r="D2678" s="21">
        <v>103</v>
      </c>
      <c r="E2678" s="20">
        <f>VLOOKUP(D2678,Modelos!A:I,3,FALSE)</f>
        <v>2</v>
      </c>
      <c r="F2678" s="20">
        <f>VLOOKUP(D2678,Modelos!A:I,4,FALSE)</f>
        <v>1</v>
      </c>
      <c r="G2678" s="21">
        <v>7</v>
      </c>
      <c r="H2678" s="22">
        <v>500</v>
      </c>
      <c r="I2678" s="23">
        <f>VLOOKUP(D2678,Modelos!A:I,7,FALSE)*H2678</f>
        <v>1400000</v>
      </c>
      <c r="J2678" s="31">
        <f>(VLOOKUP(D2678,Modelos!A:I,5,FALSE)*H2678)/1000*VLOOKUP(F2678,Formulas!A:C,3,FALSE)+(VLOOKUP(G2678,Colores!A:C,3,FALSE))</f>
        <v>345234.56</v>
      </c>
      <c r="K2678" s="23">
        <f>VLOOKUP(D2678,Modelos!A:I,6,FALSE)*J2678</f>
        <v>55237.529600000002</v>
      </c>
      <c r="L2678" s="23">
        <f t="shared" si="82"/>
        <v>999527.91039999994</v>
      </c>
      <c r="M2678" s="24">
        <f t="shared" si="83"/>
        <v>0.71394850742857141</v>
      </c>
    </row>
    <row r="2679" spans="1:13" ht="15.75" hidden="1" customHeight="1" x14ac:dyDescent="0.25">
      <c r="A2679" s="18">
        <v>2678</v>
      </c>
      <c r="B2679" s="19">
        <v>44294</v>
      </c>
      <c r="C2679" s="14">
        <v>123</v>
      </c>
      <c r="D2679" s="21">
        <v>103</v>
      </c>
      <c r="E2679" s="20">
        <f>VLOOKUP(D2679,Modelos!A:I,3,FALSE)</f>
        <v>2</v>
      </c>
      <c r="F2679" s="20">
        <f>VLOOKUP(D2679,Modelos!A:I,4,FALSE)</f>
        <v>1</v>
      </c>
      <c r="G2679" s="21">
        <v>9</v>
      </c>
      <c r="H2679" s="22">
        <v>500</v>
      </c>
      <c r="I2679" s="23">
        <f>VLOOKUP(D2679,Modelos!A:I,7,FALSE)*H2679</f>
        <v>1400000</v>
      </c>
      <c r="J2679" s="31">
        <f>(VLOOKUP(D2679,Modelos!A:I,5,FALSE)*H2679)/1000*VLOOKUP(F2679,Formulas!A:C,3,FALSE)+(VLOOKUP(G2679,Colores!A:C,3,FALSE))</f>
        <v>345215</v>
      </c>
      <c r="K2679" s="23">
        <f>VLOOKUP(D2679,Modelos!A:I,6,FALSE)*J2679</f>
        <v>55234.400000000001</v>
      </c>
      <c r="L2679" s="23">
        <f t="shared" si="82"/>
        <v>999550.6</v>
      </c>
      <c r="M2679" s="24">
        <f t="shared" si="83"/>
        <v>0.71396471428571429</v>
      </c>
    </row>
    <row r="2680" spans="1:13" ht="15.75" hidden="1" customHeight="1" x14ac:dyDescent="0.25">
      <c r="A2680" s="18">
        <v>2679</v>
      </c>
      <c r="B2680" s="19">
        <v>44294</v>
      </c>
      <c r="C2680" s="14">
        <v>123</v>
      </c>
      <c r="D2680" s="21">
        <v>102</v>
      </c>
      <c r="E2680" s="20">
        <f>VLOOKUP(D2680,Modelos!A:I,3,FALSE)</f>
        <v>2</v>
      </c>
      <c r="F2680" s="20">
        <f>VLOOKUP(D2680,Modelos!A:I,4,FALSE)</f>
        <v>1</v>
      </c>
      <c r="G2680" s="21">
        <v>7</v>
      </c>
      <c r="H2680" s="22">
        <v>500</v>
      </c>
      <c r="I2680" s="23">
        <f>VLOOKUP(D2680,Modelos!A:I,7,FALSE)*H2680</f>
        <v>1550000</v>
      </c>
      <c r="J2680" s="31">
        <f>(VLOOKUP(D2680,Modelos!A:I,5,FALSE)*H2680)/1000*VLOOKUP(F2680,Formulas!A:C,3,FALSE)+(VLOOKUP(G2680,Colores!A:C,3,FALSE))</f>
        <v>345234.56</v>
      </c>
      <c r="K2680" s="23">
        <f>VLOOKUP(D2680,Modelos!A:I,6,FALSE)*J2680</f>
        <v>55237.529600000002</v>
      </c>
      <c r="L2680" s="23">
        <f t="shared" si="82"/>
        <v>1149527.9103999999</v>
      </c>
      <c r="M2680" s="24">
        <f t="shared" si="83"/>
        <v>0.74163090993548386</v>
      </c>
    </row>
    <row r="2681" spans="1:13" ht="15.75" hidden="1" customHeight="1" x14ac:dyDescent="0.25">
      <c r="A2681" s="18">
        <v>2680</v>
      </c>
      <c r="B2681" s="19">
        <v>44295</v>
      </c>
      <c r="C2681" s="14">
        <v>279</v>
      </c>
      <c r="D2681" s="21">
        <v>109</v>
      </c>
      <c r="E2681" s="20">
        <f>VLOOKUP(D2681,Modelos!A:I,3,FALSE)</f>
        <v>1</v>
      </c>
      <c r="F2681" s="20">
        <f>VLOOKUP(D2681,Modelos!A:I,4,FALSE)</f>
        <v>4</v>
      </c>
      <c r="G2681" s="21">
        <v>9</v>
      </c>
      <c r="H2681" s="22">
        <v>305</v>
      </c>
      <c r="I2681" s="23">
        <f>VLOOKUP(D2681,Modelos!A:I,7,FALSE)*H2681</f>
        <v>844850</v>
      </c>
      <c r="J2681" s="31">
        <f>(VLOOKUP(D2681,Modelos!A:I,5,FALSE)*H2681)/1000*VLOOKUP(F2681,Formulas!A:C,3,FALSE)+(VLOOKUP(G2681,Colores!A:C,3,FALSE))</f>
        <v>174675</v>
      </c>
      <c r="K2681" s="23">
        <f>VLOOKUP(D2681,Modelos!A:I,6,FALSE)*J2681</f>
        <v>13974</v>
      </c>
      <c r="L2681" s="23">
        <f t="shared" si="82"/>
        <v>656201</v>
      </c>
      <c r="M2681" s="24">
        <f t="shared" si="83"/>
        <v>0.77670710777061014</v>
      </c>
    </row>
    <row r="2682" spans="1:13" ht="15.75" hidden="1" customHeight="1" x14ac:dyDescent="0.25">
      <c r="A2682" s="18">
        <v>2681</v>
      </c>
      <c r="B2682" s="19">
        <v>44295</v>
      </c>
      <c r="C2682" s="14">
        <v>277</v>
      </c>
      <c r="D2682" s="21">
        <v>94</v>
      </c>
      <c r="E2682" s="20">
        <f>VLOOKUP(D2682,Modelos!A:I,3,FALSE)</f>
        <v>1</v>
      </c>
      <c r="F2682" s="20">
        <f>VLOOKUP(D2682,Modelos!A:I,4,FALSE)</f>
        <v>4</v>
      </c>
      <c r="G2682" s="21">
        <v>7</v>
      </c>
      <c r="H2682" s="22">
        <v>137</v>
      </c>
      <c r="I2682" s="23">
        <f>VLOOKUP(D2682,Modelos!A:I,7,FALSE)*H2682</f>
        <v>369900</v>
      </c>
      <c r="J2682" s="31">
        <f>(VLOOKUP(D2682,Modelos!A:I,5,FALSE)*H2682)/1000*VLOOKUP(F2682,Formulas!A:C,3,FALSE)+(VLOOKUP(G2682,Colores!A:C,3,FALSE))</f>
        <v>62021.56</v>
      </c>
      <c r="K2682" s="23">
        <f>VLOOKUP(D2682,Modelos!A:I,6,FALSE)*J2682</f>
        <v>1860.6467999999998</v>
      </c>
      <c r="L2682" s="23">
        <f t="shared" si="82"/>
        <v>306017.79320000001</v>
      </c>
      <c r="M2682" s="24">
        <f t="shared" si="83"/>
        <v>0.82729871100297381</v>
      </c>
    </row>
    <row r="2683" spans="1:13" ht="15.75" hidden="1" customHeight="1" x14ac:dyDescent="0.25">
      <c r="A2683" s="18">
        <v>2682</v>
      </c>
      <c r="B2683" s="19">
        <v>44295</v>
      </c>
      <c r="C2683" s="14">
        <v>280</v>
      </c>
      <c r="D2683" s="21">
        <v>108</v>
      </c>
      <c r="E2683" s="20">
        <f>VLOOKUP(D2683,Modelos!A:I,3,FALSE)</f>
        <v>1</v>
      </c>
      <c r="F2683" s="20">
        <f>VLOOKUP(D2683,Modelos!A:I,4,FALSE)</f>
        <v>4</v>
      </c>
      <c r="G2683" s="21">
        <v>7</v>
      </c>
      <c r="H2683" s="22">
        <v>109</v>
      </c>
      <c r="I2683" s="23">
        <f>VLOOKUP(D2683,Modelos!A:I,7,FALSE)*H2683</f>
        <v>337900</v>
      </c>
      <c r="J2683" s="31">
        <f>(VLOOKUP(D2683,Modelos!A:I,5,FALSE)*H2683)/1000*VLOOKUP(F2683,Formulas!A:C,3,FALSE)+(VLOOKUP(G2683,Colores!A:C,3,FALSE))</f>
        <v>61143.759999999995</v>
      </c>
      <c r="K2683" s="23">
        <f>VLOOKUP(D2683,Modelos!A:I,6,FALSE)*J2683</f>
        <v>4891.5007999999998</v>
      </c>
      <c r="L2683" s="23">
        <f t="shared" si="82"/>
        <v>271864.73920000001</v>
      </c>
      <c r="M2683" s="24">
        <f t="shared" si="83"/>
        <v>0.80457158686001784</v>
      </c>
    </row>
    <row r="2684" spans="1:13" ht="15.75" hidden="1" customHeight="1" x14ac:dyDescent="0.25">
      <c r="A2684" s="18">
        <v>2683</v>
      </c>
      <c r="B2684" s="19">
        <v>44295</v>
      </c>
      <c r="C2684" s="14">
        <v>280</v>
      </c>
      <c r="D2684" s="21">
        <v>109</v>
      </c>
      <c r="E2684" s="20">
        <f>VLOOKUP(D2684,Modelos!A:I,3,FALSE)</f>
        <v>1</v>
      </c>
      <c r="F2684" s="20">
        <f>VLOOKUP(D2684,Modelos!A:I,4,FALSE)</f>
        <v>4</v>
      </c>
      <c r="G2684" s="21">
        <v>25</v>
      </c>
      <c r="H2684" s="22">
        <v>23</v>
      </c>
      <c r="I2684" s="23">
        <f>VLOOKUP(D2684,Modelos!A:I,7,FALSE)*H2684</f>
        <v>63710</v>
      </c>
      <c r="J2684" s="31">
        <f>(VLOOKUP(D2684,Modelos!A:I,5,FALSE)*H2684)/1000*VLOOKUP(F2684,Formulas!A:C,3,FALSE)+(VLOOKUP(G2684,Colores!A:C,3,FALSE))</f>
        <v>13175.000000000002</v>
      </c>
      <c r="K2684" s="23">
        <f>VLOOKUP(D2684,Modelos!A:I,6,FALSE)*J2684</f>
        <v>1054.0000000000002</v>
      </c>
      <c r="L2684" s="23">
        <f t="shared" si="82"/>
        <v>49481</v>
      </c>
      <c r="M2684" s="24">
        <f t="shared" si="83"/>
        <v>0.77665986501334172</v>
      </c>
    </row>
    <row r="2685" spans="1:13" ht="15.75" hidden="1" customHeight="1" x14ac:dyDescent="0.25">
      <c r="A2685" s="18">
        <v>2684</v>
      </c>
      <c r="B2685" s="19">
        <v>44295</v>
      </c>
      <c r="C2685" s="14">
        <v>126</v>
      </c>
      <c r="D2685" s="21">
        <v>78</v>
      </c>
      <c r="E2685" s="20">
        <f>VLOOKUP(D2685,Modelos!A:I,3,FALSE)</f>
        <v>1</v>
      </c>
      <c r="F2685" s="20">
        <f>VLOOKUP(D2685,Modelos!A:I,4,FALSE)</f>
        <v>4</v>
      </c>
      <c r="G2685" s="21">
        <v>7</v>
      </c>
      <c r="H2685" s="22">
        <v>240</v>
      </c>
      <c r="I2685" s="23">
        <f>VLOOKUP(D2685,Modelos!A:I,7,FALSE)*H2685</f>
        <v>504000</v>
      </c>
      <c r="J2685" s="31">
        <f>(VLOOKUP(D2685,Modelos!A:I,5,FALSE)*H2685)/1000*VLOOKUP(F2685,Formulas!A:C,3,FALSE)+(VLOOKUP(G2685,Colores!A:C,3,FALSE))</f>
        <v>95802.559999999998</v>
      </c>
      <c r="K2685" s="23">
        <f>VLOOKUP(D2685,Modelos!A:I,6,FALSE)*J2685</f>
        <v>3832.1023999999998</v>
      </c>
      <c r="L2685" s="23">
        <f t="shared" si="82"/>
        <v>404365.33760000003</v>
      </c>
      <c r="M2685" s="24">
        <f t="shared" si="83"/>
        <v>0.80231217777777786</v>
      </c>
    </row>
    <row r="2686" spans="1:13" ht="15.75" hidden="1" customHeight="1" x14ac:dyDescent="0.25">
      <c r="A2686" s="18">
        <v>2685</v>
      </c>
      <c r="B2686" s="19">
        <v>44298</v>
      </c>
      <c r="C2686" s="14">
        <v>206</v>
      </c>
      <c r="D2686" s="21">
        <v>20</v>
      </c>
      <c r="E2686" s="20">
        <f>VLOOKUP(D2686,Modelos!A:I,3,FALSE)</f>
        <v>2</v>
      </c>
      <c r="F2686" s="20">
        <f>VLOOKUP(D2686,Modelos!A:I,4,FALSE)</f>
        <v>1</v>
      </c>
      <c r="G2686" s="21">
        <v>7</v>
      </c>
      <c r="H2686" s="22">
        <v>140</v>
      </c>
      <c r="I2686" s="23">
        <f>VLOOKUP(D2686,Modelos!A:I,7,FALSE)*H2686</f>
        <v>364000</v>
      </c>
      <c r="J2686" s="31">
        <f>(VLOOKUP(D2686,Modelos!A:I,5,FALSE)*H2686)/1000*VLOOKUP(F2686,Formulas!A:C,3,FALSE)+(VLOOKUP(G2686,Colores!A:C,3,FALSE))</f>
        <v>52734.559999999998</v>
      </c>
      <c r="K2686" s="23">
        <f>VLOOKUP(D2686,Modelos!A:I,6,FALSE)*J2686</f>
        <v>10019.5664</v>
      </c>
      <c r="L2686" s="23">
        <f t="shared" si="82"/>
        <v>301245.87359999999</v>
      </c>
      <c r="M2686" s="24">
        <f t="shared" si="83"/>
        <v>0.82759855384615377</v>
      </c>
    </row>
    <row r="2687" spans="1:13" ht="15.75" hidden="1" customHeight="1" x14ac:dyDescent="0.25">
      <c r="A2687" s="18">
        <v>2686</v>
      </c>
      <c r="B2687" s="19">
        <v>44298</v>
      </c>
      <c r="C2687" s="14">
        <v>306</v>
      </c>
      <c r="D2687" s="21">
        <v>79</v>
      </c>
      <c r="E2687" s="20">
        <f>VLOOKUP(D2687,Modelos!A:I,3,FALSE)</f>
        <v>1</v>
      </c>
      <c r="F2687" s="20">
        <f>VLOOKUP(D2687,Modelos!A:I,4,FALSE)</f>
        <v>4</v>
      </c>
      <c r="G2687" s="21">
        <v>7</v>
      </c>
      <c r="H2687" s="22">
        <v>200</v>
      </c>
      <c r="I2687" s="23">
        <f>VLOOKUP(D2687,Modelos!A:I,7,FALSE)*H2687</f>
        <v>440000</v>
      </c>
      <c r="J2687" s="31">
        <f>(VLOOKUP(D2687,Modelos!A:I,5,FALSE)*H2687)/1000*VLOOKUP(F2687,Formulas!A:C,3,FALSE)+(VLOOKUP(G2687,Colores!A:C,3,FALSE))</f>
        <v>79874.559999999998</v>
      </c>
      <c r="K2687" s="23">
        <f>VLOOKUP(D2687,Modelos!A:I,6,FALSE)*J2687</f>
        <v>6389.9647999999997</v>
      </c>
      <c r="L2687" s="23">
        <f t="shared" si="82"/>
        <v>353735.47519999999</v>
      </c>
      <c r="M2687" s="24">
        <f t="shared" si="83"/>
        <v>0.80394426181818179</v>
      </c>
    </row>
    <row r="2688" spans="1:13" ht="15.75" hidden="1" customHeight="1" x14ac:dyDescent="0.25">
      <c r="A2688" s="18">
        <v>2687</v>
      </c>
      <c r="B2688" s="19">
        <v>44298</v>
      </c>
      <c r="C2688" s="14">
        <v>160</v>
      </c>
      <c r="D2688" s="21">
        <v>118</v>
      </c>
      <c r="E2688" s="20">
        <f>VLOOKUP(D2688,Modelos!A:I,3,FALSE)</f>
        <v>3</v>
      </c>
      <c r="F2688" s="20">
        <f>VLOOKUP(D2688,Modelos!A:I,4,FALSE)</f>
        <v>5</v>
      </c>
      <c r="G2688" s="21">
        <v>7</v>
      </c>
      <c r="H2688" s="22">
        <v>300</v>
      </c>
      <c r="I2688" s="23">
        <f>VLOOKUP(D2688,Modelos!A:I,7,FALSE)*H2688</f>
        <v>732000</v>
      </c>
      <c r="J2688" s="31">
        <f>(VLOOKUP(D2688,Modelos!A:I,5,FALSE)*H2688)/1000*VLOOKUP(F2688,Formulas!A:C,3,FALSE)+(VLOOKUP(G2688,Colores!A:C,3,FALSE))</f>
        <v>450234.56</v>
      </c>
      <c r="K2688" s="23">
        <f>VLOOKUP(D2688,Modelos!A:I,6,FALSE)*J2688</f>
        <v>13507.0368</v>
      </c>
      <c r="L2688" s="23">
        <f t="shared" si="82"/>
        <v>268258.4032</v>
      </c>
      <c r="M2688" s="24">
        <f t="shared" si="83"/>
        <v>0.36647322841530056</v>
      </c>
    </row>
    <row r="2689" spans="1:13" ht="15.75" hidden="1" customHeight="1" x14ac:dyDescent="0.25">
      <c r="A2689" s="18">
        <v>2688</v>
      </c>
      <c r="B2689" s="19">
        <v>44298</v>
      </c>
      <c r="C2689" s="14">
        <v>239</v>
      </c>
      <c r="D2689" s="21">
        <v>108</v>
      </c>
      <c r="E2689" s="20">
        <f>VLOOKUP(D2689,Modelos!A:I,3,FALSE)</f>
        <v>1</v>
      </c>
      <c r="F2689" s="20">
        <f>VLOOKUP(D2689,Modelos!A:I,4,FALSE)</f>
        <v>4</v>
      </c>
      <c r="G2689" s="21">
        <v>3</v>
      </c>
      <c r="H2689" s="22">
        <v>220</v>
      </c>
      <c r="I2689" s="23">
        <f>VLOOKUP(D2689,Modelos!A:I,7,FALSE)*H2689</f>
        <v>682000</v>
      </c>
      <c r="J2689" s="31">
        <f>(VLOOKUP(D2689,Modelos!A:I,5,FALSE)*H2689)/1000*VLOOKUP(F2689,Formulas!A:C,3,FALSE)+(VLOOKUP(G2689,Colores!A:C,3,FALSE))</f>
        <v>123154.06</v>
      </c>
      <c r="K2689" s="23">
        <f>VLOOKUP(D2689,Modelos!A:I,6,FALSE)*J2689</f>
        <v>9852.3248000000003</v>
      </c>
      <c r="L2689" s="23">
        <f t="shared" si="82"/>
        <v>548993.6152</v>
      </c>
      <c r="M2689" s="24">
        <f t="shared" si="83"/>
        <v>0.80497597536656895</v>
      </c>
    </row>
    <row r="2690" spans="1:13" ht="15.75" hidden="1" customHeight="1" x14ac:dyDescent="0.25">
      <c r="A2690" s="18">
        <v>2689</v>
      </c>
      <c r="B2690" s="19">
        <v>44299</v>
      </c>
      <c r="C2690" s="14">
        <v>202</v>
      </c>
      <c r="D2690" s="21">
        <v>119</v>
      </c>
      <c r="E2690" s="20">
        <f>VLOOKUP(D2690,Modelos!A:I,3,FALSE)</f>
        <v>3</v>
      </c>
      <c r="F2690" s="20">
        <f>VLOOKUP(D2690,Modelos!A:I,4,FALSE)</f>
        <v>5</v>
      </c>
      <c r="G2690" s="21">
        <v>7</v>
      </c>
      <c r="H2690" s="22">
        <v>50</v>
      </c>
      <c r="I2690" s="23">
        <f>VLOOKUP(D2690,Modelos!A:I,7,FALSE)*H2690</f>
        <v>130000</v>
      </c>
      <c r="J2690" s="31">
        <f>(VLOOKUP(D2690,Modelos!A:I,5,FALSE)*H2690)/1000*VLOOKUP(F2690,Formulas!A:C,3,FALSE)+(VLOOKUP(G2690,Colores!A:C,3,FALSE))</f>
        <v>75234.559999999998</v>
      </c>
      <c r="K2690" s="23">
        <f>VLOOKUP(D2690,Modelos!A:I,6,FALSE)*J2690</f>
        <v>2257.0367999999999</v>
      </c>
      <c r="L2690" s="23">
        <f t="shared" ref="L2690:L2753" si="84">I2690-J2690-K2690</f>
        <v>52508.403200000001</v>
      </c>
      <c r="M2690" s="24">
        <f t="shared" ref="M2690:M2753" si="85">L2690/I2690</f>
        <v>0.40391079384615386</v>
      </c>
    </row>
    <row r="2691" spans="1:13" ht="15.75" hidden="1" customHeight="1" x14ac:dyDescent="0.25">
      <c r="A2691" s="18">
        <v>2690</v>
      </c>
      <c r="B2691" s="19">
        <v>44299</v>
      </c>
      <c r="C2691" s="14">
        <v>202</v>
      </c>
      <c r="D2691" s="21">
        <v>119</v>
      </c>
      <c r="E2691" s="20">
        <f>VLOOKUP(D2691,Modelos!A:I,3,FALSE)</f>
        <v>3</v>
      </c>
      <c r="F2691" s="20">
        <f>VLOOKUP(D2691,Modelos!A:I,4,FALSE)</f>
        <v>5</v>
      </c>
      <c r="G2691" s="21">
        <v>25</v>
      </c>
      <c r="H2691" s="22">
        <v>50</v>
      </c>
      <c r="I2691" s="23">
        <f>VLOOKUP(D2691,Modelos!A:I,7,FALSE)*H2691</f>
        <v>130000</v>
      </c>
      <c r="J2691" s="31">
        <f>(VLOOKUP(D2691,Modelos!A:I,5,FALSE)*H2691)/1000*VLOOKUP(F2691,Formulas!A:C,3,FALSE)+(VLOOKUP(G2691,Colores!A:C,3,FALSE))</f>
        <v>75019</v>
      </c>
      <c r="K2691" s="23">
        <f>VLOOKUP(D2691,Modelos!A:I,6,FALSE)*J2691</f>
        <v>2250.5699999999997</v>
      </c>
      <c r="L2691" s="23">
        <f t="shared" si="84"/>
        <v>52730.43</v>
      </c>
      <c r="M2691" s="24">
        <f t="shared" si="85"/>
        <v>0.40561869230769232</v>
      </c>
    </row>
    <row r="2692" spans="1:13" ht="15.75" hidden="1" customHeight="1" x14ac:dyDescent="0.25">
      <c r="A2692" s="18">
        <v>2691</v>
      </c>
      <c r="B2692" s="19">
        <v>44299</v>
      </c>
      <c r="C2692" s="14">
        <v>298</v>
      </c>
      <c r="D2692" s="21">
        <v>111</v>
      </c>
      <c r="E2692" s="20">
        <f>VLOOKUP(D2692,Modelos!A:I,3,FALSE)</f>
        <v>1</v>
      </c>
      <c r="F2692" s="20">
        <f>VLOOKUP(D2692,Modelos!A:I,4,FALSE)</f>
        <v>4</v>
      </c>
      <c r="G2692" s="21">
        <v>7</v>
      </c>
      <c r="H2692" s="22">
        <v>200</v>
      </c>
      <c r="I2692" s="23">
        <f>VLOOKUP(D2692,Modelos!A:I,7,FALSE)*H2692</f>
        <v>540000</v>
      </c>
      <c r="J2692" s="31">
        <f>(VLOOKUP(D2692,Modelos!A:I,5,FALSE)*H2692)/1000*VLOOKUP(F2692,Formulas!A:C,3,FALSE)+(VLOOKUP(G2692,Colores!A:C,3,FALSE))</f>
        <v>120794.56</v>
      </c>
      <c r="K2692" s="23">
        <f>VLOOKUP(D2692,Modelos!A:I,6,FALSE)*J2692</f>
        <v>2415.8912</v>
      </c>
      <c r="L2692" s="23">
        <f t="shared" si="84"/>
        <v>416789.54879999999</v>
      </c>
      <c r="M2692" s="24">
        <f t="shared" si="85"/>
        <v>0.77183249777777774</v>
      </c>
    </row>
    <row r="2693" spans="1:13" ht="15.75" hidden="1" customHeight="1" x14ac:dyDescent="0.25">
      <c r="A2693" s="18">
        <v>2692</v>
      </c>
      <c r="B2693" s="19">
        <v>44299</v>
      </c>
      <c r="C2693" s="14">
        <v>298</v>
      </c>
      <c r="D2693" s="21">
        <v>108</v>
      </c>
      <c r="E2693" s="20">
        <f>VLOOKUP(D2693,Modelos!A:I,3,FALSE)</f>
        <v>1</v>
      </c>
      <c r="F2693" s="20">
        <f>VLOOKUP(D2693,Modelos!A:I,4,FALSE)</f>
        <v>4</v>
      </c>
      <c r="G2693" s="21">
        <v>7</v>
      </c>
      <c r="H2693" s="22">
        <v>200</v>
      </c>
      <c r="I2693" s="23">
        <f>VLOOKUP(D2693,Modelos!A:I,7,FALSE)*H2693</f>
        <v>620000</v>
      </c>
      <c r="J2693" s="31">
        <f>(VLOOKUP(D2693,Modelos!A:I,5,FALSE)*H2693)/1000*VLOOKUP(F2693,Formulas!A:C,3,FALSE)+(VLOOKUP(G2693,Colores!A:C,3,FALSE))</f>
        <v>111994.56</v>
      </c>
      <c r="K2693" s="23">
        <f>VLOOKUP(D2693,Modelos!A:I,6,FALSE)*J2693</f>
        <v>8959.5648000000001</v>
      </c>
      <c r="L2693" s="23">
        <f t="shared" si="84"/>
        <v>499045.87520000001</v>
      </c>
      <c r="M2693" s="24">
        <f t="shared" si="85"/>
        <v>0.80491270193548392</v>
      </c>
    </row>
    <row r="2694" spans="1:13" ht="15.75" hidden="1" customHeight="1" x14ac:dyDescent="0.25">
      <c r="A2694" s="18">
        <v>2693</v>
      </c>
      <c r="B2694" s="19">
        <v>44299</v>
      </c>
      <c r="C2694" s="14">
        <v>189</v>
      </c>
      <c r="D2694" s="21">
        <v>109</v>
      </c>
      <c r="E2694" s="20">
        <f>VLOOKUP(D2694,Modelos!A:I,3,FALSE)</f>
        <v>1</v>
      </c>
      <c r="F2694" s="20">
        <f>VLOOKUP(D2694,Modelos!A:I,4,FALSE)</f>
        <v>4</v>
      </c>
      <c r="G2694" s="21">
        <v>7</v>
      </c>
      <c r="H2694" s="22">
        <v>320</v>
      </c>
      <c r="I2694" s="23">
        <f>VLOOKUP(D2694,Modelos!A:I,7,FALSE)*H2694</f>
        <v>886400</v>
      </c>
      <c r="J2694" s="31">
        <f>(VLOOKUP(D2694,Modelos!A:I,5,FALSE)*H2694)/1000*VLOOKUP(F2694,Formulas!A:C,3,FALSE)+(VLOOKUP(G2694,Colores!A:C,3,FALSE))</f>
        <v>183274.56</v>
      </c>
      <c r="K2694" s="23">
        <f>VLOOKUP(D2694,Modelos!A:I,6,FALSE)*J2694</f>
        <v>14661.9648</v>
      </c>
      <c r="L2694" s="23">
        <f t="shared" si="84"/>
        <v>688463.47519999999</v>
      </c>
      <c r="M2694" s="24">
        <f t="shared" si="85"/>
        <v>0.77669615884476528</v>
      </c>
    </row>
    <row r="2695" spans="1:13" ht="15.75" hidden="1" customHeight="1" x14ac:dyDescent="0.25">
      <c r="A2695" s="18">
        <v>2694</v>
      </c>
      <c r="B2695" s="19">
        <v>44300</v>
      </c>
      <c r="C2695" s="14">
        <v>179</v>
      </c>
      <c r="D2695" s="21">
        <v>109</v>
      </c>
      <c r="E2695" s="20">
        <f>VLOOKUP(D2695,Modelos!A:I,3,FALSE)</f>
        <v>1</v>
      </c>
      <c r="F2695" s="20">
        <f>VLOOKUP(D2695,Modelos!A:I,4,FALSE)</f>
        <v>4</v>
      </c>
      <c r="G2695" s="21">
        <v>3</v>
      </c>
      <c r="H2695" s="22">
        <v>79</v>
      </c>
      <c r="I2695" s="23">
        <f>VLOOKUP(D2695,Modelos!A:I,7,FALSE)*H2695</f>
        <v>218830</v>
      </c>
      <c r="J2695" s="31">
        <f>(VLOOKUP(D2695,Modelos!A:I,5,FALSE)*H2695)/1000*VLOOKUP(F2695,Formulas!A:C,3,FALSE)+(VLOOKUP(G2695,Colores!A:C,3,FALSE))</f>
        <v>45406.06</v>
      </c>
      <c r="K2695" s="23">
        <f>VLOOKUP(D2695,Modelos!A:I,6,FALSE)*J2695</f>
        <v>3632.4847999999997</v>
      </c>
      <c r="L2695" s="23">
        <f t="shared" si="84"/>
        <v>169791.4552</v>
      </c>
      <c r="M2695" s="24">
        <f t="shared" si="85"/>
        <v>0.77590574966869252</v>
      </c>
    </row>
    <row r="2696" spans="1:13" ht="15.75" hidden="1" customHeight="1" x14ac:dyDescent="0.25">
      <c r="A2696" s="18">
        <v>2695</v>
      </c>
      <c r="B2696" s="19">
        <v>44300</v>
      </c>
      <c r="C2696" s="14">
        <v>192</v>
      </c>
      <c r="D2696" s="21">
        <v>103</v>
      </c>
      <c r="E2696" s="20">
        <f>VLOOKUP(D2696,Modelos!A:I,3,FALSE)</f>
        <v>2</v>
      </c>
      <c r="F2696" s="20">
        <f>VLOOKUP(D2696,Modelos!A:I,4,FALSE)</f>
        <v>1</v>
      </c>
      <c r="G2696" s="21">
        <v>7</v>
      </c>
      <c r="H2696" s="22">
        <v>310</v>
      </c>
      <c r="I2696" s="23">
        <f>VLOOKUP(D2696,Modelos!A:I,7,FALSE)*H2696</f>
        <v>868000</v>
      </c>
      <c r="J2696" s="31">
        <f>(VLOOKUP(D2696,Modelos!A:I,5,FALSE)*H2696)/1000*VLOOKUP(F2696,Formulas!A:C,3,FALSE)+(VLOOKUP(G2696,Colores!A:C,3,FALSE))</f>
        <v>214134.56</v>
      </c>
      <c r="K2696" s="23">
        <f>VLOOKUP(D2696,Modelos!A:I,6,FALSE)*J2696</f>
        <v>34261.529600000002</v>
      </c>
      <c r="L2696" s="23">
        <f t="shared" si="84"/>
        <v>619603.91039999994</v>
      </c>
      <c r="M2696" s="24">
        <f t="shared" si="85"/>
        <v>0.71382938986175104</v>
      </c>
    </row>
    <row r="2697" spans="1:13" ht="15.75" hidden="1" customHeight="1" x14ac:dyDescent="0.25">
      <c r="A2697" s="18">
        <v>2696</v>
      </c>
      <c r="B2697" s="19">
        <v>44300</v>
      </c>
      <c r="C2697" s="14">
        <v>34</v>
      </c>
      <c r="D2697" s="21">
        <v>36</v>
      </c>
      <c r="E2697" s="20">
        <f>VLOOKUP(D2697,Modelos!A:I,3,FALSE)</f>
        <v>2</v>
      </c>
      <c r="F2697" s="20">
        <f>VLOOKUP(D2697,Modelos!A:I,4,FALSE)</f>
        <v>1</v>
      </c>
      <c r="G2697" s="21">
        <v>25</v>
      </c>
      <c r="H2697" s="22">
        <v>149</v>
      </c>
      <c r="I2697" s="23">
        <f>VLOOKUP(D2697,Modelos!A:I,7,FALSE)*H2697</f>
        <v>342700</v>
      </c>
      <c r="J2697" s="31">
        <f>(VLOOKUP(D2697,Modelos!A:I,5,FALSE)*H2697)/1000*VLOOKUP(F2697,Formulas!A:C,3,FALSE)+(VLOOKUP(G2697,Colores!A:C,3,FALSE))</f>
        <v>64834</v>
      </c>
      <c r="K2697" s="23">
        <f>VLOOKUP(D2697,Modelos!A:I,6,FALSE)*J2697</f>
        <v>15560.16</v>
      </c>
      <c r="L2697" s="23">
        <f t="shared" si="84"/>
        <v>262305.84000000003</v>
      </c>
      <c r="M2697" s="24">
        <f t="shared" si="85"/>
        <v>0.76540951269331781</v>
      </c>
    </row>
    <row r="2698" spans="1:13" ht="15.75" hidden="1" customHeight="1" x14ac:dyDescent="0.25">
      <c r="A2698" s="18">
        <v>2697</v>
      </c>
      <c r="B2698" s="19">
        <v>44300</v>
      </c>
      <c r="C2698" s="14">
        <v>102</v>
      </c>
      <c r="D2698" s="21">
        <v>103</v>
      </c>
      <c r="E2698" s="20">
        <f>VLOOKUP(D2698,Modelos!A:I,3,FALSE)</f>
        <v>2</v>
      </c>
      <c r="F2698" s="20">
        <f>VLOOKUP(D2698,Modelos!A:I,4,FALSE)</f>
        <v>1</v>
      </c>
      <c r="G2698" s="21">
        <v>25</v>
      </c>
      <c r="H2698" s="22">
        <v>20</v>
      </c>
      <c r="I2698" s="23">
        <f>VLOOKUP(D2698,Modelos!A:I,7,FALSE)*H2698</f>
        <v>56000</v>
      </c>
      <c r="J2698" s="31">
        <f>(VLOOKUP(D2698,Modelos!A:I,5,FALSE)*H2698)/1000*VLOOKUP(F2698,Formulas!A:C,3,FALSE)+(VLOOKUP(G2698,Colores!A:C,3,FALSE))</f>
        <v>13818.999999999998</v>
      </c>
      <c r="K2698" s="23">
        <f>VLOOKUP(D2698,Modelos!A:I,6,FALSE)*J2698</f>
        <v>2211.04</v>
      </c>
      <c r="L2698" s="23">
        <f t="shared" si="84"/>
        <v>39969.96</v>
      </c>
      <c r="M2698" s="24">
        <f t="shared" si="85"/>
        <v>0.71374928571428575</v>
      </c>
    </row>
    <row r="2699" spans="1:13" ht="15.75" hidden="1" customHeight="1" x14ac:dyDescent="0.25">
      <c r="A2699" s="18">
        <v>2698</v>
      </c>
      <c r="B2699" s="19">
        <v>44300</v>
      </c>
      <c r="C2699" s="14">
        <v>102</v>
      </c>
      <c r="D2699" s="21">
        <v>103</v>
      </c>
      <c r="E2699" s="20">
        <f>VLOOKUP(D2699,Modelos!A:I,3,FALSE)</f>
        <v>2</v>
      </c>
      <c r="F2699" s="20">
        <f>VLOOKUP(D2699,Modelos!A:I,4,FALSE)</f>
        <v>1</v>
      </c>
      <c r="G2699" s="21">
        <v>15</v>
      </c>
      <c r="H2699" s="22">
        <v>46</v>
      </c>
      <c r="I2699" s="23">
        <f>VLOOKUP(D2699,Modelos!A:I,7,FALSE)*H2699</f>
        <v>128800</v>
      </c>
      <c r="J2699" s="31">
        <f>(VLOOKUP(D2699,Modelos!A:I,5,FALSE)*H2699)/1000*VLOOKUP(F2699,Formulas!A:C,3,FALSE)+(VLOOKUP(G2699,Colores!A:C,3,FALSE))</f>
        <v>31790</v>
      </c>
      <c r="K2699" s="23">
        <f>VLOOKUP(D2699,Modelos!A:I,6,FALSE)*J2699</f>
        <v>5086.4000000000005</v>
      </c>
      <c r="L2699" s="23">
        <f t="shared" si="84"/>
        <v>91923.6</v>
      </c>
      <c r="M2699" s="24">
        <f t="shared" si="85"/>
        <v>0.71369254658385095</v>
      </c>
    </row>
    <row r="2700" spans="1:13" ht="15.75" hidden="1" customHeight="1" x14ac:dyDescent="0.25">
      <c r="A2700" s="18">
        <v>2699</v>
      </c>
      <c r="B2700" s="19">
        <v>44300</v>
      </c>
      <c r="C2700" s="14">
        <v>69</v>
      </c>
      <c r="D2700" s="21">
        <v>66</v>
      </c>
      <c r="E2700" s="20">
        <f>VLOOKUP(D2700,Modelos!A:I,3,FALSE)</f>
        <v>2</v>
      </c>
      <c r="F2700" s="20">
        <f>VLOOKUP(D2700,Modelos!A:I,4,FALSE)</f>
        <v>2</v>
      </c>
      <c r="G2700" s="21">
        <v>7</v>
      </c>
      <c r="H2700" s="22">
        <v>145</v>
      </c>
      <c r="I2700" s="23">
        <f>VLOOKUP(D2700,Modelos!A:I,7,FALSE)*H2700</f>
        <v>478500</v>
      </c>
      <c r="J2700" s="31">
        <f>(VLOOKUP(D2700,Modelos!A:I,5,FALSE)*H2700)/1000*VLOOKUP(F2700,Formulas!A:C,3,FALSE)+(VLOOKUP(G2700,Colores!A:C,3,FALSE))</f>
        <v>79114.559999999998</v>
      </c>
      <c r="K2700" s="23">
        <f>VLOOKUP(D2700,Modelos!A:I,6,FALSE)*J2700</f>
        <v>12658.329599999999</v>
      </c>
      <c r="L2700" s="23">
        <f t="shared" si="84"/>
        <v>386727.11040000001</v>
      </c>
      <c r="M2700" s="24">
        <f t="shared" si="85"/>
        <v>0.80820712727272725</v>
      </c>
    </row>
    <row r="2701" spans="1:13" ht="15.75" hidden="1" customHeight="1" x14ac:dyDescent="0.25">
      <c r="A2701" s="18">
        <v>2700</v>
      </c>
      <c r="B2701" s="19">
        <v>44300</v>
      </c>
      <c r="C2701" s="14">
        <v>78</v>
      </c>
      <c r="D2701" s="21">
        <v>16</v>
      </c>
      <c r="E2701" s="20">
        <f>VLOOKUP(D2701,Modelos!A:I,3,FALSE)</f>
        <v>2</v>
      </c>
      <c r="F2701" s="20">
        <f>VLOOKUP(D2701,Modelos!A:I,4,FALSE)</f>
        <v>1</v>
      </c>
      <c r="G2701" s="21">
        <v>7</v>
      </c>
      <c r="H2701" s="22">
        <v>250</v>
      </c>
      <c r="I2701" s="23">
        <f>VLOOKUP(D2701,Modelos!A:I,7,FALSE)*H2701</f>
        <v>550000</v>
      </c>
      <c r="J2701" s="31">
        <f>(VLOOKUP(D2701,Modelos!A:I,5,FALSE)*H2701)/1000*VLOOKUP(F2701,Formulas!A:C,3,FALSE)+(VLOOKUP(G2701,Colores!A:C,3,FALSE))</f>
        <v>85734.56</v>
      </c>
      <c r="K2701" s="23">
        <f>VLOOKUP(D2701,Modelos!A:I,6,FALSE)*J2701</f>
        <v>19718.948800000002</v>
      </c>
      <c r="L2701" s="23">
        <f t="shared" si="84"/>
        <v>444546.49119999999</v>
      </c>
      <c r="M2701" s="24">
        <f t="shared" si="85"/>
        <v>0.80826634763636362</v>
      </c>
    </row>
    <row r="2702" spans="1:13" ht="15.75" hidden="1" customHeight="1" x14ac:dyDescent="0.25">
      <c r="A2702" s="18">
        <v>2701</v>
      </c>
      <c r="B2702" s="19">
        <v>44301</v>
      </c>
      <c r="C2702" s="14">
        <v>31</v>
      </c>
      <c r="D2702" s="21">
        <v>60</v>
      </c>
      <c r="E2702" s="20">
        <f>VLOOKUP(D2702,Modelos!A:I,3,FALSE)</f>
        <v>2</v>
      </c>
      <c r="F2702" s="20">
        <f>VLOOKUP(D2702,Modelos!A:I,4,FALSE)</f>
        <v>1</v>
      </c>
      <c r="G2702" s="21">
        <v>25</v>
      </c>
      <c r="H2702" s="22">
        <v>680</v>
      </c>
      <c r="I2702" s="23">
        <f>VLOOKUP(D2702,Modelos!A:I,7,FALSE)*H2702</f>
        <v>1972000</v>
      </c>
      <c r="J2702" s="31">
        <f>(VLOOKUP(D2702,Modelos!A:I,5,FALSE)*H2702)/1000*VLOOKUP(F2702,Formulas!A:C,3,FALSE)+(VLOOKUP(G2702,Colores!A:C,3,FALSE))</f>
        <v>336619</v>
      </c>
      <c r="K2702" s="23">
        <f>VLOOKUP(D2702,Modelos!A:I,6,FALSE)*J2702</f>
        <v>53859.040000000001</v>
      </c>
      <c r="L2702" s="23">
        <f t="shared" si="84"/>
        <v>1581521.96</v>
      </c>
      <c r="M2702" s="24">
        <f t="shared" si="85"/>
        <v>0.8019888235294117</v>
      </c>
    </row>
    <row r="2703" spans="1:13" ht="15.75" hidden="1" customHeight="1" x14ac:dyDescent="0.25">
      <c r="A2703" s="18">
        <v>2702</v>
      </c>
      <c r="B2703" s="19">
        <v>44301</v>
      </c>
      <c r="C2703" s="14">
        <v>236</v>
      </c>
      <c r="D2703" s="21">
        <v>120</v>
      </c>
      <c r="E2703" s="20">
        <f>VLOOKUP(D2703,Modelos!A:I,3,FALSE)</f>
        <v>3</v>
      </c>
      <c r="F2703" s="20">
        <f>VLOOKUP(D2703,Modelos!A:I,4,FALSE)</f>
        <v>5</v>
      </c>
      <c r="G2703" s="21">
        <v>17</v>
      </c>
      <c r="H2703" s="22">
        <v>50</v>
      </c>
      <c r="I2703" s="23">
        <f>VLOOKUP(D2703,Modelos!A:I,7,FALSE)*H2703</f>
        <v>130000</v>
      </c>
      <c r="J2703" s="31">
        <f>(VLOOKUP(D2703,Modelos!A:I,5,FALSE)*H2703)/1000*VLOOKUP(F2703,Formulas!A:C,3,FALSE)+(VLOOKUP(G2703,Colores!A:C,3,FALSE))</f>
        <v>75000</v>
      </c>
      <c r="K2703" s="23">
        <f>VLOOKUP(D2703,Modelos!A:I,6,FALSE)*J2703</f>
        <v>2250</v>
      </c>
      <c r="L2703" s="23">
        <f t="shared" si="84"/>
        <v>52750</v>
      </c>
      <c r="M2703" s="24">
        <f t="shared" si="85"/>
        <v>0.40576923076923077</v>
      </c>
    </row>
    <row r="2704" spans="1:13" ht="15.75" hidden="1" customHeight="1" x14ac:dyDescent="0.25">
      <c r="A2704" s="18">
        <v>2703</v>
      </c>
      <c r="B2704" s="19">
        <v>44301</v>
      </c>
      <c r="C2704" s="14">
        <v>110</v>
      </c>
      <c r="D2704" s="21">
        <v>81</v>
      </c>
      <c r="E2704" s="20">
        <f>VLOOKUP(D2704,Modelos!A:I,3,FALSE)</f>
        <v>2</v>
      </c>
      <c r="F2704" s="20">
        <f>VLOOKUP(D2704,Modelos!A:I,4,FALSE)</f>
        <v>1</v>
      </c>
      <c r="G2704" s="21">
        <v>25</v>
      </c>
      <c r="H2704" s="22">
        <v>110</v>
      </c>
      <c r="I2704" s="23">
        <f>VLOOKUP(D2704,Modelos!A:I,7,FALSE)*H2704</f>
        <v>242000</v>
      </c>
      <c r="J2704" s="31">
        <f>(VLOOKUP(D2704,Modelos!A:I,5,FALSE)*H2704)/1000*VLOOKUP(F2704,Formulas!A:C,3,FALSE)+(VLOOKUP(G2704,Colores!A:C,3,FALSE))</f>
        <v>61069.000000000007</v>
      </c>
      <c r="K2704" s="23">
        <f>VLOOKUP(D2704,Modelos!A:I,6,FALSE)*J2704</f>
        <v>9771.0400000000009</v>
      </c>
      <c r="L2704" s="23">
        <f t="shared" si="84"/>
        <v>171159.96</v>
      </c>
      <c r="M2704" s="24">
        <f t="shared" si="85"/>
        <v>0.70727256198347099</v>
      </c>
    </row>
    <row r="2705" spans="1:13" ht="15.75" hidden="1" customHeight="1" x14ac:dyDescent="0.25">
      <c r="A2705" s="18">
        <v>2704</v>
      </c>
      <c r="B2705" s="19">
        <v>44301</v>
      </c>
      <c r="C2705" s="14">
        <v>110</v>
      </c>
      <c r="D2705" s="21">
        <v>81</v>
      </c>
      <c r="E2705" s="20">
        <f>VLOOKUP(D2705,Modelos!A:I,3,FALSE)</f>
        <v>2</v>
      </c>
      <c r="F2705" s="20">
        <f>VLOOKUP(D2705,Modelos!A:I,4,FALSE)</f>
        <v>1</v>
      </c>
      <c r="G2705" s="21">
        <v>22</v>
      </c>
      <c r="H2705" s="22">
        <v>95</v>
      </c>
      <c r="I2705" s="23">
        <f>VLOOKUP(D2705,Modelos!A:I,7,FALSE)*H2705</f>
        <v>209000</v>
      </c>
      <c r="J2705" s="31">
        <f>(VLOOKUP(D2705,Modelos!A:I,5,FALSE)*H2705)/1000*VLOOKUP(F2705,Formulas!A:C,3,FALSE)+(VLOOKUP(G2705,Colores!A:C,3,FALSE))</f>
        <v>53333</v>
      </c>
      <c r="K2705" s="23">
        <f>VLOOKUP(D2705,Modelos!A:I,6,FALSE)*J2705</f>
        <v>8533.2800000000007</v>
      </c>
      <c r="L2705" s="23">
        <f t="shared" si="84"/>
        <v>147133.72</v>
      </c>
      <c r="M2705" s="24">
        <f t="shared" si="85"/>
        <v>0.7039890909090909</v>
      </c>
    </row>
    <row r="2706" spans="1:13" ht="15.75" hidden="1" customHeight="1" x14ac:dyDescent="0.25">
      <c r="A2706" s="18">
        <v>2705</v>
      </c>
      <c r="B2706" s="19">
        <v>44301</v>
      </c>
      <c r="C2706" s="14">
        <v>308</v>
      </c>
      <c r="D2706" s="21">
        <v>41</v>
      </c>
      <c r="E2706" s="20">
        <f>VLOOKUP(D2706,Modelos!A:I,3,FALSE)</f>
        <v>2</v>
      </c>
      <c r="F2706" s="20">
        <f>VLOOKUP(D2706,Modelos!A:I,4,FALSE)</f>
        <v>1</v>
      </c>
      <c r="G2706" s="21">
        <v>7</v>
      </c>
      <c r="H2706" s="22">
        <v>50</v>
      </c>
      <c r="I2706" s="23">
        <f>VLOOKUP(D2706,Modelos!A:I,7,FALSE)*H2706</f>
        <v>125000</v>
      </c>
      <c r="J2706" s="31">
        <f>(VLOOKUP(D2706,Modelos!A:I,5,FALSE)*H2706)/1000*VLOOKUP(F2706,Formulas!A:C,3,FALSE)+(VLOOKUP(G2706,Colores!A:C,3,FALSE))</f>
        <v>22734.560000000001</v>
      </c>
      <c r="K2706" s="23">
        <f>VLOOKUP(D2706,Modelos!A:I,6,FALSE)*J2706</f>
        <v>4546.9120000000003</v>
      </c>
      <c r="L2706" s="23">
        <f t="shared" si="84"/>
        <v>97718.528000000006</v>
      </c>
      <c r="M2706" s="24">
        <f t="shared" si="85"/>
        <v>0.78174822399999999</v>
      </c>
    </row>
    <row r="2707" spans="1:13" ht="15.75" hidden="1" customHeight="1" x14ac:dyDescent="0.25">
      <c r="A2707" s="18">
        <v>2706</v>
      </c>
      <c r="B2707" s="19">
        <v>44301</v>
      </c>
      <c r="C2707" s="14">
        <v>281</v>
      </c>
      <c r="D2707" s="21">
        <v>41</v>
      </c>
      <c r="E2707" s="20">
        <f>VLOOKUP(D2707,Modelos!A:I,3,FALSE)</f>
        <v>2</v>
      </c>
      <c r="F2707" s="20">
        <f>VLOOKUP(D2707,Modelos!A:I,4,FALSE)</f>
        <v>1</v>
      </c>
      <c r="G2707" s="21">
        <v>7</v>
      </c>
      <c r="H2707" s="22">
        <v>200</v>
      </c>
      <c r="I2707" s="23">
        <f>VLOOKUP(D2707,Modelos!A:I,7,FALSE)*H2707</f>
        <v>500000</v>
      </c>
      <c r="J2707" s="31">
        <f>(VLOOKUP(D2707,Modelos!A:I,5,FALSE)*H2707)/1000*VLOOKUP(F2707,Formulas!A:C,3,FALSE)+(VLOOKUP(G2707,Colores!A:C,3,FALSE))</f>
        <v>90234.559999999998</v>
      </c>
      <c r="K2707" s="23">
        <f>VLOOKUP(D2707,Modelos!A:I,6,FALSE)*J2707</f>
        <v>18046.912</v>
      </c>
      <c r="L2707" s="23">
        <f t="shared" si="84"/>
        <v>391718.52799999999</v>
      </c>
      <c r="M2707" s="24">
        <f t="shared" si="85"/>
        <v>0.78343705600000002</v>
      </c>
    </row>
    <row r="2708" spans="1:13" ht="15.75" hidden="1" customHeight="1" x14ac:dyDescent="0.25">
      <c r="A2708" s="18">
        <v>2707</v>
      </c>
      <c r="B2708" s="19">
        <v>44301</v>
      </c>
      <c r="C2708" s="14">
        <v>279</v>
      </c>
      <c r="D2708" s="21">
        <v>13</v>
      </c>
      <c r="E2708" s="20">
        <f>VLOOKUP(D2708,Modelos!A:I,3,FALSE)</f>
        <v>2</v>
      </c>
      <c r="F2708" s="20">
        <f>VLOOKUP(D2708,Modelos!A:I,4,FALSE)</f>
        <v>1</v>
      </c>
      <c r="G2708" s="21">
        <v>15</v>
      </c>
      <c r="H2708" s="22">
        <v>275</v>
      </c>
      <c r="I2708" s="23">
        <f>VLOOKUP(D2708,Modelos!A:I,7,FALSE)*H2708</f>
        <v>695750</v>
      </c>
      <c r="J2708" s="31">
        <f>(VLOOKUP(D2708,Modelos!A:I,5,FALSE)*H2708)/1000*VLOOKUP(F2708,Formulas!A:C,3,FALSE)+(VLOOKUP(G2708,Colores!A:C,3,FALSE))</f>
        <v>88737.5</v>
      </c>
      <c r="K2708" s="23">
        <f>VLOOKUP(D2708,Modelos!A:I,6,FALSE)*J2708</f>
        <v>20409.625</v>
      </c>
      <c r="L2708" s="23">
        <f t="shared" si="84"/>
        <v>586602.875</v>
      </c>
      <c r="M2708" s="24">
        <f t="shared" si="85"/>
        <v>0.84312306863097375</v>
      </c>
    </row>
    <row r="2709" spans="1:13" ht="15.75" hidden="1" customHeight="1" x14ac:dyDescent="0.25">
      <c r="A2709" s="18">
        <v>2708</v>
      </c>
      <c r="B2709" s="19">
        <v>44302</v>
      </c>
      <c r="C2709" s="14">
        <v>31</v>
      </c>
      <c r="D2709" s="21">
        <v>60</v>
      </c>
      <c r="E2709" s="20">
        <f>VLOOKUP(D2709,Modelos!A:I,3,FALSE)</f>
        <v>2</v>
      </c>
      <c r="F2709" s="20">
        <f>VLOOKUP(D2709,Modelos!A:I,4,FALSE)</f>
        <v>1</v>
      </c>
      <c r="G2709" s="21">
        <v>22</v>
      </c>
      <c r="H2709" s="22">
        <v>200</v>
      </c>
      <c r="I2709" s="23">
        <f>VLOOKUP(D2709,Modelos!A:I,7,FALSE)*H2709</f>
        <v>580000</v>
      </c>
      <c r="J2709" s="31">
        <f>(VLOOKUP(D2709,Modelos!A:I,5,FALSE)*H2709)/1000*VLOOKUP(F2709,Formulas!A:C,3,FALSE)+(VLOOKUP(G2709,Colores!A:C,3,FALSE))</f>
        <v>99608</v>
      </c>
      <c r="K2709" s="23">
        <f>VLOOKUP(D2709,Modelos!A:I,6,FALSE)*J2709</f>
        <v>15937.28</v>
      </c>
      <c r="L2709" s="23">
        <f t="shared" si="84"/>
        <v>464454.72</v>
      </c>
      <c r="M2709" s="24">
        <f t="shared" si="85"/>
        <v>0.80078399999999994</v>
      </c>
    </row>
    <row r="2710" spans="1:13" ht="15.75" hidden="1" customHeight="1" x14ac:dyDescent="0.25">
      <c r="A2710" s="18">
        <v>2709</v>
      </c>
      <c r="B2710" s="19">
        <v>44302</v>
      </c>
      <c r="C2710" s="14">
        <v>303</v>
      </c>
      <c r="D2710" s="21">
        <v>68</v>
      </c>
      <c r="E2710" s="20">
        <f>VLOOKUP(D2710,Modelos!A:I,3,FALSE)</f>
        <v>2</v>
      </c>
      <c r="F2710" s="20">
        <f>VLOOKUP(D2710,Modelos!A:I,4,FALSE)</f>
        <v>3</v>
      </c>
      <c r="G2710" s="21">
        <v>25</v>
      </c>
      <c r="H2710" s="22">
        <v>46</v>
      </c>
      <c r="I2710" s="23">
        <f>VLOOKUP(D2710,Modelos!A:I,7,FALSE)*H2710</f>
        <v>128800</v>
      </c>
      <c r="J2710" s="31">
        <f>(VLOOKUP(D2710,Modelos!A:I,5,FALSE)*H2710)/1000*VLOOKUP(F2710,Formulas!A:C,3,FALSE)+(VLOOKUP(G2710,Colores!A:C,3,FALSE))</f>
        <v>26584.000000000004</v>
      </c>
      <c r="K2710" s="23">
        <f>VLOOKUP(D2710,Modelos!A:I,6,FALSE)*J2710</f>
        <v>5582.64</v>
      </c>
      <c r="L2710" s="23">
        <f t="shared" si="84"/>
        <v>96633.36</v>
      </c>
      <c r="M2710" s="24">
        <f t="shared" si="85"/>
        <v>0.75025900621118014</v>
      </c>
    </row>
    <row r="2711" spans="1:13" ht="15.75" hidden="1" customHeight="1" x14ac:dyDescent="0.25">
      <c r="A2711" s="18">
        <v>2710</v>
      </c>
      <c r="B2711" s="19">
        <v>44305</v>
      </c>
      <c r="C2711" s="14">
        <v>192</v>
      </c>
      <c r="D2711" s="21">
        <v>103</v>
      </c>
      <c r="E2711" s="20">
        <f>VLOOKUP(D2711,Modelos!A:I,3,FALSE)</f>
        <v>2</v>
      </c>
      <c r="F2711" s="20">
        <f>VLOOKUP(D2711,Modelos!A:I,4,FALSE)</f>
        <v>1</v>
      </c>
      <c r="G2711" s="21">
        <v>7</v>
      </c>
      <c r="H2711" s="22">
        <v>550</v>
      </c>
      <c r="I2711" s="23">
        <f>VLOOKUP(D2711,Modelos!A:I,7,FALSE)*H2711</f>
        <v>1540000</v>
      </c>
      <c r="J2711" s="31">
        <f>(VLOOKUP(D2711,Modelos!A:I,5,FALSE)*H2711)/1000*VLOOKUP(F2711,Formulas!A:C,3,FALSE)+(VLOOKUP(G2711,Colores!A:C,3,FALSE))</f>
        <v>379734.56</v>
      </c>
      <c r="K2711" s="23">
        <f>VLOOKUP(D2711,Modelos!A:I,6,FALSE)*J2711</f>
        <v>60757.529600000002</v>
      </c>
      <c r="L2711" s="23">
        <f t="shared" si="84"/>
        <v>1099507.9103999999</v>
      </c>
      <c r="M2711" s="24">
        <f t="shared" si="85"/>
        <v>0.71396617558441555</v>
      </c>
    </row>
    <row r="2712" spans="1:13" ht="15.75" hidden="1" customHeight="1" x14ac:dyDescent="0.25">
      <c r="A2712" s="18">
        <v>2711</v>
      </c>
      <c r="B2712" s="19">
        <v>44305</v>
      </c>
      <c r="C2712" s="14">
        <v>250</v>
      </c>
      <c r="D2712" s="21">
        <v>103</v>
      </c>
      <c r="E2712" s="20">
        <f>VLOOKUP(D2712,Modelos!A:I,3,FALSE)</f>
        <v>2</v>
      </c>
      <c r="F2712" s="20">
        <f>VLOOKUP(D2712,Modelos!A:I,4,FALSE)</f>
        <v>1</v>
      </c>
      <c r="G2712" s="21">
        <v>7</v>
      </c>
      <c r="H2712" s="22">
        <v>42</v>
      </c>
      <c r="I2712" s="23">
        <f>VLOOKUP(D2712,Modelos!A:I,7,FALSE)*H2712</f>
        <v>117600</v>
      </c>
      <c r="J2712" s="31">
        <f>(VLOOKUP(D2712,Modelos!A:I,5,FALSE)*H2712)/1000*VLOOKUP(F2712,Formulas!A:C,3,FALSE)+(VLOOKUP(G2712,Colores!A:C,3,FALSE))</f>
        <v>29214.560000000001</v>
      </c>
      <c r="K2712" s="23">
        <f>VLOOKUP(D2712,Modelos!A:I,6,FALSE)*J2712</f>
        <v>4674.3296</v>
      </c>
      <c r="L2712" s="23">
        <f t="shared" si="84"/>
        <v>83711.110400000005</v>
      </c>
      <c r="M2712" s="24">
        <f t="shared" si="85"/>
        <v>0.71182917006802726</v>
      </c>
    </row>
    <row r="2713" spans="1:13" ht="15.75" hidden="1" customHeight="1" x14ac:dyDescent="0.25">
      <c r="A2713" s="18">
        <v>2712</v>
      </c>
      <c r="B2713" s="19">
        <v>44305</v>
      </c>
      <c r="C2713" s="14">
        <v>72</v>
      </c>
      <c r="D2713" s="21">
        <v>54</v>
      </c>
      <c r="E2713" s="20">
        <f>VLOOKUP(D2713,Modelos!A:I,3,FALSE)</f>
        <v>2</v>
      </c>
      <c r="F2713" s="20">
        <f>VLOOKUP(D2713,Modelos!A:I,4,FALSE)</f>
        <v>1</v>
      </c>
      <c r="G2713" s="21">
        <v>15</v>
      </c>
      <c r="H2713" s="22">
        <v>50</v>
      </c>
      <c r="I2713" s="23">
        <f>VLOOKUP(D2713,Modelos!A:I,7,FALSE)*H2713</f>
        <v>145000</v>
      </c>
      <c r="J2713" s="31">
        <f>(VLOOKUP(D2713,Modelos!A:I,5,FALSE)*H2713)/1000*VLOOKUP(F2713,Formulas!A:C,3,FALSE)+(VLOOKUP(G2713,Colores!A:C,3,FALSE))</f>
        <v>22925</v>
      </c>
      <c r="K2713" s="23">
        <f>VLOOKUP(D2713,Modelos!A:I,6,FALSE)*J2713</f>
        <v>3668</v>
      </c>
      <c r="L2713" s="23">
        <f t="shared" si="84"/>
        <v>118407</v>
      </c>
      <c r="M2713" s="24">
        <f t="shared" si="85"/>
        <v>0.81659999999999999</v>
      </c>
    </row>
    <row r="2714" spans="1:13" ht="15.75" hidden="1" customHeight="1" x14ac:dyDescent="0.25">
      <c r="A2714" s="18">
        <v>2713</v>
      </c>
      <c r="B2714" s="19">
        <v>44305</v>
      </c>
      <c r="C2714" s="14">
        <v>37</v>
      </c>
      <c r="D2714" s="21">
        <v>103</v>
      </c>
      <c r="E2714" s="20">
        <f>VLOOKUP(D2714,Modelos!A:I,3,FALSE)</f>
        <v>2</v>
      </c>
      <c r="F2714" s="20">
        <f>VLOOKUP(D2714,Modelos!A:I,4,FALSE)</f>
        <v>1</v>
      </c>
      <c r="G2714" s="21">
        <v>7</v>
      </c>
      <c r="H2714" s="22">
        <v>330</v>
      </c>
      <c r="I2714" s="23">
        <f>VLOOKUP(D2714,Modelos!A:I,7,FALSE)*H2714</f>
        <v>924000</v>
      </c>
      <c r="J2714" s="31">
        <f>(VLOOKUP(D2714,Modelos!A:I,5,FALSE)*H2714)/1000*VLOOKUP(F2714,Formulas!A:C,3,FALSE)+(VLOOKUP(G2714,Colores!A:C,3,FALSE))</f>
        <v>227934.56000000003</v>
      </c>
      <c r="K2714" s="23">
        <f>VLOOKUP(D2714,Modelos!A:I,6,FALSE)*J2714</f>
        <v>36469.529600000002</v>
      </c>
      <c r="L2714" s="23">
        <f t="shared" si="84"/>
        <v>659595.91039999994</v>
      </c>
      <c r="M2714" s="24">
        <f t="shared" si="85"/>
        <v>0.71384838787878779</v>
      </c>
    </row>
    <row r="2715" spans="1:13" ht="15.75" hidden="1" customHeight="1" x14ac:dyDescent="0.25">
      <c r="A2715" s="18">
        <v>2714</v>
      </c>
      <c r="B2715" s="19">
        <v>44305</v>
      </c>
      <c r="C2715" s="14">
        <v>37</v>
      </c>
      <c r="D2715" s="21">
        <v>102</v>
      </c>
      <c r="E2715" s="20">
        <f>VLOOKUP(D2715,Modelos!A:I,3,FALSE)</f>
        <v>2</v>
      </c>
      <c r="F2715" s="20">
        <f>VLOOKUP(D2715,Modelos!A:I,4,FALSE)</f>
        <v>1</v>
      </c>
      <c r="G2715" s="21">
        <v>7</v>
      </c>
      <c r="H2715" s="22">
        <v>210</v>
      </c>
      <c r="I2715" s="23">
        <f>VLOOKUP(D2715,Modelos!A:I,7,FALSE)*H2715</f>
        <v>651000</v>
      </c>
      <c r="J2715" s="31">
        <f>(VLOOKUP(D2715,Modelos!A:I,5,FALSE)*H2715)/1000*VLOOKUP(F2715,Formulas!A:C,3,FALSE)+(VLOOKUP(G2715,Colores!A:C,3,FALSE))</f>
        <v>145134.56</v>
      </c>
      <c r="K2715" s="23">
        <f>VLOOKUP(D2715,Modelos!A:I,6,FALSE)*J2715</f>
        <v>23221.529600000002</v>
      </c>
      <c r="L2715" s="23">
        <f t="shared" si="84"/>
        <v>482643.91039999999</v>
      </c>
      <c r="M2715" s="24">
        <f t="shared" si="85"/>
        <v>0.74138849523809525</v>
      </c>
    </row>
    <row r="2716" spans="1:13" ht="15.75" hidden="1" customHeight="1" x14ac:dyDescent="0.25">
      <c r="A2716" s="18">
        <v>2715</v>
      </c>
      <c r="B2716" s="19">
        <v>44305</v>
      </c>
      <c r="C2716" s="14">
        <v>119</v>
      </c>
      <c r="D2716" s="21">
        <v>75</v>
      </c>
      <c r="E2716" s="20">
        <f>VLOOKUP(D2716,Modelos!A:I,3,FALSE)</f>
        <v>2</v>
      </c>
      <c r="F2716" s="20">
        <f>VLOOKUP(D2716,Modelos!A:I,4,FALSE)</f>
        <v>1</v>
      </c>
      <c r="G2716" s="21">
        <v>7</v>
      </c>
      <c r="H2716" s="22">
        <v>80</v>
      </c>
      <c r="I2716" s="23">
        <f>VLOOKUP(D2716,Modelos!A:I,7,FALSE)*H2716</f>
        <v>224000</v>
      </c>
      <c r="J2716" s="31">
        <f>(VLOOKUP(D2716,Modelos!A:I,5,FALSE)*H2716)/1000*VLOOKUP(F2716,Formulas!A:C,3,FALSE)+(VLOOKUP(G2716,Colores!A:C,3,FALSE))</f>
        <v>42234.559999999998</v>
      </c>
      <c r="K2716" s="23">
        <f>VLOOKUP(D2716,Modelos!A:I,6,FALSE)*J2716</f>
        <v>10558.64</v>
      </c>
      <c r="L2716" s="23">
        <f t="shared" si="84"/>
        <v>171206.8</v>
      </c>
      <c r="M2716" s="24">
        <f t="shared" si="85"/>
        <v>0.76431607142857139</v>
      </c>
    </row>
    <row r="2717" spans="1:13" ht="15.75" hidden="1" customHeight="1" x14ac:dyDescent="0.25">
      <c r="A2717" s="18">
        <v>2716</v>
      </c>
      <c r="B2717" s="19">
        <v>44305</v>
      </c>
      <c r="C2717" s="14">
        <v>253</v>
      </c>
      <c r="D2717" s="21">
        <v>28</v>
      </c>
      <c r="E2717" s="20">
        <f>VLOOKUP(D2717,Modelos!A:I,3,FALSE)</f>
        <v>2</v>
      </c>
      <c r="F2717" s="20">
        <f>VLOOKUP(D2717,Modelos!A:I,4,FALSE)</f>
        <v>1</v>
      </c>
      <c r="G2717" s="21">
        <v>7</v>
      </c>
      <c r="H2717" s="22">
        <v>100</v>
      </c>
      <c r="I2717" s="23">
        <f>VLOOKUP(D2717,Modelos!A:I,7,FALSE)*H2717</f>
        <v>280000</v>
      </c>
      <c r="J2717" s="31">
        <f>(VLOOKUP(D2717,Modelos!A:I,5,FALSE)*H2717)/1000*VLOOKUP(F2717,Formulas!A:C,3,FALSE)+(VLOOKUP(G2717,Colores!A:C,3,FALSE))</f>
        <v>39984.559999999998</v>
      </c>
      <c r="K2717" s="23">
        <f>VLOOKUP(D2717,Modelos!A:I,6,FALSE)*J2717</f>
        <v>6397.5295999999998</v>
      </c>
      <c r="L2717" s="23">
        <f t="shared" si="84"/>
        <v>233617.91039999999</v>
      </c>
      <c r="M2717" s="24">
        <f t="shared" si="85"/>
        <v>0.83434967999999998</v>
      </c>
    </row>
    <row r="2718" spans="1:13" ht="15.75" hidden="1" customHeight="1" x14ac:dyDescent="0.25">
      <c r="A2718" s="18">
        <v>2717</v>
      </c>
      <c r="B2718" s="19">
        <v>44306</v>
      </c>
      <c r="C2718" s="14">
        <v>187</v>
      </c>
      <c r="D2718" s="21">
        <v>54</v>
      </c>
      <c r="E2718" s="20">
        <f>VLOOKUP(D2718,Modelos!A:I,3,FALSE)</f>
        <v>2</v>
      </c>
      <c r="F2718" s="20">
        <f>VLOOKUP(D2718,Modelos!A:I,4,FALSE)</f>
        <v>1</v>
      </c>
      <c r="G2718" s="21">
        <v>15</v>
      </c>
      <c r="H2718" s="22">
        <v>72</v>
      </c>
      <c r="I2718" s="23">
        <f>VLOOKUP(D2718,Modelos!A:I,7,FALSE)*H2718</f>
        <v>208800</v>
      </c>
      <c r="J2718" s="31">
        <f>(VLOOKUP(D2718,Modelos!A:I,5,FALSE)*H2718)/1000*VLOOKUP(F2718,Formulas!A:C,3,FALSE)+(VLOOKUP(G2718,Colores!A:C,3,FALSE))</f>
        <v>32990</v>
      </c>
      <c r="K2718" s="23">
        <f>VLOOKUP(D2718,Modelos!A:I,6,FALSE)*J2718</f>
        <v>5278.4000000000005</v>
      </c>
      <c r="L2718" s="23">
        <f t="shared" si="84"/>
        <v>170531.6</v>
      </c>
      <c r="M2718" s="24">
        <f t="shared" si="85"/>
        <v>0.81672222222222224</v>
      </c>
    </row>
    <row r="2719" spans="1:13" ht="15.75" hidden="1" customHeight="1" x14ac:dyDescent="0.25">
      <c r="A2719" s="18">
        <v>2718</v>
      </c>
      <c r="B2719" s="19">
        <v>44306</v>
      </c>
      <c r="C2719" s="14">
        <v>299</v>
      </c>
      <c r="D2719" s="21">
        <v>20</v>
      </c>
      <c r="E2719" s="20">
        <f>VLOOKUP(D2719,Modelos!A:I,3,FALSE)</f>
        <v>2</v>
      </c>
      <c r="F2719" s="20">
        <f>VLOOKUP(D2719,Modelos!A:I,4,FALSE)</f>
        <v>1</v>
      </c>
      <c r="G2719" s="21">
        <v>7</v>
      </c>
      <c r="H2719" s="22">
        <v>240</v>
      </c>
      <c r="I2719" s="23">
        <f>VLOOKUP(D2719,Modelos!A:I,7,FALSE)*H2719</f>
        <v>624000</v>
      </c>
      <c r="J2719" s="31">
        <f>(VLOOKUP(D2719,Modelos!A:I,5,FALSE)*H2719)/1000*VLOOKUP(F2719,Formulas!A:C,3,FALSE)+(VLOOKUP(G2719,Colores!A:C,3,FALSE))</f>
        <v>90234.559999999998</v>
      </c>
      <c r="K2719" s="23">
        <f>VLOOKUP(D2719,Modelos!A:I,6,FALSE)*J2719</f>
        <v>17144.5664</v>
      </c>
      <c r="L2719" s="23">
        <f t="shared" si="84"/>
        <v>516620.87359999993</v>
      </c>
      <c r="M2719" s="24">
        <f t="shared" si="85"/>
        <v>0.82791806666666656</v>
      </c>
    </row>
    <row r="2720" spans="1:13" ht="15.75" hidden="1" customHeight="1" x14ac:dyDescent="0.25">
      <c r="A2720" s="18">
        <v>2719</v>
      </c>
      <c r="B2720" s="19">
        <v>44306</v>
      </c>
      <c r="C2720" s="14">
        <v>82</v>
      </c>
      <c r="D2720" s="21">
        <v>20</v>
      </c>
      <c r="E2720" s="20">
        <f>VLOOKUP(D2720,Modelos!A:I,3,FALSE)</f>
        <v>2</v>
      </c>
      <c r="F2720" s="20">
        <f>VLOOKUP(D2720,Modelos!A:I,4,FALSE)</f>
        <v>1</v>
      </c>
      <c r="G2720" s="21">
        <v>7</v>
      </c>
      <c r="H2720" s="22">
        <v>300</v>
      </c>
      <c r="I2720" s="23">
        <f>VLOOKUP(D2720,Modelos!A:I,7,FALSE)*H2720</f>
        <v>780000</v>
      </c>
      <c r="J2720" s="31">
        <f>(VLOOKUP(D2720,Modelos!A:I,5,FALSE)*H2720)/1000*VLOOKUP(F2720,Formulas!A:C,3,FALSE)+(VLOOKUP(G2720,Colores!A:C,3,FALSE))</f>
        <v>112734.56</v>
      </c>
      <c r="K2720" s="23">
        <f>VLOOKUP(D2720,Modelos!A:I,6,FALSE)*J2720</f>
        <v>21419.5664</v>
      </c>
      <c r="L2720" s="23">
        <f t="shared" si="84"/>
        <v>645845.87359999993</v>
      </c>
      <c r="M2720" s="24">
        <f t="shared" si="85"/>
        <v>0.82800753025641016</v>
      </c>
    </row>
    <row r="2721" spans="1:13" ht="15.75" hidden="1" customHeight="1" x14ac:dyDescent="0.25">
      <c r="A2721" s="18">
        <v>2720</v>
      </c>
      <c r="B2721" s="19">
        <v>44307</v>
      </c>
      <c r="C2721" s="14">
        <v>223</v>
      </c>
      <c r="D2721" s="21">
        <v>100</v>
      </c>
      <c r="E2721" s="20">
        <f>VLOOKUP(D2721,Modelos!A:I,3,FALSE)</f>
        <v>1</v>
      </c>
      <c r="F2721" s="20">
        <f>VLOOKUP(D2721,Modelos!A:I,4,FALSE)</f>
        <v>4</v>
      </c>
      <c r="G2721" s="21">
        <v>9</v>
      </c>
      <c r="H2721" s="22">
        <v>169</v>
      </c>
      <c r="I2721" s="23">
        <f>VLOOKUP(D2721,Modelos!A:I,7,FALSE)*H2721</f>
        <v>726700</v>
      </c>
      <c r="J2721" s="31">
        <f>(VLOOKUP(D2721,Modelos!A:I,5,FALSE)*H2721)/1000*VLOOKUP(F2721,Formulas!A:C,3,FALSE)+(VLOOKUP(G2721,Colores!A:C,3,FALSE))</f>
        <v>82011</v>
      </c>
      <c r="K2721" s="23">
        <f>VLOOKUP(D2721,Modelos!A:I,6,FALSE)*J2721</f>
        <v>4920.66</v>
      </c>
      <c r="L2721" s="23">
        <f t="shared" si="84"/>
        <v>639768.34</v>
      </c>
      <c r="M2721" s="24">
        <f t="shared" si="85"/>
        <v>0.88037476262556758</v>
      </c>
    </row>
    <row r="2722" spans="1:13" ht="15.75" hidden="1" customHeight="1" x14ac:dyDescent="0.25">
      <c r="A2722" s="18">
        <v>2721</v>
      </c>
      <c r="B2722" s="19">
        <v>44307</v>
      </c>
      <c r="C2722" s="14">
        <v>223</v>
      </c>
      <c r="D2722" s="21">
        <v>100</v>
      </c>
      <c r="E2722" s="20">
        <f>VLOOKUP(D2722,Modelos!A:I,3,FALSE)</f>
        <v>1</v>
      </c>
      <c r="F2722" s="20">
        <f>VLOOKUP(D2722,Modelos!A:I,4,FALSE)</f>
        <v>4</v>
      </c>
      <c r="G2722" s="21">
        <v>9</v>
      </c>
      <c r="H2722" s="22">
        <v>29</v>
      </c>
      <c r="I2722" s="23">
        <f>VLOOKUP(D2722,Modelos!A:I,7,FALSE)*H2722</f>
        <v>124700</v>
      </c>
      <c r="J2722" s="31">
        <f>(VLOOKUP(D2722,Modelos!A:I,5,FALSE)*H2722)/1000*VLOOKUP(F2722,Formulas!A:C,3,FALSE)+(VLOOKUP(G2722,Colores!A:C,3,FALSE))</f>
        <v>14251</v>
      </c>
      <c r="K2722" s="23">
        <f>VLOOKUP(D2722,Modelos!A:I,6,FALSE)*J2722</f>
        <v>855.06</v>
      </c>
      <c r="L2722" s="23">
        <f t="shared" si="84"/>
        <v>109593.94</v>
      </c>
      <c r="M2722" s="24">
        <f t="shared" si="85"/>
        <v>0.87886078588612671</v>
      </c>
    </row>
    <row r="2723" spans="1:13" ht="15.75" hidden="1" customHeight="1" x14ac:dyDescent="0.25">
      <c r="A2723" s="18">
        <v>2722</v>
      </c>
      <c r="B2723" s="19">
        <v>44307</v>
      </c>
      <c r="C2723" s="14">
        <v>31</v>
      </c>
      <c r="D2723" s="21">
        <v>57</v>
      </c>
      <c r="E2723" s="20">
        <f>VLOOKUP(D2723,Modelos!A:I,3,FALSE)</f>
        <v>2</v>
      </c>
      <c r="F2723" s="20">
        <f>VLOOKUP(D2723,Modelos!A:I,4,FALSE)</f>
        <v>1</v>
      </c>
      <c r="G2723" s="21">
        <v>22</v>
      </c>
      <c r="H2723" s="22">
        <v>530</v>
      </c>
      <c r="I2723" s="23">
        <f>VLOOKUP(D2723,Modelos!A:I,7,FALSE)*H2723</f>
        <v>1537000</v>
      </c>
      <c r="J2723" s="31">
        <f>(VLOOKUP(D2723,Modelos!A:I,5,FALSE)*H2723)/1000*VLOOKUP(F2723,Formulas!A:C,3,FALSE)+(VLOOKUP(G2723,Colores!A:C,3,FALSE))</f>
        <v>262958</v>
      </c>
      <c r="K2723" s="23">
        <f>VLOOKUP(D2723,Modelos!A:I,6,FALSE)*J2723</f>
        <v>55221.18</v>
      </c>
      <c r="L2723" s="23">
        <f t="shared" si="84"/>
        <v>1218820.82</v>
      </c>
      <c r="M2723" s="24">
        <f t="shared" si="85"/>
        <v>0.79298687052700068</v>
      </c>
    </row>
    <row r="2724" spans="1:13" ht="15.75" hidden="1" customHeight="1" x14ac:dyDescent="0.25">
      <c r="A2724" s="18">
        <v>2723</v>
      </c>
      <c r="B2724" s="19">
        <v>44307</v>
      </c>
      <c r="C2724" s="14">
        <v>31</v>
      </c>
      <c r="D2724" s="21">
        <v>57</v>
      </c>
      <c r="E2724" s="20">
        <f>VLOOKUP(D2724,Modelos!A:I,3,FALSE)</f>
        <v>2</v>
      </c>
      <c r="F2724" s="20">
        <f>VLOOKUP(D2724,Modelos!A:I,4,FALSE)</f>
        <v>1</v>
      </c>
      <c r="G2724" s="21">
        <v>25</v>
      </c>
      <c r="H2724" s="22">
        <v>590</v>
      </c>
      <c r="I2724" s="23">
        <f>VLOOKUP(D2724,Modelos!A:I,7,FALSE)*H2724</f>
        <v>1711000</v>
      </c>
      <c r="J2724" s="31">
        <f>(VLOOKUP(D2724,Modelos!A:I,5,FALSE)*H2724)/1000*VLOOKUP(F2724,Formulas!A:C,3,FALSE)+(VLOOKUP(G2724,Colores!A:C,3,FALSE))</f>
        <v>292069</v>
      </c>
      <c r="K2724" s="23">
        <f>VLOOKUP(D2724,Modelos!A:I,6,FALSE)*J2724</f>
        <v>61334.49</v>
      </c>
      <c r="L2724" s="23">
        <f t="shared" si="84"/>
        <v>1357596.51</v>
      </c>
      <c r="M2724" s="24">
        <f t="shared" si="85"/>
        <v>0.79345208065458794</v>
      </c>
    </row>
    <row r="2725" spans="1:13" ht="15.75" hidden="1" customHeight="1" x14ac:dyDescent="0.25">
      <c r="A2725" s="18">
        <v>2724</v>
      </c>
      <c r="B2725" s="19">
        <v>44307</v>
      </c>
      <c r="C2725" s="14">
        <v>31</v>
      </c>
      <c r="D2725" s="21">
        <v>46</v>
      </c>
      <c r="E2725" s="20">
        <f>VLOOKUP(D2725,Modelos!A:I,3,FALSE)</f>
        <v>2</v>
      </c>
      <c r="F2725" s="20">
        <f>VLOOKUP(D2725,Modelos!A:I,4,FALSE)</f>
        <v>1</v>
      </c>
      <c r="G2725" s="21">
        <v>25</v>
      </c>
      <c r="H2725" s="22">
        <v>265</v>
      </c>
      <c r="I2725" s="23">
        <f>VLOOKUP(D2725,Modelos!A:I,7,FALSE)*H2725</f>
        <v>636000</v>
      </c>
      <c r="J2725" s="31">
        <f>(VLOOKUP(D2725,Modelos!A:I,5,FALSE)*H2725)/1000*VLOOKUP(F2725,Formulas!A:C,3,FALSE)+(VLOOKUP(G2725,Colores!A:C,3,FALSE))</f>
        <v>119269</v>
      </c>
      <c r="K2725" s="23">
        <f>VLOOKUP(D2725,Modelos!A:I,6,FALSE)*J2725</f>
        <v>19083.04</v>
      </c>
      <c r="L2725" s="23">
        <f t="shared" si="84"/>
        <v>497647.96</v>
      </c>
      <c r="M2725" s="24">
        <f t="shared" si="85"/>
        <v>0.78246534591194972</v>
      </c>
    </row>
    <row r="2726" spans="1:13" ht="15.75" hidden="1" customHeight="1" x14ac:dyDescent="0.25">
      <c r="A2726" s="18">
        <v>2725</v>
      </c>
      <c r="B2726" s="19">
        <v>44307</v>
      </c>
      <c r="C2726" s="14">
        <v>31</v>
      </c>
      <c r="D2726" s="21">
        <v>46</v>
      </c>
      <c r="E2726" s="20">
        <f>VLOOKUP(D2726,Modelos!A:I,3,FALSE)</f>
        <v>2</v>
      </c>
      <c r="F2726" s="20">
        <f>VLOOKUP(D2726,Modelos!A:I,4,FALSE)</f>
        <v>1</v>
      </c>
      <c r="G2726" s="21">
        <v>15</v>
      </c>
      <c r="H2726" s="22">
        <v>260</v>
      </c>
      <c r="I2726" s="23">
        <f>VLOOKUP(D2726,Modelos!A:I,7,FALSE)*H2726</f>
        <v>624000</v>
      </c>
      <c r="J2726" s="31">
        <f>(VLOOKUP(D2726,Modelos!A:I,5,FALSE)*H2726)/1000*VLOOKUP(F2726,Formulas!A:C,3,FALSE)+(VLOOKUP(G2726,Colores!A:C,3,FALSE))</f>
        <v>117050</v>
      </c>
      <c r="K2726" s="23">
        <f>VLOOKUP(D2726,Modelos!A:I,6,FALSE)*J2726</f>
        <v>18728</v>
      </c>
      <c r="L2726" s="23">
        <f t="shared" si="84"/>
        <v>488222</v>
      </c>
      <c r="M2726" s="24">
        <f t="shared" si="85"/>
        <v>0.78240705128205124</v>
      </c>
    </row>
    <row r="2727" spans="1:13" ht="15.75" hidden="1" customHeight="1" x14ac:dyDescent="0.25">
      <c r="A2727" s="18">
        <v>2726</v>
      </c>
      <c r="B2727" s="19">
        <v>44307</v>
      </c>
      <c r="C2727" s="14">
        <v>31</v>
      </c>
      <c r="D2727" s="21">
        <v>46</v>
      </c>
      <c r="E2727" s="20">
        <f>VLOOKUP(D2727,Modelos!A:I,3,FALSE)</f>
        <v>2</v>
      </c>
      <c r="F2727" s="20">
        <f>VLOOKUP(D2727,Modelos!A:I,4,FALSE)</f>
        <v>1</v>
      </c>
      <c r="G2727" s="21">
        <v>31</v>
      </c>
      <c r="H2727" s="22">
        <v>185</v>
      </c>
      <c r="I2727" s="23">
        <f>VLOOKUP(D2727,Modelos!A:I,7,FALSE)*H2727</f>
        <v>444000</v>
      </c>
      <c r="J2727" s="31">
        <f>(VLOOKUP(D2727,Modelos!A:I,5,FALSE)*H2727)/1000*VLOOKUP(F2727,Formulas!A:C,3,FALSE)+(VLOOKUP(G2727,Colores!A:C,3,FALSE))</f>
        <v>83444</v>
      </c>
      <c r="K2727" s="23">
        <f>VLOOKUP(D2727,Modelos!A:I,6,FALSE)*J2727</f>
        <v>13351.04</v>
      </c>
      <c r="L2727" s="23">
        <f t="shared" si="84"/>
        <v>347204.96</v>
      </c>
      <c r="M2727" s="24">
        <f t="shared" si="85"/>
        <v>0.78199315315315321</v>
      </c>
    </row>
    <row r="2728" spans="1:13" ht="15.75" hidden="1" customHeight="1" x14ac:dyDescent="0.25">
      <c r="A2728" s="18">
        <v>2727</v>
      </c>
      <c r="B2728" s="19">
        <v>44307</v>
      </c>
      <c r="C2728" s="14">
        <v>31</v>
      </c>
      <c r="D2728" s="21">
        <v>94</v>
      </c>
      <c r="E2728" s="20">
        <f>VLOOKUP(D2728,Modelos!A:I,3,FALSE)</f>
        <v>1</v>
      </c>
      <c r="F2728" s="20">
        <f>VLOOKUP(D2728,Modelos!A:I,4,FALSE)</f>
        <v>4</v>
      </c>
      <c r="G2728" s="21">
        <v>7</v>
      </c>
      <c r="H2728" s="22">
        <v>245</v>
      </c>
      <c r="I2728" s="23">
        <f>VLOOKUP(D2728,Modelos!A:I,7,FALSE)*H2728</f>
        <v>661500</v>
      </c>
      <c r="J2728" s="31">
        <f>(VLOOKUP(D2728,Modelos!A:I,5,FALSE)*H2728)/1000*VLOOKUP(F2728,Formulas!A:C,3,FALSE)+(VLOOKUP(G2728,Colores!A:C,3,FALSE))</f>
        <v>110729.56</v>
      </c>
      <c r="K2728" s="23">
        <f>VLOOKUP(D2728,Modelos!A:I,6,FALSE)*J2728</f>
        <v>3321.8867999999998</v>
      </c>
      <c r="L2728" s="23">
        <f t="shared" si="84"/>
        <v>547448.55319999997</v>
      </c>
      <c r="M2728" s="24">
        <f t="shared" si="85"/>
        <v>0.82758662615268319</v>
      </c>
    </row>
    <row r="2729" spans="1:13" ht="15.75" hidden="1" customHeight="1" x14ac:dyDescent="0.25">
      <c r="A2729" s="18">
        <v>2728</v>
      </c>
      <c r="B2729" s="19">
        <v>44307</v>
      </c>
      <c r="C2729" s="14">
        <v>203</v>
      </c>
      <c r="D2729" s="21">
        <v>102</v>
      </c>
      <c r="E2729" s="20">
        <f>VLOOKUP(D2729,Modelos!A:I,3,FALSE)</f>
        <v>2</v>
      </c>
      <c r="F2729" s="20">
        <f>VLOOKUP(D2729,Modelos!A:I,4,FALSE)</f>
        <v>1</v>
      </c>
      <c r="G2729" s="21">
        <v>7</v>
      </c>
      <c r="H2729" s="22">
        <v>568</v>
      </c>
      <c r="I2729" s="23">
        <f>VLOOKUP(D2729,Modelos!A:I,7,FALSE)*H2729</f>
        <v>1760800</v>
      </c>
      <c r="J2729" s="31">
        <f>(VLOOKUP(D2729,Modelos!A:I,5,FALSE)*H2729)/1000*VLOOKUP(F2729,Formulas!A:C,3,FALSE)+(VLOOKUP(G2729,Colores!A:C,3,FALSE))</f>
        <v>392154.55999999994</v>
      </c>
      <c r="K2729" s="23">
        <f>VLOOKUP(D2729,Modelos!A:I,6,FALSE)*J2729</f>
        <v>62744.729599999991</v>
      </c>
      <c r="L2729" s="23">
        <f t="shared" si="84"/>
        <v>1305900.7104</v>
      </c>
      <c r="M2729" s="24">
        <f t="shared" si="85"/>
        <v>0.7416519254884143</v>
      </c>
    </row>
    <row r="2730" spans="1:13" ht="15.75" hidden="1" customHeight="1" x14ac:dyDescent="0.25">
      <c r="A2730" s="18">
        <v>2729</v>
      </c>
      <c r="B2730" s="19">
        <v>44308</v>
      </c>
      <c r="C2730" s="14">
        <v>236</v>
      </c>
      <c r="D2730" s="21">
        <v>116</v>
      </c>
      <c r="E2730" s="20">
        <f>VLOOKUP(D2730,Modelos!A:I,3,FALSE)</f>
        <v>3</v>
      </c>
      <c r="F2730" s="20">
        <f>VLOOKUP(D2730,Modelos!A:I,4,FALSE)</f>
        <v>5</v>
      </c>
      <c r="G2730" s="21">
        <v>7</v>
      </c>
      <c r="H2730" s="22">
        <v>1500</v>
      </c>
      <c r="I2730" s="23">
        <f>VLOOKUP(D2730,Modelos!A:I,7,FALSE)*H2730</f>
        <v>3900000</v>
      </c>
      <c r="J2730" s="31">
        <f>(VLOOKUP(D2730,Modelos!A:I,5,FALSE)*H2730)/1000*VLOOKUP(F2730,Formulas!A:C,3,FALSE)+(VLOOKUP(G2730,Colores!A:C,3,FALSE))</f>
        <v>2250234.56</v>
      </c>
      <c r="K2730" s="23">
        <f>VLOOKUP(D2730,Modelos!A:I,6,FALSE)*J2730</f>
        <v>67507.036800000002</v>
      </c>
      <c r="L2730" s="23">
        <f t="shared" si="84"/>
        <v>1582258.4032000001</v>
      </c>
      <c r="M2730" s="24">
        <f t="shared" si="85"/>
        <v>0.40570728287179486</v>
      </c>
    </row>
    <row r="2731" spans="1:13" ht="15.75" hidden="1" customHeight="1" x14ac:dyDescent="0.25">
      <c r="A2731" s="18">
        <v>2730</v>
      </c>
      <c r="B2731" s="19">
        <v>44308</v>
      </c>
      <c r="C2731" s="14">
        <v>236</v>
      </c>
      <c r="D2731" s="21">
        <v>116</v>
      </c>
      <c r="E2731" s="20">
        <f>VLOOKUP(D2731,Modelos!A:I,3,FALSE)</f>
        <v>3</v>
      </c>
      <c r="F2731" s="20">
        <f>VLOOKUP(D2731,Modelos!A:I,4,FALSE)</f>
        <v>5</v>
      </c>
      <c r="G2731" s="21">
        <v>7</v>
      </c>
      <c r="H2731" s="22">
        <v>500</v>
      </c>
      <c r="I2731" s="23">
        <f>VLOOKUP(D2731,Modelos!A:I,7,FALSE)*H2731</f>
        <v>1300000</v>
      </c>
      <c r="J2731" s="31">
        <f>(VLOOKUP(D2731,Modelos!A:I,5,FALSE)*H2731)/1000*VLOOKUP(F2731,Formulas!A:C,3,FALSE)+(VLOOKUP(G2731,Colores!A:C,3,FALSE))</f>
        <v>750234.56</v>
      </c>
      <c r="K2731" s="23">
        <f>VLOOKUP(D2731,Modelos!A:I,6,FALSE)*J2731</f>
        <v>22507.036800000002</v>
      </c>
      <c r="L2731" s="23">
        <f t="shared" si="84"/>
        <v>527258.40319999994</v>
      </c>
      <c r="M2731" s="24">
        <f t="shared" si="85"/>
        <v>0.40558338707692304</v>
      </c>
    </row>
    <row r="2732" spans="1:13" ht="15.75" hidden="1" customHeight="1" x14ac:dyDescent="0.25">
      <c r="A2732" s="18">
        <v>2731</v>
      </c>
      <c r="B2732" s="19">
        <v>44308</v>
      </c>
      <c r="C2732" s="14">
        <v>225</v>
      </c>
      <c r="D2732" s="21">
        <v>110</v>
      </c>
      <c r="E2732" s="20">
        <f>VLOOKUP(D2732,Modelos!A:I,3,FALSE)</f>
        <v>1</v>
      </c>
      <c r="F2732" s="20">
        <f>VLOOKUP(D2732,Modelos!A:I,4,FALSE)</f>
        <v>4</v>
      </c>
      <c r="G2732" s="21">
        <v>7</v>
      </c>
      <c r="H2732" s="22">
        <v>90</v>
      </c>
      <c r="I2732" s="23">
        <f>VLOOKUP(D2732,Modelos!A:I,7,FALSE)*H2732</f>
        <v>243000</v>
      </c>
      <c r="J2732" s="31">
        <f>(VLOOKUP(D2732,Modelos!A:I,5,FALSE)*H2732)/1000*VLOOKUP(F2732,Formulas!A:C,3,FALSE)+(VLOOKUP(G2732,Colores!A:C,3,FALSE))</f>
        <v>52704.56</v>
      </c>
      <c r="K2732" s="23">
        <f>VLOOKUP(D2732,Modelos!A:I,6,FALSE)*J2732</f>
        <v>1581.1367999999998</v>
      </c>
      <c r="L2732" s="23">
        <f t="shared" si="84"/>
        <v>188714.30319999999</v>
      </c>
      <c r="M2732" s="24">
        <f t="shared" si="85"/>
        <v>0.77660207078189303</v>
      </c>
    </row>
    <row r="2733" spans="1:13" ht="15.75" hidden="1" customHeight="1" x14ac:dyDescent="0.25">
      <c r="A2733" s="18">
        <v>2732</v>
      </c>
      <c r="B2733" s="19">
        <v>44309</v>
      </c>
      <c r="C2733" s="14">
        <v>269</v>
      </c>
      <c r="D2733" s="21">
        <v>13</v>
      </c>
      <c r="E2733" s="20">
        <f>VLOOKUP(D2733,Modelos!A:I,3,FALSE)</f>
        <v>2</v>
      </c>
      <c r="F2733" s="20">
        <f>VLOOKUP(D2733,Modelos!A:I,4,FALSE)</f>
        <v>1</v>
      </c>
      <c r="G2733" s="21">
        <v>15</v>
      </c>
      <c r="H2733" s="22">
        <v>200</v>
      </c>
      <c r="I2733" s="23">
        <f>VLOOKUP(D2733,Modelos!A:I,7,FALSE)*H2733</f>
        <v>506000</v>
      </c>
      <c r="J2733" s="31">
        <f>(VLOOKUP(D2733,Modelos!A:I,5,FALSE)*H2733)/1000*VLOOKUP(F2733,Formulas!A:C,3,FALSE)+(VLOOKUP(G2733,Colores!A:C,3,FALSE))</f>
        <v>64550</v>
      </c>
      <c r="K2733" s="23">
        <f>VLOOKUP(D2733,Modelos!A:I,6,FALSE)*J2733</f>
        <v>14846.5</v>
      </c>
      <c r="L2733" s="23">
        <f t="shared" si="84"/>
        <v>426603.5</v>
      </c>
      <c r="M2733" s="24">
        <f t="shared" si="85"/>
        <v>0.84308992094861657</v>
      </c>
    </row>
    <row r="2734" spans="1:13" ht="15.75" hidden="1" customHeight="1" x14ac:dyDescent="0.25">
      <c r="A2734" s="18">
        <v>2733</v>
      </c>
      <c r="B2734" s="19">
        <v>44309</v>
      </c>
      <c r="C2734" s="14">
        <v>279</v>
      </c>
      <c r="D2734" s="21">
        <v>109</v>
      </c>
      <c r="E2734" s="20">
        <f>VLOOKUP(D2734,Modelos!A:I,3,FALSE)</f>
        <v>1</v>
      </c>
      <c r="F2734" s="20">
        <f>VLOOKUP(D2734,Modelos!A:I,4,FALSE)</f>
        <v>4</v>
      </c>
      <c r="G2734" s="21">
        <v>9</v>
      </c>
      <c r="H2734" s="22">
        <v>117</v>
      </c>
      <c r="I2734" s="23">
        <f>VLOOKUP(D2734,Modelos!A:I,7,FALSE)*H2734</f>
        <v>324090</v>
      </c>
      <c r="J2734" s="31">
        <f>(VLOOKUP(D2734,Modelos!A:I,5,FALSE)*H2734)/1000*VLOOKUP(F2734,Formulas!A:C,3,FALSE)+(VLOOKUP(G2734,Colores!A:C,3,FALSE))</f>
        <v>67139</v>
      </c>
      <c r="K2734" s="23">
        <f>VLOOKUP(D2734,Modelos!A:I,6,FALSE)*J2734</f>
        <v>5371.12</v>
      </c>
      <c r="L2734" s="23">
        <f t="shared" si="84"/>
        <v>251579.88</v>
      </c>
      <c r="M2734" s="24">
        <f t="shared" si="85"/>
        <v>0.77626548181060817</v>
      </c>
    </row>
    <row r="2735" spans="1:13" ht="15.75" hidden="1" customHeight="1" x14ac:dyDescent="0.25">
      <c r="A2735" s="18">
        <v>2734</v>
      </c>
      <c r="B2735" s="19">
        <v>44309</v>
      </c>
      <c r="C2735" s="14">
        <v>270</v>
      </c>
      <c r="D2735" s="21">
        <v>89</v>
      </c>
      <c r="E2735" s="20">
        <f>VLOOKUP(D2735,Modelos!A:I,3,FALSE)</f>
        <v>2</v>
      </c>
      <c r="F2735" s="20">
        <f>VLOOKUP(D2735,Modelos!A:I,4,FALSE)</f>
        <v>2</v>
      </c>
      <c r="G2735" s="21">
        <v>25</v>
      </c>
      <c r="H2735" s="22">
        <v>4800</v>
      </c>
      <c r="I2735" s="23">
        <f>VLOOKUP(D2735,Modelos!A:I,7,FALSE)*H2735</f>
        <v>12480000</v>
      </c>
      <c r="J2735" s="31">
        <f>(VLOOKUP(D2735,Modelos!A:I,5,FALSE)*H2735)/1000*VLOOKUP(F2735,Formulas!A:C,3,FALSE)+(VLOOKUP(G2735,Colores!A:C,3,FALSE))</f>
        <v>3072019</v>
      </c>
      <c r="K2735" s="23">
        <f>VLOOKUP(D2735,Modelos!A:I,6,FALSE)*J2735</f>
        <v>706564.37</v>
      </c>
      <c r="L2735" s="23">
        <f t="shared" si="84"/>
        <v>8701416.6300000008</v>
      </c>
      <c r="M2735" s="24">
        <f t="shared" si="85"/>
        <v>0.6972288966346154</v>
      </c>
    </row>
    <row r="2736" spans="1:13" ht="15.75" hidden="1" customHeight="1" x14ac:dyDescent="0.25">
      <c r="A2736" s="18">
        <v>2735</v>
      </c>
      <c r="B2736" s="19">
        <v>44309</v>
      </c>
      <c r="C2736" s="14">
        <v>132</v>
      </c>
      <c r="D2736" s="21">
        <v>102</v>
      </c>
      <c r="E2736" s="20">
        <f>VLOOKUP(D2736,Modelos!A:I,3,FALSE)</f>
        <v>2</v>
      </c>
      <c r="F2736" s="20">
        <f>VLOOKUP(D2736,Modelos!A:I,4,FALSE)</f>
        <v>1</v>
      </c>
      <c r="G2736" s="21">
        <v>7</v>
      </c>
      <c r="H2736" s="22">
        <v>12</v>
      </c>
      <c r="I2736" s="23">
        <f>VLOOKUP(D2736,Modelos!A:I,7,FALSE)*H2736</f>
        <v>37200</v>
      </c>
      <c r="J2736" s="31">
        <f>(VLOOKUP(D2736,Modelos!A:I,5,FALSE)*H2736)/1000*VLOOKUP(F2736,Formulas!A:C,3,FALSE)+(VLOOKUP(G2736,Colores!A:C,3,FALSE))</f>
        <v>8514.56</v>
      </c>
      <c r="K2736" s="23">
        <f>VLOOKUP(D2736,Modelos!A:I,6,FALSE)*J2736</f>
        <v>1362.3296</v>
      </c>
      <c r="L2736" s="23">
        <f t="shared" si="84"/>
        <v>27323.110400000001</v>
      </c>
      <c r="M2736" s="24">
        <f t="shared" si="85"/>
        <v>0.7344922150537635</v>
      </c>
    </row>
    <row r="2737" spans="1:13" ht="15.75" hidden="1" customHeight="1" x14ac:dyDescent="0.25">
      <c r="A2737" s="18">
        <v>2736</v>
      </c>
      <c r="B2737" s="19">
        <v>44309</v>
      </c>
      <c r="C2737" s="14">
        <v>132</v>
      </c>
      <c r="D2737" s="21">
        <v>41</v>
      </c>
      <c r="E2737" s="20">
        <f>VLOOKUP(D2737,Modelos!A:I,3,FALSE)</f>
        <v>2</v>
      </c>
      <c r="F2737" s="20">
        <f>VLOOKUP(D2737,Modelos!A:I,4,FALSE)</f>
        <v>1</v>
      </c>
      <c r="G2737" s="21">
        <v>7</v>
      </c>
      <c r="H2737" s="22">
        <v>12</v>
      </c>
      <c r="I2737" s="23">
        <f>VLOOKUP(D2737,Modelos!A:I,7,FALSE)*H2737</f>
        <v>30000</v>
      </c>
      <c r="J2737" s="31">
        <f>(VLOOKUP(D2737,Modelos!A:I,5,FALSE)*H2737)/1000*VLOOKUP(F2737,Formulas!A:C,3,FALSE)+(VLOOKUP(G2737,Colores!A:C,3,FALSE))</f>
        <v>5634.5599999999995</v>
      </c>
      <c r="K2737" s="23">
        <f>VLOOKUP(D2737,Modelos!A:I,6,FALSE)*J2737</f>
        <v>1126.912</v>
      </c>
      <c r="L2737" s="23">
        <f t="shared" si="84"/>
        <v>23238.528000000002</v>
      </c>
      <c r="M2737" s="24">
        <f t="shared" si="85"/>
        <v>0.77461760000000002</v>
      </c>
    </row>
    <row r="2738" spans="1:13" ht="15.75" hidden="1" customHeight="1" x14ac:dyDescent="0.25">
      <c r="A2738" s="18">
        <v>2737</v>
      </c>
      <c r="B2738" s="19">
        <v>44309</v>
      </c>
      <c r="C2738" s="14">
        <v>132</v>
      </c>
      <c r="D2738" s="21">
        <v>102</v>
      </c>
      <c r="E2738" s="20">
        <f>VLOOKUP(D2738,Modelos!A:I,3,FALSE)</f>
        <v>2</v>
      </c>
      <c r="F2738" s="20">
        <f>VLOOKUP(D2738,Modelos!A:I,4,FALSE)</f>
        <v>1</v>
      </c>
      <c r="G2738" s="21">
        <v>25</v>
      </c>
      <c r="H2738" s="22">
        <v>15</v>
      </c>
      <c r="I2738" s="23">
        <f>VLOOKUP(D2738,Modelos!A:I,7,FALSE)*H2738</f>
        <v>46500</v>
      </c>
      <c r="J2738" s="31">
        <f>(VLOOKUP(D2738,Modelos!A:I,5,FALSE)*H2738)/1000*VLOOKUP(F2738,Formulas!A:C,3,FALSE)+(VLOOKUP(G2738,Colores!A:C,3,FALSE))</f>
        <v>10369</v>
      </c>
      <c r="K2738" s="23">
        <f>VLOOKUP(D2738,Modelos!A:I,6,FALSE)*J2738</f>
        <v>1659.04</v>
      </c>
      <c r="L2738" s="23">
        <f t="shared" si="84"/>
        <v>34471.96</v>
      </c>
      <c r="M2738" s="24">
        <f t="shared" si="85"/>
        <v>0.74133247311827954</v>
      </c>
    </row>
    <row r="2739" spans="1:13" ht="15.75" hidden="1" customHeight="1" x14ac:dyDescent="0.25">
      <c r="A2739" s="18">
        <v>2738</v>
      </c>
      <c r="B2739" s="19">
        <v>44309</v>
      </c>
      <c r="C2739" s="14">
        <v>242</v>
      </c>
      <c r="D2739" s="21">
        <v>78</v>
      </c>
      <c r="E2739" s="20">
        <f>VLOOKUP(D2739,Modelos!A:I,3,FALSE)</f>
        <v>1</v>
      </c>
      <c r="F2739" s="20">
        <f>VLOOKUP(D2739,Modelos!A:I,4,FALSE)</f>
        <v>4</v>
      </c>
      <c r="G2739" s="21">
        <v>7</v>
      </c>
      <c r="H2739" s="22">
        <v>25</v>
      </c>
      <c r="I2739" s="23">
        <f>VLOOKUP(D2739,Modelos!A:I,7,FALSE)*H2739</f>
        <v>52500</v>
      </c>
      <c r="J2739" s="31">
        <f>(VLOOKUP(D2739,Modelos!A:I,5,FALSE)*H2739)/1000*VLOOKUP(F2739,Formulas!A:C,3,FALSE)+(VLOOKUP(G2739,Colores!A:C,3,FALSE))</f>
        <v>10189.56</v>
      </c>
      <c r="K2739" s="23">
        <f>VLOOKUP(D2739,Modelos!A:I,6,FALSE)*J2739</f>
        <v>407.58240000000001</v>
      </c>
      <c r="L2739" s="23">
        <f t="shared" si="84"/>
        <v>41902.857600000003</v>
      </c>
      <c r="M2739" s="24">
        <f t="shared" si="85"/>
        <v>0.79814966857142866</v>
      </c>
    </row>
    <row r="2740" spans="1:13" ht="15.75" hidden="1" customHeight="1" x14ac:dyDescent="0.25">
      <c r="A2740" s="18">
        <v>2739</v>
      </c>
      <c r="B2740" s="19">
        <v>44312</v>
      </c>
      <c r="C2740" s="14">
        <v>192</v>
      </c>
      <c r="D2740" s="21">
        <v>37</v>
      </c>
      <c r="E2740" s="20">
        <f>VLOOKUP(D2740,Modelos!A:I,3,FALSE)</f>
        <v>2</v>
      </c>
      <c r="F2740" s="20">
        <f>VLOOKUP(D2740,Modelos!A:I,4,FALSE)</f>
        <v>1</v>
      </c>
      <c r="G2740" s="21">
        <v>7</v>
      </c>
      <c r="H2740" s="22">
        <v>260</v>
      </c>
      <c r="I2740" s="23">
        <f>VLOOKUP(D2740,Modelos!A:I,7,FALSE)*H2740</f>
        <v>702000</v>
      </c>
      <c r="J2740" s="31">
        <f>(VLOOKUP(D2740,Modelos!A:I,5,FALSE)*H2740)/1000*VLOOKUP(F2740,Formulas!A:C,3,FALSE)+(VLOOKUP(G2740,Colores!A:C,3,FALSE))</f>
        <v>113334.56000000001</v>
      </c>
      <c r="K2740" s="23">
        <f>VLOOKUP(D2740,Modelos!A:I,6,FALSE)*J2740</f>
        <v>21533.566400000003</v>
      </c>
      <c r="L2740" s="23">
        <f t="shared" si="84"/>
        <v>567131.87359999993</v>
      </c>
      <c r="M2740" s="24">
        <f t="shared" si="85"/>
        <v>0.80788016182336175</v>
      </c>
    </row>
    <row r="2741" spans="1:13" ht="15.75" hidden="1" customHeight="1" x14ac:dyDescent="0.25">
      <c r="A2741" s="18">
        <v>2740</v>
      </c>
      <c r="B2741" s="19">
        <v>44312</v>
      </c>
      <c r="C2741" s="14">
        <v>81</v>
      </c>
      <c r="D2741" s="21">
        <v>66</v>
      </c>
      <c r="E2741" s="20">
        <f>VLOOKUP(D2741,Modelos!A:I,3,FALSE)</f>
        <v>2</v>
      </c>
      <c r="F2741" s="20">
        <f>VLOOKUP(D2741,Modelos!A:I,4,FALSE)</f>
        <v>2</v>
      </c>
      <c r="G2741" s="21">
        <v>7</v>
      </c>
      <c r="H2741" s="22">
        <v>95</v>
      </c>
      <c r="I2741" s="23">
        <f>VLOOKUP(D2741,Modelos!A:I,7,FALSE)*H2741</f>
        <v>313500</v>
      </c>
      <c r="J2741" s="31">
        <f>(VLOOKUP(D2741,Modelos!A:I,5,FALSE)*H2741)/1000*VLOOKUP(F2741,Formulas!A:C,3,FALSE)+(VLOOKUP(G2741,Colores!A:C,3,FALSE))</f>
        <v>51914.55999999999</v>
      </c>
      <c r="K2741" s="23">
        <f>VLOOKUP(D2741,Modelos!A:I,6,FALSE)*J2741</f>
        <v>8306.3295999999991</v>
      </c>
      <c r="L2741" s="23">
        <f t="shared" si="84"/>
        <v>253279.11040000001</v>
      </c>
      <c r="M2741" s="24">
        <f t="shared" si="85"/>
        <v>0.80790784816586925</v>
      </c>
    </row>
    <row r="2742" spans="1:13" ht="15.75" hidden="1" customHeight="1" x14ac:dyDescent="0.25">
      <c r="A2742" s="18">
        <v>2741</v>
      </c>
      <c r="B2742" s="19">
        <v>44312</v>
      </c>
      <c r="C2742" s="14">
        <v>48</v>
      </c>
      <c r="D2742" s="21">
        <v>48</v>
      </c>
      <c r="E2742" s="20">
        <f>VLOOKUP(D2742,Modelos!A:I,3,FALSE)</f>
        <v>2</v>
      </c>
      <c r="F2742" s="20">
        <f>VLOOKUP(D2742,Modelos!A:I,4,FALSE)</f>
        <v>1</v>
      </c>
      <c r="G2742" s="21">
        <v>25</v>
      </c>
      <c r="H2742" s="22">
        <v>160</v>
      </c>
      <c r="I2742" s="23">
        <f>VLOOKUP(D2742,Modelos!A:I,7,FALSE)*H2742</f>
        <v>464000</v>
      </c>
      <c r="J2742" s="31">
        <f>(VLOOKUP(D2742,Modelos!A:I,5,FALSE)*H2742)/1000*VLOOKUP(F2742,Formulas!A:C,3,FALSE)+(VLOOKUP(G2742,Colores!A:C,3,FALSE))</f>
        <v>72019</v>
      </c>
      <c r="K2742" s="23">
        <f>VLOOKUP(D2742,Modelos!A:I,6,FALSE)*J2742</f>
        <v>13683.61</v>
      </c>
      <c r="L2742" s="23">
        <f t="shared" si="84"/>
        <v>378297.39</v>
      </c>
      <c r="M2742" s="24">
        <f t="shared" si="85"/>
        <v>0.81529609913793111</v>
      </c>
    </row>
    <row r="2743" spans="1:13" ht="15.75" hidden="1" customHeight="1" x14ac:dyDescent="0.25">
      <c r="A2743" s="18">
        <v>2742</v>
      </c>
      <c r="B2743" s="19">
        <v>44313</v>
      </c>
      <c r="C2743" s="14">
        <v>270</v>
      </c>
      <c r="D2743" s="21">
        <v>89</v>
      </c>
      <c r="E2743" s="20">
        <f>VLOOKUP(D2743,Modelos!A:I,3,FALSE)</f>
        <v>2</v>
      </c>
      <c r="F2743" s="20">
        <f>VLOOKUP(D2743,Modelos!A:I,4,FALSE)</f>
        <v>2</v>
      </c>
      <c r="G2743" s="21">
        <v>25</v>
      </c>
      <c r="H2743" s="22">
        <v>800</v>
      </c>
      <c r="I2743" s="23">
        <f>VLOOKUP(D2743,Modelos!A:I,7,FALSE)*H2743</f>
        <v>2080000</v>
      </c>
      <c r="J2743" s="31">
        <f>(VLOOKUP(D2743,Modelos!A:I,5,FALSE)*H2743)/1000*VLOOKUP(F2743,Formulas!A:C,3,FALSE)+(VLOOKUP(G2743,Colores!A:C,3,FALSE))</f>
        <v>512019</v>
      </c>
      <c r="K2743" s="23">
        <f>VLOOKUP(D2743,Modelos!A:I,6,FALSE)*J2743</f>
        <v>117764.37000000001</v>
      </c>
      <c r="L2743" s="23">
        <f t="shared" si="84"/>
        <v>1450216.63</v>
      </c>
      <c r="M2743" s="24">
        <f t="shared" si="85"/>
        <v>0.69721953365384615</v>
      </c>
    </row>
    <row r="2744" spans="1:13" ht="15.75" hidden="1" customHeight="1" x14ac:dyDescent="0.25">
      <c r="A2744" s="18">
        <v>2743</v>
      </c>
      <c r="B2744" s="19">
        <v>44313</v>
      </c>
      <c r="C2744" s="14">
        <v>270</v>
      </c>
      <c r="D2744" s="21">
        <v>89</v>
      </c>
      <c r="E2744" s="20">
        <f>VLOOKUP(D2744,Modelos!A:I,3,FALSE)</f>
        <v>2</v>
      </c>
      <c r="F2744" s="20">
        <f>VLOOKUP(D2744,Modelos!A:I,4,FALSE)</f>
        <v>2</v>
      </c>
      <c r="G2744" s="21">
        <v>25</v>
      </c>
      <c r="H2744" s="22">
        <v>800</v>
      </c>
      <c r="I2744" s="23">
        <f>VLOOKUP(D2744,Modelos!A:I,7,FALSE)*H2744</f>
        <v>2080000</v>
      </c>
      <c r="J2744" s="31">
        <f>(VLOOKUP(D2744,Modelos!A:I,5,FALSE)*H2744)/1000*VLOOKUP(F2744,Formulas!A:C,3,FALSE)+(VLOOKUP(G2744,Colores!A:C,3,FALSE))</f>
        <v>512019</v>
      </c>
      <c r="K2744" s="23">
        <f>VLOOKUP(D2744,Modelos!A:I,6,FALSE)*J2744</f>
        <v>117764.37000000001</v>
      </c>
      <c r="L2744" s="23">
        <f t="shared" si="84"/>
        <v>1450216.63</v>
      </c>
      <c r="M2744" s="24">
        <f t="shared" si="85"/>
        <v>0.69721953365384615</v>
      </c>
    </row>
    <row r="2745" spans="1:13" ht="15.75" hidden="1" customHeight="1" x14ac:dyDescent="0.25">
      <c r="A2745" s="18">
        <v>2744</v>
      </c>
      <c r="B2745" s="19">
        <v>44313</v>
      </c>
      <c r="C2745" s="14">
        <v>270</v>
      </c>
      <c r="D2745" s="21">
        <v>89</v>
      </c>
      <c r="E2745" s="20">
        <f>VLOOKUP(D2745,Modelos!A:I,3,FALSE)</f>
        <v>2</v>
      </c>
      <c r="F2745" s="20">
        <f>VLOOKUP(D2745,Modelos!A:I,4,FALSE)</f>
        <v>2</v>
      </c>
      <c r="G2745" s="21">
        <v>25</v>
      </c>
      <c r="H2745" s="22">
        <v>800</v>
      </c>
      <c r="I2745" s="23">
        <f>VLOOKUP(D2745,Modelos!A:I,7,FALSE)*H2745</f>
        <v>2080000</v>
      </c>
      <c r="J2745" s="31">
        <f>(VLOOKUP(D2745,Modelos!A:I,5,FALSE)*H2745)/1000*VLOOKUP(F2745,Formulas!A:C,3,FALSE)+(VLOOKUP(G2745,Colores!A:C,3,FALSE))</f>
        <v>512019</v>
      </c>
      <c r="K2745" s="23">
        <f>VLOOKUP(D2745,Modelos!A:I,6,FALSE)*J2745</f>
        <v>117764.37000000001</v>
      </c>
      <c r="L2745" s="23">
        <f t="shared" si="84"/>
        <v>1450216.63</v>
      </c>
      <c r="M2745" s="24">
        <f t="shared" si="85"/>
        <v>0.69721953365384615</v>
      </c>
    </row>
    <row r="2746" spans="1:13" ht="15.75" hidden="1" customHeight="1" x14ac:dyDescent="0.25">
      <c r="A2746" s="18">
        <v>2745</v>
      </c>
      <c r="B2746" s="19">
        <v>44313</v>
      </c>
      <c r="C2746" s="14">
        <v>270</v>
      </c>
      <c r="D2746" s="21">
        <v>89</v>
      </c>
      <c r="E2746" s="20">
        <f>VLOOKUP(D2746,Modelos!A:I,3,FALSE)</f>
        <v>2</v>
      </c>
      <c r="F2746" s="20">
        <f>VLOOKUP(D2746,Modelos!A:I,4,FALSE)</f>
        <v>2</v>
      </c>
      <c r="G2746" s="21">
        <v>25</v>
      </c>
      <c r="H2746" s="22">
        <v>800</v>
      </c>
      <c r="I2746" s="23">
        <f>VLOOKUP(D2746,Modelos!A:I,7,FALSE)*H2746</f>
        <v>2080000</v>
      </c>
      <c r="J2746" s="31">
        <f>(VLOOKUP(D2746,Modelos!A:I,5,FALSE)*H2746)/1000*VLOOKUP(F2746,Formulas!A:C,3,FALSE)+(VLOOKUP(G2746,Colores!A:C,3,FALSE))</f>
        <v>512019</v>
      </c>
      <c r="K2746" s="23">
        <f>VLOOKUP(D2746,Modelos!A:I,6,FALSE)*J2746</f>
        <v>117764.37000000001</v>
      </c>
      <c r="L2746" s="23">
        <f t="shared" si="84"/>
        <v>1450216.63</v>
      </c>
      <c r="M2746" s="24">
        <f t="shared" si="85"/>
        <v>0.69721953365384615</v>
      </c>
    </row>
    <row r="2747" spans="1:13" ht="15.75" hidden="1" customHeight="1" x14ac:dyDescent="0.25">
      <c r="A2747" s="18">
        <v>2746</v>
      </c>
      <c r="B2747" s="19">
        <v>44313</v>
      </c>
      <c r="C2747" s="14">
        <v>270</v>
      </c>
      <c r="D2747" s="21">
        <v>89</v>
      </c>
      <c r="E2747" s="20">
        <f>VLOOKUP(D2747,Modelos!A:I,3,FALSE)</f>
        <v>2</v>
      </c>
      <c r="F2747" s="20">
        <f>VLOOKUP(D2747,Modelos!A:I,4,FALSE)</f>
        <v>2</v>
      </c>
      <c r="G2747" s="21">
        <v>25</v>
      </c>
      <c r="H2747" s="22">
        <v>765</v>
      </c>
      <c r="I2747" s="23">
        <f>VLOOKUP(D2747,Modelos!A:I,7,FALSE)*H2747</f>
        <v>1989000</v>
      </c>
      <c r="J2747" s="31">
        <f>(VLOOKUP(D2747,Modelos!A:I,5,FALSE)*H2747)/1000*VLOOKUP(F2747,Formulas!A:C,3,FALSE)+(VLOOKUP(G2747,Colores!A:C,3,FALSE))</f>
        <v>489619</v>
      </c>
      <c r="K2747" s="23">
        <f>VLOOKUP(D2747,Modelos!A:I,6,FALSE)*J2747</f>
        <v>112612.37000000001</v>
      </c>
      <c r="L2747" s="23">
        <f t="shared" si="84"/>
        <v>1386768.63</v>
      </c>
      <c r="M2747" s="24">
        <f t="shared" si="85"/>
        <v>0.69721901960784305</v>
      </c>
    </row>
    <row r="2748" spans="1:13" ht="15.75" hidden="1" customHeight="1" x14ac:dyDescent="0.25">
      <c r="A2748" s="18">
        <v>2747</v>
      </c>
      <c r="B2748" s="19">
        <v>44313</v>
      </c>
      <c r="C2748" s="14">
        <v>270</v>
      </c>
      <c r="D2748" s="21">
        <v>89</v>
      </c>
      <c r="E2748" s="20">
        <f>VLOOKUP(D2748,Modelos!A:I,3,FALSE)</f>
        <v>2</v>
      </c>
      <c r="F2748" s="20">
        <f>VLOOKUP(D2748,Modelos!A:I,4,FALSE)</f>
        <v>2</v>
      </c>
      <c r="G2748" s="21">
        <v>7</v>
      </c>
      <c r="H2748" s="22">
        <v>860</v>
      </c>
      <c r="I2748" s="23">
        <f>VLOOKUP(D2748,Modelos!A:I,7,FALSE)*H2748</f>
        <v>2236000</v>
      </c>
      <c r="J2748" s="31">
        <f>(VLOOKUP(D2748,Modelos!A:I,5,FALSE)*H2748)/1000*VLOOKUP(F2748,Formulas!A:C,3,FALSE)+(VLOOKUP(G2748,Colores!A:C,3,FALSE))</f>
        <v>550634.56000000006</v>
      </c>
      <c r="K2748" s="23">
        <f>VLOOKUP(D2748,Modelos!A:I,6,FALSE)*J2748</f>
        <v>126645.94880000001</v>
      </c>
      <c r="L2748" s="23">
        <f t="shared" si="84"/>
        <v>1558719.4912</v>
      </c>
      <c r="M2748" s="24">
        <f t="shared" si="85"/>
        <v>0.69710174025044724</v>
      </c>
    </row>
    <row r="2749" spans="1:13" ht="15.75" hidden="1" customHeight="1" x14ac:dyDescent="0.25">
      <c r="A2749" s="18">
        <v>2748</v>
      </c>
      <c r="B2749" s="19">
        <v>44313</v>
      </c>
      <c r="C2749" s="14">
        <v>270</v>
      </c>
      <c r="D2749" s="21">
        <v>89</v>
      </c>
      <c r="E2749" s="20">
        <f>VLOOKUP(D2749,Modelos!A:I,3,FALSE)</f>
        <v>2</v>
      </c>
      <c r="F2749" s="20">
        <f>VLOOKUP(D2749,Modelos!A:I,4,FALSE)</f>
        <v>2</v>
      </c>
      <c r="G2749" s="21">
        <v>7</v>
      </c>
      <c r="H2749" s="22">
        <v>860</v>
      </c>
      <c r="I2749" s="23">
        <f>VLOOKUP(D2749,Modelos!A:I,7,FALSE)*H2749</f>
        <v>2236000</v>
      </c>
      <c r="J2749" s="31">
        <f>(VLOOKUP(D2749,Modelos!A:I,5,FALSE)*H2749)/1000*VLOOKUP(F2749,Formulas!A:C,3,FALSE)+(VLOOKUP(G2749,Colores!A:C,3,FALSE))</f>
        <v>550634.56000000006</v>
      </c>
      <c r="K2749" s="23">
        <f>VLOOKUP(D2749,Modelos!A:I,6,FALSE)*J2749</f>
        <v>126645.94880000001</v>
      </c>
      <c r="L2749" s="23">
        <f t="shared" si="84"/>
        <v>1558719.4912</v>
      </c>
      <c r="M2749" s="24">
        <f t="shared" si="85"/>
        <v>0.69710174025044724</v>
      </c>
    </row>
    <row r="2750" spans="1:13" ht="15.75" hidden="1" customHeight="1" x14ac:dyDescent="0.25">
      <c r="A2750" s="18">
        <v>2749</v>
      </c>
      <c r="B2750" s="19">
        <v>44313</v>
      </c>
      <c r="C2750" s="14">
        <v>270</v>
      </c>
      <c r="D2750" s="21">
        <v>89</v>
      </c>
      <c r="E2750" s="20">
        <f>VLOOKUP(D2750,Modelos!A:I,3,FALSE)</f>
        <v>2</v>
      </c>
      <c r="F2750" s="20">
        <f>VLOOKUP(D2750,Modelos!A:I,4,FALSE)</f>
        <v>2</v>
      </c>
      <c r="G2750" s="21">
        <v>7</v>
      </c>
      <c r="H2750" s="22">
        <v>860</v>
      </c>
      <c r="I2750" s="23">
        <f>VLOOKUP(D2750,Modelos!A:I,7,FALSE)*H2750</f>
        <v>2236000</v>
      </c>
      <c r="J2750" s="31">
        <f>(VLOOKUP(D2750,Modelos!A:I,5,FALSE)*H2750)/1000*VLOOKUP(F2750,Formulas!A:C,3,FALSE)+(VLOOKUP(G2750,Colores!A:C,3,FALSE))</f>
        <v>550634.56000000006</v>
      </c>
      <c r="K2750" s="23">
        <f>VLOOKUP(D2750,Modelos!A:I,6,FALSE)*J2750</f>
        <v>126645.94880000001</v>
      </c>
      <c r="L2750" s="23">
        <f t="shared" si="84"/>
        <v>1558719.4912</v>
      </c>
      <c r="M2750" s="24">
        <f t="shared" si="85"/>
        <v>0.69710174025044724</v>
      </c>
    </row>
    <row r="2751" spans="1:13" ht="15.75" hidden="1" customHeight="1" x14ac:dyDescent="0.25">
      <c r="A2751" s="18">
        <v>2750</v>
      </c>
      <c r="B2751" s="19">
        <v>44313</v>
      </c>
      <c r="C2751" s="14">
        <v>270</v>
      </c>
      <c r="D2751" s="21">
        <v>89</v>
      </c>
      <c r="E2751" s="20">
        <f>VLOOKUP(D2751,Modelos!A:I,3,FALSE)</f>
        <v>2</v>
      </c>
      <c r="F2751" s="20">
        <f>VLOOKUP(D2751,Modelos!A:I,4,FALSE)</f>
        <v>2</v>
      </c>
      <c r="G2751" s="21">
        <v>7</v>
      </c>
      <c r="H2751" s="22">
        <v>665</v>
      </c>
      <c r="I2751" s="23">
        <f>VLOOKUP(D2751,Modelos!A:I,7,FALSE)*H2751</f>
        <v>1729000</v>
      </c>
      <c r="J2751" s="31">
        <f>(VLOOKUP(D2751,Modelos!A:I,5,FALSE)*H2751)/1000*VLOOKUP(F2751,Formulas!A:C,3,FALSE)+(VLOOKUP(G2751,Colores!A:C,3,FALSE))</f>
        <v>425834.56</v>
      </c>
      <c r="K2751" s="23">
        <f>VLOOKUP(D2751,Modelos!A:I,6,FALSE)*J2751</f>
        <v>97941.948799999998</v>
      </c>
      <c r="L2751" s="23">
        <f t="shared" si="84"/>
        <v>1205223.4912</v>
      </c>
      <c r="M2751" s="24">
        <f t="shared" si="85"/>
        <v>0.69706390468478896</v>
      </c>
    </row>
    <row r="2752" spans="1:13" ht="15.75" hidden="1" customHeight="1" x14ac:dyDescent="0.25">
      <c r="A2752" s="18">
        <v>2751</v>
      </c>
      <c r="B2752" s="19">
        <v>44313</v>
      </c>
      <c r="C2752" s="14">
        <v>270</v>
      </c>
      <c r="D2752" s="21">
        <v>89</v>
      </c>
      <c r="E2752" s="20">
        <f>VLOOKUP(D2752,Modelos!A:I,3,FALSE)</f>
        <v>2</v>
      </c>
      <c r="F2752" s="20">
        <f>VLOOKUP(D2752,Modelos!A:I,4,FALSE)</f>
        <v>2</v>
      </c>
      <c r="G2752" s="21">
        <v>5</v>
      </c>
      <c r="H2752" s="22">
        <v>435</v>
      </c>
      <c r="I2752" s="23">
        <f>VLOOKUP(D2752,Modelos!A:I,7,FALSE)*H2752</f>
        <v>1131000</v>
      </c>
      <c r="J2752" s="31">
        <f>(VLOOKUP(D2752,Modelos!A:I,5,FALSE)*H2752)/1000*VLOOKUP(F2752,Formulas!A:C,3,FALSE)+(VLOOKUP(G2752,Colores!A:C,3,FALSE))</f>
        <v>278611.62</v>
      </c>
      <c r="K2752" s="23">
        <f>VLOOKUP(D2752,Modelos!A:I,6,FALSE)*J2752</f>
        <v>64080.672600000005</v>
      </c>
      <c r="L2752" s="23">
        <f t="shared" si="84"/>
        <v>788307.70739999996</v>
      </c>
      <c r="M2752" s="24">
        <f t="shared" si="85"/>
        <v>0.69700062546419095</v>
      </c>
    </row>
    <row r="2753" spans="1:13" ht="15.75" hidden="1" customHeight="1" x14ac:dyDescent="0.25">
      <c r="A2753" s="18">
        <v>2752</v>
      </c>
      <c r="B2753" s="19">
        <v>44313</v>
      </c>
      <c r="C2753" s="14">
        <v>270</v>
      </c>
      <c r="D2753" s="21">
        <v>89</v>
      </c>
      <c r="E2753" s="20">
        <f>VLOOKUP(D2753,Modelos!A:I,3,FALSE)</f>
        <v>2</v>
      </c>
      <c r="F2753" s="20">
        <f>VLOOKUP(D2753,Modelos!A:I,4,FALSE)</f>
        <v>2</v>
      </c>
      <c r="G2753" s="21">
        <v>26</v>
      </c>
      <c r="H2753" s="22">
        <v>760</v>
      </c>
      <c r="I2753" s="23">
        <f>VLOOKUP(D2753,Modelos!A:I,7,FALSE)*H2753</f>
        <v>1976000</v>
      </c>
      <c r="J2753" s="31">
        <f>(VLOOKUP(D2753,Modelos!A:I,5,FALSE)*H2753)/1000*VLOOKUP(F2753,Formulas!A:C,3,FALSE)+(VLOOKUP(G2753,Colores!A:C,3,FALSE))</f>
        <v>486602</v>
      </c>
      <c r="K2753" s="23">
        <f>VLOOKUP(D2753,Modelos!A:I,6,FALSE)*J2753</f>
        <v>111918.46</v>
      </c>
      <c r="L2753" s="23">
        <f t="shared" si="84"/>
        <v>1377479.54</v>
      </c>
      <c r="M2753" s="24">
        <f t="shared" si="85"/>
        <v>0.69710503036437244</v>
      </c>
    </row>
    <row r="2754" spans="1:13" ht="15.75" hidden="1" customHeight="1" x14ac:dyDescent="0.25">
      <c r="A2754" s="18">
        <v>2753</v>
      </c>
      <c r="B2754" s="19">
        <v>44313</v>
      </c>
      <c r="C2754" s="14">
        <v>270</v>
      </c>
      <c r="D2754" s="21">
        <v>89</v>
      </c>
      <c r="E2754" s="20">
        <f>VLOOKUP(D2754,Modelos!A:I,3,FALSE)</f>
        <v>2</v>
      </c>
      <c r="F2754" s="20">
        <f>VLOOKUP(D2754,Modelos!A:I,4,FALSE)</f>
        <v>2</v>
      </c>
      <c r="G2754" s="21">
        <v>26</v>
      </c>
      <c r="H2754" s="22">
        <v>705</v>
      </c>
      <c r="I2754" s="23">
        <f>VLOOKUP(D2754,Modelos!A:I,7,FALSE)*H2754</f>
        <v>1833000</v>
      </c>
      <c r="J2754" s="31">
        <f>(VLOOKUP(D2754,Modelos!A:I,5,FALSE)*H2754)/1000*VLOOKUP(F2754,Formulas!A:C,3,FALSE)+(VLOOKUP(G2754,Colores!A:C,3,FALSE))</f>
        <v>451402</v>
      </c>
      <c r="K2754" s="23">
        <f>VLOOKUP(D2754,Modelos!A:I,6,FALSE)*J2754</f>
        <v>103822.46</v>
      </c>
      <c r="L2754" s="23">
        <f t="shared" ref="L2754:L2817" si="86">I2754-J2754-K2754</f>
        <v>1277775.54</v>
      </c>
      <c r="M2754" s="24">
        <f t="shared" ref="M2754:M2817" si="87">L2754/I2754</f>
        <v>0.69709522094926357</v>
      </c>
    </row>
    <row r="2755" spans="1:13" ht="15.75" hidden="1" customHeight="1" x14ac:dyDescent="0.25">
      <c r="A2755" s="18">
        <v>2754</v>
      </c>
      <c r="B2755" s="19">
        <v>44313</v>
      </c>
      <c r="C2755" s="14">
        <v>270</v>
      </c>
      <c r="D2755" s="21">
        <v>40</v>
      </c>
      <c r="E2755" s="20">
        <f>VLOOKUP(D2755,Modelos!A:I,3,FALSE)</f>
        <v>2</v>
      </c>
      <c r="F2755" s="20">
        <f>VLOOKUP(D2755,Modelos!A:I,4,FALSE)</f>
        <v>2</v>
      </c>
      <c r="G2755" s="21">
        <v>5</v>
      </c>
      <c r="H2755" s="22">
        <v>580</v>
      </c>
      <c r="I2755" s="23">
        <f>VLOOKUP(D2755,Modelos!A:I,7,FALSE)*H2755</f>
        <v>1276000</v>
      </c>
      <c r="J2755" s="31">
        <f>(VLOOKUP(D2755,Modelos!A:I,5,FALSE)*H2755)/1000*VLOOKUP(F2755,Formulas!A:C,3,FALSE)+(VLOOKUP(G2755,Colores!A:C,3,FALSE))</f>
        <v>278611.62</v>
      </c>
      <c r="K2755" s="23">
        <f>VLOOKUP(D2755,Modelos!A:I,6,FALSE)*J2755</f>
        <v>50150.0916</v>
      </c>
      <c r="L2755" s="23">
        <f t="shared" si="86"/>
        <v>947238.28839999996</v>
      </c>
      <c r="M2755" s="24">
        <f t="shared" si="87"/>
        <v>0.74234975579937301</v>
      </c>
    </row>
    <row r="2756" spans="1:13" ht="15.75" hidden="1" customHeight="1" x14ac:dyDescent="0.25">
      <c r="A2756" s="18">
        <v>2755</v>
      </c>
      <c r="B2756" s="19">
        <v>44313</v>
      </c>
      <c r="C2756" s="14">
        <v>270</v>
      </c>
      <c r="D2756" s="21">
        <v>40</v>
      </c>
      <c r="E2756" s="20">
        <f>VLOOKUP(D2756,Modelos!A:I,3,FALSE)</f>
        <v>2</v>
      </c>
      <c r="F2756" s="20">
        <f>VLOOKUP(D2756,Modelos!A:I,4,FALSE)</f>
        <v>2</v>
      </c>
      <c r="G2756" s="21">
        <v>5</v>
      </c>
      <c r="H2756" s="22">
        <v>580</v>
      </c>
      <c r="I2756" s="23">
        <f>VLOOKUP(D2756,Modelos!A:I,7,FALSE)*H2756</f>
        <v>1276000</v>
      </c>
      <c r="J2756" s="31">
        <f>(VLOOKUP(D2756,Modelos!A:I,5,FALSE)*H2756)/1000*VLOOKUP(F2756,Formulas!A:C,3,FALSE)+(VLOOKUP(G2756,Colores!A:C,3,FALSE))</f>
        <v>278611.62</v>
      </c>
      <c r="K2756" s="23">
        <f>VLOOKUP(D2756,Modelos!A:I,6,FALSE)*J2756</f>
        <v>50150.0916</v>
      </c>
      <c r="L2756" s="23">
        <f t="shared" si="86"/>
        <v>947238.28839999996</v>
      </c>
      <c r="M2756" s="24">
        <f t="shared" si="87"/>
        <v>0.74234975579937301</v>
      </c>
    </row>
    <row r="2757" spans="1:13" ht="15.75" hidden="1" customHeight="1" x14ac:dyDescent="0.25">
      <c r="A2757" s="18">
        <v>2756</v>
      </c>
      <c r="B2757" s="19">
        <v>44313</v>
      </c>
      <c r="C2757" s="14">
        <v>270</v>
      </c>
      <c r="D2757" s="21">
        <v>40</v>
      </c>
      <c r="E2757" s="20">
        <f>VLOOKUP(D2757,Modelos!A:I,3,FALSE)</f>
        <v>2</v>
      </c>
      <c r="F2757" s="20">
        <f>VLOOKUP(D2757,Modelos!A:I,4,FALSE)</f>
        <v>2</v>
      </c>
      <c r="G2757" s="21">
        <v>5</v>
      </c>
      <c r="H2757" s="22">
        <v>540</v>
      </c>
      <c r="I2757" s="23">
        <f>VLOOKUP(D2757,Modelos!A:I,7,FALSE)*H2757</f>
        <v>1188000</v>
      </c>
      <c r="J2757" s="31">
        <f>(VLOOKUP(D2757,Modelos!A:I,5,FALSE)*H2757)/1000*VLOOKUP(F2757,Formulas!A:C,3,FALSE)+(VLOOKUP(G2757,Colores!A:C,3,FALSE))</f>
        <v>259411.62</v>
      </c>
      <c r="K2757" s="23">
        <f>VLOOKUP(D2757,Modelos!A:I,6,FALSE)*J2757</f>
        <v>46694.0916</v>
      </c>
      <c r="L2757" s="23">
        <f t="shared" si="86"/>
        <v>881894.28839999996</v>
      </c>
      <c r="M2757" s="24">
        <f t="shared" si="87"/>
        <v>0.74233525959595958</v>
      </c>
    </row>
    <row r="2758" spans="1:13" ht="15.75" hidden="1" customHeight="1" x14ac:dyDescent="0.25">
      <c r="A2758" s="18">
        <v>2757</v>
      </c>
      <c r="B2758" s="19">
        <v>44313</v>
      </c>
      <c r="C2758" s="14">
        <v>270</v>
      </c>
      <c r="D2758" s="21">
        <v>40</v>
      </c>
      <c r="E2758" s="20">
        <f>VLOOKUP(D2758,Modelos!A:I,3,FALSE)</f>
        <v>2</v>
      </c>
      <c r="F2758" s="20">
        <f>VLOOKUP(D2758,Modelos!A:I,4,FALSE)</f>
        <v>2</v>
      </c>
      <c r="G2758" s="21">
        <v>35</v>
      </c>
      <c r="H2758" s="22">
        <v>680</v>
      </c>
      <c r="I2758" s="23">
        <f>VLOOKUP(D2758,Modelos!A:I,7,FALSE)*H2758</f>
        <v>1496000</v>
      </c>
      <c r="J2758" s="31">
        <f>(VLOOKUP(D2758,Modelos!A:I,5,FALSE)*H2758)/1000*VLOOKUP(F2758,Formulas!A:C,3,FALSE)+(VLOOKUP(G2758,Colores!A:C,3,FALSE))</f>
        <v>326667.86</v>
      </c>
      <c r="K2758" s="23">
        <f>VLOOKUP(D2758,Modelos!A:I,6,FALSE)*J2758</f>
        <v>58800.214799999994</v>
      </c>
      <c r="L2758" s="23">
        <f t="shared" si="86"/>
        <v>1110531.9252000002</v>
      </c>
      <c r="M2758" s="24">
        <f t="shared" si="87"/>
        <v>0.74233417459893059</v>
      </c>
    </row>
    <row r="2759" spans="1:13" ht="15.75" hidden="1" customHeight="1" x14ac:dyDescent="0.25">
      <c r="A2759" s="18">
        <v>2758</v>
      </c>
      <c r="B2759" s="19">
        <v>44313</v>
      </c>
      <c r="C2759" s="14">
        <v>270</v>
      </c>
      <c r="D2759" s="21">
        <v>40</v>
      </c>
      <c r="E2759" s="20">
        <f>VLOOKUP(D2759,Modelos!A:I,3,FALSE)</f>
        <v>2</v>
      </c>
      <c r="F2759" s="20">
        <f>VLOOKUP(D2759,Modelos!A:I,4,FALSE)</f>
        <v>2</v>
      </c>
      <c r="G2759" s="21">
        <v>35</v>
      </c>
      <c r="H2759" s="22">
        <v>680</v>
      </c>
      <c r="I2759" s="23">
        <f>VLOOKUP(D2759,Modelos!A:I,7,FALSE)*H2759</f>
        <v>1496000</v>
      </c>
      <c r="J2759" s="31">
        <f>(VLOOKUP(D2759,Modelos!A:I,5,FALSE)*H2759)/1000*VLOOKUP(F2759,Formulas!A:C,3,FALSE)+(VLOOKUP(G2759,Colores!A:C,3,FALSE))</f>
        <v>326667.86</v>
      </c>
      <c r="K2759" s="23">
        <f>VLOOKUP(D2759,Modelos!A:I,6,FALSE)*J2759</f>
        <v>58800.214799999994</v>
      </c>
      <c r="L2759" s="23">
        <f t="shared" si="86"/>
        <v>1110531.9252000002</v>
      </c>
      <c r="M2759" s="24">
        <f t="shared" si="87"/>
        <v>0.74233417459893059</v>
      </c>
    </row>
    <row r="2760" spans="1:13" ht="15.75" hidden="1" customHeight="1" x14ac:dyDescent="0.25">
      <c r="A2760" s="18">
        <v>2759</v>
      </c>
      <c r="B2760" s="19">
        <v>44313</v>
      </c>
      <c r="C2760" s="14">
        <v>270</v>
      </c>
      <c r="D2760" s="21">
        <v>40</v>
      </c>
      <c r="E2760" s="20">
        <f>VLOOKUP(D2760,Modelos!A:I,3,FALSE)</f>
        <v>2</v>
      </c>
      <c r="F2760" s="20">
        <f>VLOOKUP(D2760,Modelos!A:I,4,FALSE)</f>
        <v>2</v>
      </c>
      <c r="G2760" s="21">
        <v>35</v>
      </c>
      <c r="H2760" s="22">
        <v>615</v>
      </c>
      <c r="I2760" s="23">
        <f>VLOOKUP(D2760,Modelos!A:I,7,FALSE)*H2760</f>
        <v>1353000</v>
      </c>
      <c r="J2760" s="31">
        <f>(VLOOKUP(D2760,Modelos!A:I,5,FALSE)*H2760)/1000*VLOOKUP(F2760,Formulas!A:C,3,FALSE)+(VLOOKUP(G2760,Colores!A:C,3,FALSE))</f>
        <v>295467.86</v>
      </c>
      <c r="K2760" s="23">
        <f>VLOOKUP(D2760,Modelos!A:I,6,FALSE)*J2760</f>
        <v>53184.214799999994</v>
      </c>
      <c r="L2760" s="23">
        <f t="shared" si="86"/>
        <v>1004347.9252000002</v>
      </c>
      <c r="M2760" s="24">
        <f t="shared" si="87"/>
        <v>0.7423118441980785</v>
      </c>
    </row>
    <row r="2761" spans="1:13" ht="15.75" hidden="1" customHeight="1" x14ac:dyDescent="0.25">
      <c r="A2761" s="18">
        <v>2760</v>
      </c>
      <c r="B2761" s="19">
        <v>44313</v>
      </c>
      <c r="C2761" s="14">
        <v>270</v>
      </c>
      <c r="D2761" s="21">
        <v>40</v>
      </c>
      <c r="E2761" s="20">
        <f>VLOOKUP(D2761,Modelos!A:I,3,FALSE)</f>
        <v>2</v>
      </c>
      <c r="F2761" s="20">
        <f>VLOOKUP(D2761,Modelos!A:I,4,FALSE)</f>
        <v>2</v>
      </c>
      <c r="G2761" s="21">
        <v>25</v>
      </c>
      <c r="H2761" s="22">
        <v>800</v>
      </c>
      <c r="I2761" s="23">
        <f>VLOOKUP(D2761,Modelos!A:I,7,FALSE)*H2761</f>
        <v>1760000</v>
      </c>
      <c r="J2761" s="31">
        <f>(VLOOKUP(D2761,Modelos!A:I,5,FALSE)*H2761)/1000*VLOOKUP(F2761,Formulas!A:C,3,FALSE)+(VLOOKUP(G2761,Colores!A:C,3,FALSE))</f>
        <v>384019</v>
      </c>
      <c r="K2761" s="23">
        <f>VLOOKUP(D2761,Modelos!A:I,6,FALSE)*J2761</f>
        <v>69123.42</v>
      </c>
      <c r="L2761" s="23">
        <f t="shared" si="86"/>
        <v>1306857.58</v>
      </c>
      <c r="M2761" s="24">
        <f t="shared" si="87"/>
        <v>0.74253271590909098</v>
      </c>
    </row>
    <row r="2762" spans="1:13" ht="15.75" hidden="1" customHeight="1" x14ac:dyDescent="0.25">
      <c r="A2762" s="18">
        <v>2761</v>
      </c>
      <c r="B2762" s="19">
        <v>44313</v>
      </c>
      <c r="C2762" s="14">
        <v>270</v>
      </c>
      <c r="D2762" s="21">
        <v>40</v>
      </c>
      <c r="E2762" s="20">
        <f>VLOOKUP(D2762,Modelos!A:I,3,FALSE)</f>
        <v>2</v>
      </c>
      <c r="F2762" s="20">
        <f>VLOOKUP(D2762,Modelos!A:I,4,FALSE)</f>
        <v>2</v>
      </c>
      <c r="G2762" s="21">
        <v>25</v>
      </c>
      <c r="H2762" s="22">
        <v>800</v>
      </c>
      <c r="I2762" s="23">
        <f>VLOOKUP(D2762,Modelos!A:I,7,FALSE)*H2762</f>
        <v>1760000</v>
      </c>
      <c r="J2762" s="31">
        <f>(VLOOKUP(D2762,Modelos!A:I,5,FALSE)*H2762)/1000*VLOOKUP(F2762,Formulas!A:C,3,FALSE)+(VLOOKUP(G2762,Colores!A:C,3,FALSE))</f>
        <v>384019</v>
      </c>
      <c r="K2762" s="23">
        <f>VLOOKUP(D2762,Modelos!A:I,6,FALSE)*J2762</f>
        <v>69123.42</v>
      </c>
      <c r="L2762" s="23">
        <f t="shared" si="86"/>
        <v>1306857.58</v>
      </c>
      <c r="M2762" s="24">
        <f t="shared" si="87"/>
        <v>0.74253271590909098</v>
      </c>
    </row>
    <row r="2763" spans="1:13" ht="15.75" hidden="1" customHeight="1" x14ac:dyDescent="0.25">
      <c r="A2763" s="18">
        <v>2762</v>
      </c>
      <c r="B2763" s="19">
        <v>44313</v>
      </c>
      <c r="C2763" s="14">
        <v>270</v>
      </c>
      <c r="D2763" s="21">
        <v>40</v>
      </c>
      <c r="E2763" s="20">
        <f>VLOOKUP(D2763,Modelos!A:I,3,FALSE)</f>
        <v>2</v>
      </c>
      <c r="F2763" s="20">
        <f>VLOOKUP(D2763,Modelos!A:I,4,FALSE)</f>
        <v>2</v>
      </c>
      <c r="G2763" s="21">
        <v>25</v>
      </c>
      <c r="H2763" s="22">
        <v>800</v>
      </c>
      <c r="I2763" s="23">
        <f>VLOOKUP(D2763,Modelos!A:I,7,FALSE)*H2763</f>
        <v>1760000</v>
      </c>
      <c r="J2763" s="31">
        <f>(VLOOKUP(D2763,Modelos!A:I,5,FALSE)*H2763)/1000*VLOOKUP(F2763,Formulas!A:C,3,FALSE)+(VLOOKUP(G2763,Colores!A:C,3,FALSE))</f>
        <v>384019</v>
      </c>
      <c r="K2763" s="23">
        <f>VLOOKUP(D2763,Modelos!A:I,6,FALSE)*J2763</f>
        <v>69123.42</v>
      </c>
      <c r="L2763" s="23">
        <f t="shared" si="86"/>
        <v>1306857.58</v>
      </c>
      <c r="M2763" s="24">
        <f t="shared" si="87"/>
        <v>0.74253271590909098</v>
      </c>
    </row>
    <row r="2764" spans="1:13" ht="15.75" hidden="1" customHeight="1" x14ac:dyDescent="0.25">
      <c r="A2764" s="18">
        <v>2763</v>
      </c>
      <c r="B2764" s="19">
        <v>44313</v>
      </c>
      <c r="C2764" s="14">
        <v>270</v>
      </c>
      <c r="D2764" s="21">
        <v>40</v>
      </c>
      <c r="E2764" s="20">
        <f>VLOOKUP(D2764,Modelos!A:I,3,FALSE)</f>
        <v>2</v>
      </c>
      <c r="F2764" s="20">
        <f>VLOOKUP(D2764,Modelos!A:I,4,FALSE)</f>
        <v>2</v>
      </c>
      <c r="G2764" s="21">
        <v>25</v>
      </c>
      <c r="H2764" s="22">
        <v>800</v>
      </c>
      <c r="I2764" s="23">
        <f>VLOOKUP(D2764,Modelos!A:I,7,FALSE)*H2764</f>
        <v>1760000</v>
      </c>
      <c r="J2764" s="31">
        <f>(VLOOKUP(D2764,Modelos!A:I,5,FALSE)*H2764)/1000*VLOOKUP(F2764,Formulas!A:C,3,FALSE)+(VLOOKUP(G2764,Colores!A:C,3,FALSE))</f>
        <v>384019</v>
      </c>
      <c r="K2764" s="23">
        <f>VLOOKUP(D2764,Modelos!A:I,6,FALSE)*J2764</f>
        <v>69123.42</v>
      </c>
      <c r="L2764" s="23">
        <f t="shared" si="86"/>
        <v>1306857.58</v>
      </c>
      <c r="M2764" s="24">
        <f t="shared" si="87"/>
        <v>0.74253271590909098</v>
      </c>
    </row>
    <row r="2765" spans="1:13" ht="15.75" hidden="1" customHeight="1" x14ac:dyDescent="0.25">
      <c r="A2765" s="18">
        <v>2764</v>
      </c>
      <c r="B2765" s="19">
        <v>44313</v>
      </c>
      <c r="C2765" s="14">
        <v>270</v>
      </c>
      <c r="D2765" s="21">
        <v>40</v>
      </c>
      <c r="E2765" s="20">
        <f>VLOOKUP(D2765,Modelos!A:I,3,FALSE)</f>
        <v>2</v>
      </c>
      <c r="F2765" s="20">
        <f>VLOOKUP(D2765,Modelos!A:I,4,FALSE)</f>
        <v>2</v>
      </c>
      <c r="G2765" s="21">
        <v>25</v>
      </c>
      <c r="H2765" s="22">
        <v>800</v>
      </c>
      <c r="I2765" s="23">
        <f>VLOOKUP(D2765,Modelos!A:I,7,FALSE)*H2765</f>
        <v>1760000</v>
      </c>
      <c r="J2765" s="31">
        <f>(VLOOKUP(D2765,Modelos!A:I,5,FALSE)*H2765)/1000*VLOOKUP(F2765,Formulas!A:C,3,FALSE)+(VLOOKUP(G2765,Colores!A:C,3,FALSE))</f>
        <v>384019</v>
      </c>
      <c r="K2765" s="23">
        <f>VLOOKUP(D2765,Modelos!A:I,6,FALSE)*J2765</f>
        <v>69123.42</v>
      </c>
      <c r="L2765" s="23">
        <f t="shared" si="86"/>
        <v>1306857.58</v>
      </c>
      <c r="M2765" s="24">
        <f t="shared" si="87"/>
        <v>0.74253271590909098</v>
      </c>
    </row>
    <row r="2766" spans="1:13" ht="15.75" hidden="1" customHeight="1" x14ac:dyDescent="0.25">
      <c r="A2766" s="18">
        <v>2765</v>
      </c>
      <c r="B2766" s="19">
        <v>44313</v>
      </c>
      <c r="C2766" s="14">
        <v>270</v>
      </c>
      <c r="D2766" s="21">
        <v>40</v>
      </c>
      <c r="E2766" s="20">
        <f>VLOOKUP(D2766,Modelos!A:I,3,FALSE)</f>
        <v>2</v>
      </c>
      <c r="F2766" s="20">
        <f>VLOOKUP(D2766,Modelos!A:I,4,FALSE)</f>
        <v>2</v>
      </c>
      <c r="G2766" s="21">
        <v>25</v>
      </c>
      <c r="H2766" s="22">
        <v>800</v>
      </c>
      <c r="I2766" s="23">
        <f>VLOOKUP(D2766,Modelos!A:I,7,FALSE)*H2766</f>
        <v>1760000</v>
      </c>
      <c r="J2766" s="31">
        <f>(VLOOKUP(D2766,Modelos!A:I,5,FALSE)*H2766)/1000*VLOOKUP(F2766,Formulas!A:C,3,FALSE)+(VLOOKUP(G2766,Colores!A:C,3,FALSE))</f>
        <v>384019</v>
      </c>
      <c r="K2766" s="23">
        <f>VLOOKUP(D2766,Modelos!A:I,6,FALSE)*J2766</f>
        <v>69123.42</v>
      </c>
      <c r="L2766" s="23">
        <f t="shared" si="86"/>
        <v>1306857.58</v>
      </c>
      <c r="M2766" s="24">
        <f t="shared" si="87"/>
        <v>0.74253271590909098</v>
      </c>
    </row>
    <row r="2767" spans="1:13" ht="15.75" hidden="1" customHeight="1" x14ac:dyDescent="0.25">
      <c r="A2767" s="18">
        <v>2766</v>
      </c>
      <c r="B2767" s="19">
        <v>44313</v>
      </c>
      <c r="C2767" s="14">
        <v>270</v>
      </c>
      <c r="D2767" s="21">
        <v>40</v>
      </c>
      <c r="E2767" s="20">
        <f>VLOOKUP(D2767,Modelos!A:I,3,FALSE)</f>
        <v>2</v>
      </c>
      <c r="F2767" s="20">
        <f>VLOOKUP(D2767,Modelos!A:I,4,FALSE)</f>
        <v>2</v>
      </c>
      <c r="G2767" s="21">
        <v>25</v>
      </c>
      <c r="H2767" s="22">
        <v>675</v>
      </c>
      <c r="I2767" s="23">
        <f>VLOOKUP(D2767,Modelos!A:I,7,FALSE)*H2767</f>
        <v>1485000</v>
      </c>
      <c r="J2767" s="31">
        <f>(VLOOKUP(D2767,Modelos!A:I,5,FALSE)*H2767)/1000*VLOOKUP(F2767,Formulas!A:C,3,FALSE)+(VLOOKUP(G2767,Colores!A:C,3,FALSE))</f>
        <v>324019</v>
      </c>
      <c r="K2767" s="23">
        <f>VLOOKUP(D2767,Modelos!A:I,6,FALSE)*J2767</f>
        <v>58323.42</v>
      </c>
      <c r="L2767" s="23">
        <f t="shared" si="86"/>
        <v>1102657.58</v>
      </c>
      <c r="M2767" s="24">
        <f t="shared" si="87"/>
        <v>0.74253035690235691</v>
      </c>
    </row>
    <row r="2768" spans="1:13" ht="15.75" hidden="1" customHeight="1" x14ac:dyDescent="0.25">
      <c r="A2768" s="18">
        <v>2767</v>
      </c>
      <c r="B2768" s="19">
        <v>44313</v>
      </c>
      <c r="C2768" s="14">
        <v>270</v>
      </c>
      <c r="D2768" s="21">
        <v>40</v>
      </c>
      <c r="E2768" s="20">
        <f>VLOOKUP(D2768,Modelos!A:I,3,FALSE)</f>
        <v>2</v>
      </c>
      <c r="F2768" s="20">
        <f>VLOOKUP(D2768,Modelos!A:I,4,FALSE)</f>
        <v>2</v>
      </c>
      <c r="G2768" s="21">
        <v>25</v>
      </c>
      <c r="H2768" s="22">
        <v>665</v>
      </c>
      <c r="I2768" s="23">
        <f>VLOOKUP(D2768,Modelos!A:I,7,FALSE)*H2768</f>
        <v>1463000</v>
      </c>
      <c r="J2768" s="31">
        <f>(VLOOKUP(D2768,Modelos!A:I,5,FALSE)*H2768)/1000*VLOOKUP(F2768,Formulas!A:C,3,FALSE)+(VLOOKUP(G2768,Colores!A:C,3,FALSE))</f>
        <v>319219</v>
      </c>
      <c r="K2768" s="23">
        <f>VLOOKUP(D2768,Modelos!A:I,6,FALSE)*J2768</f>
        <v>57459.42</v>
      </c>
      <c r="L2768" s="23">
        <f t="shared" si="86"/>
        <v>1086321.58</v>
      </c>
      <c r="M2768" s="24">
        <f t="shared" si="87"/>
        <v>0.7425301298701299</v>
      </c>
    </row>
    <row r="2769" spans="1:13" ht="15.75" hidden="1" customHeight="1" x14ac:dyDescent="0.25">
      <c r="A2769" s="18">
        <v>2768</v>
      </c>
      <c r="B2769" s="19">
        <v>44313</v>
      </c>
      <c r="C2769" s="14">
        <v>288</v>
      </c>
      <c r="D2769" s="21">
        <v>96</v>
      </c>
      <c r="E2769" s="20">
        <f>VLOOKUP(D2769,Modelos!A:I,3,FALSE)</f>
        <v>2</v>
      </c>
      <c r="F2769" s="20">
        <f>VLOOKUP(D2769,Modelos!A:I,4,FALSE)</f>
        <v>1</v>
      </c>
      <c r="G2769" s="21">
        <v>7</v>
      </c>
      <c r="H2769" s="22">
        <v>510</v>
      </c>
      <c r="I2769" s="23">
        <f>VLOOKUP(D2769,Modelos!A:I,7,FALSE)*H2769</f>
        <v>1836000</v>
      </c>
      <c r="J2769" s="31">
        <f>(VLOOKUP(D2769,Modelos!A:I,5,FALSE)*H2769)/1000*VLOOKUP(F2769,Formulas!A:C,3,FALSE)+(VLOOKUP(G2769,Colores!A:C,3,FALSE))</f>
        <v>321534.56</v>
      </c>
      <c r="K2769" s="23">
        <f>VLOOKUP(D2769,Modelos!A:I,6,FALSE)*J2769</f>
        <v>64306.912000000004</v>
      </c>
      <c r="L2769" s="23">
        <f t="shared" si="86"/>
        <v>1450158.5279999999</v>
      </c>
      <c r="M2769" s="24">
        <f t="shared" si="87"/>
        <v>0.7898466928104575</v>
      </c>
    </row>
    <row r="2770" spans="1:13" ht="15.75" hidden="1" customHeight="1" x14ac:dyDescent="0.25">
      <c r="A2770" s="18">
        <v>2769</v>
      </c>
      <c r="B2770" s="19">
        <v>44313</v>
      </c>
      <c r="C2770" s="14">
        <v>179</v>
      </c>
      <c r="D2770" s="21">
        <v>12</v>
      </c>
      <c r="E2770" s="20">
        <f>VLOOKUP(D2770,Modelos!A:I,3,FALSE)</f>
        <v>2</v>
      </c>
      <c r="F2770" s="20">
        <f>VLOOKUP(D2770,Modelos!A:I,4,FALSE)</f>
        <v>1</v>
      </c>
      <c r="G2770" s="21">
        <v>15</v>
      </c>
      <c r="H2770" s="22">
        <v>200</v>
      </c>
      <c r="I2770" s="23">
        <f>VLOOKUP(D2770,Modelos!A:I,7,FALSE)*H2770</f>
        <v>480000</v>
      </c>
      <c r="J2770" s="31">
        <f>(VLOOKUP(D2770,Modelos!A:I,5,FALSE)*H2770)/1000*VLOOKUP(F2770,Formulas!A:C,3,FALSE)+(VLOOKUP(G2770,Colores!A:C,3,FALSE))</f>
        <v>63050</v>
      </c>
      <c r="K2770" s="23">
        <f>VLOOKUP(D2770,Modelos!A:I,6,FALSE)*J2770</f>
        <v>10088</v>
      </c>
      <c r="L2770" s="23">
        <f t="shared" si="86"/>
        <v>406862</v>
      </c>
      <c r="M2770" s="24">
        <f t="shared" si="87"/>
        <v>0.84762916666666666</v>
      </c>
    </row>
    <row r="2771" spans="1:13" ht="15.75" hidden="1" customHeight="1" x14ac:dyDescent="0.25">
      <c r="A2771" s="18">
        <v>2770</v>
      </c>
      <c r="B2771" s="19">
        <v>44313</v>
      </c>
      <c r="C2771" s="14">
        <v>288</v>
      </c>
      <c r="D2771" s="21">
        <v>96</v>
      </c>
      <c r="E2771" s="20">
        <f>VLOOKUP(D2771,Modelos!A:I,3,FALSE)</f>
        <v>2</v>
      </c>
      <c r="F2771" s="20">
        <f>VLOOKUP(D2771,Modelos!A:I,4,FALSE)</f>
        <v>1</v>
      </c>
      <c r="G2771" s="21">
        <v>7</v>
      </c>
      <c r="H2771" s="22">
        <v>490</v>
      </c>
      <c r="I2771" s="23">
        <f>VLOOKUP(D2771,Modelos!A:I,7,FALSE)*H2771</f>
        <v>1764000</v>
      </c>
      <c r="J2771" s="31">
        <f>(VLOOKUP(D2771,Modelos!A:I,5,FALSE)*H2771)/1000*VLOOKUP(F2771,Formulas!A:C,3,FALSE)+(VLOOKUP(G2771,Colores!A:C,3,FALSE))</f>
        <v>308934.56</v>
      </c>
      <c r="K2771" s="23">
        <f>VLOOKUP(D2771,Modelos!A:I,6,FALSE)*J2771</f>
        <v>61786.912000000004</v>
      </c>
      <c r="L2771" s="23">
        <f t="shared" si="86"/>
        <v>1393278.5279999999</v>
      </c>
      <c r="M2771" s="24">
        <f t="shared" si="87"/>
        <v>0.78984043537414961</v>
      </c>
    </row>
    <row r="2772" spans="1:13" ht="15.75" hidden="1" customHeight="1" x14ac:dyDescent="0.25">
      <c r="A2772" s="18">
        <v>2771</v>
      </c>
      <c r="B2772" s="19">
        <v>44313</v>
      </c>
      <c r="C2772" s="14">
        <v>133</v>
      </c>
      <c r="D2772" s="21">
        <v>96</v>
      </c>
      <c r="E2772" s="20">
        <f>VLOOKUP(D2772,Modelos!A:I,3,FALSE)</f>
        <v>2</v>
      </c>
      <c r="F2772" s="20">
        <f>VLOOKUP(D2772,Modelos!A:I,4,FALSE)</f>
        <v>1</v>
      </c>
      <c r="G2772" s="21">
        <v>7</v>
      </c>
      <c r="H2772" s="22">
        <v>200</v>
      </c>
      <c r="I2772" s="23">
        <f>VLOOKUP(D2772,Modelos!A:I,7,FALSE)*H2772</f>
        <v>720000</v>
      </c>
      <c r="J2772" s="31">
        <f>(VLOOKUP(D2772,Modelos!A:I,5,FALSE)*H2772)/1000*VLOOKUP(F2772,Formulas!A:C,3,FALSE)+(VLOOKUP(G2772,Colores!A:C,3,FALSE))</f>
        <v>126234.56</v>
      </c>
      <c r="K2772" s="23">
        <f>VLOOKUP(D2772,Modelos!A:I,6,FALSE)*J2772</f>
        <v>25246.912</v>
      </c>
      <c r="L2772" s="23">
        <f t="shared" si="86"/>
        <v>568518.52799999993</v>
      </c>
      <c r="M2772" s="24">
        <f t="shared" si="87"/>
        <v>0.78960906666666653</v>
      </c>
    </row>
    <row r="2773" spans="1:13" ht="15.75" hidden="1" customHeight="1" x14ac:dyDescent="0.25">
      <c r="A2773" s="18">
        <v>2772</v>
      </c>
      <c r="B2773" s="19">
        <v>44313</v>
      </c>
      <c r="C2773" s="14">
        <v>179</v>
      </c>
      <c r="D2773" s="21">
        <v>19</v>
      </c>
      <c r="E2773" s="20">
        <f>VLOOKUP(D2773,Modelos!A:I,3,FALSE)</f>
        <v>2</v>
      </c>
      <c r="F2773" s="20">
        <f>VLOOKUP(D2773,Modelos!A:I,4,FALSE)</f>
        <v>1</v>
      </c>
      <c r="G2773" s="21">
        <v>15</v>
      </c>
      <c r="H2773" s="22">
        <v>201</v>
      </c>
      <c r="I2773" s="23">
        <f>VLOOKUP(D2773,Modelos!A:I,7,FALSE)*H2773</f>
        <v>844200</v>
      </c>
      <c r="J2773" s="31">
        <f>(VLOOKUP(D2773,Modelos!A:I,5,FALSE)*H2773)/1000*VLOOKUP(F2773,Formulas!A:C,3,FALSE)+(VLOOKUP(G2773,Colores!A:C,3,FALSE))</f>
        <v>75425</v>
      </c>
      <c r="K2773" s="23">
        <f>VLOOKUP(D2773,Modelos!A:I,6,FALSE)*J2773</f>
        <v>12068</v>
      </c>
      <c r="L2773" s="23">
        <f t="shared" si="86"/>
        <v>756707</v>
      </c>
      <c r="M2773" s="24">
        <f t="shared" si="87"/>
        <v>0.8963598673300166</v>
      </c>
    </row>
    <row r="2774" spans="1:13" ht="15.75" hidden="1" customHeight="1" x14ac:dyDescent="0.25">
      <c r="A2774" s="18">
        <v>2773</v>
      </c>
      <c r="B2774" s="19">
        <v>44313</v>
      </c>
      <c r="C2774" s="14">
        <v>179</v>
      </c>
      <c r="D2774" s="21">
        <v>19</v>
      </c>
      <c r="E2774" s="20">
        <f>VLOOKUP(D2774,Modelos!A:I,3,FALSE)</f>
        <v>2</v>
      </c>
      <c r="F2774" s="20">
        <f>VLOOKUP(D2774,Modelos!A:I,4,FALSE)</f>
        <v>1</v>
      </c>
      <c r="G2774" s="21">
        <v>9</v>
      </c>
      <c r="H2774" s="22">
        <v>201</v>
      </c>
      <c r="I2774" s="23">
        <f>VLOOKUP(D2774,Modelos!A:I,7,FALSE)*H2774</f>
        <v>844200</v>
      </c>
      <c r="J2774" s="31">
        <f>(VLOOKUP(D2774,Modelos!A:I,5,FALSE)*H2774)/1000*VLOOKUP(F2774,Formulas!A:C,3,FALSE)+(VLOOKUP(G2774,Colores!A:C,3,FALSE))</f>
        <v>75590</v>
      </c>
      <c r="K2774" s="23">
        <f>VLOOKUP(D2774,Modelos!A:I,6,FALSE)*J2774</f>
        <v>12094.4</v>
      </c>
      <c r="L2774" s="23">
        <f t="shared" si="86"/>
        <v>756515.6</v>
      </c>
      <c r="M2774" s="24">
        <f t="shared" si="87"/>
        <v>0.89613314380478559</v>
      </c>
    </row>
    <row r="2775" spans="1:13" ht="15.75" hidden="1" customHeight="1" x14ac:dyDescent="0.25">
      <c r="A2775" s="18">
        <v>2774</v>
      </c>
      <c r="B2775" s="19">
        <v>44313</v>
      </c>
      <c r="C2775" s="14">
        <v>179</v>
      </c>
      <c r="D2775" s="21">
        <v>91</v>
      </c>
      <c r="E2775" s="20">
        <f>VLOOKUP(D2775,Modelos!A:I,3,FALSE)</f>
        <v>1</v>
      </c>
      <c r="F2775" s="20">
        <f>VLOOKUP(D2775,Modelos!A:I,4,FALSE)</f>
        <v>4</v>
      </c>
      <c r="G2775" s="21">
        <v>9</v>
      </c>
      <c r="H2775" s="22">
        <v>217</v>
      </c>
      <c r="I2775" s="23">
        <f>VLOOKUP(D2775,Modelos!A:I,7,FALSE)*H2775</f>
        <v>520800</v>
      </c>
      <c r="J2775" s="31">
        <f>(VLOOKUP(D2775,Modelos!A:I,5,FALSE)*H2775)/1000*VLOOKUP(F2775,Formulas!A:C,3,FALSE)+(VLOOKUP(G2775,Colores!A:C,3,FALSE))</f>
        <v>97127.2</v>
      </c>
      <c r="K2775" s="23">
        <f>VLOOKUP(D2775,Modelos!A:I,6,FALSE)*J2775</f>
        <v>1942.5439999999999</v>
      </c>
      <c r="L2775" s="23">
        <f t="shared" si="86"/>
        <v>421730.25599999999</v>
      </c>
      <c r="M2775" s="24">
        <f t="shared" si="87"/>
        <v>0.80977391705069124</v>
      </c>
    </row>
    <row r="2776" spans="1:13" ht="15.75" hidden="1" customHeight="1" x14ac:dyDescent="0.25">
      <c r="A2776" s="18">
        <v>2775</v>
      </c>
      <c r="B2776" s="19">
        <v>44313</v>
      </c>
      <c r="C2776" s="14">
        <v>179</v>
      </c>
      <c r="D2776" s="21">
        <v>91</v>
      </c>
      <c r="E2776" s="20">
        <f>VLOOKUP(D2776,Modelos!A:I,3,FALSE)</f>
        <v>1</v>
      </c>
      <c r="F2776" s="20">
        <f>VLOOKUP(D2776,Modelos!A:I,4,FALSE)</f>
        <v>4</v>
      </c>
      <c r="G2776" s="21">
        <v>9</v>
      </c>
      <c r="H2776" s="22">
        <v>217</v>
      </c>
      <c r="I2776" s="23">
        <f>VLOOKUP(D2776,Modelos!A:I,7,FALSE)*H2776</f>
        <v>520800</v>
      </c>
      <c r="J2776" s="31">
        <f>(VLOOKUP(D2776,Modelos!A:I,5,FALSE)*H2776)/1000*VLOOKUP(F2776,Formulas!A:C,3,FALSE)+(VLOOKUP(G2776,Colores!A:C,3,FALSE))</f>
        <v>97127.2</v>
      </c>
      <c r="K2776" s="23">
        <f>VLOOKUP(D2776,Modelos!A:I,6,FALSE)*J2776</f>
        <v>1942.5439999999999</v>
      </c>
      <c r="L2776" s="23">
        <f t="shared" si="86"/>
        <v>421730.25599999999</v>
      </c>
      <c r="M2776" s="24">
        <f t="shared" si="87"/>
        <v>0.80977391705069124</v>
      </c>
    </row>
    <row r="2777" spans="1:13" ht="15.75" hidden="1" customHeight="1" x14ac:dyDescent="0.25">
      <c r="A2777" s="18">
        <v>2776</v>
      </c>
      <c r="B2777" s="19">
        <v>44313</v>
      </c>
      <c r="C2777" s="14">
        <v>187</v>
      </c>
      <c r="D2777" s="21">
        <v>66</v>
      </c>
      <c r="E2777" s="20">
        <f>VLOOKUP(D2777,Modelos!A:I,3,FALSE)</f>
        <v>2</v>
      </c>
      <c r="F2777" s="20">
        <f>VLOOKUP(D2777,Modelos!A:I,4,FALSE)</f>
        <v>2</v>
      </c>
      <c r="G2777" s="21">
        <v>15</v>
      </c>
      <c r="H2777" s="22">
        <v>40</v>
      </c>
      <c r="I2777" s="23">
        <f>VLOOKUP(D2777,Modelos!A:I,7,FALSE)*H2777</f>
        <v>132000</v>
      </c>
      <c r="J2777" s="31">
        <f>(VLOOKUP(D2777,Modelos!A:I,5,FALSE)*H2777)/1000*VLOOKUP(F2777,Formulas!A:C,3,FALSE)+(VLOOKUP(G2777,Colores!A:C,3,FALSE))</f>
        <v>21810</v>
      </c>
      <c r="K2777" s="23">
        <f>VLOOKUP(D2777,Modelos!A:I,6,FALSE)*J2777</f>
        <v>3489.6</v>
      </c>
      <c r="L2777" s="23">
        <f t="shared" si="86"/>
        <v>106700.4</v>
      </c>
      <c r="M2777" s="24">
        <f t="shared" si="87"/>
        <v>0.80833636363636363</v>
      </c>
    </row>
    <row r="2778" spans="1:13" ht="15.75" hidden="1" customHeight="1" x14ac:dyDescent="0.25">
      <c r="A2778" s="18">
        <v>2777</v>
      </c>
      <c r="B2778" s="19">
        <v>44313</v>
      </c>
      <c r="C2778" s="14">
        <v>187</v>
      </c>
      <c r="D2778" s="21">
        <v>66</v>
      </c>
      <c r="E2778" s="20">
        <f>VLOOKUP(D2778,Modelos!A:I,3,FALSE)</f>
        <v>2</v>
      </c>
      <c r="F2778" s="20">
        <f>VLOOKUP(D2778,Modelos!A:I,4,FALSE)</f>
        <v>2</v>
      </c>
      <c r="G2778" s="21">
        <v>26</v>
      </c>
      <c r="H2778" s="22">
        <v>175</v>
      </c>
      <c r="I2778" s="23">
        <f>VLOOKUP(D2778,Modelos!A:I,7,FALSE)*H2778</f>
        <v>577500</v>
      </c>
      <c r="J2778" s="31">
        <f>(VLOOKUP(D2778,Modelos!A:I,5,FALSE)*H2778)/1000*VLOOKUP(F2778,Formulas!A:C,3,FALSE)+(VLOOKUP(G2778,Colores!A:C,3,FALSE))</f>
        <v>95402</v>
      </c>
      <c r="K2778" s="23">
        <f>VLOOKUP(D2778,Modelos!A:I,6,FALSE)*J2778</f>
        <v>15264.32</v>
      </c>
      <c r="L2778" s="23">
        <f t="shared" si="86"/>
        <v>466833.68</v>
      </c>
      <c r="M2778" s="24">
        <f t="shared" si="87"/>
        <v>0.80837000865800868</v>
      </c>
    </row>
    <row r="2779" spans="1:13" ht="15.75" hidden="1" customHeight="1" x14ac:dyDescent="0.25">
      <c r="A2779" s="18">
        <v>2778</v>
      </c>
      <c r="B2779" s="19">
        <v>44313</v>
      </c>
      <c r="C2779" s="14">
        <v>187</v>
      </c>
      <c r="D2779" s="21">
        <v>20</v>
      </c>
      <c r="E2779" s="20">
        <f>VLOOKUP(D2779,Modelos!A:I,3,FALSE)</f>
        <v>2</v>
      </c>
      <c r="F2779" s="20">
        <f>VLOOKUP(D2779,Modelos!A:I,4,FALSE)</f>
        <v>1</v>
      </c>
      <c r="G2779" s="21">
        <v>7</v>
      </c>
      <c r="H2779" s="22">
        <v>160</v>
      </c>
      <c r="I2779" s="23">
        <f>VLOOKUP(D2779,Modelos!A:I,7,FALSE)*H2779</f>
        <v>416000</v>
      </c>
      <c r="J2779" s="31">
        <f>(VLOOKUP(D2779,Modelos!A:I,5,FALSE)*H2779)/1000*VLOOKUP(F2779,Formulas!A:C,3,FALSE)+(VLOOKUP(G2779,Colores!A:C,3,FALSE))</f>
        <v>60234.559999999998</v>
      </c>
      <c r="K2779" s="23">
        <f>VLOOKUP(D2779,Modelos!A:I,6,FALSE)*J2779</f>
        <v>11444.5664</v>
      </c>
      <c r="L2779" s="23">
        <f t="shared" si="86"/>
        <v>344320.87359999999</v>
      </c>
      <c r="M2779" s="24">
        <f t="shared" si="87"/>
        <v>0.82769440769230762</v>
      </c>
    </row>
    <row r="2780" spans="1:13" ht="15.75" hidden="1" customHeight="1" x14ac:dyDescent="0.25">
      <c r="A2780" s="18">
        <v>2779</v>
      </c>
      <c r="B2780" s="19">
        <v>44313</v>
      </c>
      <c r="C2780" s="14">
        <v>187</v>
      </c>
      <c r="D2780" s="21">
        <v>66</v>
      </c>
      <c r="E2780" s="20">
        <f>VLOOKUP(D2780,Modelos!A:I,3,FALSE)</f>
        <v>2</v>
      </c>
      <c r="F2780" s="20">
        <f>VLOOKUP(D2780,Modelos!A:I,4,FALSE)</f>
        <v>2</v>
      </c>
      <c r="G2780" s="21">
        <v>7</v>
      </c>
      <c r="H2780" s="22">
        <v>600</v>
      </c>
      <c r="I2780" s="23">
        <f>VLOOKUP(D2780,Modelos!A:I,7,FALSE)*H2780</f>
        <v>1980000</v>
      </c>
      <c r="J2780" s="31">
        <f>(VLOOKUP(D2780,Modelos!A:I,5,FALSE)*H2780)/1000*VLOOKUP(F2780,Formulas!A:C,3,FALSE)+(VLOOKUP(G2780,Colores!A:C,3,FALSE))</f>
        <v>326634.56</v>
      </c>
      <c r="K2780" s="23">
        <f>VLOOKUP(D2780,Modelos!A:I,6,FALSE)*J2780</f>
        <v>52261.529600000002</v>
      </c>
      <c r="L2780" s="23">
        <f t="shared" si="86"/>
        <v>1601103.9103999999</v>
      </c>
      <c r="M2780" s="24">
        <f t="shared" si="87"/>
        <v>0.80863833858585854</v>
      </c>
    </row>
    <row r="2781" spans="1:13" ht="15.75" hidden="1" customHeight="1" x14ac:dyDescent="0.25">
      <c r="A2781" s="18">
        <v>2780</v>
      </c>
      <c r="B2781" s="19">
        <v>44313</v>
      </c>
      <c r="C2781" s="14">
        <v>203</v>
      </c>
      <c r="D2781" s="21">
        <v>108</v>
      </c>
      <c r="E2781" s="20">
        <f>VLOOKUP(D2781,Modelos!A:I,3,FALSE)</f>
        <v>1</v>
      </c>
      <c r="F2781" s="20">
        <f>VLOOKUP(D2781,Modelos!A:I,4,FALSE)</f>
        <v>4</v>
      </c>
      <c r="G2781" s="21">
        <v>25</v>
      </c>
      <c r="H2781" s="22">
        <v>408</v>
      </c>
      <c r="I2781" s="23">
        <f>VLOOKUP(D2781,Modelos!A:I,7,FALSE)*H2781</f>
        <v>1264800</v>
      </c>
      <c r="J2781" s="31">
        <f>(VLOOKUP(D2781,Modelos!A:I,5,FALSE)*H2781)/1000*VLOOKUP(F2781,Formulas!A:C,3,FALSE)+(VLOOKUP(G2781,Colores!A:C,3,FALSE))</f>
        <v>228009.40000000002</v>
      </c>
      <c r="K2781" s="23">
        <f>VLOOKUP(D2781,Modelos!A:I,6,FALSE)*J2781</f>
        <v>18240.752000000004</v>
      </c>
      <c r="L2781" s="23">
        <f t="shared" si="86"/>
        <v>1018549.848</v>
      </c>
      <c r="M2781" s="24">
        <f t="shared" si="87"/>
        <v>0.80530506641366228</v>
      </c>
    </row>
    <row r="2782" spans="1:13" ht="15.75" hidden="1" customHeight="1" x14ac:dyDescent="0.25">
      <c r="A2782" s="18">
        <v>2781</v>
      </c>
      <c r="B2782" s="19">
        <v>44314</v>
      </c>
      <c r="C2782" s="14">
        <v>31</v>
      </c>
      <c r="D2782" s="21">
        <v>33</v>
      </c>
      <c r="E2782" s="20">
        <f>VLOOKUP(D2782,Modelos!A:I,3,FALSE)</f>
        <v>2</v>
      </c>
      <c r="F2782" s="20">
        <f>VLOOKUP(D2782,Modelos!A:I,4,FALSE)</f>
        <v>1</v>
      </c>
      <c r="G2782" s="21">
        <v>31</v>
      </c>
      <c r="H2782" s="22">
        <v>235</v>
      </c>
      <c r="I2782" s="23">
        <f>VLOOKUP(D2782,Modelos!A:I,7,FALSE)*H2782</f>
        <v>587500</v>
      </c>
      <c r="J2782" s="31">
        <f>(VLOOKUP(D2782,Modelos!A:I,5,FALSE)*H2782)/1000*VLOOKUP(F2782,Formulas!A:C,3,FALSE)+(VLOOKUP(G2782,Colores!A:C,3,FALSE))</f>
        <v>98894</v>
      </c>
      <c r="K2782" s="23">
        <f>VLOOKUP(D2782,Modelos!A:I,6,FALSE)*J2782</f>
        <v>20767.739999999998</v>
      </c>
      <c r="L2782" s="23">
        <f t="shared" si="86"/>
        <v>467838.26</v>
      </c>
      <c r="M2782" s="24">
        <f t="shared" si="87"/>
        <v>0.79632044255319145</v>
      </c>
    </row>
    <row r="2783" spans="1:13" ht="15.75" hidden="1" customHeight="1" x14ac:dyDescent="0.25">
      <c r="A2783" s="18">
        <v>2782</v>
      </c>
      <c r="B2783" s="19">
        <v>44314</v>
      </c>
      <c r="C2783" s="14">
        <v>244</v>
      </c>
      <c r="D2783" s="21">
        <v>50</v>
      </c>
      <c r="E2783" s="20">
        <f>VLOOKUP(D2783,Modelos!A:I,3,FALSE)</f>
        <v>2</v>
      </c>
      <c r="F2783" s="20">
        <f>VLOOKUP(D2783,Modelos!A:I,4,FALSE)</f>
        <v>1</v>
      </c>
      <c r="G2783" s="21">
        <v>7</v>
      </c>
      <c r="H2783" s="22">
        <v>240</v>
      </c>
      <c r="I2783" s="23">
        <f>VLOOKUP(D2783,Modelos!A:I,7,FALSE)*H2783</f>
        <v>648000</v>
      </c>
      <c r="J2783" s="31">
        <f>(VLOOKUP(D2783,Modelos!A:I,5,FALSE)*H2783)/1000*VLOOKUP(F2783,Formulas!A:C,3,FALSE)+(VLOOKUP(G2783,Colores!A:C,3,FALSE))</f>
        <v>108234.56</v>
      </c>
      <c r="K2783" s="23">
        <f>VLOOKUP(D2783,Modelos!A:I,6,FALSE)*J2783</f>
        <v>17317.529600000002</v>
      </c>
      <c r="L2783" s="23">
        <f t="shared" si="86"/>
        <v>522447.91039999994</v>
      </c>
      <c r="M2783" s="24">
        <f t="shared" si="87"/>
        <v>0.80624677530864186</v>
      </c>
    </row>
    <row r="2784" spans="1:13" ht="15.75" hidden="1" customHeight="1" x14ac:dyDescent="0.25">
      <c r="A2784" s="18">
        <v>2783</v>
      </c>
      <c r="B2784" s="19">
        <v>44314</v>
      </c>
      <c r="C2784" s="14">
        <v>69</v>
      </c>
      <c r="D2784" s="21">
        <v>102</v>
      </c>
      <c r="E2784" s="20">
        <f>VLOOKUP(D2784,Modelos!A:I,3,FALSE)</f>
        <v>2</v>
      </c>
      <c r="F2784" s="20">
        <f>VLOOKUP(D2784,Modelos!A:I,4,FALSE)</f>
        <v>1</v>
      </c>
      <c r="G2784" s="21">
        <v>7</v>
      </c>
      <c r="H2784" s="22">
        <v>430</v>
      </c>
      <c r="I2784" s="23">
        <f>VLOOKUP(D2784,Modelos!A:I,7,FALSE)*H2784</f>
        <v>1333000</v>
      </c>
      <c r="J2784" s="31">
        <f>(VLOOKUP(D2784,Modelos!A:I,5,FALSE)*H2784)/1000*VLOOKUP(F2784,Formulas!A:C,3,FALSE)+(VLOOKUP(G2784,Colores!A:C,3,FALSE))</f>
        <v>296934.56</v>
      </c>
      <c r="K2784" s="23">
        <f>VLOOKUP(D2784,Modelos!A:I,6,FALSE)*J2784</f>
        <v>47509.529600000002</v>
      </c>
      <c r="L2784" s="23">
        <f t="shared" si="86"/>
        <v>988555.91039999994</v>
      </c>
      <c r="M2784" s="24">
        <f t="shared" si="87"/>
        <v>0.7416023333833458</v>
      </c>
    </row>
    <row r="2785" spans="1:13" ht="15.75" hidden="1" customHeight="1" x14ac:dyDescent="0.25">
      <c r="A2785" s="18">
        <v>2784</v>
      </c>
      <c r="B2785" s="19">
        <v>44314</v>
      </c>
      <c r="C2785" s="14">
        <v>81</v>
      </c>
      <c r="D2785" s="21">
        <v>99</v>
      </c>
      <c r="E2785" s="20">
        <f>VLOOKUP(D2785,Modelos!A:I,3,FALSE)</f>
        <v>1</v>
      </c>
      <c r="F2785" s="20">
        <f>VLOOKUP(D2785,Modelos!A:I,4,FALSE)</f>
        <v>4</v>
      </c>
      <c r="G2785" s="21">
        <v>7</v>
      </c>
      <c r="H2785" s="22">
        <v>90</v>
      </c>
      <c r="I2785" s="23">
        <f>VLOOKUP(D2785,Modelos!A:I,7,FALSE)*H2785</f>
        <v>207000</v>
      </c>
      <c r="J2785" s="31">
        <f>(VLOOKUP(D2785,Modelos!A:I,5,FALSE)*H2785)/1000*VLOOKUP(F2785,Formulas!A:C,3,FALSE)+(VLOOKUP(G2785,Colores!A:C,3,FALSE))</f>
        <v>43002.559999999998</v>
      </c>
      <c r="K2785" s="23">
        <f>VLOOKUP(D2785,Modelos!A:I,6,FALSE)*J2785</f>
        <v>430.0256</v>
      </c>
      <c r="L2785" s="23">
        <f t="shared" si="86"/>
        <v>163567.41440000001</v>
      </c>
      <c r="M2785" s="24">
        <f t="shared" si="87"/>
        <v>0.79018074589371989</v>
      </c>
    </row>
    <row r="2786" spans="1:13" ht="15.75" hidden="1" customHeight="1" x14ac:dyDescent="0.25">
      <c r="A2786" s="18">
        <v>2785</v>
      </c>
      <c r="B2786" s="19">
        <v>44314</v>
      </c>
      <c r="C2786" s="14">
        <v>7</v>
      </c>
      <c r="D2786" s="21">
        <v>7</v>
      </c>
      <c r="E2786" s="20">
        <f>VLOOKUP(D2786,Modelos!A:I,3,FALSE)</f>
        <v>2</v>
      </c>
      <c r="F2786" s="20">
        <f>VLOOKUP(D2786,Modelos!A:I,4,FALSE)</f>
        <v>1</v>
      </c>
      <c r="G2786" s="21">
        <v>15</v>
      </c>
      <c r="H2786" s="22">
        <v>360</v>
      </c>
      <c r="I2786" s="23">
        <f>VLOOKUP(D2786,Modelos!A:I,7,FALSE)*H2786</f>
        <v>828000</v>
      </c>
      <c r="J2786" s="31">
        <f>(VLOOKUP(D2786,Modelos!A:I,5,FALSE)*H2786)/1000*VLOOKUP(F2786,Formulas!A:C,3,FALSE)+(VLOOKUP(G2786,Colores!A:C,3,FALSE))</f>
        <v>92930</v>
      </c>
      <c r="K2786" s="23">
        <f>VLOOKUP(D2786,Modelos!A:I,6,FALSE)*J2786</f>
        <v>22303.200000000001</v>
      </c>
      <c r="L2786" s="23">
        <f t="shared" si="86"/>
        <v>712766.8</v>
      </c>
      <c r="M2786" s="24">
        <f t="shared" si="87"/>
        <v>0.86082946859903386</v>
      </c>
    </row>
    <row r="2787" spans="1:13" ht="15.75" hidden="1" customHeight="1" x14ac:dyDescent="0.25">
      <c r="A2787" s="18">
        <v>2786</v>
      </c>
      <c r="B2787" s="19">
        <v>44314</v>
      </c>
      <c r="C2787" s="14">
        <v>7</v>
      </c>
      <c r="D2787" s="21">
        <v>41</v>
      </c>
      <c r="E2787" s="20">
        <f>VLOOKUP(D2787,Modelos!A:I,3,FALSE)</f>
        <v>2</v>
      </c>
      <c r="F2787" s="20">
        <f>VLOOKUP(D2787,Modelos!A:I,4,FALSE)</f>
        <v>1</v>
      </c>
      <c r="G2787" s="21">
        <v>7</v>
      </c>
      <c r="H2787" s="22">
        <v>218</v>
      </c>
      <c r="I2787" s="23">
        <f>VLOOKUP(D2787,Modelos!A:I,7,FALSE)*H2787</f>
        <v>545000</v>
      </c>
      <c r="J2787" s="31">
        <f>(VLOOKUP(D2787,Modelos!A:I,5,FALSE)*H2787)/1000*VLOOKUP(F2787,Formulas!A:C,3,FALSE)+(VLOOKUP(G2787,Colores!A:C,3,FALSE))</f>
        <v>98334.560000000012</v>
      </c>
      <c r="K2787" s="23">
        <f>VLOOKUP(D2787,Modelos!A:I,6,FALSE)*J2787</f>
        <v>19666.912000000004</v>
      </c>
      <c r="L2787" s="23">
        <f t="shared" si="86"/>
        <v>426998.52799999999</v>
      </c>
      <c r="M2787" s="24">
        <f t="shared" si="87"/>
        <v>0.78348353761467893</v>
      </c>
    </row>
    <row r="2788" spans="1:13" ht="15.75" hidden="1" customHeight="1" x14ac:dyDescent="0.25">
      <c r="A2788" s="18">
        <v>2787</v>
      </c>
      <c r="B2788" s="19">
        <v>44315</v>
      </c>
      <c r="C2788" s="14">
        <v>282</v>
      </c>
      <c r="D2788" s="21">
        <v>99</v>
      </c>
      <c r="E2788" s="20">
        <f>VLOOKUP(D2788,Modelos!A:I,3,FALSE)</f>
        <v>1</v>
      </c>
      <c r="F2788" s="20">
        <f>VLOOKUP(D2788,Modelos!A:I,4,FALSE)</f>
        <v>4</v>
      </c>
      <c r="G2788" s="21">
        <v>7</v>
      </c>
      <c r="H2788" s="22">
        <v>26</v>
      </c>
      <c r="I2788" s="23">
        <f>VLOOKUP(D2788,Modelos!A:I,7,FALSE)*H2788</f>
        <v>59800</v>
      </c>
      <c r="J2788" s="31">
        <f>(VLOOKUP(D2788,Modelos!A:I,5,FALSE)*H2788)/1000*VLOOKUP(F2788,Formulas!A:C,3,FALSE)+(VLOOKUP(G2788,Colores!A:C,3,FALSE))</f>
        <v>12589.759999999998</v>
      </c>
      <c r="K2788" s="23">
        <f>VLOOKUP(D2788,Modelos!A:I,6,FALSE)*J2788</f>
        <v>125.89759999999998</v>
      </c>
      <c r="L2788" s="23">
        <f t="shared" si="86"/>
        <v>47084.342400000009</v>
      </c>
      <c r="M2788" s="24">
        <f t="shared" si="87"/>
        <v>0.78736358528428108</v>
      </c>
    </row>
    <row r="2789" spans="1:13" ht="15.75" hidden="1" customHeight="1" x14ac:dyDescent="0.25">
      <c r="A2789" s="18">
        <v>2788</v>
      </c>
      <c r="B2789" s="19">
        <v>44315</v>
      </c>
      <c r="C2789" s="14">
        <v>282</v>
      </c>
      <c r="D2789" s="21">
        <v>99</v>
      </c>
      <c r="E2789" s="20">
        <f>VLOOKUP(D2789,Modelos!A:I,3,FALSE)</f>
        <v>1</v>
      </c>
      <c r="F2789" s="20">
        <f>VLOOKUP(D2789,Modelos!A:I,4,FALSE)</f>
        <v>4</v>
      </c>
      <c r="G2789" s="21">
        <v>9</v>
      </c>
      <c r="H2789" s="22">
        <v>39</v>
      </c>
      <c r="I2789" s="23">
        <f>VLOOKUP(D2789,Modelos!A:I,7,FALSE)*H2789</f>
        <v>89700</v>
      </c>
      <c r="J2789" s="31">
        <f>(VLOOKUP(D2789,Modelos!A:I,5,FALSE)*H2789)/1000*VLOOKUP(F2789,Formulas!A:C,3,FALSE)+(VLOOKUP(G2789,Colores!A:C,3,FALSE))</f>
        <v>18747.8</v>
      </c>
      <c r="K2789" s="23">
        <f>VLOOKUP(D2789,Modelos!A:I,6,FALSE)*J2789</f>
        <v>187.47800000000001</v>
      </c>
      <c r="L2789" s="23">
        <f t="shared" si="86"/>
        <v>70764.721999999994</v>
      </c>
      <c r="M2789" s="24">
        <f t="shared" si="87"/>
        <v>0.78890437012263093</v>
      </c>
    </row>
    <row r="2790" spans="1:13" ht="15.75" hidden="1" customHeight="1" x14ac:dyDescent="0.25">
      <c r="A2790" s="18">
        <v>2789</v>
      </c>
      <c r="B2790" s="19">
        <v>44315</v>
      </c>
      <c r="C2790" s="14">
        <v>182</v>
      </c>
      <c r="D2790" s="21">
        <v>102</v>
      </c>
      <c r="E2790" s="20">
        <f>VLOOKUP(D2790,Modelos!A:I,3,FALSE)</f>
        <v>2</v>
      </c>
      <c r="F2790" s="20">
        <f>VLOOKUP(D2790,Modelos!A:I,4,FALSE)</f>
        <v>1</v>
      </c>
      <c r="G2790" s="21">
        <v>7</v>
      </c>
      <c r="H2790" s="22">
        <v>200</v>
      </c>
      <c r="I2790" s="23">
        <f>VLOOKUP(D2790,Modelos!A:I,7,FALSE)*H2790</f>
        <v>620000</v>
      </c>
      <c r="J2790" s="31">
        <f>(VLOOKUP(D2790,Modelos!A:I,5,FALSE)*H2790)/1000*VLOOKUP(F2790,Formulas!A:C,3,FALSE)+(VLOOKUP(G2790,Colores!A:C,3,FALSE))</f>
        <v>138234.56</v>
      </c>
      <c r="K2790" s="23">
        <f>VLOOKUP(D2790,Modelos!A:I,6,FALSE)*J2790</f>
        <v>22117.529600000002</v>
      </c>
      <c r="L2790" s="23">
        <f t="shared" si="86"/>
        <v>459647.91039999999</v>
      </c>
      <c r="M2790" s="24">
        <f t="shared" si="87"/>
        <v>0.74136759741935487</v>
      </c>
    </row>
    <row r="2791" spans="1:13" ht="15.75" hidden="1" customHeight="1" x14ac:dyDescent="0.25">
      <c r="A2791" s="18">
        <v>2790</v>
      </c>
      <c r="B2791" s="19">
        <v>44315</v>
      </c>
      <c r="C2791" s="14">
        <v>182</v>
      </c>
      <c r="D2791" s="21">
        <v>103</v>
      </c>
      <c r="E2791" s="20">
        <f>VLOOKUP(D2791,Modelos!A:I,3,FALSE)</f>
        <v>2</v>
      </c>
      <c r="F2791" s="20">
        <f>VLOOKUP(D2791,Modelos!A:I,4,FALSE)</f>
        <v>1</v>
      </c>
      <c r="G2791" s="21">
        <v>7</v>
      </c>
      <c r="H2791" s="22">
        <v>400</v>
      </c>
      <c r="I2791" s="23">
        <f>VLOOKUP(D2791,Modelos!A:I,7,FALSE)*H2791</f>
        <v>1120000</v>
      </c>
      <c r="J2791" s="31">
        <f>(VLOOKUP(D2791,Modelos!A:I,5,FALSE)*H2791)/1000*VLOOKUP(F2791,Formulas!A:C,3,FALSE)+(VLOOKUP(G2791,Colores!A:C,3,FALSE))</f>
        <v>276234.56</v>
      </c>
      <c r="K2791" s="23">
        <f>VLOOKUP(D2791,Modelos!A:I,6,FALSE)*J2791</f>
        <v>44197.529600000002</v>
      </c>
      <c r="L2791" s="23">
        <f t="shared" si="86"/>
        <v>799567.91039999994</v>
      </c>
      <c r="M2791" s="24">
        <f t="shared" si="87"/>
        <v>0.71389991999999991</v>
      </c>
    </row>
    <row r="2792" spans="1:13" ht="15.75" hidden="1" customHeight="1" x14ac:dyDescent="0.25">
      <c r="A2792" s="18">
        <v>2791</v>
      </c>
      <c r="B2792" s="19">
        <v>44315</v>
      </c>
      <c r="C2792" s="14">
        <v>29</v>
      </c>
      <c r="D2792" s="21">
        <v>41</v>
      </c>
      <c r="E2792" s="20">
        <f>VLOOKUP(D2792,Modelos!A:I,3,FALSE)</f>
        <v>2</v>
      </c>
      <c r="F2792" s="20">
        <f>VLOOKUP(D2792,Modelos!A:I,4,FALSE)</f>
        <v>1</v>
      </c>
      <c r="G2792" s="21">
        <v>7</v>
      </c>
      <c r="H2792" s="22">
        <v>1270</v>
      </c>
      <c r="I2792" s="23">
        <f>VLOOKUP(D2792,Modelos!A:I,7,FALSE)*H2792</f>
        <v>3175000</v>
      </c>
      <c r="J2792" s="31">
        <f>(VLOOKUP(D2792,Modelos!A:I,5,FALSE)*H2792)/1000*VLOOKUP(F2792,Formulas!A:C,3,FALSE)+(VLOOKUP(G2792,Colores!A:C,3,FALSE))</f>
        <v>571734.56000000006</v>
      </c>
      <c r="K2792" s="23">
        <f>VLOOKUP(D2792,Modelos!A:I,6,FALSE)*J2792</f>
        <v>114346.91200000001</v>
      </c>
      <c r="L2792" s="23">
        <f t="shared" si="86"/>
        <v>2488918.5279999999</v>
      </c>
      <c r="M2792" s="24">
        <f t="shared" si="87"/>
        <v>0.78391134740157475</v>
      </c>
    </row>
    <row r="2793" spans="1:13" ht="15.75" hidden="1" customHeight="1" x14ac:dyDescent="0.25">
      <c r="A2793" s="18">
        <v>2792</v>
      </c>
      <c r="B2793" s="19">
        <v>44315</v>
      </c>
      <c r="C2793" s="14">
        <v>29</v>
      </c>
      <c r="D2793" s="21">
        <v>50</v>
      </c>
      <c r="E2793" s="20">
        <f>VLOOKUP(D2793,Modelos!A:I,3,FALSE)</f>
        <v>2</v>
      </c>
      <c r="F2793" s="20">
        <f>VLOOKUP(D2793,Modelos!A:I,4,FALSE)</f>
        <v>1</v>
      </c>
      <c r="G2793" s="21">
        <v>7</v>
      </c>
      <c r="H2793" s="22">
        <v>730</v>
      </c>
      <c r="I2793" s="23">
        <f>VLOOKUP(D2793,Modelos!A:I,7,FALSE)*H2793</f>
        <v>1971000</v>
      </c>
      <c r="J2793" s="31">
        <f>(VLOOKUP(D2793,Modelos!A:I,5,FALSE)*H2793)/1000*VLOOKUP(F2793,Formulas!A:C,3,FALSE)+(VLOOKUP(G2793,Colores!A:C,3,FALSE))</f>
        <v>328734.56</v>
      </c>
      <c r="K2793" s="23">
        <f>VLOOKUP(D2793,Modelos!A:I,6,FALSE)*J2793</f>
        <v>52597.529600000002</v>
      </c>
      <c r="L2793" s="23">
        <f t="shared" si="86"/>
        <v>1589667.9103999999</v>
      </c>
      <c r="M2793" s="24">
        <f t="shared" si="87"/>
        <v>0.80652862019279548</v>
      </c>
    </row>
    <row r="2794" spans="1:13" ht="15.75" hidden="1" customHeight="1" x14ac:dyDescent="0.25">
      <c r="A2794" s="18">
        <v>2793</v>
      </c>
      <c r="B2794" s="19">
        <v>44315</v>
      </c>
      <c r="C2794" s="14">
        <v>179</v>
      </c>
      <c r="D2794" s="21">
        <v>42</v>
      </c>
      <c r="E2794" s="20">
        <f>VLOOKUP(D2794,Modelos!A:I,3,FALSE)</f>
        <v>2</v>
      </c>
      <c r="F2794" s="20">
        <f>VLOOKUP(D2794,Modelos!A:I,4,FALSE)</f>
        <v>1</v>
      </c>
      <c r="G2794" s="21">
        <v>7</v>
      </c>
      <c r="H2794" s="22">
        <v>200</v>
      </c>
      <c r="I2794" s="23">
        <f>VLOOKUP(D2794,Modelos!A:I,7,FALSE)*H2794</f>
        <v>480000</v>
      </c>
      <c r="J2794" s="31">
        <f>(VLOOKUP(D2794,Modelos!A:I,5,FALSE)*H2794)/1000*VLOOKUP(F2794,Formulas!A:C,3,FALSE)+(VLOOKUP(G2794,Colores!A:C,3,FALSE))</f>
        <v>90234.559999999998</v>
      </c>
      <c r="K2794" s="23">
        <f>VLOOKUP(D2794,Modelos!A:I,6,FALSE)*J2794</f>
        <v>20753.948800000002</v>
      </c>
      <c r="L2794" s="23">
        <f t="shared" si="86"/>
        <v>369011.49119999999</v>
      </c>
      <c r="M2794" s="24">
        <f t="shared" si="87"/>
        <v>0.76877393999999999</v>
      </c>
    </row>
    <row r="2795" spans="1:13" ht="15.75" hidden="1" customHeight="1" x14ac:dyDescent="0.25">
      <c r="A2795" s="18">
        <v>2794</v>
      </c>
      <c r="B2795" s="19">
        <v>44315</v>
      </c>
      <c r="C2795" s="14">
        <v>179</v>
      </c>
      <c r="D2795" s="21">
        <v>42</v>
      </c>
      <c r="E2795" s="20">
        <f>VLOOKUP(D2795,Modelos!A:I,3,FALSE)</f>
        <v>2</v>
      </c>
      <c r="F2795" s="20">
        <f>VLOOKUP(D2795,Modelos!A:I,4,FALSE)</f>
        <v>1</v>
      </c>
      <c r="G2795" s="21">
        <v>7</v>
      </c>
      <c r="H2795" s="22">
        <v>200</v>
      </c>
      <c r="I2795" s="23">
        <f>VLOOKUP(D2795,Modelos!A:I,7,FALSE)*H2795</f>
        <v>480000</v>
      </c>
      <c r="J2795" s="31">
        <f>(VLOOKUP(D2795,Modelos!A:I,5,FALSE)*H2795)/1000*VLOOKUP(F2795,Formulas!A:C,3,FALSE)+(VLOOKUP(G2795,Colores!A:C,3,FALSE))</f>
        <v>90234.559999999998</v>
      </c>
      <c r="K2795" s="23">
        <f>VLOOKUP(D2795,Modelos!A:I,6,FALSE)*J2795</f>
        <v>20753.948800000002</v>
      </c>
      <c r="L2795" s="23">
        <f t="shared" si="86"/>
        <v>369011.49119999999</v>
      </c>
      <c r="M2795" s="24">
        <f t="shared" si="87"/>
        <v>0.76877393999999999</v>
      </c>
    </row>
    <row r="2796" spans="1:13" ht="15.75" hidden="1" customHeight="1" x14ac:dyDescent="0.25">
      <c r="A2796" s="18">
        <v>2795</v>
      </c>
      <c r="B2796" s="19">
        <v>44315</v>
      </c>
      <c r="C2796" s="14">
        <v>265</v>
      </c>
      <c r="D2796" s="21">
        <v>23</v>
      </c>
      <c r="E2796" s="20">
        <f>VLOOKUP(D2796,Modelos!A:I,3,FALSE)</f>
        <v>2</v>
      </c>
      <c r="F2796" s="20">
        <f>VLOOKUP(D2796,Modelos!A:I,4,FALSE)</f>
        <v>1</v>
      </c>
      <c r="G2796" s="21">
        <v>7</v>
      </c>
      <c r="H2796" s="22">
        <v>224</v>
      </c>
      <c r="I2796" s="23">
        <f>VLOOKUP(D2796,Modelos!A:I,7,FALSE)*H2796</f>
        <v>537600</v>
      </c>
      <c r="J2796" s="31">
        <f>(VLOOKUP(D2796,Modelos!A:I,5,FALSE)*H2796)/1000*VLOOKUP(F2796,Formulas!A:C,3,FALSE)+(VLOOKUP(G2796,Colores!A:C,3,FALSE))</f>
        <v>84234.559999999998</v>
      </c>
      <c r="K2796" s="23">
        <f>VLOOKUP(D2796,Modelos!A:I,6,FALSE)*J2796</f>
        <v>13477.5296</v>
      </c>
      <c r="L2796" s="23">
        <f t="shared" si="86"/>
        <v>439887.91039999999</v>
      </c>
      <c r="M2796" s="24">
        <f t="shared" si="87"/>
        <v>0.81824388095238099</v>
      </c>
    </row>
    <row r="2797" spans="1:13" ht="15.75" hidden="1" customHeight="1" x14ac:dyDescent="0.25">
      <c r="A2797" s="18">
        <v>2796</v>
      </c>
      <c r="B2797" s="19">
        <v>44315</v>
      </c>
      <c r="C2797" s="14">
        <v>265</v>
      </c>
      <c r="D2797" s="21">
        <v>5</v>
      </c>
      <c r="E2797" s="20">
        <f>VLOOKUP(D2797,Modelos!A:I,3,FALSE)</f>
        <v>2</v>
      </c>
      <c r="F2797" s="20">
        <f>VLOOKUP(D2797,Modelos!A:I,4,FALSE)</f>
        <v>6</v>
      </c>
      <c r="G2797" s="21">
        <v>7</v>
      </c>
      <c r="H2797" s="22">
        <v>224</v>
      </c>
      <c r="I2797" s="23">
        <f>VLOOKUP(D2797,Modelos!A:I,7,FALSE)*H2797</f>
        <v>380800</v>
      </c>
      <c r="J2797" s="31">
        <f>(VLOOKUP(D2797,Modelos!A:I,5,FALSE)*H2797)/1000*VLOOKUP(F2797,Formulas!A:C,3,FALSE)+(VLOOKUP(G2797,Colores!A:C,3,FALSE))</f>
        <v>47666.559999999998</v>
      </c>
      <c r="K2797" s="23">
        <f>VLOOKUP(D2797,Modelos!A:I,6,FALSE)*J2797</f>
        <v>7626.6495999999997</v>
      </c>
      <c r="L2797" s="23">
        <f t="shared" si="86"/>
        <v>325506.7904</v>
      </c>
      <c r="M2797" s="24">
        <f t="shared" si="87"/>
        <v>0.854797243697479</v>
      </c>
    </row>
    <row r="2798" spans="1:13" ht="15.75" hidden="1" customHeight="1" x14ac:dyDescent="0.25">
      <c r="A2798" s="18">
        <v>2797</v>
      </c>
      <c r="B2798" s="19">
        <v>44315</v>
      </c>
      <c r="C2798" s="14">
        <v>143</v>
      </c>
      <c r="D2798" s="21">
        <v>119</v>
      </c>
      <c r="E2798" s="20">
        <f>VLOOKUP(D2798,Modelos!A:I,3,FALSE)</f>
        <v>3</v>
      </c>
      <c r="F2798" s="20">
        <f>VLOOKUP(D2798,Modelos!A:I,4,FALSE)</f>
        <v>5</v>
      </c>
      <c r="G2798" s="21">
        <v>25</v>
      </c>
      <c r="H2798" s="22">
        <v>300</v>
      </c>
      <c r="I2798" s="23">
        <f>VLOOKUP(D2798,Modelos!A:I,7,FALSE)*H2798</f>
        <v>780000</v>
      </c>
      <c r="J2798" s="31">
        <f>(VLOOKUP(D2798,Modelos!A:I,5,FALSE)*H2798)/1000*VLOOKUP(F2798,Formulas!A:C,3,FALSE)+(VLOOKUP(G2798,Colores!A:C,3,FALSE))</f>
        <v>450019</v>
      </c>
      <c r="K2798" s="23">
        <f>VLOOKUP(D2798,Modelos!A:I,6,FALSE)*J2798</f>
        <v>13500.57</v>
      </c>
      <c r="L2798" s="23">
        <f t="shared" si="86"/>
        <v>316480.43</v>
      </c>
      <c r="M2798" s="24">
        <f t="shared" si="87"/>
        <v>0.40574414102564099</v>
      </c>
    </row>
    <row r="2799" spans="1:13" ht="15.75" hidden="1" customHeight="1" x14ac:dyDescent="0.25">
      <c r="A2799" s="18">
        <v>2798</v>
      </c>
      <c r="B2799" s="19">
        <v>44315</v>
      </c>
      <c r="C2799" s="14">
        <v>143</v>
      </c>
      <c r="D2799" s="21">
        <v>119</v>
      </c>
      <c r="E2799" s="20">
        <f>VLOOKUP(D2799,Modelos!A:I,3,FALSE)</f>
        <v>3</v>
      </c>
      <c r="F2799" s="20">
        <f>VLOOKUP(D2799,Modelos!A:I,4,FALSE)</f>
        <v>5</v>
      </c>
      <c r="G2799" s="21">
        <v>4</v>
      </c>
      <c r="H2799" s="22">
        <v>850</v>
      </c>
      <c r="I2799" s="23">
        <f>VLOOKUP(D2799,Modelos!A:I,7,FALSE)*H2799</f>
        <v>2210000</v>
      </c>
      <c r="J2799" s="31">
        <f>(VLOOKUP(D2799,Modelos!A:I,5,FALSE)*H2799)/1000*VLOOKUP(F2799,Formulas!A:C,3,FALSE)+(VLOOKUP(G2799,Colores!A:C,3,FALSE))</f>
        <v>1275158.98</v>
      </c>
      <c r="K2799" s="23">
        <f>VLOOKUP(D2799,Modelos!A:I,6,FALSE)*J2799</f>
        <v>38254.769399999997</v>
      </c>
      <c r="L2799" s="23">
        <f t="shared" si="86"/>
        <v>896586.25060000003</v>
      </c>
      <c r="M2799" s="24">
        <f t="shared" si="87"/>
        <v>0.40569513601809953</v>
      </c>
    </row>
    <row r="2800" spans="1:13" ht="15.75" hidden="1" customHeight="1" x14ac:dyDescent="0.25">
      <c r="A2800" s="18">
        <v>2799</v>
      </c>
      <c r="B2800" s="19">
        <v>44315</v>
      </c>
      <c r="C2800" s="14">
        <v>143</v>
      </c>
      <c r="D2800" s="21">
        <v>119</v>
      </c>
      <c r="E2800" s="20">
        <f>VLOOKUP(D2800,Modelos!A:I,3,FALSE)</f>
        <v>3</v>
      </c>
      <c r="F2800" s="20">
        <f>VLOOKUP(D2800,Modelos!A:I,4,FALSE)</f>
        <v>5</v>
      </c>
      <c r="G2800" s="21">
        <v>16</v>
      </c>
      <c r="H2800" s="22">
        <v>300</v>
      </c>
      <c r="I2800" s="23">
        <f>VLOOKUP(D2800,Modelos!A:I,7,FALSE)*H2800</f>
        <v>780000</v>
      </c>
      <c r="J2800" s="31">
        <f>(VLOOKUP(D2800,Modelos!A:I,5,FALSE)*H2800)/1000*VLOOKUP(F2800,Formulas!A:C,3,FALSE)+(VLOOKUP(G2800,Colores!A:C,3,FALSE))</f>
        <v>450076</v>
      </c>
      <c r="K2800" s="23">
        <f>VLOOKUP(D2800,Modelos!A:I,6,FALSE)*J2800</f>
        <v>13502.279999999999</v>
      </c>
      <c r="L2800" s="23">
        <f t="shared" si="86"/>
        <v>316421.71999999997</v>
      </c>
      <c r="M2800" s="24">
        <f t="shared" si="87"/>
        <v>0.40566887179487177</v>
      </c>
    </row>
    <row r="2801" spans="1:13" ht="15.75" hidden="1" customHeight="1" x14ac:dyDescent="0.25">
      <c r="A2801" s="18">
        <v>2800</v>
      </c>
      <c r="B2801" s="19">
        <v>44315</v>
      </c>
      <c r="C2801" s="14">
        <v>143</v>
      </c>
      <c r="D2801" s="21">
        <v>119</v>
      </c>
      <c r="E2801" s="20">
        <f>VLOOKUP(D2801,Modelos!A:I,3,FALSE)</f>
        <v>3</v>
      </c>
      <c r="F2801" s="20">
        <f>VLOOKUP(D2801,Modelos!A:I,4,FALSE)</f>
        <v>5</v>
      </c>
      <c r="G2801" s="21">
        <v>34</v>
      </c>
      <c r="H2801" s="22">
        <v>300</v>
      </c>
      <c r="I2801" s="23">
        <f>VLOOKUP(D2801,Modelos!A:I,7,FALSE)*H2801</f>
        <v>780000</v>
      </c>
      <c r="J2801" s="31">
        <f>(VLOOKUP(D2801,Modelos!A:I,5,FALSE)*H2801)/1000*VLOOKUP(F2801,Formulas!A:C,3,FALSE)+(VLOOKUP(G2801,Colores!A:C,3,FALSE))</f>
        <v>450267.86</v>
      </c>
      <c r="K2801" s="23">
        <f>VLOOKUP(D2801,Modelos!A:I,6,FALSE)*J2801</f>
        <v>13508.0358</v>
      </c>
      <c r="L2801" s="23">
        <f t="shared" si="86"/>
        <v>316224.1042</v>
      </c>
      <c r="M2801" s="24">
        <f t="shared" si="87"/>
        <v>0.40541551820512822</v>
      </c>
    </row>
    <row r="2802" spans="1:13" ht="15.75" hidden="1" customHeight="1" x14ac:dyDescent="0.25">
      <c r="A2802" s="18">
        <v>2801</v>
      </c>
      <c r="B2802" s="19">
        <v>44315</v>
      </c>
      <c r="C2802" s="14">
        <v>143</v>
      </c>
      <c r="D2802" s="21">
        <v>120</v>
      </c>
      <c r="E2802" s="20">
        <f>VLOOKUP(D2802,Modelos!A:I,3,FALSE)</f>
        <v>3</v>
      </c>
      <c r="F2802" s="20">
        <f>VLOOKUP(D2802,Modelos!A:I,4,FALSE)</f>
        <v>5</v>
      </c>
      <c r="G2802" s="21">
        <v>17</v>
      </c>
      <c r="H2802" s="22">
        <v>100</v>
      </c>
      <c r="I2802" s="23">
        <f>VLOOKUP(D2802,Modelos!A:I,7,FALSE)*H2802</f>
        <v>260000</v>
      </c>
      <c r="J2802" s="31">
        <f>(VLOOKUP(D2802,Modelos!A:I,5,FALSE)*H2802)/1000*VLOOKUP(F2802,Formulas!A:C,3,FALSE)+(VLOOKUP(G2802,Colores!A:C,3,FALSE))</f>
        <v>150000</v>
      </c>
      <c r="K2802" s="23">
        <f>VLOOKUP(D2802,Modelos!A:I,6,FALSE)*J2802</f>
        <v>4500</v>
      </c>
      <c r="L2802" s="23">
        <f t="shared" si="86"/>
        <v>105500</v>
      </c>
      <c r="M2802" s="24">
        <f t="shared" si="87"/>
        <v>0.40576923076923077</v>
      </c>
    </row>
    <row r="2803" spans="1:13" ht="15.75" hidden="1" customHeight="1" x14ac:dyDescent="0.25">
      <c r="A2803" s="18">
        <v>2802</v>
      </c>
      <c r="B2803" s="19">
        <v>44315</v>
      </c>
      <c r="C2803" s="14">
        <v>29</v>
      </c>
      <c r="D2803" s="21">
        <v>41</v>
      </c>
      <c r="E2803" s="20">
        <f>VLOOKUP(D2803,Modelos!A:I,3,FALSE)</f>
        <v>2</v>
      </c>
      <c r="F2803" s="20">
        <f>VLOOKUP(D2803,Modelos!A:I,4,FALSE)</f>
        <v>1</v>
      </c>
      <c r="G2803" s="21">
        <v>7</v>
      </c>
      <c r="H2803" s="22">
        <v>290</v>
      </c>
      <c r="I2803" s="23">
        <f>VLOOKUP(D2803,Modelos!A:I,7,FALSE)*H2803</f>
        <v>725000</v>
      </c>
      <c r="J2803" s="31">
        <f>(VLOOKUP(D2803,Modelos!A:I,5,FALSE)*H2803)/1000*VLOOKUP(F2803,Formulas!A:C,3,FALSE)+(VLOOKUP(G2803,Colores!A:C,3,FALSE))</f>
        <v>130734.56</v>
      </c>
      <c r="K2803" s="23">
        <f>VLOOKUP(D2803,Modelos!A:I,6,FALSE)*J2803</f>
        <v>26146.912</v>
      </c>
      <c r="L2803" s="23">
        <f t="shared" si="86"/>
        <v>568118.52799999993</v>
      </c>
      <c r="M2803" s="24">
        <f t="shared" si="87"/>
        <v>0.78361176275862054</v>
      </c>
    </row>
    <row r="2804" spans="1:13" ht="15.75" hidden="1" customHeight="1" x14ac:dyDescent="0.25">
      <c r="A2804" s="18">
        <v>2803</v>
      </c>
      <c r="B2804" s="19">
        <v>44315</v>
      </c>
      <c r="C2804" s="14">
        <v>12</v>
      </c>
      <c r="D2804" s="21">
        <v>82</v>
      </c>
      <c r="E2804" s="20">
        <f>VLOOKUP(D2804,Modelos!A:I,3,FALSE)</f>
        <v>2</v>
      </c>
      <c r="F2804" s="20">
        <f>VLOOKUP(D2804,Modelos!A:I,4,FALSE)</f>
        <v>1</v>
      </c>
      <c r="G2804" s="21">
        <v>7</v>
      </c>
      <c r="H2804" s="22">
        <v>249</v>
      </c>
      <c r="I2804" s="23">
        <f>VLOOKUP(D2804,Modelos!A:I,7,FALSE)*H2804</f>
        <v>722100</v>
      </c>
      <c r="J2804" s="31">
        <f>(VLOOKUP(D2804,Modelos!A:I,5,FALSE)*H2804)/1000*VLOOKUP(F2804,Formulas!A:C,3,FALSE)+(VLOOKUP(G2804,Colores!A:C,3,FALSE))</f>
        <v>142164.56</v>
      </c>
      <c r="K2804" s="23">
        <f>VLOOKUP(D2804,Modelos!A:I,6,FALSE)*J2804</f>
        <v>22746.329600000001</v>
      </c>
      <c r="L2804" s="23">
        <f t="shared" si="86"/>
        <v>557189.11039999989</v>
      </c>
      <c r="M2804" s="24">
        <f t="shared" si="87"/>
        <v>0.77162319678714841</v>
      </c>
    </row>
    <row r="2805" spans="1:13" ht="15.75" hidden="1" customHeight="1" x14ac:dyDescent="0.25">
      <c r="A2805" s="18">
        <v>2804</v>
      </c>
      <c r="B2805" s="19">
        <v>44315</v>
      </c>
      <c r="C2805" s="14">
        <v>12</v>
      </c>
      <c r="D2805" s="21">
        <v>82</v>
      </c>
      <c r="E2805" s="20">
        <f>VLOOKUP(D2805,Modelos!A:I,3,FALSE)</f>
        <v>2</v>
      </c>
      <c r="F2805" s="20">
        <f>VLOOKUP(D2805,Modelos!A:I,4,FALSE)</f>
        <v>1</v>
      </c>
      <c r="G2805" s="21">
        <v>7</v>
      </c>
      <c r="H2805" s="22">
        <v>249</v>
      </c>
      <c r="I2805" s="23">
        <f>VLOOKUP(D2805,Modelos!A:I,7,FALSE)*H2805</f>
        <v>722100</v>
      </c>
      <c r="J2805" s="31">
        <f>(VLOOKUP(D2805,Modelos!A:I,5,FALSE)*H2805)/1000*VLOOKUP(F2805,Formulas!A:C,3,FALSE)+(VLOOKUP(G2805,Colores!A:C,3,FALSE))</f>
        <v>142164.56</v>
      </c>
      <c r="K2805" s="23">
        <f>VLOOKUP(D2805,Modelos!A:I,6,FALSE)*J2805</f>
        <v>22746.329600000001</v>
      </c>
      <c r="L2805" s="23">
        <f t="shared" si="86"/>
        <v>557189.11039999989</v>
      </c>
      <c r="M2805" s="24">
        <f t="shared" si="87"/>
        <v>0.77162319678714841</v>
      </c>
    </row>
    <row r="2806" spans="1:13" ht="15.75" hidden="1" customHeight="1" x14ac:dyDescent="0.25">
      <c r="A2806" s="18">
        <v>2805</v>
      </c>
      <c r="B2806" s="19">
        <v>44315</v>
      </c>
      <c r="C2806" s="14">
        <v>12</v>
      </c>
      <c r="D2806" s="21">
        <v>82</v>
      </c>
      <c r="E2806" s="20">
        <f>VLOOKUP(D2806,Modelos!A:I,3,FALSE)</f>
        <v>2</v>
      </c>
      <c r="F2806" s="20">
        <f>VLOOKUP(D2806,Modelos!A:I,4,FALSE)</f>
        <v>1</v>
      </c>
      <c r="G2806" s="21">
        <v>7</v>
      </c>
      <c r="H2806" s="22">
        <v>249</v>
      </c>
      <c r="I2806" s="23">
        <f>VLOOKUP(D2806,Modelos!A:I,7,FALSE)*H2806</f>
        <v>722100</v>
      </c>
      <c r="J2806" s="31">
        <f>(VLOOKUP(D2806,Modelos!A:I,5,FALSE)*H2806)/1000*VLOOKUP(F2806,Formulas!A:C,3,FALSE)+(VLOOKUP(G2806,Colores!A:C,3,FALSE))</f>
        <v>142164.56</v>
      </c>
      <c r="K2806" s="23">
        <f>VLOOKUP(D2806,Modelos!A:I,6,FALSE)*J2806</f>
        <v>22746.329600000001</v>
      </c>
      <c r="L2806" s="23">
        <f t="shared" si="86"/>
        <v>557189.11039999989</v>
      </c>
      <c r="M2806" s="24">
        <f t="shared" si="87"/>
        <v>0.77162319678714841</v>
      </c>
    </row>
    <row r="2807" spans="1:13" ht="15.75" hidden="1" customHeight="1" x14ac:dyDescent="0.25">
      <c r="A2807" s="18">
        <v>2806</v>
      </c>
      <c r="B2807" s="19">
        <v>44316</v>
      </c>
      <c r="C2807" s="14">
        <v>198</v>
      </c>
      <c r="D2807" s="21">
        <v>82</v>
      </c>
      <c r="E2807" s="20">
        <f>VLOOKUP(D2807,Modelos!A:I,3,FALSE)</f>
        <v>2</v>
      </c>
      <c r="F2807" s="20">
        <f>VLOOKUP(D2807,Modelos!A:I,4,FALSE)</f>
        <v>1</v>
      </c>
      <c r="G2807" s="21">
        <v>7</v>
      </c>
      <c r="H2807" s="22">
        <v>89</v>
      </c>
      <c r="I2807" s="23">
        <f>VLOOKUP(D2807,Modelos!A:I,7,FALSE)*H2807</f>
        <v>258100</v>
      </c>
      <c r="J2807" s="31">
        <f>(VLOOKUP(D2807,Modelos!A:I,5,FALSE)*H2807)/1000*VLOOKUP(F2807,Formulas!A:C,3,FALSE)+(VLOOKUP(G2807,Colores!A:C,3,FALSE))</f>
        <v>50964.56</v>
      </c>
      <c r="K2807" s="23">
        <f>VLOOKUP(D2807,Modelos!A:I,6,FALSE)*J2807</f>
        <v>8154.3296</v>
      </c>
      <c r="L2807" s="23">
        <f t="shared" si="86"/>
        <v>198981.11040000001</v>
      </c>
      <c r="M2807" s="24">
        <f t="shared" si="87"/>
        <v>0.77094579775280903</v>
      </c>
    </row>
    <row r="2808" spans="1:13" ht="15.75" hidden="1" customHeight="1" x14ac:dyDescent="0.25">
      <c r="A2808" s="18">
        <v>2807</v>
      </c>
      <c r="B2808" s="19">
        <v>44316</v>
      </c>
      <c r="C2808" s="14">
        <v>198</v>
      </c>
      <c r="D2808" s="21">
        <v>102</v>
      </c>
      <c r="E2808" s="20">
        <f>VLOOKUP(D2808,Modelos!A:I,3,FALSE)</f>
        <v>2</v>
      </c>
      <c r="F2808" s="20">
        <f>VLOOKUP(D2808,Modelos!A:I,4,FALSE)</f>
        <v>1</v>
      </c>
      <c r="G2808" s="21">
        <v>7</v>
      </c>
      <c r="H2808" s="22">
        <v>127</v>
      </c>
      <c r="I2808" s="23">
        <f>VLOOKUP(D2808,Modelos!A:I,7,FALSE)*H2808</f>
        <v>393700</v>
      </c>
      <c r="J2808" s="31">
        <f>(VLOOKUP(D2808,Modelos!A:I,5,FALSE)*H2808)/1000*VLOOKUP(F2808,Formulas!A:C,3,FALSE)+(VLOOKUP(G2808,Colores!A:C,3,FALSE))</f>
        <v>87864.56</v>
      </c>
      <c r="K2808" s="23">
        <f>VLOOKUP(D2808,Modelos!A:I,6,FALSE)*J2808</f>
        <v>14058.329599999999</v>
      </c>
      <c r="L2808" s="23">
        <f t="shared" si="86"/>
        <v>291777.11040000001</v>
      </c>
      <c r="M2808" s="24">
        <f t="shared" si="87"/>
        <v>0.74111534264668533</v>
      </c>
    </row>
    <row r="2809" spans="1:13" ht="15.75" hidden="1" customHeight="1" x14ac:dyDescent="0.25">
      <c r="A2809" s="18">
        <v>2808</v>
      </c>
      <c r="B2809" s="19">
        <v>44316</v>
      </c>
      <c r="C2809" s="14">
        <v>46</v>
      </c>
      <c r="D2809" s="21">
        <v>29</v>
      </c>
      <c r="E2809" s="20">
        <f>VLOOKUP(D2809,Modelos!A:I,3,FALSE)</f>
        <v>2</v>
      </c>
      <c r="F2809" s="20">
        <f>VLOOKUP(D2809,Modelos!A:I,4,FALSE)</f>
        <v>1</v>
      </c>
      <c r="G2809" s="21">
        <v>7</v>
      </c>
      <c r="H2809" s="22">
        <v>2255</v>
      </c>
      <c r="I2809" s="23">
        <f>VLOOKUP(D2809,Modelos!A:I,7,FALSE)*H2809</f>
        <v>4284500</v>
      </c>
      <c r="J2809" s="31">
        <f>(VLOOKUP(D2809,Modelos!A:I,5,FALSE)*H2809)/1000*VLOOKUP(F2809,Formulas!A:C,3,FALSE)+(VLOOKUP(G2809,Colores!A:C,3,FALSE))</f>
        <v>913509.56</v>
      </c>
      <c r="K2809" s="23">
        <f>VLOOKUP(D2809,Modelos!A:I,6,FALSE)*J2809</f>
        <v>146161.52960000001</v>
      </c>
      <c r="L2809" s="23">
        <f t="shared" si="86"/>
        <v>3224828.9103999999</v>
      </c>
      <c r="M2809" s="24">
        <f t="shared" si="87"/>
        <v>0.75267333653868596</v>
      </c>
    </row>
    <row r="2810" spans="1:13" ht="15.75" hidden="1" customHeight="1" x14ac:dyDescent="0.25">
      <c r="A2810" s="18">
        <v>2809</v>
      </c>
      <c r="B2810" s="19">
        <v>44316</v>
      </c>
      <c r="C2810" s="14">
        <v>110</v>
      </c>
      <c r="D2810" s="21">
        <v>41</v>
      </c>
      <c r="E2810" s="20">
        <f>VLOOKUP(D2810,Modelos!A:I,3,FALSE)</f>
        <v>2</v>
      </c>
      <c r="F2810" s="20">
        <f>VLOOKUP(D2810,Modelos!A:I,4,FALSE)</f>
        <v>1</v>
      </c>
      <c r="G2810" s="21">
        <v>7</v>
      </c>
      <c r="H2810" s="22">
        <v>170</v>
      </c>
      <c r="I2810" s="23">
        <f>VLOOKUP(D2810,Modelos!A:I,7,FALSE)*H2810</f>
        <v>425000</v>
      </c>
      <c r="J2810" s="31">
        <f>(VLOOKUP(D2810,Modelos!A:I,5,FALSE)*H2810)/1000*VLOOKUP(F2810,Formulas!A:C,3,FALSE)+(VLOOKUP(G2810,Colores!A:C,3,FALSE))</f>
        <v>76734.559999999998</v>
      </c>
      <c r="K2810" s="23">
        <f>VLOOKUP(D2810,Modelos!A:I,6,FALSE)*J2810</f>
        <v>15346.912</v>
      </c>
      <c r="L2810" s="23">
        <f t="shared" si="86"/>
        <v>332918.52799999999</v>
      </c>
      <c r="M2810" s="24">
        <f t="shared" si="87"/>
        <v>0.78333771294117649</v>
      </c>
    </row>
    <row r="2811" spans="1:13" ht="15.75" hidden="1" customHeight="1" x14ac:dyDescent="0.25">
      <c r="A2811" s="18">
        <v>2810</v>
      </c>
      <c r="B2811" s="19">
        <v>44316</v>
      </c>
      <c r="C2811" s="14">
        <v>110</v>
      </c>
      <c r="D2811" s="21">
        <v>66</v>
      </c>
      <c r="E2811" s="20">
        <f>VLOOKUP(D2811,Modelos!A:I,3,FALSE)</f>
        <v>2</v>
      </c>
      <c r="F2811" s="20">
        <f>VLOOKUP(D2811,Modelos!A:I,4,FALSE)</f>
        <v>2</v>
      </c>
      <c r="G2811" s="21">
        <v>7</v>
      </c>
      <c r="H2811" s="22">
        <v>168</v>
      </c>
      <c r="I2811" s="23">
        <f>VLOOKUP(D2811,Modelos!A:I,7,FALSE)*H2811</f>
        <v>554400</v>
      </c>
      <c r="J2811" s="31">
        <f>(VLOOKUP(D2811,Modelos!A:I,5,FALSE)*H2811)/1000*VLOOKUP(F2811,Formulas!A:C,3,FALSE)+(VLOOKUP(G2811,Colores!A:C,3,FALSE))</f>
        <v>91626.559999999998</v>
      </c>
      <c r="K2811" s="23">
        <f>VLOOKUP(D2811,Modelos!A:I,6,FALSE)*J2811</f>
        <v>14660.249599999999</v>
      </c>
      <c r="L2811" s="23">
        <f t="shared" si="86"/>
        <v>448113.19040000002</v>
      </c>
      <c r="M2811" s="24">
        <f t="shared" si="87"/>
        <v>0.80828497546897549</v>
      </c>
    </row>
    <row r="2812" spans="1:13" ht="15.75" hidden="1" customHeight="1" x14ac:dyDescent="0.25">
      <c r="A2812" s="18">
        <v>2811</v>
      </c>
      <c r="B2812" s="19">
        <v>44316</v>
      </c>
      <c r="C2812" s="14">
        <v>110</v>
      </c>
      <c r="D2812" s="21">
        <v>66</v>
      </c>
      <c r="E2812" s="20">
        <f>VLOOKUP(D2812,Modelos!A:I,3,FALSE)</f>
        <v>2</v>
      </c>
      <c r="F2812" s="20">
        <f>VLOOKUP(D2812,Modelos!A:I,4,FALSE)</f>
        <v>2</v>
      </c>
      <c r="G2812" s="21">
        <v>25</v>
      </c>
      <c r="H2812" s="22">
        <v>155</v>
      </c>
      <c r="I2812" s="23">
        <f>VLOOKUP(D2812,Modelos!A:I,7,FALSE)*H2812</f>
        <v>511500</v>
      </c>
      <c r="J2812" s="31">
        <f>(VLOOKUP(D2812,Modelos!A:I,5,FALSE)*H2812)/1000*VLOOKUP(F2812,Formulas!A:C,3,FALSE)+(VLOOKUP(G2812,Colores!A:C,3,FALSE))</f>
        <v>84339</v>
      </c>
      <c r="K2812" s="23">
        <f>VLOOKUP(D2812,Modelos!A:I,6,FALSE)*J2812</f>
        <v>13494.24</v>
      </c>
      <c r="L2812" s="23">
        <f t="shared" si="86"/>
        <v>413666.76</v>
      </c>
      <c r="M2812" s="24">
        <f t="shared" si="87"/>
        <v>0.8087326686217009</v>
      </c>
    </row>
    <row r="2813" spans="1:13" ht="15.75" hidden="1" customHeight="1" x14ac:dyDescent="0.25">
      <c r="A2813" s="18">
        <v>2812</v>
      </c>
      <c r="B2813" s="19">
        <v>44316</v>
      </c>
      <c r="C2813" s="14">
        <v>69</v>
      </c>
      <c r="D2813" s="21">
        <v>103</v>
      </c>
      <c r="E2813" s="20">
        <f>VLOOKUP(D2813,Modelos!A:I,3,FALSE)</f>
        <v>2</v>
      </c>
      <c r="F2813" s="20">
        <f>VLOOKUP(D2813,Modelos!A:I,4,FALSE)</f>
        <v>1</v>
      </c>
      <c r="G2813" s="21">
        <v>7</v>
      </c>
      <c r="H2813" s="22">
        <v>65</v>
      </c>
      <c r="I2813" s="23">
        <f>VLOOKUP(D2813,Modelos!A:I,7,FALSE)*H2813</f>
        <v>182000</v>
      </c>
      <c r="J2813" s="31">
        <f>(VLOOKUP(D2813,Modelos!A:I,5,FALSE)*H2813)/1000*VLOOKUP(F2813,Formulas!A:C,3,FALSE)+(VLOOKUP(G2813,Colores!A:C,3,FALSE))</f>
        <v>45084.56</v>
      </c>
      <c r="K2813" s="23">
        <f>VLOOKUP(D2813,Modelos!A:I,6,FALSE)*J2813</f>
        <v>7213.5295999999998</v>
      </c>
      <c r="L2813" s="23">
        <f t="shared" si="86"/>
        <v>129701.91040000001</v>
      </c>
      <c r="M2813" s="24">
        <f t="shared" si="87"/>
        <v>0.71264785934065944</v>
      </c>
    </row>
    <row r="2814" spans="1:13" ht="15.75" hidden="1" customHeight="1" x14ac:dyDescent="0.25">
      <c r="A2814" s="18">
        <v>2813</v>
      </c>
      <c r="B2814" s="19">
        <v>44316</v>
      </c>
      <c r="C2814" s="14">
        <v>181</v>
      </c>
      <c r="D2814" s="21">
        <v>78</v>
      </c>
      <c r="E2814" s="20">
        <f>VLOOKUP(D2814,Modelos!A:I,3,FALSE)</f>
        <v>1</v>
      </c>
      <c r="F2814" s="20">
        <f>VLOOKUP(D2814,Modelos!A:I,4,FALSE)</f>
        <v>4</v>
      </c>
      <c r="G2814" s="21">
        <v>7</v>
      </c>
      <c r="H2814" s="22">
        <v>240</v>
      </c>
      <c r="I2814" s="23">
        <f>VLOOKUP(D2814,Modelos!A:I,7,FALSE)*H2814</f>
        <v>504000</v>
      </c>
      <c r="J2814" s="31">
        <f>(VLOOKUP(D2814,Modelos!A:I,5,FALSE)*H2814)/1000*VLOOKUP(F2814,Formulas!A:C,3,FALSE)+(VLOOKUP(G2814,Colores!A:C,3,FALSE))</f>
        <v>95802.559999999998</v>
      </c>
      <c r="K2814" s="23">
        <f>VLOOKUP(D2814,Modelos!A:I,6,FALSE)*J2814</f>
        <v>3832.1023999999998</v>
      </c>
      <c r="L2814" s="23">
        <f t="shared" si="86"/>
        <v>404365.33760000003</v>
      </c>
      <c r="M2814" s="24">
        <f t="shared" si="87"/>
        <v>0.80231217777777786</v>
      </c>
    </row>
    <row r="2815" spans="1:13" ht="15.75" hidden="1" customHeight="1" x14ac:dyDescent="0.25">
      <c r="A2815" s="18">
        <v>2814</v>
      </c>
      <c r="B2815" s="19">
        <v>44316</v>
      </c>
      <c r="C2815" s="14">
        <v>205</v>
      </c>
      <c r="D2815" s="21">
        <v>82</v>
      </c>
      <c r="E2815" s="20">
        <f>VLOOKUP(D2815,Modelos!A:I,3,FALSE)</f>
        <v>2</v>
      </c>
      <c r="F2815" s="20">
        <f>VLOOKUP(D2815,Modelos!A:I,4,FALSE)</f>
        <v>1</v>
      </c>
      <c r="G2815" s="21">
        <v>7</v>
      </c>
      <c r="H2815" s="22">
        <v>200</v>
      </c>
      <c r="I2815" s="23">
        <f>VLOOKUP(D2815,Modelos!A:I,7,FALSE)*H2815</f>
        <v>580000</v>
      </c>
      <c r="J2815" s="31">
        <f>(VLOOKUP(D2815,Modelos!A:I,5,FALSE)*H2815)/1000*VLOOKUP(F2815,Formulas!A:C,3,FALSE)+(VLOOKUP(G2815,Colores!A:C,3,FALSE))</f>
        <v>114234.56</v>
      </c>
      <c r="K2815" s="23">
        <f>VLOOKUP(D2815,Modelos!A:I,6,FALSE)*J2815</f>
        <v>18277.529600000002</v>
      </c>
      <c r="L2815" s="23">
        <f t="shared" si="86"/>
        <v>447487.91039999999</v>
      </c>
      <c r="M2815" s="24">
        <f t="shared" si="87"/>
        <v>0.77153088000000003</v>
      </c>
    </row>
    <row r="2816" spans="1:13" ht="15.75" hidden="1" customHeight="1" x14ac:dyDescent="0.25">
      <c r="A2816" s="18">
        <v>2815</v>
      </c>
      <c r="B2816" s="19">
        <v>44316</v>
      </c>
      <c r="C2816" s="14">
        <v>205</v>
      </c>
      <c r="D2816" s="21">
        <v>41</v>
      </c>
      <c r="E2816" s="20">
        <f>VLOOKUP(D2816,Modelos!A:I,3,FALSE)</f>
        <v>2</v>
      </c>
      <c r="F2816" s="20">
        <f>VLOOKUP(D2816,Modelos!A:I,4,FALSE)</f>
        <v>1</v>
      </c>
      <c r="G2816" s="21">
        <v>7</v>
      </c>
      <c r="H2816" s="22">
        <v>60</v>
      </c>
      <c r="I2816" s="23">
        <f>VLOOKUP(D2816,Modelos!A:I,7,FALSE)*H2816</f>
        <v>150000</v>
      </c>
      <c r="J2816" s="31">
        <f>(VLOOKUP(D2816,Modelos!A:I,5,FALSE)*H2816)/1000*VLOOKUP(F2816,Formulas!A:C,3,FALSE)+(VLOOKUP(G2816,Colores!A:C,3,FALSE))</f>
        <v>27234.560000000001</v>
      </c>
      <c r="K2816" s="23">
        <f>VLOOKUP(D2816,Modelos!A:I,6,FALSE)*J2816</f>
        <v>5446.9120000000003</v>
      </c>
      <c r="L2816" s="23">
        <f t="shared" si="86"/>
        <v>117318.52800000001</v>
      </c>
      <c r="M2816" s="24">
        <f t="shared" si="87"/>
        <v>0.78212352000000007</v>
      </c>
    </row>
    <row r="2817" spans="1:13" ht="15.75" hidden="1" customHeight="1" x14ac:dyDescent="0.25">
      <c r="A2817" s="18">
        <v>2816</v>
      </c>
      <c r="B2817" s="19">
        <v>44316</v>
      </c>
      <c r="C2817" s="14">
        <v>179</v>
      </c>
      <c r="D2817" s="21">
        <v>41</v>
      </c>
      <c r="E2817" s="20">
        <f>VLOOKUP(D2817,Modelos!A:I,3,FALSE)</f>
        <v>2</v>
      </c>
      <c r="F2817" s="20">
        <f>VLOOKUP(D2817,Modelos!A:I,4,FALSE)</f>
        <v>1</v>
      </c>
      <c r="G2817" s="21">
        <v>15</v>
      </c>
      <c r="H2817" s="22">
        <v>200</v>
      </c>
      <c r="I2817" s="23">
        <f>VLOOKUP(D2817,Modelos!A:I,7,FALSE)*H2817</f>
        <v>500000</v>
      </c>
      <c r="J2817" s="31">
        <f>(VLOOKUP(D2817,Modelos!A:I,5,FALSE)*H2817)/1000*VLOOKUP(F2817,Formulas!A:C,3,FALSE)+(VLOOKUP(G2817,Colores!A:C,3,FALSE))</f>
        <v>90050</v>
      </c>
      <c r="K2817" s="23">
        <f>VLOOKUP(D2817,Modelos!A:I,6,FALSE)*J2817</f>
        <v>18010</v>
      </c>
      <c r="L2817" s="23">
        <f t="shared" si="86"/>
        <v>391940</v>
      </c>
      <c r="M2817" s="24">
        <f t="shared" si="87"/>
        <v>0.78388000000000002</v>
      </c>
    </row>
    <row r="2818" spans="1:13" ht="15.75" hidden="1" customHeight="1" x14ac:dyDescent="0.25">
      <c r="A2818" s="18">
        <v>2817</v>
      </c>
      <c r="B2818" s="19">
        <v>44316</v>
      </c>
      <c r="C2818" s="14">
        <v>222</v>
      </c>
      <c r="D2818" s="21">
        <v>109</v>
      </c>
      <c r="E2818" s="20">
        <f>VLOOKUP(D2818,Modelos!A:I,3,FALSE)</f>
        <v>1</v>
      </c>
      <c r="F2818" s="20">
        <f>VLOOKUP(D2818,Modelos!A:I,4,FALSE)</f>
        <v>4</v>
      </c>
      <c r="G2818" s="21">
        <v>9</v>
      </c>
      <c r="H2818" s="22">
        <v>27</v>
      </c>
      <c r="I2818" s="23">
        <f>VLOOKUP(D2818,Modelos!A:I,7,FALSE)*H2818</f>
        <v>74790</v>
      </c>
      <c r="J2818" s="31">
        <f>(VLOOKUP(D2818,Modelos!A:I,5,FALSE)*H2818)/1000*VLOOKUP(F2818,Formulas!A:C,3,FALSE)+(VLOOKUP(G2818,Colores!A:C,3,FALSE))</f>
        <v>15658.999999999998</v>
      </c>
      <c r="K2818" s="23">
        <f>VLOOKUP(D2818,Modelos!A:I,6,FALSE)*J2818</f>
        <v>1252.7199999999998</v>
      </c>
      <c r="L2818" s="23">
        <f t="shared" ref="L2818:L2881" si="88">I2818-J2818-K2818</f>
        <v>57878.28</v>
      </c>
      <c r="M2818" s="24">
        <f t="shared" ref="M2818:M2881" si="89">L2818/I2818</f>
        <v>0.77387725631768955</v>
      </c>
    </row>
    <row r="2819" spans="1:13" ht="15.75" hidden="1" customHeight="1" x14ac:dyDescent="0.25">
      <c r="A2819" s="18">
        <v>2818</v>
      </c>
      <c r="B2819" s="19">
        <v>44316</v>
      </c>
      <c r="C2819" s="14">
        <v>39</v>
      </c>
      <c r="D2819" s="21">
        <v>2</v>
      </c>
      <c r="E2819" s="20">
        <f>VLOOKUP(D2819,Modelos!A:I,3,FALSE)</f>
        <v>2</v>
      </c>
      <c r="F2819" s="20">
        <f>VLOOKUP(D2819,Modelos!A:I,4,FALSE)</f>
        <v>1</v>
      </c>
      <c r="G2819" s="21">
        <v>25</v>
      </c>
      <c r="H2819" s="22">
        <v>264</v>
      </c>
      <c r="I2819" s="23">
        <f>VLOOKUP(D2819,Modelos!A:I,7,FALSE)*H2819</f>
        <v>1135200</v>
      </c>
      <c r="J2819" s="31">
        <f>(VLOOKUP(D2819,Modelos!A:I,5,FALSE)*H2819)/1000*VLOOKUP(F2819,Formulas!A:C,3,FALSE)+(VLOOKUP(G2819,Colores!A:C,3,FALSE))</f>
        <v>138619</v>
      </c>
      <c r="K2819" s="23">
        <f>VLOOKUP(D2819,Modelos!A:I,6,FALSE)*J2819</f>
        <v>29109.989999999998</v>
      </c>
      <c r="L2819" s="23">
        <f t="shared" si="88"/>
        <v>967471.01</v>
      </c>
      <c r="M2819" s="24">
        <f t="shared" si="89"/>
        <v>0.85224718992248061</v>
      </c>
    </row>
    <row r="2820" spans="1:13" ht="15.75" hidden="1" customHeight="1" x14ac:dyDescent="0.25">
      <c r="A2820" s="18">
        <v>2819</v>
      </c>
      <c r="B2820" s="19">
        <v>44316</v>
      </c>
      <c r="C2820" s="14">
        <v>39</v>
      </c>
      <c r="D2820" s="21">
        <v>2</v>
      </c>
      <c r="E2820" s="20">
        <f>VLOOKUP(D2820,Modelos!A:I,3,FALSE)</f>
        <v>2</v>
      </c>
      <c r="F2820" s="20">
        <f>VLOOKUP(D2820,Modelos!A:I,4,FALSE)</f>
        <v>1</v>
      </c>
      <c r="G2820" s="21">
        <v>25</v>
      </c>
      <c r="H2820" s="22">
        <v>264</v>
      </c>
      <c r="I2820" s="23">
        <f>VLOOKUP(D2820,Modelos!A:I,7,FALSE)*H2820</f>
        <v>1135200</v>
      </c>
      <c r="J2820" s="31">
        <f>(VLOOKUP(D2820,Modelos!A:I,5,FALSE)*H2820)/1000*VLOOKUP(F2820,Formulas!A:C,3,FALSE)+(VLOOKUP(G2820,Colores!A:C,3,FALSE))</f>
        <v>138619</v>
      </c>
      <c r="K2820" s="23">
        <f>VLOOKUP(D2820,Modelos!A:I,6,FALSE)*J2820</f>
        <v>29109.989999999998</v>
      </c>
      <c r="L2820" s="23">
        <f t="shared" si="88"/>
        <v>967471.01</v>
      </c>
      <c r="M2820" s="24">
        <f t="shared" si="89"/>
        <v>0.85224718992248061</v>
      </c>
    </row>
    <row r="2821" spans="1:13" ht="15.75" hidden="1" customHeight="1" x14ac:dyDescent="0.25">
      <c r="A2821" s="18">
        <v>2820</v>
      </c>
      <c r="B2821" s="19">
        <v>44316</v>
      </c>
      <c r="C2821" s="14">
        <v>39</v>
      </c>
      <c r="D2821" s="21">
        <v>2</v>
      </c>
      <c r="E2821" s="20">
        <f>VLOOKUP(D2821,Modelos!A:I,3,FALSE)</f>
        <v>2</v>
      </c>
      <c r="F2821" s="20">
        <f>VLOOKUP(D2821,Modelos!A:I,4,FALSE)</f>
        <v>1</v>
      </c>
      <c r="G2821" s="21">
        <v>31</v>
      </c>
      <c r="H2821" s="22">
        <v>264</v>
      </c>
      <c r="I2821" s="23">
        <f>VLOOKUP(D2821,Modelos!A:I,7,FALSE)*H2821</f>
        <v>1135200</v>
      </c>
      <c r="J2821" s="31">
        <f>(VLOOKUP(D2821,Modelos!A:I,5,FALSE)*H2821)/1000*VLOOKUP(F2821,Formulas!A:C,3,FALSE)+(VLOOKUP(G2821,Colores!A:C,3,FALSE))</f>
        <v>138794</v>
      </c>
      <c r="K2821" s="23">
        <f>VLOOKUP(D2821,Modelos!A:I,6,FALSE)*J2821</f>
        <v>29146.739999999998</v>
      </c>
      <c r="L2821" s="23">
        <f t="shared" si="88"/>
        <v>967259.26</v>
      </c>
      <c r="M2821" s="24">
        <f t="shared" si="89"/>
        <v>0.85206065891472871</v>
      </c>
    </row>
    <row r="2822" spans="1:13" ht="15.75" hidden="1" customHeight="1" x14ac:dyDescent="0.25">
      <c r="A2822" s="18">
        <v>2821</v>
      </c>
      <c r="B2822" s="19">
        <v>44316</v>
      </c>
      <c r="C2822" s="14">
        <v>39</v>
      </c>
      <c r="D2822" s="21">
        <v>2</v>
      </c>
      <c r="E2822" s="20">
        <f>VLOOKUP(D2822,Modelos!A:I,3,FALSE)</f>
        <v>2</v>
      </c>
      <c r="F2822" s="20">
        <f>VLOOKUP(D2822,Modelos!A:I,4,FALSE)</f>
        <v>1</v>
      </c>
      <c r="G2822" s="21">
        <v>25</v>
      </c>
      <c r="H2822" s="22">
        <v>264</v>
      </c>
      <c r="I2822" s="23">
        <f>VLOOKUP(D2822,Modelos!A:I,7,FALSE)*H2822</f>
        <v>1135200</v>
      </c>
      <c r="J2822" s="31">
        <f>(VLOOKUP(D2822,Modelos!A:I,5,FALSE)*H2822)/1000*VLOOKUP(F2822,Formulas!A:C,3,FALSE)+(VLOOKUP(G2822,Colores!A:C,3,FALSE))</f>
        <v>138619</v>
      </c>
      <c r="K2822" s="23">
        <f>VLOOKUP(D2822,Modelos!A:I,6,FALSE)*J2822</f>
        <v>29109.989999999998</v>
      </c>
      <c r="L2822" s="23">
        <f t="shared" si="88"/>
        <v>967471.01</v>
      </c>
      <c r="M2822" s="24">
        <f t="shared" si="89"/>
        <v>0.85224718992248061</v>
      </c>
    </row>
    <row r="2823" spans="1:13" ht="15.75" hidden="1" customHeight="1" x14ac:dyDescent="0.25">
      <c r="A2823" s="18">
        <v>2822</v>
      </c>
      <c r="B2823" s="19">
        <v>44316</v>
      </c>
      <c r="C2823" s="14">
        <v>39</v>
      </c>
      <c r="D2823" s="21">
        <v>2</v>
      </c>
      <c r="E2823" s="20">
        <f>VLOOKUP(D2823,Modelos!A:I,3,FALSE)</f>
        <v>2</v>
      </c>
      <c r="F2823" s="20">
        <f>VLOOKUP(D2823,Modelos!A:I,4,FALSE)</f>
        <v>1</v>
      </c>
      <c r="G2823" s="21">
        <v>16</v>
      </c>
      <c r="H2823" s="22">
        <v>264</v>
      </c>
      <c r="I2823" s="23">
        <f>VLOOKUP(D2823,Modelos!A:I,7,FALSE)*H2823</f>
        <v>1135200</v>
      </c>
      <c r="J2823" s="31">
        <f>(VLOOKUP(D2823,Modelos!A:I,5,FALSE)*H2823)/1000*VLOOKUP(F2823,Formulas!A:C,3,FALSE)+(VLOOKUP(G2823,Colores!A:C,3,FALSE))</f>
        <v>138676</v>
      </c>
      <c r="K2823" s="23">
        <f>VLOOKUP(D2823,Modelos!A:I,6,FALSE)*J2823</f>
        <v>29121.96</v>
      </c>
      <c r="L2823" s="23">
        <f t="shared" si="88"/>
        <v>967402.04</v>
      </c>
      <c r="M2823" s="24">
        <f t="shared" si="89"/>
        <v>0.85218643410852712</v>
      </c>
    </row>
    <row r="2824" spans="1:13" ht="15.75" hidden="1" customHeight="1" x14ac:dyDescent="0.25">
      <c r="A2824" s="18">
        <v>2823</v>
      </c>
      <c r="B2824" s="19">
        <v>44316</v>
      </c>
      <c r="C2824" s="14">
        <v>39</v>
      </c>
      <c r="D2824" s="21">
        <v>2</v>
      </c>
      <c r="E2824" s="20">
        <f>VLOOKUP(D2824,Modelos!A:I,3,FALSE)</f>
        <v>2</v>
      </c>
      <c r="F2824" s="20">
        <f>VLOOKUP(D2824,Modelos!A:I,4,FALSE)</f>
        <v>1</v>
      </c>
      <c r="G2824" s="21">
        <v>22</v>
      </c>
      <c r="H2824" s="22">
        <v>264</v>
      </c>
      <c r="I2824" s="23">
        <f>VLOOKUP(D2824,Modelos!A:I,7,FALSE)*H2824</f>
        <v>1135200</v>
      </c>
      <c r="J2824" s="31">
        <f>(VLOOKUP(D2824,Modelos!A:I,5,FALSE)*H2824)/1000*VLOOKUP(F2824,Formulas!A:C,3,FALSE)+(VLOOKUP(G2824,Colores!A:C,3,FALSE))</f>
        <v>139208</v>
      </c>
      <c r="K2824" s="23">
        <f>VLOOKUP(D2824,Modelos!A:I,6,FALSE)*J2824</f>
        <v>29233.68</v>
      </c>
      <c r="L2824" s="23">
        <f t="shared" si="88"/>
        <v>966758.32</v>
      </c>
      <c r="M2824" s="24">
        <f t="shared" si="89"/>
        <v>0.85161937984496117</v>
      </c>
    </row>
    <row r="2825" spans="1:13" ht="15.75" hidden="1" customHeight="1" x14ac:dyDescent="0.25">
      <c r="A2825" s="18">
        <v>2824</v>
      </c>
      <c r="B2825" s="19">
        <v>44316</v>
      </c>
      <c r="C2825" s="14">
        <v>82</v>
      </c>
      <c r="D2825" s="21">
        <v>79</v>
      </c>
      <c r="E2825" s="20">
        <f>VLOOKUP(D2825,Modelos!A:I,3,FALSE)</f>
        <v>1</v>
      </c>
      <c r="F2825" s="20">
        <f>VLOOKUP(D2825,Modelos!A:I,4,FALSE)</f>
        <v>4</v>
      </c>
      <c r="G2825" s="21">
        <v>7</v>
      </c>
      <c r="H2825" s="22">
        <v>448</v>
      </c>
      <c r="I2825" s="23">
        <f>VLOOKUP(D2825,Modelos!A:I,7,FALSE)*H2825</f>
        <v>985600</v>
      </c>
      <c r="J2825" s="31">
        <f>(VLOOKUP(D2825,Modelos!A:I,5,FALSE)*H2825)/1000*VLOOKUP(F2825,Formulas!A:C,3,FALSE)+(VLOOKUP(G2825,Colores!A:C,3,FALSE))</f>
        <v>178628.15999999997</v>
      </c>
      <c r="K2825" s="23">
        <f>VLOOKUP(D2825,Modelos!A:I,6,FALSE)*J2825</f>
        <v>14290.252799999998</v>
      </c>
      <c r="L2825" s="23">
        <f t="shared" si="88"/>
        <v>792681.58720000007</v>
      </c>
      <c r="M2825" s="24">
        <f t="shared" si="89"/>
        <v>0.80426297402597413</v>
      </c>
    </row>
    <row r="2826" spans="1:13" ht="15.75" hidden="1" customHeight="1" x14ac:dyDescent="0.25">
      <c r="A2826" s="18">
        <v>2825</v>
      </c>
      <c r="B2826" s="19">
        <v>44316</v>
      </c>
      <c r="C2826" s="14">
        <v>82</v>
      </c>
      <c r="D2826" s="21">
        <v>79</v>
      </c>
      <c r="E2826" s="20">
        <f>VLOOKUP(D2826,Modelos!A:I,3,FALSE)</f>
        <v>1</v>
      </c>
      <c r="F2826" s="20">
        <f>VLOOKUP(D2826,Modelos!A:I,4,FALSE)</f>
        <v>4</v>
      </c>
      <c r="G2826" s="21">
        <v>7</v>
      </c>
      <c r="H2826" s="22">
        <v>300</v>
      </c>
      <c r="I2826" s="23">
        <f>VLOOKUP(D2826,Modelos!A:I,7,FALSE)*H2826</f>
        <v>660000</v>
      </c>
      <c r="J2826" s="31">
        <f>(VLOOKUP(D2826,Modelos!A:I,5,FALSE)*H2826)/1000*VLOOKUP(F2826,Formulas!A:C,3,FALSE)+(VLOOKUP(G2826,Colores!A:C,3,FALSE))</f>
        <v>119694.56</v>
      </c>
      <c r="K2826" s="23">
        <f>VLOOKUP(D2826,Modelos!A:I,6,FALSE)*J2826</f>
        <v>9575.5648000000001</v>
      </c>
      <c r="L2826" s="23">
        <f t="shared" si="88"/>
        <v>530729.87519999989</v>
      </c>
      <c r="M2826" s="24">
        <f t="shared" si="89"/>
        <v>0.80413617454545439</v>
      </c>
    </row>
    <row r="2827" spans="1:13" ht="15.75" hidden="1" customHeight="1" x14ac:dyDescent="0.25">
      <c r="A2827" s="18">
        <v>2826</v>
      </c>
      <c r="B2827" s="19">
        <v>44316</v>
      </c>
      <c r="C2827" s="14">
        <v>82</v>
      </c>
      <c r="D2827" s="21">
        <v>79</v>
      </c>
      <c r="E2827" s="20">
        <f>VLOOKUP(D2827,Modelos!A:I,3,FALSE)</f>
        <v>1</v>
      </c>
      <c r="F2827" s="20">
        <f>VLOOKUP(D2827,Modelos!A:I,4,FALSE)</f>
        <v>4</v>
      </c>
      <c r="G2827" s="21">
        <v>25</v>
      </c>
      <c r="H2827" s="22">
        <v>400</v>
      </c>
      <c r="I2827" s="23">
        <f>VLOOKUP(D2827,Modelos!A:I,7,FALSE)*H2827</f>
        <v>880000</v>
      </c>
      <c r="J2827" s="31">
        <f>(VLOOKUP(D2827,Modelos!A:I,5,FALSE)*H2827)/1000*VLOOKUP(F2827,Formulas!A:C,3,FALSE)+(VLOOKUP(G2827,Colores!A:C,3,FALSE))</f>
        <v>159299</v>
      </c>
      <c r="K2827" s="23">
        <f>VLOOKUP(D2827,Modelos!A:I,6,FALSE)*J2827</f>
        <v>12743.92</v>
      </c>
      <c r="L2827" s="23">
        <f t="shared" si="88"/>
        <v>707957.08</v>
      </c>
      <c r="M2827" s="24">
        <f t="shared" si="89"/>
        <v>0.80449668181818179</v>
      </c>
    </row>
    <row r="2828" spans="1:13" ht="15.75" hidden="1" customHeight="1" x14ac:dyDescent="0.25">
      <c r="A2828" s="18">
        <v>2827</v>
      </c>
      <c r="B2828" s="19">
        <v>44316</v>
      </c>
      <c r="C2828" s="14">
        <v>82</v>
      </c>
      <c r="D2828" s="21">
        <v>100</v>
      </c>
      <c r="E2828" s="20">
        <f>VLOOKUP(D2828,Modelos!A:I,3,FALSE)</f>
        <v>1</v>
      </c>
      <c r="F2828" s="20">
        <f>VLOOKUP(D2828,Modelos!A:I,4,FALSE)</f>
        <v>4</v>
      </c>
      <c r="G2828" s="21">
        <v>7</v>
      </c>
      <c r="H2828" s="22">
        <v>534</v>
      </c>
      <c r="I2828" s="23">
        <f>VLOOKUP(D2828,Modelos!A:I,7,FALSE)*H2828</f>
        <v>2296200</v>
      </c>
      <c r="J2828" s="31">
        <f>(VLOOKUP(D2828,Modelos!A:I,5,FALSE)*H2828)/1000*VLOOKUP(F2828,Formulas!A:C,3,FALSE)+(VLOOKUP(G2828,Colores!A:C,3,FALSE))</f>
        <v>258690.56</v>
      </c>
      <c r="K2828" s="23">
        <f>VLOOKUP(D2828,Modelos!A:I,6,FALSE)*J2828</f>
        <v>15521.433599999998</v>
      </c>
      <c r="L2828" s="23">
        <f t="shared" si="88"/>
        <v>2021988.0063999998</v>
      </c>
      <c r="M2828" s="24">
        <f t="shared" si="89"/>
        <v>0.8805800916296489</v>
      </c>
    </row>
    <row r="2829" spans="1:13" ht="15.75" hidden="1" customHeight="1" x14ac:dyDescent="0.25">
      <c r="A2829" s="18">
        <v>2828</v>
      </c>
      <c r="B2829" s="19">
        <v>44316</v>
      </c>
      <c r="C2829" s="14">
        <v>82</v>
      </c>
      <c r="D2829" s="21">
        <v>100</v>
      </c>
      <c r="E2829" s="20">
        <f>VLOOKUP(D2829,Modelos!A:I,3,FALSE)</f>
        <v>1</v>
      </c>
      <c r="F2829" s="20">
        <f>VLOOKUP(D2829,Modelos!A:I,4,FALSE)</f>
        <v>4</v>
      </c>
      <c r="G2829" s="21">
        <v>7</v>
      </c>
      <c r="H2829" s="22">
        <v>580</v>
      </c>
      <c r="I2829" s="23">
        <f>VLOOKUP(D2829,Modelos!A:I,7,FALSE)*H2829</f>
        <v>2494000</v>
      </c>
      <c r="J2829" s="31">
        <f>(VLOOKUP(D2829,Modelos!A:I,5,FALSE)*H2829)/1000*VLOOKUP(F2829,Formulas!A:C,3,FALSE)+(VLOOKUP(G2829,Colores!A:C,3,FALSE))</f>
        <v>280954.56</v>
      </c>
      <c r="K2829" s="23">
        <f>VLOOKUP(D2829,Modelos!A:I,6,FALSE)*J2829</f>
        <v>16857.2736</v>
      </c>
      <c r="L2829" s="23">
        <f t="shared" si="88"/>
        <v>2196188.1664</v>
      </c>
      <c r="M2829" s="24">
        <f t="shared" si="89"/>
        <v>0.88058867939053731</v>
      </c>
    </row>
    <row r="2830" spans="1:13" ht="15.75" hidden="1" customHeight="1" x14ac:dyDescent="0.25">
      <c r="A2830" s="18">
        <v>2829</v>
      </c>
      <c r="B2830" s="19">
        <v>44316</v>
      </c>
      <c r="C2830" s="14">
        <v>82</v>
      </c>
      <c r="D2830" s="21">
        <v>25</v>
      </c>
      <c r="E2830" s="20">
        <f>VLOOKUP(D2830,Modelos!A:I,3,FALSE)</f>
        <v>1</v>
      </c>
      <c r="F2830" s="20">
        <f>VLOOKUP(D2830,Modelos!A:I,4,FALSE)</f>
        <v>4</v>
      </c>
      <c r="G2830" s="21">
        <v>7</v>
      </c>
      <c r="H2830" s="22">
        <v>300</v>
      </c>
      <c r="I2830" s="23">
        <f>VLOOKUP(D2830,Modelos!A:I,7,FALSE)*H2830</f>
        <v>540000</v>
      </c>
      <c r="J2830" s="31">
        <f>(VLOOKUP(D2830,Modelos!A:I,5,FALSE)*H2830)/1000*VLOOKUP(F2830,Formulas!A:C,3,FALSE)+(VLOOKUP(G2830,Colores!A:C,3,FALSE))</f>
        <v>85044.56</v>
      </c>
      <c r="K2830" s="23">
        <f>VLOOKUP(D2830,Modelos!A:I,6,FALSE)*J2830</f>
        <v>2551.3368</v>
      </c>
      <c r="L2830" s="23">
        <f t="shared" si="88"/>
        <v>452404.10320000001</v>
      </c>
      <c r="M2830" s="24">
        <f t="shared" si="89"/>
        <v>0.83778537629629635</v>
      </c>
    </row>
    <row r="2831" spans="1:13" ht="15.75" hidden="1" customHeight="1" x14ac:dyDescent="0.25">
      <c r="A2831" s="18">
        <v>2830</v>
      </c>
      <c r="B2831" s="19">
        <v>44316</v>
      </c>
      <c r="C2831" s="14">
        <v>82</v>
      </c>
      <c r="D2831" s="21">
        <v>25</v>
      </c>
      <c r="E2831" s="20">
        <f>VLOOKUP(D2831,Modelos!A:I,3,FALSE)</f>
        <v>1</v>
      </c>
      <c r="F2831" s="20">
        <f>VLOOKUP(D2831,Modelos!A:I,4,FALSE)</f>
        <v>4</v>
      </c>
      <c r="G2831" s="21">
        <v>7</v>
      </c>
      <c r="H2831" s="22">
        <v>300</v>
      </c>
      <c r="I2831" s="23">
        <f>VLOOKUP(D2831,Modelos!A:I,7,FALSE)*H2831</f>
        <v>540000</v>
      </c>
      <c r="J2831" s="31">
        <f>(VLOOKUP(D2831,Modelos!A:I,5,FALSE)*H2831)/1000*VLOOKUP(F2831,Formulas!A:C,3,FALSE)+(VLOOKUP(G2831,Colores!A:C,3,FALSE))</f>
        <v>85044.56</v>
      </c>
      <c r="K2831" s="23">
        <f>VLOOKUP(D2831,Modelos!A:I,6,FALSE)*J2831</f>
        <v>2551.3368</v>
      </c>
      <c r="L2831" s="23">
        <f t="shared" si="88"/>
        <v>452404.10320000001</v>
      </c>
      <c r="M2831" s="24">
        <f t="shared" si="89"/>
        <v>0.83778537629629635</v>
      </c>
    </row>
    <row r="2832" spans="1:13" ht="15.75" hidden="1" customHeight="1" x14ac:dyDescent="0.25">
      <c r="A2832" s="18">
        <v>2831</v>
      </c>
      <c r="B2832" s="19">
        <v>44316</v>
      </c>
      <c r="C2832" s="14">
        <v>82</v>
      </c>
      <c r="D2832" s="21">
        <v>94</v>
      </c>
      <c r="E2832" s="20">
        <f>VLOOKUP(D2832,Modelos!A:I,3,FALSE)</f>
        <v>1</v>
      </c>
      <c r="F2832" s="20">
        <f>VLOOKUP(D2832,Modelos!A:I,4,FALSE)</f>
        <v>4</v>
      </c>
      <c r="G2832" s="21">
        <v>7</v>
      </c>
      <c r="H2832" s="22">
        <v>300</v>
      </c>
      <c r="I2832" s="23">
        <f>VLOOKUP(D2832,Modelos!A:I,7,FALSE)*H2832</f>
        <v>810000</v>
      </c>
      <c r="J2832" s="31">
        <f>(VLOOKUP(D2832,Modelos!A:I,5,FALSE)*H2832)/1000*VLOOKUP(F2832,Formulas!A:C,3,FALSE)+(VLOOKUP(G2832,Colores!A:C,3,FALSE))</f>
        <v>135534.56</v>
      </c>
      <c r="K2832" s="23">
        <f>VLOOKUP(D2832,Modelos!A:I,6,FALSE)*J2832</f>
        <v>4066.0367999999999</v>
      </c>
      <c r="L2832" s="23">
        <f t="shared" si="88"/>
        <v>670399.40319999994</v>
      </c>
      <c r="M2832" s="24">
        <f t="shared" si="89"/>
        <v>0.82765358419753077</v>
      </c>
    </row>
    <row r="2833" spans="1:13" ht="15.75" hidden="1" customHeight="1" x14ac:dyDescent="0.25">
      <c r="A2833" s="18">
        <v>2832</v>
      </c>
      <c r="B2833" s="19">
        <v>44316</v>
      </c>
      <c r="C2833" s="14">
        <v>82</v>
      </c>
      <c r="D2833" s="21">
        <v>94</v>
      </c>
      <c r="E2833" s="20">
        <f>VLOOKUP(D2833,Modelos!A:I,3,FALSE)</f>
        <v>1</v>
      </c>
      <c r="F2833" s="20">
        <f>VLOOKUP(D2833,Modelos!A:I,4,FALSE)</f>
        <v>4</v>
      </c>
      <c r="G2833" s="21">
        <v>7</v>
      </c>
      <c r="H2833" s="22">
        <v>400</v>
      </c>
      <c r="I2833" s="23">
        <f>VLOOKUP(D2833,Modelos!A:I,7,FALSE)*H2833</f>
        <v>1080000</v>
      </c>
      <c r="J2833" s="31">
        <f>(VLOOKUP(D2833,Modelos!A:I,5,FALSE)*H2833)/1000*VLOOKUP(F2833,Formulas!A:C,3,FALSE)+(VLOOKUP(G2833,Colores!A:C,3,FALSE))</f>
        <v>180634.56</v>
      </c>
      <c r="K2833" s="23">
        <f>VLOOKUP(D2833,Modelos!A:I,6,FALSE)*J2833</f>
        <v>5419.0367999999999</v>
      </c>
      <c r="L2833" s="23">
        <f t="shared" si="88"/>
        <v>893946.40319999994</v>
      </c>
      <c r="M2833" s="24">
        <f t="shared" si="89"/>
        <v>0.82772815111111109</v>
      </c>
    </row>
    <row r="2834" spans="1:13" ht="15.75" hidden="1" customHeight="1" x14ac:dyDescent="0.25">
      <c r="A2834" s="18">
        <v>2833</v>
      </c>
      <c r="B2834" s="19">
        <v>44316</v>
      </c>
      <c r="C2834" s="14">
        <v>82</v>
      </c>
      <c r="D2834" s="21">
        <v>94</v>
      </c>
      <c r="E2834" s="20">
        <f>VLOOKUP(D2834,Modelos!A:I,3,FALSE)</f>
        <v>1</v>
      </c>
      <c r="F2834" s="20">
        <f>VLOOKUP(D2834,Modelos!A:I,4,FALSE)</f>
        <v>4</v>
      </c>
      <c r="G2834" s="21">
        <v>7</v>
      </c>
      <c r="H2834" s="22">
        <v>300</v>
      </c>
      <c r="I2834" s="23">
        <f>VLOOKUP(D2834,Modelos!A:I,7,FALSE)*H2834</f>
        <v>810000</v>
      </c>
      <c r="J2834" s="31">
        <f>(VLOOKUP(D2834,Modelos!A:I,5,FALSE)*H2834)/1000*VLOOKUP(F2834,Formulas!A:C,3,FALSE)+(VLOOKUP(G2834,Colores!A:C,3,FALSE))</f>
        <v>135534.56</v>
      </c>
      <c r="K2834" s="23">
        <f>VLOOKUP(D2834,Modelos!A:I,6,FALSE)*J2834</f>
        <v>4066.0367999999999</v>
      </c>
      <c r="L2834" s="23">
        <f t="shared" si="88"/>
        <v>670399.40319999994</v>
      </c>
      <c r="M2834" s="24">
        <f t="shared" si="89"/>
        <v>0.82765358419753077</v>
      </c>
    </row>
    <row r="2835" spans="1:13" ht="15.75" hidden="1" customHeight="1" x14ac:dyDescent="0.25">
      <c r="A2835" s="18">
        <v>2834</v>
      </c>
      <c r="B2835" s="19">
        <v>44316</v>
      </c>
      <c r="C2835" s="14">
        <v>82</v>
      </c>
      <c r="D2835" s="21">
        <v>78</v>
      </c>
      <c r="E2835" s="20">
        <f>VLOOKUP(D2835,Modelos!A:I,3,FALSE)</f>
        <v>1</v>
      </c>
      <c r="F2835" s="20">
        <f>VLOOKUP(D2835,Modelos!A:I,4,FALSE)</f>
        <v>4</v>
      </c>
      <c r="G2835" s="21">
        <v>7</v>
      </c>
      <c r="H2835" s="22">
        <v>216</v>
      </c>
      <c r="I2835" s="23">
        <f>VLOOKUP(D2835,Modelos!A:I,7,FALSE)*H2835</f>
        <v>453600</v>
      </c>
      <c r="J2835" s="31">
        <f>(VLOOKUP(D2835,Modelos!A:I,5,FALSE)*H2835)/1000*VLOOKUP(F2835,Formulas!A:C,3,FALSE)+(VLOOKUP(G2835,Colores!A:C,3,FALSE))</f>
        <v>86245.759999999995</v>
      </c>
      <c r="K2835" s="23">
        <f>VLOOKUP(D2835,Modelos!A:I,6,FALSE)*J2835</f>
        <v>3449.8303999999998</v>
      </c>
      <c r="L2835" s="23">
        <f t="shared" si="88"/>
        <v>363904.40960000001</v>
      </c>
      <c r="M2835" s="24">
        <f t="shared" si="89"/>
        <v>0.80225839858906534</v>
      </c>
    </row>
    <row r="2836" spans="1:13" ht="15.75" hidden="1" customHeight="1" x14ac:dyDescent="0.25">
      <c r="A2836" s="18">
        <v>2835</v>
      </c>
      <c r="B2836" s="19">
        <v>44316</v>
      </c>
      <c r="C2836" s="14">
        <v>82</v>
      </c>
      <c r="D2836" s="21">
        <v>41</v>
      </c>
      <c r="E2836" s="20">
        <f>VLOOKUP(D2836,Modelos!A:I,3,FALSE)</f>
        <v>2</v>
      </c>
      <c r="F2836" s="20">
        <f>VLOOKUP(D2836,Modelos!A:I,4,FALSE)</f>
        <v>1</v>
      </c>
      <c r="G2836" s="21">
        <v>7</v>
      </c>
      <c r="H2836" s="22">
        <v>442</v>
      </c>
      <c r="I2836" s="23">
        <f>VLOOKUP(D2836,Modelos!A:I,7,FALSE)*H2836</f>
        <v>1105000</v>
      </c>
      <c r="J2836" s="31">
        <f>(VLOOKUP(D2836,Modelos!A:I,5,FALSE)*H2836)/1000*VLOOKUP(F2836,Formulas!A:C,3,FALSE)+(VLOOKUP(G2836,Colores!A:C,3,FALSE))</f>
        <v>199134.56</v>
      </c>
      <c r="K2836" s="23">
        <f>VLOOKUP(D2836,Modelos!A:I,6,FALSE)*J2836</f>
        <v>39826.912000000004</v>
      </c>
      <c r="L2836" s="23">
        <f t="shared" si="88"/>
        <v>866038.52799999993</v>
      </c>
      <c r="M2836" s="24">
        <f t="shared" si="89"/>
        <v>0.78374527420814477</v>
      </c>
    </row>
    <row r="2837" spans="1:13" ht="15.75" hidden="1" customHeight="1" x14ac:dyDescent="0.25">
      <c r="A2837" s="18">
        <v>2836</v>
      </c>
      <c r="B2837" s="19">
        <v>44316</v>
      </c>
      <c r="C2837" s="14">
        <v>82</v>
      </c>
      <c r="D2837" s="21">
        <v>41</v>
      </c>
      <c r="E2837" s="20">
        <f>VLOOKUP(D2837,Modelos!A:I,3,FALSE)</f>
        <v>2</v>
      </c>
      <c r="F2837" s="20">
        <f>VLOOKUP(D2837,Modelos!A:I,4,FALSE)</f>
        <v>1</v>
      </c>
      <c r="G2837" s="21">
        <v>15</v>
      </c>
      <c r="H2837" s="22">
        <v>378</v>
      </c>
      <c r="I2837" s="23">
        <f>VLOOKUP(D2837,Modelos!A:I,7,FALSE)*H2837</f>
        <v>945000</v>
      </c>
      <c r="J2837" s="31">
        <f>(VLOOKUP(D2837,Modelos!A:I,5,FALSE)*H2837)/1000*VLOOKUP(F2837,Formulas!A:C,3,FALSE)+(VLOOKUP(G2837,Colores!A:C,3,FALSE))</f>
        <v>170150</v>
      </c>
      <c r="K2837" s="23">
        <f>VLOOKUP(D2837,Modelos!A:I,6,FALSE)*J2837</f>
        <v>34030</v>
      </c>
      <c r="L2837" s="23">
        <f t="shared" si="88"/>
        <v>740820</v>
      </c>
      <c r="M2837" s="24">
        <f t="shared" si="89"/>
        <v>0.78393650793650793</v>
      </c>
    </row>
    <row r="2838" spans="1:13" ht="15.75" hidden="1" customHeight="1" x14ac:dyDescent="0.25">
      <c r="A2838" s="18">
        <v>2837</v>
      </c>
      <c r="B2838" s="19">
        <v>44316</v>
      </c>
      <c r="C2838" s="14">
        <v>82</v>
      </c>
      <c r="D2838" s="21">
        <v>41</v>
      </c>
      <c r="E2838" s="20">
        <f>VLOOKUP(D2838,Modelos!A:I,3,FALSE)</f>
        <v>2</v>
      </c>
      <c r="F2838" s="20">
        <f>VLOOKUP(D2838,Modelos!A:I,4,FALSE)</f>
        <v>1</v>
      </c>
      <c r="G2838" s="21">
        <v>25</v>
      </c>
      <c r="H2838" s="22">
        <v>400</v>
      </c>
      <c r="I2838" s="23">
        <f>VLOOKUP(D2838,Modelos!A:I,7,FALSE)*H2838</f>
        <v>1000000</v>
      </c>
      <c r="J2838" s="31">
        <f>(VLOOKUP(D2838,Modelos!A:I,5,FALSE)*H2838)/1000*VLOOKUP(F2838,Formulas!A:C,3,FALSE)+(VLOOKUP(G2838,Colores!A:C,3,FALSE))</f>
        <v>180019</v>
      </c>
      <c r="K2838" s="23">
        <f>VLOOKUP(D2838,Modelos!A:I,6,FALSE)*J2838</f>
        <v>36003.800000000003</v>
      </c>
      <c r="L2838" s="23">
        <f t="shared" si="88"/>
        <v>783977.2</v>
      </c>
      <c r="M2838" s="24">
        <f t="shared" si="89"/>
        <v>0.78397719999999993</v>
      </c>
    </row>
    <row r="2839" spans="1:13" ht="15.75" hidden="1" customHeight="1" x14ac:dyDescent="0.25">
      <c r="A2839" s="18">
        <v>2838</v>
      </c>
      <c r="B2839" s="19">
        <v>44316</v>
      </c>
      <c r="C2839" s="14">
        <v>82</v>
      </c>
      <c r="D2839" s="21">
        <v>8</v>
      </c>
      <c r="E2839" s="20">
        <f>VLOOKUP(D2839,Modelos!A:I,3,FALSE)</f>
        <v>2</v>
      </c>
      <c r="F2839" s="20">
        <f>VLOOKUP(D2839,Modelos!A:I,4,FALSE)</f>
        <v>1</v>
      </c>
      <c r="G2839" s="21">
        <v>7</v>
      </c>
      <c r="H2839" s="22">
        <v>300</v>
      </c>
      <c r="I2839" s="23">
        <f>VLOOKUP(D2839,Modelos!A:I,7,FALSE)*H2839</f>
        <v>630000</v>
      </c>
      <c r="J2839" s="31">
        <f>(VLOOKUP(D2839,Modelos!A:I,5,FALSE)*H2839)/1000*VLOOKUP(F2839,Formulas!A:C,3,FALSE)+(VLOOKUP(G2839,Colores!A:C,3,FALSE))</f>
        <v>81234.559999999998</v>
      </c>
      <c r="K2839" s="23">
        <f>VLOOKUP(D2839,Modelos!A:I,6,FALSE)*J2839</f>
        <v>12997.5296</v>
      </c>
      <c r="L2839" s="23">
        <f t="shared" si="88"/>
        <v>535767.91039999994</v>
      </c>
      <c r="M2839" s="24">
        <f t="shared" si="89"/>
        <v>0.85042525460317453</v>
      </c>
    </row>
    <row r="2840" spans="1:13" ht="15.75" hidden="1" customHeight="1" x14ac:dyDescent="0.25">
      <c r="A2840" s="18">
        <v>2839</v>
      </c>
      <c r="B2840" s="19">
        <v>44316</v>
      </c>
      <c r="C2840" s="14">
        <v>82</v>
      </c>
      <c r="D2840" s="21">
        <v>8</v>
      </c>
      <c r="E2840" s="20">
        <f>VLOOKUP(D2840,Modelos!A:I,3,FALSE)</f>
        <v>2</v>
      </c>
      <c r="F2840" s="20">
        <f>VLOOKUP(D2840,Modelos!A:I,4,FALSE)</f>
        <v>1</v>
      </c>
      <c r="G2840" s="21">
        <v>15</v>
      </c>
      <c r="H2840" s="22">
        <v>300</v>
      </c>
      <c r="I2840" s="23">
        <f>VLOOKUP(D2840,Modelos!A:I,7,FALSE)*H2840</f>
        <v>630000</v>
      </c>
      <c r="J2840" s="31">
        <f>(VLOOKUP(D2840,Modelos!A:I,5,FALSE)*H2840)/1000*VLOOKUP(F2840,Formulas!A:C,3,FALSE)+(VLOOKUP(G2840,Colores!A:C,3,FALSE))</f>
        <v>81050</v>
      </c>
      <c r="K2840" s="23">
        <f>VLOOKUP(D2840,Modelos!A:I,6,FALSE)*J2840</f>
        <v>12968</v>
      </c>
      <c r="L2840" s="23">
        <f t="shared" si="88"/>
        <v>535982</v>
      </c>
      <c r="M2840" s="24">
        <f t="shared" si="89"/>
        <v>0.85076507936507939</v>
      </c>
    </row>
    <row r="2841" spans="1:13" ht="15.75" hidden="1" customHeight="1" x14ac:dyDescent="0.25">
      <c r="A2841" s="18">
        <v>2840</v>
      </c>
      <c r="B2841" s="19">
        <v>44316</v>
      </c>
      <c r="C2841" s="14">
        <v>82</v>
      </c>
      <c r="D2841" s="21">
        <v>20</v>
      </c>
      <c r="E2841" s="20">
        <f>VLOOKUP(D2841,Modelos!A:I,3,FALSE)</f>
        <v>2</v>
      </c>
      <c r="F2841" s="20">
        <f>VLOOKUP(D2841,Modelos!A:I,4,FALSE)</f>
        <v>1</v>
      </c>
      <c r="G2841" s="21">
        <v>7</v>
      </c>
      <c r="H2841" s="22">
        <v>216</v>
      </c>
      <c r="I2841" s="23">
        <f>VLOOKUP(D2841,Modelos!A:I,7,FALSE)*H2841</f>
        <v>561600</v>
      </c>
      <c r="J2841" s="31">
        <f>(VLOOKUP(D2841,Modelos!A:I,5,FALSE)*H2841)/1000*VLOOKUP(F2841,Formulas!A:C,3,FALSE)+(VLOOKUP(G2841,Colores!A:C,3,FALSE))</f>
        <v>81234.559999999998</v>
      </c>
      <c r="K2841" s="23">
        <f>VLOOKUP(D2841,Modelos!A:I,6,FALSE)*J2841</f>
        <v>15434.5664</v>
      </c>
      <c r="L2841" s="23">
        <f t="shared" si="88"/>
        <v>464930.87359999999</v>
      </c>
      <c r="M2841" s="24">
        <f t="shared" si="89"/>
        <v>0.82786836467236469</v>
      </c>
    </row>
    <row r="2842" spans="1:13" ht="15.75" hidden="1" customHeight="1" x14ac:dyDescent="0.25">
      <c r="A2842" s="18">
        <v>2841</v>
      </c>
      <c r="B2842" s="19">
        <v>44316</v>
      </c>
      <c r="C2842" s="14">
        <v>125</v>
      </c>
      <c r="D2842" s="21">
        <v>14</v>
      </c>
      <c r="E2842" s="20">
        <f>VLOOKUP(D2842,Modelos!A:I,3,FALSE)</f>
        <v>2</v>
      </c>
      <c r="F2842" s="20">
        <f>VLOOKUP(D2842,Modelos!A:I,4,FALSE)</f>
        <v>3</v>
      </c>
      <c r="G2842" s="21">
        <v>7</v>
      </c>
      <c r="H2842" s="22">
        <v>1114</v>
      </c>
      <c r="I2842" s="23">
        <f>VLOOKUP(D2842,Modelos!A:I,7,FALSE)*H2842</f>
        <v>5013000</v>
      </c>
      <c r="J2842" s="31">
        <f>(VLOOKUP(D2842,Modelos!A:I,5,FALSE)*H2842)/1000*VLOOKUP(F2842,Formulas!A:C,3,FALSE)+(VLOOKUP(G2842,Colores!A:C,3,FALSE))</f>
        <v>404616.56</v>
      </c>
      <c r="K2842" s="23">
        <f>VLOOKUP(D2842,Modelos!A:I,6,FALSE)*J2842</f>
        <v>64738.649600000004</v>
      </c>
      <c r="L2842" s="23">
        <f t="shared" si="88"/>
        <v>4543644.7904000003</v>
      </c>
      <c r="M2842" s="24">
        <f t="shared" si="89"/>
        <v>0.90637238986634761</v>
      </c>
    </row>
    <row r="2843" spans="1:13" ht="15.75" hidden="1" customHeight="1" x14ac:dyDescent="0.25">
      <c r="A2843" s="18">
        <v>2842</v>
      </c>
      <c r="B2843" s="19">
        <v>44316</v>
      </c>
      <c r="C2843" s="14">
        <v>125</v>
      </c>
      <c r="D2843" s="21">
        <v>14</v>
      </c>
      <c r="E2843" s="20">
        <f>VLOOKUP(D2843,Modelos!A:I,3,FALSE)</f>
        <v>2</v>
      </c>
      <c r="F2843" s="20">
        <f>VLOOKUP(D2843,Modelos!A:I,4,FALSE)</f>
        <v>3</v>
      </c>
      <c r="G2843" s="21">
        <v>7</v>
      </c>
      <c r="H2843" s="22">
        <v>623</v>
      </c>
      <c r="I2843" s="23">
        <f>VLOOKUP(D2843,Modelos!A:I,7,FALSE)*H2843</f>
        <v>2803500</v>
      </c>
      <c r="J2843" s="31">
        <f>(VLOOKUP(D2843,Modelos!A:I,5,FALSE)*H2843)/1000*VLOOKUP(F2843,Formulas!A:C,3,FALSE)+(VLOOKUP(G2843,Colores!A:C,3,FALSE))</f>
        <v>226383.56</v>
      </c>
      <c r="K2843" s="23">
        <f>VLOOKUP(D2843,Modelos!A:I,6,FALSE)*J2843</f>
        <v>36221.369599999998</v>
      </c>
      <c r="L2843" s="23">
        <f t="shared" si="88"/>
        <v>2540895.0704000001</v>
      </c>
      <c r="M2843" s="24">
        <f t="shared" si="89"/>
        <v>0.90632961312644911</v>
      </c>
    </row>
    <row r="2844" spans="1:13" ht="15.75" hidden="1" customHeight="1" x14ac:dyDescent="0.25">
      <c r="A2844" s="18">
        <v>2843</v>
      </c>
      <c r="B2844" s="19">
        <v>44316</v>
      </c>
      <c r="C2844" s="14">
        <v>31</v>
      </c>
      <c r="D2844" s="21">
        <v>10</v>
      </c>
      <c r="E2844" s="20">
        <f>VLOOKUP(D2844,Modelos!A:I,3,FALSE)</f>
        <v>2</v>
      </c>
      <c r="F2844" s="20">
        <f>VLOOKUP(D2844,Modelos!A:I,4,FALSE)</f>
        <v>1</v>
      </c>
      <c r="G2844" s="21">
        <v>15</v>
      </c>
      <c r="H2844" s="22">
        <v>250</v>
      </c>
      <c r="I2844" s="23">
        <f>VLOOKUP(D2844,Modelos!A:I,7,FALSE)*H2844</f>
        <v>550000</v>
      </c>
      <c r="J2844" s="31">
        <f>(VLOOKUP(D2844,Modelos!A:I,5,FALSE)*H2844)/1000*VLOOKUP(F2844,Formulas!A:C,3,FALSE)+(VLOOKUP(G2844,Colores!A:C,3,FALSE))</f>
        <v>75050</v>
      </c>
      <c r="K2844" s="23">
        <f>VLOOKUP(D2844,Modelos!A:I,6,FALSE)*J2844</f>
        <v>17261.5</v>
      </c>
      <c r="L2844" s="23">
        <f t="shared" si="88"/>
        <v>457688.5</v>
      </c>
      <c r="M2844" s="24">
        <f t="shared" si="89"/>
        <v>0.83216090909090912</v>
      </c>
    </row>
    <row r="2845" spans="1:13" ht="15.75" hidden="1" customHeight="1" x14ac:dyDescent="0.25">
      <c r="A2845" s="18">
        <v>2844</v>
      </c>
      <c r="B2845" s="19">
        <v>44316</v>
      </c>
      <c r="C2845" s="14">
        <v>31</v>
      </c>
      <c r="D2845" s="21">
        <v>10</v>
      </c>
      <c r="E2845" s="20">
        <f>VLOOKUP(D2845,Modelos!A:I,3,FALSE)</f>
        <v>2</v>
      </c>
      <c r="F2845" s="20">
        <f>VLOOKUP(D2845,Modelos!A:I,4,FALSE)</f>
        <v>1</v>
      </c>
      <c r="G2845" s="21">
        <v>31</v>
      </c>
      <c r="H2845" s="22">
        <v>455</v>
      </c>
      <c r="I2845" s="23">
        <f>VLOOKUP(D2845,Modelos!A:I,7,FALSE)*H2845</f>
        <v>1001000</v>
      </c>
      <c r="J2845" s="31">
        <f>(VLOOKUP(D2845,Modelos!A:I,5,FALSE)*H2845)/1000*VLOOKUP(F2845,Formulas!A:C,3,FALSE)+(VLOOKUP(G2845,Colores!A:C,3,FALSE))</f>
        <v>136694</v>
      </c>
      <c r="K2845" s="23">
        <f>VLOOKUP(D2845,Modelos!A:I,6,FALSE)*J2845</f>
        <v>31439.620000000003</v>
      </c>
      <c r="L2845" s="23">
        <f t="shared" si="88"/>
        <v>832866.38</v>
      </c>
      <c r="M2845" s="24">
        <f t="shared" si="89"/>
        <v>0.83203434565434564</v>
      </c>
    </row>
    <row r="2846" spans="1:13" ht="15.75" hidden="1" customHeight="1" x14ac:dyDescent="0.25">
      <c r="A2846" s="18">
        <v>2845</v>
      </c>
      <c r="B2846" s="19">
        <v>44316</v>
      </c>
      <c r="C2846" s="14">
        <v>31</v>
      </c>
      <c r="D2846" s="21">
        <v>57</v>
      </c>
      <c r="E2846" s="20">
        <f>VLOOKUP(D2846,Modelos!A:I,3,FALSE)</f>
        <v>2</v>
      </c>
      <c r="F2846" s="20">
        <f>VLOOKUP(D2846,Modelos!A:I,4,FALSE)</f>
        <v>1</v>
      </c>
      <c r="G2846" s="21">
        <v>22</v>
      </c>
      <c r="H2846" s="22">
        <v>1225</v>
      </c>
      <c r="I2846" s="23">
        <f>VLOOKUP(D2846,Modelos!A:I,7,FALSE)*H2846</f>
        <v>3552500</v>
      </c>
      <c r="J2846" s="31">
        <f>(VLOOKUP(D2846,Modelos!A:I,5,FALSE)*H2846)/1000*VLOOKUP(F2846,Formulas!A:C,3,FALSE)+(VLOOKUP(G2846,Colores!A:C,3,FALSE))</f>
        <v>606983</v>
      </c>
      <c r="K2846" s="23">
        <f>VLOOKUP(D2846,Modelos!A:I,6,FALSE)*J2846</f>
        <v>127466.43</v>
      </c>
      <c r="L2846" s="23">
        <f t="shared" si="88"/>
        <v>2818050.57</v>
      </c>
      <c r="M2846" s="24">
        <f t="shared" si="89"/>
        <v>0.79325842927515833</v>
      </c>
    </row>
    <row r="2847" spans="1:13" ht="15.75" hidden="1" customHeight="1" x14ac:dyDescent="0.25">
      <c r="A2847" s="18">
        <v>2846</v>
      </c>
      <c r="B2847" s="19">
        <v>44316</v>
      </c>
      <c r="C2847" s="14">
        <v>31</v>
      </c>
      <c r="D2847" s="21">
        <v>57</v>
      </c>
      <c r="E2847" s="20">
        <f>VLOOKUP(D2847,Modelos!A:I,3,FALSE)</f>
        <v>2</v>
      </c>
      <c r="F2847" s="20">
        <f>VLOOKUP(D2847,Modelos!A:I,4,FALSE)</f>
        <v>1</v>
      </c>
      <c r="G2847" s="21">
        <v>25</v>
      </c>
      <c r="H2847" s="22">
        <v>535</v>
      </c>
      <c r="I2847" s="23">
        <f>VLOOKUP(D2847,Modelos!A:I,7,FALSE)*H2847</f>
        <v>1551500</v>
      </c>
      <c r="J2847" s="31">
        <f>(VLOOKUP(D2847,Modelos!A:I,5,FALSE)*H2847)/1000*VLOOKUP(F2847,Formulas!A:C,3,FALSE)+(VLOOKUP(G2847,Colores!A:C,3,FALSE))</f>
        <v>264844</v>
      </c>
      <c r="K2847" s="23">
        <f>VLOOKUP(D2847,Modelos!A:I,6,FALSE)*J2847</f>
        <v>55617.24</v>
      </c>
      <c r="L2847" s="23">
        <f t="shared" si="88"/>
        <v>1231038.76</v>
      </c>
      <c r="M2847" s="24">
        <f t="shared" si="89"/>
        <v>0.79345069932323553</v>
      </c>
    </row>
    <row r="2848" spans="1:13" ht="15.75" hidden="1" customHeight="1" x14ac:dyDescent="0.25">
      <c r="A2848" s="18">
        <v>2847</v>
      </c>
      <c r="B2848" s="19">
        <v>44316</v>
      </c>
      <c r="C2848" s="14">
        <v>179</v>
      </c>
      <c r="D2848" s="21">
        <v>96</v>
      </c>
      <c r="E2848" s="20">
        <f>VLOOKUP(D2848,Modelos!A:I,3,FALSE)</f>
        <v>2</v>
      </c>
      <c r="F2848" s="20">
        <f>VLOOKUP(D2848,Modelos!A:I,4,FALSE)</f>
        <v>1</v>
      </c>
      <c r="G2848" s="21">
        <v>7</v>
      </c>
      <c r="H2848" s="22">
        <v>200</v>
      </c>
      <c r="I2848" s="23">
        <f>VLOOKUP(D2848,Modelos!A:I,7,FALSE)*H2848</f>
        <v>720000</v>
      </c>
      <c r="J2848" s="31">
        <f>(VLOOKUP(D2848,Modelos!A:I,5,FALSE)*H2848)/1000*VLOOKUP(F2848,Formulas!A:C,3,FALSE)+(VLOOKUP(G2848,Colores!A:C,3,FALSE))</f>
        <v>126234.56</v>
      </c>
      <c r="K2848" s="23">
        <f>VLOOKUP(D2848,Modelos!A:I,6,FALSE)*J2848</f>
        <v>25246.912</v>
      </c>
      <c r="L2848" s="23">
        <f t="shared" si="88"/>
        <v>568518.52799999993</v>
      </c>
      <c r="M2848" s="24">
        <f t="shared" si="89"/>
        <v>0.78960906666666653</v>
      </c>
    </row>
    <row r="2849" spans="1:13" ht="15.75" hidden="1" customHeight="1" x14ac:dyDescent="0.25">
      <c r="A2849" s="18">
        <v>2848</v>
      </c>
      <c r="B2849" s="19">
        <v>44316</v>
      </c>
      <c r="C2849" s="14">
        <v>78</v>
      </c>
      <c r="D2849" s="21">
        <v>48</v>
      </c>
      <c r="E2849" s="20">
        <f>VLOOKUP(D2849,Modelos!A:I,3,FALSE)</f>
        <v>2</v>
      </c>
      <c r="F2849" s="20">
        <f>VLOOKUP(D2849,Modelos!A:I,4,FALSE)</f>
        <v>1</v>
      </c>
      <c r="G2849" s="21">
        <v>7</v>
      </c>
      <c r="H2849" s="22">
        <v>242</v>
      </c>
      <c r="I2849" s="23">
        <f>VLOOKUP(D2849,Modelos!A:I,7,FALSE)*H2849</f>
        <v>701800</v>
      </c>
      <c r="J2849" s="31">
        <f>(VLOOKUP(D2849,Modelos!A:I,5,FALSE)*H2849)/1000*VLOOKUP(F2849,Formulas!A:C,3,FALSE)+(VLOOKUP(G2849,Colores!A:C,3,FALSE))</f>
        <v>109134.55999999998</v>
      </c>
      <c r="K2849" s="23">
        <f>VLOOKUP(D2849,Modelos!A:I,6,FALSE)*J2849</f>
        <v>20735.566399999996</v>
      </c>
      <c r="L2849" s="23">
        <f t="shared" si="88"/>
        <v>571929.87360000005</v>
      </c>
      <c r="M2849" s="24">
        <f t="shared" si="89"/>
        <v>0.81494709831860934</v>
      </c>
    </row>
    <row r="2850" spans="1:13" ht="15.75" hidden="1" customHeight="1" x14ac:dyDescent="0.25">
      <c r="A2850" s="18">
        <v>2849</v>
      </c>
      <c r="B2850" s="19">
        <v>44316</v>
      </c>
      <c r="C2850" s="14">
        <v>125</v>
      </c>
      <c r="D2850" s="21">
        <v>14</v>
      </c>
      <c r="E2850" s="20">
        <f>VLOOKUP(D2850,Modelos!A:I,3,FALSE)</f>
        <v>2</v>
      </c>
      <c r="F2850" s="20">
        <f>VLOOKUP(D2850,Modelos!A:I,4,FALSE)</f>
        <v>3</v>
      </c>
      <c r="G2850" s="21">
        <v>25</v>
      </c>
      <c r="H2850" s="22">
        <v>1459</v>
      </c>
      <c r="I2850" s="23">
        <f>VLOOKUP(D2850,Modelos!A:I,7,FALSE)*H2850</f>
        <v>6565500</v>
      </c>
      <c r="J2850" s="31">
        <f>(VLOOKUP(D2850,Modelos!A:I,5,FALSE)*H2850)/1000*VLOOKUP(F2850,Formulas!A:C,3,FALSE)+(VLOOKUP(G2850,Colores!A:C,3,FALSE))</f>
        <v>529636</v>
      </c>
      <c r="K2850" s="23">
        <f>VLOOKUP(D2850,Modelos!A:I,6,FALSE)*J2850</f>
        <v>84741.759999999995</v>
      </c>
      <c r="L2850" s="23">
        <f t="shared" si="88"/>
        <v>5951122.2400000002</v>
      </c>
      <c r="M2850" s="24">
        <f t="shared" si="89"/>
        <v>0.90642330972507812</v>
      </c>
    </row>
    <row r="2851" spans="1:13" ht="15.75" hidden="1" customHeight="1" x14ac:dyDescent="0.25">
      <c r="A2851" s="18">
        <v>2850</v>
      </c>
      <c r="B2851" s="19">
        <v>44316</v>
      </c>
      <c r="C2851" s="14">
        <v>125</v>
      </c>
      <c r="D2851" s="21">
        <v>14</v>
      </c>
      <c r="E2851" s="20">
        <f>VLOOKUP(D2851,Modelos!A:I,3,FALSE)</f>
        <v>2</v>
      </c>
      <c r="F2851" s="20">
        <f>VLOOKUP(D2851,Modelos!A:I,4,FALSE)</f>
        <v>3</v>
      </c>
      <c r="G2851" s="21">
        <v>9</v>
      </c>
      <c r="H2851" s="22">
        <v>951</v>
      </c>
      <c r="I2851" s="23">
        <f>VLOOKUP(D2851,Modelos!A:I,7,FALSE)*H2851</f>
        <v>4279500</v>
      </c>
      <c r="J2851" s="31">
        <f>(VLOOKUP(D2851,Modelos!A:I,5,FALSE)*H2851)/1000*VLOOKUP(F2851,Formulas!A:C,3,FALSE)+(VLOOKUP(G2851,Colores!A:C,3,FALSE))</f>
        <v>345428</v>
      </c>
      <c r="K2851" s="23">
        <f>VLOOKUP(D2851,Modelos!A:I,6,FALSE)*J2851</f>
        <v>55268.480000000003</v>
      </c>
      <c r="L2851" s="23">
        <f t="shared" si="88"/>
        <v>3878803.52</v>
      </c>
      <c r="M2851" s="24">
        <f t="shared" si="89"/>
        <v>0.90636838883047088</v>
      </c>
    </row>
    <row r="2852" spans="1:13" ht="15.75" hidden="1" customHeight="1" x14ac:dyDescent="0.25">
      <c r="A2852" s="18">
        <v>2851</v>
      </c>
      <c r="B2852" s="19">
        <v>44316</v>
      </c>
      <c r="C2852" s="14">
        <v>115</v>
      </c>
      <c r="D2852" s="21">
        <v>82</v>
      </c>
      <c r="E2852" s="20">
        <f>VLOOKUP(D2852,Modelos!A:I,3,FALSE)</f>
        <v>2</v>
      </c>
      <c r="F2852" s="20">
        <f>VLOOKUP(D2852,Modelos!A:I,4,FALSE)</f>
        <v>1</v>
      </c>
      <c r="G2852" s="21">
        <v>7</v>
      </c>
      <c r="H2852" s="22">
        <v>200</v>
      </c>
      <c r="I2852" s="23">
        <f>VLOOKUP(D2852,Modelos!A:I,7,FALSE)*H2852</f>
        <v>580000</v>
      </c>
      <c r="J2852" s="31">
        <f>(VLOOKUP(D2852,Modelos!A:I,5,FALSE)*H2852)/1000*VLOOKUP(F2852,Formulas!A:C,3,FALSE)+(VLOOKUP(G2852,Colores!A:C,3,FALSE))</f>
        <v>114234.56</v>
      </c>
      <c r="K2852" s="23">
        <f>VLOOKUP(D2852,Modelos!A:I,6,FALSE)*J2852</f>
        <v>18277.529600000002</v>
      </c>
      <c r="L2852" s="23">
        <f t="shared" si="88"/>
        <v>447487.91039999999</v>
      </c>
      <c r="M2852" s="24">
        <f t="shared" si="89"/>
        <v>0.77153088000000003</v>
      </c>
    </row>
    <row r="2853" spans="1:13" ht="15.75" hidden="1" customHeight="1" x14ac:dyDescent="0.25">
      <c r="A2853" s="18">
        <v>2852</v>
      </c>
      <c r="B2853" s="19">
        <v>44316</v>
      </c>
      <c r="C2853" s="14">
        <v>46</v>
      </c>
      <c r="D2853" s="21">
        <v>29</v>
      </c>
      <c r="E2853" s="20">
        <f>VLOOKUP(D2853,Modelos!A:I,3,FALSE)</f>
        <v>2</v>
      </c>
      <c r="F2853" s="20">
        <f>VLOOKUP(D2853,Modelos!A:I,4,FALSE)</f>
        <v>1</v>
      </c>
      <c r="G2853" s="21">
        <v>7</v>
      </c>
      <c r="H2853" s="22">
        <v>1365</v>
      </c>
      <c r="I2853" s="23">
        <f>VLOOKUP(D2853,Modelos!A:I,7,FALSE)*H2853</f>
        <v>2593500</v>
      </c>
      <c r="J2853" s="31">
        <f>(VLOOKUP(D2853,Modelos!A:I,5,FALSE)*H2853)/1000*VLOOKUP(F2853,Formulas!A:C,3,FALSE)+(VLOOKUP(G2853,Colores!A:C,3,FALSE))</f>
        <v>553059.56000000006</v>
      </c>
      <c r="K2853" s="23">
        <f>VLOOKUP(D2853,Modelos!A:I,6,FALSE)*J2853</f>
        <v>88489.529600000009</v>
      </c>
      <c r="L2853" s="23">
        <f t="shared" si="88"/>
        <v>1951950.9103999999</v>
      </c>
      <c r="M2853" s="24">
        <f t="shared" si="89"/>
        <v>0.75263192997879313</v>
      </c>
    </row>
    <row r="2854" spans="1:13" ht="15.75" hidden="1" customHeight="1" x14ac:dyDescent="0.25">
      <c r="A2854" s="18">
        <v>2853</v>
      </c>
      <c r="B2854" s="19">
        <v>44316</v>
      </c>
      <c r="C2854" s="14">
        <v>46</v>
      </c>
      <c r="D2854" s="21">
        <v>29</v>
      </c>
      <c r="E2854" s="20">
        <f>VLOOKUP(D2854,Modelos!A:I,3,FALSE)</f>
        <v>2</v>
      </c>
      <c r="F2854" s="20">
        <f>VLOOKUP(D2854,Modelos!A:I,4,FALSE)</f>
        <v>1</v>
      </c>
      <c r="G2854" s="21">
        <v>7</v>
      </c>
      <c r="H2854" s="22">
        <v>340</v>
      </c>
      <c r="I2854" s="23">
        <f>VLOOKUP(D2854,Modelos!A:I,7,FALSE)*H2854</f>
        <v>646000</v>
      </c>
      <c r="J2854" s="31">
        <f>(VLOOKUP(D2854,Modelos!A:I,5,FALSE)*H2854)/1000*VLOOKUP(F2854,Formulas!A:C,3,FALSE)+(VLOOKUP(G2854,Colores!A:C,3,FALSE))</f>
        <v>137934.56</v>
      </c>
      <c r="K2854" s="23">
        <f>VLOOKUP(D2854,Modelos!A:I,6,FALSE)*J2854</f>
        <v>22069.529600000002</v>
      </c>
      <c r="L2854" s="23">
        <f t="shared" si="88"/>
        <v>485995.91039999999</v>
      </c>
      <c r="M2854" s="24">
        <f t="shared" si="89"/>
        <v>0.75231565077399376</v>
      </c>
    </row>
    <row r="2855" spans="1:13" ht="15.75" hidden="1" customHeight="1" x14ac:dyDescent="0.25">
      <c r="A2855" s="18">
        <v>2854</v>
      </c>
      <c r="B2855" s="19">
        <v>44316</v>
      </c>
      <c r="C2855" s="14">
        <v>125</v>
      </c>
      <c r="D2855" s="21">
        <v>14</v>
      </c>
      <c r="E2855" s="20">
        <f>VLOOKUP(D2855,Modelos!A:I,3,FALSE)</f>
        <v>2</v>
      </c>
      <c r="F2855" s="20">
        <f>VLOOKUP(D2855,Modelos!A:I,4,FALSE)</f>
        <v>3</v>
      </c>
      <c r="G2855" s="21">
        <v>25</v>
      </c>
      <c r="H2855" s="22">
        <v>290</v>
      </c>
      <c r="I2855" s="23">
        <f>VLOOKUP(D2855,Modelos!A:I,7,FALSE)*H2855</f>
        <v>1305000</v>
      </c>
      <c r="J2855" s="31">
        <f>(VLOOKUP(D2855,Modelos!A:I,5,FALSE)*H2855)/1000*VLOOKUP(F2855,Formulas!A:C,3,FALSE)+(VLOOKUP(G2855,Colores!A:C,3,FALSE))</f>
        <v>105289</v>
      </c>
      <c r="K2855" s="23">
        <f>VLOOKUP(D2855,Modelos!A:I,6,FALSE)*J2855</f>
        <v>16846.240000000002</v>
      </c>
      <c r="L2855" s="23">
        <f t="shared" si="88"/>
        <v>1182864.76</v>
      </c>
      <c r="M2855" s="24">
        <f t="shared" si="89"/>
        <v>0.90640977777777776</v>
      </c>
    </row>
    <row r="2856" spans="1:13" ht="15.75" hidden="1" customHeight="1" x14ac:dyDescent="0.25">
      <c r="A2856" s="18">
        <v>2855</v>
      </c>
      <c r="B2856" s="19">
        <v>44319</v>
      </c>
      <c r="C2856" s="14">
        <v>90</v>
      </c>
      <c r="D2856" s="21">
        <v>96</v>
      </c>
      <c r="E2856" s="20">
        <f>VLOOKUP(D2856,Modelos!A:I,3,FALSE)</f>
        <v>2</v>
      </c>
      <c r="F2856" s="20">
        <f>VLOOKUP(D2856,Modelos!A:I,4,FALSE)</f>
        <v>1</v>
      </c>
      <c r="G2856" s="21">
        <v>7</v>
      </c>
      <c r="H2856" s="22">
        <v>32</v>
      </c>
      <c r="I2856" s="23">
        <f>VLOOKUP(D2856,Modelos!A:I,7,FALSE)*H2856</f>
        <v>115200</v>
      </c>
      <c r="J2856" s="31">
        <f>(VLOOKUP(D2856,Modelos!A:I,5,FALSE)*H2856)/1000*VLOOKUP(F2856,Formulas!A:C,3,FALSE)+(VLOOKUP(G2856,Colores!A:C,3,FALSE))</f>
        <v>20394.560000000001</v>
      </c>
      <c r="K2856" s="23">
        <f>VLOOKUP(D2856,Modelos!A:I,6,FALSE)*J2856</f>
        <v>4078.9120000000003</v>
      </c>
      <c r="L2856" s="23">
        <f t="shared" si="88"/>
        <v>90726.528000000006</v>
      </c>
      <c r="M2856" s="24">
        <f t="shared" si="89"/>
        <v>0.78755666666666668</v>
      </c>
    </row>
    <row r="2857" spans="1:13" ht="15.75" hidden="1" customHeight="1" x14ac:dyDescent="0.25">
      <c r="A2857" s="18">
        <v>2856</v>
      </c>
      <c r="B2857" s="19">
        <v>44319</v>
      </c>
      <c r="C2857" s="14">
        <v>160</v>
      </c>
      <c r="D2857" s="21">
        <v>118</v>
      </c>
      <c r="E2857" s="20">
        <f>VLOOKUP(D2857,Modelos!A:I,3,FALSE)</f>
        <v>3</v>
      </c>
      <c r="F2857" s="20">
        <f>VLOOKUP(D2857,Modelos!A:I,4,FALSE)</f>
        <v>5</v>
      </c>
      <c r="G2857" s="21">
        <v>7</v>
      </c>
      <c r="H2857" s="22">
        <v>500</v>
      </c>
      <c r="I2857" s="23">
        <f>VLOOKUP(D2857,Modelos!A:I,7,FALSE)*H2857</f>
        <v>1220000</v>
      </c>
      <c r="J2857" s="31">
        <f>(VLOOKUP(D2857,Modelos!A:I,5,FALSE)*H2857)/1000*VLOOKUP(F2857,Formulas!A:C,3,FALSE)+(VLOOKUP(G2857,Colores!A:C,3,FALSE))</f>
        <v>750234.56</v>
      </c>
      <c r="K2857" s="23">
        <f>VLOOKUP(D2857,Modelos!A:I,6,FALSE)*J2857</f>
        <v>22507.036800000002</v>
      </c>
      <c r="L2857" s="23">
        <f t="shared" si="88"/>
        <v>447258.40319999994</v>
      </c>
      <c r="M2857" s="24">
        <f t="shared" si="89"/>
        <v>0.36660524852459014</v>
      </c>
    </row>
    <row r="2858" spans="1:13" ht="15.75" hidden="1" customHeight="1" x14ac:dyDescent="0.25">
      <c r="A2858" s="18">
        <v>2857</v>
      </c>
      <c r="B2858" s="19">
        <v>44319</v>
      </c>
      <c r="C2858" s="14">
        <v>223</v>
      </c>
      <c r="D2858" s="21">
        <v>79</v>
      </c>
      <c r="E2858" s="20">
        <f>VLOOKUP(D2858,Modelos!A:I,3,FALSE)</f>
        <v>1</v>
      </c>
      <c r="F2858" s="20">
        <f>VLOOKUP(D2858,Modelos!A:I,4,FALSE)</f>
        <v>4</v>
      </c>
      <c r="G2858" s="21">
        <v>7</v>
      </c>
      <c r="H2858" s="22">
        <v>120</v>
      </c>
      <c r="I2858" s="23">
        <f>VLOOKUP(D2858,Modelos!A:I,7,FALSE)*H2858</f>
        <v>264000</v>
      </c>
      <c r="J2858" s="31">
        <f>(VLOOKUP(D2858,Modelos!A:I,5,FALSE)*H2858)/1000*VLOOKUP(F2858,Formulas!A:C,3,FALSE)+(VLOOKUP(G2858,Colores!A:C,3,FALSE))</f>
        <v>48018.559999999998</v>
      </c>
      <c r="K2858" s="23">
        <f>VLOOKUP(D2858,Modelos!A:I,6,FALSE)*J2858</f>
        <v>3841.4847999999997</v>
      </c>
      <c r="L2858" s="23">
        <f t="shared" si="88"/>
        <v>212139.9552</v>
      </c>
      <c r="M2858" s="24">
        <f t="shared" si="89"/>
        <v>0.80356043636363639</v>
      </c>
    </row>
    <row r="2859" spans="1:13" ht="15.75" hidden="1" customHeight="1" x14ac:dyDescent="0.25">
      <c r="A2859" s="18">
        <v>2858</v>
      </c>
      <c r="B2859" s="19">
        <v>44319</v>
      </c>
      <c r="C2859" s="14">
        <v>189</v>
      </c>
      <c r="D2859" s="21">
        <v>109</v>
      </c>
      <c r="E2859" s="20">
        <f>VLOOKUP(D2859,Modelos!A:I,3,FALSE)</f>
        <v>1</v>
      </c>
      <c r="F2859" s="20">
        <f>VLOOKUP(D2859,Modelos!A:I,4,FALSE)</f>
        <v>4</v>
      </c>
      <c r="G2859" s="21">
        <v>9</v>
      </c>
      <c r="H2859" s="22">
        <v>230</v>
      </c>
      <c r="I2859" s="23">
        <f>VLOOKUP(D2859,Modelos!A:I,7,FALSE)*H2859</f>
        <v>637100</v>
      </c>
      <c r="J2859" s="31">
        <f>(VLOOKUP(D2859,Modelos!A:I,5,FALSE)*H2859)/1000*VLOOKUP(F2859,Formulas!A:C,3,FALSE)+(VLOOKUP(G2859,Colores!A:C,3,FALSE))</f>
        <v>131775</v>
      </c>
      <c r="K2859" s="23">
        <f>VLOOKUP(D2859,Modelos!A:I,6,FALSE)*J2859</f>
        <v>10542</v>
      </c>
      <c r="L2859" s="23">
        <f t="shared" si="88"/>
        <v>494783</v>
      </c>
      <c r="M2859" s="24">
        <f t="shared" si="89"/>
        <v>0.77661748548108622</v>
      </c>
    </row>
    <row r="2860" spans="1:13" ht="15.75" hidden="1" customHeight="1" x14ac:dyDescent="0.25">
      <c r="A2860" s="18">
        <v>2859</v>
      </c>
      <c r="B2860" s="19">
        <v>44319</v>
      </c>
      <c r="C2860" s="14">
        <v>130</v>
      </c>
      <c r="D2860" s="21">
        <v>109</v>
      </c>
      <c r="E2860" s="20">
        <f>VLOOKUP(D2860,Modelos!A:I,3,FALSE)</f>
        <v>1</v>
      </c>
      <c r="F2860" s="20">
        <f>VLOOKUP(D2860,Modelos!A:I,4,FALSE)</f>
        <v>4</v>
      </c>
      <c r="G2860" s="21">
        <v>7</v>
      </c>
      <c r="H2860" s="22">
        <v>202</v>
      </c>
      <c r="I2860" s="23">
        <f>VLOOKUP(D2860,Modelos!A:I,7,FALSE)*H2860</f>
        <v>559540</v>
      </c>
      <c r="J2860" s="31">
        <f>(VLOOKUP(D2860,Modelos!A:I,5,FALSE)*H2860)/1000*VLOOKUP(F2860,Formulas!A:C,3,FALSE)+(VLOOKUP(G2860,Colores!A:C,3,FALSE))</f>
        <v>115778.56</v>
      </c>
      <c r="K2860" s="23">
        <f>VLOOKUP(D2860,Modelos!A:I,6,FALSE)*J2860</f>
        <v>9262.2847999999994</v>
      </c>
      <c r="L2860" s="23">
        <f t="shared" si="88"/>
        <v>434499.15519999998</v>
      </c>
      <c r="M2860" s="24">
        <f t="shared" si="89"/>
        <v>0.77652921185259316</v>
      </c>
    </row>
    <row r="2861" spans="1:13" ht="15.75" hidden="1" customHeight="1" x14ac:dyDescent="0.25">
      <c r="A2861" s="18">
        <v>2860</v>
      </c>
      <c r="B2861" s="19">
        <v>44319</v>
      </c>
      <c r="C2861" s="14">
        <v>121</v>
      </c>
      <c r="D2861" s="21">
        <v>13</v>
      </c>
      <c r="E2861" s="20">
        <f>VLOOKUP(D2861,Modelos!A:I,3,FALSE)</f>
        <v>2</v>
      </c>
      <c r="F2861" s="20">
        <f>VLOOKUP(D2861,Modelos!A:I,4,FALSE)</f>
        <v>1</v>
      </c>
      <c r="G2861" s="21">
        <v>7</v>
      </c>
      <c r="H2861" s="22">
        <v>27</v>
      </c>
      <c r="I2861" s="23">
        <f>VLOOKUP(D2861,Modelos!A:I,7,FALSE)*H2861</f>
        <v>68310</v>
      </c>
      <c r="J2861" s="31">
        <f>(VLOOKUP(D2861,Modelos!A:I,5,FALSE)*H2861)/1000*VLOOKUP(F2861,Formulas!A:C,3,FALSE)+(VLOOKUP(G2861,Colores!A:C,3,FALSE))</f>
        <v>8942.06</v>
      </c>
      <c r="K2861" s="23">
        <f>VLOOKUP(D2861,Modelos!A:I,6,FALSE)*J2861</f>
        <v>2056.6738</v>
      </c>
      <c r="L2861" s="23">
        <f t="shared" si="88"/>
        <v>57311.266200000005</v>
      </c>
      <c r="M2861" s="24">
        <f t="shared" si="89"/>
        <v>0.83898794027228818</v>
      </c>
    </row>
    <row r="2862" spans="1:13" ht="15.75" hidden="1" customHeight="1" x14ac:dyDescent="0.25">
      <c r="A2862" s="18">
        <v>2861</v>
      </c>
      <c r="B2862" s="19">
        <v>44319</v>
      </c>
      <c r="C2862" s="14">
        <v>191</v>
      </c>
      <c r="D2862" s="21">
        <v>41</v>
      </c>
      <c r="E2862" s="20">
        <f>VLOOKUP(D2862,Modelos!A:I,3,FALSE)</f>
        <v>2</v>
      </c>
      <c r="F2862" s="20">
        <f>VLOOKUP(D2862,Modelos!A:I,4,FALSE)</f>
        <v>1</v>
      </c>
      <c r="G2862" s="21">
        <v>7</v>
      </c>
      <c r="H2862" s="22">
        <v>50</v>
      </c>
      <c r="I2862" s="23">
        <f>VLOOKUP(D2862,Modelos!A:I,7,FALSE)*H2862</f>
        <v>125000</v>
      </c>
      <c r="J2862" s="31">
        <f>(VLOOKUP(D2862,Modelos!A:I,5,FALSE)*H2862)/1000*VLOOKUP(F2862,Formulas!A:C,3,FALSE)+(VLOOKUP(G2862,Colores!A:C,3,FALSE))</f>
        <v>22734.560000000001</v>
      </c>
      <c r="K2862" s="23">
        <f>VLOOKUP(D2862,Modelos!A:I,6,FALSE)*J2862</f>
        <v>4546.9120000000003</v>
      </c>
      <c r="L2862" s="23">
        <f t="shared" si="88"/>
        <v>97718.528000000006</v>
      </c>
      <c r="M2862" s="24">
        <f t="shared" si="89"/>
        <v>0.78174822399999999</v>
      </c>
    </row>
    <row r="2863" spans="1:13" ht="15.75" hidden="1" customHeight="1" x14ac:dyDescent="0.25">
      <c r="A2863" s="18">
        <v>2862</v>
      </c>
      <c r="B2863" s="19">
        <v>44320</v>
      </c>
      <c r="C2863" s="14">
        <v>110</v>
      </c>
      <c r="D2863" s="21">
        <v>81</v>
      </c>
      <c r="E2863" s="20">
        <f>VLOOKUP(D2863,Modelos!A:I,3,FALSE)</f>
        <v>2</v>
      </c>
      <c r="F2863" s="20">
        <f>VLOOKUP(D2863,Modelos!A:I,4,FALSE)</f>
        <v>1</v>
      </c>
      <c r="G2863" s="21">
        <v>25</v>
      </c>
      <c r="H2863" s="22">
        <v>180</v>
      </c>
      <c r="I2863" s="23">
        <f>VLOOKUP(D2863,Modelos!A:I,7,FALSE)*H2863</f>
        <v>396000</v>
      </c>
      <c r="J2863" s="31">
        <f>(VLOOKUP(D2863,Modelos!A:I,5,FALSE)*H2863)/1000*VLOOKUP(F2863,Formulas!A:C,3,FALSE)+(VLOOKUP(G2863,Colores!A:C,3,FALSE))</f>
        <v>99918.999999999985</v>
      </c>
      <c r="K2863" s="23">
        <f>VLOOKUP(D2863,Modelos!A:I,6,FALSE)*J2863</f>
        <v>15987.039999999997</v>
      </c>
      <c r="L2863" s="23">
        <f t="shared" si="88"/>
        <v>280093.96000000002</v>
      </c>
      <c r="M2863" s="24">
        <f t="shared" si="89"/>
        <v>0.70730797979797988</v>
      </c>
    </row>
    <row r="2864" spans="1:13" ht="15.75" hidden="1" customHeight="1" x14ac:dyDescent="0.25">
      <c r="A2864" s="18">
        <v>2863</v>
      </c>
      <c r="B2864" s="19">
        <v>44320</v>
      </c>
      <c r="C2864" s="14">
        <v>110</v>
      </c>
      <c r="D2864" s="21">
        <v>81</v>
      </c>
      <c r="E2864" s="20">
        <f>VLOOKUP(D2864,Modelos!A:I,3,FALSE)</f>
        <v>2</v>
      </c>
      <c r="F2864" s="20">
        <f>VLOOKUP(D2864,Modelos!A:I,4,FALSE)</f>
        <v>1</v>
      </c>
      <c r="G2864" s="21">
        <v>22</v>
      </c>
      <c r="H2864" s="22">
        <v>50</v>
      </c>
      <c r="I2864" s="23">
        <f>VLOOKUP(D2864,Modelos!A:I,7,FALSE)*H2864</f>
        <v>110000</v>
      </c>
      <c r="J2864" s="31">
        <f>(VLOOKUP(D2864,Modelos!A:I,5,FALSE)*H2864)/1000*VLOOKUP(F2864,Formulas!A:C,3,FALSE)+(VLOOKUP(G2864,Colores!A:C,3,FALSE))</f>
        <v>28358</v>
      </c>
      <c r="K2864" s="23">
        <f>VLOOKUP(D2864,Modelos!A:I,6,FALSE)*J2864</f>
        <v>4537.28</v>
      </c>
      <c r="L2864" s="23">
        <f t="shared" si="88"/>
        <v>77104.72</v>
      </c>
      <c r="M2864" s="24">
        <f t="shared" si="89"/>
        <v>0.70095200000000002</v>
      </c>
    </row>
    <row r="2865" spans="1:13" ht="15.75" hidden="1" customHeight="1" x14ac:dyDescent="0.25">
      <c r="A2865" s="18">
        <v>2864</v>
      </c>
      <c r="B2865" s="19">
        <v>44321</v>
      </c>
      <c r="C2865" s="14">
        <v>64</v>
      </c>
      <c r="D2865" s="21">
        <v>13</v>
      </c>
      <c r="E2865" s="20">
        <f>VLOOKUP(D2865,Modelos!A:I,3,FALSE)</f>
        <v>2</v>
      </c>
      <c r="F2865" s="20">
        <f>VLOOKUP(D2865,Modelos!A:I,4,FALSE)</f>
        <v>1</v>
      </c>
      <c r="G2865" s="21">
        <v>15</v>
      </c>
      <c r="H2865" s="22">
        <v>43</v>
      </c>
      <c r="I2865" s="23">
        <f>VLOOKUP(D2865,Modelos!A:I,7,FALSE)*H2865</f>
        <v>108790</v>
      </c>
      <c r="J2865" s="31">
        <f>(VLOOKUP(D2865,Modelos!A:I,5,FALSE)*H2865)/1000*VLOOKUP(F2865,Formulas!A:C,3,FALSE)+(VLOOKUP(G2865,Colores!A:C,3,FALSE))</f>
        <v>13917.499999999998</v>
      </c>
      <c r="K2865" s="23">
        <f>VLOOKUP(D2865,Modelos!A:I,6,FALSE)*J2865</f>
        <v>3201.0249999999996</v>
      </c>
      <c r="L2865" s="23">
        <f t="shared" si="88"/>
        <v>91671.475000000006</v>
      </c>
      <c r="M2865" s="24">
        <f t="shared" si="89"/>
        <v>0.84264615313907532</v>
      </c>
    </row>
    <row r="2866" spans="1:13" ht="15.75" hidden="1" customHeight="1" x14ac:dyDescent="0.25">
      <c r="A2866" s="18">
        <v>2865</v>
      </c>
      <c r="B2866" s="19">
        <v>44321</v>
      </c>
      <c r="C2866" s="14">
        <v>172</v>
      </c>
      <c r="D2866" s="21">
        <v>108</v>
      </c>
      <c r="E2866" s="20">
        <f>VLOOKUP(D2866,Modelos!A:I,3,FALSE)</f>
        <v>1</v>
      </c>
      <c r="F2866" s="20">
        <f>VLOOKUP(D2866,Modelos!A:I,4,FALSE)</f>
        <v>4</v>
      </c>
      <c r="G2866" s="21">
        <v>11</v>
      </c>
      <c r="H2866" s="22">
        <v>200</v>
      </c>
      <c r="I2866" s="23">
        <f>VLOOKUP(D2866,Modelos!A:I,7,FALSE)*H2866</f>
        <v>620000</v>
      </c>
      <c r="J2866" s="31">
        <f>(VLOOKUP(D2866,Modelos!A:I,5,FALSE)*H2866)/1000*VLOOKUP(F2866,Formulas!A:C,3,FALSE)+(VLOOKUP(G2866,Colores!A:C,3,FALSE))</f>
        <v>111975</v>
      </c>
      <c r="K2866" s="23">
        <f>VLOOKUP(D2866,Modelos!A:I,6,FALSE)*J2866</f>
        <v>8958</v>
      </c>
      <c r="L2866" s="23">
        <f t="shared" si="88"/>
        <v>499067</v>
      </c>
      <c r="M2866" s="24">
        <f t="shared" si="89"/>
        <v>0.80494677419354843</v>
      </c>
    </row>
    <row r="2867" spans="1:13" ht="15.75" hidden="1" customHeight="1" x14ac:dyDescent="0.25">
      <c r="A2867" s="18">
        <v>2866</v>
      </c>
      <c r="B2867" s="19">
        <v>44321</v>
      </c>
      <c r="C2867" s="14">
        <v>119</v>
      </c>
      <c r="D2867" s="21">
        <v>75</v>
      </c>
      <c r="E2867" s="20">
        <f>VLOOKUP(D2867,Modelos!A:I,3,FALSE)</f>
        <v>2</v>
      </c>
      <c r="F2867" s="20">
        <f>VLOOKUP(D2867,Modelos!A:I,4,FALSE)</f>
        <v>1</v>
      </c>
      <c r="G2867" s="21">
        <v>1</v>
      </c>
      <c r="H2867" s="22">
        <v>120</v>
      </c>
      <c r="I2867" s="23">
        <f>VLOOKUP(D2867,Modelos!A:I,7,FALSE)*H2867</f>
        <v>336000</v>
      </c>
      <c r="J2867" s="31">
        <f>(VLOOKUP(D2867,Modelos!A:I,5,FALSE)*H2867)/1000*VLOOKUP(F2867,Formulas!A:C,3,FALSE)+(VLOOKUP(G2867,Colores!A:C,3,FALSE))</f>
        <v>63087</v>
      </c>
      <c r="K2867" s="23">
        <f>VLOOKUP(D2867,Modelos!A:I,6,FALSE)*J2867</f>
        <v>15771.75</v>
      </c>
      <c r="L2867" s="23">
        <f t="shared" si="88"/>
        <v>257141.25</v>
      </c>
      <c r="M2867" s="24">
        <f t="shared" si="89"/>
        <v>0.76530133928571431</v>
      </c>
    </row>
    <row r="2868" spans="1:13" ht="15.75" hidden="1" customHeight="1" x14ac:dyDescent="0.25">
      <c r="A2868" s="18">
        <v>2867</v>
      </c>
      <c r="B2868" s="19">
        <v>44322</v>
      </c>
      <c r="C2868" s="14">
        <v>213</v>
      </c>
      <c r="D2868" s="21">
        <v>50</v>
      </c>
      <c r="E2868" s="20">
        <f>VLOOKUP(D2868,Modelos!A:I,3,FALSE)</f>
        <v>2</v>
      </c>
      <c r="F2868" s="20">
        <f>VLOOKUP(D2868,Modelos!A:I,4,FALSE)</f>
        <v>1</v>
      </c>
      <c r="G2868" s="21">
        <v>7</v>
      </c>
      <c r="H2868" s="22">
        <v>145</v>
      </c>
      <c r="I2868" s="23">
        <f>VLOOKUP(D2868,Modelos!A:I,7,FALSE)*H2868</f>
        <v>391500</v>
      </c>
      <c r="J2868" s="31">
        <f>(VLOOKUP(D2868,Modelos!A:I,5,FALSE)*H2868)/1000*VLOOKUP(F2868,Formulas!A:C,3,FALSE)+(VLOOKUP(G2868,Colores!A:C,3,FALSE))</f>
        <v>65484.56</v>
      </c>
      <c r="K2868" s="23">
        <f>VLOOKUP(D2868,Modelos!A:I,6,FALSE)*J2868</f>
        <v>10477.5296</v>
      </c>
      <c r="L2868" s="23">
        <f t="shared" si="88"/>
        <v>315537.91039999999</v>
      </c>
      <c r="M2868" s="24">
        <f t="shared" si="89"/>
        <v>0.80597167407407411</v>
      </c>
    </row>
    <row r="2869" spans="1:13" ht="15.75" hidden="1" customHeight="1" x14ac:dyDescent="0.25">
      <c r="A2869" s="18">
        <v>2868</v>
      </c>
      <c r="B2869" s="19">
        <v>44322</v>
      </c>
      <c r="C2869" s="14">
        <v>88</v>
      </c>
      <c r="D2869" s="21">
        <v>54</v>
      </c>
      <c r="E2869" s="20">
        <f>VLOOKUP(D2869,Modelos!A:I,3,FALSE)</f>
        <v>2</v>
      </c>
      <c r="F2869" s="20">
        <f>VLOOKUP(D2869,Modelos!A:I,4,FALSE)</f>
        <v>1</v>
      </c>
      <c r="G2869" s="21">
        <v>15</v>
      </c>
      <c r="H2869" s="22">
        <v>74</v>
      </c>
      <c r="I2869" s="23">
        <f>VLOOKUP(D2869,Modelos!A:I,7,FALSE)*H2869</f>
        <v>214600</v>
      </c>
      <c r="J2869" s="31">
        <f>(VLOOKUP(D2869,Modelos!A:I,5,FALSE)*H2869)/1000*VLOOKUP(F2869,Formulas!A:C,3,FALSE)+(VLOOKUP(G2869,Colores!A:C,3,FALSE))</f>
        <v>33905</v>
      </c>
      <c r="K2869" s="23">
        <f>VLOOKUP(D2869,Modelos!A:I,6,FALSE)*J2869</f>
        <v>5424.8</v>
      </c>
      <c r="L2869" s="23">
        <f t="shared" si="88"/>
        <v>175270.2</v>
      </c>
      <c r="M2869" s="24">
        <f t="shared" si="89"/>
        <v>0.81672972972972979</v>
      </c>
    </row>
    <row r="2870" spans="1:13" ht="15.75" hidden="1" customHeight="1" x14ac:dyDescent="0.25">
      <c r="A2870" s="18">
        <v>2869</v>
      </c>
      <c r="B2870" s="19">
        <v>44322</v>
      </c>
      <c r="C2870" s="14">
        <v>213</v>
      </c>
      <c r="D2870" s="21">
        <v>82</v>
      </c>
      <c r="E2870" s="20">
        <f>VLOOKUP(D2870,Modelos!A:I,3,FALSE)</f>
        <v>2</v>
      </c>
      <c r="F2870" s="20">
        <f>VLOOKUP(D2870,Modelos!A:I,4,FALSE)</f>
        <v>1</v>
      </c>
      <c r="G2870" s="21">
        <v>7</v>
      </c>
      <c r="H2870" s="22">
        <v>285</v>
      </c>
      <c r="I2870" s="23">
        <f>VLOOKUP(D2870,Modelos!A:I,7,FALSE)*H2870</f>
        <v>826500</v>
      </c>
      <c r="J2870" s="31">
        <f>(VLOOKUP(D2870,Modelos!A:I,5,FALSE)*H2870)/1000*VLOOKUP(F2870,Formulas!A:C,3,FALSE)+(VLOOKUP(G2870,Colores!A:C,3,FALSE))</f>
        <v>162684.56</v>
      </c>
      <c r="K2870" s="23">
        <f>VLOOKUP(D2870,Modelos!A:I,6,FALSE)*J2870</f>
        <v>26029.529600000002</v>
      </c>
      <c r="L2870" s="23">
        <f t="shared" si="88"/>
        <v>637785.91039999994</v>
      </c>
      <c r="M2870" s="24">
        <f t="shared" si="89"/>
        <v>0.77167079298245611</v>
      </c>
    </row>
    <row r="2871" spans="1:13" ht="15.75" hidden="1" customHeight="1" x14ac:dyDescent="0.25">
      <c r="A2871" s="18">
        <v>2870</v>
      </c>
      <c r="B2871" s="19">
        <v>44322</v>
      </c>
      <c r="C2871" s="14">
        <v>69</v>
      </c>
      <c r="D2871" s="21">
        <v>99</v>
      </c>
      <c r="E2871" s="20">
        <f>VLOOKUP(D2871,Modelos!A:I,3,FALSE)</f>
        <v>1</v>
      </c>
      <c r="F2871" s="20">
        <f>VLOOKUP(D2871,Modelos!A:I,4,FALSE)</f>
        <v>4</v>
      </c>
      <c r="G2871" s="21">
        <v>7</v>
      </c>
      <c r="H2871" s="22">
        <v>24</v>
      </c>
      <c r="I2871" s="23">
        <f>VLOOKUP(D2871,Modelos!A:I,7,FALSE)*H2871</f>
        <v>55200</v>
      </c>
      <c r="J2871" s="31">
        <f>(VLOOKUP(D2871,Modelos!A:I,5,FALSE)*H2871)/1000*VLOOKUP(F2871,Formulas!A:C,3,FALSE)+(VLOOKUP(G2871,Colores!A:C,3,FALSE))</f>
        <v>11639.36</v>
      </c>
      <c r="K2871" s="23">
        <f>VLOOKUP(D2871,Modelos!A:I,6,FALSE)*J2871</f>
        <v>116.39360000000001</v>
      </c>
      <c r="L2871" s="23">
        <f t="shared" si="88"/>
        <v>43444.246399999996</v>
      </c>
      <c r="M2871" s="24">
        <f t="shared" si="89"/>
        <v>0.78703344927536223</v>
      </c>
    </row>
    <row r="2872" spans="1:13" ht="15.75" hidden="1" customHeight="1" x14ac:dyDescent="0.25">
      <c r="A2872" s="18">
        <v>2871</v>
      </c>
      <c r="B2872" s="19">
        <v>44322</v>
      </c>
      <c r="C2872" s="14">
        <v>151</v>
      </c>
      <c r="D2872" s="21">
        <v>75</v>
      </c>
      <c r="E2872" s="20">
        <f>VLOOKUP(D2872,Modelos!A:I,3,FALSE)</f>
        <v>2</v>
      </c>
      <c r="F2872" s="20">
        <f>VLOOKUP(D2872,Modelos!A:I,4,FALSE)</f>
        <v>1</v>
      </c>
      <c r="G2872" s="21">
        <v>1</v>
      </c>
      <c r="H2872" s="22">
        <v>108</v>
      </c>
      <c r="I2872" s="23">
        <f>VLOOKUP(D2872,Modelos!A:I,7,FALSE)*H2872</f>
        <v>302400</v>
      </c>
      <c r="J2872" s="31">
        <f>(VLOOKUP(D2872,Modelos!A:I,5,FALSE)*H2872)/1000*VLOOKUP(F2872,Formulas!A:C,3,FALSE)+(VLOOKUP(G2872,Colores!A:C,3,FALSE))</f>
        <v>56786.999999999993</v>
      </c>
      <c r="K2872" s="23">
        <f>VLOOKUP(D2872,Modelos!A:I,6,FALSE)*J2872</f>
        <v>14196.749999999998</v>
      </c>
      <c r="L2872" s="23">
        <f t="shared" si="88"/>
        <v>231416.25</v>
      </c>
      <c r="M2872" s="24">
        <f t="shared" si="89"/>
        <v>0.765265376984127</v>
      </c>
    </row>
    <row r="2873" spans="1:13" ht="15.75" hidden="1" customHeight="1" x14ac:dyDescent="0.25">
      <c r="A2873" s="18">
        <v>2872</v>
      </c>
      <c r="B2873" s="19">
        <v>44323</v>
      </c>
      <c r="C2873" s="14">
        <v>138</v>
      </c>
      <c r="D2873" s="21">
        <v>103</v>
      </c>
      <c r="E2873" s="20">
        <f>VLOOKUP(D2873,Modelos!A:I,3,FALSE)</f>
        <v>2</v>
      </c>
      <c r="F2873" s="20">
        <f>VLOOKUP(D2873,Modelos!A:I,4,FALSE)</f>
        <v>1</v>
      </c>
      <c r="G2873" s="21">
        <v>7</v>
      </c>
      <c r="H2873" s="22">
        <v>19</v>
      </c>
      <c r="I2873" s="23">
        <f>VLOOKUP(D2873,Modelos!A:I,7,FALSE)*H2873</f>
        <v>53200</v>
      </c>
      <c r="J2873" s="31">
        <f>(VLOOKUP(D2873,Modelos!A:I,5,FALSE)*H2873)/1000*VLOOKUP(F2873,Formulas!A:C,3,FALSE)+(VLOOKUP(G2873,Colores!A:C,3,FALSE))</f>
        <v>13344.56</v>
      </c>
      <c r="K2873" s="23">
        <f>VLOOKUP(D2873,Modelos!A:I,6,FALSE)*J2873</f>
        <v>2135.1295999999998</v>
      </c>
      <c r="L2873" s="23">
        <f t="shared" si="88"/>
        <v>37720.310400000002</v>
      </c>
      <c r="M2873" s="24">
        <f t="shared" si="89"/>
        <v>0.70902839097744363</v>
      </c>
    </row>
    <row r="2874" spans="1:13" ht="15.75" hidden="1" customHeight="1" x14ac:dyDescent="0.25">
      <c r="A2874" s="18">
        <v>2873</v>
      </c>
      <c r="B2874" s="19">
        <v>44323</v>
      </c>
      <c r="C2874" s="14">
        <v>138</v>
      </c>
      <c r="D2874" s="21">
        <v>103</v>
      </c>
      <c r="E2874" s="20">
        <f>VLOOKUP(D2874,Modelos!A:I,3,FALSE)</f>
        <v>2</v>
      </c>
      <c r="F2874" s="20">
        <f>VLOOKUP(D2874,Modelos!A:I,4,FALSE)</f>
        <v>1</v>
      </c>
      <c r="G2874" s="21">
        <v>9</v>
      </c>
      <c r="H2874" s="22">
        <v>9</v>
      </c>
      <c r="I2874" s="23">
        <f>VLOOKUP(D2874,Modelos!A:I,7,FALSE)*H2874</f>
        <v>25200</v>
      </c>
      <c r="J2874" s="31">
        <f>(VLOOKUP(D2874,Modelos!A:I,5,FALSE)*H2874)/1000*VLOOKUP(F2874,Formulas!A:C,3,FALSE)+(VLOOKUP(G2874,Colores!A:C,3,FALSE))</f>
        <v>6424.9999999999991</v>
      </c>
      <c r="K2874" s="23">
        <f>VLOOKUP(D2874,Modelos!A:I,6,FALSE)*J2874</f>
        <v>1027.9999999999998</v>
      </c>
      <c r="L2874" s="23">
        <f t="shared" si="88"/>
        <v>17747</v>
      </c>
      <c r="M2874" s="24">
        <f t="shared" si="89"/>
        <v>0.70424603174603173</v>
      </c>
    </row>
    <row r="2875" spans="1:13" ht="15.75" hidden="1" customHeight="1" x14ac:dyDescent="0.25">
      <c r="A2875" s="18">
        <v>2874</v>
      </c>
      <c r="B2875" s="19">
        <v>44323</v>
      </c>
      <c r="C2875" s="14">
        <v>138</v>
      </c>
      <c r="D2875" s="21">
        <v>103</v>
      </c>
      <c r="E2875" s="20">
        <f>VLOOKUP(D2875,Modelos!A:I,3,FALSE)</f>
        <v>2</v>
      </c>
      <c r="F2875" s="20">
        <f>VLOOKUP(D2875,Modelos!A:I,4,FALSE)</f>
        <v>1</v>
      </c>
      <c r="G2875" s="21">
        <v>25</v>
      </c>
      <c r="H2875" s="22">
        <v>19</v>
      </c>
      <c r="I2875" s="23">
        <f>VLOOKUP(D2875,Modelos!A:I,7,FALSE)*H2875</f>
        <v>53200</v>
      </c>
      <c r="J2875" s="31">
        <f>(VLOOKUP(D2875,Modelos!A:I,5,FALSE)*H2875)/1000*VLOOKUP(F2875,Formulas!A:C,3,FALSE)+(VLOOKUP(G2875,Colores!A:C,3,FALSE))</f>
        <v>13129</v>
      </c>
      <c r="K2875" s="23">
        <f>VLOOKUP(D2875,Modelos!A:I,6,FALSE)*J2875</f>
        <v>2100.64</v>
      </c>
      <c r="L2875" s="23">
        <f t="shared" si="88"/>
        <v>37970.36</v>
      </c>
      <c r="M2875" s="24">
        <f t="shared" si="89"/>
        <v>0.71372857142857149</v>
      </c>
    </row>
    <row r="2876" spans="1:13" ht="15.75" hidden="1" customHeight="1" x14ac:dyDescent="0.25">
      <c r="A2876" s="18">
        <v>2875</v>
      </c>
      <c r="B2876" s="19">
        <v>44323</v>
      </c>
      <c r="C2876" s="14">
        <v>202</v>
      </c>
      <c r="D2876" s="21">
        <v>116</v>
      </c>
      <c r="E2876" s="20">
        <f>VLOOKUP(D2876,Modelos!A:I,3,FALSE)</f>
        <v>3</v>
      </c>
      <c r="F2876" s="20">
        <f>VLOOKUP(D2876,Modelos!A:I,4,FALSE)</f>
        <v>5</v>
      </c>
      <c r="G2876" s="21">
        <v>15</v>
      </c>
      <c r="H2876" s="22">
        <v>200</v>
      </c>
      <c r="I2876" s="23">
        <f>VLOOKUP(D2876,Modelos!A:I,7,FALSE)*H2876</f>
        <v>520000</v>
      </c>
      <c r="J2876" s="31">
        <f>(VLOOKUP(D2876,Modelos!A:I,5,FALSE)*H2876)/1000*VLOOKUP(F2876,Formulas!A:C,3,FALSE)+(VLOOKUP(G2876,Colores!A:C,3,FALSE))</f>
        <v>300050</v>
      </c>
      <c r="K2876" s="23">
        <f>VLOOKUP(D2876,Modelos!A:I,6,FALSE)*J2876</f>
        <v>9001.5</v>
      </c>
      <c r="L2876" s="23">
        <f t="shared" si="88"/>
        <v>210948.5</v>
      </c>
      <c r="M2876" s="24">
        <f t="shared" si="89"/>
        <v>0.4056701923076923</v>
      </c>
    </row>
    <row r="2877" spans="1:13" ht="15.75" hidden="1" customHeight="1" x14ac:dyDescent="0.25">
      <c r="A2877" s="18">
        <v>2876</v>
      </c>
      <c r="B2877" s="19">
        <v>44327</v>
      </c>
      <c r="C2877" s="14">
        <v>54</v>
      </c>
      <c r="D2877" s="21">
        <v>66</v>
      </c>
      <c r="E2877" s="20">
        <f>VLOOKUP(D2877,Modelos!A:I,3,FALSE)</f>
        <v>2</v>
      </c>
      <c r="F2877" s="20">
        <f>VLOOKUP(D2877,Modelos!A:I,4,FALSE)</f>
        <v>2</v>
      </c>
      <c r="G2877" s="21">
        <v>7</v>
      </c>
      <c r="H2877" s="22">
        <v>110</v>
      </c>
      <c r="I2877" s="23">
        <f>VLOOKUP(D2877,Modelos!A:I,7,FALSE)*H2877</f>
        <v>363000</v>
      </c>
      <c r="J2877" s="31">
        <f>(VLOOKUP(D2877,Modelos!A:I,5,FALSE)*H2877)/1000*VLOOKUP(F2877,Formulas!A:C,3,FALSE)+(VLOOKUP(G2877,Colores!A:C,3,FALSE))</f>
        <v>60074.559999999998</v>
      </c>
      <c r="K2877" s="23">
        <f>VLOOKUP(D2877,Modelos!A:I,6,FALSE)*J2877</f>
        <v>9611.9295999999995</v>
      </c>
      <c r="L2877" s="23">
        <f t="shared" si="88"/>
        <v>293313.51040000003</v>
      </c>
      <c r="M2877" s="24">
        <f t="shared" si="89"/>
        <v>0.80802619944903586</v>
      </c>
    </row>
    <row r="2878" spans="1:13" ht="15.75" hidden="1" customHeight="1" x14ac:dyDescent="0.25">
      <c r="A2878" s="18">
        <v>2877</v>
      </c>
      <c r="B2878" s="19">
        <v>44327</v>
      </c>
      <c r="C2878" s="14">
        <v>290</v>
      </c>
      <c r="D2878" s="21">
        <v>54</v>
      </c>
      <c r="E2878" s="20">
        <f>VLOOKUP(D2878,Modelos!A:I,3,FALSE)</f>
        <v>2</v>
      </c>
      <c r="F2878" s="20">
        <f>VLOOKUP(D2878,Modelos!A:I,4,FALSE)</f>
        <v>1</v>
      </c>
      <c r="G2878" s="21">
        <v>7</v>
      </c>
      <c r="H2878" s="22">
        <v>95</v>
      </c>
      <c r="I2878" s="23">
        <f>VLOOKUP(D2878,Modelos!A:I,7,FALSE)*H2878</f>
        <v>275500</v>
      </c>
      <c r="J2878" s="31">
        <f>(VLOOKUP(D2878,Modelos!A:I,5,FALSE)*H2878)/1000*VLOOKUP(F2878,Formulas!A:C,3,FALSE)+(VLOOKUP(G2878,Colores!A:C,3,FALSE))</f>
        <v>43697.06</v>
      </c>
      <c r="K2878" s="23">
        <f>VLOOKUP(D2878,Modelos!A:I,6,FALSE)*J2878</f>
        <v>6991.5295999999998</v>
      </c>
      <c r="L2878" s="23">
        <f t="shared" si="88"/>
        <v>224811.41039999999</v>
      </c>
      <c r="M2878" s="24">
        <f t="shared" si="89"/>
        <v>0.81601237894736844</v>
      </c>
    </row>
    <row r="2879" spans="1:13" ht="15.75" hidden="1" customHeight="1" x14ac:dyDescent="0.25">
      <c r="A2879" s="18">
        <v>2878</v>
      </c>
      <c r="B2879" s="19">
        <v>44327</v>
      </c>
      <c r="C2879" s="14">
        <v>167</v>
      </c>
      <c r="D2879" s="21">
        <v>20</v>
      </c>
      <c r="E2879" s="20">
        <f>VLOOKUP(D2879,Modelos!A:I,3,FALSE)</f>
        <v>2</v>
      </c>
      <c r="F2879" s="20">
        <f>VLOOKUP(D2879,Modelos!A:I,4,FALSE)</f>
        <v>1</v>
      </c>
      <c r="G2879" s="21">
        <v>7</v>
      </c>
      <c r="H2879" s="22">
        <v>100</v>
      </c>
      <c r="I2879" s="23">
        <f>VLOOKUP(D2879,Modelos!A:I,7,FALSE)*H2879</f>
        <v>260000</v>
      </c>
      <c r="J2879" s="31">
        <f>(VLOOKUP(D2879,Modelos!A:I,5,FALSE)*H2879)/1000*VLOOKUP(F2879,Formulas!A:C,3,FALSE)+(VLOOKUP(G2879,Colores!A:C,3,FALSE))</f>
        <v>37734.559999999998</v>
      </c>
      <c r="K2879" s="23">
        <f>VLOOKUP(D2879,Modelos!A:I,6,FALSE)*J2879</f>
        <v>7169.5663999999997</v>
      </c>
      <c r="L2879" s="23">
        <f t="shared" si="88"/>
        <v>215095.87359999999</v>
      </c>
      <c r="M2879" s="24">
        <f t="shared" si="89"/>
        <v>0.82729182153846148</v>
      </c>
    </row>
    <row r="2880" spans="1:13" ht="15.75" hidden="1" customHeight="1" x14ac:dyDescent="0.25">
      <c r="A2880" s="18">
        <v>2879</v>
      </c>
      <c r="B2880" s="19">
        <v>44327</v>
      </c>
      <c r="C2880" s="14">
        <v>122</v>
      </c>
      <c r="D2880" s="21">
        <v>99</v>
      </c>
      <c r="E2880" s="20">
        <f>VLOOKUP(D2880,Modelos!A:I,3,FALSE)</f>
        <v>1</v>
      </c>
      <c r="F2880" s="20">
        <f>VLOOKUP(D2880,Modelos!A:I,4,FALSE)</f>
        <v>4</v>
      </c>
      <c r="G2880" s="21">
        <v>7</v>
      </c>
      <c r="H2880" s="22">
        <v>235</v>
      </c>
      <c r="I2880" s="23">
        <f>VLOOKUP(D2880,Modelos!A:I,7,FALSE)*H2880</f>
        <v>540500</v>
      </c>
      <c r="J2880" s="31">
        <f>(VLOOKUP(D2880,Modelos!A:I,5,FALSE)*H2880)/1000*VLOOKUP(F2880,Formulas!A:C,3,FALSE)+(VLOOKUP(G2880,Colores!A:C,3,FALSE))</f>
        <v>111906.56</v>
      </c>
      <c r="K2880" s="23">
        <f>VLOOKUP(D2880,Modelos!A:I,6,FALSE)*J2880</f>
        <v>1119.0655999999999</v>
      </c>
      <c r="L2880" s="23">
        <f t="shared" si="88"/>
        <v>427474.37440000003</v>
      </c>
      <c r="M2880" s="24">
        <f t="shared" si="89"/>
        <v>0.79088690915818693</v>
      </c>
    </row>
    <row r="2881" spans="1:13" ht="15.75" hidden="1" customHeight="1" x14ac:dyDescent="0.25">
      <c r="A2881" s="18">
        <v>2880</v>
      </c>
      <c r="B2881" s="19">
        <v>44328</v>
      </c>
      <c r="C2881" s="14">
        <v>72</v>
      </c>
      <c r="D2881" s="21">
        <v>41</v>
      </c>
      <c r="E2881" s="20">
        <f>VLOOKUP(D2881,Modelos!A:I,3,FALSE)</f>
        <v>2</v>
      </c>
      <c r="F2881" s="20">
        <f>VLOOKUP(D2881,Modelos!A:I,4,FALSE)</f>
        <v>1</v>
      </c>
      <c r="G2881" s="21">
        <v>25</v>
      </c>
      <c r="H2881" s="22">
        <v>60</v>
      </c>
      <c r="I2881" s="23">
        <f>VLOOKUP(D2881,Modelos!A:I,7,FALSE)*H2881</f>
        <v>150000</v>
      </c>
      <c r="J2881" s="31">
        <f>(VLOOKUP(D2881,Modelos!A:I,5,FALSE)*H2881)/1000*VLOOKUP(F2881,Formulas!A:C,3,FALSE)+(VLOOKUP(G2881,Colores!A:C,3,FALSE))</f>
        <v>27019</v>
      </c>
      <c r="K2881" s="23">
        <f>VLOOKUP(D2881,Modelos!A:I,6,FALSE)*J2881</f>
        <v>5403.8</v>
      </c>
      <c r="L2881" s="23">
        <f t="shared" si="88"/>
        <v>117577.2</v>
      </c>
      <c r="M2881" s="24">
        <f t="shared" si="89"/>
        <v>0.78384799999999999</v>
      </c>
    </row>
    <row r="2882" spans="1:13" ht="15.75" hidden="1" customHeight="1" x14ac:dyDescent="0.25">
      <c r="A2882" s="18">
        <v>2881</v>
      </c>
      <c r="B2882" s="19">
        <v>44328</v>
      </c>
      <c r="C2882" s="14">
        <v>72</v>
      </c>
      <c r="D2882" s="21">
        <v>54</v>
      </c>
      <c r="E2882" s="20">
        <f>VLOOKUP(D2882,Modelos!A:I,3,FALSE)</f>
        <v>2</v>
      </c>
      <c r="F2882" s="20">
        <f>VLOOKUP(D2882,Modelos!A:I,4,FALSE)</f>
        <v>1</v>
      </c>
      <c r="G2882" s="21">
        <v>25</v>
      </c>
      <c r="H2882" s="22">
        <v>147</v>
      </c>
      <c r="I2882" s="23">
        <f>VLOOKUP(D2882,Modelos!A:I,7,FALSE)*H2882</f>
        <v>426300</v>
      </c>
      <c r="J2882" s="31">
        <f>(VLOOKUP(D2882,Modelos!A:I,5,FALSE)*H2882)/1000*VLOOKUP(F2882,Formulas!A:C,3,FALSE)+(VLOOKUP(G2882,Colores!A:C,3,FALSE))</f>
        <v>67271.5</v>
      </c>
      <c r="K2882" s="23">
        <f>VLOOKUP(D2882,Modelos!A:I,6,FALSE)*J2882</f>
        <v>10763.44</v>
      </c>
      <c r="L2882" s="23">
        <f t="shared" ref="L2882:L2945" si="90">I2882-J2882-K2882</f>
        <v>348265.06</v>
      </c>
      <c r="M2882" s="24">
        <f t="shared" ref="M2882:M2945" si="91">L2882/I2882</f>
        <v>0.8169482993197279</v>
      </c>
    </row>
    <row r="2883" spans="1:13" ht="15.75" hidden="1" customHeight="1" x14ac:dyDescent="0.25">
      <c r="A2883" s="18">
        <v>2882</v>
      </c>
      <c r="B2883" s="19">
        <v>44328</v>
      </c>
      <c r="C2883" s="14">
        <v>189</v>
      </c>
      <c r="D2883" s="21">
        <v>103</v>
      </c>
      <c r="E2883" s="20">
        <f>VLOOKUP(D2883,Modelos!A:I,3,FALSE)</f>
        <v>2</v>
      </c>
      <c r="F2883" s="20">
        <f>VLOOKUP(D2883,Modelos!A:I,4,FALSE)</f>
        <v>1</v>
      </c>
      <c r="G2883" s="21">
        <v>7</v>
      </c>
      <c r="H2883" s="22">
        <v>150</v>
      </c>
      <c r="I2883" s="23">
        <f>VLOOKUP(D2883,Modelos!A:I,7,FALSE)*H2883</f>
        <v>420000</v>
      </c>
      <c r="J2883" s="31">
        <f>(VLOOKUP(D2883,Modelos!A:I,5,FALSE)*H2883)/1000*VLOOKUP(F2883,Formulas!A:C,3,FALSE)+(VLOOKUP(G2883,Colores!A:C,3,FALSE))</f>
        <v>103734.56</v>
      </c>
      <c r="K2883" s="23">
        <f>VLOOKUP(D2883,Modelos!A:I,6,FALSE)*J2883</f>
        <v>16597.529600000002</v>
      </c>
      <c r="L2883" s="23">
        <f t="shared" si="90"/>
        <v>299667.91039999999</v>
      </c>
      <c r="M2883" s="24">
        <f t="shared" si="91"/>
        <v>0.71349502476190474</v>
      </c>
    </row>
    <row r="2884" spans="1:13" ht="15.75" hidden="1" customHeight="1" x14ac:dyDescent="0.25">
      <c r="A2884" s="18">
        <v>2883</v>
      </c>
      <c r="B2884" s="19">
        <v>44328</v>
      </c>
      <c r="C2884" s="14">
        <v>34</v>
      </c>
      <c r="D2884" s="21">
        <v>96</v>
      </c>
      <c r="E2884" s="20">
        <f>VLOOKUP(D2884,Modelos!A:I,3,FALSE)</f>
        <v>2</v>
      </c>
      <c r="F2884" s="20">
        <f>VLOOKUP(D2884,Modelos!A:I,4,FALSE)</f>
        <v>1</v>
      </c>
      <c r="G2884" s="21">
        <v>7</v>
      </c>
      <c r="H2884" s="22">
        <v>100</v>
      </c>
      <c r="I2884" s="23">
        <f>VLOOKUP(D2884,Modelos!A:I,7,FALSE)*H2884</f>
        <v>360000</v>
      </c>
      <c r="J2884" s="31">
        <f>(VLOOKUP(D2884,Modelos!A:I,5,FALSE)*H2884)/1000*VLOOKUP(F2884,Formulas!A:C,3,FALSE)+(VLOOKUP(G2884,Colores!A:C,3,FALSE))</f>
        <v>63234.559999999998</v>
      </c>
      <c r="K2884" s="23">
        <f>VLOOKUP(D2884,Modelos!A:I,6,FALSE)*J2884</f>
        <v>12646.912</v>
      </c>
      <c r="L2884" s="23">
        <f t="shared" si="90"/>
        <v>284118.52799999999</v>
      </c>
      <c r="M2884" s="24">
        <f t="shared" si="91"/>
        <v>0.78921813333333335</v>
      </c>
    </row>
    <row r="2885" spans="1:13" ht="15.75" hidden="1" customHeight="1" x14ac:dyDescent="0.25">
      <c r="A2885" s="18">
        <v>2884</v>
      </c>
      <c r="B2885" s="19">
        <v>44329</v>
      </c>
      <c r="C2885" s="14">
        <v>205</v>
      </c>
      <c r="D2885" s="21">
        <v>109</v>
      </c>
      <c r="E2885" s="20">
        <f>VLOOKUP(D2885,Modelos!A:I,3,FALSE)</f>
        <v>1</v>
      </c>
      <c r="F2885" s="20">
        <f>VLOOKUP(D2885,Modelos!A:I,4,FALSE)</f>
        <v>4</v>
      </c>
      <c r="G2885" s="21">
        <v>9</v>
      </c>
      <c r="H2885" s="22">
        <v>200</v>
      </c>
      <c r="I2885" s="23">
        <f>VLOOKUP(D2885,Modelos!A:I,7,FALSE)*H2885</f>
        <v>554000</v>
      </c>
      <c r="J2885" s="31">
        <f>(VLOOKUP(D2885,Modelos!A:I,5,FALSE)*H2885)/1000*VLOOKUP(F2885,Formulas!A:C,3,FALSE)+(VLOOKUP(G2885,Colores!A:C,3,FALSE))</f>
        <v>114615</v>
      </c>
      <c r="K2885" s="23">
        <f>VLOOKUP(D2885,Modelos!A:I,6,FALSE)*J2885</f>
        <v>9169.2000000000007</v>
      </c>
      <c r="L2885" s="23">
        <f t="shared" si="90"/>
        <v>430215.8</v>
      </c>
      <c r="M2885" s="24">
        <f t="shared" si="91"/>
        <v>0.77656281588447651</v>
      </c>
    </row>
    <row r="2886" spans="1:13" ht="15.75" hidden="1" customHeight="1" x14ac:dyDescent="0.25">
      <c r="A2886" s="18">
        <v>2885</v>
      </c>
      <c r="B2886" s="19">
        <v>44329</v>
      </c>
      <c r="C2886" s="14">
        <v>217</v>
      </c>
      <c r="D2886" s="21">
        <v>41</v>
      </c>
      <c r="E2886" s="20">
        <f>VLOOKUP(D2886,Modelos!A:I,3,FALSE)</f>
        <v>2</v>
      </c>
      <c r="F2886" s="20">
        <f>VLOOKUP(D2886,Modelos!A:I,4,FALSE)</f>
        <v>1</v>
      </c>
      <c r="G2886" s="21">
        <v>7</v>
      </c>
      <c r="H2886" s="22">
        <v>180</v>
      </c>
      <c r="I2886" s="23">
        <f>VLOOKUP(D2886,Modelos!A:I,7,FALSE)*H2886</f>
        <v>450000</v>
      </c>
      <c r="J2886" s="31">
        <f>(VLOOKUP(D2886,Modelos!A:I,5,FALSE)*H2886)/1000*VLOOKUP(F2886,Formulas!A:C,3,FALSE)+(VLOOKUP(G2886,Colores!A:C,3,FALSE))</f>
        <v>81234.559999999998</v>
      </c>
      <c r="K2886" s="23">
        <f>VLOOKUP(D2886,Modelos!A:I,6,FALSE)*J2886</f>
        <v>16246.912</v>
      </c>
      <c r="L2886" s="23">
        <f t="shared" si="90"/>
        <v>352518.52799999999</v>
      </c>
      <c r="M2886" s="24">
        <f t="shared" si="91"/>
        <v>0.78337450666666664</v>
      </c>
    </row>
    <row r="2887" spans="1:13" ht="15.75" hidden="1" customHeight="1" x14ac:dyDescent="0.25">
      <c r="A2887" s="18">
        <v>2886</v>
      </c>
      <c r="B2887" s="19">
        <v>44329</v>
      </c>
      <c r="C2887" s="14">
        <v>217</v>
      </c>
      <c r="D2887" s="21">
        <v>41</v>
      </c>
      <c r="E2887" s="20">
        <f>VLOOKUP(D2887,Modelos!A:I,3,FALSE)</f>
        <v>2</v>
      </c>
      <c r="F2887" s="20">
        <f>VLOOKUP(D2887,Modelos!A:I,4,FALSE)</f>
        <v>1</v>
      </c>
      <c r="G2887" s="21">
        <v>25</v>
      </c>
      <c r="H2887" s="22">
        <v>180</v>
      </c>
      <c r="I2887" s="23">
        <f>VLOOKUP(D2887,Modelos!A:I,7,FALSE)*H2887</f>
        <v>450000</v>
      </c>
      <c r="J2887" s="31">
        <f>(VLOOKUP(D2887,Modelos!A:I,5,FALSE)*H2887)/1000*VLOOKUP(F2887,Formulas!A:C,3,FALSE)+(VLOOKUP(G2887,Colores!A:C,3,FALSE))</f>
        <v>81019</v>
      </c>
      <c r="K2887" s="23">
        <f>VLOOKUP(D2887,Modelos!A:I,6,FALSE)*J2887</f>
        <v>16203.800000000001</v>
      </c>
      <c r="L2887" s="23">
        <f t="shared" si="90"/>
        <v>352777.2</v>
      </c>
      <c r="M2887" s="24">
        <f t="shared" si="91"/>
        <v>0.78394933333333339</v>
      </c>
    </row>
    <row r="2888" spans="1:13" ht="15.75" hidden="1" customHeight="1" x14ac:dyDescent="0.25">
      <c r="A2888" s="18">
        <v>2887</v>
      </c>
      <c r="B2888" s="19">
        <v>44329</v>
      </c>
      <c r="C2888" s="14">
        <v>217</v>
      </c>
      <c r="D2888" s="21">
        <v>41</v>
      </c>
      <c r="E2888" s="20">
        <f>VLOOKUP(D2888,Modelos!A:I,3,FALSE)</f>
        <v>2</v>
      </c>
      <c r="F2888" s="20">
        <f>VLOOKUP(D2888,Modelos!A:I,4,FALSE)</f>
        <v>1</v>
      </c>
      <c r="G2888" s="21">
        <v>9</v>
      </c>
      <c r="H2888" s="22">
        <v>180</v>
      </c>
      <c r="I2888" s="23">
        <f>VLOOKUP(D2888,Modelos!A:I,7,FALSE)*H2888</f>
        <v>450000</v>
      </c>
      <c r="J2888" s="31">
        <f>(VLOOKUP(D2888,Modelos!A:I,5,FALSE)*H2888)/1000*VLOOKUP(F2888,Formulas!A:C,3,FALSE)+(VLOOKUP(G2888,Colores!A:C,3,FALSE))</f>
        <v>81215</v>
      </c>
      <c r="K2888" s="23">
        <f>VLOOKUP(D2888,Modelos!A:I,6,FALSE)*J2888</f>
        <v>16243</v>
      </c>
      <c r="L2888" s="23">
        <f t="shared" si="90"/>
        <v>352542</v>
      </c>
      <c r="M2888" s="24">
        <f t="shared" si="91"/>
        <v>0.78342666666666672</v>
      </c>
    </row>
    <row r="2889" spans="1:13" ht="15.75" hidden="1" customHeight="1" x14ac:dyDescent="0.25">
      <c r="A2889" s="18">
        <v>2888</v>
      </c>
      <c r="B2889" s="19">
        <v>44329</v>
      </c>
      <c r="C2889" s="14">
        <v>29</v>
      </c>
      <c r="D2889" s="21">
        <v>50</v>
      </c>
      <c r="E2889" s="20">
        <f>VLOOKUP(D2889,Modelos!A:I,3,FALSE)</f>
        <v>2</v>
      </c>
      <c r="F2889" s="20">
        <f>VLOOKUP(D2889,Modelos!A:I,4,FALSE)</f>
        <v>1</v>
      </c>
      <c r="G2889" s="21">
        <v>25</v>
      </c>
      <c r="H2889" s="22">
        <v>320</v>
      </c>
      <c r="I2889" s="23">
        <f>VLOOKUP(D2889,Modelos!A:I,7,FALSE)*H2889</f>
        <v>864000</v>
      </c>
      <c r="J2889" s="31">
        <f>(VLOOKUP(D2889,Modelos!A:I,5,FALSE)*H2889)/1000*VLOOKUP(F2889,Formulas!A:C,3,FALSE)+(VLOOKUP(G2889,Colores!A:C,3,FALSE))</f>
        <v>144019</v>
      </c>
      <c r="K2889" s="23">
        <f>VLOOKUP(D2889,Modelos!A:I,6,FALSE)*J2889</f>
        <v>23043.040000000001</v>
      </c>
      <c r="L2889" s="23">
        <f t="shared" si="90"/>
        <v>696937.96</v>
      </c>
      <c r="M2889" s="24">
        <f t="shared" si="91"/>
        <v>0.80664115740740738</v>
      </c>
    </row>
    <row r="2890" spans="1:13" ht="15.75" hidden="1" customHeight="1" x14ac:dyDescent="0.25">
      <c r="A2890" s="18">
        <v>2889</v>
      </c>
      <c r="B2890" s="19">
        <v>44329</v>
      </c>
      <c r="C2890" s="14">
        <v>29</v>
      </c>
      <c r="D2890" s="21">
        <v>50</v>
      </c>
      <c r="E2890" s="20">
        <f>VLOOKUP(D2890,Modelos!A:I,3,FALSE)</f>
        <v>2</v>
      </c>
      <c r="F2890" s="20">
        <f>VLOOKUP(D2890,Modelos!A:I,4,FALSE)</f>
        <v>1</v>
      </c>
      <c r="G2890" s="21">
        <v>7</v>
      </c>
      <c r="H2890" s="22">
        <v>779</v>
      </c>
      <c r="I2890" s="23">
        <f>VLOOKUP(D2890,Modelos!A:I,7,FALSE)*H2890</f>
        <v>2103300</v>
      </c>
      <c r="J2890" s="31">
        <f>(VLOOKUP(D2890,Modelos!A:I,5,FALSE)*H2890)/1000*VLOOKUP(F2890,Formulas!A:C,3,FALSE)+(VLOOKUP(G2890,Colores!A:C,3,FALSE))</f>
        <v>350784.56</v>
      </c>
      <c r="K2890" s="23">
        <f>VLOOKUP(D2890,Modelos!A:I,6,FALSE)*J2890</f>
        <v>56125.529600000002</v>
      </c>
      <c r="L2890" s="23">
        <f t="shared" si="90"/>
        <v>1696389.9103999999</v>
      </c>
      <c r="M2890" s="24">
        <f t="shared" si="91"/>
        <v>0.80653730347549091</v>
      </c>
    </row>
    <row r="2891" spans="1:13" ht="15.75" hidden="1" customHeight="1" x14ac:dyDescent="0.25">
      <c r="A2891" s="18">
        <v>2890</v>
      </c>
      <c r="B2891" s="19">
        <v>44330</v>
      </c>
      <c r="C2891" s="14">
        <v>279</v>
      </c>
      <c r="D2891" s="21">
        <v>103</v>
      </c>
      <c r="E2891" s="20">
        <f>VLOOKUP(D2891,Modelos!A:I,3,FALSE)</f>
        <v>2</v>
      </c>
      <c r="F2891" s="20">
        <f>VLOOKUP(D2891,Modelos!A:I,4,FALSE)</f>
        <v>1</v>
      </c>
      <c r="G2891" s="21">
        <v>7</v>
      </c>
      <c r="H2891" s="22">
        <v>50</v>
      </c>
      <c r="I2891" s="23">
        <f>VLOOKUP(D2891,Modelos!A:I,7,FALSE)*H2891</f>
        <v>140000</v>
      </c>
      <c r="J2891" s="31">
        <f>(VLOOKUP(D2891,Modelos!A:I,5,FALSE)*H2891)/1000*VLOOKUP(F2891,Formulas!A:C,3,FALSE)+(VLOOKUP(G2891,Colores!A:C,3,FALSE))</f>
        <v>34734.559999999998</v>
      </c>
      <c r="K2891" s="23">
        <f>VLOOKUP(D2891,Modelos!A:I,6,FALSE)*J2891</f>
        <v>5557.5295999999998</v>
      </c>
      <c r="L2891" s="23">
        <f t="shared" si="90"/>
        <v>99707.910400000008</v>
      </c>
      <c r="M2891" s="24">
        <f t="shared" si="91"/>
        <v>0.71219936000000006</v>
      </c>
    </row>
    <row r="2892" spans="1:13" ht="15.75" hidden="1" customHeight="1" x14ac:dyDescent="0.25">
      <c r="A2892" s="18">
        <v>2891</v>
      </c>
      <c r="B2892" s="19">
        <v>44330</v>
      </c>
      <c r="C2892" s="14">
        <v>54</v>
      </c>
      <c r="D2892" s="21">
        <v>66</v>
      </c>
      <c r="E2892" s="20">
        <f>VLOOKUP(D2892,Modelos!A:I,3,FALSE)</f>
        <v>2</v>
      </c>
      <c r="F2892" s="20">
        <f>VLOOKUP(D2892,Modelos!A:I,4,FALSE)</f>
        <v>2</v>
      </c>
      <c r="G2892" s="21">
        <v>25</v>
      </c>
      <c r="H2892" s="22">
        <v>66</v>
      </c>
      <c r="I2892" s="23">
        <f>VLOOKUP(D2892,Modelos!A:I,7,FALSE)*H2892</f>
        <v>217800</v>
      </c>
      <c r="J2892" s="31">
        <f>(VLOOKUP(D2892,Modelos!A:I,5,FALSE)*H2892)/1000*VLOOKUP(F2892,Formulas!A:C,3,FALSE)+(VLOOKUP(G2892,Colores!A:C,3,FALSE))</f>
        <v>35923</v>
      </c>
      <c r="K2892" s="23">
        <f>VLOOKUP(D2892,Modelos!A:I,6,FALSE)*J2892</f>
        <v>5747.68</v>
      </c>
      <c r="L2892" s="23">
        <f t="shared" si="90"/>
        <v>176129.32</v>
      </c>
      <c r="M2892" s="24">
        <f t="shared" si="91"/>
        <v>0.80867456382001834</v>
      </c>
    </row>
    <row r="2893" spans="1:13" ht="15.75" hidden="1" customHeight="1" x14ac:dyDescent="0.25">
      <c r="A2893" s="18">
        <v>2892</v>
      </c>
      <c r="B2893" s="19">
        <v>44330</v>
      </c>
      <c r="C2893" s="14">
        <v>188</v>
      </c>
      <c r="D2893" s="21">
        <v>41</v>
      </c>
      <c r="E2893" s="20">
        <f>VLOOKUP(D2893,Modelos!A:I,3,FALSE)</f>
        <v>2</v>
      </c>
      <c r="F2893" s="20">
        <f>VLOOKUP(D2893,Modelos!A:I,4,FALSE)</f>
        <v>1</v>
      </c>
      <c r="G2893" s="21">
        <v>7</v>
      </c>
      <c r="H2893" s="22">
        <v>210</v>
      </c>
      <c r="I2893" s="23">
        <f>VLOOKUP(D2893,Modelos!A:I,7,FALSE)*H2893</f>
        <v>525000</v>
      </c>
      <c r="J2893" s="31">
        <f>(VLOOKUP(D2893,Modelos!A:I,5,FALSE)*H2893)/1000*VLOOKUP(F2893,Formulas!A:C,3,FALSE)+(VLOOKUP(G2893,Colores!A:C,3,FALSE))</f>
        <v>94734.56</v>
      </c>
      <c r="K2893" s="23">
        <f>VLOOKUP(D2893,Modelos!A:I,6,FALSE)*J2893</f>
        <v>18946.912</v>
      </c>
      <c r="L2893" s="23">
        <f t="shared" si="90"/>
        <v>411318.52799999999</v>
      </c>
      <c r="M2893" s="24">
        <f t="shared" si="91"/>
        <v>0.78346386285714287</v>
      </c>
    </row>
    <row r="2894" spans="1:13" ht="15.75" hidden="1" customHeight="1" x14ac:dyDescent="0.25">
      <c r="A2894" s="18">
        <v>2893</v>
      </c>
      <c r="B2894" s="19">
        <v>44333</v>
      </c>
      <c r="C2894" s="14">
        <v>261</v>
      </c>
      <c r="D2894" s="21">
        <v>109</v>
      </c>
      <c r="E2894" s="20">
        <f>VLOOKUP(D2894,Modelos!A:I,3,FALSE)</f>
        <v>1</v>
      </c>
      <c r="F2894" s="20">
        <f>VLOOKUP(D2894,Modelos!A:I,4,FALSE)</f>
        <v>4</v>
      </c>
      <c r="G2894" s="21">
        <v>7</v>
      </c>
      <c r="H2894" s="22">
        <v>200</v>
      </c>
      <c r="I2894" s="23">
        <f>VLOOKUP(D2894,Modelos!A:I,7,FALSE)*H2894</f>
        <v>554000</v>
      </c>
      <c r="J2894" s="31">
        <f>(VLOOKUP(D2894,Modelos!A:I,5,FALSE)*H2894)/1000*VLOOKUP(F2894,Formulas!A:C,3,FALSE)+(VLOOKUP(G2894,Colores!A:C,3,FALSE))</f>
        <v>114634.56</v>
      </c>
      <c r="K2894" s="23">
        <f>VLOOKUP(D2894,Modelos!A:I,6,FALSE)*J2894</f>
        <v>9170.7648000000008</v>
      </c>
      <c r="L2894" s="23">
        <f t="shared" si="90"/>
        <v>430194.6752</v>
      </c>
      <c r="M2894" s="24">
        <f t="shared" si="91"/>
        <v>0.77652468447653433</v>
      </c>
    </row>
    <row r="2895" spans="1:13" ht="15.75" hidden="1" customHeight="1" x14ac:dyDescent="0.25">
      <c r="A2895" s="18">
        <v>2894</v>
      </c>
      <c r="B2895" s="19">
        <v>44333</v>
      </c>
      <c r="C2895" s="14">
        <v>261</v>
      </c>
      <c r="D2895" s="21">
        <v>109</v>
      </c>
      <c r="E2895" s="20">
        <f>VLOOKUP(D2895,Modelos!A:I,3,FALSE)</f>
        <v>1</v>
      </c>
      <c r="F2895" s="20">
        <f>VLOOKUP(D2895,Modelos!A:I,4,FALSE)</f>
        <v>4</v>
      </c>
      <c r="G2895" s="21">
        <v>3</v>
      </c>
      <c r="H2895" s="22">
        <v>80</v>
      </c>
      <c r="I2895" s="23">
        <f>VLOOKUP(D2895,Modelos!A:I,7,FALSE)*H2895</f>
        <v>221600</v>
      </c>
      <c r="J2895" s="31">
        <f>(VLOOKUP(D2895,Modelos!A:I,5,FALSE)*H2895)/1000*VLOOKUP(F2895,Formulas!A:C,3,FALSE)+(VLOOKUP(G2895,Colores!A:C,3,FALSE))</f>
        <v>45978.06</v>
      </c>
      <c r="K2895" s="23">
        <f>VLOOKUP(D2895,Modelos!A:I,6,FALSE)*J2895</f>
        <v>3678.2447999999999</v>
      </c>
      <c r="L2895" s="23">
        <f t="shared" si="90"/>
        <v>171943.69520000002</v>
      </c>
      <c r="M2895" s="24">
        <f t="shared" si="91"/>
        <v>0.77591920216606503</v>
      </c>
    </row>
    <row r="2896" spans="1:13" ht="15.75" hidden="1" customHeight="1" x14ac:dyDescent="0.25">
      <c r="A2896" s="18">
        <v>2895</v>
      </c>
      <c r="B2896" s="19">
        <v>44333</v>
      </c>
      <c r="C2896" s="14">
        <v>261</v>
      </c>
      <c r="D2896" s="21">
        <v>41</v>
      </c>
      <c r="E2896" s="20">
        <f>VLOOKUP(D2896,Modelos!A:I,3,FALSE)</f>
        <v>2</v>
      </c>
      <c r="F2896" s="20">
        <f>VLOOKUP(D2896,Modelos!A:I,4,FALSE)</f>
        <v>1</v>
      </c>
      <c r="G2896" s="21">
        <v>7</v>
      </c>
      <c r="H2896" s="22">
        <v>130</v>
      </c>
      <c r="I2896" s="23">
        <f>VLOOKUP(D2896,Modelos!A:I,7,FALSE)*H2896</f>
        <v>325000</v>
      </c>
      <c r="J2896" s="31">
        <f>(VLOOKUP(D2896,Modelos!A:I,5,FALSE)*H2896)/1000*VLOOKUP(F2896,Formulas!A:C,3,FALSE)+(VLOOKUP(G2896,Colores!A:C,3,FALSE))</f>
        <v>58734.559999999998</v>
      </c>
      <c r="K2896" s="23">
        <f>VLOOKUP(D2896,Modelos!A:I,6,FALSE)*J2896</f>
        <v>11746.912</v>
      </c>
      <c r="L2896" s="23">
        <f t="shared" si="90"/>
        <v>254518.52799999999</v>
      </c>
      <c r="M2896" s="24">
        <f t="shared" si="91"/>
        <v>0.78313393230769224</v>
      </c>
    </row>
    <row r="2897" spans="1:13" ht="15.75" hidden="1" customHeight="1" x14ac:dyDescent="0.25">
      <c r="A2897" s="18">
        <v>2896</v>
      </c>
      <c r="B2897" s="19">
        <v>44333</v>
      </c>
      <c r="C2897" s="14">
        <v>35</v>
      </c>
      <c r="D2897" s="21">
        <v>103</v>
      </c>
      <c r="E2897" s="20">
        <f>VLOOKUP(D2897,Modelos!A:I,3,FALSE)</f>
        <v>2</v>
      </c>
      <c r="F2897" s="20">
        <f>VLOOKUP(D2897,Modelos!A:I,4,FALSE)</f>
        <v>1</v>
      </c>
      <c r="G2897" s="21">
        <v>7</v>
      </c>
      <c r="H2897" s="22">
        <v>20</v>
      </c>
      <c r="I2897" s="23">
        <f>VLOOKUP(D2897,Modelos!A:I,7,FALSE)*H2897</f>
        <v>56000</v>
      </c>
      <c r="J2897" s="31">
        <f>(VLOOKUP(D2897,Modelos!A:I,5,FALSE)*H2897)/1000*VLOOKUP(F2897,Formulas!A:C,3,FALSE)+(VLOOKUP(G2897,Colores!A:C,3,FALSE))</f>
        <v>14034.559999999998</v>
      </c>
      <c r="K2897" s="23">
        <f>VLOOKUP(D2897,Modelos!A:I,6,FALSE)*J2897</f>
        <v>2245.5295999999998</v>
      </c>
      <c r="L2897" s="23">
        <f t="shared" si="90"/>
        <v>39719.910400000001</v>
      </c>
      <c r="M2897" s="24">
        <f t="shared" si="91"/>
        <v>0.70928411428571425</v>
      </c>
    </row>
    <row r="2898" spans="1:13" ht="15.75" hidden="1" customHeight="1" x14ac:dyDescent="0.25">
      <c r="A2898" s="18">
        <v>2897</v>
      </c>
      <c r="B2898" s="19">
        <v>44333</v>
      </c>
      <c r="C2898" s="14">
        <v>35</v>
      </c>
      <c r="D2898" s="21">
        <v>53</v>
      </c>
      <c r="E2898" s="20">
        <f>VLOOKUP(D2898,Modelos!A:I,3,FALSE)</f>
        <v>2</v>
      </c>
      <c r="F2898" s="20">
        <f>VLOOKUP(D2898,Modelos!A:I,4,FALSE)</f>
        <v>1</v>
      </c>
      <c r="G2898" s="21">
        <v>7</v>
      </c>
      <c r="H2898" s="22">
        <v>80</v>
      </c>
      <c r="I2898" s="23">
        <f>VLOOKUP(D2898,Modelos!A:I,7,FALSE)*H2898</f>
        <v>200000</v>
      </c>
      <c r="J2898" s="31">
        <f>(VLOOKUP(D2898,Modelos!A:I,5,FALSE)*H2898)/1000*VLOOKUP(F2898,Formulas!A:C,3,FALSE)+(VLOOKUP(G2898,Colores!A:C,3,FALSE))</f>
        <v>36834.559999999998</v>
      </c>
      <c r="K2898" s="23">
        <f>VLOOKUP(D2898,Modelos!A:I,6,FALSE)*J2898</f>
        <v>5893.5295999999998</v>
      </c>
      <c r="L2898" s="23">
        <f t="shared" si="90"/>
        <v>157271.91039999999</v>
      </c>
      <c r="M2898" s="24">
        <f t="shared" si="91"/>
        <v>0.78635955199999996</v>
      </c>
    </row>
    <row r="2899" spans="1:13" ht="15.75" hidden="1" customHeight="1" x14ac:dyDescent="0.25">
      <c r="A2899" s="18">
        <v>2898</v>
      </c>
      <c r="B2899" s="19">
        <v>44333</v>
      </c>
      <c r="C2899" s="14">
        <v>35</v>
      </c>
      <c r="D2899" s="21">
        <v>54</v>
      </c>
      <c r="E2899" s="20">
        <f>VLOOKUP(D2899,Modelos!A:I,3,FALSE)</f>
        <v>2</v>
      </c>
      <c r="F2899" s="20">
        <f>VLOOKUP(D2899,Modelos!A:I,4,FALSE)</f>
        <v>1</v>
      </c>
      <c r="G2899" s="21">
        <v>7</v>
      </c>
      <c r="H2899" s="22">
        <v>75</v>
      </c>
      <c r="I2899" s="23">
        <f>VLOOKUP(D2899,Modelos!A:I,7,FALSE)*H2899</f>
        <v>217500</v>
      </c>
      <c r="J2899" s="31">
        <f>(VLOOKUP(D2899,Modelos!A:I,5,FALSE)*H2899)/1000*VLOOKUP(F2899,Formulas!A:C,3,FALSE)+(VLOOKUP(G2899,Colores!A:C,3,FALSE))</f>
        <v>34547.06</v>
      </c>
      <c r="K2899" s="23">
        <f>VLOOKUP(D2899,Modelos!A:I,6,FALSE)*J2899</f>
        <v>5527.5295999999998</v>
      </c>
      <c r="L2899" s="23">
        <f t="shared" si="90"/>
        <v>177425.41039999999</v>
      </c>
      <c r="M2899" s="24">
        <f t="shared" si="91"/>
        <v>0.81574901333333327</v>
      </c>
    </row>
    <row r="2900" spans="1:13" ht="15.75" hidden="1" customHeight="1" x14ac:dyDescent="0.25">
      <c r="A2900" s="18">
        <v>2899</v>
      </c>
      <c r="B2900" s="19">
        <v>44334</v>
      </c>
      <c r="C2900" s="14">
        <v>244</v>
      </c>
      <c r="D2900" s="21">
        <v>50</v>
      </c>
      <c r="E2900" s="20">
        <f>VLOOKUP(D2900,Modelos!A:I,3,FALSE)</f>
        <v>2</v>
      </c>
      <c r="F2900" s="20">
        <f>VLOOKUP(D2900,Modelos!A:I,4,FALSE)</f>
        <v>1</v>
      </c>
      <c r="G2900" s="21">
        <v>7</v>
      </c>
      <c r="H2900" s="22">
        <v>240</v>
      </c>
      <c r="I2900" s="23">
        <f>VLOOKUP(D2900,Modelos!A:I,7,FALSE)*H2900</f>
        <v>648000</v>
      </c>
      <c r="J2900" s="31">
        <f>(VLOOKUP(D2900,Modelos!A:I,5,FALSE)*H2900)/1000*VLOOKUP(F2900,Formulas!A:C,3,FALSE)+(VLOOKUP(G2900,Colores!A:C,3,FALSE))</f>
        <v>108234.56</v>
      </c>
      <c r="K2900" s="23">
        <f>VLOOKUP(D2900,Modelos!A:I,6,FALSE)*J2900</f>
        <v>17317.529600000002</v>
      </c>
      <c r="L2900" s="23">
        <f t="shared" si="90"/>
        <v>522447.91039999994</v>
      </c>
      <c r="M2900" s="24">
        <f t="shared" si="91"/>
        <v>0.80624677530864186</v>
      </c>
    </row>
    <row r="2901" spans="1:13" ht="15.75" hidden="1" customHeight="1" x14ac:dyDescent="0.25">
      <c r="A2901" s="18">
        <v>2900</v>
      </c>
      <c r="B2901" s="19">
        <v>44334</v>
      </c>
      <c r="C2901" s="14">
        <v>133</v>
      </c>
      <c r="D2901" s="21">
        <v>96</v>
      </c>
      <c r="E2901" s="20">
        <f>VLOOKUP(D2901,Modelos!A:I,3,FALSE)</f>
        <v>2</v>
      </c>
      <c r="F2901" s="20">
        <f>VLOOKUP(D2901,Modelos!A:I,4,FALSE)</f>
        <v>1</v>
      </c>
      <c r="G2901" s="21">
        <v>7</v>
      </c>
      <c r="H2901" s="22">
        <v>480</v>
      </c>
      <c r="I2901" s="23">
        <f>VLOOKUP(D2901,Modelos!A:I,7,FALSE)*H2901</f>
        <v>1728000</v>
      </c>
      <c r="J2901" s="31">
        <f>(VLOOKUP(D2901,Modelos!A:I,5,FALSE)*H2901)/1000*VLOOKUP(F2901,Formulas!A:C,3,FALSE)+(VLOOKUP(G2901,Colores!A:C,3,FALSE))</f>
        <v>302634.56</v>
      </c>
      <c r="K2901" s="23">
        <f>VLOOKUP(D2901,Modelos!A:I,6,FALSE)*J2901</f>
        <v>60526.912000000004</v>
      </c>
      <c r="L2901" s="23">
        <f t="shared" si="90"/>
        <v>1364838.5279999999</v>
      </c>
      <c r="M2901" s="24">
        <f t="shared" si="91"/>
        <v>0.7898371111111111</v>
      </c>
    </row>
    <row r="2902" spans="1:13" ht="15.75" hidden="1" customHeight="1" x14ac:dyDescent="0.25">
      <c r="A2902" s="18">
        <v>2901</v>
      </c>
      <c r="B2902" s="19">
        <v>44334</v>
      </c>
      <c r="C2902" s="14">
        <v>18</v>
      </c>
      <c r="D2902" s="21">
        <v>75</v>
      </c>
      <c r="E2902" s="20">
        <f>VLOOKUP(D2902,Modelos!A:I,3,FALSE)</f>
        <v>2</v>
      </c>
      <c r="F2902" s="20">
        <f>VLOOKUP(D2902,Modelos!A:I,4,FALSE)</f>
        <v>1</v>
      </c>
      <c r="G2902" s="21">
        <v>9</v>
      </c>
      <c r="H2902" s="22">
        <v>200</v>
      </c>
      <c r="I2902" s="23">
        <f>VLOOKUP(D2902,Modelos!A:I,7,FALSE)*H2902</f>
        <v>560000</v>
      </c>
      <c r="J2902" s="31">
        <f>(VLOOKUP(D2902,Modelos!A:I,5,FALSE)*H2902)/1000*VLOOKUP(F2902,Formulas!A:C,3,FALSE)+(VLOOKUP(G2902,Colores!A:C,3,FALSE))</f>
        <v>105215</v>
      </c>
      <c r="K2902" s="23">
        <f>VLOOKUP(D2902,Modelos!A:I,6,FALSE)*J2902</f>
        <v>26303.75</v>
      </c>
      <c r="L2902" s="23">
        <f t="shared" si="90"/>
        <v>428481.25</v>
      </c>
      <c r="M2902" s="24">
        <f t="shared" si="91"/>
        <v>0.76514508928571423</v>
      </c>
    </row>
    <row r="2903" spans="1:13" ht="15.75" hidden="1" customHeight="1" x14ac:dyDescent="0.25">
      <c r="A2903" s="18">
        <v>2902</v>
      </c>
      <c r="B2903" s="19">
        <v>44334</v>
      </c>
      <c r="C2903" s="14">
        <v>10</v>
      </c>
      <c r="D2903" s="21">
        <v>41</v>
      </c>
      <c r="E2903" s="20">
        <f>VLOOKUP(D2903,Modelos!A:I,3,FALSE)</f>
        <v>2</v>
      </c>
      <c r="F2903" s="20">
        <f>VLOOKUP(D2903,Modelos!A:I,4,FALSE)</f>
        <v>1</v>
      </c>
      <c r="G2903" s="21">
        <v>15</v>
      </c>
      <c r="H2903" s="22">
        <v>355</v>
      </c>
      <c r="I2903" s="23">
        <f>VLOOKUP(D2903,Modelos!A:I,7,FALSE)*H2903</f>
        <v>887500</v>
      </c>
      <c r="J2903" s="31">
        <f>(VLOOKUP(D2903,Modelos!A:I,5,FALSE)*H2903)/1000*VLOOKUP(F2903,Formulas!A:C,3,FALSE)+(VLOOKUP(G2903,Colores!A:C,3,FALSE))</f>
        <v>159800</v>
      </c>
      <c r="K2903" s="23">
        <f>VLOOKUP(D2903,Modelos!A:I,6,FALSE)*J2903</f>
        <v>31960</v>
      </c>
      <c r="L2903" s="23">
        <f t="shared" si="90"/>
        <v>695740</v>
      </c>
      <c r="M2903" s="24">
        <f t="shared" si="91"/>
        <v>0.78393239436619722</v>
      </c>
    </row>
    <row r="2904" spans="1:13" ht="15.75" hidden="1" customHeight="1" x14ac:dyDescent="0.25">
      <c r="A2904" s="18">
        <v>2903</v>
      </c>
      <c r="B2904" s="19">
        <v>44334</v>
      </c>
      <c r="C2904" s="14">
        <v>123</v>
      </c>
      <c r="D2904" s="21">
        <v>103</v>
      </c>
      <c r="E2904" s="20">
        <f>VLOOKUP(D2904,Modelos!A:I,3,FALSE)</f>
        <v>2</v>
      </c>
      <c r="F2904" s="20">
        <f>VLOOKUP(D2904,Modelos!A:I,4,FALSE)</f>
        <v>1</v>
      </c>
      <c r="G2904" s="21">
        <v>7</v>
      </c>
      <c r="H2904" s="22">
        <v>100</v>
      </c>
      <c r="I2904" s="23">
        <f>VLOOKUP(D2904,Modelos!A:I,7,FALSE)*H2904</f>
        <v>280000</v>
      </c>
      <c r="J2904" s="31">
        <f>(VLOOKUP(D2904,Modelos!A:I,5,FALSE)*H2904)/1000*VLOOKUP(F2904,Formulas!A:C,3,FALSE)+(VLOOKUP(G2904,Colores!A:C,3,FALSE))</f>
        <v>69234.559999999998</v>
      </c>
      <c r="K2904" s="23">
        <f>VLOOKUP(D2904,Modelos!A:I,6,FALSE)*J2904</f>
        <v>11077.5296</v>
      </c>
      <c r="L2904" s="23">
        <f t="shared" si="90"/>
        <v>199687.91039999999</v>
      </c>
      <c r="M2904" s="24">
        <f t="shared" si="91"/>
        <v>0.71317110857142851</v>
      </c>
    </row>
    <row r="2905" spans="1:13" ht="15.75" hidden="1" customHeight="1" x14ac:dyDescent="0.25">
      <c r="A2905" s="18">
        <v>2904</v>
      </c>
      <c r="B2905" s="19">
        <v>44335</v>
      </c>
      <c r="C2905" s="14">
        <v>131</v>
      </c>
      <c r="D2905" s="21">
        <v>75</v>
      </c>
      <c r="E2905" s="20">
        <f>VLOOKUP(D2905,Modelos!A:I,3,FALSE)</f>
        <v>2</v>
      </c>
      <c r="F2905" s="20">
        <f>VLOOKUP(D2905,Modelos!A:I,4,FALSE)</f>
        <v>1</v>
      </c>
      <c r="G2905" s="21">
        <v>7</v>
      </c>
      <c r="H2905" s="22">
        <v>38</v>
      </c>
      <c r="I2905" s="23">
        <f>VLOOKUP(D2905,Modelos!A:I,7,FALSE)*H2905</f>
        <v>106400</v>
      </c>
      <c r="J2905" s="31">
        <f>(VLOOKUP(D2905,Modelos!A:I,5,FALSE)*H2905)/1000*VLOOKUP(F2905,Formulas!A:C,3,FALSE)+(VLOOKUP(G2905,Colores!A:C,3,FALSE))</f>
        <v>20184.560000000001</v>
      </c>
      <c r="K2905" s="23">
        <f>VLOOKUP(D2905,Modelos!A:I,6,FALSE)*J2905</f>
        <v>5046.1400000000003</v>
      </c>
      <c r="L2905" s="23">
        <f t="shared" si="90"/>
        <v>81169.3</v>
      </c>
      <c r="M2905" s="24">
        <f t="shared" si="91"/>
        <v>0.76286936090225566</v>
      </c>
    </row>
    <row r="2906" spans="1:13" ht="15.75" hidden="1" customHeight="1" x14ac:dyDescent="0.25">
      <c r="A2906" s="18">
        <v>2905</v>
      </c>
      <c r="B2906" s="19">
        <v>44335</v>
      </c>
      <c r="C2906" s="14">
        <v>306</v>
      </c>
      <c r="D2906" s="21">
        <v>82</v>
      </c>
      <c r="E2906" s="20">
        <f>VLOOKUP(D2906,Modelos!A:I,3,FALSE)</f>
        <v>2</v>
      </c>
      <c r="F2906" s="20">
        <f>VLOOKUP(D2906,Modelos!A:I,4,FALSE)</f>
        <v>1</v>
      </c>
      <c r="G2906" s="21">
        <v>7</v>
      </c>
      <c r="H2906" s="22">
        <v>150</v>
      </c>
      <c r="I2906" s="23">
        <f>VLOOKUP(D2906,Modelos!A:I,7,FALSE)*H2906</f>
        <v>435000</v>
      </c>
      <c r="J2906" s="31">
        <f>(VLOOKUP(D2906,Modelos!A:I,5,FALSE)*H2906)/1000*VLOOKUP(F2906,Formulas!A:C,3,FALSE)+(VLOOKUP(G2906,Colores!A:C,3,FALSE))</f>
        <v>85734.56</v>
      </c>
      <c r="K2906" s="23">
        <f>VLOOKUP(D2906,Modelos!A:I,6,FALSE)*J2906</f>
        <v>13717.5296</v>
      </c>
      <c r="L2906" s="23">
        <f t="shared" si="90"/>
        <v>335547.91039999999</v>
      </c>
      <c r="M2906" s="24">
        <f t="shared" si="91"/>
        <v>0.77137450666666663</v>
      </c>
    </row>
    <row r="2907" spans="1:13" ht="15.75" hidden="1" customHeight="1" x14ac:dyDescent="0.25">
      <c r="A2907" s="18">
        <v>2906</v>
      </c>
      <c r="B2907" s="19">
        <v>44336</v>
      </c>
      <c r="C2907" s="14">
        <v>162</v>
      </c>
      <c r="D2907" s="21">
        <v>102</v>
      </c>
      <c r="E2907" s="20">
        <f>VLOOKUP(D2907,Modelos!A:I,3,FALSE)</f>
        <v>2</v>
      </c>
      <c r="F2907" s="20">
        <f>VLOOKUP(D2907,Modelos!A:I,4,FALSE)</f>
        <v>1</v>
      </c>
      <c r="G2907" s="21">
        <v>7</v>
      </c>
      <c r="H2907" s="22">
        <v>240</v>
      </c>
      <c r="I2907" s="23">
        <f>VLOOKUP(D2907,Modelos!A:I,7,FALSE)*H2907</f>
        <v>744000</v>
      </c>
      <c r="J2907" s="31">
        <f>(VLOOKUP(D2907,Modelos!A:I,5,FALSE)*H2907)/1000*VLOOKUP(F2907,Formulas!A:C,3,FALSE)+(VLOOKUP(G2907,Colores!A:C,3,FALSE))</f>
        <v>165834.56</v>
      </c>
      <c r="K2907" s="23">
        <f>VLOOKUP(D2907,Modelos!A:I,6,FALSE)*J2907</f>
        <v>26533.529600000002</v>
      </c>
      <c r="L2907" s="23">
        <f t="shared" si="90"/>
        <v>551631.91039999994</v>
      </c>
      <c r="M2907" s="24">
        <f t="shared" si="91"/>
        <v>0.74144073978494618</v>
      </c>
    </row>
    <row r="2908" spans="1:13" ht="15.75" hidden="1" customHeight="1" x14ac:dyDescent="0.25">
      <c r="A2908" s="18">
        <v>2907</v>
      </c>
      <c r="B2908" s="19">
        <v>44336</v>
      </c>
      <c r="C2908" s="14">
        <v>162</v>
      </c>
      <c r="D2908" s="21">
        <v>102</v>
      </c>
      <c r="E2908" s="20">
        <f>VLOOKUP(D2908,Modelos!A:I,3,FALSE)</f>
        <v>2</v>
      </c>
      <c r="F2908" s="20">
        <f>VLOOKUP(D2908,Modelos!A:I,4,FALSE)</f>
        <v>1</v>
      </c>
      <c r="G2908" s="21">
        <v>25</v>
      </c>
      <c r="H2908" s="22">
        <v>180</v>
      </c>
      <c r="I2908" s="23">
        <f>VLOOKUP(D2908,Modelos!A:I,7,FALSE)*H2908</f>
        <v>558000</v>
      </c>
      <c r="J2908" s="31">
        <f>(VLOOKUP(D2908,Modelos!A:I,5,FALSE)*H2908)/1000*VLOOKUP(F2908,Formulas!A:C,3,FALSE)+(VLOOKUP(G2908,Colores!A:C,3,FALSE))</f>
        <v>124219</v>
      </c>
      <c r="K2908" s="23">
        <f>VLOOKUP(D2908,Modelos!A:I,6,FALSE)*J2908</f>
        <v>19875.04</v>
      </c>
      <c r="L2908" s="23">
        <f t="shared" si="90"/>
        <v>413905.96</v>
      </c>
      <c r="M2908" s="24">
        <f t="shared" si="91"/>
        <v>0.74176695340501797</v>
      </c>
    </row>
    <row r="2909" spans="1:13" ht="15.75" hidden="1" customHeight="1" x14ac:dyDescent="0.25">
      <c r="A2909" s="18">
        <v>2908</v>
      </c>
      <c r="B2909" s="19">
        <v>44336</v>
      </c>
      <c r="C2909" s="14">
        <v>252</v>
      </c>
      <c r="D2909" s="21">
        <v>88</v>
      </c>
      <c r="E2909" s="20">
        <f>VLOOKUP(D2909,Modelos!A:I,3,FALSE)</f>
        <v>2</v>
      </c>
      <c r="F2909" s="20">
        <f>VLOOKUP(D2909,Modelos!A:I,4,FALSE)</f>
        <v>3</v>
      </c>
      <c r="G2909" s="21">
        <v>25</v>
      </c>
      <c r="H2909" s="22">
        <v>112</v>
      </c>
      <c r="I2909" s="23">
        <f>VLOOKUP(D2909,Modelos!A:I,7,FALSE)*H2909</f>
        <v>435008</v>
      </c>
      <c r="J2909" s="31">
        <f>(VLOOKUP(D2909,Modelos!A:I,5,FALSE)*H2909)/1000*VLOOKUP(F2909,Formulas!A:C,3,FALSE)+(VLOOKUP(G2909,Colores!A:C,3,FALSE))</f>
        <v>73939</v>
      </c>
      <c r="K2909" s="23">
        <f>VLOOKUP(D2909,Modelos!A:I,6,FALSE)*J2909</f>
        <v>15527.189999999999</v>
      </c>
      <c r="L2909" s="23">
        <f t="shared" si="90"/>
        <v>345541.81</v>
      </c>
      <c r="M2909" s="24">
        <f t="shared" si="91"/>
        <v>0.79433438005737822</v>
      </c>
    </row>
    <row r="2910" spans="1:13" ht="15.75" hidden="1" customHeight="1" x14ac:dyDescent="0.25">
      <c r="A2910" s="18">
        <v>2909</v>
      </c>
      <c r="B2910" s="19">
        <v>44336</v>
      </c>
      <c r="C2910" s="14">
        <v>81</v>
      </c>
      <c r="D2910" s="21">
        <v>96</v>
      </c>
      <c r="E2910" s="20">
        <f>VLOOKUP(D2910,Modelos!A:I,3,FALSE)</f>
        <v>2</v>
      </c>
      <c r="F2910" s="20">
        <f>VLOOKUP(D2910,Modelos!A:I,4,FALSE)</f>
        <v>1</v>
      </c>
      <c r="G2910" s="21">
        <v>7</v>
      </c>
      <c r="H2910" s="22">
        <v>85</v>
      </c>
      <c r="I2910" s="23">
        <f>VLOOKUP(D2910,Modelos!A:I,7,FALSE)*H2910</f>
        <v>306000</v>
      </c>
      <c r="J2910" s="31">
        <f>(VLOOKUP(D2910,Modelos!A:I,5,FALSE)*H2910)/1000*VLOOKUP(F2910,Formulas!A:C,3,FALSE)+(VLOOKUP(G2910,Colores!A:C,3,FALSE))</f>
        <v>53784.560000000005</v>
      </c>
      <c r="K2910" s="23">
        <f>VLOOKUP(D2910,Modelos!A:I,6,FALSE)*J2910</f>
        <v>10756.912000000002</v>
      </c>
      <c r="L2910" s="23">
        <f t="shared" si="90"/>
        <v>241458.52799999999</v>
      </c>
      <c r="M2910" s="24">
        <f t="shared" si="91"/>
        <v>0.78908015686274502</v>
      </c>
    </row>
    <row r="2911" spans="1:13" ht="15.75" hidden="1" customHeight="1" x14ac:dyDescent="0.25">
      <c r="A2911" s="18">
        <v>2910</v>
      </c>
      <c r="B2911" s="19">
        <v>44336</v>
      </c>
      <c r="C2911" s="14">
        <v>69</v>
      </c>
      <c r="D2911" s="21">
        <v>102</v>
      </c>
      <c r="E2911" s="20">
        <f>VLOOKUP(D2911,Modelos!A:I,3,FALSE)</f>
        <v>2</v>
      </c>
      <c r="F2911" s="20">
        <f>VLOOKUP(D2911,Modelos!A:I,4,FALSE)</f>
        <v>1</v>
      </c>
      <c r="G2911" s="21">
        <v>25</v>
      </c>
      <c r="H2911" s="22">
        <v>230</v>
      </c>
      <c r="I2911" s="23">
        <f>VLOOKUP(D2911,Modelos!A:I,7,FALSE)*H2911</f>
        <v>713000</v>
      </c>
      <c r="J2911" s="31">
        <f>(VLOOKUP(D2911,Modelos!A:I,5,FALSE)*H2911)/1000*VLOOKUP(F2911,Formulas!A:C,3,FALSE)+(VLOOKUP(G2911,Colores!A:C,3,FALSE))</f>
        <v>158719</v>
      </c>
      <c r="K2911" s="23">
        <f>VLOOKUP(D2911,Modelos!A:I,6,FALSE)*J2911</f>
        <v>25395.040000000001</v>
      </c>
      <c r="L2911" s="23">
        <f t="shared" si="90"/>
        <v>528885.96</v>
      </c>
      <c r="M2911" s="24">
        <f t="shared" si="91"/>
        <v>0.74177553997194945</v>
      </c>
    </row>
    <row r="2912" spans="1:13" ht="15.75" hidden="1" customHeight="1" x14ac:dyDescent="0.25">
      <c r="A2912" s="18">
        <v>2911</v>
      </c>
      <c r="B2912" s="19">
        <v>44336</v>
      </c>
      <c r="C2912" s="14">
        <v>69</v>
      </c>
      <c r="D2912" s="21">
        <v>82</v>
      </c>
      <c r="E2912" s="20">
        <f>VLOOKUP(D2912,Modelos!A:I,3,FALSE)</f>
        <v>2</v>
      </c>
      <c r="F2912" s="20">
        <f>VLOOKUP(D2912,Modelos!A:I,4,FALSE)</f>
        <v>1</v>
      </c>
      <c r="G2912" s="21">
        <v>25</v>
      </c>
      <c r="H2912" s="22">
        <v>20</v>
      </c>
      <c r="I2912" s="23">
        <f>VLOOKUP(D2912,Modelos!A:I,7,FALSE)*H2912</f>
        <v>58000</v>
      </c>
      <c r="J2912" s="31">
        <f>(VLOOKUP(D2912,Modelos!A:I,5,FALSE)*H2912)/1000*VLOOKUP(F2912,Formulas!A:C,3,FALSE)+(VLOOKUP(G2912,Colores!A:C,3,FALSE))</f>
        <v>11419</v>
      </c>
      <c r="K2912" s="23">
        <f>VLOOKUP(D2912,Modelos!A:I,6,FALSE)*J2912</f>
        <v>1827.04</v>
      </c>
      <c r="L2912" s="23">
        <f t="shared" si="90"/>
        <v>44753.96</v>
      </c>
      <c r="M2912" s="24">
        <f t="shared" si="91"/>
        <v>0.77161999999999997</v>
      </c>
    </row>
    <row r="2913" spans="1:13" ht="15.75" hidden="1" customHeight="1" x14ac:dyDescent="0.25">
      <c r="A2913" s="18">
        <v>2912</v>
      </c>
      <c r="B2913" s="19">
        <v>44336</v>
      </c>
      <c r="C2913" s="14">
        <v>151</v>
      </c>
      <c r="D2913" s="21">
        <v>20</v>
      </c>
      <c r="E2913" s="20">
        <f>VLOOKUP(D2913,Modelos!A:I,3,FALSE)</f>
        <v>2</v>
      </c>
      <c r="F2913" s="20">
        <f>VLOOKUP(D2913,Modelos!A:I,4,FALSE)</f>
        <v>1</v>
      </c>
      <c r="G2913" s="21">
        <v>7</v>
      </c>
      <c r="H2913" s="22">
        <v>58</v>
      </c>
      <c r="I2913" s="23">
        <f>VLOOKUP(D2913,Modelos!A:I,7,FALSE)*H2913</f>
        <v>150800</v>
      </c>
      <c r="J2913" s="31">
        <f>(VLOOKUP(D2913,Modelos!A:I,5,FALSE)*H2913)/1000*VLOOKUP(F2913,Formulas!A:C,3,FALSE)+(VLOOKUP(G2913,Colores!A:C,3,FALSE))</f>
        <v>21984.560000000001</v>
      </c>
      <c r="K2913" s="23">
        <f>VLOOKUP(D2913,Modelos!A:I,6,FALSE)*J2913</f>
        <v>4177.0664000000006</v>
      </c>
      <c r="L2913" s="23">
        <f t="shared" si="90"/>
        <v>124638.37360000001</v>
      </c>
      <c r="M2913" s="24">
        <f t="shared" si="91"/>
        <v>0.82651441379310353</v>
      </c>
    </row>
    <row r="2914" spans="1:13" ht="15.75" hidden="1" customHeight="1" x14ac:dyDescent="0.25">
      <c r="A2914" s="18">
        <v>2913</v>
      </c>
      <c r="B2914" s="19">
        <v>44337</v>
      </c>
      <c r="C2914" s="14">
        <v>88</v>
      </c>
      <c r="D2914" s="21">
        <v>41</v>
      </c>
      <c r="E2914" s="20">
        <f>VLOOKUP(D2914,Modelos!A:I,3,FALSE)</f>
        <v>2</v>
      </c>
      <c r="F2914" s="20">
        <f>VLOOKUP(D2914,Modelos!A:I,4,FALSE)</f>
        <v>1</v>
      </c>
      <c r="G2914" s="21">
        <v>15</v>
      </c>
      <c r="H2914" s="22">
        <v>140</v>
      </c>
      <c r="I2914" s="23">
        <f>VLOOKUP(D2914,Modelos!A:I,7,FALSE)*H2914</f>
        <v>350000</v>
      </c>
      <c r="J2914" s="31">
        <f>(VLOOKUP(D2914,Modelos!A:I,5,FALSE)*H2914)/1000*VLOOKUP(F2914,Formulas!A:C,3,FALSE)+(VLOOKUP(G2914,Colores!A:C,3,FALSE))</f>
        <v>63050</v>
      </c>
      <c r="K2914" s="23">
        <f>VLOOKUP(D2914,Modelos!A:I,6,FALSE)*J2914</f>
        <v>12610</v>
      </c>
      <c r="L2914" s="23">
        <f t="shared" si="90"/>
        <v>274340</v>
      </c>
      <c r="M2914" s="24">
        <f t="shared" si="91"/>
        <v>0.78382857142857143</v>
      </c>
    </row>
    <row r="2915" spans="1:13" ht="15.75" hidden="1" customHeight="1" x14ac:dyDescent="0.25">
      <c r="A2915" s="18">
        <v>2914</v>
      </c>
      <c r="B2915" s="19">
        <v>44337</v>
      </c>
      <c r="C2915" s="14">
        <v>174</v>
      </c>
      <c r="D2915" s="21">
        <v>66</v>
      </c>
      <c r="E2915" s="20">
        <f>VLOOKUP(D2915,Modelos!A:I,3,FALSE)</f>
        <v>2</v>
      </c>
      <c r="F2915" s="20">
        <f>VLOOKUP(D2915,Modelos!A:I,4,FALSE)</f>
        <v>2</v>
      </c>
      <c r="G2915" s="21">
        <v>7</v>
      </c>
      <c r="H2915" s="22">
        <v>442</v>
      </c>
      <c r="I2915" s="23">
        <f>VLOOKUP(D2915,Modelos!A:I,7,FALSE)*H2915</f>
        <v>1458600</v>
      </c>
      <c r="J2915" s="31">
        <f>(VLOOKUP(D2915,Modelos!A:I,5,FALSE)*H2915)/1000*VLOOKUP(F2915,Formulas!A:C,3,FALSE)+(VLOOKUP(G2915,Colores!A:C,3,FALSE))</f>
        <v>240682.56</v>
      </c>
      <c r="K2915" s="23">
        <f>VLOOKUP(D2915,Modelos!A:I,6,FALSE)*J2915</f>
        <v>38509.209600000002</v>
      </c>
      <c r="L2915" s="23">
        <f t="shared" si="90"/>
        <v>1179408.2304</v>
      </c>
      <c r="M2915" s="24">
        <f t="shared" si="91"/>
        <v>0.80858921596051003</v>
      </c>
    </row>
    <row r="2916" spans="1:13" ht="15.75" hidden="1" customHeight="1" x14ac:dyDescent="0.25">
      <c r="A2916" s="18">
        <v>2915</v>
      </c>
      <c r="B2916" s="19">
        <v>44337</v>
      </c>
      <c r="C2916" s="14">
        <v>78</v>
      </c>
      <c r="D2916" s="21">
        <v>11</v>
      </c>
      <c r="E2916" s="20">
        <f>VLOOKUP(D2916,Modelos!A:I,3,FALSE)</f>
        <v>2</v>
      </c>
      <c r="F2916" s="20">
        <f>VLOOKUP(D2916,Modelos!A:I,4,FALSE)</f>
        <v>1</v>
      </c>
      <c r="G2916" s="21">
        <v>7</v>
      </c>
      <c r="H2916" s="22">
        <v>270</v>
      </c>
      <c r="I2916" s="23">
        <f>VLOOKUP(D2916,Modelos!A:I,7,FALSE)*H2916</f>
        <v>648000</v>
      </c>
      <c r="J2916" s="31">
        <f>(VLOOKUP(D2916,Modelos!A:I,5,FALSE)*H2916)/1000*VLOOKUP(F2916,Formulas!A:C,3,FALSE)+(VLOOKUP(G2916,Colores!A:C,3,FALSE))</f>
        <v>83259.56</v>
      </c>
      <c r="K2916" s="23">
        <f>VLOOKUP(D2916,Modelos!A:I,6,FALSE)*J2916</f>
        <v>13321.5296</v>
      </c>
      <c r="L2916" s="23">
        <f t="shared" si="90"/>
        <v>551418.91039999994</v>
      </c>
      <c r="M2916" s="24">
        <f t="shared" si="91"/>
        <v>0.85095510864197521</v>
      </c>
    </row>
    <row r="2917" spans="1:13" ht="15.75" hidden="1" customHeight="1" x14ac:dyDescent="0.25">
      <c r="A2917" s="18">
        <v>2916</v>
      </c>
      <c r="B2917" s="19">
        <v>44337</v>
      </c>
      <c r="C2917" s="14">
        <v>78</v>
      </c>
      <c r="D2917" s="21">
        <v>50</v>
      </c>
      <c r="E2917" s="20">
        <f>VLOOKUP(D2917,Modelos!A:I,3,FALSE)</f>
        <v>2</v>
      </c>
      <c r="F2917" s="20">
        <f>VLOOKUP(D2917,Modelos!A:I,4,FALSE)</f>
        <v>1</v>
      </c>
      <c r="G2917" s="21">
        <v>7</v>
      </c>
      <c r="H2917" s="22">
        <v>270</v>
      </c>
      <c r="I2917" s="23">
        <f>VLOOKUP(D2917,Modelos!A:I,7,FALSE)*H2917</f>
        <v>729000</v>
      </c>
      <c r="J2917" s="31">
        <f>(VLOOKUP(D2917,Modelos!A:I,5,FALSE)*H2917)/1000*VLOOKUP(F2917,Formulas!A:C,3,FALSE)+(VLOOKUP(G2917,Colores!A:C,3,FALSE))</f>
        <v>121734.56</v>
      </c>
      <c r="K2917" s="23">
        <f>VLOOKUP(D2917,Modelos!A:I,6,FALSE)*J2917</f>
        <v>19477.529600000002</v>
      </c>
      <c r="L2917" s="23">
        <f t="shared" si="90"/>
        <v>587787.91039999994</v>
      </c>
      <c r="M2917" s="24">
        <f t="shared" si="91"/>
        <v>0.80629342990397801</v>
      </c>
    </row>
    <row r="2918" spans="1:13" ht="15.75" hidden="1" customHeight="1" x14ac:dyDescent="0.25">
      <c r="A2918" s="18">
        <v>2917</v>
      </c>
      <c r="B2918" s="19">
        <v>44337</v>
      </c>
      <c r="C2918" s="14">
        <v>38</v>
      </c>
      <c r="D2918" s="21">
        <v>24</v>
      </c>
      <c r="E2918" s="20">
        <f>VLOOKUP(D2918,Modelos!A:I,3,FALSE)</f>
        <v>2</v>
      </c>
      <c r="F2918" s="20">
        <f>VLOOKUP(D2918,Modelos!A:I,4,FALSE)</f>
        <v>2</v>
      </c>
      <c r="G2918" s="21">
        <v>25</v>
      </c>
      <c r="H2918" s="22">
        <v>100</v>
      </c>
      <c r="I2918" s="23">
        <f>VLOOKUP(D2918,Modelos!A:I,7,FALSE)*H2918</f>
        <v>230000</v>
      </c>
      <c r="J2918" s="31">
        <f>(VLOOKUP(D2918,Modelos!A:I,5,FALSE)*H2918)/1000*VLOOKUP(F2918,Formulas!A:C,3,FALSE)+(VLOOKUP(G2918,Colores!A:C,3,FALSE))</f>
        <v>40019</v>
      </c>
      <c r="K2918" s="23">
        <f>VLOOKUP(D2918,Modelos!A:I,6,FALSE)*J2918</f>
        <v>8804.18</v>
      </c>
      <c r="L2918" s="23">
        <f t="shared" si="90"/>
        <v>181176.82</v>
      </c>
      <c r="M2918" s="24">
        <f t="shared" si="91"/>
        <v>0.78772530434782617</v>
      </c>
    </row>
    <row r="2919" spans="1:13" ht="15.75" hidden="1" customHeight="1" x14ac:dyDescent="0.25">
      <c r="A2919" s="18">
        <v>2918</v>
      </c>
      <c r="B2919" s="19">
        <v>44337</v>
      </c>
      <c r="C2919" s="14">
        <v>38</v>
      </c>
      <c r="D2919" s="21">
        <v>24</v>
      </c>
      <c r="E2919" s="20">
        <f>VLOOKUP(D2919,Modelos!A:I,3,FALSE)</f>
        <v>2</v>
      </c>
      <c r="F2919" s="20">
        <f>VLOOKUP(D2919,Modelos!A:I,4,FALSE)</f>
        <v>2</v>
      </c>
      <c r="G2919" s="21">
        <v>25</v>
      </c>
      <c r="H2919" s="22">
        <v>100</v>
      </c>
      <c r="I2919" s="23">
        <f>VLOOKUP(D2919,Modelos!A:I,7,FALSE)*H2919</f>
        <v>230000</v>
      </c>
      <c r="J2919" s="31">
        <f>(VLOOKUP(D2919,Modelos!A:I,5,FALSE)*H2919)/1000*VLOOKUP(F2919,Formulas!A:C,3,FALSE)+(VLOOKUP(G2919,Colores!A:C,3,FALSE))</f>
        <v>40019</v>
      </c>
      <c r="K2919" s="23">
        <f>VLOOKUP(D2919,Modelos!A:I,6,FALSE)*J2919</f>
        <v>8804.18</v>
      </c>
      <c r="L2919" s="23">
        <f t="shared" si="90"/>
        <v>181176.82</v>
      </c>
      <c r="M2919" s="24">
        <f t="shared" si="91"/>
        <v>0.78772530434782617</v>
      </c>
    </row>
    <row r="2920" spans="1:13" ht="15.75" hidden="1" customHeight="1" x14ac:dyDescent="0.25">
      <c r="A2920" s="18">
        <v>2919</v>
      </c>
      <c r="B2920" s="19">
        <v>44340</v>
      </c>
      <c r="C2920" s="14">
        <v>142</v>
      </c>
      <c r="D2920" s="21">
        <v>76</v>
      </c>
      <c r="E2920" s="20">
        <f>VLOOKUP(D2920,Modelos!A:I,3,FALSE)</f>
        <v>2</v>
      </c>
      <c r="F2920" s="20">
        <f>VLOOKUP(D2920,Modelos!A:I,4,FALSE)</f>
        <v>3</v>
      </c>
      <c r="G2920" s="21">
        <v>25</v>
      </c>
      <c r="H2920" s="22">
        <v>5117</v>
      </c>
      <c r="I2920" s="23">
        <f>VLOOKUP(D2920,Modelos!A:I,7,FALSE)*H2920</f>
        <v>23026500</v>
      </c>
      <c r="J2920" s="31">
        <f>(VLOOKUP(D2920,Modelos!A:I,5,FALSE)*H2920)/1000*VLOOKUP(F2920,Formulas!A:C,3,FALSE)+(VLOOKUP(G2920,Colores!A:C,3,FALSE))</f>
        <v>3039517</v>
      </c>
      <c r="K2920" s="23">
        <f>VLOOKUP(D2920,Modelos!A:I,6,FALSE)*J2920</f>
        <v>516717.89</v>
      </c>
      <c r="L2920" s="23">
        <f t="shared" si="90"/>
        <v>19470265.109999999</v>
      </c>
      <c r="M2920" s="24">
        <f t="shared" si="91"/>
        <v>0.84555903459058035</v>
      </c>
    </row>
    <row r="2921" spans="1:13" ht="15.75" hidden="1" customHeight="1" x14ac:dyDescent="0.25">
      <c r="A2921" s="18">
        <v>2920</v>
      </c>
      <c r="B2921" s="19">
        <v>44340</v>
      </c>
      <c r="C2921" s="14">
        <v>142</v>
      </c>
      <c r="D2921" s="21">
        <v>105</v>
      </c>
      <c r="E2921" s="20">
        <f>VLOOKUP(D2921,Modelos!A:I,3,FALSE)</f>
        <v>2</v>
      </c>
      <c r="F2921" s="20">
        <f>VLOOKUP(D2921,Modelos!A:I,4,FALSE)</f>
        <v>3</v>
      </c>
      <c r="G2921" s="21">
        <v>4</v>
      </c>
      <c r="H2921" s="22">
        <v>3274</v>
      </c>
      <c r="I2921" s="23">
        <f>VLOOKUP(D2921,Modelos!A:I,7,FALSE)*H2921</f>
        <v>14078200</v>
      </c>
      <c r="J2921" s="31">
        <f>(VLOOKUP(D2921,Modelos!A:I,5,FALSE)*H2921)/1000*VLOOKUP(F2921,Formulas!A:C,3,FALSE)+(VLOOKUP(G2921,Colores!A:C,3,FALSE))</f>
        <v>2593166.98</v>
      </c>
      <c r="K2921" s="23">
        <f>VLOOKUP(D2921,Modelos!A:I,6,FALSE)*J2921</f>
        <v>596428.40540000005</v>
      </c>
      <c r="L2921" s="23">
        <f t="shared" si="90"/>
        <v>10888604.614599999</v>
      </c>
      <c r="M2921" s="24">
        <f t="shared" si="91"/>
        <v>0.77343727284738095</v>
      </c>
    </row>
    <row r="2922" spans="1:13" ht="15.75" hidden="1" customHeight="1" x14ac:dyDescent="0.25">
      <c r="A2922" s="18">
        <v>2921</v>
      </c>
      <c r="B2922" s="19">
        <v>44340</v>
      </c>
      <c r="C2922" s="14">
        <v>142</v>
      </c>
      <c r="D2922" s="21">
        <v>76</v>
      </c>
      <c r="E2922" s="20">
        <f>VLOOKUP(D2922,Modelos!A:I,3,FALSE)</f>
        <v>2</v>
      </c>
      <c r="F2922" s="20">
        <f>VLOOKUP(D2922,Modelos!A:I,4,FALSE)</f>
        <v>3</v>
      </c>
      <c r="G2922" s="21">
        <v>25</v>
      </c>
      <c r="H2922" s="22">
        <v>1756</v>
      </c>
      <c r="I2922" s="23">
        <f>VLOOKUP(D2922,Modelos!A:I,7,FALSE)*H2922</f>
        <v>7902000</v>
      </c>
      <c r="J2922" s="31">
        <f>(VLOOKUP(D2922,Modelos!A:I,5,FALSE)*H2922)/1000*VLOOKUP(F2922,Formulas!A:C,3,FALSE)+(VLOOKUP(G2922,Colores!A:C,3,FALSE))</f>
        <v>1043083</v>
      </c>
      <c r="K2922" s="23">
        <f>VLOOKUP(D2922,Modelos!A:I,6,FALSE)*J2922</f>
        <v>177324.11000000002</v>
      </c>
      <c r="L2922" s="23">
        <f t="shared" si="90"/>
        <v>6681592.8899999997</v>
      </c>
      <c r="M2922" s="24">
        <f t="shared" si="91"/>
        <v>0.84555718678815484</v>
      </c>
    </row>
    <row r="2923" spans="1:13" ht="15.75" hidden="1" customHeight="1" x14ac:dyDescent="0.25">
      <c r="A2923" s="18">
        <v>2922</v>
      </c>
      <c r="B2923" s="19">
        <v>44340</v>
      </c>
      <c r="C2923" s="14">
        <v>142</v>
      </c>
      <c r="D2923" s="21">
        <v>76</v>
      </c>
      <c r="E2923" s="20">
        <f>VLOOKUP(D2923,Modelos!A:I,3,FALSE)</f>
        <v>2</v>
      </c>
      <c r="F2923" s="20">
        <f>VLOOKUP(D2923,Modelos!A:I,4,FALSE)</f>
        <v>3</v>
      </c>
      <c r="G2923" s="21">
        <v>29</v>
      </c>
      <c r="H2923" s="22">
        <v>3868</v>
      </c>
      <c r="I2923" s="23">
        <f>VLOOKUP(D2923,Modelos!A:I,7,FALSE)*H2923</f>
        <v>17406000</v>
      </c>
      <c r="J2923" s="31">
        <f>(VLOOKUP(D2923,Modelos!A:I,5,FALSE)*H2923)/1000*VLOOKUP(F2923,Formulas!A:C,3,FALSE)+(VLOOKUP(G2923,Colores!A:C,3,FALSE))</f>
        <v>2297739.5099999998</v>
      </c>
      <c r="K2923" s="23">
        <f>VLOOKUP(D2923,Modelos!A:I,6,FALSE)*J2923</f>
        <v>390615.71669999999</v>
      </c>
      <c r="L2923" s="23">
        <f t="shared" si="90"/>
        <v>14717644.7733</v>
      </c>
      <c r="M2923" s="24">
        <f t="shared" si="91"/>
        <v>0.84555008464322645</v>
      </c>
    </row>
    <row r="2924" spans="1:13" ht="15.75" hidden="1" customHeight="1" x14ac:dyDescent="0.25">
      <c r="A2924" s="18">
        <v>2923</v>
      </c>
      <c r="B2924" s="19">
        <v>44342</v>
      </c>
      <c r="C2924" s="14">
        <v>267</v>
      </c>
      <c r="D2924" s="21">
        <v>94</v>
      </c>
      <c r="E2924" s="20">
        <f>VLOOKUP(D2924,Modelos!A:I,3,FALSE)</f>
        <v>1</v>
      </c>
      <c r="F2924" s="20">
        <f>VLOOKUP(D2924,Modelos!A:I,4,FALSE)</f>
        <v>4</v>
      </c>
      <c r="G2924" s="21">
        <v>4</v>
      </c>
      <c r="H2924" s="22">
        <v>89</v>
      </c>
      <c r="I2924" s="23">
        <f>VLOOKUP(D2924,Modelos!A:I,7,FALSE)*H2924</f>
        <v>240300</v>
      </c>
      <c r="J2924" s="31">
        <f>(VLOOKUP(D2924,Modelos!A:I,5,FALSE)*H2924)/1000*VLOOKUP(F2924,Formulas!A:C,3,FALSE)+(VLOOKUP(G2924,Colores!A:C,3,FALSE))</f>
        <v>40297.980000000003</v>
      </c>
      <c r="K2924" s="23">
        <f>VLOOKUP(D2924,Modelos!A:I,6,FALSE)*J2924</f>
        <v>1208.9394</v>
      </c>
      <c r="L2924" s="23">
        <f t="shared" si="90"/>
        <v>198793.08059999999</v>
      </c>
      <c r="M2924" s="24">
        <f t="shared" si="91"/>
        <v>0.82727041448189753</v>
      </c>
    </row>
    <row r="2925" spans="1:13" ht="15.75" hidden="1" customHeight="1" x14ac:dyDescent="0.25">
      <c r="A2925" s="18">
        <v>2924</v>
      </c>
      <c r="B2925" s="19">
        <v>44342</v>
      </c>
      <c r="C2925" s="14">
        <v>205</v>
      </c>
      <c r="D2925" s="21">
        <v>82</v>
      </c>
      <c r="E2925" s="20">
        <f>VLOOKUP(D2925,Modelos!A:I,3,FALSE)</f>
        <v>2</v>
      </c>
      <c r="F2925" s="20">
        <f>VLOOKUP(D2925,Modelos!A:I,4,FALSE)</f>
        <v>1</v>
      </c>
      <c r="G2925" s="21">
        <v>7</v>
      </c>
      <c r="H2925" s="22">
        <v>200</v>
      </c>
      <c r="I2925" s="23">
        <f>VLOOKUP(D2925,Modelos!A:I,7,FALSE)*H2925</f>
        <v>580000</v>
      </c>
      <c r="J2925" s="31">
        <f>(VLOOKUP(D2925,Modelos!A:I,5,FALSE)*H2925)/1000*VLOOKUP(F2925,Formulas!A:C,3,FALSE)+(VLOOKUP(G2925,Colores!A:C,3,FALSE))</f>
        <v>114234.56</v>
      </c>
      <c r="K2925" s="23">
        <f>VLOOKUP(D2925,Modelos!A:I,6,FALSE)*J2925</f>
        <v>18277.529600000002</v>
      </c>
      <c r="L2925" s="23">
        <f t="shared" si="90"/>
        <v>447487.91039999999</v>
      </c>
      <c r="M2925" s="24">
        <f t="shared" si="91"/>
        <v>0.77153088000000003</v>
      </c>
    </row>
    <row r="2926" spans="1:13" ht="15.75" hidden="1" customHeight="1" x14ac:dyDescent="0.25">
      <c r="A2926" s="18">
        <v>2925</v>
      </c>
      <c r="B2926" s="19">
        <v>44342</v>
      </c>
      <c r="C2926" s="14">
        <v>132</v>
      </c>
      <c r="D2926" s="21">
        <v>96</v>
      </c>
      <c r="E2926" s="20">
        <f>VLOOKUP(D2926,Modelos!A:I,3,FALSE)</f>
        <v>2</v>
      </c>
      <c r="F2926" s="20">
        <f>VLOOKUP(D2926,Modelos!A:I,4,FALSE)</f>
        <v>1</v>
      </c>
      <c r="G2926" s="21">
        <v>7</v>
      </c>
      <c r="H2926" s="22">
        <v>120</v>
      </c>
      <c r="I2926" s="23">
        <f>VLOOKUP(D2926,Modelos!A:I,7,FALSE)*H2926</f>
        <v>432000</v>
      </c>
      <c r="J2926" s="31">
        <f>(VLOOKUP(D2926,Modelos!A:I,5,FALSE)*H2926)/1000*VLOOKUP(F2926,Formulas!A:C,3,FALSE)+(VLOOKUP(G2926,Colores!A:C,3,FALSE))</f>
        <v>75834.559999999998</v>
      </c>
      <c r="K2926" s="23">
        <f>VLOOKUP(D2926,Modelos!A:I,6,FALSE)*J2926</f>
        <v>15166.912</v>
      </c>
      <c r="L2926" s="23">
        <f t="shared" si="90"/>
        <v>340998.52799999999</v>
      </c>
      <c r="M2926" s="24">
        <f t="shared" si="91"/>
        <v>0.78934844444444441</v>
      </c>
    </row>
    <row r="2927" spans="1:13" ht="15.75" hidden="1" customHeight="1" x14ac:dyDescent="0.25">
      <c r="A2927" s="18">
        <v>2926</v>
      </c>
      <c r="B2927" s="19">
        <v>44343</v>
      </c>
      <c r="C2927" s="14">
        <v>211</v>
      </c>
      <c r="D2927" s="21">
        <v>109</v>
      </c>
      <c r="E2927" s="20">
        <f>VLOOKUP(D2927,Modelos!A:I,3,FALSE)</f>
        <v>1</v>
      </c>
      <c r="F2927" s="20">
        <f>VLOOKUP(D2927,Modelos!A:I,4,FALSE)</f>
        <v>4</v>
      </c>
      <c r="G2927" s="21">
        <v>25</v>
      </c>
      <c r="H2927" s="22">
        <v>32</v>
      </c>
      <c r="I2927" s="23">
        <f>VLOOKUP(D2927,Modelos!A:I,7,FALSE)*H2927</f>
        <v>88640</v>
      </c>
      <c r="J2927" s="31">
        <f>(VLOOKUP(D2927,Modelos!A:I,5,FALSE)*H2927)/1000*VLOOKUP(F2927,Formulas!A:C,3,FALSE)+(VLOOKUP(G2927,Colores!A:C,3,FALSE))</f>
        <v>18323</v>
      </c>
      <c r="K2927" s="23">
        <f>VLOOKUP(D2927,Modelos!A:I,6,FALSE)*J2927</f>
        <v>1465.84</v>
      </c>
      <c r="L2927" s="23">
        <f t="shared" si="90"/>
        <v>68851.16</v>
      </c>
      <c r="M2927" s="24">
        <f t="shared" si="91"/>
        <v>0.77675045126353792</v>
      </c>
    </row>
    <row r="2928" spans="1:13" ht="15.75" hidden="1" customHeight="1" x14ac:dyDescent="0.25">
      <c r="A2928" s="18">
        <v>2927</v>
      </c>
      <c r="B2928" s="19">
        <v>44344</v>
      </c>
      <c r="C2928" s="14">
        <v>34</v>
      </c>
      <c r="D2928" s="21">
        <v>36</v>
      </c>
      <c r="E2928" s="20">
        <f>VLOOKUP(D2928,Modelos!A:I,3,FALSE)</f>
        <v>2</v>
      </c>
      <c r="F2928" s="20">
        <f>VLOOKUP(D2928,Modelos!A:I,4,FALSE)</f>
        <v>1</v>
      </c>
      <c r="G2928" s="21">
        <v>7</v>
      </c>
      <c r="H2928" s="22">
        <v>81</v>
      </c>
      <c r="I2928" s="23">
        <f>VLOOKUP(D2928,Modelos!A:I,7,FALSE)*H2928</f>
        <v>186300</v>
      </c>
      <c r="J2928" s="31">
        <f>(VLOOKUP(D2928,Modelos!A:I,5,FALSE)*H2928)/1000*VLOOKUP(F2928,Formulas!A:C,3,FALSE)+(VLOOKUP(G2928,Colores!A:C,3,FALSE))</f>
        <v>35469.56</v>
      </c>
      <c r="K2928" s="23">
        <f>VLOOKUP(D2928,Modelos!A:I,6,FALSE)*J2928</f>
        <v>8512.6943999999985</v>
      </c>
      <c r="L2928" s="23">
        <f t="shared" si="90"/>
        <v>142317.74559999999</v>
      </c>
      <c r="M2928" s="24">
        <f t="shared" si="91"/>
        <v>0.76391704562533547</v>
      </c>
    </row>
    <row r="2929" spans="1:13" ht="15.75" hidden="1" customHeight="1" x14ac:dyDescent="0.25">
      <c r="A2929" s="18">
        <v>2928</v>
      </c>
      <c r="B2929" s="19">
        <v>44344</v>
      </c>
      <c r="C2929" s="14">
        <v>34</v>
      </c>
      <c r="D2929" s="21">
        <v>36</v>
      </c>
      <c r="E2929" s="20">
        <f>VLOOKUP(D2929,Modelos!A:I,3,FALSE)</f>
        <v>2</v>
      </c>
      <c r="F2929" s="20">
        <f>VLOOKUP(D2929,Modelos!A:I,4,FALSE)</f>
        <v>1</v>
      </c>
      <c r="G2929" s="21">
        <v>25</v>
      </c>
      <c r="H2929" s="22">
        <v>120</v>
      </c>
      <c r="I2929" s="23">
        <f>VLOOKUP(D2929,Modelos!A:I,7,FALSE)*H2929</f>
        <v>276000</v>
      </c>
      <c r="J2929" s="31">
        <f>(VLOOKUP(D2929,Modelos!A:I,5,FALSE)*H2929)/1000*VLOOKUP(F2929,Formulas!A:C,3,FALSE)+(VLOOKUP(G2929,Colores!A:C,3,FALSE))</f>
        <v>52218.999999999993</v>
      </c>
      <c r="K2929" s="23">
        <f>VLOOKUP(D2929,Modelos!A:I,6,FALSE)*J2929</f>
        <v>12532.559999999998</v>
      </c>
      <c r="L2929" s="23">
        <f t="shared" si="90"/>
        <v>211248.44</v>
      </c>
      <c r="M2929" s="24">
        <f t="shared" si="91"/>
        <v>0.76539289855072468</v>
      </c>
    </row>
    <row r="2930" spans="1:13" ht="15.75" hidden="1" customHeight="1" x14ac:dyDescent="0.25">
      <c r="A2930" s="18">
        <v>2929</v>
      </c>
      <c r="B2930" s="19">
        <v>44344</v>
      </c>
      <c r="C2930" s="14">
        <v>34</v>
      </c>
      <c r="D2930" s="21">
        <v>96</v>
      </c>
      <c r="E2930" s="20">
        <f>VLOOKUP(D2930,Modelos!A:I,3,FALSE)</f>
        <v>2</v>
      </c>
      <c r="F2930" s="20">
        <f>VLOOKUP(D2930,Modelos!A:I,4,FALSE)</f>
        <v>1</v>
      </c>
      <c r="G2930" s="21">
        <v>7</v>
      </c>
      <c r="H2930" s="22">
        <v>100</v>
      </c>
      <c r="I2930" s="23">
        <f>VLOOKUP(D2930,Modelos!A:I,7,FALSE)*H2930</f>
        <v>360000</v>
      </c>
      <c r="J2930" s="31">
        <f>(VLOOKUP(D2930,Modelos!A:I,5,FALSE)*H2930)/1000*VLOOKUP(F2930,Formulas!A:C,3,FALSE)+(VLOOKUP(G2930,Colores!A:C,3,FALSE))</f>
        <v>63234.559999999998</v>
      </c>
      <c r="K2930" s="23">
        <f>VLOOKUP(D2930,Modelos!A:I,6,FALSE)*J2930</f>
        <v>12646.912</v>
      </c>
      <c r="L2930" s="23">
        <f t="shared" si="90"/>
        <v>284118.52799999999</v>
      </c>
      <c r="M2930" s="24">
        <f t="shared" si="91"/>
        <v>0.78921813333333335</v>
      </c>
    </row>
    <row r="2931" spans="1:13" ht="15.75" hidden="1" customHeight="1" x14ac:dyDescent="0.25">
      <c r="A2931" s="18">
        <v>2930</v>
      </c>
      <c r="B2931" s="19">
        <v>44344</v>
      </c>
      <c r="C2931" s="14">
        <v>34</v>
      </c>
      <c r="D2931" s="21">
        <v>96</v>
      </c>
      <c r="E2931" s="20">
        <f>VLOOKUP(D2931,Modelos!A:I,3,FALSE)</f>
        <v>2</v>
      </c>
      <c r="F2931" s="20">
        <f>VLOOKUP(D2931,Modelos!A:I,4,FALSE)</f>
        <v>1</v>
      </c>
      <c r="G2931" s="21">
        <v>25</v>
      </c>
      <c r="H2931" s="22">
        <v>100</v>
      </c>
      <c r="I2931" s="23">
        <f>VLOOKUP(D2931,Modelos!A:I,7,FALSE)*H2931</f>
        <v>360000</v>
      </c>
      <c r="J2931" s="31">
        <f>(VLOOKUP(D2931,Modelos!A:I,5,FALSE)*H2931)/1000*VLOOKUP(F2931,Formulas!A:C,3,FALSE)+(VLOOKUP(G2931,Colores!A:C,3,FALSE))</f>
        <v>63019</v>
      </c>
      <c r="K2931" s="23">
        <f>VLOOKUP(D2931,Modelos!A:I,6,FALSE)*J2931</f>
        <v>12603.800000000001</v>
      </c>
      <c r="L2931" s="23">
        <f t="shared" si="90"/>
        <v>284377.2</v>
      </c>
      <c r="M2931" s="24">
        <f t="shared" si="91"/>
        <v>0.78993666666666673</v>
      </c>
    </row>
    <row r="2932" spans="1:13" ht="15.75" hidden="1" customHeight="1" x14ac:dyDescent="0.25">
      <c r="A2932" s="18">
        <v>2931</v>
      </c>
      <c r="B2932" s="19">
        <v>44347</v>
      </c>
      <c r="C2932" s="14">
        <v>125</v>
      </c>
      <c r="D2932" s="21">
        <v>14</v>
      </c>
      <c r="E2932" s="20">
        <f>VLOOKUP(D2932,Modelos!A:I,3,FALSE)</f>
        <v>2</v>
      </c>
      <c r="F2932" s="20">
        <f>VLOOKUP(D2932,Modelos!A:I,4,FALSE)</f>
        <v>3</v>
      </c>
      <c r="G2932" s="21">
        <v>7</v>
      </c>
      <c r="H2932" s="22">
        <v>635</v>
      </c>
      <c r="I2932" s="23">
        <f>VLOOKUP(D2932,Modelos!A:I,7,FALSE)*H2932</f>
        <v>2857500</v>
      </c>
      <c r="J2932" s="31">
        <f>(VLOOKUP(D2932,Modelos!A:I,5,FALSE)*H2932)/1000*VLOOKUP(F2932,Formulas!A:C,3,FALSE)+(VLOOKUP(G2932,Colores!A:C,3,FALSE))</f>
        <v>230739.55999999997</v>
      </c>
      <c r="K2932" s="23">
        <f>VLOOKUP(D2932,Modelos!A:I,6,FALSE)*J2932</f>
        <v>36918.329599999997</v>
      </c>
      <c r="L2932" s="23">
        <f t="shared" si="90"/>
        <v>2589842.1104000001</v>
      </c>
      <c r="M2932" s="24">
        <f t="shared" si="91"/>
        <v>0.90633144720909886</v>
      </c>
    </row>
    <row r="2933" spans="1:13" ht="15.75" hidden="1" customHeight="1" x14ac:dyDescent="0.25">
      <c r="A2933" s="18">
        <v>2932</v>
      </c>
      <c r="B2933" s="19">
        <v>44347</v>
      </c>
      <c r="C2933" s="14">
        <v>125</v>
      </c>
      <c r="D2933" s="21">
        <v>14</v>
      </c>
      <c r="E2933" s="20">
        <f>VLOOKUP(D2933,Modelos!A:I,3,FALSE)</f>
        <v>2</v>
      </c>
      <c r="F2933" s="20">
        <f>VLOOKUP(D2933,Modelos!A:I,4,FALSE)</f>
        <v>3</v>
      </c>
      <c r="G2933" s="21">
        <v>7</v>
      </c>
      <c r="H2933" s="22">
        <v>328</v>
      </c>
      <c r="I2933" s="23">
        <f>VLOOKUP(D2933,Modelos!A:I,7,FALSE)*H2933</f>
        <v>1476000</v>
      </c>
      <c r="J2933" s="31">
        <f>(VLOOKUP(D2933,Modelos!A:I,5,FALSE)*H2933)/1000*VLOOKUP(F2933,Formulas!A:C,3,FALSE)+(VLOOKUP(G2933,Colores!A:C,3,FALSE))</f>
        <v>119298.56</v>
      </c>
      <c r="K2933" s="23">
        <f>VLOOKUP(D2933,Modelos!A:I,6,FALSE)*J2933</f>
        <v>19087.7696</v>
      </c>
      <c r="L2933" s="23">
        <f t="shared" si="90"/>
        <v>1337613.6703999999</v>
      </c>
      <c r="M2933" s="24">
        <f t="shared" si="91"/>
        <v>0.9062423241192411</v>
      </c>
    </row>
    <row r="2934" spans="1:13" ht="15.75" hidden="1" customHeight="1" x14ac:dyDescent="0.25">
      <c r="A2934" s="18">
        <v>2933</v>
      </c>
      <c r="B2934" s="19">
        <v>44347</v>
      </c>
      <c r="C2934" s="14">
        <v>132</v>
      </c>
      <c r="D2934" s="21">
        <v>102</v>
      </c>
      <c r="E2934" s="20">
        <f>VLOOKUP(D2934,Modelos!A:I,3,FALSE)</f>
        <v>2</v>
      </c>
      <c r="F2934" s="20">
        <f>VLOOKUP(D2934,Modelos!A:I,4,FALSE)</f>
        <v>1</v>
      </c>
      <c r="G2934" s="21">
        <v>7</v>
      </c>
      <c r="H2934" s="22">
        <v>24</v>
      </c>
      <c r="I2934" s="23">
        <f>VLOOKUP(D2934,Modelos!A:I,7,FALSE)*H2934</f>
        <v>74400</v>
      </c>
      <c r="J2934" s="31">
        <f>(VLOOKUP(D2934,Modelos!A:I,5,FALSE)*H2934)/1000*VLOOKUP(F2934,Formulas!A:C,3,FALSE)+(VLOOKUP(G2934,Colores!A:C,3,FALSE))</f>
        <v>16794.560000000001</v>
      </c>
      <c r="K2934" s="23">
        <f>VLOOKUP(D2934,Modelos!A:I,6,FALSE)*J2934</f>
        <v>2687.1296000000002</v>
      </c>
      <c r="L2934" s="23">
        <f t="shared" si="90"/>
        <v>54918.310400000002</v>
      </c>
      <c r="M2934" s="24">
        <f t="shared" si="91"/>
        <v>0.73814933333333332</v>
      </c>
    </row>
    <row r="2935" spans="1:13" ht="15.75" hidden="1" customHeight="1" x14ac:dyDescent="0.25">
      <c r="A2935" s="18">
        <v>2934</v>
      </c>
      <c r="B2935" s="19">
        <v>44347</v>
      </c>
      <c r="C2935" s="14">
        <v>132</v>
      </c>
      <c r="D2935" s="21">
        <v>102</v>
      </c>
      <c r="E2935" s="20">
        <f>VLOOKUP(D2935,Modelos!A:I,3,FALSE)</f>
        <v>2</v>
      </c>
      <c r="F2935" s="20">
        <f>VLOOKUP(D2935,Modelos!A:I,4,FALSE)</f>
        <v>1</v>
      </c>
      <c r="G2935" s="21">
        <v>25</v>
      </c>
      <c r="H2935" s="22">
        <v>36</v>
      </c>
      <c r="I2935" s="23">
        <f>VLOOKUP(D2935,Modelos!A:I,7,FALSE)*H2935</f>
        <v>111600</v>
      </c>
      <c r="J2935" s="31">
        <f>(VLOOKUP(D2935,Modelos!A:I,5,FALSE)*H2935)/1000*VLOOKUP(F2935,Formulas!A:C,3,FALSE)+(VLOOKUP(G2935,Colores!A:C,3,FALSE))</f>
        <v>24858.999999999996</v>
      </c>
      <c r="K2935" s="23">
        <f>VLOOKUP(D2935,Modelos!A:I,6,FALSE)*J2935</f>
        <v>3977.4399999999996</v>
      </c>
      <c r="L2935" s="23">
        <f t="shared" si="90"/>
        <v>82763.56</v>
      </c>
      <c r="M2935" s="24">
        <f t="shared" si="91"/>
        <v>0.74160896057347669</v>
      </c>
    </row>
    <row r="2936" spans="1:13" ht="15.75" hidden="1" customHeight="1" x14ac:dyDescent="0.25">
      <c r="A2936" s="18">
        <v>2935</v>
      </c>
      <c r="B2936" s="19">
        <v>44347</v>
      </c>
      <c r="C2936" s="14">
        <v>138</v>
      </c>
      <c r="D2936" s="21">
        <v>103</v>
      </c>
      <c r="E2936" s="20">
        <f>VLOOKUP(D2936,Modelos!A:I,3,FALSE)</f>
        <v>2</v>
      </c>
      <c r="F2936" s="20">
        <f>VLOOKUP(D2936,Modelos!A:I,4,FALSE)</f>
        <v>1</v>
      </c>
      <c r="G2936" s="21">
        <v>7</v>
      </c>
      <c r="H2936" s="22">
        <v>33</v>
      </c>
      <c r="I2936" s="23">
        <f>VLOOKUP(D2936,Modelos!A:I,7,FALSE)*H2936</f>
        <v>92400</v>
      </c>
      <c r="J2936" s="31">
        <f>(VLOOKUP(D2936,Modelos!A:I,5,FALSE)*H2936)/1000*VLOOKUP(F2936,Formulas!A:C,3,FALSE)+(VLOOKUP(G2936,Colores!A:C,3,FALSE))</f>
        <v>23004.560000000001</v>
      </c>
      <c r="K2936" s="23">
        <f>VLOOKUP(D2936,Modelos!A:I,6,FALSE)*J2936</f>
        <v>3680.7296000000001</v>
      </c>
      <c r="L2936" s="23">
        <f t="shared" si="90"/>
        <v>65714.710399999996</v>
      </c>
      <c r="M2936" s="24">
        <f t="shared" si="91"/>
        <v>0.71119816450216444</v>
      </c>
    </row>
    <row r="2937" spans="1:13" ht="15.75" hidden="1" customHeight="1" x14ac:dyDescent="0.25">
      <c r="A2937" s="18">
        <v>2936</v>
      </c>
      <c r="B2937" s="19">
        <v>44347</v>
      </c>
      <c r="C2937" s="14">
        <v>210</v>
      </c>
      <c r="D2937" s="21">
        <v>109</v>
      </c>
      <c r="E2937" s="20">
        <f>VLOOKUP(D2937,Modelos!A:I,3,FALSE)</f>
        <v>1</v>
      </c>
      <c r="F2937" s="20">
        <f>VLOOKUP(D2937,Modelos!A:I,4,FALSE)</f>
        <v>4</v>
      </c>
      <c r="G2937" s="21">
        <v>7</v>
      </c>
      <c r="H2937" s="22">
        <v>127</v>
      </c>
      <c r="I2937" s="23">
        <f>VLOOKUP(D2937,Modelos!A:I,7,FALSE)*H2937</f>
        <v>351790</v>
      </c>
      <c r="J2937" s="31">
        <f>(VLOOKUP(D2937,Modelos!A:I,5,FALSE)*H2937)/1000*VLOOKUP(F2937,Formulas!A:C,3,FALSE)+(VLOOKUP(G2937,Colores!A:C,3,FALSE))</f>
        <v>72878.559999999998</v>
      </c>
      <c r="K2937" s="23">
        <f>VLOOKUP(D2937,Modelos!A:I,6,FALSE)*J2937</f>
        <v>5830.2848000000004</v>
      </c>
      <c r="L2937" s="23">
        <f t="shared" si="90"/>
        <v>273081.15519999998</v>
      </c>
      <c r="M2937" s="24">
        <f t="shared" si="91"/>
        <v>0.77626184712470503</v>
      </c>
    </row>
    <row r="2938" spans="1:13" ht="15.75" hidden="1" customHeight="1" x14ac:dyDescent="0.25">
      <c r="A2938" s="18">
        <v>2937</v>
      </c>
      <c r="B2938" s="19">
        <v>44349</v>
      </c>
      <c r="C2938" s="14">
        <v>37</v>
      </c>
      <c r="D2938" s="21">
        <v>103</v>
      </c>
      <c r="E2938" s="20">
        <f>VLOOKUP(D2938,Modelos!A:I,3,FALSE)</f>
        <v>2</v>
      </c>
      <c r="F2938" s="20">
        <f>VLOOKUP(D2938,Modelos!A:I,4,FALSE)</f>
        <v>1</v>
      </c>
      <c r="G2938" s="21">
        <v>7</v>
      </c>
      <c r="H2938" s="22">
        <v>105</v>
      </c>
      <c r="I2938" s="23">
        <f>VLOOKUP(D2938,Modelos!A:I,7,FALSE)*H2938</f>
        <v>294000</v>
      </c>
      <c r="J2938" s="31">
        <f>(VLOOKUP(D2938,Modelos!A:I,5,FALSE)*H2938)/1000*VLOOKUP(F2938,Formulas!A:C,3,FALSE)+(VLOOKUP(G2938,Colores!A:C,3,FALSE))</f>
        <v>72684.56</v>
      </c>
      <c r="K2938" s="23">
        <f>VLOOKUP(D2938,Modelos!A:I,6,FALSE)*J2938</f>
        <v>11629.5296</v>
      </c>
      <c r="L2938" s="23">
        <f t="shared" si="90"/>
        <v>209685.91039999999</v>
      </c>
      <c r="M2938" s="24">
        <f t="shared" si="91"/>
        <v>0.7132173823129252</v>
      </c>
    </row>
    <row r="2939" spans="1:13" ht="15.75" hidden="1" customHeight="1" x14ac:dyDescent="0.25">
      <c r="A2939" s="18">
        <v>2938</v>
      </c>
      <c r="B2939" s="19">
        <v>44358</v>
      </c>
      <c r="C2939" s="14">
        <v>270</v>
      </c>
      <c r="D2939" s="21">
        <v>89</v>
      </c>
      <c r="E2939" s="20">
        <f>VLOOKUP(D2939,Modelos!A:I,3,FALSE)</f>
        <v>2</v>
      </c>
      <c r="F2939" s="20">
        <f>VLOOKUP(D2939,Modelos!A:I,4,FALSE)</f>
        <v>2</v>
      </c>
      <c r="G2939" s="21">
        <v>25</v>
      </c>
      <c r="H2939" s="22">
        <v>515</v>
      </c>
      <c r="I2939" s="23">
        <f>VLOOKUP(D2939,Modelos!A:I,7,FALSE)*H2939</f>
        <v>1339000</v>
      </c>
      <c r="J2939" s="31">
        <f>(VLOOKUP(D2939,Modelos!A:I,5,FALSE)*H2939)/1000*VLOOKUP(F2939,Formulas!A:C,3,FALSE)+(VLOOKUP(G2939,Colores!A:C,3,FALSE))</f>
        <v>329619</v>
      </c>
      <c r="K2939" s="23">
        <f>VLOOKUP(D2939,Modelos!A:I,6,FALSE)*J2939</f>
        <v>75812.37000000001</v>
      </c>
      <c r="L2939" s="23">
        <f t="shared" si="90"/>
        <v>933568.63</v>
      </c>
      <c r="M2939" s="24">
        <f t="shared" si="91"/>
        <v>0.69721331590739355</v>
      </c>
    </row>
    <row r="2940" spans="1:13" ht="15.75" hidden="1" customHeight="1" x14ac:dyDescent="0.25">
      <c r="A2940" s="18">
        <v>2939</v>
      </c>
      <c r="B2940" s="19">
        <v>44364</v>
      </c>
      <c r="C2940" s="14">
        <v>160</v>
      </c>
      <c r="D2940" s="21">
        <v>118</v>
      </c>
      <c r="E2940" s="20">
        <f>VLOOKUP(D2940,Modelos!A:I,3,FALSE)</f>
        <v>3</v>
      </c>
      <c r="F2940" s="20">
        <f>VLOOKUP(D2940,Modelos!A:I,4,FALSE)</f>
        <v>5</v>
      </c>
      <c r="G2940" s="21">
        <v>25</v>
      </c>
      <c r="H2940" s="22">
        <v>500</v>
      </c>
      <c r="I2940" s="23">
        <f>VLOOKUP(D2940,Modelos!A:I,7,FALSE)*H2940</f>
        <v>1220000</v>
      </c>
      <c r="J2940" s="31">
        <f>(VLOOKUP(D2940,Modelos!A:I,5,FALSE)*H2940)/1000*VLOOKUP(F2940,Formulas!A:C,3,FALSE)+(VLOOKUP(G2940,Colores!A:C,3,FALSE))</f>
        <v>750019</v>
      </c>
      <c r="K2940" s="23">
        <f>VLOOKUP(D2940,Modelos!A:I,6,FALSE)*J2940</f>
        <v>22500.57</v>
      </c>
      <c r="L2940" s="23">
        <f t="shared" si="90"/>
        <v>447480.43</v>
      </c>
      <c r="M2940" s="24">
        <f t="shared" si="91"/>
        <v>0.366787237704918</v>
      </c>
    </row>
    <row r="2941" spans="1:13" ht="15.75" hidden="1" customHeight="1" x14ac:dyDescent="0.25">
      <c r="A2941" s="18">
        <v>2940</v>
      </c>
      <c r="B2941" s="19">
        <v>44375</v>
      </c>
      <c r="C2941" s="14">
        <v>279</v>
      </c>
      <c r="D2941" s="21">
        <v>109</v>
      </c>
      <c r="E2941" s="20">
        <f>VLOOKUP(D2941,Modelos!A:I,3,FALSE)</f>
        <v>1</v>
      </c>
      <c r="F2941" s="20">
        <f>VLOOKUP(D2941,Modelos!A:I,4,FALSE)</f>
        <v>4</v>
      </c>
      <c r="G2941" s="21">
        <v>9</v>
      </c>
      <c r="H2941" s="22">
        <v>115</v>
      </c>
      <c r="I2941" s="23">
        <f>VLOOKUP(D2941,Modelos!A:I,7,FALSE)*H2941</f>
        <v>318550</v>
      </c>
      <c r="J2941" s="31">
        <f>(VLOOKUP(D2941,Modelos!A:I,5,FALSE)*H2941)/1000*VLOOKUP(F2941,Formulas!A:C,3,FALSE)+(VLOOKUP(G2941,Colores!A:C,3,FALSE))</f>
        <v>65995</v>
      </c>
      <c r="K2941" s="23">
        <f>VLOOKUP(D2941,Modelos!A:I,6,FALSE)*J2941</f>
        <v>5279.6</v>
      </c>
      <c r="L2941" s="23">
        <f t="shared" si="90"/>
        <v>247275.4</v>
      </c>
      <c r="M2941" s="24">
        <f t="shared" si="91"/>
        <v>0.77625302150368858</v>
      </c>
    </row>
    <row r="2942" spans="1:13" ht="15.75" hidden="1" customHeight="1" x14ac:dyDescent="0.25">
      <c r="A2942" s="18">
        <v>2941</v>
      </c>
      <c r="B2942" s="19">
        <v>44376</v>
      </c>
      <c r="C2942" s="14">
        <v>202</v>
      </c>
      <c r="D2942" s="21">
        <v>117</v>
      </c>
      <c r="E2942" s="20">
        <f>VLOOKUP(D2942,Modelos!A:I,3,FALSE)</f>
        <v>3</v>
      </c>
      <c r="F2942" s="20">
        <f>VLOOKUP(D2942,Modelos!A:I,4,FALSE)</f>
        <v>5</v>
      </c>
      <c r="G2942" s="21">
        <v>17</v>
      </c>
      <c r="H2942" s="22">
        <v>125</v>
      </c>
      <c r="I2942" s="23">
        <f>VLOOKUP(D2942,Modelos!A:I,7,FALSE)*H2942</f>
        <v>337500</v>
      </c>
      <c r="J2942" s="31">
        <f>(VLOOKUP(D2942,Modelos!A:I,5,FALSE)*H2942)/1000*VLOOKUP(F2942,Formulas!A:C,3,FALSE)+(VLOOKUP(G2942,Colores!A:C,3,FALSE))</f>
        <v>187500</v>
      </c>
      <c r="K2942" s="23">
        <f>VLOOKUP(D2942,Modelos!A:I,6,FALSE)*J2942</f>
        <v>5625</v>
      </c>
      <c r="L2942" s="23">
        <f t="shared" si="90"/>
        <v>144375</v>
      </c>
      <c r="M2942" s="24">
        <f t="shared" si="91"/>
        <v>0.42777777777777776</v>
      </c>
    </row>
    <row r="2943" spans="1:13" ht="15.75" hidden="1" customHeight="1" x14ac:dyDescent="0.25">
      <c r="A2943" s="18">
        <v>2942</v>
      </c>
      <c r="B2943" s="19">
        <v>44377</v>
      </c>
      <c r="C2943" s="14">
        <v>143</v>
      </c>
      <c r="D2943" s="21">
        <v>117</v>
      </c>
      <c r="E2943" s="20">
        <f>VLOOKUP(D2943,Modelos!A:I,3,FALSE)</f>
        <v>3</v>
      </c>
      <c r="F2943" s="20">
        <f>VLOOKUP(D2943,Modelos!A:I,4,FALSE)</f>
        <v>5</v>
      </c>
      <c r="G2943" s="21">
        <v>17</v>
      </c>
      <c r="H2943" s="22">
        <v>150</v>
      </c>
      <c r="I2943" s="23">
        <f>VLOOKUP(D2943,Modelos!A:I,7,FALSE)*H2943</f>
        <v>405000</v>
      </c>
      <c r="J2943" s="31">
        <f>(VLOOKUP(D2943,Modelos!A:I,5,FALSE)*H2943)/1000*VLOOKUP(F2943,Formulas!A:C,3,FALSE)+(VLOOKUP(G2943,Colores!A:C,3,FALSE))</f>
        <v>225000</v>
      </c>
      <c r="K2943" s="23">
        <f>VLOOKUP(D2943,Modelos!A:I,6,FALSE)*J2943</f>
        <v>6750</v>
      </c>
      <c r="L2943" s="23">
        <f t="shared" si="90"/>
        <v>173250</v>
      </c>
      <c r="M2943" s="24">
        <f t="shared" si="91"/>
        <v>0.42777777777777776</v>
      </c>
    </row>
    <row r="2944" spans="1:13" ht="15.75" hidden="1" customHeight="1" x14ac:dyDescent="0.25">
      <c r="A2944" s="18">
        <v>2943</v>
      </c>
      <c r="B2944" s="19">
        <v>44377</v>
      </c>
      <c r="C2944" s="14">
        <v>46</v>
      </c>
      <c r="D2944" s="21">
        <v>29</v>
      </c>
      <c r="E2944" s="20">
        <f>VLOOKUP(D2944,Modelos!A:I,3,FALSE)</f>
        <v>2</v>
      </c>
      <c r="F2944" s="20">
        <f>VLOOKUP(D2944,Modelos!A:I,4,FALSE)</f>
        <v>1</v>
      </c>
      <c r="G2944" s="21">
        <v>7</v>
      </c>
      <c r="H2944" s="22">
        <v>1500</v>
      </c>
      <c r="I2944" s="23">
        <f>VLOOKUP(D2944,Modelos!A:I,7,FALSE)*H2944</f>
        <v>2850000</v>
      </c>
      <c r="J2944" s="31">
        <f>(VLOOKUP(D2944,Modelos!A:I,5,FALSE)*H2944)/1000*VLOOKUP(F2944,Formulas!A:C,3,FALSE)+(VLOOKUP(G2944,Colores!A:C,3,FALSE))</f>
        <v>607734.56000000006</v>
      </c>
      <c r="K2944" s="23">
        <f>VLOOKUP(D2944,Modelos!A:I,6,FALSE)*J2944</f>
        <v>97237.529600000009</v>
      </c>
      <c r="L2944" s="23">
        <f t="shared" si="90"/>
        <v>2145027.9103999999</v>
      </c>
      <c r="M2944" s="24">
        <f t="shared" si="91"/>
        <v>0.75264137207017545</v>
      </c>
    </row>
    <row r="2945" spans="1:13" ht="15.75" hidden="1" customHeight="1" x14ac:dyDescent="0.25">
      <c r="A2945" s="18">
        <v>2944</v>
      </c>
      <c r="B2945" s="19">
        <v>44377</v>
      </c>
      <c r="C2945" s="14">
        <v>282</v>
      </c>
      <c r="D2945" s="21">
        <v>7</v>
      </c>
      <c r="E2945" s="20">
        <f>VLOOKUP(D2945,Modelos!A:I,3,FALSE)</f>
        <v>2</v>
      </c>
      <c r="F2945" s="20">
        <f>VLOOKUP(D2945,Modelos!A:I,4,FALSE)</f>
        <v>1</v>
      </c>
      <c r="G2945" s="21">
        <v>3</v>
      </c>
      <c r="H2945" s="22">
        <v>108</v>
      </c>
      <c r="I2945" s="23">
        <f>VLOOKUP(D2945,Modelos!A:I,7,FALSE)*H2945</f>
        <v>248400</v>
      </c>
      <c r="J2945" s="31">
        <f>(VLOOKUP(D2945,Modelos!A:I,5,FALSE)*H2945)/1000*VLOOKUP(F2945,Formulas!A:C,3,FALSE)+(VLOOKUP(G2945,Colores!A:C,3,FALSE))</f>
        <v>28082.06</v>
      </c>
      <c r="K2945" s="23">
        <f>VLOOKUP(D2945,Modelos!A:I,6,FALSE)*J2945</f>
        <v>6739.6944000000003</v>
      </c>
      <c r="L2945" s="23">
        <f t="shared" si="90"/>
        <v>213578.24559999999</v>
      </c>
      <c r="M2945" s="24">
        <f t="shared" si="91"/>
        <v>0.85981580354267306</v>
      </c>
    </row>
    <row r="2946" spans="1:13" ht="15.75" hidden="1" customHeight="1" x14ac:dyDescent="0.25">
      <c r="A2946" s="18">
        <v>2945</v>
      </c>
      <c r="B2946" s="19">
        <v>44378</v>
      </c>
      <c r="C2946" s="14">
        <v>235</v>
      </c>
      <c r="D2946" s="21">
        <v>7</v>
      </c>
      <c r="E2946" s="20">
        <f>VLOOKUP(D2946,Modelos!A:I,3,FALSE)</f>
        <v>2</v>
      </c>
      <c r="F2946" s="20">
        <f>VLOOKUP(D2946,Modelos!A:I,4,FALSE)</f>
        <v>1</v>
      </c>
      <c r="G2946" s="21">
        <v>3</v>
      </c>
      <c r="H2946" s="22">
        <v>210</v>
      </c>
      <c r="I2946" s="23">
        <f>VLOOKUP(D2946,Modelos!A:I,7,FALSE)*H2946</f>
        <v>483000</v>
      </c>
      <c r="J2946" s="31">
        <f>(VLOOKUP(D2946,Modelos!A:I,5,FALSE)*H2946)/1000*VLOOKUP(F2946,Formulas!A:C,3,FALSE)+(VLOOKUP(G2946,Colores!A:C,3,FALSE))</f>
        <v>54398.05999999999</v>
      </c>
      <c r="K2946" s="23">
        <f>VLOOKUP(D2946,Modelos!A:I,6,FALSE)*J2946</f>
        <v>13055.534399999997</v>
      </c>
      <c r="L2946" s="23">
        <f t="shared" ref="L2946:L3009" si="92">I2946-J2946-K2946</f>
        <v>415546.4056</v>
      </c>
      <c r="M2946" s="24">
        <f t="shared" ref="M2946:M3009" si="93">L2946/I2946</f>
        <v>0.86034452505175985</v>
      </c>
    </row>
    <row r="2947" spans="1:13" ht="15.75" hidden="1" customHeight="1" x14ac:dyDescent="0.25">
      <c r="A2947" s="18">
        <v>2946</v>
      </c>
      <c r="B2947" s="19">
        <v>44378</v>
      </c>
      <c r="C2947" s="14">
        <v>250</v>
      </c>
      <c r="D2947" s="21">
        <v>103</v>
      </c>
      <c r="E2947" s="20">
        <f>VLOOKUP(D2947,Modelos!A:I,3,FALSE)</f>
        <v>2</v>
      </c>
      <c r="F2947" s="20">
        <f>VLOOKUP(D2947,Modelos!A:I,4,FALSE)</f>
        <v>1</v>
      </c>
      <c r="G2947" s="21">
        <v>7</v>
      </c>
      <c r="H2947" s="22">
        <v>57</v>
      </c>
      <c r="I2947" s="23">
        <f>VLOOKUP(D2947,Modelos!A:I,7,FALSE)*H2947</f>
        <v>159600</v>
      </c>
      <c r="J2947" s="31">
        <f>(VLOOKUP(D2947,Modelos!A:I,5,FALSE)*H2947)/1000*VLOOKUP(F2947,Formulas!A:C,3,FALSE)+(VLOOKUP(G2947,Colores!A:C,3,FALSE))</f>
        <v>39564.559999999998</v>
      </c>
      <c r="K2947" s="23">
        <f>VLOOKUP(D2947,Modelos!A:I,6,FALSE)*J2947</f>
        <v>6330.3296</v>
      </c>
      <c r="L2947" s="23">
        <f t="shared" si="92"/>
        <v>113705.11040000001</v>
      </c>
      <c r="M2947" s="24">
        <f t="shared" si="93"/>
        <v>0.7124380350877193</v>
      </c>
    </row>
    <row r="2948" spans="1:13" ht="15.75" hidden="1" customHeight="1" x14ac:dyDescent="0.25">
      <c r="A2948" s="18">
        <v>2947</v>
      </c>
      <c r="B2948" s="19">
        <v>44378</v>
      </c>
      <c r="C2948" s="14">
        <v>279</v>
      </c>
      <c r="D2948" s="21">
        <v>109</v>
      </c>
      <c r="E2948" s="20">
        <f>VLOOKUP(D2948,Modelos!A:I,3,FALSE)</f>
        <v>1</v>
      </c>
      <c r="F2948" s="20">
        <f>VLOOKUP(D2948,Modelos!A:I,4,FALSE)</f>
        <v>4</v>
      </c>
      <c r="G2948" s="21">
        <v>9</v>
      </c>
      <c r="H2948" s="22">
        <v>190</v>
      </c>
      <c r="I2948" s="23">
        <f>VLOOKUP(D2948,Modelos!A:I,7,FALSE)*H2948</f>
        <v>526300</v>
      </c>
      <c r="J2948" s="31">
        <f>(VLOOKUP(D2948,Modelos!A:I,5,FALSE)*H2948)/1000*VLOOKUP(F2948,Formulas!A:C,3,FALSE)+(VLOOKUP(G2948,Colores!A:C,3,FALSE))</f>
        <v>108895</v>
      </c>
      <c r="K2948" s="23">
        <f>VLOOKUP(D2948,Modelos!A:I,6,FALSE)*J2948</f>
        <v>8711.6</v>
      </c>
      <c r="L2948" s="23">
        <f t="shared" si="92"/>
        <v>408693.4</v>
      </c>
      <c r="M2948" s="24">
        <f t="shared" si="93"/>
        <v>0.7765407562226867</v>
      </c>
    </row>
    <row r="2949" spans="1:13" ht="15.75" hidden="1" customHeight="1" x14ac:dyDescent="0.25">
      <c r="A2949" s="18">
        <v>2948</v>
      </c>
      <c r="B2949" s="19">
        <v>44378</v>
      </c>
      <c r="C2949" s="14">
        <v>279</v>
      </c>
      <c r="D2949" s="21">
        <v>109</v>
      </c>
      <c r="E2949" s="20">
        <f>VLOOKUP(D2949,Modelos!A:I,3,FALSE)</f>
        <v>1</v>
      </c>
      <c r="F2949" s="20">
        <f>VLOOKUP(D2949,Modelos!A:I,4,FALSE)</f>
        <v>4</v>
      </c>
      <c r="G2949" s="21">
        <v>7</v>
      </c>
      <c r="H2949" s="22">
        <v>125</v>
      </c>
      <c r="I2949" s="23">
        <f>VLOOKUP(D2949,Modelos!A:I,7,FALSE)*H2949</f>
        <v>346250</v>
      </c>
      <c r="J2949" s="31">
        <f>(VLOOKUP(D2949,Modelos!A:I,5,FALSE)*H2949)/1000*VLOOKUP(F2949,Formulas!A:C,3,FALSE)+(VLOOKUP(G2949,Colores!A:C,3,FALSE))</f>
        <v>71734.559999999998</v>
      </c>
      <c r="K2949" s="23">
        <f>VLOOKUP(D2949,Modelos!A:I,6,FALSE)*J2949</f>
        <v>5738.7647999999999</v>
      </c>
      <c r="L2949" s="23">
        <f t="shared" si="92"/>
        <v>268776.6752</v>
      </c>
      <c r="M2949" s="24">
        <f t="shared" si="93"/>
        <v>0.77625032548736461</v>
      </c>
    </row>
    <row r="2950" spans="1:13" ht="15.75" hidden="1" customHeight="1" x14ac:dyDescent="0.25">
      <c r="A2950" s="18">
        <v>2949</v>
      </c>
      <c r="B2950" s="19">
        <v>44378</v>
      </c>
      <c r="C2950" s="14">
        <v>136</v>
      </c>
      <c r="D2950" s="21">
        <v>12</v>
      </c>
      <c r="E2950" s="20">
        <f>VLOOKUP(D2950,Modelos!A:I,3,FALSE)</f>
        <v>2</v>
      </c>
      <c r="F2950" s="20">
        <f>VLOOKUP(D2950,Modelos!A:I,4,FALSE)</f>
        <v>1</v>
      </c>
      <c r="G2950" s="21">
        <v>15</v>
      </c>
      <c r="H2950" s="22">
        <v>156</v>
      </c>
      <c r="I2950" s="23">
        <f>VLOOKUP(D2950,Modelos!A:I,7,FALSE)*H2950</f>
        <v>374400</v>
      </c>
      <c r="J2950" s="31">
        <f>(VLOOKUP(D2950,Modelos!A:I,5,FALSE)*H2950)/1000*VLOOKUP(F2950,Formulas!A:C,3,FALSE)+(VLOOKUP(G2950,Colores!A:C,3,FALSE))</f>
        <v>49190</v>
      </c>
      <c r="K2950" s="23">
        <f>VLOOKUP(D2950,Modelos!A:I,6,FALSE)*J2950</f>
        <v>7870.4000000000005</v>
      </c>
      <c r="L2950" s="23">
        <f t="shared" si="92"/>
        <v>317339.59999999998</v>
      </c>
      <c r="M2950" s="24">
        <f t="shared" si="93"/>
        <v>0.84759508547008544</v>
      </c>
    </row>
    <row r="2951" spans="1:13" ht="15.75" hidden="1" customHeight="1" x14ac:dyDescent="0.25">
      <c r="A2951" s="18">
        <v>2950</v>
      </c>
      <c r="B2951" s="19">
        <v>44378</v>
      </c>
      <c r="C2951" s="14">
        <v>138</v>
      </c>
      <c r="D2951" s="21">
        <v>103</v>
      </c>
      <c r="E2951" s="20">
        <f>VLOOKUP(D2951,Modelos!A:I,3,FALSE)</f>
        <v>2</v>
      </c>
      <c r="F2951" s="20">
        <f>VLOOKUP(D2951,Modelos!A:I,4,FALSE)</f>
        <v>1</v>
      </c>
      <c r="G2951" s="21">
        <v>7</v>
      </c>
      <c r="H2951" s="22">
        <v>54</v>
      </c>
      <c r="I2951" s="23">
        <f>VLOOKUP(D2951,Modelos!A:I,7,FALSE)*H2951</f>
        <v>151200</v>
      </c>
      <c r="J2951" s="31">
        <f>(VLOOKUP(D2951,Modelos!A:I,5,FALSE)*H2951)/1000*VLOOKUP(F2951,Formulas!A:C,3,FALSE)+(VLOOKUP(G2951,Colores!A:C,3,FALSE))</f>
        <v>37494.559999999998</v>
      </c>
      <c r="K2951" s="23">
        <f>VLOOKUP(D2951,Modelos!A:I,6,FALSE)*J2951</f>
        <v>5999.1295999999993</v>
      </c>
      <c r="L2951" s="23">
        <f t="shared" si="92"/>
        <v>107706.3104</v>
      </c>
      <c r="M2951" s="24">
        <f t="shared" si="93"/>
        <v>0.71234332275132273</v>
      </c>
    </row>
    <row r="2952" spans="1:13" ht="15.75" hidden="1" customHeight="1" x14ac:dyDescent="0.25">
      <c r="A2952" s="18">
        <v>2951</v>
      </c>
      <c r="B2952" s="19">
        <v>44378</v>
      </c>
      <c r="C2952" s="14">
        <v>278</v>
      </c>
      <c r="D2952" s="21">
        <v>50</v>
      </c>
      <c r="E2952" s="20">
        <f>VLOOKUP(D2952,Modelos!A:I,3,FALSE)</f>
        <v>2</v>
      </c>
      <c r="F2952" s="20">
        <f>VLOOKUP(D2952,Modelos!A:I,4,FALSE)</f>
        <v>1</v>
      </c>
      <c r="G2952" s="21">
        <v>7</v>
      </c>
      <c r="H2952" s="22">
        <v>60</v>
      </c>
      <c r="I2952" s="23">
        <f>VLOOKUP(D2952,Modelos!A:I,7,FALSE)*H2952</f>
        <v>162000</v>
      </c>
      <c r="J2952" s="31">
        <f>(VLOOKUP(D2952,Modelos!A:I,5,FALSE)*H2952)/1000*VLOOKUP(F2952,Formulas!A:C,3,FALSE)+(VLOOKUP(G2952,Colores!A:C,3,FALSE))</f>
        <v>27234.560000000001</v>
      </c>
      <c r="K2952" s="23">
        <f>VLOOKUP(D2952,Modelos!A:I,6,FALSE)*J2952</f>
        <v>4357.5295999999998</v>
      </c>
      <c r="L2952" s="23">
        <f t="shared" si="92"/>
        <v>130407.91040000001</v>
      </c>
      <c r="M2952" s="24">
        <f t="shared" si="93"/>
        <v>0.80498710123456796</v>
      </c>
    </row>
    <row r="2953" spans="1:13" ht="15.75" hidden="1" customHeight="1" x14ac:dyDescent="0.25">
      <c r="A2953" s="18">
        <v>2952</v>
      </c>
      <c r="B2953" s="19">
        <v>44378</v>
      </c>
      <c r="C2953" s="14">
        <v>31</v>
      </c>
      <c r="D2953" s="21">
        <v>60</v>
      </c>
      <c r="E2953" s="20">
        <f>VLOOKUP(D2953,Modelos!A:I,3,FALSE)</f>
        <v>2</v>
      </c>
      <c r="F2953" s="20">
        <f>VLOOKUP(D2953,Modelos!A:I,4,FALSE)</f>
        <v>1</v>
      </c>
      <c r="G2953" s="21">
        <v>22</v>
      </c>
      <c r="H2953" s="22">
        <v>530</v>
      </c>
      <c r="I2953" s="23">
        <f>VLOOKUP(D2953,Modelos!A:I,7,FALSE)*H2953</f>
        <v>1537000</v>
      </c>
      <c r="J2953" s="31">
        <f>(VLOOKUP(D2953,Modelos!A:I,5,FALSE)*H2953)/1000*VLOOKUP(F2953,Formulas!A:C,3,FALSE)+(VLOOKUP(G2953,Colores!A:C,3,FALSE))</f>
        <v>262958</v>
      </c>
      <c r="K2953" s="23">
        <f>VLOOKUP(D2953,Modelos!A:I,6,FALSE)*J2953</f>
        <v>42073.279999999999</v>
      </c>
      <c r="L2953" s="23">
        <f t="shared" si="92"/>
        <v>1231968.72</v>
      </c>
      <c r="M2953" s="24">
        <f t="shared" si="93"/>
        <v>0.80154113207547173</v>
      </c>
    </row>
    <row r="2954" spans="1:13" ht="15.75" hidden="1" customHeight="1" x14ac:dyDescent="0.25">
      <c r="A2954" s="18">
        <v>2953</v>
      </c>
      <c r="B2954" s="19">
        <v>44378</v>
      </c>
      <c r="C2954" s="14">
        <v>31</v>
      </c>
      <c r="D2954" s="21">
        <v>60</v>
      </c>
      <c r="E2954" s="20">
        <f>VLOOKUP(D2954,Modelos!A:I,3,FALSE)</f>
        <v>2</v>
      </c>
      <c r="F2954" s="20">
        <f>VLOOKUP(D2954,Modelos!A:I,4,FALSE)</f>
        <v>1</v>
      </c>
      <c r="G2954" s="21">
        <v>25</v>
      </c>
      <c r="H2954" s="22">
        <v>770</v>
      </c>
      <c r="I2954" s="23">
        <f>VLOOKUP(D2954,Modelos!A:I,7,FALSE)*H2954</f>
        <v>2233000</v>
      </c>
      <c r="J2954" s="31">
        <f>(VLOOKUP(D2954,Modelos!A:I,5,FALSE)*H2954)/1000*VLOOKUP(F2954,Formulas!A:C,3,FALSE)+(VLOOKUP(G2954,Colores!A:C,3,FALSE))</f>
        <v>381169</v>
      </c>
      <c r="K2954" s="23">
        <f>VLOOKUP(D2954,Modelos!A:I,6,FALSE)*J2954</f>
        <v>60987.040000000001</v>
      </c>
      <c r="L2954" s="23">
        <f t="shared" si="92"/>
        <v>1790843.96</v>
      </c>
      <c r="M2954" s="24">
        <f t="shared" si="93"/>
        <v>0.80199012987012985</v>
      </c>
    </row>
    <row r="2955" spans="1:13" ht="15.75" hidden="1" customHeight="1" x14ac:dyDescent="0.25">
      <c r="A2955" s="18">
        <v>2954</v>
      </c>
      <c r="B2955" s="19">
        <v>44379</v>
      </c>
      <c r="C2955" s="14">
        <v>160</v>
      </c>
      <c r="D2955" s="21">
        <v>118</v>
      </c>
      <c r="E2955" s="20">
        <f>VLOOKUP(D2955,Modelos!A:I,3,FALSE)</f>
        <v>3</v>
      </c>
      <c r="F2955" s="20">
        <f>VLOOKUP(D2955,Modelos!A:I,4,FALSE)</f>
        <v>5</v>
      </c>
      <c r="G2955" s="21">
        <v>25</v>
      </c>
      <c r="H2955" s="22">
        <v>1000</v>
      </c>
      <c r="I2955" s="23">
        <f>VLOOKUP(D2955,Modelos!A:I,7,FALSE)*H2955</f>
        <v>2440000</v>
      </c>
      <c r="J2955" s="31">
        <f>(VLOOKUP(D2955,Modelos!A:I,5,FALSE)*H2955)/1000*VLOOKUP(F2955,Formulas!A:C,3,FALSE)+(VLOOKUP(G2955,Colores!A:C,3,FALSE))</f>
        <v>1500019</v>
      </c>
      <c r="K2955" s="23">
        <f>VLOOKUP(D2955,Modelos!A:I,6,FALSE)*J2955</f>
        <v>45000.57</v>
      </c>
      <c r="L2955" s="23">
        <f t="shared" si="92"/>
        <v>894980.43</v>
      </c>
      <c r="M2955" s="24">
        <f t="shared" si="93"/>
        <v>0.36679525819672132</v>
      </c>
    </row>
    <row r="2956" spans="1:13" ht="15.75" hidden="1" customHeight="1" x14ac:dyDescent="0.25">
      <c r="A2956" s="18">
        <v>2955</v>
      </c>
      <c r="B2956" s="19">
        <v>44379</v>
      </c>
      <c r="C2956" s="14">
        <v>174</v>
      </c>
      <c r="D2956" s="21">
        <v>96</v>
      </c>
      <c r="E2956" s="20">
        <f>VLOOKUP(D2956,Modelos!A:I,3,FALSE)</f>
        <v>2</v>
      </c>
      <c r="F2956" s="20">
        <f>VLOOKUP(D2956,Modelos!A:I,4,FALSE)</f>
        <v>1</v>
      </c>
      <c r="G2956" s="21">
        <v>7</v>
      </c>
      <c r="H2956" s="22">
        <v>203</v>
      </c>
      <c r="I2956" s="23">
        <f>VLOOKUP(D2956,Modelos!A:I,7,FALSE)*H2956</f>
        <v>730800</v>
      </c>
      <c r="J2956" s="31">
        <f>(VLOOKUP(D2956,Modelos!A:I,5,FALSE)*H2956)/1000*VLOOKUP(F2956,Formulas!A:C,3,FALSE)+(VLOOKUP(G2956,Colores!A:C,3,FALSE))</f>
        <v>128124.56000000001</v>
      </c>
      <c r="K2956" s="23">
        <f>VLOOKUP(D2956,Modelos!A:I,6,FALSE)*J2956</f>
        <v>25624.912000000004</v>
      </c>
      <c r="L2956" s="23">
        <f t="shared" si="92"/>
        <v>577050.52799999993</v>
      </c>
      <c r="M2956" s="24">
        <f t="shared" si="93"/>
        <v>0.78961484400656801</v>
      </c>
    </row>
    <row r="2957" spans="1:13" ht="15.75" hidden="1" customHeight="1" x14ac:dyDescent="0.25">
      <c r="A2957" s="18">
        <v>2956</v>
      </c>
      <c r="B2957" s="19">
        <v>44379</v>
      </c>
      <c r="C2957" s="14">
        <v>298</v>
      </c>
      <c r="D2957" s="21">
        <v>94</v>
      </c>
      <c r="E2957" s="20">
        <f>VLOOKUP(D2957,Modelos!A:I,3,FALSE)</f>
        <v>1</v>
      </c>
      <c r="F2957" s="20">
        <f>VLOOKUP(D2957,Modelos!A:I,4,FALSE)</f>
        <v>4</v>
      </c>
      <c r="G2957" s="21">
        <v>7</v>
      </c>
      <c r="H2957" s="22">
        <v>167</v>
      </c>
      <c r="I2957" s="23">
        <f>VLOOKUP(D2957,Modelos!A:I,7,FALSE)*H2957</f>
        <v>450900</v>
      </c>
      <c r="J2957" s="31">
        <f>(VLOOKUP(D2957,Modelos!A:I,5,FALSE)*H2957)/1000*VLOOKUP(F2957,Formulas!A:C,3,FALSE)+(VLOOKUP(G2957,Colores!A:C,3,FALSE))</f>
        <v>75551.56</v>
      </c>
      <c r="K2957" s="23">
        <f>VLOOKUP(D2957,Modelos!A:I,6,FALSE)*J2957</f>
        <v>2266.5467999999996</v>
      </c>
      <c r="L2957" s="23">
        <f t="shared" si="92"/>
        <v>373081.89319999999</v>
      </c>
      <c r="M2957" s="24">
        <f t="shared" si="93"/>
        <v>0.82741604169438898</v>
      </c>
    </row>
    <row r="2958" spans="1:13" ht="15.75" hidden="1" customHeight="1" x14ac:dyDescent="0.25">
      <c r="A2958" s="18">
        <v>2957</v>
      </c>
      <c r="B2958" s="19">
        <v>44379</v>
      </c>
      <c r="C2958" s="14">
        <v>298</v>
      </c>
      <c r="D2958" s="21">
        <v>108</v>
      </c>
      <c r="E2958" s="20">
        <f>VLOOKUP(D2958,Modelos!A:I,3,FALSE)</f>
        <v>1</v>
      </c>
      <c r="F2958" s="20">
        <f>VLOOKUP(D2958,Modelos!A:I,4,FALSE)</f>
        <v>4</v>
      </c>
      <c r="G2958" s="21">
        <v>7</v>
      </c>
      <c r="H2958" s="22">
        <v>390</v>
      </c>
      <c r="I2958" s="23">
        <f>VLOOKUP(D2958,Modelos!A:I,7,FALSE)*H2958</f>
        <v>1209000</v>
      </c>
      <c r="J2958" s="31">
        <f>(VLOOKUP(D2958,Modelos!A:I,5,FALSE)*H2958)/1000*VLOOKUP(F2958,Formulas!A:C,3,FALSE)+(VLOOKUP(G2958,Colores!A:C,3,FALSE))</f>
        <v>218166.56</v>
      </c>
      <c r="K2958" s="23">
        <f>VLOOKUP(D2958,Modelos!A:I,6,FALSE)*J2958</f>
        <v>17453.324799999999</v>
      </c>
      <c r="L2958" s="23">
        <f t="shared" si="92"/>
        <v>973380.1152</v>
      </c>
      <c r="M2958" s="24">
        <f t="shared" si="93"/>
        <v>0.80511175781637712</v>
      </c>
    </row>
    <row r="2959" spans="1:13" ht="15.75" hidden="1" customHeight="1" x14ac:dyDescent="0.25">
      <c r="A2959" s="18">
        <v>2958</v>
      </c>
      <c r="B2959" s="19">
        <v>44379</v>
      </c>
      <c r="C2959" s="14">
        <v>298</v>
      </c>
      <c r="D2959" s="21">
        <v>103</v>
      </c>
      <c r="E2959" s="20">
        <f>VLOOKUP(D2959,Modelos!A:I,3,FALSE)</f>
        <v>2</v>
      </c>
      <c r="F2959" s="20">
        <f>VLOOKUP(D2959,Modelos!A:I,4,FALSE)</f>
        <v>1</v>
      </c>
      <c r="G2959" s="21">
        <v>7</v>
      </c>
      <c r="H2959" s="22">
        <v>100</v>
      </c>
      <c r="I2959" s="23">
        <f>VLOOKUP(D2959,Modelos!A:I,7,FALSE)*H2959</f>
        <v>280000</v>
      </c>
      <c r="J2959" s="31">
        <f>(VLOOKUP(D2959,Modelos!A:I,5,FALSE)*H2959)/1000*VLOOKUP(F2959,Formulas!A:C,3,FALSE)+(VLOOKUP(G2959,Colores!A:C,3,FALSE))</f>
        <v>69234.559999999998</v>
      </c>
      <c r="K2959" s="23">
        <f>VLOOKUP(D2959,Modelos!A:I,6,FALSE)*J2959</f>
        <v>11077.5296</v>
      </c>
      <c r="L2959" s="23">
        <f t="shared" si="92"/>
        <v>199687.91039999999</v>
      </c>
      <c r="M2959" s="24">
        <f t="shared" si="93"/>
        <v>0.71317110857142851</v>
      </c>
    </row>
    <row r="2960" spans="1:13" ht="15.75" hidden="1" customHeight="1" x14ac:dyDescent="0.25">
      <c r="A2960" s="18">
        <v>2959</v>
      </c>
      <c r="B2960" s="19">
        <v>44379</v>
      </c>
      <c r="C2960" s="14">
        <v>298</v>
      </c>
      <c r="D2960" s="21">
        <v>41</v>
      </c>
      <c r="E2960" s="20">
        <f>VLOOKUP(D2960,Modelos!A:I,3,FALSE)</f>
        <v>2</v>
      </c>
      <c r="F2960" s="20">
        <f>VLOOKUP(D2960,Modelos!A:I,4,FALSE)</f>
        <v>1</v>
      </c>
      <c r="G2960" s="21">
        <v>7</v>
      </c>
      <c r="H2960" s="22">
        <v>100</v>
      </c>
      <c r="I2960" s="23">
        <f>VLOOKUP(D2960,Modelos!A:I,7,FALSE)*H2960</f>
        <v>250000</v>
      </c>
      <c r="J2960" s="31">
        <f>(VLOOKUP(D2960,Modelos!A:I,5,FALSE)*H2960)/1000*VLOOKUP(F2960,Formulas!A:C,3,FALSE)+(VLOOKUP(G2960,Colores!A:C,3,FALSE))</f>
        <v>45234.559999999998</v>
      </c>
      <c r="K2960" s="23">
        <f>VLOOKUP(D2960,Modelos!A:I,6,FALSE)*J2960</f>
        <v>9046.9120000000003</v>
      </c>
      <c r="L2960" s="23">
        <f t="shared" si="92"/>
        <v>195718.52799999999</v>
      </c>
      <c r="M2960" s="24">
        <f t="shared" si="93"/>
        <v>0.78287411200000001</v>
      </c>
    </row>
    <row r="2961" spans="1:13" ht="15.75" hidden="1" customHeight="1" x14ac:dyDescent="0.25">
      <c r="A2961" s="18">
        <v>2960</v>
      </c>
      <c r="B2961" s="19">
        <v>44379</v>
      </c>
      <c r="C2961" s="14">
        <v>279</v>
      </c>
      <c r="D2961" s="21">
        <v>109</v>
      </c>
      <c r="E2961" s="20">
        <f>VLOOKUP(D2961,Modelos!A:I,3,FALSE)</f>
        <v>1</v>
      </c>
      <c r="F2961" s="20">
        <f>VLOOKUP(D2961,Modelos!A:I,4,FALSE)</f>
        <v>4</v>
      </c>
      <c r="G2961" s="21">
        <v>9</v>
      </c>
      <c r="H2961" s="22">
        <v>145</v>
      </c>
      <c r="I2961" s="23">
        <f>VLOOKUP(D2961,Modelos!A:I,7,FALSE)*H2961</f>
        <v>401650</v>
      </c>
      <c r="J2961" s="31">
        <f>(VLOOKUP(D2961,Modelos!A:I,5,FALSE)*H2961)/1000*VLOOKUP(F2961,Formulas!A:C,3,FALSE)+(VLOOKUP(G2961,Colores!A:C,3,FALSE))</f>
        <v>83155</v>
      </c>
      <c r="K2961" s="23">
        <f>VLOOKUP(D2961,Modelos!A:I,6,FALSE)*J2961</f>
        <v>6652.4000000000005</v>
      </c>
      <c r="L2961" s="23">
        <f t="shared" si="92"/>
        <v>311842.59999999998</v>
      </c>
      <c r="M2961" s="24">
        <f t="shared" si="93"/>
        <v>0.77640383418399095</v>
      </c>
    </row>
    <row r="2962" spans="1:13" ht="15.75" hidden="1" customHeight="1" x14ac:dyDescent="0.25">
      <c r="A2962" s="18">
        <v>2961</v>
      </c>
      <c r="B2962" s="19">
        <v>44379</v>
      </c>
      <c r="C2962" s="14">
        <v>10</v>
      </c>
      <c r="D2962" s="21">
        <v>41</v>
      </c>
      <c r="E2962" s="20">
        <f>VLOOKUP(D2962,Modelos!A:I,3,FALSE)</f>
        <v>2</v>
      </c>
      <c r="F2962" s="20">
        <f>VLOOKUP(D2962,Modelos!A:I,4,FALSE)</f>
        <v>1</v>
      </c>
      <c r="G2962" s="21">
        <v>15</v>
      </c>
      <c r="H2962" s="22">
        <v>220</v>
      </c>
      <c r="I2962" s="23">
        <f>VLOOKUP(D2962,Modelos!A:I,7,FALSE)*H2962</f>
        <v>550000</v>
      </c>
      <c r="J2962" s="31">
        <f>(VLOOKUP(D2962,Modelos!A:I,5,FALSE)*H2962)/1000*VLOOKUP(F2962,Formulas!A:C,3,FALSE)+(VLOOKUP(G2962,Colores!A:C,3,FALSE))</f>
        <v>99050</v>
      </c>
      <c r="K2962" s="23">
        <f>VLOOKUP(D2962,Modelos!A:I,6,FALSE)*J2962</f>
        <v>19810</v>
      </c>
      <c r="L2962" s="23">
        <f t="shared" si="92"/>
        <v>431140</v>
      </c>
      <c r="M2962" s="24">
        <f t="shared" si="93"/>
        <v>0.78389090909090908</v>
      </c>
    </row>
    <row r="2963" spans="1:13" ht="15.75" hidden="1" customHeight="1" x14ac:dyDescent="0.25">
      <c r="A2963" s="18">
        <v>2962</v>
      </c>
      <c r="B2963" s="19">
        <v>44382</v>
      </c>
      <c r="C2963" s="14">
        <v>50</v>
      </c>
      <c r="D2963" s="21">
        <v>88</v>
      </c>
      <c r="E2963" s="20">
        <f>VLOOKUP(D2963,Modelos!A:I,3,FALSE)</f>
        <v>2</v>
      </c>
      <c r="F2963" s="20">
        <f>VLOOKUP(D2963,Modelos!A:I,4,FALSE)</f>
        <v>3</v>
      </c>
      <c r="G2963" s="21">
        <v>25</v>
      </c>
      <c r="H2963" s="22">
        <v>819</v>
      </c>
      <c r="I2963" s="23">
        <f>VLOOKUP(D2963,Modelos!A:I,7,FALSE)*H2963</f>
        <v>3180996</v>
      </c>
      <c r="J2963" s="31">
        <f>(VLOOKUP(D2963,Modelos!A:I,5,FALSE)*H2963)/1000*VLOOKUP(F2963,Formulas!A:C,3,FALSE)+(VLOOKUP(G2963,Colores!A:C,3,FALSE))</f>
        <v>540559</v>
      </c>
      <c r="K2963" s="23">
        <f>VLOOKUP(D2963,Modelos!A:I,6,FALSE)*J2963</f>
        <v>113517.39</v>
      </c>
      <c r="L2963" s="23">
        <f t="shared" si="92"/>
        <v>2526919.61</v>
      </c>
      <c r="M2963" s="24">
        <f t="shared" si="93"/>
        <v>0.79438000236403938</v>
      </c>
    </row>
    <row r="2964" spans="1:13" ht="15.75" hidden="1" customHeight="1" x14ac:dyDescent="0.25">
      <c r="A2964" s="18">
        <v>2963</v>
      </c>
      <c r="B2964" s="19">
        <v>44382</v>
      </c>
      <c r="C2964" s="14">
        <v>50</v>
      </c>
      <c r="D2964" s="21">
        <v>88</v>
      </c>
      <c r="E2964" s="20">
        <f>VLOOKUP(D2964,Modelos!A:I,3,FALSE)</f>
        <v>2</v>
      </c>
      <c r="F2964" s="20">
        <f>VLOOKUP(D2964,Modelos!A:I,4,FALSE)</f>
        <v>3</v>
      </c>
      <c r="G2964" s="21">
        <v>7</v>
      </c>
      <c r="H2964" s="22">
        <v>870</v>
      </c>
      <c r="I2964" s="23">
        <f>VLOOKUP(D2964,Modelos!A:I,7,FALSE)*H2964</f>
        <v>3379080</v>
      </c>
      <c r="J2964" s="31">
        <f>(VLOOKUP(D2964,Modelos!A:I,5,FALSE)*H2964)/1000*VLOOKUP(F2964,Formulas!A:C,3,FALSE)+(VLOOKUP(G2964,Colores!A:C,3,FALSE))</f>
        <v>574434.56000000006</v>
      </c>
      <c r="K2964" s="23">
        <f>VLOOKUP(D2964,Modelos!A:I,6,FALSE)*J2964</f>
        <v>120631.25760000001</v>
      </c>
      <c r="L2964" s="23">
        <f t="shared" si="92"/>
        <v>2684014.1823999998</v>
      </c>
      <c r="M2964" s="24">
        <f t="shared" si="93"/>
        <v>0.79430323709412021</v>
      </c>
    </row>
    <row r="2965" spans="1:13" ht="15.75" hidden="1" customHeight="1" x14ac:dyDescent="0.25">
      <c r="A2965" s="18">
        <v>2964</v>
      </c>
      <c r="B2965" s="19">
        <v>44382</v>
      </c>
      <c r="C2965" s="14">
        <v>50</v>
      </c>
      <c r="D2965" s="21">
        <v>88</v>
      </c>
      <c r="E2965" s="20">
        <f>VLOOKUP(D2965,Modelos!A:I,3,FALSE)</f>
        <v>2</v>
      </c>
      <c r="F2965" s="20">
        <f>VLOOKUP(D2965,Modelos!A:I,4,FALSE)</f>
        <v>3</v>
      </c>
      <c r="G2965" s="21">
        <v>26</v>
      </c>
      <c r="H2965" s="22">
        <v>630</v>
      </c>
      <c r="I2965" s="23">
        <f>VLOOKUP(D2965,Modelos!A:I,7,FALSE)*H2965</f>
        <v>2446920</v>
      </c>
      <c r="J2965" s="31">
        <f>(VLOOKUP(D2965,Modelos!A:I,5,FALSE)*H2965)/1000*VLOOKUP(F2965,Formulas!A:C,3,FALSE)+(VLOOKUP(G2965,Colores!A:C,3,FALSE))</f>
        <v>416002</v>
      </c>
      <c r="K2965" s="23">
        <f>VLOOKUP(D2965,Modelos!A:I,6,FALSE)*J2965</f>
        <v>87360.42</v>
      </c>
      <c r="L2965" s="23">
        <f t="shared" si="92"/>
        <v>1943557.58</v>
      </c>
      <c r="M2965" s="24">
        <f t="shared" si="93"/>
        <v>0.79428734082029662</v>
      </c>
    </row>
    <row r="2966" spans="1:13" ht="15.75" hidden="1" customHeight="1" x14ac:dyDescent="0.25">
      <c r="A2966" s="18">
        <v>2965</v>
      </c>
      <c r="B2966" s="19">
        <v>44382</v>
      </c>
      <c r="C2966" s="14">
        <v>90</v>
      </c>
      <c r="D2966" s="21">
        <v>23</v>
      </c>
      <c r="E2966" s="20">
        <f>VLOOKUP(D2966,Modelos!A:I,3,FALSE)</f>
        <v>2</v>
      </c>
      <c r="F2966" s="20">
        <f>VLOOKUP(D2966,Modelos!A:I,4,FALSE)</f>
        <v>1</v>
      </c>
      <c r="G2966" s="21">
        <v>25</v>
      </c>
      <c r="H2966" s="22">
        <v>100</v>
      </c>
      <c r="I2966" s="23">
        <f>VLOOKUP(D2966,Modelos!A:I,7,FALSE)*H2966</f>
        <v>240000</v>
      </c>
      <c r="J2966" s="31">
        <f>(VLOOKUP(D2966,Modelos!A:I,5,FALSE)*H2966)/1000*VLOOKUP(F2966,Formulas!A:C,3,FALSE)+(VLOOKUP(G2966,Colores!A:C,3,FALSE))</f>
        <v>37519</v>
      </c>
      <c r="K2966" s="23">
        <f>VLOOKUP(D2966,Modelos!A:I,6,FALSE)*J2966</f>
        <v>6003.04</v>
      </c>
      <c r="L2966" s="23">
        <f t="shared" si="92"/>
        <v>196477.96</v>
      </c>
      <c r="M2966" s="24">
        <f t="shared" si="93"/>
        <v>0.81865816666666669</v>
      </c>
    </row>
    <row r="2967" spans="1:13" ht="15.75" hidden="1" customHeight="1" x14ac:dyDescent="0.25">
      <c r="A2967" s="18">
        <v>2966</v>
      </c>
      <c r="B2967" s="19">
        <v>44382</v>
      </c>
      <c r="C2967" s="14">
        <v>90</v>
      </c>
      <c r="D2967" s="21">
        <v>5</v>
      </c>
      <c r="E2967" s="20">
        <f>VLOOKUP(D2967,Modelos!A:I,3,FALSE)</f>
        <v>2</v>
      </c>
      <c r="F2967" s="20">
        <f>VLOOKUP(D2967,Modelos!A:I,4,FALSE)</f>
        <v>6</v>
      </c>
      <c r="G2967" s="21">
        <v>25</v>
      </c>
      <c r="H2967" s="22">
        <v>100</v>
      </c>
      <c r="I2967" s="23">
        <f>VLOOKUP(D2967,Modelos!A:I,7,FALSE)*H2967</f>
        <v>170000</v>
      </c>
      <c r="J2967" s="31">
        <f>(VLOOKUP(D2967,Modelos!A:I,5,FALSE)*H2967)/1000*VLOOKUP(F2967,Formulas!A:C,3,FALSE)+(VLOOKUP(G2967,Colores!A:C,3,FALSE))</f>
        <v>21194</v>
      </c>
      <c r="K2967" s="23">
        <f>VLOOKUP(D2967,Modelos!A:I,6,FALSE)*J2967</f>
        <v>3391.04</v>
      </c>
      <c r="L2967" s="23">
        <f t="shared" si="92"/>
        <v>145414.96</v>
      </c>
      <c r="M2967" s="24">
        <f t="shared" si="93"/>
        <v>0.85538211764705874</v>
      </c>
    </row>
    <row r="2968" spans="1:13" ht="15.75" hidden="1" customHeight="1" x14ac:dyDescent="0.25">
      <c r="A2968" s="18">
        <v>2967</v>
      </c>
      <c r="B2968" s="19">
        <v>44382</v>
      </c>
      <c r="C2968" s="14">
        <v>191</v>
      </c>
      <c r="D2968" s="21">
        <v>8</v>
      </c>
      <c r="E2968" s="20">
        <f>VLOOKUP(D2968,Modelos!A:I,3,FALSE)</f>
        <v>2</v>
      </c>
      <c r="F2968" s="20">
        <f>VLOOKUP(D2968,Modelos!A:I,4,FALSE)</f>
        <v>1</v>
      </c>
      <c r="G2968" s="21">
        <v>3</v>
      </c>
      <c r="H2968" s="22">
        <v>210</v>
      </c>
      <c r="I2968" s="23">
        <f>VLOOKUP(D2968,Modelos!A:I,7,FALSE)*H2968</f>
        <v>441000</v>
      </c>
      <c r="J2968" s="31">
        <f>(VLOOKUP(D2968,Modelos!A:I,5,FALSE)*H2968)/1000*VLOOKUP(F2968,Formulas!A:C,3,FALSE)+(VLOOKUP(G2968,Colores!A:C,3,FALSE))</f>
        <v>56918.05999999999</v>
      </c>
      <c r="K2968" s="23">
        <f>VLOOKUP(D2968,Modelos!A:I,6,FALSE)*J2968</f>
        <v>9106.8895999999986</v>
      </c>
      <c r="L2968" s="23">
        <f t="shared" si="92"/>
        <v>374975.05040000001</v>
      </c>
      <c r="M2968" s="24">
        <f t="shared" si="93"/>
        <v>0.85028356099773239</v>
      </c>
    </row>
    <row r="2969" spans="1:13" ht="15.75" hidden="1" customHeight="1" x14ac:dyDescent="0.25">
      <c r="A2969" s="18">
        <v>2968</v>
      </c>
      <c r="B2969" s="19">
        <v>44382</v>
      </c>
      <c r="C2969" s="14">
        <v>9</v>
      </c>
      <c r="D2969" s="21">
        <v>50</v>
      </c>
      <c r="E2969" s="20">
        <f>VLOOKUP(D2969,Modelos!A:I,3,FALSE)</f>
        <v>2</v>
      </c>
      <c r="F2969" s="20">
        <f>VLOOKUP(D2969,Modelos!A:I,4,FALSE)</f>
        <v>1</v>
      </c>
      <c r="G2969" s="21">
        <v>7</v>
      </c>
      <c r="H2969" s="22">
        <v>122</v>
      </c>
      <c r="I2969" s="23">
        <f>VLOOKUP(D2969,Modelos!A:I,7,FALSE)*H2969</f>
        <v>329400</v>
      </c>
      <c r="J2969" s="31">
        <f>(VLOOKUP(D2969,Modelos!A:I,5,FALSE)*H2969)/1000*VLOOKUP(F2969,Formulas!A:C,3,FALSE)+(VLOOKUP(G2969,Colores!A:C,3,FALSE))</f>
        <v>55134.559999999998</v>
      </c>
      <c r="K2969" s="23">
        <f>VLOOKUP(D2969,Modelos!A:I,6,FALSE)*J2969</f>
        <v>8821.5295999999998</v>
      </c>
      <c r="L2969" s="23">
        <f t="shared" si="92"/>
        <v>265443.91039999999</v>
      </c>
      <c r="M2969" s="24">
        <f t="shared" si="93"/>
        <v>0.80584065088038859</v>
      </c>
    </row>
    <row r="2970" spans="1:13" ht="15.75" hidden="1" customHeight="1" x14ac:dyDescent="0.25">
      <c r="A2970" s="18">
        <v>2969</v>
      </c>
      <c r="B2970" s="19">
        <v>44382</v>
      </c>
      <c r="C2970" s="14">
        <v>179</v>
      </c>
      <c r="D2970" s="21">
        <v>42</v>
      </c>
      <c r="E2970" s="20">
        <f>VLOOKUP(D2970,Modelos!A:I,3,FALSE)</f>
        <v>2</v>
      </c>
      <c r="F2970" s="20">
        <f>VLOOKUP(D2970,Modelos!A:I,4,FALSE)</f>
        <v>1</v>
      </c>
      <c r="G2970" s="21">
        <v>7</v>
      </c>
      <c r="H2970" s="22">
        <v>200</v>
      </c>
      <c r="I2970" s="23">
        <f>VLOOKUP(D2970,Modelos!A:I,7,FALSE)*H2970</f>
        <v>480000</v>
      </c>
      <c r="J2970" s="31">
        <f>(VLOOKUP(D2970,Modelos!A:I,5,FALSE)*H2970)/1000*VLOOKUP(F2970,Formulas!A:C,3,FALSE)+(VLOOKUP(G2970,Colores!A:C,3,FALSE))</f>
        <v>90234.559999999998</v>
      </c>
      <c r="K2970" s="23">
        <f>VLOOKUP(D2970,Modelos!A:I,6,FALSE)*J2970</f>
        <v>20753.948800000002</v>
      </c>
      <c r="L2970" s="23">
        <f t="shared" si="92"/>
        <v>369011.49119999999</v>
      </c>
      <c r="M2970" s="24">
        <f t="shared" si="93"/>
        <v>0.76877393999999999</v>
      </c>
    </row>
    <row r="2971" spans="1:13" ht="15.75" hidden="1" customHeight="1" x14ac:dyDescent="0.25">
      <c r="A2971" s="18">
        <v>2970</v>
      </c>
      <c r="B2971" s="19">
        <v>44382</v>
      </c>
      <c r="C2971" s="14">
        <v>179</v>
      </c>
      <c r="D2971" s="21">
        <v>42</v>
      </c>
      <c r="E2971" s="20">
        <f>VLOOKUP(D2971,Modelos!A:I,3,FALSE)</f>
        <v>2</v>
      </c>
      <c r="F2971" s="20">
        <f>VLOOKUP(D2971,Modelos!A:I,4,FALSE)</f>
        <v>1</v>
      </c>
      <c r="G2971" s="21">
        <v>7</v>
      </c>
      <c r="H2971" s="22">
        <v>200</v>
      </c>
      <c r="I2971" s="23">
        <f>VLOOKUP(D2971,Modelos!A:I,7,FALSE)*H2971</f>
        <v>480000</v>
      </c>
      <c r="J2971" s="31">
        <f>(VLOOKUP(D2971,Modelos!A:I,5,FALSE)*H2971)/1000*VLOOKUP(F2971,Formulas!A:C,3,FALSE)+(VLOOKUP(G2971,Colores!A:C,3,FALSE))</f>
        <v>90234.559999999998</v>
      </c>
      <c r="K2971" s="23">
        <f>VLOOKUP(D2971,Modelos!A:I,6,FALSE)*J2971</f>
        <v>20753.948800000002</v>
      </c>
      <c r="L2971" s="23">
        <f t="shared" si="92"/>
        <v>369011.49119999999</v>
      </c>
      <c r="M2971" s="24">
        <f t="shared" si="93"/>
        <v>0.76877393999999999</v>
      </c>
    </row>
    <row r="2972" spans="1:13" ht="15.75" hidden="1" customHeight="1" x14ac:dyDescent="0.25">
      <c r="A2972" s="18">
        <v>2971</v>
      </c>
      <c r="B2972" s="19">
        <v>44382</v>
      </c>
      <c r="C2972" s="14">
        <v>50</v>
      </c>
      <c r="D2972" s="21">
        <v>88</v>
      </c>
      <c r="E2972" s="20">
        <f>VLOOKUP(D2972,Modelos!A:I,3,FALSE)</f>
        <v>2</v>
      </c>
      <c r="F2972" s="20">
        <f>VLOOKUP(D2972,Modelos!A:I,4,FALSE)</f>
        <v>3</v>
      </c>
      <c r="G2972" s="21">
        <v>25</v>
      </c>
      <c r="H2972" s="22">
        <v>819</v>
      </c>
      <c r="I2972" s="23">
        <f>VLOOKUP(D2972,Modelos!A:I,7,FALSE)*H2972</f>
        <v>3180996</v>
      </c>
      <c r="J2972" s="31">
        <f>(VLOOKUP(D2972,Modelos!A:I,5,FALSE)*H2972)/1000*VLOOKUP(F2972,Formulas!A:C,3,FALSE)+(VLOOKUP(G2972,Colores!A:C,3,FALSE))</f>
        <v>540559</v>
      </c>
      <c r="K2972" s="23">
        <f>VLOOKUP(D2972,Modelos!A:I,6,FALSE)*J2972</f>
        <v>113517.39</v>
      </c>
      <c r="L2972" s="23">
        <f t="shared" si="92"/>
        <v>2526919.61</v>
      </c>
      <c r="M2972" s="24">
        <f t="shared" si="93"/>
        <v>0.79438000236403938</v>
      </c>
    </row>
    <row r="2973" spans="1:13" ht="15.75" hidden="1" customHeight="1" x14ac:dyDescent="0.25">
      <c r="A2973" s="18">
        <v>2972</v>
      </c>
      <c r="B2973" s="19">
        <v>44382</v>
      </c>
      <c r="C2973" s="14">
        <v>50</v>
      </c>
      <c r="D2973" s="21">
        <v>88</v>
      </c>
      <c r="E2973" s="20">
        <f>VLOOKUP(D2973,Modelos!A:I,3,FALSE)</f>
        <v>2</v>
      </c>
      <c r="F2973" s="20">
        <f>VLOOKUP(D2973,Modelos!A:I,4,FALSE)</f>
        <v>3</v>
      </c>
      <c r="G2973" s="21">
        <v>25</v>
      </c>
      <c r="H2973" s="22">
        <v>812</v>
      </c>
      <c r="I2973" s="23">
        <f>VLOOKUP(D2973,Modelos!A:I,7,FALSE)*H2973</f>
        <v>3153808</v>
      </c>
      <c r="J2973" s="31">
        <f>(VLOOKUP(D2973,Modelos!A:I,5,FALSE)*H2973)/1000*VLOOKUP(F2973,Formulas!A:C,3,FALSE)+(VLOOKUP(G2973,Colores!A:C,3,FALSE))</f>
        <v>535939</v>
      </c>
      <c r="K2973" s="23">
        <f>VLOOKUP(D2973,Modelos!A:I,6,FALSE)*J2973</f>
        <v>112547.19</v>
      </c>
      <c r="L2973" s="23">
        <f t="shared" si="92"/>
        <v>2505321.81</v>
      </c>
      <c r="M2973" s="24">
        <f t="shared" si="93"/>
        <v>0.79437994005976265</v>
      </c>
    </row>
    <row r="2974" spans="1:13" ht="15.75" hidden="1" customHeight="1" x14ac:dyDescent="0.25">
      <c r="A2974" s="18">
        <v>2973</v>
      </c>
      <c r="B2974" s="19">
        <v>44382</v>
      </c>
      <c r="C2974" s="14">
        <v>50</v>
      </c>
      <c r="D2974" s="21">
        <v>88</v>
      </c>
      <c r="E2974" s="20">
        <f>VLOOKUP(D2974,Modelos!A:I,3,FALSE)</f>
        <v>2</v>
      </c>
      <c r="F2974" s="20">
        <f>VLOOKUP(D2974,Modelos!A:I,4,FALSE)</f>
        <v>3</v>
      </c>
      <c r="G2974" s="21">
        <v>7</v>
      </c>
      <c r="H2974" s="22">
        <v>870</v>
      </c>
      <c r="I2974" s="23">
        <f>VLOOKUP(D2974,Modelos!A:I,7,FALSE)*H2974</f>
        <v>3379080</v>
      </c>
      <c r="J2974" s="31">
        <f>(VLOOKUP(D2974,Modelos!A:I,5,FALSE)*H2974)/1000*VLOOKUP(F2974,Formulas!A:C,3,FALSE)+(VLOOKUP(G2974,Colores!A:C,3,FALSE))</f>
        <v>574434.56000000006</v>
      </c>
      <c r="K2974" s="23">
        <f>VLOOKUP(D2974,Modelos!A:I,6,FALSE)*J2974</f>
        <v>120631.25760000001</v>
      </c>
      <c r="L2974" s="23">
        <f t="shared" si="92"/>
        <v>2684014.1823999998</v>
      </c>
      <c r="M2974" s="24">
        <f t="shared" si="93"/>
        <v>0.79430323709412021</v>
      </c>
    </row>
    <row r="2975" spans="1:13" ht="15.75" hidden="1" customHeight="1" x14ac:dyDescent="0.25">
      <c r="A2975" s="18">
        <v>2974</v>
      </c>
      <c r="B2975" s="19">
        <v>44383</v>
      </c>
      <c r="C2975" s="14">
        <v>202</v>
      </c>
      <c r="D2975" s="21">
        <v>116</v>
      </c>
      <c r="E2975" s="20">
        <f>VLOOKUP(D2975,Modelos!A:I,3,FALSE)</f>
        <v>3</v>
      </c>
      <c r="F2975" s="20">
        <f>VLOOKUP(D2975,Modelos!A:I,4,FALSE)</f>
        <v>5</v>
      </c>
      <c r="G2975" s="21">
        <v>15</v>
      </c>
      <c r="H2975" s="22">
        <v>500</v>
      </c>
      <c r="I2975" s="23">
        <f>VLOOKUP(D2975,Modelos!A:I,7,FALSE)*H2975</f>
        <v>1300000</v>
      </c>
      <c r="J2975" s="31">
        <f>(VLOOKUP(D2975,Modelos!A:I,5,FALSE)*H2975)/1000*VLOOKUP(F2975,Formulas!A:C,3,FALSE)+(VLOOKUP(G2975,Colores!A:C,3,FALSE))</f>
        <v>750050</v>
      </c>
      <c r="K2975" s="23">
        <f>VLOOKUP(D2975,Modelos!A:I,6,FALSE)*J2975</f>
        <v>22501.5</v>
      </c>
      <c r="L2975" s="23">
        <f t="shared" si="92"/>
        <v>527448.5</v>
      </c>
      <c r="M2975" s="24">
        <f t="shared" si="93"/>
        <v>0.40572961538461538</v>
      </c>
    </row>
    <row r="2976" spans="1:13" ht="15.75" hidden="1" customHeight="1" x14ac:dyDescent="0.25">
      <c r="A2976" s="18">
        <v>2975</v>
      </c>
      <c r="B2976" s="19">
        <v>44383</v>
      </c>
      <c r="C2976" s="14">
        <v>10</v>
      </c>
      <c r="D2976" s="21">
        <v>41</v>
      </c>
      <c r="E2976" s="20">
        <f>VLOOKUP(D2976,Modelos!A:I,3,FALSE)</f>
        <v>2</v>
      </c>
      <c r="F2976" s="20">
        <f>VLOOKUP(D2976,Modelos!A:I,4,FALSE)</f>
        <v>1</v>
      </c>
      <c r="G2976" s="21">
        <v>25</v>
      </c>
      <c r="H2976" s="22">
        <v>36</v>
      </c>
      <c r="I2976" s="23">
        <f>VLOOKUP(D2976,Modelos!A:I,7,FALSE)*H2976</f>
        <v>90000</v>
      </c>
      <c r="J2976" s="31">
        <f>(VLOOKUP(D2976,Modelos!A:I,5,FALSE)*H2976)/1000*VLOOKUP(F2976,Formulas!A:C,3,FALSE)+(VLOOKUP(G2976,Colores!A:C,3,FALSE))</f>
        <v>16219.000000000002</v>
      </c>
      <c r="K2976" s="23">
        <f>VLOOKUP(D2976,Modelos!A:I,6,FALSE)*J2976</f>
        <v>3243.8000000000006</v>
      </c>
      <c r="L2976" s="23">
        <f t="shared" si="92"/>
        <v>70537.2</v>
      </c>
      <c r="M2976" s="24">
        <f t="shared" si="93"/>
        <v>0.78374666666666659</v>
      </c>
    </row>
    <row r="2977" spans="1:13" ht="15.75" hidden="1" customHeight="1" x14ac:dyDescent="0.25">
      <c r="A2977" s="18">
        <v>2976</v>
      </c>
      <c r="B2977" s="19">
        <v>44383</v>
      </c>
      <c r="C2977" s="14">
        <v>205</v>
      </c>
      <c r="D2977" s="21">
        <v>109</v>
      </c>
      <c r="E2977" s="20">
        <f>VLOOKUP(D2977,Modelos!A:I,3,FALSE)</f>
        <v>1</v>
      </c>
      <c r="F2977" s="20">
        <f>VLOOKUP(D2977,Modelos!A:I,4,FALSE)</f>
        <v>4</v>
      </c>
      <c r="G2977" s="21">
        <v>9</v>
      </c>
      <c r="H2977" s="22">
        <v>220</v>
      </c>
      <c r="I2977" s="23">
        <f>VLOOKUP(D2977,Modelos!A:I,7,FALSE)*H2977</f>
        <v>609400</v>
      </c>
      <c r="J2977" s="31">
        <f>(VLOOKUP(D2977,Modelos!A:I,5,FALSE)*H2977)/1000*VLOOKUP(F2977,Formulas!A:C,3,FALSE)+(VLOOKUP(G2977,Colores!A:C,3,FALSE))</f>
        <v>126055</v>
      </c>
      <c r="K2977" s="23">
        <f>VLOOKUP(D2977,Modelos!A:I,6,FALSE)*J2977</f>
        <v>10084.4</v>
      </c>
      <c r="L2977" s="23">
        <f t="shared" si="92"/>
        <v>473260.6</v>
      </c>
      <c r="M2977" s="24">
        <f t="shared" si="93"/>
        <v>0.77660091893665895</v>
      </c>
    </row>
    <row r="2978" spans="1:13" ht="15.75" hidden="1" customHeight="1" x14ac:dyDescent="0.25">
      <c r="A2978" s="18">
        <v>2977</v>
      </c>
      <c r="B2978" s="19">
        <v>44383</v>
      </c>
      <c r="C2978" s="14">
        <v>127</v>
      </c>
      <c r="D2978" s="21">
        <v>13</v>
      </c>
      <c r="E2978" s="20">
        <f>VLOOKUP(D2978,Modelos!A:I,3,FALSE)</f>
        <v>2</v>
      </c>
      <c r="F2978" s="20">
        <f>VLOOKUP(D2978,Modelos!A:I,4,FALSE)</f>
        <v>1</v>
      </c>
      <c r="G2978" s="21">
        <v>7</v>
      </c>
      <c r="H2978" s="22">
        <v>208</v>
      </c>
      <c r="I2978" s="23">
        <f>VLOOKUP(D2978,Modelos!A:I,7,FALSE)*H2978</f>
        <v>526240</v>
      </c>
      <c r="J2978" s="31">
        <f>(VLOOKUP(D2978,Modelos!A:I,5,FALSE)*H2978)/1000*VLOOKUP(F2978,Formulas!A:C,3,FALSE)+(VLOOKUP(G2978,Colores!A:C,3,FALSE))</f>
        <v>67314.559999999998</v>
      </c>
      <c r="K2978" s="23">
        <f>VLOOKUP(D2978,Modelos!A:I,6,FALSE)*J2978</f>
        <v>15482.3488</v>
      </c>
      <c r="L2978" s="23">
        <f t="shared" si="92"/>
        <v>443443.09120000002</v>
      </c>
      <c r="M2978" s="24">
        <f t="shared" si="93"/>
        <v>0.84266321678321687</v>
      </c>
    </row>
    <row r="2979" spans="1:13" ht="15.75" hidden="1" customHeight="1" x14ac:dyDescent="0.25">
      <c r="A2979" s="18">
        <v>2978</v>
      </c>
      <c r="B2979" s="19">
        <v>44383</v>
      </c>
      <c r="C2979" s="14">
        <v>127</v>
      </c>
      <c r="D2979" s="21">
        <v>104</v>
      </c>
      <c r="E2979" s="20">
        <f>VLOOKUP(D2979,Modelos!A:I,3,FALSE)</f>
        <v>1</v>
      </c>
      <c r="F2979" s="20">
        <f>VLOOKUP(D2979,Modelos!A:I,4,FALSE)</f>
        <v>4</v>
      </c>
      <c r="G2979" s="21">
        <v>7</v>
      </c>
      <c r="H2979" s="22">
        <v>208</v>
      </c>
      <c r="I2979" s="23">
        <f>VLOOKUP(D2979,Modelos!A:I,7,FALSE)*H2979</f>
        <v>526240</v>
      </c>
      <c r="J2979" s="31">
        <f>(VLOOKUP(D2979,Modelos!A:I,5,FALSE)*H2979)/1000*VLOOKUP(F2979,Formulas!A:C,3,FALSE)+(VLOOKUP(G2979,Colores!A:C,3,FALSE))</f>
        <v>106626.56</v>
      </c>
      <c r="K2979" s="23">
        <f>VLOOKUP(D2979,Modelos!A:I,6,FALSE)*J2979</f>
        <v>7463.8592000000008</v>
      </c>
      <c r="L2979" s="23">
        <f t="shared" si="92"/>
        <v>412149.5808</v>
      </c>
      <c r="M2979" s="24">
        <f t="shared" si="93"/>
        <v>0.78319698388567949</v>
      </c>
    </row>
    <row r="2980" spans="1:13" ht="15.75" hidden="1" customHeight="1" x14ac:dyDescent="0.25">
      <c r="A2980" s="18">
        <v>2979</v>
      </c>
      <c r="B2980" s="19">
        <v>44383</v>
      </c>
      <c r="C2980" s="14">
        <v>139</v>
      </c>
      <c r="D2980" s="21">
        <v>96</v>
      </c>
      <c r="E2980" s="20">
        <f>VLOOKUP(D2980,Modelos!A:I,3,FALSE)</f>
        <v>2</v>
      </c>
      <c r="F2980" s="20">
        <f>VLOOKUP(D2980,Modelos!A:I,4,FALSE)</f>
        <v>1</v>
      </c>
      <c r="G2980" s="21">
        <v>7</v>
      </c>
      <c r="H2980" s="22">
        <v>240</v>
      </c>
      <c r="I2980" s="23">
        <f>VLOOKUP(D2980,Modelos!A:I,7,FALSE)*H2980</f>
        <v>864000</v>
      </c>
      <c r="J2980" s="31">
        <f>(VLOOKUP(D2980,Modelos!A:I,5,FALSE)*H2980)/1000*VLOOKUP(F2980,Formulas!A:C,3,FALSE)+(VLOOKUP(G2980,Colores!A:C,3,FALSE))</f>
        <v>151434.56</v>
      </c>
      <c r="K2980" s="23">
        <f>VLOOKUP(D2980,Modelos!A:I,6,FALSE)*J2980</f>
        <v>30286.912</v>
      </c>
      <c r="L2980" s="23">
        <f t="shared" si="92"/>
        <v>682278.52799999993</v>
      </c>
      <c r="M2980" s="24">
        <f t="shared" si="93"/>
        <v>0.78967422222222217</v>
      </c>
    </row>
    <row r="2981" spans="1:13" ht="15.75" hidden="1" customHeight="1" x14ac:dyDescent="0.25">
      <c r="A2981" s="18">
        <v>2980</v>
      </c>
      <c r="B2981" s="19">
        <v>44383</v>
      </c>
      <c r="C2981" s="14">
        <v>239</v>
      </c>
      <c r="D2981" s="21">
        <v>108</v>
      </c>
      <c r="E2981" s="20">
        <f>VLOOKUP(D2981,Modelos!A:I,3,FALSE)</f>
        <v>1</v>
      </c>
      <c r="F2981" s="20">
        <f>VLOOKUP(D2981,Modelos!A:I,4,FALSE)</f>
        <v>4</v>
      </c>
      <c r="G2981" s="21">
        <v>3</v>
      </c>
      <c r="H2981" s="22">
        <v>165</v>
      </c>
      <c r="I2981" s="23">
        <f>VLOOKUP(D2981,Modelos!A:I,7,FALSE)*H2981</f>
        <v>511500</v>
      </c>
      <c r="J2981" s="31">
        <f>(VLOOKUP(D2981,Modelos!A:I,5,FALSE)*H2981)/1000*VLOOKUP(F2981,Formulas!A:C,3,FALSE)+(VLOOKUP(G2981,Colores!A:C,3,FALSE))</f>
        <v>92420.059999999983</v>
      </c>
      <c r="K2981" s="23">
        <f>VLOOKUP(D2981,Modelos!A:I,6,FALSE)*J2981</f>
        <v>7393.6047999999992</v>
      </c>
      <c r="L2981" s="23">
        <f t="shared" si="92"/>
        <v>411686.33520000003</v>
      </c>
      <c r="M2981" s="24">
        <f t="shared" si="93"/>
        <v>0.80486087038123177</v>
      </c>
    </row>
    <row r="2982" spans="1:13" ht="15.75" hidden="1" customHeight="1" x14ac:dyDescent="0.25">
      <c r="A2982" s="18">
        <v>2981</v>
      </c>
      <c r="B2982" s="19">
        <v>44384</v>
      </c>
      <c r="C2982" s="14">
        <v>134</v>
      </c>
      <c r="D2982" s="21">
        <v>109</v>
      </c>
      <c r="E2982" s="20">
        <f>VLOOKUP(D2982,Modelos!A:I,3,FALSE)</f>
        <v>1</v>
      </c>
      <c r="F2982" s="20">
        <f>VLOOKUP(D2982,Modelos!A:I,4,FALSE)</f>
        <v>4</v>
      </c>
      <c r="G2982" s="21">
        <v>7</v>
      </c>
      <c r="H2982" s="22">
        <v>120</v>
      </c>
      <c r="I2982" s="23">
        <f>VLOOKUP(D2982,Modelos!A:I,7,FALSE)*H2982</f>
        <v>332400</v>
      </c>
      <c r="J2982" s="31">
        <f>(VLOOKUP(D2982,Modelos!A:I,5,FALSE)*H2982)/1000*VLOOKUP(F2982,Formulas!A:C,3,FALSE)+(VLOOKUP(G2982,Colores!A:C,3,FALSE))</f>
        <v>68874.559999999998</v>
      </c>
      <c r="K2982" s="23">
        <f>VLOOKUP(D2982,Modelos!A:I,6,FALSE)*J2982</f>
        <v>5509.9647999999997</v>
      </c>
      <c r="L2982" s="23">
        <f t="shared" si="92"/>
        <v>258015.47520000002</v>
      </c>
      <c r="M2982" s="24">
        <f t="shared" si="93"/>
        <v>0.77621984115523468</v>
      </c>
    </row>
    <row r="2983" spans="1:13" ht="15.75" hidden="1" customHeight="1" x14ac:dyDescent="0.25">
      <c r="A2983" s="18">
        <v>2982</v>
      </c>
      <c r="B2983" s="19">
        <v>44384</v>
      </c>
      <c r="C2983" s="14">
        <v>134</v>
      </c>
      <c r="D2983" s="21">
        <v>82</v>
      </c>
      <c r="E2983" s="20">
        <f>VLOOKUP(D2983,Modelos!A:I,3,FALSE)</f>
        <v>2</v>
      </c>
      <c r="F2983" s="20">
        <f>VLOOKUP(D2983,Modelos!A:I,4,FALSE)</f>
        <v>1</v>
      </c>
      <c r="G2983" s="21">
        <v>7</v>
      </c>
      <c r="H2983" s="22">
        <v>120</v>
      </c>
      <c r="I2983" s="23">
        <f>VLOOKUP(D2983,Modelos!A:I,7,FALSE)*H2983</f>
        <v>348000</v>
      </c>
      <c r="J2983" s="31">
        <f>(VLOOKUP(D2983,Modelos!A:I,5,FALSE)*H2983)/1000*VLOOKUP(F2983,Formulas!A:C,3,FALSE)+(VLOOKUP(G2983,Colores!A:C,3,FALSE))</f>
        <v>68634.559999999998</v>
      </c>
      <c r="K2983" s="23">
        <f>VLOOKUP(D2983,Modelos!A:I,6,FALSE)*J2983</f>
        <v>10981.5296</v>
      </c>
      <c r="L2983" s="23">
        <f t="shared" si="92"/>
        <v>268383.91039999999</v>
      </c>
      <c r="M2983" s="24">
        <f t="shared" si="93"/>
        <v>0.77121813333333333</v>
      </c>
    </row>
    <row r="2984" spans="1:13" ht="15.75" hidden="1" customHeight="1" x14ac:dyDescent="0.25">
      <c r="A2984" s="18">
        <v>2983</v>
      </c>
      <c r="B2984" s="19">
        <v>44384</v>
      </c>
      <c r="C2984" s="14">
        <v>131</v>
      </c>
      <c r="D2984" s="21">
        <v>75</v>
      </c>
      <c r="E2984" s="20">
        <f>VLOOKUP(D2984,Modelos!A:I,3,FALSE)</f>
        <v>2</v>
      </c>
      <c r="F2984" s="20">
        <f>VLOOKUP(D2984,Modelos!A:I,4,FALSE)</f>
        <v>1</v>
      </c>
      <c r="G2984" s="21">
        <v>7</v>
      </c>
      <c r="H2984" s="22">
        <v>280</v>
      </c>
      <c r="I2984" s="23">
        <f>VLOOKUP(D2984,Modelos!A:I,7,FALSE)*H2984</f>
        <v>784000</v>
      </c>
      <c r="J2984" s="31">
        <f>(VLOOKUP(D2984,Modelos!A:I,5,FALSE)*H2984)/1000*VLOOKUP(F2984,Formulas!A:C,3,FALSE)+(VLOOKUP(G2984,Colores!A:C,3,FALSE))</f>
        <v>147234.56</v>
      </c>
      <c r="K2984" s="23">
        <f>VLOOKUP(D2984,Modelos!A:I,6,FALSE)*J2984</f>
        <v>36808.639999999999</v>
      </c>
      <c r="L2984" s="23">
        <f t="shared" si="92"/>
        <v>599956.79999999993</v>
      </c>
      <c r="M2984" s="24">
        <f t="shared" si="93"/>
        <v>0.76525102040816317</v>
      </c>
    </row>
    <row r="2985" spans="1:13" ht="15.75" hidden="1" customHeight="1" x14ac:dyDescent="0.25">
      <c r="A2985" s="18">
        <v>2984</v>
      </c>
      <c r="B2985" s="19">
        <v>44384</v>
      </c>
      <c r="C2985" s="14">
        <v>131</v>
      </c>
      <c r="D2985" s="21">
        <v>75</v>
      </c>
      <c r="E2985" s="20">
        <f>VLOOKUP(D2985,Modelos!A:I,3,FALSE)</f>
        <v>2</v>
      </c>
      <c r="F2985" s="20">
        <f>VLOOKUP(D2985,Modelos!A:I,4,FALSE)</f>
        <v>1</v>
      </c>
      <c r="G2985" s="21">
        <v>7</v>
      </c>
      <c r="H2985" s="22">
        <v>280</v>
      </c>
      <c r="I2985" s="23">
        <f>VLOOKUP(D2985,Modelos!A:I,7,FALSE)*H2985</f>
        <v>784000</v>
      </c>
      <c r="J2985" s="31">
        <f>(VLOOKUP(D2985,Modelos!A:I,5,FALSE)*H2985)/1000*VLOOKUP(F2985,Formulas!A:C,3,FALSE)+(VLOOKUP(G2985,Colores!A:C,3,FALSE))</f>
        <v>147234.56</v>
      </c>
      <c r="K2985" s="23">
        <f>VLOOKUP(D2985,Modelos!A:I,6,FALSE)*J2985</f>
        <v>36808.639999999999</v>
      </c>
      <c r="L2985" s="23">
        <f t="shared" si="92"/>
        <v>599956.79999999993</v>
      </c>
      <c r="M2985" s="24">
        <f t="shared" si="93"/>
        <v>0.76525102040816317</v>
      </c>
    </row>
    <row r="2986" spans="1:13" ht="15.75" hidden="1" customHeight="1" x14ac:dyDescent="0.25">
      <c r="A2986" s="18">
        <v>2985</v>
      </c>
      <c r="B2986" s="19">
        <v>44384</v>
      </c>
      <c r="C2986" s="14">
        <v>131</v>
      </c>
      <c r="D2986" s="21">
        <v>75</v>
      </c>
      <c r="E2986" s="20">
        <f>VLOOKUP(D2986,Modelos!A:I,3,FALSE)</f>
        <v>2</v>
      </c>
      <c r="F2986" s="20">
        <f>VLOOKUP(D2986,Modelos!A:I,4,FALSE)</f>
        <v>1</v>
      </c>
      <c r="G2986" s="21">
        <v>7</v>
      </c>
      <c r="H2986" s="22">
        <v>280</v>
      </c>
      <c r="I2986" s="23">
        <f>VLOOKUP(D2986,Modelos!A:I,7,FALSE)*H2986</f>
        <v>784000</v>
      </c>
      <c r="J2986" s="31">
        <f>(VLOOKUP(D2986,Modelos!A:I,5,FALSE)*H2986)/1000*VLOOKUP(F2986,Formulas!A:C,3,FALSE)+(VLOOKUP(G2986,Colores!A:C,3,FALSE))</f>
        <v>147234.56</v>
      </c>
      <c r="K2986" s="23">
        <f>VLOOKUP(D2986,Modelos!A:I,6,FALSE)*J2986</f>
        <v>36808.639999999999</v>
      </c>
      <c r="L2986" s="23">
        <f t="shared" si="92"/>
        <v>599956.79999999993</v>
      </c>
      <c r="M2986" s="24">
        <f t="shared" si="93"/>
        <v>0.76525102040816317</v>
      </c>
    </row>
    <row r="2987" spans="1:13" ht="15.75" hidden="1" customHeight="1" x14ac:dyDescent="0.25">
      <c r="A2987" s="18">
        <v>2986</v>
      </c>
      <c r="B2987" s="19">
        <v>44384</v>
      </c>
      <c r="C2987" s="14">
        <v>131</v>
      </c>
      <c r="D2987" s="21">
        <v>75</v>
      </c>
      <c r="E2987" s="20">
        <f>VLOOKUP(D2987,Modelos!A:I,3,FALSE)</f>
        <v>2</v>
      </c>
      <c r="F2987" s="20">
        <f>VLOOKUP(D2987,Modelos!A:I,4,FALSE)</f>
        <v>1</v>
      </c>
      <c r="G2987" s="21">
        <v>7</v>
      </c>
      <c r="H2987" s="22">
        <v>280</v>
      </c>
      <c r="I2987" s="23">
        <f>VLOOKUP(D2987,Modelos!A:I,7,FALSE)*H2987</f>
        <v>784000</v>
      </c>
      <c r="J2987" s="31">
        <f>(VLOOKUP(D2987,Modelos!A:I,5,FALSE)*H2987)/1000*VLOOKUP(F2987,Formulas!A:C,3,FALSE)+(VLOOKUP(G2987,Colores!A:C,3,FALSE))</f>
        <v>147234.56</v>
      </c>
      <c r="K2987" s="23">
        <f>VLOOKUP(D2987,Modelos!A:I,6,FALSE)*J2987</f>
        <v>36808.639999999999</v>
      </c>
      <c r="L2987" s="23">
        <f t="shared" si="92"/>
        <v>599956.79999999993</v>
      </c>
      <c r="M2987" s="24">
        <f t="shared" si="93"/>
        <v>0.76525102040816317</v>
      </c>
    </row>
    <row r="2988" spans="1:13" ht="15.75" hidden="1" customHeight="1" x14ac:dyDescent="0.25">
      <c r="A2988" s="18">
        <v>2987</v>
      </c>
      <c r="B2988" s="19">
        <v>44384</v>
      </c>
      <c r="C2988" s="14">
        <v>131</v>
      </c>
      <c r="D2988" s="21">
        <v>75</v>
      </c>
      <c r="E2988" s="20">
        <f>VLOOKUP(D2988,Modelos!A:I,3,FALSE)</f>
        <v>2</v>
      </c>
      <c r="F2988" s="20">
        <f>VLOOKUP(D2988,Modelos!A:I,4,FALSE)</f>
        <v>1</v>
      </c>
      <c r="G2988" s="21">
        <v>7</v>
      </c>
      <c r="H2988" s="22">
        <v>280</v>
      </c>
      <c r="I2988" s="23">
        <f>VLOOKUP(D2988,Modelos!A:I,7,FALSE)*H2988</f>
        <v>784000</v>
      </c>
      <c r="J2988" s="31">
        <f>(VLOOKUP(D2988,Modelos!A:I,5,FALSE)*H2988)/1000*VLOOKUP(F2988,Formulas!A:C,3,FALSE)+(VLOOKUP(G2988,Colores!A:C,3,FALSE))</f>
        <v>147234.56</v>
      </c>
      <c r="K2988" s="23">
        <f>VLOOKUP(D2988,Modelos!A:I,6,FALSE)*J2988</f>
        <v>36808.639999999999</v>
      </c>
      <c r="L2988" s="23">
        <f t="shared" si="92"/>
        <v>599956.79999999993</v>
      </c>
      <c r="M2988" s="24">
        <f t="shared" si="93"/>
        <v>0.76525102040816317</v>
      </c>
    </row>
    <row r="2989" spans="1:13" ht="15.75" hidden="1" customHeight="1" x14ac:dyDescent="0.25">
      <c r="A2989" s="18">
        <v>2988</v>
      </c>
      <c r="B2989" s="19">
        <v>44384</v>
      </c>
      <c r="C2989" s="14">
        <v>58</v>
      </c>
      <c r="D2989" s="21">
        <v>75</v>
      </c>
      <c r="E2989" s="20">
        <f>VLOOKUP(D2989,Modelos!A:I,3,FALSE)</f>
        <v>2</v>
      </c>
      <c r="F2989" s="20">
        <f>VLOOKUP(D2989,Modelos!A:I,4,FALSE)</f>
        <v>1</v>
      </c>
      <c r="G2989" s="21">
        <v>7</v>
      </c>
      <c r="H2989" s="22">
        <v>200</v>
      </c>
      <c r="I2989" s="23">
        <f>VLOOKUP(D2989,Modelos!A:I,7,FALSE)*H2989</f>
        <v>560000</v>
      </c>
      <c r="J2989" s="31">
        <f>(VLOOKUP(D2989,Modelos!A:I,5,FALSE)*H2989)/1000*VLOOKUP(F2989,Formulas!A:C,3,FALSE)+(VLOOKUP(G2989,Colores!A:C,3,FALSE))</f>
        <v>105234.56</v>
      </c>
      <c r="K2989" s="23">
        <f>VLOOKUP(D2989,Modelos!A:I,6,FALSE)*J2989</f>
        <v>26308.639999999999</v>
      </c>
      <c r="L2989" s="23">
        <f t="shared" si="92"/>
        <v>428456.8</v>
      </c>
      <c r="M2989" s="24">
        <f t="shared" si="93"/>
        <v>0.7651014285714286</v>
      </c>
    </row>
    <row r="2990" spans="1:13" ht="15.75" hidden="1" customHeight="1" x14ac:dyDescent="0.25">
      <c r="A2990" s="18">
        <v>2989</v>
      </c>
      <c r="B2990" s="19">
        <v>44384</v>
      </c>
      <c r="C2990" s="14">
        <v>235</v>
      </c>
      <c r="D2990" s="21">
        <v>66</v>
      </c>
      <c r="E2990" s="20">
        <f>VLOOKUP(D2990,Modelos!A:I,3,FALSE)</f>
        <v>2</v>
      </c>
      <c r="F2990" s="20">
        <f>VLOOKUP(D2990,Modelos!A:I,4,FALSE)</f>
        <v>2</v>
      </c>
      <c r="G2990" s="21">
        <v>7</v>
      </c>
      <c r="H2990" s="22">
        <v>234</v>
      </c>
      <c r="I2990" s="23">
        <f>VLOOKUP(D2990,Modelos!A:I,7,FALSE)*H2990</f>
        <v>772200</v>
      </c>
      <c r="J2990" s="31">
        <f>(VLOOKUP(D2990,Modelos!A:I,5,FALSE)*H2990)/1000*VLOOKUP(F2990,Formulas!A:C,3,FALSE)+(VLOOKUP(G2990,Colores!A:C,3,FALSE))</f>
        <v>127530.56</v>
      </c>
      <c r="K2990" s="23">
        <f>VLOOKUP(D2990,Modelos!A:I,6,FALSE)*J2990</f>
        <v>20404.889599999999</v>
      </c>
      <c r="L2990" s="23">
        <f t="shared" si="92"/>
        <v>624264.55039999995</v>
      </c>
      <c r="M2990" s="24">
        <f t="shared" si="93"/>
        <v>0.8084234011914011</v>
      </c>
    </row>
    <row r="2991" spans="1:13" ht="15.75" hidden="1" customHeight="1" x14ac:dyDescent="0.25">
      <c r="A2991" s="18">
        <v>2990</v>
      </c>
      <c r="B2991" s="19">
        <v>44384</v>
      </c>
      <c r="C2991" s="14">
        <v>235</v>
      </c>
      <c r="D2991" s="21">
        <v>103</v>
      </c>
      <c r="E2991" s="20">
        <f>VLOOKUP(D2991,Modelos!A:I,3,FALSE)</f>
        <v>2</v>
      </c>
      <c r="F2991" s="20">
        <f>VLOOKUP(D2991,Modelos!A:I,4,FALSE)</f>
        <v>1</v>
      </c>
      <c r="G2991" s="21">
        <v>7</v>
      </c>
      <c r="H2991" s="22">
        <v>234</v>
      </c>
      <c r="I2991" s="23">
        <f>VLOOKUP(D2991,Modelos!A:I,7,FALSE)*H2991</f>
        <v>655200</v>
      </c>
      <c r="J2991" s="31">
        <f>(VLOOKUP(D2991,Modelos!A:I,5,FALSE)*H2991)/1000*VLOOKUP(F2991,Formulas!A:C,3,FALSE)+(VLOOKUP(G2991,Colores!A:C,3,FALSE))</f>
        <v>161694.56</v>
      </c>
      <c r="K2991" s="23">
        <f>VLOOKUP(D2991,Modelos!A:I,6,FALSE)*J2991</f>
        <v>25871.1296</v>
      </c>
      <c r="L2991" s="23">
        <f t="shared" si="92"/>
        <v>467634.31040000002</v>
      </c>
      <c r="M2991" s="24">
        <f t="shared" si="93"/>
        <v>0.71372757997558001</v>
      </c>
    </row>
    <row r="2992" spans="1:13" ht="15.75" hidden="1" customHeight="1" x14ac:dyDescent="0.25">
      <c r="A2992" s="18">
        <v>2991</v>
      </c>
      <c r="B2992" s="19">
        <v>44384</v>
      </c>
      <c r="C2992" s="14">
        <v>235</v>
      </c>
      <c r="D2992" s="21">
        <v>7</v>
      </c>
      <c r="E2992" s="20">
        <f>VLOOKUP(D2992,Modelos!A:I,3,FALSE)</f>
        <v>2</v>
      </c>
      <c r="F2992" s="20">
        <f>VLOOKUP(D2992,Modelos!A:I,4,FALSE)</f>
        <v>1</v>
      </c>
      <c r="G2992" s="21">
        <v>7</v>
      </c>
      <c r="H2992" s="22">
        <v>220</v>
      </c>
      <c r="I2992" s="23">
        <f>VLOOKUP(D2992,Modelos!A:I,7,FALSE)*H2992</f>
        <v>506000</v>
      </c>
      <c r="J2992" s="31">
        <f>(VLOOKUP(D2992,Modelos!A:I,5,FALSE)*H2992)/1000*VLOOKUP(F2992,Formulas!A:C,3,FALSE)+(VLOOKUP(G2992,Colores!A:C,3,FALSE))</f>
        <v>56994.560000000005</v>
      </c>
      <c r="K2992" s="23">
        <f>VLOOKUP(D2992,Modelos!A:I,6,FALSE)*J2992</f>
        <v>13678.6944</v>
      </c>
      <c r="L2992" s="23">
        <f t="shared" si="92"/>
        <v>435326.74560000002</v>
      </c>
      <c r="M2992" s="24">
        <f t="shared" si="93"/>
        <v>0.86032953675889334</v>
      </c>
    </row>
    <row r="2993" spans="1:13" ht="15.75" hidden="1" customHeight="1" x14ac:dyDescent="0.25">
      <c r="A2993" s="18">
        <v>2992</v>
      </c>
      <c r="B2993" s="19">
        <v>44384</v>
      </c>
      <c r="C2993" s="14">
        <v>285</v>
      </c>
      <c r="D2993" s="21">
        <v>23</v>
      </c>
      <c r="E2993" s="20">
        <f>VLOOKUP(D2993,Modelos!A:I,3,FALSE)</f>
        <v>2</v>
      </c>
      <c r="F2993" s="20">
        <f>VLOOKUP(D2993,Modelos!A:I,4,FALSE)</f>
        <v>1</v>
      </c>
      <c r="G2993" s="21">
        <v>25</v>
      </c>
      <c r="H2993" s="22">
        <v>180</v>
      </c>
      <c r="I2993" s="23">
        <f>VLOOKUP(D2993,Modelos!A:I,7,FALSE)*H2993</f>
        <v>432000</v>
      </c>
      <c r="J2993" s="31">
        <f>(VLOOKUP(D2993,Modelos!A:I,5,FALSE)*H2993)/1000*VLOOKUP(F2993,Formulas!A:C,3,FALSE)+(VLOOKUP(G2993,Colores!A:C,3,FALSE))</f>
        <v>67519</v>
      </c>
      <c r="K2993" s="23">
        <f>VLOOKUP(D2993,Modelos!A:I,6,FALSE)*J2993</f>
        <v>10803.04</v>
      </c>
      <c r="L2993" s="23">
        <f t="shared" si="92"/>
        <v>353677.96</v>
      </c>
      <c r="M2993" s="24">
        <f t="shared" si="93"/>
        <v>0.81869898148148157</v>
      </c>
    </row>
    <row r="2994" spans="1:13" ht="15.75" hidden="1" customHeight="1" x14ac:dyDescent="0.25">
      <c r="A2994" s="18">
        <v>2993</v>
      </c>
      <c r="B2994" s="19">
        <v>44384</v>
      </c>
      <c r="C2994" s="14">
        <v>285</v>
      </c>
      <c r="D2994" s="21">
        <v>23</v>
      </c>
      <c r="E2994" s="20">
        <f>VLOOKUP(D2994,Modelos!A:I,3,FALSE)</f>
        <v>2</v>
      </c>
      <c r="F2994" s="20">
        <f>VLOOKUP(D2994,Modelos!A:I,4,FALSE)</f>
        <v>1</v>
      </c>
      <c r="G2994" s="21">
        <v>7</v>
      </c>
      <c r="H2994" s="22">
        <v>240</v>
      </c>
      <c r="I2994" s="23">
        <f>VLOOKUP(D2994,Modelos!A:I,7,FALSE)*H2994</f>
        <v>576000</v>
      </c>
      <c r="J2994" s="31">
        <f>(VLOOKUP(D2994,Modelos!A:I,5,FALSE)*H2994)/1000*VLOOKUP(F2994,Formulas!A:C,3,FALSE)+(VLOOKUP(G2994,Colores!A:C,3,FALSE))</f>
        <v>90234.559999999998</v>
      </c>
      <c r="K2994" s="23">
        <f>VLOOKUP(D2994,Modelos!A:I,6,FALSE)*J2994</f>
        <v>14437.5296</v>
      </c>
      <c r="L2994" s="23">
        <f t="shared" si="92"/>
        <v>471327.91039999999</v>
      </c>
      <c r="M2994" s="24">
        <f t="shared" si="93"/>
        <v>0.81827762222222222</v>
      </c>
    </row>
    <row r="2995" spans="1:13" ht="15.75" hidden="1" customHeight="1" x14ac:dyDescent="0.25">
      <c r="A2995" s="18">
        <v>2994</v>
      </c>
      <c r="B2995" s="19">
        <v>44384</v>
      </c>
      <c r="C2995" s="14">
        <v>285</v>
      </c>
      <c r="D2995" s="21">
        <v>5</v>
      </c>
      <c r="E2995" s="20">
        <f>VLOOKUP(D2995,Modelos!A:I,3,FALSE)</f>
        <v>2</v>
      </c>
      <c r="F2995" s="20">
        <f>VLOOKUP(D2995,Modelos!A:I,4,FALSE)</f>
        <v>6</v>
      </c>
      <c r="G2995" s="21">
        <v>25</v>
      </c>
      <c r="H2995" s="22">
        <v>240</v>
      </c>
      <c r="I2995" s="23">
        <f>VLOOKUP(D2995,Modelos!A:I,7,FALSE)*H2995</f>
        <v>408000</v>
      </c>
      <c r="J2995" s="31">
        <f>(VLOOKUP(D2995,Modelos!A:I,5,FALSE)*H2995)/1000*VLOOKUP(F2995,Formulas!A:C,3,FALSE)+(VLOOKUP(G2995,Colores!A:C,3,FALSE))</f>
        <v>50839</v>
      </c>
      <c r="K2995" s="23">
        <f>VLOOKUP(D2995,Modelos!A:I,6,FALSE)*J2995</f>
        <v>8134.24</v>
      </c>
      <c r="L2995" s="23">
        <f t="shared" si="92"/>
        <v>349026.76</v>
      </c>
      <c r="M2995" s="24">
        <f t="shared" si="93"/>
        <v>0.85545774509803929</v>
      </c>
    </row>
    <row r="2996" spans="1:13" ht="15.75" hidden="1" customHeight="1" x14ac:dyDescent="0.25">
      <c r="A2996" s="18">
        <v>2995</v>
      </c>
      <c r="B2996" s="19">
        <v>44384</v>
      </c>
      <c r="C2996" s="14">
        <v>190</v>
      </c>
      <c r="D2996" s="21">
        <v>85</v>
      </c>
      <c r="E2996" s="20">
        <f>VLOOKUP(D2996,Modelos!A:I,3,FALSE)</f>
        <v>2</v>
      </c>
      <c r="F2996" s="20">
        <f>VLOOKUP(D2996,Modelos!A:I,4,FALSE)</f>
        <v>1</v>
      </c>
      <c r="G2996" s="21">
        <v>7</v>
      </c>
      <c r="H2996" s="22">
        <v>529</v>
      </c>
      <c r="I2996" s="23">
        <f>VLOOKUP(D2996,Modelos!A:I,7,FALSE)*H2996</f>
        <v>1481200</v>
      </c>
      <c r="J2996" s="31">
        <f>(VLOOKUP(D2996,Modelos!A:I,5,FALSE)*H2996)/1000*VLOOKUP(F2996,Formulas!A:C,3,FALSE)+(VLOOKUP(G2996,Colores!A:C,3,FALSE))</f>
        <v>301764.56</v>
      </c>
      <c r="K2996" s="23">
        <f>VLOOKUP(D2996,Modelos!A:I,6,FALSE)*J2996</f>
        <v>51299.975200000001</v>
      </c>
      <c r="L2996" s="23">
        <f t="shared" si="92"/>
        <v>1128135.4648</v>
      </c>
      <c r="M2996" s="24">
        <f t="shared" si="93"/>
        <v>0.76163614960842563</v>
      </c>
    </row>
    <row r="2997" spans="1:13" ht="15.75" hidden="1" customHeight="1" x14ac:dyDescent="0.25">
      <c r="A2997" s="18">
        <v>2996</v>
      </c>
      <c r="B2997" s="19">
        <v>44384</v>
      </c>
      <c r="C2997" s="14">
        <v>285</v>
      </c>
      <c r="D2997" s="21">
        <v>5</v>
      </c>
      <c r="E2997" s="20">
        <f>VLOOKUP(D2997,Modelos!A:I,3,FALSE)</f>
        <v>2</v>
      </c>
      <c r="F2997" s="20">
        <f>VLOOKUP(D2997,Modelos!A:I,4,FALSE)</f>
        <v>6</v>
      </c>
      <c r="G2997" s="21">
        <v>25</v>
      </c>
      <c r="H2997" s="22">
        <v>180</v>
      </c>
      <c r="I2997" s="23">
        <f>VLOOKUP(D2997,Modelos!A:I,7,FALSE)*H2997</f>
        <v>306000</v>
      </c>
      <c r="J2997" s="31">
        <f>(VLOOKUP(D2997,Modelos!A:I,5,FALSE)*H2997)/1000*VLOOKUP(F2997,Formulas!A:C,3,FALSE)+(VLOOKUP(G2997,Colores!A:C,3,FALSE))</f>
        <v>38134</v>
      </c>
      <c r="K2997" s="23">
        <f>VLOOKUP(D2997,Modelos!A:I,6,FALSE)*J2997</f>
        <v>6101.4400000000005</v>
      </c>
      <c r="L2997" s="23">
        <f t="shared" si="92"/>
        <v>261764.56</v>
      </c>
      <c r="M2997" s="24">
        <f t="shared" si="93"/>
        <v>0.85543973856209155</v>
      </c>
    </row>
    <row r="2998" spans="1:13" ht="15.75" hidden="1" customHeight="1" x14ac:dyDescent="0.25">
      <c r="A2998" s="18">
        <v>2997</v>
      </c>
      <c r="B2998" s="19">
        <v>44385</v>
      </c>
      <c r="C2998" s="14">
        <v>249</v>
      </c>
      <c r="D2998" s="21">
        <v>103</v>
      </c>
      <c r="E2998" s="20">
        <f>VLOOKUP(D2998,Modelos!A:I,3,FALSE)</f>
        <v>2</v>
      </c>
      <c r="F2998" s="20">
        <f>VLOOKUP(D2998,Modelos!A:I,4,FALSE)</f>
        <v>1</v>
      </c>
      <c r="G2998" s="21">
        <v>3</v>
      </c>
      <c r="H2998" s="22">
        <v>200</v>
      </c>
      <c r="I2998" s="23">
        <f>VLOOKUP(D2998,Modelos!A:I,7,FALSE)*H2998</f>
        <v>560000</v>
      </c>
      <c r="J2998" s="31">
        <f>(VLOOKUP(D2998,Modelos!A:I,5,FALSE)*H2998)/1000*VLOOKUP(F2998,Formulas!A:C,3,FALSE)+(VLOOKUP(G2998,Colores!A:C,3,FALSE))</f>
        <v>138218.06</v>
      </c>
      <c r="K2998" s="23">
        <f>VLOOKUP(D2998,Modelos!A:I,6,FALSE)*J2998</f>
        <v>22114.889599999999</v>
      </c>
      <c r="L2998" s="23">
        <f t="shared" si="92"/>
        <v>399667.05040000001</v>
      </c>
      <c r="M2998" s="24">
        <f t="shared" si="93"/>
        <v>0.71369116142857147</v>
      </c>
    </row>
    <row r="2999" spans="1:13" ht="15.75" hidden="1" customHeight="1" x14ac:dyDescent="0.25">
      <c r="A2999" s="18">
        <v>2998</v>
      </c>
      <c r="B2999" s="19">
        <v>44385</v>
      </c>
      <c r="C2999" s="14">
        <v>19</v>
      </c>
      <c r="D2999" s="21">
        <v>94</v>
      </c>
      <c r="E2999" s="20">
        <f>VLOOKUP(D2999,Modelos!A:I,3,FALSE)</f>
        <v>1</v>
      </c>
      <c r="F2999" s="20">
        <f>VLOOKUP(D2999,Modelos!A:I,4,FALSE)</f>
        <v>4</v>
      </c>
      <c r="G2999" s="21">
        <v>9</v>
      </c>
      <c r="H2999" s="22">
        <v>200</v>
      </c>
      <c r="I2999" s="23">
        <f>VLOOKUP(D2999,Modelos!A:I,7,FALSE)*H2999</f>
        <v>540000</v>
      </c>
      <c r="J2999" s="31">
        <f>(VLOOKUP(D2999,Modelos!A:I,5,FALSE)*H2999)/1000*VLOOKUP(F2999,Formulas!A:C,3,FALSE)+(VLOOKUP(G2999,Colores!A:C,3,FALSE))</f>
        <v>90415</v>
      </c>
      <c r="K2999" s="23">
        <f>VLOOKUP(D2999,Modelos!A:I,6,FALSE)*J2999</f>
        <v>2712.45</v>
      </c>
      <c r="L2999" s="23">
        <f t="shared" si="92"/>
        <v>446872.55</v>
      </c>
      <c r="M2999" s="24">
        <f t="shared" si="93"/>
        <v>0.82754175925925921</v>
      </c>
    </row>
    <row r="3000" spans="1:13" ht="15.75" hidden="1" customHeight="1" x14ac:dyDescent="0.25">
      <c r="A3000" s="18">
        <v>2999</v>
      </c>
      <c r="B3000" s="19">
        <v>44385</v>
      </c>
      <c r="C3000" s="14">
        <v>10</v>
      </c>
      <c r="D3000" s="21">
        <v>41</v>
      </c>
      <c r="E3000" s="20">
        <f>VLOOKUP(D3000,Modelos!A:I,3,FALSE)</f>
        <v>2</v>
      </c>
      <c r="F3000" s="20">
        <f>VLOOKUP(D3000,Modelos!A:I,4,FALSE)</f>
        <v>1</v>
      </c>
      <c r="G3000" s="21">
        <v>15</v>
      </c>
      <c r="H3000" s="22">
        <v>300</v>
      </c>
      <c r="I3000" s="23">
        <f>VLOOKUP(D3000,Modelos!A:I,7,FALSE)*H3000</f>
        <v>750000</v>
      </c>
      <c r="J3000" s="31">
        <f>(VLOOKUP(D3000,Modelos!A:I,5,FALSE)*H3000)/1000*VLOOKUP(F3000,Formulas!A:C,3,FALSE)+(VLOOKUP(G3000,Colores!A:C,3,FALSE))</f>
        <v>135050</v>
      </c>
      <c r="K3000" s="23">
        <f>VLOOKUP(D3000,Modelos!A:I,6,FALSE)*J3000</f>
        <v>27010</v>
      </c>
      <c r="L3000" s="23">
        <f t="shared" si="92"/>
        <v>587940</v>
      </c>
      <c r="M3000" s="24">
        <f t="shared" si="93"/>
        <v>0.78391999999999995</v>
      </c>
    </row>
    <row r="3001" spans="1:13" ht="15.75" hidden="1" customHeight="1" x14ac:dyDescent="0.25">
      <c r="A3001" s="18">
        <v>3000</v>
      </c>
      <c r="B3001" s="19">
        <v>44389</v>
      </c>
      <c r="C3001" s="14">
        <v>160</v>
      </c>
      <c r="D3001" s="21">
        <v>118</v>
      </c>
      <c r="E3001" s="20">
        <f>VLOOKUP(D3001,Modelos!A:I,3,FALSE)</f>
        <v>3</v>
      </c>
      <c r="F3001" s="20">
        <f>VLOOKUP(D3001,Modelos!A:I,4,FALSE)</f>
        <v>5</v>
      </c>
      <c r="G3001" s="21">
        <v>25</v>
      </c>
      <c r="H3001" s="22">
        <v>1000</v>
      </c>
      <c r="I3001" s="23">
        <f>VLOOKUP(D3001,Modelos!A:I,7,FALSE)*H3001</f>
        <v>2440000</v>
      </c>
      <c r="J3001" s="31">
        <f>(VLOOKUP(D3001,Modelos!A:I,5,FALSE)*H3001)/1000*VLOOKUP(F3001,Formulas!A:C,3,FALSE)+(VLOOKUP(G3001,Colores!A:C,3,FALSE))</f>
        <v>1500019</v>
      </c>
      <c r="K3001" s="23">
        <f>VLOOKUP(D3001,Modelos!A:I,6,FALSE)*J3001</f>
        <v>45000.57</v>
      </c>
      <c r="L3001" s="23">
        <f t="shared" si="92"/>
        <v>894980.43</v>
      </c>
      <c r="M3001" s="24">
        <f t="shared" si="93"/>
        <v>0.36679525819672132</v>
      </c>
    </row>
    <row r="3002" spans="1:13" ht="15.75" hidden="1" customHeight="1" x14ac:dyDescent="0.25">
      <c r="A3002" s="18">
        <v>3001</v>
      </c>
      <c r="B3002" s="19">
        <v>44389</v>
      </c>
      <c r="C3002" s="14">
        <v>205</v>
      </c>
      <c r="D3002" s="21">
        <v>82</v>
      </c>
      <c r="E3002" s="20">
        <f>VLOOKUP(D3002,Modelos!A:I,3,FALSE)</f>
        <v>2</v>
      </c>
      <c r="F3002" s="20">
        <f>VLOOKUP(D3002,Modelos!A:I,4,FALSE)</f>
        <v>1</v>
      </c>
      <c r="G3002" s="21">
        <v>7</v>
      </c>
      <c r="H3002" s="22">
        <v>220</v>
      </c>
      <c r="I3002" s="23">
        <f>VLOOKUP(D3002,Modelos!A:I,7,FALSE)*H3002</f>
        <v>638000</v>
      </c>
      <c r="J3002" s="31">
        <f>(VLOOKUP(D3002,Modelos!A:I,5,FALSE)*H3002)/1000*VLOOKUP(F3002,Formulas!A:C,3,FALSE)+(VLOOKUP(G3002,Colores!A:C,3,FALSE))</f>
        <v>125634.55999999998</v>
      </c>
      <c r="K3002" s="23">
        <f>VLOOKUP(D3002,Modelos!A:I,6,FALSE)*J3002</f>
        <v>20101.529599999998</v>
      </c>
      <c r="L3002" s="23">
        <f t="shared" si="92"/>
        <v>492263.91039999999</v>
      </c>
      <c r="M3002" s="24">
        <f t="shared" si="93"/>
        <v>0.77157352727272721</v>
      </c>
    </row>
    <row r="3003" spans="1:13" ht="15.75" hidden="1" customHeight="1" x14ac:dyDescent="0.25">
      <c r="A3003" s="18">
        <v>3002</v>
      </c>
      <c r="B3003" s="19">
        <v>44390</v>
      </c>
      <c r="C3003" s="14">
        <v>90</v>
      </c>
      <c r="D3003" s="21">
        <v>42</v>
      </c>
      <c r="E3003" s="20">
        <f>VLOOKUP(D3003,Modelos!A:I,3,FALSE)</f>
        <v>2</v>
      </c>
      <c r="F3003" s="20">
        <f>VLOOKUP(D3003,Modelos!A:I,4,FALSE)</f>
        <v>1</v>
      </c>
      <c r="G3003" s="21">
        <v>7</v>
      </c>
      <c r="H3003" s="22">
        <v>262</v>
      </c>
      <c r="I3003" s="23">
        <f>VLOOKUP(D3003,Modelos!A:I,7,FALSE)*H3003</f>
        <v>628800</v>
      </c>
      <c r="J3003" s="31">
        <f>(VLOOKUP(D3003,Modelos!A:I,5,FALSE)*H3003)/1000*VLOOKUP(F3003,Formulas!A:C,3,FALSE)+(VLOOKUP(G3003,Colores!A:C,3,FALSE))</f>
        <v>118134.55999999998</v>
      </c>
      <c r="K3003" s="23">
        <f>VLOOKUP(D3003,Modelos!A:I,6,FALSE)*J3003</f>
        <v>27170.948799999998</v>
      </c>
      <c r="L3003" s="23">
        <f t="shared" si="92"/>
        <v>483494.49119999999</v>
      </c>
      <c r="M3003" s="24">
        <f t="shared" si="93"/>
        <v>0.76891617557251912</v>
      </c>
    </row>
    <row r="3004" spans="1:13" ht="15.75" hidden="1" customHeight="1" x14ac:dyDescent="0.25">
      <c r="A3004" s="18">
        <v>3003</v>
      </c>
      <c r="B3004" s="19">
        <v>44390</v>
      </c>
      <c r="C3004" s="14">
        <v>269</v>
      </c>
      <c r="D3004" s="21">
        <v>41</v>
      </c>
      <c r="E3004" s="20">
        <f>VLOOKUP(D3004,Modelos!A:I,3,FALSE)</f>
        <v>2</v>
      </c>
      <c r="F3004" s="20">
        <f>VLOOKUP(D3004,Modelos!A:I,4,FALSE)</f>
        <v>1</v>
      </c>
      <c r="G3004" s="21">
        <v>7</v>
      </c>
      <c r="H3004" s="22">
        <v>230</v>
      </c>
      <c r="I3004" s="23">
        <f>VLOOKUP(D3004,Modelos!A:I,7,FALSE)*H3004</f>
        <v>575000</v>
      </c>
      <c r="J3004" s="31">
        <f>(VLOOKUP(D3004,Modelos!A:I,5,FALSE)*H3004)/1000*VLOOKUP(F3004,Formulas!A:C,3,FALSE)+(VLOOKUP(G3004,Colores!A:C,3,FALSE))</f>
        <v>103734.56</v>
      </c>
      <c r="K3004" s="23">
        <f>VLOOKUP(D3004,Modelos!A:I,6,FALSE)*J3004</f>
        <v>20746.912</v>
      </c>
      <c r="L3004" s="23">
        <f t="shared" si="92"/>
        <v>450518.52799999999</v>
      </c>
      <c r="M3004" s="24">
        <f t="shared" si="93"/>
        <v>0.7835104834782608</v>
      </c>
    </row>
    <row r="3005" spans="1:13" ht="15.75" hidden="1" customHeight="1" x14ac:dyDescent="0.25">
      <c r="A3005" s="18">
        <v>3004</v>
      </c>
      <c r="B3005" s="19">
        <v>44390</v>
      </c>
      <c r="C3005" s="14">
        <v>87</v>
      </c>
      <c r="D3005" s="21">
        <v>67</v>
      </c>
      <c r="E3005" s="20">
        <f>VLOOKUP(D3005,Modelos!A:I,3,FALSE)</f>
        <v>1</v>
      </c>
      <c r="F3005" s="20">
        <f>VLOOKUP(D3005,Modelos!A:I,4,FALSE)</f>
        <v>4</v>
      </c>
      <c r="G3005" s="21">
        <v>7</v>
      </c>
      <c r="H3005" s="22">
        <v>100</v>
      </c>
      <c r="I3005" s="23">
        <f>VLOOKUP(D3005,Modelos!A:I,7,FALSE)*H3005</f>
        <v>220000</v>
      </c>
      <c r="J3005" s="31">
        <f>(VLOOKUP(D3005,Modelos!A:I,5,FALSE)*H3005)/1000*VLOOKUP(F3005,Formulas!A:C,3,FALSE)+(VLOOKUP(G3005,Colores!A:C,3,FALSE))</f>
        <v>37964.559999999998</v>
      </c>
      <c r="K3005" s="23">
        <f>VLOOKUP(D3005,Modelos!A:I,6,FALSE)*J3005</f>
        <v>2277.8735999999999</v>
      </c>
      <c r="L3005" s="23">
        <f t="shared" si="92"/>
        <v>179757.56640000001</v>
      </c>
      <c r="M3005" s="24">
        <f t="shared" si="93"/>
        <v>0.81707984727272731</v>
      </c>
    </row>
    <row r="3006" spans="1:13" ht="15.75" hidden="1" customHeight="1" x14ac:dyDescent="0.25">
      <c r="A3006" s="18">
        <v>3005</v>
      </c>
      <c r="B3006" s="19">
        <v>44390</v>
      </c>
      <c r="C3006" s="14">
        <v>87</v>
      </c>
      <c r="D3006" s="21">
        <v>67</v>
      </c>
      <c r="E3006" s="20">
        <f>VLOOKUP(D3006,Modelos!A:I,3,FALSE)</f>
        <v>1</v>
      </c>
      <c r="F3006" s="20">
        <f>VLOOKUP(D3006,Modelos!A:I,4,FALSE)</f>
        <v>4</v>
      </c>
      <c r="G3006" s="21">
        <v>7</v>
      </c>
      <c r="H3006" s="22">
        <v>100</v>
      </c>
      <c r="I3006" s="23">
        <f>VLOOKUP(D3006,Modelos!A:I,7,FALSE)*H3006</f>
        <v>220000</v>
      </c>
      <c r="J3006" s="31">
        <f>(VLOOKUP(D3006,Modelos!A:I,5,FALSE)*H3006)/1000*VLOOKUP(F3006,Formulas!A:C,3,FALSE)+(VLOOKUP(G3006,Colores!A:C,3,FALSE))</f>
        <v>37964.559999999998</v>
      </c>
      <c r="K3006" s="23">
        <f>VLOOKUP(D3006,Modelos!A:I,6,FALSE)*J3006</f>
        <v>2277.8735999999999</v>
      </c>
      <c r="L3006" s="23">
        <f t="shared" si="92"/>
        <v>179757.56640000001</v>
      </c>
      <c r="M3006" s="24">
        <f t="shared" si="93"/>
        <v>0.81707984727272731</v>
      </c>
    </row>
    <row r="3007" spans="1:13" ht="15.75" hidden="1" customHeight="1" x14ac:dyDescent="0.25">
      <c r="A3007" s="18">
        <v>3006</v>
      </c>
      <c r="B3007" s="19">
        <v>44390</v>
      </c>
      <c r="C3007" s="14">
        <v>115</v>
      </c>
      <c r="D3007" s="21">
        <v>42</v>
      </c>
      <c r="E3007" s="20">
        <f>VLOOKUP(D3007,Modelos!A:I,3,FALSE)</f>
        <v>2</v>
      </c>
      <c r="F3007" s="20">
        <f>VLOOKUP(D3007,Modelos!A:I,4,FALSE)</f>
        <v>1</v>
      </c>
      <c r="G3007" s="21">
        <v>7</v>
      </c>
      <c r="H3007" s="22">
        <v>320</v>
      </c>
      <c r="I3007" s="23">
        <f>VLOOKUP(D3007,Modelos!A:I,7,FALSE)*H3007</f>
        <v>768000</v>
      </c>
      <c r="J3007" s="31">
        <f>(VLOOKUP(D3007,Modelos!A:I,5,FALSE)*H3007)/1000*VLOOKUP(F3007,Formulas!A:C,3,FALSE)+(VLOOKUP(G3007,Colores!A:C,3,FALSE))</f>
        <v>144234.56</v>
      </c>
      <c r="K3007" s="23">
        <f>VLOOKUP(D3007,Modelos!A:I,6,FALSE)*J3007</f>
        <v>33173.948799999998</v>
      </c>
      <c r="L3007" s="23">
        <f t="shared" si="92"/>
        <v>590591.49119999993</v>
      </c>
      <c r="M3007" s="24">
        <f t="shared" si="93"/>
        <v>0.76899933749999994</v>
      </c>
    </row>
    <row r="3008" spans="1:13" ht="15.75" hidden="1" customHeight="1" x14ac:dyDescent="0.25">
      <c r="A3008" s="18">
        <v>3007</v>
      </c>
      <c r="B3008" s="19">
        <v>44390</v>
      </c>
      <c r="C3008" s="14">
        <v>148</v>
      </c>
      <c r="D3008" s="21">
        <v>88</v>
      </c>
      <c r="E3008" s="20">
        <f>VLOOKUP(D3008,Modelos!A:I,3,FALSE)</f>
        <v>2</v>
      </c>
      <c r="F3008" s="20">
        <f>VLOOKUP(D3008,Modelos!A:I,4,FALSE)</f>
        <v>3</v>
      </c>
      <c r="G3008" s="21">
        <v>25</v>
      </c>
      <c r="H3008" s="22">
        <v>120</v>
      </c>
      <c r="I3008" s="23">
        <f>VLOOKUP(D3008,Modelos!A:I,7,FALSE)*H3008</f>
        <v>466080</v>
      </c>
      <c r="J3008" s="31">
        <f>(VLOOKUP(D3008,Modelos!A:I,5,FALSE)*H3008)/1000*VLOOKUP(F3008,Formulas!A:C,3,FALSE)+(VLOOKUP(G3008,Colores!A:C,3,FALSE))</f>
        <v>79219</v>
      </c>
      <c r="K3008" s="23">
        <f>VLOOKUP(D3008,Modelos!A:I,6,FALSE)*J3008</f>
        <v>16635.989999999998</v>
      </c>
      <c r="L3008" s="23">
        <f t="shared" si="92"/>
        <v>370225.01</v>
      </c>
      <c r="M3008" s="24">
        <f t="shared" si="93"/>
        <v>0.79433790336422938</v>
      </c>
    </row>
    <row r="3009" spans="1:13" ht="15.75" hidden="1" customHeight="1" x14ac:dyDescent="0.25">
      <c r="A3009" s="18">
        <v>3008</v>
      </c>
      <c r="B3009" s="19">
        <v>44390</v>
      </c>
      <c r="C3009" s="14">
        <v>148</v>
      </c>
      <c r="D3009" s="21">
        <v>88</v>
      </c>
      <c r="E3009" s="20">
        <f>VLOOKUP(D3009,Modelos!A:I,3,FALSE)</f>
        <v>2</v>
      </c>
      <c r="F3009" s="20">
        <f>VLOOKUP(D3009,Modelos!A:I,4,FALSE)</f>
        <v>3</v>
      </c>
      <c r="G3009" s="21">
        <v>7</v>
      </c>
      <c r="H3009" s="22">
        <v>120</v>
      </c>
      <c r="I3009" s="23">
        <f>VLOOKUP(D3009,Modelos!A:I,7,FALSE)*H3009</f>
        <v>466080</v>
      </c>
      <c r="J3009" s="31">
        <f>(VLOOKUP(D3009,Modelos!A:I,5,FALSE)*H3009)/1000*VLOOKUP(F3009,Formulas!A:C,3,FALSE)+(VLOOKUP(G3009,Colores!A:C,3,FALSE))</f>
        <v>79434.559999999998</v>
      </c>
      <c r="K3009" s="23">
        <f>VLOOKUP(D3009,Modelos!A:I,6,FALSE)*J3009</f>
        <v>16681.257599999997</v>
      </c>
      <c r="L3009" s="23">
        <f t="shared" si="92"/>
        <v>369964.18239999999</v>
      </c>
      <c r="M3009" s="24">
        <f t="shared" si="93"/>
        <v>0.79377828355647095</v>
      </c>
    </row>
    <row r="3010" spans="1:13" ht="15.75" hidden="1" customHeight="1" x14ac:dyDescent="0.25">
      <c r="A3010" s="18">
        <v>3009</v>
      </c>
      <c r="B3010" s="19">
        <v>44390</v>
      </c>
      <c r="C3010" s="14">
        <v>148</v>
      </c>
      <c r="D3010" s="21">
        <v>23</v>
      </c>
      <c r="E3010" s="20">
        <f>VLOOKUP(D3010,Modelos!A:I,3,FALSE)</f>
        <v>2</v>
      </c>
      <c r="F3010" s="20">
        <f>VLOOKUP(D3010,Modelos!A:I,4,FALSE)</f>
        <v>1</v>
      </c>
      <c r="G3010" s="21">
        <v>7</v>
      </c>
      <c r="H3010" s="22">
        <v>130</v>
      </c>
      <c r="I3010" s="23">
        <f>VLOOKUP(D3010,Modelos!A:I,7,FALSE)*H3010</f>
        <v>312000</v>
      </c>
      <c r="J3010" s="31">
        <f>(VLOOKUP(D3010,Modelos!A:I,5,FALSE)*H3010)/1000*VLOOKUP(F3010,Formulas!A:C,3,FALSE)+(VLOOKUP(G3010,Colores!A:C,3,FALSE))</f>
        <v>48984.56</v>
      </c>
      <c r="K3010" s="23">
        <f>VLOOKUP(D3010,Modelos!A:I,6,FALSE)*J3010</f>
        <v>7837.5295999999998</v>
      </c>
      <c r="L3010" s="23">
        <f t="shared" ref="L3010:L3073" si="94">I3010-J3010-K3010</f>
        <v>255177.91039999999</v>
      </c>
      <c r="M3010" s="24">
        <f t="shared" ref="M3010:M3073" si="95">L3010/I3010</f>
        <v>0.81787791794871789</v>
      </c>
    </row>
    <row r="3011" spans="1:13" ht="15.75" hidden="1" customHeight="1" x14ac:dyDescent="0.25">
      <c r="A3011" s="18">
        <v>3010</v>
      </c>
      <c r="B3011" s="19">
        <v>44390</v>
      </c>
      <c r="C3011" s="14">
        <v>148</v>
      </c>
      <c r="D3011" s="21">
        <v>5</v>
      </c>
      <c r="E3011" s="20">
        <f>VLOOKUP(D3011,Modelos!A:I,3,FALSE)</f>
        <v>2</v>
      </c>
      <c r="F3011" s="20">
        <f>VLOOKUP(D3011,Modelos!A:I,4,FALSE)</f>
        <v>6</v>
      </c>
      <c r="G3011" s="21">
        <v>7</v>
      </c>
      <c r="H3011" s="22">
        <v>130</v>
      </c>
      <c r="I3011" s="23">
        <f>VLOOKUP(D3011,Modelos!A:I,7,FALSE)*H3011</f>
        <v>221000</v>
      </c>
      <c r="J3011" s="31">
        <f>(VLOOKUP(D3011,Modelos!A:I,5,FALSE)*H3011)/1000*VLOOKUP(F3011,Formulas!A:C,3,FALSE)+(VLOOKUP(G3011,Colores!A:C,3,FALSE))</f>
        <v>27762.06</v>
      </c>
      <c r="K3011" s="23">
        <f>VLOOKUP(D3011,Modelos!A:I,6,FALSE)*J3011</f>
        <v>4441.9296000000004</v>
      </c>
      <c r="L3011" s="23">
        <f t="shared" si="94"/>
        <v>188796.0104</v>
      </c>
      <c r="M3011" s="24">
        <f t="shared" si="95"/>
        <v>0.85428059004524881</v>
      </c>
    </row>
    <row r="3012" spans="1:13" ht="15.75" hidden="1" customHeight="1" x14ac:dyDescent="0.25">
      <c r="A3012" s="18">
        <v>3011</v>
      </c>
      <c r="B3012" s="19">
        <v>44390</v>
      </c>
      <c r="C3012" s="14">
        <v>148</v>
      </c>
      <c r="D3012" s="21">
        <v>5</v>
      </c>
      <c r="E3012" s="20">
        <f>VLOOKUP(D3012,Modelos!A:I,3,FALSE)</f>
        <v>2</v>
      </c>
      <c r="F3012" s="20">
        <f>VLOOKUP(D3012,Modelos!A:I,4,FALSE)</f>
        <v>6</v>
      </c>
      <c r="G3012" s="21">
        <v>25</v>
      </c>
      <c r="H3012" s="22">
        <v>70</v>
      </c>
      <c r="I3012" s="23">
        <f>VLOOKUP(D3012,Modelos!A:I,7,FALSE)*H3012</f>
        <v>119000</v>
      </c>
      <c r="J3012" s="31">
        <f>(VLOOKUP(D3012,Modelos!A:I,5,FALSE)*H3012)/1000*VLOOKUP(F3012,Formulas!A:C,3,FALSE)+(VLOOKUP(G3012,Colores!A:C,3,FALSE))</f>
        <v>14841.500000000002</v>
      </c>
      <c r="K3012" s="23">
        <f>VLOOKUP(D3012,Modelos!A:I,6,FALSE)*J3012</f>
        <v>2374.6400000000003</v>
      </c>
      <c r="L3012" s="23">
        <f t="shared" si="94"/>
        <v>101783.86</v>
      </c>
      <c r="M3012" s="24">
        <f t="shared" si="95"/>
        <v>0.8553265546218487</v>
      </c>
    </row>
    <row r="3013" spans="1:13" ht="15.75" hidden="1" customHeight="1" x14ac:dyDescent="0.25">
      <c r="A3013" s="18">
        <v>3012</v>
      </c>
      <c r="B3013" s="19">
        <v>44390</v>
      </c>
      <c r="C3013" s="14">
        <v>122</v>
      </c>
      <c r="D3013" s="21">
        <v>66</v>
      </c>
      <c r="E3013" s="20">
        <f>VLOOKUP(D3013,Modelos!A:I,3,FALSE)</f>
        <v>2</v>
      </c>
      <c r="F3013" s="20">
        <f>VLOOKUP(D3013,Modelos!A:I,4,FALSE)</f>
        <v>2</v>
      </c>
      <c r="G3013" s="21">
        <v>7</v>
      </c>
      <c r="H3013" s="22">
        <v>104</v>
      </c>
      <c r="I3013" s="23">
        <f>VLOOKUP(D3013,Modelos!A:I,7,FALSE)*H3013</f>
        <v>343200</v>
      </c>
      <c r="J3013" s="31">
        <f>(VLOOKUP(D3013,Modelos!A:I,5,FALSE)*H3013)/1000*VLOOKUP(F3013,Formulas!A:C,3,FALSE)+(VLOOKUP(G3013,Colores!A:C,3,FALSE))</f>
        <v>56810.559999999998</v>
      </c>
      <c r="K3013" s="23">
        <f>VLOOKUP(D3013,Modelos!A:I,6,FALSE)*J3013</f>
        <v>9089.6895999999997</v>
      </c>
      <c r="L3013" s="23">
        <f t="shared" si="94"/>
        <v>277299.75040000002</v>
      </c>
      <c r="M3013" s="24">
        <f t="shared" si="95"/>
        <v>0.8079829557109558</v>
      </c>
    </row>
    <row r="3014" spans="1:13" ht="15.75" hidden="1" customHeight="1" x14ac:dyDescent="0.25">
      <c r="A3014" s="18">
        <v>3013</v>
      </c>
      <c r="B3014" s="19">
        <v>44390</v>
      </c>
      <c r="C3014" s="14">
        <v>148</v>
      </c>
      <c r="D3014" s="21">
        <v>23</v>
      </c>
      <c r="E3014" s="20">
        <f>VLOOKUP(D3014,Modelos!A:I,3,FALSE)</f>
        <v>2</v>
      </c>
      <c r="F3014" s="20">
        <f>VLOOKUP(D3014,Modelos!A:I,4,FALSE)</f>
        <v>1</v>
      </c>
      <c r="G3014" s="21">
        <v>7</v>
      </c>
      <c r="H3014" s="22">
        <v>70</v>
      </c>
      <c r="I3014" s="23">
        <f>VLOOKUP(D3014,Modelos!A:I,7,FALSE)*H3014</f>
        <v>168000</v>
      </c>
      <c r="J3014" s="31">
        <f>(VLOOKUP(D3014,Modelos!A:I,5,FALSE)*H3014)/1000*VLOOKUP(F3014,Formulas!A:C,3,FALSE)+(VLOOKUP(G3014,Colores!A:C,3,FALSE))</f>
        <v>26484.560000000001</v>
      </c>
      <c r="K3014" s="23">
        <f>VLOOKUP(D3014,Modelos!A:I,6,FALSE)*J3014</f>
        <v>4237.5295999999998</v>
      </c>
      <c r="L3014" s="23">
        <f t="shared" si="94"/>
        <v>137277.91039999999</v>
      </c>
      <c r="M3014" s="24">
        <f t="shared" si="95"/>
        <v>0.81713041904761896</v>
      </c>
    </row>
    <row r="3015" spans="1:13" ht="15.75" hidden="1" customHeight="1" x14ac:dyDescent="0.25">
      <c r="A3015" s="18">
        <v>3014</v>
      </c>
      <c r="B3015" s="19">
        <v>44390</v>
      </c>
      <c r="C3015" s="14">
        <v>40</v>
      </c>
      <c r="D3015" s="21">
        <v>118</v>
      </c>
      <c r="E3015" s="20">
        <f>VLOOKUP(D3015,Modelos!A:I,3,FALSE)</f>
        <v>3</v>
      </c>
      <c r="F3015" s="20">
        <f>VLOOKUP(D3015,Modelos!A:I,4,FALSE)</f>
        <v>5</v>
      </c>
      <c r="G3015" s="21">
        <v>30</v>
      </c>
      <c r="H3015" s="22">
        <v>300</v>
      </c>
      <c r="I3015" s="23">
        <f>VLOOKUP(D3015,Modelos!A:I,7,FALSE)*H3015</f>
        <v>732000</v>
      </c>
      <c r="J3015" s="31">
        <f>(VLOOKUP(D3015,Modelos!A:I,5,FALSE)*H3015)/1000*VLOOKUP(F3015,Formulas!A:C,3,FALSE)+(VLOOKUP(G3015,Colores!A:C,3,FALSE))</f>
        <v>450267</v>
      </c>
      <c r="K3015" s="23">
        <f>VLOOKUP(D3015,Modelos!A:I,6,FALSE)*J3015</f>
        <v>13508.01</v>
      </c>
      <c r="L3015" s="23">
        <f t="shared" si="94"/>
        <v>268224.99</v>
      </c>
      <c r="M3015" s="24">
        <f t="shared" si="95"/>
        <v>0.36642758196721309</v>
      </c>
    </row>
    <row r="3016" spans="1:13" ht="15.75" hidden="1" customHeight="1" x14ac:dyDescent="0.25">
      <c r="A3016" s="18">
        <v>3015</v>
      </c>
      <c r="B3016" s="19">
        <v>44390</v>
      </c>
      <c r="C3016" s="14">
        <v>40</v>
      </c>
      <c r="D3016" s="21">
        <v>118</v>
      </c>
      <c r="E3016" s="20">
        <f>VLOOKUP(D3016,Modelos!A:I,3,FALSE)</f>
        <v>3</v>
      </c>
      <c r="F3016" s="20">
        <f>VLOOKUP(D3016,Modelos!A:I,4,FALSE)</f>
        <v>5</v>
      </c>
      <c r="G3016" s="21">
        <v>5</v>
      </c>
      <c r="H3016" s="22">
        <v>300</v>
      </c>
      <c r="I3016" s="23">
        <f>VLOOKUP(D3016,Modelos!A:I,7,FALSE)*H3016</f>
        <v>732000</v>
      </c>
      <c r="J3016" s="31">
        <f>(VLOOKUP(D3016,Modelos!A:I,5,FALSE)*H3016)/1000*VLOOKUP(F3016,Formulas!A:C,3,FALSE)+(VLOOKUP(G3016,Colores!A:C,3,FALSE))</f>
        <v>450211.62</v>
      </c>
      <c r="K3016" s="23">
        <f>VLOOKUP(D3016,Modelos!A:I,6,FALSE)*J3016</f>
        <v>13506.348599999999</v>
      </c>
      <c r="L3016" s="23">
        <f t="shared" si="94"/>
        <v>268282.03139999998</v>
      </c>
      <c r="M3016" s="24">
        <f t="shared" si="95"/>
        <v>0.36650550737704918</v>
      </c>
    </row>
    <row r="3017" spans="1:13" ht="15.75" hidden="1" customHeight="1" x14ac:dyDescent="0.25">
      <c r="A3017" s="18">
        <v>3016</v>
      </c>
      <c r="B3017" s="19">
        <v>44390</v>
      </c>
      <c r="C3017" s="14">
        <v>40</v>
      </c>
      <c r="D3017" s="21">
        <v>118</v>
      </c>
      <c r="E3017" s="20">
        <f>VLOOKUP(D3017,Modelos!A:I,3,FALSE)</f>
        <v>3</v>
      </c>
      <c r="F3017" s="20">
        <f>VLOOKUP(D3017,Modelos!A:I,4,FALSE)</f>
        <v>5</v>
      </c>
      <c r="G3017" s="21">
        <v>34</v>
      </c>
      <c r="H3017" s="22">
        <v>300</v>
      </c>
      <c r="I3017" s="23">
        <f>VLOOKUP(D3017,Modelos!A:I,7,FALSE)*H3017</f>
        <v>732000</v>
      </c>
      <c r="J3017" s="31">
        <f>(VLOOKUP(D3017,Modelos!A:I,5,FALSE)*H3017)/1000*VLOOKUP(F3017,Formulas!A:C,3,FALSE)+(VLOOKUP(G3017,Colores!A:C,3,FALSE))</f>
        <v>450267.86</v>
      </c>
      <c r="K3017" s="23">
        <f>VLOOKUP(D3017,Modelos!A:I,6,FALSE)*J3017</f>
        <v>13508.0358</v>
      </c>
      <c r="L3017" s="23">
        <f t="shared" si="94"/>
        <v>268224.1042</v>
      </c>
      <c r="M3017" s="24">
        <f t="shared" si="95"/>
        <v>0.36642637185792348</v>
      </c>
    </row>
    <row r="3018" spans="1:13" ht="15.75" hidden="1" customHeight="1" x14ac:dyDescent="0.25">
      <c r="A3018" s="18">
        <v>3017</v>
      </c>
      <c r="B3018" s="19">
        <v>44390</v>
      </c>
      <c r="C3018" s="14">
        <v>40</v>
      </c>
      <c r="D3018" s="21">
        <v>118</v>
      </c>
      <c r="E3018" s="20">
        <f>VLOOKUP(D3018,Modelos!A:I,3,FALSE)</f>
        <v>3</v>
      </c>
      <c r="F3018" s="20">
        <f>VLOOKUP(D3018,Modelos!A:I,4,FALSE)</f>
        <v>5</v>
      </c>
      <c r="G3018" s="21">
        <v>25</v>
      </c>
      <c r="H3018" s="22">
        <v>300</v>
      </c>
      <c r="I3018" s="23">
        <f>VLOOKUP(D3018,Modelos!A:I,7,FALSE)*H3018</f>
        <v>732000</v>
      </c>
      <c r="J3018" s="31">
        <f>(VLOOKUP(D3018,Modelos!A:I,5,FALSE)*H3018)/1000*VLOOKUP(F3018,Formulas!A:C,3,FALSE)+(VLOOKUP(G3018,Colores!A:C,3,FALSE))</f>
        <v>450019</v>
      </c>
      <c r="K3018" s="23">
        <f>VLOOKUP(D3018,Modelos!A:I,6,FALSE)*J3018</f>
        <v>13500.57</v>
      </c>
      <c r="L3018" s="23">
        <f t="shared" si="94"/>
        <v>268480.43</v>
      </c>
      <c r="M3018" s="24">
        <f t="shared" si="95"/>
        <v>0.366776543715847</v>
      </c>
    </row>
    <row r="3019" spans="1:13" ht="15.75" hidden="1" customHeight="1" x14ac:dyDescent="0.25">
      <c r="A3019" s="18">
        <v>3018</v>
      </c>
      <c r="B3019" s="19">
        <v>44390</v>
      </c>
      <c r="C3019" s="14">
        <v>40</v>
      </c>
      <c r="D3019" s="21">
        <v>118</v>
      </c>
      <c r="E3019" s="20">
        <f>VLOOKUP(D3019,Modelos!A:I,3,FALSE)</f>
        <v>3</v>
      </c>
      <c r="F3019" s="20">
        <f>VLOOKUP(D3019,Modelos!A:I,4,FALSE)</f>
        <v>5</v>
      </c>
      <c r="G3019" s="21">
        <v>23</v>
      </c>
      <c r="H3019" s="22">
        <v>300</v>
      </c>
      <c r="I3019" s="23">
        <f>VLOOKUP(D3019,Modelos!A:I,7,FALSE)*H3019</f>
        <v>732000</v>
      </c>
      <c r="J3019" s="31">
        <f>(VLOOKUP(D3019,Modelos!A:I,5,FALSE)*H3019)/1000*VLOOKUP(F3019,Formulas!A:C,3,FALSE)+(VLOOKUP(G3019,Colores!A:C,3,FALSE))</f>
        <v>450080</v>
      </c>
      <c r="K3019" s="23">
        <f>VLOOKUP(D3019,Modelos!A:I,6,FALSE)*J3019</f>
        <v>13502.4</v>
      </c>
      <c r="L3019" s="23">
        <f t="shared" si="94"/>
        <v>268417.59999999998</v>
      </c>
      <c r="M3019" s="24">
        <f t="shared" si="95"/>
        <v>0.36669071038251361</v>
      </c>
    </row>
    <row r="3020" spans="1:13" ht="15.75" hidden="1" customHeight="1" x14ac:dyDescent="0.25">
      <c r="A3020" s="18">
        <v>3019</v>
      </c>
      <c r="B3020" s="19">
        <v>44390</v>
      </c>
      <c r="C3020" s="14">
        <v>40</v>
      </c>
      <c r="D3020" s="21">
        <v>118</v>
      </c>
      <c r="E3020" s="20">
        <f>VLOOKUP(D3020,Modelos!A:I,3,FALSE)</f>
        <v>3</v>
      </c>
      <c r="F3020" s="20">
        <f>VLOOKUP(D3020,Modelos!A:I,4,FALSE)</f>
        <v>5</v>
      </c>
      <c r="G3020" s="21">
        <v>5</v>
      </c>
      <c r="H3020" s="22">
        <v>300</v>
      </c>
      <c r="I3020" s="23">
        <f>VLOOKUP(D3020,Modelos!A:I,7,FALSE)*H3020</f>
        <v>732000</v>
      </c>
      <c r="J3020" s="31">
        <f>(VLOOKUP(D3020,Modelos!A:I,5,FALSE)*H3020)/1000*VLOOKUP(F3020,Formulas!A:C,3,FALSE)+(VLOOKUP(G3020,Colores!A:C,3,FALSE))</f>
        <v>450211.62</v>
      </c>
      <c r="K3020" s="23">
        <f>VLOOKUP(D3020,Modelos!A:I,6,FALSE)*J3020</f>
        <v>13506.348599999999</v>
      </c>
      <c r="L3020" s="23">
        <f t="shared" si="94"/>
        <v>268282.03139999998</v>
      </c>
      <c r="M3020" s="24">
        <f t="shared" si="95"/>
        <v>0.36650550737704918</v>
      </c>
    </row>
    <row r="3021" spans="1:13" ht="15.75" hidden="1" customHeight="1" x14ac:dyDescent="0.25">
      <c r="A3021" s="18">
        <v>3020</v>
      </c>
      <c r="B3021" s="19">
        <v>44390</v>
      </c>
      <c r="C3021" s="14">
        <v>40</v>
      </c>
      <c r="D3021" s="21">
        <v>118</v>
      </c>
      <c r="E3021" s="20">
        <f>VLOOKUP(D3021,Modelos!A:I,3,FALSE)</f>
        <v>3</v>
      </c>
      <c r="F3021" s="20">
        <f>VLOOKUP(D3021,Modelos!A:I,4,FALSE)</f>
        <v>5</v>
      </c>
      <c r="G3021" s="21">
        <v>28</v>
      </c>
      <c r="H3021" s="22">
        <v>300</v>
      </c>
      <c r="I3021" s="23">
        <f>VLOOKUP(D3021,Modelos!A:I,7,FALSE)*H3021</f>
        <v>732000</v>
      </c>
      <c r="J3021" s="31">
        <f>(VLOOKUP(D3021,Modelos!A:I,5,FALSE)*H3021)/1000*VLOOKUP(F3021,Formulas!A:C,3,FALSE)+(VLOOKUP(G3021,Colores!A:C,3,FALSE))</f>
        <v>450428</v>
      </c>
      <c r="K3021" s="23">
        <f>VLOOKUP(D3021,Modelos!A:I,6,FALSE)*J3021</f>
        <v>13512.84</v>
      </c>
      <c r="L3021" s="23">
        <f t="shared" si="94"/>
        <v>268059.15999999997</v>
      </c>
      <c r="M3021" s="24">
        <f t="shared" si="95"/>
        <v>0.36620103825136607</v>
      </c>
    </row>
    <row r="3022" spans="1:13" ht="15.75" hidden="1" customHeight="1" x14ac:dyDescent="0.25">
      <c r="A3022" s="18">
        <v>3021</v>
      </c>
      <c r="B3022" s="19">
        <v>44390</v>
      </c>
      <c r="C3022" s="14">
        <v>40</v>
      </c>
      <c r="D3022" s="21">
        <v>118</v>
      </c>
      <c r="E3022" s="20">
        <f>VLOOKUP(D3022,Modelos!A:I,3,FALSE)</f>
        <v>3</v>
      </c>
      <c r="F3022" s="20">
        <f>VLOOKUP(D3022,Modelos!A:I,4,FALSE)</f>
        <v>5</v>
      </c>
      <c r="G3022" s="21">
        <v>23</v>
      </c>
      <c r="H3022" s="22">
        <v>300</v>
      </c>
      <c r="I3022" s="23">
        <f>VLOOKUP(D3022,Modelos!A:I,7,FALSE)*H3022</f>
        <v>732000</v>
      </c>
      <c r="J3022" s="31">
        <f>(VLOOKUP(D3022,Modelos!A:I,5,FALSE)*H3022)/1000*VLOOKUP(F3022,Formulas!A:C,3,FALSE)+(VLOOKUP(G3022,Colores!A:C,3,FALSE))</f>
        <v>450080</v>
      </c>
      <c r="K3022" s="23">
        <f>VLOOKUP(D3022,Modelos!A:I,6,FALSE)*J3022</f>
        <v>13502.4</v>
      </c>
      <c r="L3022" s="23">
        <f t="shared" si="94"/>
        <v>268417.59999999998</v>
      </c>
      <c r="M3022" s="24">
        <f t="shared" si="95"/>
        <v>0.36669071038251361</v>
      </c>
    </row>
    <row r="3023" spans="1:13" ht="15.75" hidden="1" customHeight="1" x14ac:dyDescent="0.25">
      <c r="A3023" s="18">
        <v>3022</v>
      </c>
      <c r="B3023" s="19">
        <v>44391</v>
      </c>
      <c r="C3023" s="14">
        <v>126</v>
      </c>
      <c r="D3023" s="21">
        <v>78</v>
      </c>
      <c r="E3023" s="20">
        <f>VLOOKUP(D3023,Modelos!A:I,3,FALSE)</f>
        <v>1</v>
      </c>
      <c r="F3023" s="20">
        <f>VLOOKUP(D3023,Modelos!A:I,4,FALSE)</f>
        <v>4</v>
      </c>
      <c r="G3023" s="21">
        <v>7</v>
      </c>
      <c r="H3023" s="22">
        <v>240</v>
      </c>
      <c r="I3023" s="23">
        <f>VLOOKUP(D3023,Modelos!A:I,7,FALSE)*H3023</f>
        <v>504000</v>
      </c>
      <c r="J3023" s="31">
        <f>(VLOOKUP(D3023,Modelos!A:I,5,FALSE)*H3023)/1000*VLOOKUP(F3023,Formulas!A:C,3,FALSE)+(VLOOKUP(G3023,Colores!A:C,3,FALSE))</f>
        <v>95802.559999999998</v>
      </c>
      <c r="K3023" s="23">
        <f>VLOOKUP(D3023,Modelos!A:I,6,FALSE)*J3023</f>
        <v>3832.1023999999998</v>
      </c>
      <c r="L3023" s="23">
        <f t="shared" si="94"/>
        <v>404365.33760000003</v>
      </c>
      <c r="M3023" s="24">
        <f t="shared" si="95"/>
        <v>0.80231217777777786</v>
      </c>
    </row>
    <row r="3024" spans="1:13" ht="15.75" hidden="1" customHeight="1" x14ac:dyDescent="0.25">
      <c r="A3024" s="18">
        <v>3023</v>
      </c>
      <c r="B3024" s="19">
        <v>44391</v>
      </c>
      <c r="C3024" s="14">
        <v>285</v>
      </c>
      <c r="D3024" s="21">
        <v>23</v>
      </c>
      <c r="E3024" s="20">
        <f>VLOOKUP(D3024,Modelos!A:I,3,FALSE)</f>
        <v>2</v>
      </c>
      <c r="F3024" s="20">
        <f>VLOOKUP(D3024,Modelos!A:I,4,FALSE)</f>
        <v>1</v>
      </c>
      <c r="G3024" s="21">
        <v>25</v>
      </c>
      <c r="H3024" s="22">
        <v>420</v>
      </c>
      <c r="I3024" s="23">
        <f>VLOOKUP(D3024,Modelos!A:I,7,FALSE)*H3024</f>
        <v>1008000</v>
      </c>
      <c r="J3024" s="31">
        <f>(VLOOKUP(D3024,Modelos!A:I,5,FALSE)*H3024)/1000*VLOOKUP(F3024,Formulas!A:C,3,FALSE)+(VLOOKUP(G3024,Colores!A:C,3,FALSE))</f>
        <v>157519</v>
      </c>
      <c r="K3024" s="23">
        <f>VLOOKUP(D3024,Modelos!A:I,6,FALSE)*J3024</f>
        <v>25203.040000000001</v>
      </c>
      <c r="L3024" s="23">
        <f t="shared" si="94"/>
        <v>825277.96</v>
      </c>
      <c r="M3024" s="24">
        <f t="shared" si="95"/>
        <v>0.8187281349206349</v>
      </c>
    </row>
    <row r="3025" spans="1:13" ht="15.75" hidden="1" customHeight="1" x14ac:dyDescent="0.25">
      <c r="A3025" s="18">
        <v>3024</v>
      </c>
      <c r="B3025" s="19">
        <v>44391</v>
      </c>
      <c r="C3025" s="14">
        <v>285</v>
      </c>
      <c r="D3025" s="21">
        <v>23</v>
      </c>
      <c r="E3025" s="20">
        <f>VLOOKUP(D3025,Modelos!A:I,3,FALSE)</f>
        <v>2</v>
      </c>
      <c r="F3025" s="20">
        <f>VLOOKUP(D3025,Modelos!A:I,4,FALSE)</f>
        <v>1</v>
      </c>
      <c r="G3025" s="21">
        <v>7</v>
      </c>
      <c r="H3025" s="22">
        <v>240</v>
      </c>
      <c r="I3025" s="23">
        <f>VLOOKUP(D3025,Modelos!A:I,7,FALSE)*H3025</f>
        <v>576000</v>
      </c>
      <c r="J3025" s="31">
        <f>(VLOOKUP(D3025,Modelos!A:I,5,FALSE)*H3025)/1000*VLOOKUP(F3025,Formulas!A:C,3,FALSE)+(VLOOKUP(G3025,Colores!A:C,3,FALSE))</f>
        <v>90234.559999999998</v>
      </c>
      <c r="K3025" s="23">
        <f>VLOOKUP(D3025,Modelos!A:I,6,FALSE)*J3025</f>
        <v>14437.5296</v>
      </c>
      <c r="L3025" s="23">
        <f t="shared" si="94"/>
        <v>471327.91039999999</v>
      </c>
      <c r="M3025" s="24">
        <f t="shared" si="95"/>
        <v>0.81827762222222222</v>
      </c>
    </row>
    <row r="3026" spans="1:13" ht="15.75" hidden="1" customHeight="1" x14ac:dyDescent="0.25">
      <c r="A3026" s="18">
        <v>3025</v>
      </c>
      <c r="B3026" s="19">
        <v>44391</v>
      </c>
      <c r="C3026" s="14">
        <v>285</v>
      </c>
      <c r="D3026" s="21">
        <v>5</v>
      </c>
      <c r="E3026" s="20">
        <f>VLOOKUP(D3026,Modelos!A:I,3,FALSE)</f>
        <v>2</v>
      </c>
      <c r="F3026" s="20">
        <f>VLOOKUP(D3026,Modelos!A:I,4,FALSE)</f>
        <v>6</v>
      </c>
      <c r="G3026" s="21">
        <v>25</v>
      </c>
      <c r="H3026" s="22">
        <v>240</v>
      </c>
      <c r="I3026" s="23">
        <f>VLOOKUP(D3026,Modelos!A:I,7,FALSE)*H3026</f>
        <v>408000</v>
      </c>
      <c r="J3026" s="31">
        <f>(VLOOKUP(D3026,Modelos!A:I,5,FALSE)*H3026)/1000*VLOOKUP(F3026,Formulas!A:C,3,FALSE)+(VLOOKUP(G3026,Colores!A:C,3,FALSE))</f>
        <v>50839</v>
      </c>
      <c r="K3026" s="23">
        <f>VLOOKUP(D3026,Modelos!A:I,6,FALSE)*J3026</f>
        <v>8134.24</v>
      </c>
      <c r="L3026" s="23">
        <f t="shared" si="94"/>
        <v>349026.76</v>
      </c>
      <c r="M3026" s="24">
        <f t="shared" si="95"/>
        <v>0.85545774509803929</v>
      </c>
    </row>
    <row r="3027" spans="1:13" ht="15.75" hidden="1" customHeight="1" x14ac:dyDescent="0.25">
      <c r="A3027" s="18">
        <v>3026</v>
      </c>
      <c r="B3027" s="19">
        <v>44391</v>
      </c>
      <c r="C3027" s="14">
        <v>178</v>
      </c>
      <c r="D3027" s="21">
        <v>12</v>
      </c>
      <c r="E3027" s="20">
        <f>VLOOKUP(D3027,Modelos!A:I,3,FALSE)</f>
        <v>2</v>
      </c>
      <c r="F3027" s="20">
        <f>VLOOKUP(D3027,Modelos!A:I,4,FALSE)</f>
        <v>1</v>
      </c>
      <c r="G3027" s="21">
        <v>15</v>
      </c>
      <c r="H3027" s="22">
        <v>225</v>
      </c>
      <c r="I3027" s="23">
        <f>VLOOKUP(D3027,Modelos!A:I,7,FALSE)*H3027</f>
        <v>540000</v>
      </c>
      <c r="J3027" s="31">
        <f>(VLOOKUP(D3027,Modelos!A:I,5,FALSE)*H3027)/1000*VLOOKUP(F3027,Formulas!A:C,3,FALSE)+(VLOOKUP(G3027,Colores!A:C,3,FALSE))</f>
        <v>70925</v>
      </c>
      <c r="K3027" s="23">
        <f>VLOOKUP(D3027,Modelos!A:I,6,FALSE)*J3027</f>
        <v>11348</v>
      </c>
      <c r="L3027" s="23">
        <f t="shared" si="94"/>
        <v>457727</v>
      </c>
      <c r="M3027" s="24">
        <f t="shared" si="95"/>
        <v>0.84764259259259256</v>
      </c>
    </row>
    <row r="3028" spans="1:13" ht="15.75" hidden="1" customHeight="1" x14ac:dyDescent="0.25">
      <c r="A3028" s="18">
        <v>3027</v>
      </c>
      <c r="B3028" s="19">
        <v>44391</v>
      </c>
      <c r="C3028" s="14">
        <v>285</v>
      </c>
      <c r="D3028" s="21">
        <v>5</v>
      </c>
      <c r="E3028" s="20">
        <f>VLOOKUP(D3028,Modelos!A:I,3,FALSE)</f>
        <v>2</v>
      </c>
      <c r="F3028" s="20">
        <f>VLOOKUP(D3028,Modelos!A:I,4,FALSE)</f>
        <v>6</v>
      </c>
      <c r="G3028" s="21">
        <v>25</v>
      </c>
      <c r="H3028" s="22">
        <v>420</v>
      </c>
      <c r="I3028" s="23">
        <f>VLOOKUP(D3028,Modelos!A:I,7,FALSE)*H3028</f>
        <v>714000</v>
      </c>
      <c r="J3028" s="31">
        <f>(VLOOKUP(D3028,Modelos!A:I,5,FALSE)*H3028)/1000*VLOOKUP(F3028,Formulas!A:C,3,FALSE)+(VLOOKUP(G3028,Colores!A:C,3,FALSE))</f>
        <v>88954</v>
      </c>
      <c r="K3028" s="23">
        <f>VLOOKUP(D3028,Modelos!A:I,6,FALSE)*J3028</f>
        <v>14232.64</v>
      </c>
      <c r="L3028" s="23">
        <f t="shared" si="94"/>
        <v>610813.36</v>
      </c>
      <c r="M3028" s="24">
        <f t="shared" si="95"/>
        <v>0.85548089635854341</v>
      </c>
    </row>
    <row r="3029" spans="1:13" ht="15.75" hidden="1" customHeight="1" x14ac:dyDescent="0.25">
      <c r="A3029" s="18">
        <v>3028</v>
      </c>
      <c r="B3029" s="19">
        <v>44392</v>
      </c>
      <c r="C3029" s="14">
        <v>250</v>
      </c>
      <c r="D3029" s="21">
        <v>23</v>
      </c>
      <c r="E3029" s="20">
        <f>VLOOKUP(D3029,Modelos!A:I,3,FALSE)</f>
        <v>2</v>
      </c>
      <c r="F3029" s="20">
        <f>VLOOKUP(D3029,Modelos!A:I,4,FALSE)</f>
        <v>1</v>
      </c>
      <c r="G3029" s="21">
        <v>25</v>
      </c>
      <c r="H3029" s="22">
        <v>680</v>
      </c>
      <c r="I3029" s="23">
        <f>VLOOKUP(D3029,Modelos!A:I,7,FALSE)*H3029</f>
        <v>1632000</v>
      </c>
      <c r="J3029" s="31">
        <f>(VLOOKUP(D3029,Modelos!A:I,5,FALSE)*H3029)/1000*VLOOKUP(F3029,Formulas!A:C,3,FALSE)+(VLOOKUP(G3029,Colores!A:C,3,FALSE))</f>
        <v>255019</v>
      </c>
      <c r="K3029" s="23">
        <f>VLOOKUP(D3029,Modelos!A:I,6,FALSE)*J3029</f>
        <v>40803.040000000001</v>
      </c>
      <c r="L3029" s="23">
        <f t="shared" si="94"/>
        <v>1336177.96</v>
      </c>
      <c r="M3029" s="24">
        <f t="shared" si="95"/>
        <v>0.81873649509803914</v>
      </c>
    </row>
    <row r="3030" spans="1:13" ht="15.75" hidden="1" customHeight="1" x14ac:dyDescent="0.25">
      <c r="A3030" s="18">
        <v>3029</v>
      </c>
      <c r="B3030" s="19">
        <v>44392</v>
      </c>
      <c r="C3030" s="14">
        <v>250</v>
      </c>
      <c r="D3030" s="21">
        <v>5</v>
      </c>
      <c r="E3030" s="20">
        <f>VLOOKUP(D3030,Modelos!A:I,3,FALSE)</f>
        <v>2</v>
      </c>
      <c r="F3030" s="20">
        <f>VLOOKUP(D3030,Modelos!A:I,4,FALSE)</f>
        <v>6</v>
      </c>
      <c r="G3030" s="21">
        <v>25</v>
      </c>
      <c r="H3030" s="22">
        <v>680</v>
      </c>
      <c r="I3030" s="23">
        <f>VLOOKUP(D3030,Modelos!A:I,7,FALSE)*H3030</f>
        <v>1156000</v>
      </c>
      <c r="J3030" s="31">
        <f>(VLOOKUP(D3030,Modelos!A:I,5,FALSE)*H3030)/1000*VLOOKUP(F3030,Formulas!A:C,3,FALSE)+(VLOOKUP(G3030,Colores!A:C,3,FALSE))</f>
        <v>144009</v>
      </c>
      <c r="K3030" s="23">
        <f>VLOOKUP(D3030,Modelos!A:I,6,FALSE)*J3030</f>
        <v>23041.439999999999</v>
      </c>
      <c r="L3030" s="23">
        <f t="shared" si="94"/>
        <v>988949.56</v>
      </c>
      <c r="M3030" s="24">
        <f t="shared" si="95"/>
        <v>0.8554926989619378</v>
      </c>
    </row>
    <row r="3031" spans="1:13" ht="15.75" hidden="1" customHeight="1" x14ac:dyDescent="0.25">
      <c r="A3031" s="18">
        <v>3030</v>
      </c>
      <c r="B3031" s="19">
        <v>44392</v>
      </c>
      <c r="C3031" s="14">
        <v>250</v>
      </c>
      <c r="D3031" s="21">
        <v>23</v>
      </c>
      <c r="E3031" s="20">
        <f>VLOOKUP(D3031,Modelos!A:I,3,FALSE)</f>
        <v>2</v>
      </c>
      <c r="F3031" s="20">
        <f>VLOOKUP(D3031,Modelos!A:I,4,FALSE)</f>
        <v>1</v>
      </c>
      <c r="G3031" s="21">
        <v>7</v>
      </c>
      <c r="H3031" s="22">
        <v>578</v>
      </c>
      <c r="I3031" s="23">
        <f>VLOOKUP(D3031,Modelos!A:I,7,FALSE)*H3031</f>
        <v>1387200</v>
      </c>
      <c r="J3031" s="31">
        <f>(VLOOKUP(D3031,Modelos!A:I,5,FALSE)*H3031)/1000*VLOOKUP(F3031,Formulas!A:C,3,FALSE)+(VLOOKUP(G3031,Colores!A:C,3,FALSE))</f>
        <v>216984.56</v>
      </c>
      <c r="K3031" s="23">
        <f>VLOOKUP(D3031,Modelos!A:I,6,FALSE)*J3031</f>
        <v>34717.529600000002</v>
      </c>
      <c r="L3031" s="23">
        <f t="shared" si="94"/>
        <v>1135497.9103999999</v>
      </c>
      <c r="M3031" s="24">
        <f t="shared" si="95"/>
        <v>0.81855385697808536</v>
      </c>
    </row>
    <row r="3032" spans="1:13" ht="15.75" hidden="1" customHeight="1" x14ac:dyDescent="0.25">
      <c r="A3032" s="18">
        <v>3031</v>
      </c>
      <c r="B3032" s="19">
        <v>44392</v>
      </c>
      <c r="C3032" s="14">
        <v>250</v>
      </c>
      <c r="D3032" s="21">
        <v>5</v>
      </c>
      <c r="E3032" s="20">
        <f>VLOOKUP(D3032,Modelos!A:I,3,FALSE)</f>
        <v>2</v>
      </c>
      <c r="F3032" s="20">
        <f>VLOOKUP(D3032,Modelos!A:I,4,FALSE)</f>
        <v>6</v>
      </c>
      <c r="G3032" s="21">
        <v>7</v>
      </c>
      <c r="H3032" s="22">
        <v>578</v>
      </c>
      <c r="I3032" s="23">
        <f>VLOOKUP(D3032,Modelos!A:I,7,FALSE)*H3032</f>
        <v>982600</v>
      </c>
      <c r="J3032" s="31">
        <f>(VLOOKUP(D3032,Modelos!A:I,5,FALSE)*H3032)/1000*VLOOKUP(F3032,Formulas!A:C,3,FALSE)+(VLOOKUP(G3032,Colores!A:C,3,FALSE))</f>
        <v>122626.06</v>
      </c>
      <c r="K3032" s="23">
        <f>VLOOKUP(D3032,Modelos!A:I,6,FALSE)*J3032</f>
        <v>19620.169600000001</v>
      </c>
      <c r="L3032" s="23">
        <f t="shared" si="94"/>
        <v>840353.77039999992</v>
      </c>
      <c r="M3032" s="24">
        <f t="shared" si="95"/>
        <v>0.85523485691023804</v>
      </c>
    </row>
    <row r="3033" spans="1:13" ht="15.75" hidden="1" customHeight="1" x14ac:dyDescent="0.25">
      <c r="A3033" s="18">
        <v>3032</v>
      </c>
      <c r="B3033" s="19">
        <v>44392</v>
      </c>
      <c r="C3033" s="14">
        <v>250</v>
      </c>
      <c r="D3033" s="21">
        <v>23</v>
      </c>
      <c r="E3033" s="20">
        <f>VLOOKUP(D3033,Modelos!A:I,3,FALSE)</f>
        <v>2</v>
      </c>
      <c r="F3033" s="20">
        <f>VLOOKUP(D3033,Modelos!A:I,4,FALSE)</f>
        <v>1</v>
      </c>
      <c r="G3033" s="21">
        <v>26</v>
      </c>
      <c r="H3033" s="22">
        <v>574</v>
      </c>
      <c r="I3033" s="23">
        <f>VLOOKUP(D3033,Modelos!A:I,7,FALSE)*H3033</f>
        <v>1377600</v>
      </c>
      <c r="J3033" s="31">
        <f>(VLOOKUP(D3033,Modelos!A:I,5,FALSE)*H3033)/1000*VLOOKUP(F3033,Formulas!A:C,3,FALSE)+(VLOOKUP(G3033,Colores!A:C,3,FALSE))</f>
        <v>215452</v>
      </c>
      <c r="K3033" s="23">
        <f>VLOOKUP(D3033,Modelos!A:I,6,FALSE)*J3033</f>
        <v>34472.32</v>
      </c>
      <c r="L3033" s="23">
        <f t="shared" si="94"/>
        <v>1127675.68</v>
      </c>
      <c r="M3033" s="24">
        <f t="shared" si="95"/>
        <v>0.81857990708478512</v>
      </c>
    </row>
    <row r="3034" spans="1:13" ht="15.75" hidden="1" customHeight="1" x14ac:dyDescent="0.25">
      <c r="A3034" s="18">
        <v>3033</v>
      </c>
      <c r="B3034" s="19">
        <v>44392</v>
      </c>
      <c r="C3034" s="14">
        <v>250</v>
      </c>
      <c r="D3034" s="21">
        <v>5</v>
      </c>
      <c r="E3034" s="20">
        <f>VLOOKUP(D3034,Modelos!A:I,3,FALSE)</f>
        <v>2</v>
      </c>
      <c r="F3034" s="20">
        <f>VLOOKUP(D3034,Modelos!A:I,4,FALSE)</f>
        <v>6</v>
      </c>
      <c r="G3034" s="21">
        <v>26</v>
      </c>
      <c r="H3034" s="22">
        <v>574</v>
      </c>
      <c r="I3034" s="23">
        <f>VLOOKUP(D3034,Modelos!A:I,7,FALSE)*H3034</f>
        <v>975800</v>
      </c>
      <c r="J3034" s="31">
        <f>(VLOOKUP(D3034,Modelos!A:I,5,FALSE)*H3034)/1000*VLOOKUP(F3034,Formulas!A:C,3,FALSE)+(VLOOKUP(G3034,Colores!A:C,3,FALSE))</f>
        <v>121746.49999999999</v>
      </c>
      <c r="K3034" s="23">
        <f>VLOOKUP(D3034,Modelos!A:I,6,FALSE)*J3034</f>
        <v>19479.439999999999</v>
      </c>
      <c r="L3034" s="23">
        <f t="shared" si="94"/>
        <v>834574.06</v>
      </c>
      <c r="M3034" s="24">
        <f t="shared" si="95"/>
        <v>0.85527163353146141</v>
      </c>
    </row>
    <row r="3035" spans="1:13" ht="15.75" hidden="1" customHeight="1" x14ac:dyDescent="0.25">
      <c r="A3035" s="18">
        <v>3034</v>
      </c>
      <c r="B3035" s="19">
        <v>44392</v>
      </c>
      <c r="C3035" s="14">
        <v>241</v>
      </c>
      <c r="D3035" s="21">
        <v>23</v>
      </c>
      <c r="E3035" s="20">
        <f>VLOOKUP(D3035,Modelos!A:I,3,FALSE)</f>
        <v>2</v>
      </c>
      <c r="F3035" s="20">
        <f>VLOOKUP(D3035,Modelos!A:I,4,FALSE)</f>
        <v>1</v>
      </c>
      <c r="G3035" s="21">
        <v>26</v>
      </c>
      <c r="H3035" s="22">
        <v>120</v>
      </c>
      <c r="I3035" s="23">
        <f>VLOOKUP(D3035,Modelos!A:I,7,FALSE)*H3035</f>
        <v>288000</v>
      </c>
      <c r="J3035" s="31">
        <f>(VLOOKUP(D3035,Modelos!A:I,5,FALSE)*H3035)/1000*VLOOKUP(F3035,Formulas!A:C,3,FALSE)+(VLOOKUP(G3035,Colores!A:C,3,FALSE))</f>
        <v>45202</v>
      </c>
      <c r="K3035" s="23">
        <f>VLOOKUP(D3035,Modelos!A:I,6,FALSE)*J3035</f>
        <v>7232.32</v>
      </c>
      <c r="L3035" s="23">
        <f t="shared" si="94"/>
        <v>235565.68</v>
      </c>
      <c r="M3035" s="24">
        <f t="shared" si="95"/>
        <v>0.81793638888888887</v>
      </c>
    </row>
    <row r="3036" spans="1:13" ht="15.75" hidden="1" customHeight="1" x14ac:dyDescent="0.25">
      <c r="A3036" s="18">
        <v>3035</v>
      </c>
      <c r="B3036" s="19">
        <v>44392</v>
      </c>
      <c r="C3036" s="14">
        <v>241</v>
      </c>
      <c r="D3036" s="21">
        <v>23</v>
      </c>
      <c r="E3036" s="20">
        <f>VLOOKUP(D3036,Modelos!A:I,3,FALSE)</f>
        <v>2</v>
      </c>
      <c r="F3036" s="20">
        <f>VLOOKUP(D3036,Modelos!A:I,4,FALSE)</f>
        <v>1</v>
      </c>
      <c r="G3036" s="21">
        <v>25</v>
      </c>
      <c r="H3036" s="22">
        <v>120</v>
      </c>
      <c r="I3036" s="23">
        <f>VLOOKUP(D3036,Modelos!A:I,7,FALSE)*H3036</f>
        <v>288000</v>
      </c>
      <c r="J3036" s="31">
        <f>(VLOOKUP(D3036,Modelos!A:I,5,FALSE)*H3036)/1000*VLOOKUP(F3036,Formulas!A:C,3,FALSE)+(VLOOKUP(G3036,Colores!A:C,3,FALSE))</f>
        <v>45019</v>
      </c>
      <c r="K3036" s="23">
        <f>VLOOKUP(D3036,Modelos!A:I,6,FALSE)*J3036</f>
        <v>7203.04</v>
      </c>
      <c r="L3036" s="23">
        <f t="shared" si="94"/>
        <v>235777.96</v>
      </c>
      <c r="M3036" s="24">
        <f t="shared" si="95"/>
        <v>0.8186734722222222</v>
      </c>
    </row>
    <row r="3037" spans="1:13" ht="15.75" hidden="1" customHeight="1" x14ac:dyDescent="0.25">
      <c r="A3037" s="18">
        <v>3036</v>
      </c>
      <c r="B3037" s="19">
        <v>44392</v>
      </c>
      <c r="C3037" s="14">
        <v>241</v>
      </c>
      <c r="D3037" s="21">
        <v>23</v>
      </c>
      <c r="E3037" s="20">
        <f>VLOOKUP(D3037,Modelos!A:I,3,FALSE)</f>
        <v>2</v>
      </c>
      <c r="F3037" s="20">
        <f>VLOOKUP(D3037,Modelos!A:I,4,FALSE)</f>
        <v>1</v>
      </c>
      <c r="G3037" s="21">
        <v>7</v>
      </c>
      <c r="H3037" s="22">
        <v>120</v>
      </c>
      <c r="I3037" s="23">
        <f>VLOOKUP(D3037,Modelos!A:I,7,FALSE)*H3037</f>
        <v>288000</v>
      </c>
      <c r="J3037" s="31">
        <f>(VLOOKUP(D3037,Modelos!A:I,5,FALSE)*H3037)/1000*VLOOKUP(F3037,Formulas!A:C,3,FALSE)+(VLOOKUP(G3037,Colores!A:C,3,FALSE))</f>
        <v>45234.559999999998</v>
      </c>
      <c r="K3037" s="23">
        <f>VLOOKUP(D3037,Modelos!A:I,6,FALSE)*J3037</f>
        <v>7237.5295999999998</v>
      </c>
      <c r="L3037" s="23">
        <f t="shared" si="94"/>
        <v>235527.91039999999</v>
      </c>
      <c r="M3037" s="24">
        <f t="shared" si="95"/>
        <v>0.81780524444444447</v>
      </c>
    </row>
    <row r="3038" spans="1:13" ht="15.75" hidden="1" customHeight="1" x14ac:dyDescent="0.25">
      <c r="A3038" s="18">
        <v>3037</v>
      </c>
      <c r="B3038" s="19">
        <v>44392</v>
      </c>
      <c r="C3038" s="14">
        <v>241</v>
      </c>
      <c r="D3038" s="21">
        <v>5</v>
      </c>
      <c r="E3038" s="20">
        <f>VLOOKUP(D3038,Modelos!A:I,3,FALSE)</f>
        <v>2</v>
      </c>
      <c r="F3038" s="20">
        <f>VLOOKUP(D3038,Modelos!A:I,4,FALSE)</f>
        <v>6</v>
      </c>
      <c r="G3038" s="21">
        <v>26</v>
      </c>
      <c r="H3038" s="22">
        <v>120</v>
      </c>
      <c r="I3038" s="23">
        <f>VLOOKUP(D3038,Modelos!A:I,7,FALSE)*H3038</f>
        <v>204000</v>
      </c>
      <c r="J3038" s="31">
        <f>(VLOOKUP(D3038,Modelos!A:I,5,FALSE)*H3038)/1000*VLOOKUP(F3038,Formulas!A:C,3,FALSE)+(VLOOKUP(G3038,Colores!A:C,3,FALSE))</f>
        <v>25612</v>
      </c>
      <c r="K3038" s="23">
        <f>VLOOKUP(D3038,Modelos!A:I,6,FALSE)*J3038</f>
        <v>4097.92</v>
      </c>
      <c r="L3038" s="23">
        <f t="shared" si="94"/>
        <v>174290.08</v>
      </c>
      <c r="M3038" s="24">
        <f t="shared" si="95"/>
        <v>0.85436313725490187</v>
      </c>
    </row>
    <row r="3039" spans="1:13" ht="15.75" hidden="1" customHeight="1" x14ac:dyDescent="0.25">
      <c r="A3039" s="18">
        <v>3038</v>
      </c>
      <c r="B3039" s="19">
        <v>44392</v>
      </c>
      <c r="C3039" s="14">
        <v>241</v>
      </c>
      <c r="D3039" s="21">
        <v>5</v>
      </c>
      <c r="E3039" s="20">
        <f>VLOOKUP(D3039,Modelos!A:I,3,FALSE)</f>
        <v>2</v>
      </c>
      <c r="F3039" s="20">
        <f>VLOOKUP(D3039,Modelos!A:I,4,FALSE)</f>
        <v>6</v>
      </c>
      <c r="G3039" s="21">
        <v>25</v>
      </c>
      <c r="H3039" s="22">
        <v>120</v>
      </c>
      <c r="I3039" s="23">
        <f>VLOOKUP(D3039,Modelos!A:I,7,FALSE)*H3039</f>
        <v>204000</v>
      </c>
      <c r="J3039" s="31">
        <f>(VLOOKUP(D3039,Modelos!A:I,5,FALSE)*H3039)/1000*VLOOKUP(F3039,Formulas!A:C,3,FALSE)+(VLOOKUP(G3039,Colores!A:C,3,FALSE))</f>
        <v>25429</v>
      </c>
      <c r="K3039" s="23">
        <f>VLOOKUP(D3039,Modelos!A:I,6,FALSE)*J3039</f>
        <v>4068.64</v>
      </c>
      <c r="L3039" s="23">
        <f t="shared" si="94"/>
        <v>174502.36</v>
      </c>
      <c r="M3039" s="24">
        <f t="shared" si="95"/>
        <v>0.85540372549019605</v>
      </c>
    </row>
    <row r="3040" spans="1:13" ht="15.75" hidden="1" customHeight="1" x14ac:dyDescent="0.25">
      <c r="A3040" s="18">
        <v>3039</v>
      </c>
      <c r="B3040" s="19">
        <v>44392</v>
      </c>
      <c r="C3040" s="14">
        <v>241</v>
      </c>
      <c r="D3040" s="21">
        <v>5</v>
      </c>
      <c r="E3040" s="20">
        <f>VLOOKUP(D3040,Modelos!A:I,3,FALSE)</f>
        <v>2</v>
      </c>
      <c r="F3040" s="20">
        <f>VLOOKUP(D3040,Modelos!A:I,4,FALSE)</f>
        <v>6</v>
      </c>
      <c r="G3040" s="21">
        <v>25</v>
      </c>
      <c r="H3040" s="22">
        <v>120</v>
      </c>
      <c r="I3040" s="23">
        <f>VLOOKUP(D3040,Modelos!A:I,7,FALSE)*H3040</f>
        <v>204000</v>
      </c>
      <c r="J3040" s="31">
        <f>(VLOOKUP(D3040,Modelos!A:I,5,FALSE)*H3040)/1000*VLOOKUP(F3040,Formulas!A:C,3,FALSE)+(VLOOKUP(G3040,Colores!A:C,3,FALSE))</f>
        <v>25429</v>
      </c>
      <c r="K3040" s="23">
        <f>VLOOKUP(D3040,Modelos!A:I,6,FALSE)*J3040</f>
        <v>4068.64</v>
      </c>
      <c r="L3040" s="23">
        <f t="shared" si="94"/>
        <v>174502.36</v>
      </c>
      <c r="M3040" s="24">
        <f t="shared" si="95"/>
        <v>0.85540372549019605</v>
      </c>
    </row>
    <row r="3041" spans="1:13" ht="15.75" hidden="1" customHeight="1" x14ac:dyDescent="0.25">
      <c r="A3041" s="18">
        <v>3040</v>
      </c>
      <c r="B3041" s="19">
        <v>44392</v>
      </c>
      <c r="C3041" s="14">
        <v>77</v>
      </c>
      <c r="D3041" s="21">
        <v>50</v>
      </c>
      <c r="E3041" s="20">
        <f>VLOOKUP(D3041,Modelos!A:I,3,FALSE)</f>
        <v>2</v>
      </c>
      <c r="F3041" s="20">
        <f>VLOOKUP(D3041,Modelos!A:I,4,FALSE)</f>
        <v>1</v>
      </c>
      <c r="G3041" s="21">
        <v>7</v>
      </c>
      <c r="H3041" s="22">
        <v>82</v>
      </c>
      <c r="I3041" s="23">
        <f>VLOOKUP(D3041,Modelos!A:I,7,FALSE)*H3041</f>
        <v>221400</v>
      </c>
      <c r="J3041" s="31">
        <f>(VLOOKUP(D3041,Modelos!A:I,5,FALSE)*H3041)/1000*VLOOKUP(F3041,Formulas!A:C,3,FALSE)+(VLOOKUP(G3041,Colores!A:C,3,FALSE))</f>
        <v>37134.559999999998</v>
      </c>
      <c r="K3041" s="23">
        <f>VLOOKUP(D3041,Modelos!A:I,6,FALSE)*J3041</f>
        <v>5941.5295999999998</v>
      </c>
      <c r="L3041" s="23">
        <f t="shared" si="94"/>
        <v>178323.91039999999</v>
      </c>
      <c r="M3041" s="24">
        <f t="shared" si="95"/>
        <v>0.80543771635049677</v>
      </c>
    </row>
    <row r="3042" spans="1:13" ht="15.75" hidden="1" customHeight="1" x14ac:dyDescent="0.25">
      <c r="A3042" s="18">
        <v>3041</v>
      </c>
      <c r="B3042" s="19">
        <v>44392</v>
      </c>
      <c r="C3042" s="14">
        <v>18</v>
      </c>
      <c r="D3042" s="21">
        <v>75</v>
      </c>
      <c r="E3042" s="20">
        <f>VLOOKUP(D3042,Modelos!A:I,3,FALSE)</f>
        <v>2</v>
      </c>
      <c r="F3042" s="20">
        <f>VLOOKUP(D3042,Modelos!A:I,4,FALSE)</f>
        <v>1</v>
      </c>
      <c r="G3042" s="21">
        <v>7</v>
      </c>
      <c r="H3042" s="22">
        <v>100</v>
      </c>
      <c r="I3042" s="23">
        <f>VLOOKUP(D3042,Modelos!A:I,7,FALSE)*H3042</f>
        <v>280000</v>
      </c>
      <c r="J3042" s="31">
        <f>(VLOOKUP(D3042,Modelos!A:I,5,FALSE)*H3042)/1000*VLOOKUP(F3042,Formulas!A:C,3,FALSE)+(VLOOKUP(G3042,Colores!A:C,3,FALSE))</f>
        <v>52734.559999999998</v>
      </c>
      <c r="K3042" s="23">
        <f>VLOOKUP(D3042,Modelos!A:I,6,FALSE)*J3042</f>
        <v>13183.64</v>
      </c>
      <c r="L3042" s="23">
        <f t="shared" si="94"/>
        <v>214081.8</v>
      </c>
      <c r="M3042" s="24">
        <f t="shared" si="95"/>
        <v>0.76457785714285709</v>
      </c>
    </row>
    <row r="3043" spans="1:13" ht="15.75" hidden="1" customHeight="1" x14ac:dyDescent="0.25">
      <c r="A3043" s="18">
        <v>3042</v>
      </c>
      <c r="B3043" s="19">
        <v>44392</v>
      </c>
      <c r="C3043" s="14">
        <v>199</v>
      </c>
      <c r="D3043" s="21">
        <v>96</v>
      </c>
      <c r="E3043" s="20">
        <f>VLOOKUP(D3043,Modelos!A:I,3,FALSE)</f>
        <v>2</v>
      </c>
      <c r="F3043" s="20">
        <f>VLOOKUP(D3043,Modelos!A:I,4,FALSE)</f>
        <v>1</v>
      </c>
      <c r="G3043" s="21">
        <v>7</v>
      </c>
      <c r="H3043" s="22">
        <v>120</v>
      </c>
      <c r="I3043" s="23">
        <f>VLOOKUP(D3043,Modelos!A:I,7,FALSE)*H3043</f>
        <v>432000</v>
      </c>
      <c r="J3043" s="31">
        <f>(VLOOKUP(D3043,Modelos!A:I,5,FALSE)*H3043)/1000*VLOOKUP(F3043,Formulas!A:C,3,FALSE)+(VLOOKUP(G3043,Colores!A:C,3,FALSE))</f>
        <v>75834.559999999998</v>
      </c>
      <c r="K3043" s="23">
        <f>VLOOKUP(D3043,Modelos!A:I,6,FALSE)*J3043</f>
        <v>15166.912</v>
      </c>
      <c r="L3043" s="23">
        <f t="shared" si="94"/>
        <v>340998.52799999999</v>
      </c>
      <c r="M3043" s="24">
        <f t="shared" si="95"/>
        <v>0.78934844444444441</v>
      </c>
    </row>
    <row r="3044" spans="1:13" ht="15.75" hidden="1" customHeight="1" x14ac:dyDescent="0.25">
      <c r="A3044" s="18">
        <v>3043</v>
      </c>
      <c r="B3044" s="19">
        <v>44392</v>
      </c>
      <c r="C3044" s="14">
        <v>236</v>
      </c>
      <c r="D3044" s="21">
        <v>120</v>
      </c>
      <c r="E3044" s="20">
        <f>VLOOKUP(D3044,Modelos!A:I,3,FALSE)</f>
        <v>3</v>
      </c>
      <c r="F3044" s="20">
        <f>VLOOKUP(D3044,Modelos!A:I,4,FALSE)</f>
        <v>5</v>
      </c>
      <c r="G3044" s="21">
        <v>17</v>
      </c>
      <c r="H3044" s="22">
        <v>50</v>
      </c>
      <c r="I3044" s="23">
        <f>VLOOKUP(D3044,Modelos!A:I,7,FALSE)*H3044</f>
        <v>130000</v>
      </c>
      <c r="J3044" s="31">
        <f>(VLOOKUP(D3044,Modelos!A:I,5,FALSE)*H3044)/1000*VLOOKUP(F3044,Formulas!A:C,3,FALSE)+(VLOOKUP(G3044,Colores!A:C,3,FALSE))</f>
        <v>75000</v>
      </c>
      <c r="K3044" s="23">
        <f>VLOOKUP(D3044,Modelos!A:I,6,FALSE)*J3044</f>
        <v>2250</v>
      </c>
      <c r="L3044" s="23">
        <f t="shared" si="94"/>
        <v>52750</v>
      </c>
      <c r="M3044" s="24">
        <f t="shared" si="95"/>
        <v>0.40576923076923077</v>
      </c>
    </row>
    <row r="3045" spans="1:13" ht="15.75" hidden="1" customHeight="1" x14ac:dyDescent="0.25">
      <c r="A3045" s="18">
        <v>3044</v>
      </c>
      <c r="B3045" s="19">
        <v>44392</v>
      </c>
      <c r="C3045" s="14">
        <v>250</v>
      </c>
      <c r="D3045" s="21">
        <v>5</v>
      </c>
      <c r="E3045" s="20">
        <f>VLOOKUP(D3045,Modelos!A:I,3,FALSE)</f>
        <v>2</v>
      </c>
      <c r="F3045" s="20">
        <f>VLOOKUP(D3045,Modelos!A:I,4,FALSE)</f>
        <v>6</v>
      </c>
      <c r="G3045" s="21">
        <v>7</v>
      </c>
      <c r="H3045" s="22">
        <v>640</v>
      </c>
      <c r="I3045" s="23">
        <f>VLOOKUP(D3045,Modelos!A:I,7,FALSE)*H3045</f>
        <v>1088000</v>
      </c>
      <c r="J3045" s="31">
        <f>(VLOOKUP(D3045,Modelos!A:I,5,FALSE)*H3045)/1000*VLOOKUP(F3045,Formulas!A:C,3,FALSE)+(VLOOKUP(G3045,Colores!A:C,3,FALSE))</f>
        <v>135754.56</v>
      </c>
      <c r="K3045" s="23">
        <f>VLOOKUP(D3045,Modelos!A:I,6,FALSE)*J3045</f>
        <v>21720.729599999999</v>
      </c>
      <c r="L3045" s="23">
        <f t="shared" si="94"/>
        <v>930524.71039999998</v>
      </c>
      <c r="M3045" s="24">
        <f t="shared" si="95"/>
        <v>0.8552616823529412</v>
      </c>
    </row>
    <row r="3046" spans="1:13" ht="15.75" hidden="1" customHeight="1" x14ac:dyDescent="0.25">
      <c r="A3046" s="18">
        <v>3045</v>
      </c>
      <c r="B3046" s="19">
        <v>44392</v>
      </c>
      <c r="C3046" s="14">
        <v>250</v>
      </c>
      <c r="D3046" s="21">
        <v>23</v>
      </c>
      <c r="E3046" s="20">
        <f>VLOOKUP(D3046,Modelos!A:I,3,FALSE)</f>
        <v>2</v>
      </c>
      <c r="F3046" s="20">
        <f>VLOOKUP(D3046,Modelos!A:I,4,FALSE)</f>
        <v>1</v>
      </c>
      <c r="G3046" s="21">
        <v>7</v>
      </c>
      <c r="H3046" s="22">
        <v>640</v>
      </c>
      <c r="I3046" s="23">
        <f>VLOOKUP(D3046,Modelos!A:I,7,FALSE)*H3046</f>
        <v>1536000</v>
      </c>
      <c r="J3046" s="31">
        <f>(VLOOKUP(D3046,Modelos!A:I,5,FALSE)*H3046)/1000*VLOOKUP(F3046,Formulas!A:C,3,FALSE)+(VLOOKUP(G3046,Colores!A:C,3,FALSE))</f>
        <v>240234.56</v>
      </c>
      <c r="K3046" s="23">
        <f>VLOOKUP(D3046,Modelos!A:I,6,FALSE)*J3046</f>
        <v>38437.529600000002</v>
      </c>
      <c r="L3046" s="23">
        <f t="shared" si="94"/>
        <v>1257327.9103999999</v>
      </c>
      <c r="M3046" s="24">
        <f t="shared" si="95"/>
        <v>0.81857285833333326</v>
      </c>
    </row>
    <row r="3047" spans="1:13" ht="15.75" hidden="1" customHeight="1" x14ac:dyDescent="0.25">
      <c r="A3047" s="18">
        <v>3046</v>
      </c>
      <c r="B3047" s="19">
        <v>44392</v>
      </c>
      <c r="C3047" s="14">
        <v>250</v>
      </c>
      <c r="D3047" s="21">
        <v>5</v>
      </c>
      <c r="E3047" s="20">
        <f>VLOOKUP(D3047,Modelos!A:I,3,FALSE)</f>
        <v>2</v>
      </c>
      <c r="F3047" s="20">
        <f>VLOOKUP(D3047,Modelos!A:I,4,FALSE)</f>
        <v>6</v>
      </c>
      <c r="G3047" s="21">
        <v>25</v>
      </c>
      <c r="H3047" s="22">
        <v>664</v>
      </c>
      <c r="I3047" s="23">
        <f>VLOOKUP(D3047,Modelos!A:I,7,FALSE)*H3047</f>
        <v>1128800</v>
      </c>
      <c r="J3047" s="31">
        <f>(VLOOKUP(D3047,Modelos!A:I,5,FALSE)*H3047)/1000*VLOOKUP(F3047,Formulas!A:C,3,FALSE)+(VLOOKUP(G3047,Colores!A:C,3,FALSE))</f>
        <v>140621</v>
      </c>
      <c r="K3047" s="23">
        <f>VLOOKUP(D3047,Modelos!A:I,6,FALSE)*J3047</f>
        <v>22499.360000000001</v>
      </c>
      <c r="L3047" s="23">
        <f t="shared" si="94"/>
        <v>965679.64</v>
      </c>
      <c r="M3047" s="24">
        <f t="shared" si="95"/>
        <v>0.85549223954642095</v>
      </c>
    </row>
    <row r="3048" spans="1:13" ht="15.75" hidden="1" customHeight="1" x14ac:dyDescent="0.25">
      <c r="A3048" s="18">
        <v>3047</v>
      </c>
      <c r="B3048" s="19">
        <v>44392</v>
      </c>
      <c r="C3048" s="14">
        <v>250</v>
      </c>
      <c r="D3048" s="21">
        <v>23</v>
      </c>
      <c r="E3048" s="20">
        <f>VLOOKUP(D3048,Modelos!A:I,3,FALSE)</f>
        <v>2</v>
      </c>
      <c r="F3048" s="20">
        <f>VLOOKUP(D3048,Modelos!A:I,4,FALSE)</f>
        <v>1</v>
      </c>
      <c r="G3048" s="21">
        <v>25</v>
      </c>
      <c r="H3048" s="22">
        <v>664</v>
      </c>
      <c r="I3048" s="23">
        <f>VLOOKUP(D3048,Modelos!A:I,7,FALSE)*H3048</f>
        <v>1593600</v>
      </c>
      <c r="J3048" s="31">
        <f>(VLOOKUP(D3048,Modelos!A:I,5,FALSE)*H3048)/1000*VLOOKUP(F3048,Formulas!A:C,3,FALSE)+(VLOOKUP(G3048,Colores!A:C,3,FALSE))</f>
        <v>249019</v>
      </c>
      <c r="K3048" s="23">
        <f>VLOOKUP(D3048,Modelos!A:I,6,FALSE)*J3048</f>
        <v>39843.040000000001</v>
      </c>
      <c r="L3048" s="23">
        <f t="shared" si="94"/>
        <v>1304737.96</v>
      </c>
      <c r="M3048" s="24">
        <f t="shared" si="95"/>
        <v>0.81873616967871488</v>
      </c>
    </row>
    <row r="3049" spans="1:13" ht="15.75" hidden="1" customHeight="1" x14ac:dyDescent="0.25">
      <c r="A3049" s="18">
        <v>3048</v>
      </c>
      <c r="B3049" s="19">
        <v>44393</v>
      </c>
      <c r="C3049" s="14">
        <v>202</v>
      </c>
      <c r="D3049" s="21">
        <v>116</v>
      </c>
      <c r="E3049" s="20">
        <f>VLOOKUP(D3049,Modelos!A:I,3,FALSE)</f>
        <v>3</v>
      </c>
      <c r="F3049" s="20">
        <f>VLOOKUP(D3049,Modelos!A:I,4,FALSE)</f>
        <v>5</v>
      </c>
      <c r="G3049" s="21">
        <v>7</v>
      </c>
      <c r="H3049" s="22">
        <v>500</v>
      </c>
      <c r="I3049" s="23">
        <f>VLOOKUP(D3049,Modelos!A:I,7,FALSE)*H3049</f>
        <v>1300000</v>
      </c>
      <c r="J3049" s="31">
        <f>(VLOOKUP(D3049,Modelos!A:I,5,FALSE)*H3049)/1000*VLOOKUP(F3049,Formulas!A:C,3,FALSE)+(VLOOKUP(G3049,Colores!A:C,3,FALSE))</f>
        <v>750234.56</v>
      </c>
      <c r="K3049" s="23">
        <f>VLOOKUP(D3049,Modelos!A:I,6,FALSE)*J3049</f>
        <v>22507.036800000002</v>
      </c>
      <c r="L3049" s="23">
        <f t="shared" si="94"/>
        <v>527258.40319999994</v>
      </c>
      <c r="M3049" s="24">
        <f t="shared" si="95"/>
        <v>0.40558338707692304</v>
      </c>
    </row>
    <row r="3050" spans="1:13" ht="15.75" hidden="1" customHeight="1" x14ac:dyDescent="0.25">
      <c r="A3050" s="18">
        <v>3049</v>
      </c>
      <c r="B3050" s="19">
        <v>44393</v>
      </c>
      <c r="C3050" s="14">
        <v>202</v>
      </c>
      <c r="D3050" s="21">
        <v>116</v>
      </c>
      <c r="E3050" s="20">
        <f>VLOOKUP(D3050,Modelos!A:I,3,FALSE)</f>
        <v>3</v>
      </c>
      <c r="F3050" s="20">
        <f>VLOOKUP(D3050,Modelos!A:I,4,FALSE)</f>
        <v>5</v>
      </c>
      <c r="G3050" s="21">
        <v>25</v>
      </c>
      <c r="H3050" s="22">
        <v>500</v>
      </c>
      <c r="I3050" s="23">
        <f>VLOOKUP(D3050,Modelos!A:I,7,FALSE)*H3050</f>
        <v>1300000</v>
      </c>
      <c r="J3050" s="31">
        <f>(VLOOKUP(D3050,Modelos!A:I,5,FALSE)*H3050)/1000*VLOOKUP(F3050,Formulas!A:C,3,FALSE)+(VLOOKUP(G3050,Colores!A:C,3,FALSE))</f>
        <v>750019</v>
      </c>
      <c r="K3050" s="23">
        <f>VLOOKUP(D3050,Modelos!A:I,6,FALSE)*J3050</f>
        <v>22500.57</v>
      </c>
      <c r="L3050" s="23">
        <f t="shared" si="94"/>
        <v>527480.43000000005</v>
      </c>
      <c r="M3050" s="24">
        <f t="shared" si="95"/>
        <v>0.40575417692307697</v>
      </c>
    </row>
    <row r="3051" spans="1:13" ht="15.75" hidden="1" customHeight="1" x14ac:dyDescent="0.25">
      <c r="A3051" s="18">
        <v>3050</v>
      </c>
      <c r="B3051" s="19">
        <v>44393</v>
      </c>
      <c r="C3051" s="14">
        <v>191</v>
      </c>
      <c r="D3051" s="21">
        <v>41</v>
      </c>
      <c r="E3051" s="20">
        <f>VLOOKUP(D3051,Modelos!A:I,3,FALSE)</f>
        <v>2</v>
      </c>
      <c r="F3051" s="20">
        <f>VLOOKUP(D3051,Modelos!A:I,4,FALSE)</f>
        <v>1</v>
      </c>
      <c r="G3051" s="21">
        <v>15</v>
      </c>
      <c r="H3051" s="22">
        <v>360</v>
      </c>
      <c r="I3051" s="23">
        <f>VLOOKUP(D3051,Modelos!A:I,7,FALSE)*H3051</f>
        <v>900000</v>
      </c>
      <c r="J3051" s="31">
        <f>(VLOOKUP(D3051,Modelos!A:I,5,FALSE)*H3051)/1000*VLOOKUP(F3051,Formulas!A:C,3,FALSE)+(VLOOKUP(G3051,Colores!A:C,3,FALSE))</f>
        <v>162050</v>
      </c>
      <c r="K3051" s="23">
        <f>VLOOKUP(D3051,Modelos!A:I,6,FALSE)*J3051</f>
        <v>32410</v>
      </c>
      <c r="L3051" s="23">
        <f t="shared" si="94"/>
        <v>705540</v>
      </c>
      <c r="M3051" s="24">
        <f t="shared" si="95"/>
        <v>0.78393333333333337</v>
      </c>
    </row>
    <row r="3052" spans="1:13" ht="15.75" hidden="1" customHeight="1" x14ac:dyDescent="0.25">
      <c r="A3052" s="18">
        <v>3051</v>
      </c>
      <c r="B3052" s="19">
        <v>44393</v>
      </c>
      <c r="C3052" s="14">
        <v>287</v>
      </c>
      <c r="D3052" s="21">
        <v>36</v>
      </c>
      <c r="E3052" s="20">
        <f>VLOOKUP(D3052,Modelos!A:I,3,FALSE)</f>
        <v>2</v>
      </c>
      <c r="F3052" s="20">
        <f>VLOOKUP(D3052,Modelos!A:I,4,FALSE)</f>
        <v>1</v>
      </c>
      <c r="G3052" s="21">
        <v>15</v>
      </c>
      <c r="H3052" s="22">
        <v>1020</v>
      </c>
      <c r="I3052" s="23">
        <f>VLOOKUP(D3052,Modelos!A:I,7,FALSE)*H3052</f>
        <v>2346000</v>
      </c>
      <c r="J3052" s="31">
        <f>(VLOOKUP(D3052,Modelos!A:I,5,FALSE)*H3052)/1000*VLOOKUP(F3052,Formulas!A:C,3,FALSE)+(VLOOKUP(G3052,Colores!A:C,3,FALSE))</f>
        <v>443750</v>
      </c>
      <c r="K3052" s="23">
        <f>VLOOKUP(D3052,Modelos!A:I,6,FALSE)*J3052</f>
        <v>106500</v>
      </c>
      <c r="L3052" s="23">
        <f t="shared" si="94"/>
        <v>1795750</v>
      </c>
      <c r="M3052" s="24">
        <f t="shared" si="95"/>
        <v>0.76545183290707586</v>
      </c>
    </row>
    <row r="3053" spans="1:13" ht="15.75" hidden="1" customHeight="1" x14ac:dyDescent="0.25">
      <c r="A3053" s="18">
        <v>3052</v>
      </c>
      <c r="B3053" s="19">
        <v>44393</v>
      </c>
      <c r="C3053" s="14">
        <v>177</v>
      </c>
      <c r="D3053" s="21">
        <v>102</v>
      </c>
      <c r="E3053" s="20">
        <f>VLOOKUP(D3053,Modelos!A:I,3,FALSE)</f>
        <v>2</v>
      </c>
      <c r="F3053" s="20">
        <f>VLOOKUP(D3053,Modelos!A:I,4,FALSE)</f>
        <v>1</v>
      </c>
      <c r="G3053" s="21">
        <v>25</v>
      </c>
      <c r="H3053" s="22">
        <v>240</v>
      </c>
      <c r="I3053" s="23">
        <f>VLOOKUP(D3053,Modelos!A:I,7,FALSE)*H3053</f>
        <v>744000</v>
      </c>
      <c r="J3053" s="31">
        <f>(VLOOKUP(D3053,Modelos!A:I,5,FALSE)*H3053)/1000*VLOOKUP(F3053,Formulas!A:C,3,FALSE)+(VLOOKUP(G3053,Colores!A:C,3,FALSE))</f>
        <v>165619</v>
      </c>
      <c r="K3053" s="23">
        <f>VLOOKUP(D3053,Modelos!A:I,6,FALSE)*J3053</f>
        <v>26499.040000000001</v>
      </c>
      <c r="L3053" s="23">
        <f t="shared" si="94"/>
        <v>551881.96</v>
      </c>
      <c r="M3053" s="24">
        <f t="shared" si="95"/>
        <v>0.74177682795698918</v>
      </c>
    </row>
    <row r="3054" spans="1:13" ht="15.75" hidden="1" customHeight="1" x14ac:dyDescent="0.25">
      <c r="A3054" s="18">
        <v>3053</v>
      </c>
      <c r="B3054" s="19">
        <v>44393</v>
      </c>
      <c r="C3054" s="14">
        <v>178</v>
      </c>
      <c r="D3054" s="21">
        <v>50</v>
      </c>
      <c r="E3054" s="20">
        <f>VLOOKUP(D3054,Modelos!A:I,3,FALSE)</f>
        <v>2</v>
      </c>
      <c r="F3054" s="20">
        <f>VLOOKUP(D3054,Modelos!A:I,4,FALSE)</f>
        <v>1</v>
      </c>
      <c r="G3054" s="21">
        <v>7</v>
      </c>
      <c r="H3054" s="22">
        <v>205</v>
      </c>
      <c r="I3054" s="23">
        <f>VLOOKUP(D3054,Modelos!A:I,7,FALSE)*H3054</f>
        <v>553500</v>
      </c>
      <c r="J3054" s="31">
        <f>(VLOOKUP(D3054,Modelos!A:I,5,FALSE)*H3054)/1000*VLOOKUP(F3054,Formulas!A:C,3,FALSE)+(VLOOKUP(G3054,Colores!A:C,3,FALSE))</f>
        <v>92484.56</v>
      </c>
      <c r="K3054" s="23">
        <f>VLOOKUP(D3054,Modelos!A:I,6,FALSE)*J3054</f>
        <v>14797.5296</v>
      </c>
      <c r="L3054" s="23">
        <f t="shared" si="94"/>
        <v>446217.91039999999</v>
      </c>
      <c r="M3054" s="24">
        <f t="shared" si="95"/>
        <v>0.80617508654019876</v>
      </c>
    </row>
    <row r="3055" spans="1:13" ht="15.75" hidden="1" customHeight="1" x14ac:dyDescent="0.25">
      <c r="A3055" s="18">
        <v>3054</v>
      </c>
      <c r="B3055" s="19">
        <v>44393</v>
      </c>
      <c r="C3055" s="14">
        <v>178</v>
      </c>
      <c r="D3055" s="21">
        <v>50</v>
      </c>
      <c r="E3055" s="20">
        <f>VLOOKUP(D3055,Modelos!A:I,3,FALSE)</f>
        <v>2</v>
      </c>
      <c r="F3055" s="20">
        <f>VLOOKUP(D3055,Modelos!A:I,4,FALSE)</f>
        <v>1</v>
      </c>
      <c r="G3055" s="21">
        <v>25</v>
      </c>
      <c r="H3055" s="22">
        <v>140</v>
      </c>
      <c r="I3055" s="23">
        <f>VLOOKUP(D3055,Modelos!A:I,7,FALSE)*H3055</f>
        <v>378000</v>
      </c>
      <c r="J3055" s="31">
        <f>(VLOOKUP(D3055,Modelos!A:I,5,FALSE)*H3055)/1000*VLOOKUP(F3055,Formulas!A:C,3,FALSE)+(VLOOKUP(G3055,Colores!A:C,3,FALSE))</f>
        <v>63019</v>
      </c>
      <c r="K3055" s="23">
        <f>VLOOKUP(D3055,Modelos!A:I,6,FALSE)*J3055</f>
        <v>10083.040000000001</v>
      </c>
      <c r="L3055" s="23">
        <f t="shared" si="94"/>
        <v>304897.96000000002</v>
      </c>
      <c r="M3055" s="24">
        <f t="shared" si="95"/>
        <v>0.80660835978835987</v>
      </c>
    </row>
    <row r="3056" spans="1:13" ht="15.75" hidden="1" customHeight="1" x14ac:dyDescent="0.25">
      <c r="A3056" s="18">
        <v>3055</v>
      </c>
      <c r="B3056" s="19">
        <v>44393</v>
      </c>
      <c r="C3056" s="14">
        <v>252</v>
      </c>
      <c r="D3056" s="21">
        <v>23</v>
      </c>
      <c r="E3056" s="20">
        <f>VLOOKUP(D3056,Modelos!A:I,3,FALSE)</f>
        <v>2</v>
      </c>
      <c r="F3056" s="20">
        <f>VLOOKUP(D3056,Modelos!A:I,4,FALSE)</f>
        <v>1</v>
      </c>
      <c r="G3056" s="21">
        <v>7</v>
      </c>
      <c r="H3056" s="22">
        <v>240</v>
      </c>
      <c r="I3056" s="23">
        <f>VLOOKUP(D3056,Modelos!A:I,7,FALSE)*H3056</f>
        <v>576000</v>
      </c>
      <c r="J3056" s="31">
        <f>(VLOOKUP(D3056,Modelos!A:I,5,FALSE)*H3056)/1000*VLOOKUP(F3056,Formulas!A:C,3,FALSE)+(VLOOKUP(G3056,Colores!A:C,3,FALSE))</f>
        <v>90234.559999999998</v>
      </c>
      <c r="K3056" s="23">
        <f>VLOOKUP(D3056,Modelos!A:I,6,FALSE)*J3056</f>
        <v>14437.5296</v>
      </c>
      <c r="L3056" s="23">
        <f t="shared" si="94"/>
        <v>471327.91039999999</v>
      </c>
      <c r="M3056" s="24">
        <f t="shared" si="95"/>
        <v>0.81827762222222222</v>
      </c>
    </row>
    <row r="3057" spans="1:13" ht="15.75" hidden="1" customHeight="1" x14ac:dyDescent="0.25">
      <c r="A3057" s="18">
        <v>3056</v>
      </c>
      <c r="B3057" s="19">
        <v>44393</v>
      </c>
      <c r="C3057" s="14">
        <v>252</v>
      </c>
      <c r="D3057" s="21">
        <v>5</v>
      </c>
      <c r="E3057" s="20">
        <f>VLOOKUP(D3057,Modelos!A:I,3,FALSE)</f>
        <v>2</v>
      </c>
      <c r="F3057" s="20">
        <f>VLOOKUP(D3057,Modelos!A:I,4,FALSE)</f>
        <v>6</v>
      </c>
      <c r="G3057" s="21">
        <v>7</v>
      </c>
      <c r="H3057" s="22">
        <v>240</v>
      </c>
      <c r="I3057" s="23">
        <f>VLOOKUP(D3057,Modelos!A:I,7,FALSE)*H3057</f>
        <v>408000</v>
      </c>
      <c r="J3057" s="31">
        <f>(VLOOKUP(D3057,Modelos!A:I,5,FALSE)*H3057)/1000*VLOOKUP(F3057,Formulas!A:C,3,FALSE)+(VLOOKUP(G3057,Colores!A:C,3,FALSE))</f>
        <v>51054.559999999998</v>
      </c>
      <c r="K3057" s="23">
        <f>VLOOKUP(D3057,Modelos!A:I,6,FALSE)*J3057</f>
        <v>8168.7295999999997</v>
      </c>
      <c r="L3057" s="23">
        <f t="shared" si="94"/>
        <v>348776.71039999998</v>
      </c>
      <c r="M3057" s="24">
        <f t="shared" si="95"/>
        <v>0.85484487843137247</v>
      </c>
    </row>
    <row r="3058" spans="1:13" ht="15.75" hidden="1" customHeight="1" x14ac:dyDescent="0.25">
      <c r="A3058" s="18">
        <v>3057</v>
      </c>
      <c r="B3058" s="19">
        <v>44393</v>
      </c>
      <c r="C3058" s="14">
        <v>306</v>
      </c>
      <c r="D3058" s="21">
        <v>82</v>
      </c>
      <c r="E3058" s="20">
        <f>VLOOKUP(D3058,Modelos!A:I,3,FALSE)</f>
        <v>2</v>
      </c>
      <c r="F3058" s="20">
        <f>VLOOKUP(D3058,Modelos!A:I,4,FALSE)</f>
        <v>1</v>
      </c>
      <c r="G3058" s="21">
        <v>7</v>
      </c>
      <c r="H3058" s="22">
        <v>204</v>
      </c>
      <c r="I3058" s="23">
        <f>VLOOKUP(D3058,Modelos!A:I,7,FALSE)*H3058</f>
        <v>591600</v>
      </c>
      <c r="J3058" s="31">
        <f>(VLOOKUP(D3058,Modelos!A:I,5,FALSE)*H3058)/1000*VLOOKUP(F3058,Formulas!A:C,3,FALSE)+(VLOOKUP(G3058,Colores!A:C,3,FALSE))</f>
        <v>116514.56</v>
      </c>
      <c r="K3058" s="23">
        <f>VLOOKUP(D3058,Modelos!A:I,6,FALSE)*J3058</f>
        <v>18642.329600000001</v>
      </c>
      <c r="L3058" s="23">
        <f t="shared" si="94"/>
        <v>456443.11040000001</v>
      </c>
      <c r="M3058" s="24">
        <f t="shared" si="95"/>
        <v>0.77154007843137251</v>
      </c>
    </row>
    <row r="3059" spans="1:13" ht="15.75" hidden="1" customHeight="1" x14ac:dyDescent="0.25">
      <c r="A3059" s="18">
        <v>3058</v>
      </c>
      <c r="B3059" s="19">
        <v>44396</v>
      </c>
      <c r="C3059" s="14">
        <v>212</v>
      </c>
      <c r="D3059" s="21">
        <v>66</v>
      </c>
      <c r="E3059" s="20">
        <f>VLOOKUP(D3059,Modelos!A:I,3,FALSE)</f>
        <v>2</v>
      </c>
      <c r="F3059" s="20">
        <f>VLOOKUP(D3059,Modelos!A:I,4,FALSE)</f>
        <v>2</v>
      </c>
      <c r="G3059" s="21">
        <v>7</v>
      </c>
      <c r="H3059" s="22">
        <v>170</v>
      </c>
      <c r="I3059" s="23">
        <f>VLOOKUP(D3059,Modelos!A:I,7,FALSE)*H3059</f>
        <v>561000</v>
      </c>
      <c r="J3059" s="31">
        <f>(VLOOKUP(D3059,Modelos!A:I,5,FALSE)*H3059)/1000*VLOOKUP(F3059,Formulas!A:C,3,FALSE)+(VLOOKUP(G3059,Colores!A:C,3,FALSE))</f>
        <v>92714.559999999998</v>
      </c>
      <c r="K3059" s="23">
        <f>VLOOKUP(D3059,Modelos!A:I,6,FALSE)*J3059</f>
        <v>14834.329599999999</v>
      </c>
      <c r="L3059" s="23">
        <f t="shared" si="94"/>
        <v>453451.11040000001</v>
      </c>
      <c r="M3059" s="24">
        <f t="shared" si="95"/>
        <v>0.80829074937611411</v>
      </c>
    </row>
    <row r="3060" spans="1:13" ht="15.75" hidden="1" customHeight="1" x14ac:dyDescent="0.25">
      <c r="A3060" s="18">
        <v>3059</v>
      </c>
      <c r="B3060" s="19">
        <v>44396</v>
      </c>
      <c r="C3060" s="14">
        <v>212</v>
      </c>
      <c r="D3060" s="21">
        <v>66</v>
      </c>
      <c r="E3060" s="20">
        <f>VLOOKUP(D3060,Modelos!A:I,3,FALSE)</f>
        <v>2</v>
      </c>
      <c r="F3060" s="20">
        <f>VLOOKUP(D3060,Modelos!A:I,4,FALSE)</f>
        <v>2</v>
      </c>
      <c r="G3060" s="21">
        <v>25</v>
      </c>
      <c r="H3060" s="22">
        <v>30</v>
      </c>
      <c r="I3060" s="23">
        <f>VLOOKUP(D3060,Modelos!A:I,7,FALSE)*H3060</f>
        <v>99000</v>
      </c>
      <c r="J3060" s="31">
        <f>(VLOOKUP(D3060,Modelos!A:I,5,FALSE)*H3060)/1000*VLOOKUP(F3060,Formulas!A:C,3,FALSE)+(VLOOKUP(G3060,Colores!A:C,3,FALSE))</f>
        <v>16338.999999999998</v>
      </c>
      <c r="K3060" s="23">
        <f>VLOOKUP(D3060,Modelos!A:I,6,FALSE)*J3060</f>
        <v>2614.2399999999998</v>
      </c>
      <c r="L3060" s="23">
        <f t="shared" si="94"/>
        <v>80046.759999999995</v>
      </c>
      <c r="M3060" s="24">
        <f t="shared" si="95"/>
        <v>0.80855313131313122</v>
      </c>
    </row>
    <row r="3061" spans="1:13" ht="15.75" hidden="1" customHeight="1" x14ac:dyDescent="0.25">
      <c r="A3061" s="18">
        <v>3060</v>
      </c>
      <c r="B3061" s="19">
        <v>44396</v>
      </c>
      <c r="C3061" s="14">
        <v>47</v>
      </c>
      <c r="D3061" s="21">
        <v>23</v>
      </c>
      <c r="E3061" s="20">
        <f>VLOOKUP(D3061,Modelos!A:I,3,FALSE)</f>
        <v>2</v>
      </c>
      <c r="F3061" s="20">
        <f>VLOOKUP(D3061,Modelos!A:I,4,FALSE)</f>
        <v>1</v>
      </c>
      <c r="G3061" s="21">
        <v>7</v>
      </c>
      <c r="H3061" s="22">
        <v>105</v>
      </c>
      <c r="I3061" s="23">
        <f>VLOOKUP(D3061,Modelos!A:I,7,FALSE)*H3061</f>
        <v>252000</v>
      </c>
      <c r="J3061" s="31">
        <f>(VLOOKUP(D3061,Modelos!A:I,5,FALSE)*H3061)/1000*VLOOKUP(F3061,Formulas!A:C,3,FALSE)+(VLOOKUP(G3061,Colores!A:C,3,FALSE))</f>
        <v>39609.56</v>
      </c>
      <c r="K3061" s="23">
        <f>VLOOKUP(D3061,Modelos!A:I,6,FALSE)*J3061</f>
        <v>6337.5295999999998</v>
      </c>
      <c r="L3061" s="23">
        <f t="shared" si="94"/>
        <v>206052.91039999999</v>
      </c>
      <c r="M3061" s="24">
        <f t="shared" si="95"/>
        <v>0.8176702793650793</v>
      </c>
    </row>
    <row r="3062" spans="1:13" ht="15.75" hidden="1" customHeight="1" x14ac:dyDescent="0.25">
      <c r="A3062" s="18">
        <v>3061</v>
      </c>
      <c r="B3062" s="19">
        <v>44396</v>
      </c>
      <c r="C3062" s="14">
        <v>47</v>
      </c>
      <c r="D3062" s="21">
        <v>5</v>
      </c>
      <c r="E3062" s="20">
        <f>VLOOKUP(D3062,Modelos!A:I,3,FALSE)</f>
        <v>2</v>
      </c>
      <c r="F3062" s="20">
        <f>VLOOKUP(D3062,Modelos!A:I,4,FALSE)</f>
        <v>6</v>
      </c>
      <c r="G3062" s="21">
        <v>25</v>
      </c>
      <c r="H3062" s="22">
        <v>105</v>
      </c>
      <c r="I3062" s="23">
        <f>VLOOKUP(D3062,Modelos!A:I,7,FALSE)*H3062</f>
        <v>178500</v>
      </c>
      <c r="J3062" s="31">
        <f>(VLOOKUP(D3062,Modelos!A:I,5,FALSE)*H3062)/1000*VLOOKUP(F3062,Formulas!A:C,3,FALSE)+(VLOOKUP(G3062,Colores!A:C,3,FALSE))</f>
        <v>22252.75</v>
      </c>
      <c r="K3062" s="23">
        <f>VLOOKUP(D3062,Modelos!A:I,6,FALSE)*J3062</f>
        <v>3560.44</v>
      </c>
      <c r="L3062" s="23">
        <f t="shared" si="94"/>
        <v>152686.81</v>
      </c>
      <c r="M3062" s="24">
        <f t="shared" si="95"/>
        <v>0.85538829131652661</v>
      </c>
    </row>
    <row r="3063" spans="1:13" ht="15.75" hidden="1" customHeight="1" x14ac:dyDescent="0.25">
      <c r="A3063" s="18">
        <v>3062</v>
      </c>
      <c r="B3063" s="19">
        <v>44396</v>
      </c>
      <c r="C3063" s="14">
        <v>31</v>
      </c>
      <c r="D3063" s="21">
        <v>57</v>
      </c>
      <c r="E3063" s="20">
        <f>VLOOKUP(D3063,Modelos!A:I,3,FALSE)</f>
        <v>2</v>
      </c>
      <c r="F3063" s="20">
        <f>VLOOKUP(D3063,Modelos!A:I,4,FALSE)</f>
        <v>1</v>
      </c>
      <c r="G3063" s="21">
        <v>31</v>
      </c>
      <c r="H3063" s="22">
        <v>505</v>
      </c>
      <c r="I3063" s="23">
        <f>VLOOKUP(D3063,Modelos!A:I,7,FALSE)*H3063</f>
        <v>1464500</v>
      </c>
      <c r="J3063" s="31">
        <f>(VLOOKUP(D3063,Modelos!A:I,5,FALSE)*H3063)/1000*VLOOKUP(F3063,Formulas!A:C,3,FALSE)+(VLOOKUP(G3063,Colores!A:C,3,FALSE))</f>
        <v>250169</v>
      </c>
      <c r="K3063" s="23">
        <f>VLOOKUP(D3063,Modelos!A:I,6,FALSE)*J3063</f>
        <v>52535.49</v>
      </c>
      <c r="L3063" s="23">
        <f t="shared" si="94"/>
        <v>1161795.51</v>
      </c>
      <c r="M3063" s="24">
        <f t="shared" si="95"/>
        <v>0.79330523045407986</v>
      </c>
    </row>
    <row r="3064" spans="1:13" ht="15.75" hidden="1" customHeight="1" x14ac:dyDescent="0.25">
      <c r="A3064" s="18">
        <v>3063</v>
      </c>
      <c r="B3064" s="19">
        <v>44396</v>
      </c>
      <c r="C3064" s="14">
        <v>174</v>
      </c>
      <c r="D3064" s="21">
        <v>103</v>
      </c>
      <c r="E3064" s="20">
        <f>VLOOKUP(D3064,Modelos!A:I,3,FALSE)</f>
        <v>2</v>
      </c>
      <c r="F3064" s="20">
        <f>VLOOKUP(D3064,Modelos!A:I,4,FALSE)</f>
        <v>1</v>
      </c>
      <c r="G3064" s="21">
        <v>15</v>
      </c>
      <c r="H3064" s="22">
        <v>204</v>
      </c>
      <c r="I3064" s="23">
        <f>VLOOKUP(D3064,Modelos!A:I,7,FALSE)*H3064</f>
        <v>571200</v>
      </c>
      <c r="J3064" s="31">
        <f>(VLOOKUP(D3064,Modelos!A:I,5,FALSE)*H3064)/1000*VLOOKUP(F3064,Formulas!A:C,3,FALSE)+(VLOOKUP(G3064,Colores!A:C,3,FALSE))</f>
        <v>140810</v>
      </c>
      <c r="K3064" s="23">
        <f>VLOOKUP(D3064,Modelos!A:I,6,FALSE)*J3064</f>
        <v>22529.600000000002</v>
      </c>
      <c r="L3064" s="23">
        <f t="shared" si="94"/>
        <v>407860.4</v>
      </c>
      <c r="M3064" s="24">
        <f t="shared" si="95"/>
        <v>0.71404131652661074</v>
      </c>
    </row>
    <row r="3065" spans="1:13" ht="15.75" hidden="1" customHeight="1" x14ac:dyDescent="0.25">
      <c r="A3065" s="18">
        <v>3064</v>
      </c>
      <c r="B3065" s="19">
        <v>44396</v>
      </c>
      <c r="C3065" s="14">
        <v>174</v>
      </c>
      <c r="D3065" s="21">
        <v>95</v>
      </c>
      <c r="E3065" s="20">
        <f>VLOOKUP(D3065,Modelos!A:I,3,FALSE)</f>
        <v>1</v>
      </c>
      <c r="F3065" s="20">
        <f>VLOOKUP(D3065,Modelos!A:I,4,FALSE)</f>
        <v>4</v>
      </c>
      <c r="G3065" s="21">
        <v>7</v>
      </c>
      <c r="H3065" s="22">
        <v>205</v>
      </c>
      <c r="I3065" s="23">
        <f>VLOOKUP(D3065,Modelos!A:I,7,FALSE)*H3065</f>
        <v>492000</v>
      </c>
      <c r="J3065" s="31">
        <f>(VLOOKUP(D3065,Modelos!A:I,5,FALSE)*H3065)/1000*VLOOKUP(F3065,Formulas!A:C,3,FALSE)+(VLOOKUP(G3065,Colores!A:C,3,FALSE))</f>
        <v>93591.56</v>
      </c>
      <c r="K3065" s="23">
        <f>VLOOKUP(D3065,Modelos!A:I,6,FALSE)*J3065</f>
        <v>3743.6624000000002</v>
      </c>
      <c r="L3065" s="23">
        <f t="shared" si="94"/>
        <v>394664.77760000003</v>
      </c>
      <c r="M3065" s="24">
        <f t="shared" si="95"/>
        <v>0.80216418211382123</v>
      </c>
    </row>
    <row r="3066" spans="1:13" ht="15.75" hidden="1" customHeight="1" x14ac:dyDescent="0.25">
      <c r="A3066" s="18">
        <v>3065</v>
      </c>
      <c r="B3066" s="19">
        <v>44396</v>
      </c>
      <c r="C3066" s="14">
        <v>273</v>
      </c>
      <c r="D3066" s="21">
        <v>41</v>
      </c>
      <c r="E3066" s="20">
        <f>VLOOKUP(D3066,Modelos!A:I,3,FALSE)</f>
        <v>2</v>
      </c>
      <c r="F3066" s="20">
        <f>VLOOKUP(D3066,Modelos!A:I,4,FALSE)</f>
        <v>1</v>
      </c>
      <c r="G3066" s="21">
        <v>7</v>
      </c>
      <c r="H3066" s="22">
        <v>540</v>
      </c>
      <c r="I3066" s="23">
        <f>VLOOKUP(D3066,Modelos!A:I,7,FALSE)*H3066</f>
        <v>1350000</v>
      </c>
      <c r="J3066" s="31">
        <f>(VLOOKUP(D3066,Modelos!A:I,5,FALSE)*H3066)/1000*VLOOKUP(F3066,Formulas!A:C,3,FALSE)+(VLOOKUP(G3066,Colores!A:C,3,FALSE))</f>
        <v>243234.56</v>
      </c>
      <c r="K3066" s="23">
        <f>VLOOKUP(D3066,Modelos!A:I,6,FALSE)*J3066</f>
        <v>48646.912000000004</v>
      </c>
      <c r="L3066" s="23">
        <f t="shared" si="94"/>
        <v>1058118.5279999999</v>
      </c>
      <c r="M3066" s="24">
        <f t="shared" si="95"/>
        <v>0.78379150222222216</v>
      </c>
    </row>
    <row r="3067" spans="1:13" ht="15.75" hidden="1" customHeight="1" x14ac:dyDescent="0.25">
      <c r="A3067" s="18">
        <v>3066</v>
      </c>
      <c r="B3067" s="19">
        <v>44396</v>
      </c>
      <c r="C3067" s="14">
        <v>5</v>
      </c>
      <c r="D3067" s="21">
        <v>75</v>
      </c>
      <c r="E3067" s="20">
        <f>VLOOKUP(D3067,Modelos!A:I,3,FALSE)</f>
        <v>2</v>
      </c>
      <c r="F3067" s="20">
        <f>VLOOKUP(D3067,Modelos!A:I,4,FALSE)</f>
        <v>1</v>
      </c>
      <c r="G3067" s="21">
        <v>7</v>
      </c>
      <c r="H3067" s="22">
        <v>240</v>
      </c>
      <c r="I3067" s="23">
        <f>VLOOKUP(D3067,Modelos!A:I,7,FALSE)*H3067</f>
        <v>672000</v>
      </c>
      <c r="J3067" s="31">
        <f>(VLOOKUP(D3067,Modelos!A:I,5,FALSE)*H3067)/1000*VLOOKUP(F3067,Formulas!A:C,3,FALSE)+(VLOOKUP(G3067,Colores!A:C,3,FALSE))</f>
        <v>126234.56</v>
      </c>
      <c r="K3067" s="23">
        <f>VLOOKUP(D3067,Modelos!A:I,6,FALSE)*J3067</f>
        <v>31558.639999999999</v>
      </c>
      <c r="L3067" s="23">
        <f t="shared" si="94"/>
        <v>514206.79999999993</v>
      </c>
      <c r="M3067" s="24">
        <f t="shared" si="95"/>
        <v>0.76518869047619043</v>
      </c>
    </row>
    <row r="3068" spans="1:13" ht="15.75" hidden="1" customHeight="1" x14ac:dyDescent="0.25">
      <c r="A3068" s="18">
        <v>3067</v>
      </c>
      <c r="B3068" s="19">
        <v>44396</v>
      </c>
      <c r="C3068" s="14">
        <v>5</v>
      </c>
      <c r="D3068" s="21">
        <v>75</v>
      </c>
      <c r="E3068" s="20">
        <f>VLOOKUP(D3068,Modelos!A:I,3,FALSE)</f>
        <v>2</v>
      </c>
      <c r="F3068" s="20">
        <f>VLOOKUP(D3068,Modelos!A:I,4,FALSE)</f>
        <v>1</v>
      </c>
      <c r="G3068" s="21">
        <v>7</v>
      </c>
      <c r="H3068" s="22">
        <v>240</v>
      </c>
      <c r="I3068" s="23">
        <f>VLOOKUP(D3068,Modelos!A:I,7,FALSE)*H3068</f>
        <v>672000</v>
      </c>
      <c r="J3068" s="31">
        <f>(VLOOKUP(D3068,Modelos!A:I,5,FALSE)*H3068)/1000*VLOOKUP(F3068,Formulas!A:C,3,FALSE)+(VLOOKUP(G3068,Colores!A:C,3,FALSE))</f>
        <v>126234.56</v>
      </c>
      <c r="K3068" s="23">
        <f>VLOOKUP(D3068,Modelos!A:I,6,FALSE)*J3068</f>
        <v>31558.639999999999</v>
      </c>
      <c r="L3068" s="23">
        <f t="shared" si="94"/>
        <v>514206.79999999993</v>
      </c>
      <c r="M3068" s="24">
        <f t="shared" si="95"/>
        <v>0.76518869047619043</v>
      </c>
    </row>
    <row r="3069" spans="1:13" ht="15.75" hidden="1" customHeight="1" x14ac:dyDescent="0.25">
      <c r="A3069" s="18">
        <v>3068</v>
      </c>
      <c r="B3069" s="19">
        <v>44397</v>
      </c>
      <c r="C3069" s="14">
        <v>143</v>
      </c>
      <c r="D3069" s="21">
        <v>119</v>
      </c>
      <c r="E3069" s="20">
        <f>VLOOKUP(D3069,Modelos!A:I,3,FALSE)</f>
        <v>3</v>
      </c>
      <c r="F3069" s="20">
        <f>VLOOKUP(D3069,Modelos!A:I,4,FALSE)</f>
        <v>5</v>
      </c>
      <c r="G3069" s="21">
        <v>25</v>
      </c>
      <c r="H3069" s="22">
        <v>1650</v>
      </c>
      <c r="I3069" s="23">
        <f>VLOOKUP(D3069,Modelos!A:I,7,FALSE)*H3069</f>
        <v>4290000</v>
      </c>
      <c r="J3069" s="31">
        <f>(VLOOKUP(D3069,Modelos!A:I,5,FALSE)*H3069)/1000*VLOOKUP(F3069,Formulas!A:C,3,FALSE)+(VLOOKUP(G3069,Colores!A:C,3,FALSE))</f>
        <v>2475019</v>
      </c>
      <c r="K3069" s="23">
        <f>VLOOKUP(D3069,Modelos!A:I,6,FALSE)*J3069</f>
        <v>74250.569999999992</v>
      </c>
      <c r="L3069" s="23">
        <f t="shared" si="94"/>
        <v>1740730.43</v>
      </c>
      <c r="M3069" s="24">
        <f t="shared" si="95"/>
        <v>0.405764668997669</v>
      </c>
    </row>
    <row r="3070" spans="1:13" ht="15.75" hidden="1" customHeight="1" x14ac:dyDescent="0.25">
      <c r="A3070" s="18">
        <v>3069</v>
      </c>
      <c r="B3070" s="19">
        <v>44397</v>
      </c>
      <c r="C3070" s="14">
        <v>143</v>
      </c>
      <c r="D3070" s="21">
        <v>119</v>
      </c>
      <c r="E3070" s="20">
        <f>VLOOKUP(D3070,Modelos!A:I,3,FALSE)</f>
        <v>3</v>
      </c>
      <c r="F3070" s="20">
        <f>VLOOKUP(D3070,Modelos!A:I,4,FALSE)</f>
        <v>5</v>
      </c>
      <c r="G3070" s="21">
        <v>34</v>
      </c>
      <c r="H3070" s="22">
        <v>900</v>
      </c>
      <c r="I3070" s="23">
        <f>VLOOKUP(D3070,Modelos!A:I,7,FALSE)*H3070</f>
        <v>2340000</v>
      </c>
      <c r="J3070" s="31">
        <f>(VLOOKUP(D3070,Modelos!A:I,5,FALSE)*H3070)/1000*VLOOKUP(F3070,Formulas!A:C,3,FALSE)+(VLOOKUP(G3070,Colores!A:C,3,FALSE))</f>
        <v>1350267.86</v>
      </c>
      <c r="K3070" s="23">
        <f>VLOOKUP(D3070,Modelos!A:I,6,FALSE)*J3070</f>
        <v>40508.035800000005</v>
      </c>
      <c r="L3070" s="23">
        <f t="shared" si="94"/>
        <v>949224.10419999994</v>
      </c>
      <c r="M3070" s="24">
        <f t="shared" si="95"/>
        <v>0.40565132658119657</v>
      </c>
    </row>
    <row r="3071" spans="1:13" ht="15.75" hidden="1" customHeight="1" x14ac:dyDescent="0.25">
      <c r="A3071" s="18">
        <v>3070</v>
      </c>
      <c r="B3071" s="19">
        <v>44397</v>
      </c>
      <c r="C3071" s="14">
        <v>143</v>
      </c>
      <c r="D3071" s="21">
        <v>119</v>
      </c>
      <c r="E3071" s="20">
        <f>VLOOKUP(D3071,Modelos!A:I,3,FALSE)</f>
        <v>3</v>
      </c>
      <c r="F3071" s="20">
        <f>VLOOKUP(D3071,Modelos!A:I,4,FALSE)</f>
        <v>5</v>
      </c>
      <c r="G3071" s="21">
        <v>5</v>
      </c>
      <c r="H3071" s="22">
        <v>1000</v>
      </c>
      <c r="I3071" s="23">
        <f>VLOOKUP(D3071,Modelos!A:I,7,FALSE)*H3071</f>
        <v>2600000</v>
      </c>
      <c r="J3071" s="31">
        <f>(VLOOKUP(D3071,Modelos!A:I,5,FALSE)*H3071)/1000*VLOOKUP(F3071,Formulas!A:C,3,FALSE)+(VLOOKUP(G3071,Colores!A:C,3,FALSE))</f>
        <v>1500211.62</v>
      </c>
      <c r="K3071" s="23">
        <f>VLOOKUP(D3071,Modelos!A:I,6,FALSE)*J3071</f>
        <v>45006.348600000005</v>
      </c>
      <c r="L3071" s="23">
        <f t="shared" si="94"/>
        <v>1054782.0314</v>
      </c>
      <c r="M3071" s="24">
        <f t="shared" si="95"/>
        <v>0.40568539669230769</v>
      </c>
    </row>
    <row r="3072" spans="1:13" ht="15.75" hidden="1" customHeight="1" x14ac:dyDescent="0.25">
      <c r="A3072" s="18">
        <v>3071</v>
      </c>
      <c r="B3072" s="19">
        <v>44397</v>
      </c>
      <c r="C3072" s="14">
        <v>88</v>
      </c>
      <c r="D3072" s="21">
        <v>41</v>
      </c>
      <c r="E3072" s="20">
        <f>VLOOKUP(D3072,Modelos!A:I,3,FALSE)</f>
        <v>2</v>
      </c>
      <c r="F3072" s="20">
        <f>VLOOKUP(D3072,Modelos!A:I,4,FALSE)</f>
        <v>1</v>
      </c>
      <c r="G3072" s="21">
        <v>15</v>
      </c>
      <c r="H3072" s="22">
        <v>1160</v>
      </c>
      <c r="I3072" s="23">
        <f>VLOOKUP(D3072,Modelos!A:I,7,FALSE)*H3072</f>
        <v>2900000</v>
      </c>
      <c r="J3072" s="31">
        <f>(VLOOKUP(D3072,Modelos!A:I,5,FALSE)*H3072)/1000*VLOOKUP(F3072,Formulas!A:C,3,FALSE)+(VLOOKUP(G3072,Colores!A:C,3,FALSE))</f>
        <v>522050</v>
      </c>
      <c r="K3072" s="23">
        <f>VLOOKUP(D3072,Modelos!A:I,6,FALSE)*J3072</f>
        <v>104410</v>
      </c>
      <c r="L3072" s="23">
        <f t="shared" si="94"/>
        <v>2273540</v>
      </c>
      <c r="M3072" s="24">
        <f t="shared" si="95"/>
        <v>0.7839793103448276</v>
      </c>
    </row>
    <row r="3073" spans="1:13" ht="15.75" hidden="1" customHeight="1" x14ac:dyDescent="0.25">
      <c r="A3073" s="18">
        <v>3072</v>
      </c>
      <c r="B3073" s="19">
        <v>44397</v>
      </c>
      <c r="C3073" s="14">
        <v>31</v>
      </c>
      <c r="D3073" s="21">
        <v>46</v>
      </c>
      <c r="E3073" s="20">
        <f>VLOOKUP(D3073,Modelos!A:I,3,FALSE)</f>
        <v>2</v>
      </c>
      <c r="F3073" s="20">
        <f>VLOOKUP(D3073,Modelos!A:I,4,FALSE)</f>
        <v>1</v>
      </c>
      <c r="G3073" s="21">
        <v>31</v>
      </c>
      <c r="H3073" s="22">
        <v>1045</v>
      </c>
      <c r="I3073" s="23">
        <f>VLOOKUP(D3073,Modelos!A:I,7,FALSE)*H3073</f>
        <v>2508000</v>
      </c>
      <c r="J3073" s="31">
        <f>(VLOOKUP(D3073,Modelos!A:I,5,FALSE)*H3073)/1000*VLOOKUP(F3073,Formulas!A:C,3,FALSE)+(VLOOKUP(G3073,Colores!A:C,3,FALSE))</f>
        <v>470444</v>
      </c>
      <c r="K3073" s="23">
        <f>VLOOKUP(D3073,Modelos!A:I,6,FALSE)*J3073</f>
        <v>75271.040000000008</v>
      </c>
      <c r="L3073" s="23">
        <f t="shared" si="94"/>
        <v>1962284.96</v>
      </c>
      <c r="M3073" s="24">
        <f t="shared" si="95"/>
        <v>0.78241027113237638</v>
      </c>
    </row>
    <row r="3074" spans="1:13" ht="15.75" hidden="1" customHeight="1" x14ac:dyDescent="0.25">
      <c r="A3074" s="18">
        <v>3073</v>
      </c>
      <c r="B3074" s="19">
        <v>44397</v>
      </c>
      <c r="C3074" s="14">
        <v>31</v>
      </c>
      <c r="D3074" s="21">
        <v>46</v>
      </c>
      <c r="E3074" s="20">
        <f>VLOOKUP(D3074,Modelos!A:I,3,FALSE)</f>
        <v>2</v>
      </c>
      <c r="F3074" s="20">
        <f>VLOOKUP(D3074,Modelos!A:I,4,FALSE)</f>
        <v>1</v>
      </c>
      <c r="G3074" s="21">
        <v>15</v>
      </c>
      <c r="H3074" s="22">
        <v>1120</v>
      </c>
      <c r="I3074" s="23">
        <f>VLOOKUP(D3074,Modelos!A:I,7,FALSE)*H3074</f>
        <v>2688000</v>
      </c>
      <c r="J3074" s="31">
        <f>(VLOOKUP(D3074,Modelos!A:I,5,FALSE)*H3074)/1000*VLOOKUP(F3074,Formulas!A:C,3,FALSE)+(VLOOKUP(G3074,Colores!A:C,3,FALSE))</f>
        <v>504050</v>
      </c>
      <c r="K3074" s="23">
        <f>VLOOKUP(D3074,Modelos!A:I,6,FALSE)*J3074</f>
        <v>80648</v>
      </c>
      <c r="L3074" s="23">
        <f t="shared" ref="L3074:L3137" si="96">I3074-J3074-K3074</f>
        <v>2103302</v>
      </c>
      <c r="M3074" s="24">
        <f t="shared" ref="M3074:M3137" si="97">L3074/I3074</f>
        <v>0.78247842261904765</v>
      </c>
    </row>
    <row r="3075" spans="1:13" ht="15.75" hidden="1" customHeight="1" x14ac:dyDescent="0.25">
      <c r="A3075" s="18">
        <v>3074</v>
      </c>
      <c r="B3075" s="19">
        <v>44397</v>
      </c>
      <c r="C3075" s="14">
        <v>31</v>
      </c>
      <c r="D3075" s="21">
        <v>94</v>
      </c>
      <c r="E3075" s="20">
        <f>VLOOKUP(D3075,Modelos!A:I,3,FALSE)</f>
        <v>1</v>
      </c>
      <c r="F3075" s="20">
        <f>VLOOKUP(D3075,Modelos!A:I,4,FALSE)</f>
        <v>4</v>
      </c>
      <c r="G3075" s="21">
        <v>7</v>
      </c>
      <c r="H3075" s="22">
        <v>310</v>
      </c>
      <c r="I3075" s="23">
        <f>VLOOKUP(D3075,Modelos!A:I,7,FALSE)*H3075</f>
        <v>837000</v>
      </c>
      <c r="J3075" s="31">
        <f>(VLOOKUP(D3075,Modelos!A:I,5,FALSE)*H3075)/1000*VLOOKUP(F3075,Formulas!A:C,3,FALSE)+(VLOOKUP(G3075,Colores!A:C,3,FALSE))</f>
        <v>140044.56</v>
      </c>
      <c r="K3075" s="23">
        <f>VLOOKUP(D3075,Modelos!A:I,6,FALSE)*J3075</f>
        <v>4201.3368</v>
      </c>
      <c r="L3075" s="23">
        <f t="shared" si="96"/>
        <v>692754.1031999999</v>
      </c>
      <c r="M3075" s="24">
        <f t="shared" si="97"/>
        <v>0.82766320573476693</v>
      </c>
    </row>
    <row r="3076" spans="1:13" ht="15.75" hidden="1" customHeight="1" x14ac:dyDescent="0.25">
      <c r="A3076" s="18">
        <v>3075</v>
      </c>
      <c r="B3076" s="19">
        <v>44397</v>
      </c>
      <c r="C3076" s="14">
        <v>31</v>
      </c>
      <c r="D3076" s="21">
        <v>17</v>
      </c>
      <c r="E3076" s="20">
        <f>VLOOKUP(D3076,Modelos!A:I,3,FALSE)</f>
        <v>2</v>
      </c>
      <c r="F3076" s="20">
        <f>VLOOKUP(D3076,Modelos!A:I,4,FALSE)</f>
        <v>1</v>
      </c>
      <c r="G3076" s="21">
        <v>15</v>
      </c>
      <c r="H3076" s="22">
        <v>1160</v>
      </c>
      <c r="I3076" s="23">
        <f>VLOOKUP(D3076,Modelos!A:I,7,FALSE)*H3076</f>
        <v>2900000</v>
      </c>
      <c r="J3076" s="31">
        <f>(VLOOKUP(D3076,Modelos!A:I,5,FALSE)*H3076)/1000*VLOOKUP(F3076,Formulas!A:C,3,FALSE)+(VLOOKUP(G3076,Colores!A:C,3,FALSE))</f>
        <v>396770</v>
      </c>
      <c r="K3076" s="23">
        <f>VLOOKUP(D3076,Modelos!A:I,6,FALSE)*J3076</f>
        <v>83321.7</v>
      </c>
      <c r="L3076" s="23">
        <f t="shared" si="96"/>
        <v>2419908.2999999998</v>
      </c>
      <c r="M3076" s="24">
        <f t="shared" si="97"/>
        <v>0.83445113793103443</v>
      </c>
    </row>
    <row r="3077" spans="1:13" ht="15.75" hidden="1" customHeight="1" x14ac:dyDescent="0.25">
      <c r="A3077" s="18">
        <v>3076</v>
      </c>
      <c r="B3077" s="19">
        <v>44397</v>
      </c>
      <c r="C3077" s="14">
        <v>31</v>
      </c>
      <c r="D3077" s="21">
        <v>8</v>
      </c>
      <c r="E3077" s="20">
        <f>VLOOKUP(D3077,Modelos!A:I,3,FALSE)</f>
        <v>2</v>
      </c>
      <c r="F3077" s="20">
        <f>VLOOKUP(D3077,Modelos!A:I,4,FALSE)</f>
        <v>1</v>
      </c>
      <c r="G3077" s="21">
        <v>31</v>
      </c>
      <c r="H3077" s="22">
        <v>245</v>
      </c>
      <c r="I3077" s="23">
        <f>VLOOKUP(D3077,Modelos!A:I,7,FALSE)*H3077</f>
        <v>514500</v>
      </c>
      <c r="J3077" s="31">
        <f>(VLOOKUP(D3077,Modelos!A:I,5,FALSE)*H3077)/1000*VLOOKUP(F3077,Formulas!A:C,3,FALSE)+(VLOOKUP(G3077,Colores!A:C,3,FALSE))</f>
        <v>66344</v>
      </c>
      <c r="K3077" s="23">
        <f>VLOOKUP(D3077,Modelos!A:I,6,FALSE)*J3077</f>
        <v>10615.04</v>
      </c>
      <c r="L3077" s="23">
        <f t="shared" si="96"/>
        <v>437540.96</v>
      </c>
      <c r="M3077" s="24">
        <f t="shared" si="97"/>
        <v>0.85041974732750247</v>
      </c>
    </row>
    <row r="3078" spans="1:13" ht="15.75" hidden="1" customHeight="1" x14ac:dyDescent="0.25">
      <c r="A3078" s="18">
        <v>3077</v>
      </c>
      <c r="B3078" s="19">
        <v>44397</v>
      </c>
      <c r="C3078" s="14">
        <v>46</v>
      </c>
      <c r="D3078" s="21">
        <v>29</v>
      </c>
      <c r="E3078" s="20">
        <f>VLOOKUP(D3078,Modelos!A:I,3,FALSE)</f>
        <v>2</v>
      </c>
      <c r="F3078" s="20">
        <f>VLOOKUP(D3078,Modelos!A:I,4,FALSE)</f>
        <v>1</v>
      </c>
      <c r="G3078" s="21">
        <v>7</v>
      </c>
      <c r="H3078" s="22">
        <v>100</v>
      </c>
      <c r="I3078" s="23">
        <f>VLOOKUP(D3078,Modelos!A:I,7,FALSE)*H3078</f>
        <v>190000</v>
      </c>
      <c r="J3078" s="31">
        <f>(VLOOKUP(D3078,Modelos!A:I,5,FALSE)*H3078)/1000*VLOOKUP(F3078,Formulas!A:C,3,FALSE)+(VLOOKUP(G3078,Colores!A:C,3,FALSE))</f>
        <v>40734.559999999998</v>
      </c>
      <c r="K3078" s="23">
        <f>VLOOKUP(D3078,Modelos!A:I,6,FALSE)*J3078</f>
        <v>6517.5295999999998</v>
      </c>
      <c r="L3078" s="23">
        <f t="shared" si="96"/>
        <v>142747.91039999999</v>
      </c>
      <c r="M3078" s="24">
        <f t="shared" si="97"/>
        <v>0.75130479157894736</v>
      </c>
    </row>
    <row r="3079" spans="1:13" ht="15.75" hidden="1" customHeight="1" x14ac:dyDescent="0.25">
      <c r="A3079" s="18">
        <v>3078</v>
      </c>
      <c r="B3079" s="19">
        <v>44397</v>
      </c>
      <c r="C3079" s="14">
        <v>31</v>
      </c>
      <c r="D3079" s="21">
        <v>8</v>
      </c>
      <c r="E3079" s="20">
        <f>VLOOKUP(D3079,Modelos!A:I,3,FALSE)</f>
        <v>2</v>
      </c>
      <c r="F3079" s="20">
        <f>VLOOKUP(D3079,Modelos!A:I,4,FALSE)</f>
        <v>1</v>
      </c>
      <c r="G3079" s="21">
        <v>15</v>
      </c>
      <c r="H3079" s="22">
        <v>265</v>
      </c>
      <c r="I3079" s="23">
        <f>VLOOKUP(D3079,Modelos!A:I,7,FALSE)*H3079</f>
        <v>556500</v>
      </c>
      <c r="J3079" s="31">
        <f>(VLOOKUP(D3079,Modelos!A:I,5,FALSE)*H3079)/1000*VLOOKUP(F3079,Formulas!A:C,3,FALSE)+(VLOOKUP(G3079,Colores!A:C,3,FALSE))</f>
        <v>71600</v>
      </c>
      <c r="K3079" s="23">
        <f>VLOOKUP(D3079,Modelos!A:I,6,FALSE)*J3079</f>
        <v>11456</v>
      </c>
      <c r="L3079" s="23">
        <f t="shared" si="96"/>
        <v>473444</v>
      </c>
      <c r="M3079" s="24">
        <f t="shared" si="97"/>
        <v>0.85075292003593894</v>
      </c>
    </row>
    <row r="3080" spans="1:13" ht="15.75" hidden="1" customHeight="1" x14ac:dyDescent="0.25">
      <c r="A3080" s="18">
        <v>3079</v>
      </c>
      <c r="B3080" s="19">
        <v>44397</v>
      </c>
      <c r="C3080" s="14">
        <v>143</v>
      </c>
      <c r="D3080" s="21">
        <v>119</v>
      </c>
      <c r="E3080" s="20">
        <f>VLOOKUP(D3080,Modelos!A:I,3,FALSE)</f>
        <v>3</v>
      </c>
      <c r="F3080" s="20">
        <f>VLOOKUP(D3080,Modelos!A:I,4,FALSE)</f>
        <v>5</v>
      </c>
      <c r="G3080" s="21">
        <v>7</v>
      </c>
      <c r="H3080" s="22">
        <v>525</v>
      </c>
      <c r="I3080" s="23">
        <f>VLOOKUP(D3080,Modelos!A:I,7,FALSE)*H3080</f>
        <v>1365000</v>
      </c>
      <c r="J3080" s="31">
        <f>(VLOOKUP(D3080,Modelos!A:I,5,FALSE)*H3080)/1000*VLOOKUP(F3080,Formulas!A:C,3,FALSE)+(VLOOKUP(G3080,Colores!A:C,3,FALSE))</f>
        <v>787734.56</v>
      </c>
      <c r="K3080" s="23">
        <f>VLOOKUP(D3080,Modelos!A:I,6,FALSE)*J3080</f>
        <v>23632.036800000002</v>
      </c>
      <c r="L3080" s="23">
        <f t="shared" si="96"/>
        <v>553633.40319999994</v>
      </c>
      <c r="M3080" s="24">
        <f t="shared" si="97"/>
        <v>0.40559223677655676</v>
      </c>
    </row>
    <row r="3081" spans="1:13" ht="15.75" hidden="1" customHeight="1" x14ac:dyDescent="0.25">
      <c r="A3081" s="18">
        <v>3080</v>
      </c>
      <c r="B3081" s="19">
        <v>44397</v>
      </c>
      <c r="C3081" s="14">
        <v>143</v>
      </c>
      <c r="D3081" s="21">
        <v>119</v>
      </c>
      <c r="E3081" s="20">
        <f>VLOOKUP(D3081,Modelos!A:I,3,FALSE)</f>
        <v>3</v>
      </c>
      <c r="F3081" s="20">
        <f>VLOOKUP(D3081,Modelos!A:I,4,FALSE)</f>
        <v>5</v>
      </c>
      <c r="G3081" s="21">
        <v>16</v>
      </c>
      <c r="H3081" s="22">
        <v>600</v>
      </c>
      <c r="I3081" s="23">
        <f>VLOOKUP(D3081,Modelos!A:I,7,FALSE)*H3081</f>
        <v>1560000</v>
      </c>
      <c r="J3081" s="31">
        <f>(VLOOKUP(D3081,Modelos!A:I,5,FALSE)*H3081)/1000*VLOOKUP(F3081,Formulas!A:C,3,FALSE)+(VLOOKUP(G3081,Colores!A:C,3,FALSE))</f>
        <v>900076</v>
      </c>
      <c r="K3081" s="23">
        <f>VLOOKUP(D3081,Modelos!A:I,6,FALSE)*J3081</f>
        <v>27002.28</v>
      </c>
      <c r="L3081" s="23">
        <f t="shared" si="96"/>
        <v>632921.72</v>
      </c>
      <c r="M3081" s="24">
        <f t="shared" si="97"/>
        <v>0.40571905128205127</v>
      </c>
    </row>
    <row r="3082" spans="1:13" ht="15.75" hidden="1" customHeight="1" x14ac:dyDescent="0.25">
      <c r="A3082" s="18">
        <v>3081</v>
      </c>
      <c r="B3082" s="19">
        <v>44397</v>
      </c>
      <c r="C3082" s="14">
        <v>143</v>
      </c>
      <c r="D3082" s="21">
        <v>119</v>
      </c>
      <c r="E3082" s="20">
        <f>VLOOKUP(D3082,Modelos!A:I,3,FALSE)</f>
        <v>3</v>
      </c>
      <c r="F3082" s="20">
        <f>VLOOKUP(D3082,Modelos!A:I,4,FALSE)</f>
        <v>5</v>
      </c>
      <c r="G3082" s="21">
        <v>26</v>
      </c>
      <c r="H3082" s="22">
        <v>300</v>
      </c>
      <c r="I3082" s="23">
        <f>VLOOKUP(D3082,Modelos!A:I,7,FALSE)*H3082</f>
        <v>780000</v>
      </c>
      <c r="J3082" s="31">
        <f>(VLOOKUP(D3082,Modelos!A:I,5,FALSE)*H3082)/1000*VLOOKUP(F3082,Formulas!A:C,3,FALSE)+(VLOOKUP(G3082,Colores!A:C,3,FALSE))</f>
        <v>450202</v>
      </c>
      <c r="K3082" s="23">
        <f>VLOOKUP(D3082,Modelos!A:I,6,FALSE)*J3082</f>
        <v>13506.06</v>
      </c>
      <c r="L3082" s="23">
        <f t="shared" si="96"/>
        <v>316291.94</v>
      </c>
      <c r="M3082" s="24">
        <f t="shared" si="97"/>
        <v>0.40550248717948717</v>
      </c>
    </row>
    <row r="3083" spans="1:13" ht="15.75" hidden="1" customHeight="1" x14ac:dyDescent="0.25">
      <c r="A3083" s="18">
        <v>3082</v>
      </c>
      <c r="B3083" s="19">
        <v>44397</v>
      </c>
      <c r="C3083" s="14">
        <v>143</v>
      </c>
      <c r="D3083" s="21">
        <v>119</v>
      </c>
      <c r="E3083" s="20">
        <f>VLOOKUP(D3083,Modelos!A:I,3,FALSE)</f>
        <v>3</v>
      </c>
      <c r="F3083" s="20">
        <f>VLOOKUP(D3083,Modelos!A:I,4,FALSE)</f>
        <v>5</v>
      </c>
      <c r="G3083" s="21">
        <v>29</v>
      </c>
      <c r="H3083" s="22">
        <v>75</v>
      </c>
      <c r="I3083" s="23">
        <f>VLOOKUP(D3083,Modelos!A:I,7,FALSE)*H3083</f>
        <v>195000</v>
      </c>
      <c r="J3083" s="31">
        <f>(VLOOKUP(D3083,Modelos!A:I,5,FALSE)*H3083)/1000*VLOOKUP(F3083,Formulas!A:C,3,FALSE)+(VLOOKUP(G3083,Colores!A:C,3,FALSE))</f>
        <v>112647.51</v>
      </c>
      <c r="K3083" s="23">
        <f>VLOOKUP(D3083,Modelos!A:I,6,FALSE)*J3083</f>
        <v>3379.4252999999999</v>
      </c>
      <c r="L3083" s="23">
        <f t="shared" si="96"/>
        <v>78973.064700000003</v>
      </c>
      <c r="M3083" s="24">
        <f t="shared" si="97"/>
        <v>0.4049900753846154</v>
      </c>
    </row>
    <row r="3084" spans="1:13" ht="15.75" hidden="1" customHeight="1" x14ac:dyDescent="0.25">
      <c r="A3084" s="18">
        <v>3083</v>
      </c>
      <c r="B3084" s="19">
        <v>44397</v>
      </c>
      <c r="C3084" s="14">
        <v>143</v>
      </c>
      <c r="D3084" s="21">
        <v>119</v>
      </c>
      <c r="E3084" s="20">
        <f>VLOOKUP(D3084,Modelos!A:I,3,FALSE)</f>
        <v>3</v>
      </c>
      <c r="F3084" s="20">
        <f>VLOOKUP(D3084,Modelos!A:I,4,FALSE)</f>
        <v>5</v>
      </c>
      <c r="G3084" s="21">
        <v>28</v>
      </c>
      <c r="H3084" s="22">
        <v>150</v>
      </c>
      <c r="I3084" s="23">
        <f>VLOOKUP(D3084,Modelos!A:I,7,FALSE)*H3084</f>
        <v>390000</v>
      </c>
      <c r="J3084" s="31">
        <f>(VLOOKUP(D3084,Modelos!A:I,5,FALSE)*H3084)/1000*VLOOKUP(F3084,Formulas!A:C,3,FALSE)+(VLOOKUP(G3084,Colores!A:C,3,FALSE))</f>
        <v>225428</v>
      </c>
      <c r="K3084" s="23">
        <f>VLOOKUP(D3084,Modelos!A:I,6,FALSE)*J3084</f>
        <v>6762.84</v>
      </c>
      <c r="L3084" s="23">
        <f t="shared" si="96"/>
        <v>157809.16</v>
      </c>
      <c r="M3084" s="24">
        <f t="shared" si="97"/>
        <v>0.40463887179487179</v>
      </c>
    </row>
    <row r="3085" spans="1:13" ht="15.75" hidden="1" customHeight="1" x14ac:dyDescent="0.25">
      <c r="A3085" s="18">
        <v>3084</v>
      </c>
      <c r="B3085" s="19">
        <v>44397</v>
      </c>
      <c r="C3085" s="14">
        <v>143</v>
      </c>
      <c r="D3085" s="21">
        <v>118</v>
      </c>
      <c r="E3085" s="20">
        <f>VLOOKUP(D3085,Modelos!A:I,3,FALSE)</f>
        <v>3</v>
      </c>
      <c r="F3085" s="20">
        <f>VLOOKUP(D3085,Modelos!A:I,4,FALSE)</f>
        <v>5</v>
      </c>
      <c r="G3085" s="21">
        <v>25</v>
      </c>
      <c r="H3085" s="22">
        <v>2000</v>
      </c>
      <c r="I3085" s="23">
        <f>VLOOKUP(D3085,Modelos!A:I,7,FALSE)*H3085</f>
        <v>4880000</v>
      </c>
      <c r="J3085" s="31">
        <f>(VLOOKUP(D3085,Modelos!A:I,5,FALSE)*H3085)/1000*VLOOKUP(F3085,Formulas!A:C,3,FALSE)+(VLOOKUP(G3085,Colores!A:C,3,FALSE))</f>
        <v>3000019</v>
      </c>
      <c r="K3085" s="23">
        <f>VLOOKUP(D3085,Modelos!A:I,6,FALSE)*J3085</f>
        <v>90000.569999999992</v>
      </c>
      <c r="L3085" s="23">
        <f t="shared" si="96"/>
        <v>1789980.43</v>
      </c>
      <c r="M3085" s="24">
        <f t="shared" si="97"/>
        <v>0.36679926844262295</v>
      </c>
    </row>
    <row r="3086" spans="1:13" ht="15.75" hidden="1" customHeight="1" x14ac:dyDescent="0.25">
      <c r="A3086" s="18">
        <v>3085</v>
      </c>
      <c r="B3086" s="19">
        <v>44397</v>
      </c>
      <c r="C3086" s="14">
        <v>143</v>
      </c>
      <c r="D3086" s="21">
        <v>118</v>
      </c>
      <c r="E3086" s="20">
        <f>VLOOKUP(D3086,Modelos!A:I,3,FALSE)</f>
        <v>3</v>
      </c>
      <c r="F3086" s="20">
        <f>VLOOKUP(D3086,Modelos!A:I,4,FALSE)</f>
        <v>5</v>
      </c>
      <c r="G3086" s="21">
        <v>34</v>
      </c>
      <c r="H3086" s="22">
        <v>750</v>
      </c>
      <c r="I3086" s="23">
        <f>VLOOKUP(D3086,Modelos!A:I,7,FALSE)*H3086</f>
        <v>1830000</v>
      </c>
      <c r="J3086" s="31">
        <f>(VLOOKUP(D3086,Modelos!A:I,5,FALSE)*H3086)/1000*VLOOKUP(F3086,Formulas!A:C,3,FALSE)+(VLOOKUP(G3086,Colores!A:C,3,FALSE))</f>
        <v>1125267.8600000001</v>
      </c>
      <c r="K3086" s="23">
        <f>VLOOKUP(D3086,Modelos!A:I,6,FALSE)*J3086</f>
        <v>33758.035800000005</v>
      </c>
      <c r="L3086" s="23">
        <f t="shared" si="96"/>
        <v>670974.10419999994</v>
      </c>
      <c r="M3086" s="24">
        <f t="shared" si="97"/>
        <v>0.36665251595628412</v>
      </c>
    </row>
    <row r="3087" spans="1:13" ht="15.75" hidden="1" customHeight="1" x14ac:dyDescent="0.25">
      <c r="A3087" s="18">
        <v>3086</v>
      </c>
      <c r="B3087" s="19">
        <v>44397</v>
      </c>
      <c r="C3087" s="14">
        <v>143</v>
      </c>
      <c r="D3087" s="21">
        <v>118</v>
      </c>
      <c r="E3087" s="20">
        <f>VLOOKUP(D3087,Modelos!A:I,3,FALSE)</f>
        <v>3</v>
      </c>
      <c r="F3087" s="20">
        <f>VLOOKUP(D3087,Modelos!A:I,4,FALSE)</f>
        <v>5</v>
      </c>
      <c r="G3087" s="21">
        <v>5</v>
      </c>
      <c r="H3087" s="22">
        <v>1000</v>
      </c>
      <c r="I3087" s="23">
        <f>VLOOKUP(D3087,Modelos!A:I,7,FALSE)*H3087</f>
        <v>2440000</v>
      </c>
      <c r="J3087" s="31">
        <f>(VLOOKUP(D3087,Modelos!A:I,5,FALSE)*H3087)/1000*VLOOKUP(F3087,Formulas!A:C,3,FALSE)+(VLOOKUP(G3087,Colores!A:C,3,FALSE))</f>
        <v>1500211.62</v>
      </c>
      <c r="K3087" s="23">
        <f>VLOOKUP(D3087,Modelos!A:I,6,FALSE)*J3087</f>
        <v>45006.348600000005</v>
      </c>
      <c r="L3087" s="23">
        <f t="shared" si="96"/>
        <v>894782.03139999986</v>
      </c>
      <c r="M3087" s="24">
        <f t="shared" si="97"/>
        <v>0.36671394729508189</v>
      </c>
    </row>
    <row r="3088" spans="1:13" ht="15.75" hidden="1" customHeight="1" x14ac:dyDescent="0.25">
      <c r="A3088" s="18">
        <v>3087</v>
      </c>
      <c r="B3088" s="19">
        <v>44397</v>
      </c>
      <c r="C3088" s="14">
        <v>143</v>
      </c>
      <c r="D3088" s="21">
        <v>120</v>
      </c>
      <c r="E3088" s="20">
        <f>VLOOKUP(D3088,Modelos!A:I,3,FALSE)</f>
        <v>3</v>
      </c>
      <c r="F3088" s="20">
        <f>VLOOKUP(D3088,Modelos!A:I,4,FALSE)</f>
        <v>5</v>
      </c>
      <c r="G3088" s="21">
        <v>17</v>
      </c>
      <c r="H3088" s="22">
        <v>75</v>
      </c>
      <c r="I3088" s="23">
        <f>VLOOKUP(D3088,Modelos!A:I,7,FALSE)*H3088</f>
        <v>195000</v>
      </c>
      <c r="J3088" s="31">
        <f>(VLOOKUP(D3088,Modelos!A:I,5,FALSE)*H3088)/1000*VLOOKUP(F3088,Formulas!A:C,3,FALSE)+(VLOOKUP(G3088,Colores!A:C,3,FALSE))</f>
        <v>112500</v>
      </c>
      <c r="K3088" s="23">
        <f>VLOOKUP(D3088,Modelos!A:I,6,FALSE)*J3088</f>
        <v>3375</v>
      </c>
      <c r="L3088" s="23">
        <f t="shared" si="96"/>
        <v>79125</v>
      </c>
      <c r="M3088" s="24">
        <f t="shared" si="97"/>
        <v>0.40576923076923077</v>
      </c>
    </row>
    <row r="3089" spans="1:13" ht="15.75" hidden="1" customHeight="1" x14ac:dyDescent="0.25">
      <c r="A3089" s="18">
        <v>3088</v>
      </c>
      <c r="B3089" s="19">
        <v>44397</v>
      </c>
      <c r="C3089" s="14">
        <v>143</v>
      </c>
      <c r="D3089" s="21">
        <v>117</v>
      </c>
      <c r="E3089" s="20">
        <f>VLOOKUP(D3089,Modelos!A:I,3,FALSE)</f>
        <v>3</v>
      </c>
      <c r="F3089" s="20">
        <f>VLOOKUP(D3089,Modelos!A:I,4,FALSE)</f>
        <v>5</v>
      </c>
      <c r="G3089" s="21">
        <v>17</v>
      </c>
      <c r="H3089" s="22">
        <v>275</v>
      </c>
      <c r="I3089" s="23">
        <f>VLOOKUP(D3089,Modelos!A:I,7,FALSE)*H3089</f>
        <v>742500</v>
      </c>
      <c r="J3089" s="31">
        <f>(VLOOKUP(D3089,Modelos!A:I,5,FALSE)*H3089)/1000*VLOOKUP(F3089,Formulas!A:C,3,FALSE)+(VLOOKUP(G3089,Colores!A:C,3,FALSE))</f>
        <v>412500</v>
      </c>
      <c r="K3089" s="23">
        <f>VLOOKUP(D3089,Modelos!A:I,6,FALSE)*J3089</f>
        <v>12375</v>
      </c>
      <c r="L3089" s="23">
        <f t="shared" si="96"/>
        <v>317625</v>
      </c>
      <c r="M3089" s="24">
        <f t="shared" si="97"/>
        <v>0.42777777777777776</v>
      </c>
    </row>
    <row r="3090" spans="1:13" ht="15.75" hidden="1" customHeight="1" x14ac:dyDescent="0.25">
      <c r="A3090" s="18">
        <v>3089</v>
      </c>
      <c r="B3090" s="19">
        <v>44397</v>
      </c>
      <c r="C3090" s="14">
        <v>31</v>
      </c>
      <c r="D3090" s="21">
        <v>60</v>
      </c>
      <c r="E3090" s="20">
        <f>VLOOKUP(D3090,Modelos!A:I,3,FALSE)</f>
        <v>2</v>
      </c>
      <c r="F3090" s="20">
        <f>VLOOKUP(D3090,Modelos!A:I,4,FALSE)</f>
        <v>1</v>
      </c>
      <c r="G3090" s="21">
        <v>22</v>
      </c>
      <c r="H3090" s="22">
        <v>215</v>
      </c>
      <c r="I3090" s="23">
        <f>VLOOKUP(D3090,Modelos!A:I,7,FALSE)*H3090</f>
        <v>623500</v>
      </c>
      <c r="J3090" s="31">
        <f>(VLOOKUP(D3090,Modelos!A:I,5,FALSE)*H3090)/1000*VLOOKUP(F3090,Formulas!A:C,3,FALSE)+(VLOOKUP(G3090,Colores!A:C,3,FALSE))</f>
        <v>107033</v>
      </c>
      <c r="K3090" s="23">
        <f>VLOOKUP(D3090,Modelos!A:I,6,FALSE)*J3090</f>
        <v>17125.28</v>
      </c>
      <c r="L3090" s="23">
        <f t="shared" si="96"/>
        <v>499341.72</v>
      </c>
      <c r="M3090" s="24">
        <f t="shared" si="97"/>
        <v>0.80086883720930224</v>
      </c>
    </row>
    <row r="3091" spans="1:13" ht="15.75" hidden="1" customHeight="1" x14ac:dyDescent="0.25">
      <c r="A3091" s="18">
        <v>3090</v>
      </c>
      <c r="B3091" s="19">
        <v>44397</v>
      </c>
      <c r="C3091" s="14">
        <v>31</v>
      </c>
      <c r="D3091" s="21">
        <v>60</v>
      </c>
      <c r="E3091" s="20">
        <f>VLOOKUP(D3091,Modelos!A:I,3,FALSE)</f>
        <v>2</v>
      </c>
      <c r="F3091" s="20">
        <f>VLOOKUP(D3091,Modelos!A:I,4,FALSE)</f>
        <v>1</v>
      </c>
      <c r="G3091" s="21">
        <v>25</v>
      </c>
      <c r="H3091" s="22">
        <v>200</v>
      </c>
      <c r="I3091" s="23">
        <f>VLOOKUP(D3091,Modelos!A:I,7,FALSE)*H3091</f>
        <v>580000</v>
      </c>
      <c r="J3091" s="31">
        <f>(VLOOKUP(D3091,Modelos!A:I,5,FALSE)*H3091)/1000*VLOOKUP(F3091,Formulas!A:C,3,FALSE)+(VLOOKUP(G3091,Colores!A:C,3,FALSE))</f>
        <v>99019</v>
      </c>
      <c r="K3091" s="23">
        <f>VLOOKUP(D3091,Modelos!A:I,6,FALSE)*J3091</f>
        <v>15843.04</v>
      </c>
      <c r="L3091" s="23">
        <f t="shared" si="96"/>
        <v>465137.96</v>
      </c>
      <c r="M3091" s="24">
        <f t="shared" si="97"/>
        <v>0.80196200000000006</v>
      </c>
    </row>
    <row r="3092" spans="1:13" ht="15.75" hidden="1" customHeight="1" x14ac:dyDescent="0.25">
      <c r="A3092" s="18">
        <v>3091</v>
      </c>
      <c r="B3092" s="19">
        <v>44397</v>
      </c>
      <c r="C3092" s="14">
        <v>278</v>
      </c>
      <c r="D3092" s="21">
        <v>96</v>
      </c>
      <c r="E3092" s="20">
        <f>VLOOKUP(D3092,Modelos!A:I,3,FALSE)</f>
        <v>2</v>
      </c>
      <c r="F3092" s="20">
        <f>VLOOKUP(D3092,Modelos!A:I,4,FALSE)</f>
        <v>1</v>
      </c>
      <c r="G3092" s="21">
        <v>7</v>
      </c>
      <c r="H3092" s="22">
        <v>100</v>
      </c>
      <c r="I3092" s="23">
        <f>VLOOKUP(D3092,Modelos!A:I,7,FALSE)*H3092</f>
        <v>360000</v>
      </c>
      <c r="J3092" s="31">
        <f>(VLOOKUP(D3092,Modelos!A:I,5,FALSE)*H3092)/1000*VLOOKUP(F3092,Formulas!A:C,3,FALSE)+(VLOOKUP(G3092,Colores!A:C,3,FALSE))</f>
        <v>63234.559999999998</v>
      </c>
      <c r="K3092" s="23">
        <f>VLOOKUP(D3092,Modelos!A:I,6,FALSE)*J3092</f>
        <v>12646.912</v>
      </c>
      <c r="L3092" s="23">
        <f t="shared" si="96"/>
        <v>284118.52799999999</v>
      </c>
      <c r="M3092" s="24">
        <f t="shared" si="97"/>
        <v>0.78921813333333335</v>
      </c>
    </row>
    <row r="3093" spans="1:13" ht="15.75" hidden="1" customHeight="1" x14ac:dyDescent="0.25">
      <c r="A3093" s="18">
        <v>3092</v>
      </c>
      <c r="B3093" s="19">
        <v>44397</v>
      </c>
      <c r="C3093" s="14">
        <v>27</v>
      </c>
      <c r="D3093" s="21">
        <v>88</v>
      </c>
      <c r="E3093" s="20">
        <f>VLOOKUP(D3093,Modelos!A:I,3,FALSE)</f>
        <v>2</v>
      </c>
      <c r="F3093" s="20">
        <f>VLOOKUP(D3093,Modelos!A:I,4,FALSE)</f>
        <v>3</v>
      </c>
      <c r="G3093" s="21">
        <v>25</v>
      </c>
      <c r="H3093" s="22">
        <v>216</v>
      </c>
      <c r="I3093" s="23">
        <f>VLOOKUP(D3093,Modelos!A:I,7,FALSE)*H3093</f>
        <v>838944</v>
      </c>
      <c r="J3093" s="31">
        <f>(VLOOKUP(D3093,Modelos!A:I,5,FALSE)*H3093)/1000*VLOOKUP(F3093,Formulas!A:C,3,FALSE)+(VLOOKUP(G3093,Colores!A:C,3,FALSE))</f>
        <v>142579</v>
      </c>
      <c r="K3093" s="23">
        <f>VLOOKUP(D3093,Modelos!A:I,6,FALSE)*J3093</f>
        <v>29941.59</v>
      </c>
      <c r="L3093" s="23">
        <f t="shared" si="96"/>
        <v>666423.41</v>
      </c>
      <c r="M3093" s="24">
        <f t="shared" si="97"/>
        <v>0.79435982616241374</v>
      </c>
    </row>
    <row r="3094" spans="1:13" ht="15.75" hidden="1" customHeight="1" x14ac:dyDescent="0.25">
      <c r="A3094" s="18">
        <v>3093</v>
      </c>
      <c r="B3094" s="19">
        <v>44397</v>
      </c>
      <c r="C3094" s="14">
        <v>27</v>
      </c>
      <c r="D3094" s="21">
        <v>88</v>
      </c>
      <c r="E3094" s="20">
        <f>VLOOKUP(D3094,Modelos!A:I,3,FALSE)</f>
        <v>2</v>
      </c>
      <c r="F3094" s="20">
        <f>VLOOKUP(D3094,Modelos!A:I,4,FALSE)</f>
        <v>3</v>
      </c>
      <c r="G3094" s="21">
        <v>7</v>
      </c>
      <c r="H3094" s="22">
        <v>216</v>
      </c>
      <c r="I3094" s="23">
        <f>VLOOKUP(D3094,Modelos!A:I,7,FALSE)*H3094</f>
        <v>838944</v>
      </c>
      <c r="J3094" s="31">
        <f>(VLOOKUP(D3094,Modelos!A:I,5,FALSE)*H3094)/1000*VLOOKUP(F3094,Formulas!A:C,3,FALSE)+(VLOOKUP(G3094,Colores!A:C,3,FALSE))</f>
        <v>142794.56</v>
      </c>
      <c r="K3094" s="23">
        <f>VLOOKUP(D3094,Modelos!A:I,6,FALSE)*J3094</f>
        <v>29986.857599999999</v>
      </c>
      <c r="L3094" s="23">
        <f t="shared" si="96"/>
        <v>666162.58239999996</v>
      </c>
      <c r="M3094" s="24">
        <f t="shared" si="97"/>
        <v>0.79404892626921453</v>
      </c>
    </row>
    <row r="3095" spans="1:13" ht="15.75" hidden="1" customHeight="1" x14ac:dyDescent="0.25">
      <c r="A3095" s="18">
        <v>3094</v>
      </c>
      <c r="B3095" s="19">
        <v>44397</v>
      </c>
      <c r="C3095" s="14">
        <v>3</v>
      </c>
      <c r="D3095" s="21">
        <v>75</v>
      </c>
      <c r="E3095" s="20">
        <f>VLOOKUP(D3095,Modelos!A:I,3,FALSE)</f>
        <v>2</v>
      </c>
      <c r="F3095" s="20">
        <f>VLOOKUP(D3095,Modelos!A:I,4,FALSE)</f>
        <v>1</v>
      </c>
      <c r="G3095" s="21">
        <v>7</v>
      </c>
      <c r="H3095" s="22">
        <v>140</v>
      </c>
      <c r="I3095" s="23">
        <f>VLOOKUP(D3095,Modelos!A:I,7,FALSE)*H3095</f>
        <v>392000</v>
      </c>
      <c r="J3095" s="31">
        <f>(VLOOKUP(D3095,Modelos!A:I,5,FALSE)*H3095)/1000*VLOOKUP(F3095,Formulas!A:C,3,FALSE)+(VLOOKUP(G3095,Colores!A:C,3,FALSE))</f>
        <v>73734.559999999998</v>
      </c>
      <c r="K3095" s="23">
        <f>VLOOKUP(D3095,Modelos!A:I,6,FALSE)*J3095</f>
        <v>18433.64</v>
      </c>
      <c r="L3095" s="23">
        <f t="shared" si="96"/>
        <v>299831.8</v>
      </c>
      <c r="M3095" s="24">
        <f t="shared" si="97"/>
        <v>0.76487704081632646</v>
      </c>
    </row>
    <row r="3096" spans="1:13" ht="15.75" hidden="1" customHeight="1" x14ac:dyDescent="0.25">
      <c r="A3096" s="18">
        <v>3095</v>
      </c>
      <c r="B3096" s="19">
        <v>44397</v>
      </c>
      <c r="C3096" s="14">
        <v>110</v>
      </c>
      <c r="D3096" s="21">
        <v>66</v>
      </c>
      <c r="E3096" s="20">
        <f>VLOOKUP(D3096,Modelos!A:I,3,FALSE)</f>
        <v>2</v>
      </c>
      <c r="F3096" s="20">
        <f>VLOOKUP(D3096,Modelos!A:I,4,FALSE)</f>
        <v>2</v>
      </c>
      <c r="G3096" s="21">
        <v>25</v>
      </c>
      <c r="H3096" s="22">
        <v>100</v>
      </c>
      <c r="I3096" s="23">
        <f>VLOOKUP(D3096,Modelos!A:I,7,FALSE)*H3096</f>
        <v>330000</v>
      </c>
      <c r="J3096" s="31">
        <f>(VLOOKUP(D3096,Modelos!A:I,5,FALSE)*H3096)/1000*VLOOKUP(F3096,Formulas!A:C,3,FALSE)+(VLOOKUP(G3096,Colores!A:C,3,FALSE))</f>
        <v>54419</v>
      </c>
      <c r="K3096" s="23">
        <f>VLOOKUP(D3096,Modelos!A:I,6,FALSE)*J3096</f>
        <v>8707.0400000000009</v>
      </c>
      <c r="L3096" s="23">
        <f t="shared" si="96"/>
        <v>266873.96000000002</v>
      </c>
      <c r="M3096" s="24">
        <f t="shared" si="97"/>
        <v>0.80870896969696981</v>
      </c>
    </row>
    <row r="3097" spans="1:13" ht="15.75" hidden="1" customHeight="1" x14ac:dyDescent="0.25">
      <c r="A3097" s="18">
        <v>3096</v>
      </c>
      <c r="B3097" s="19">
        <v>44397</v>
      </c>
      <c r="C3097" s="14">
        <v>110</v>
      </c>
      <c r="D3097" s="21">
        <v>81</v>
      </c>
      <c r="E3097" s="20">
        <f>VLOOKUP(D3097,Modelos!A:I,3,FALSE)</f>
        <v>2</v>
      </c>
      <c r="F3097" s="20">
        <f>VLOOKUP(D3097,Modelos!A:I,4,FALSE)</f>
        <v>1</v>
      </c>
      <c r="G3097" s="21">
        <v>32</v>
      </c>
      <c r="H3097" s="22">
        <v>215</v>
      </c>
      <c r="I3097" s="23">
        <f>VLOOKUP(D3097,Modelos!A:I,7,FALSE)*H3097</f>
        <v>473000</v>
      </c>
      <c r="J3097" s="31">
        <f>(VLOOKUP(D3097,Modelos!A:I,5,FALSE)*H3097)/1000*VLOOKUP(F3097,Formulas!A:C,3,FALSE)+(VLOOKUP(G3097,Colores!A:C,3,FALSE))</f>
        <v>119408.1</v>
      </c>
      <c r="K3097" s="23">
        <f>VLOOKUP(D3097,Modelos!A:I,6,FALSE)*J3097</f>
        <v>19105.296000000002</v>
      </c>
      <c r="L3097" s="23">
        <f t="shared" si="96"/>
        <v>334486.60400000005</v>
      </c>
      <c r="M3097" s="24">
        <f t="shared" si="97"/>
        <v>0.70715983932346738</v>
      </c>
    </row>
    <row r="3098" spans="1:13" ht="15.75" hidden="1" customHeight="1" x14ac:dyDescent="0.25">
      <c r="A3098" s="18">
        <v>3097</v>
      </c>
      <c r="B3098" s="19">
        <v>44397</v>
      </c>
      <c r="C3098" s="14">
        <v>174</v>
      </c>
      <c r="D3098" s="21">
        <v>96</v>
      </c>
      <c r="E3098" s="20">
        <f>VLOOKUP(D3098,Modelos!A:I,3,FALSE)</f>
        <v>2</v>
      </c>
      <c r="F3098" s="20">
        <f>VLOOKUP(D3098,Modelos!A:I,4,FALSE)</f>
        <v>1</v>
      </c>
      <c r="G3098" s="21">
        <v>7</v>
      </c>
      <c r="H3098" s="22">
        <v>200</v>
      </c>
      <c r="I3098" s="23">
        <f>VLOOKUP(D3098,Modelos!A:I,7,FALSE)*H3098</f>
        <v>720000</v>
      </c>
      <c r="J3098" s="31">
        <f>(VLOOKUP(D3098,Modelos!A:I,5,FALSE)*H3098)/1000*VLOOKUP(F3098,Formulas!A:C,3,FALSE)+(VLOOKUP(G3098,Colores!A:C,3,FALSE))</f>
        <v>126234.56</v>
      </c>
      <c r="K3098" s="23">
        <f>VLOOKUP(D3098,Modelos!A:I,6,FALSE)*J3098</f>
        <v>25246.912</v>
      </c>
      <c r="L3098" s="23">
        <f t="shared" si="96"/>
        <v>568518.52799999993</v>
      </c>
      <c r="M3098" s="24">
        <f t="shared" si="97"/>
        <v>0.78960906666666653</v>
      </c>
    </row>
    <row r="3099" spans="1:13" ht="15.75" hidden="1" customHeight="1" x14ac:dyDescent="0.25">
      <c r="A3099" s="18">
        <v>3098</v>
      </c>
      <c r="B3099" s="19">
        <v>44397</v>
      </c>
      <c r="C3099" s="14">
        <v>31</v>
      </c>
      <c r="D3099" s="21">
        <v>46</v>
      </c>
      <c r="E3099" s="20">
        <f>VLOOKUP(D3099,Modelos!A:I,3,FALSE)</f>
        <v>2</v>
      </c>
      <c r="F3099" s="20">
        <f>VLOOKUP(D3099,Modelos!A:I,4,FALSE)</f>
        <v>1</v>
      </c>
      <c r="G3099" s="21">
        <v>31</v>
      </c>
      <c r="H3099" s="22">
        <v>1055</v>
      </c>
      <c r="I3099" s="23">
        <f>VLOOKUP(D3099,Modelos!A:I,7,FALSE)*H3099</f>
        <v>2532000</v>
      </c>
      <c r="J3099" s="31">
        <f>(VLOOKUP(D3099,Modelos!A:I,5,FALSE)*H3099)/1000*VLOOKUP(F3099,Formulas!A:C,3,FALSE)+(VLOOKUP(G3099,Colores!A:C,3,FALSE))</f>
        <v>474944</v>
      </c>
      <c r="K3099" s="23">
        <f>VLOOKUP(D3099,Modelos!A:I,6,FALSE)*J3099</f>
        <v>75991.040000000008</v>
      </c>
      <c r="L3099" s="23">
        <f t="shared" si="96"/>
        <v>1981064.96</v>
      </c>
      <c r="M3099" s="24">
        <f t="shared" si="97"/>
        <v>0.78241112164297</v>
      </c>
    </row>
    <row r="3100" spans="1:13" ht="15.75" hidden="1" customHeight="1" x14ac:dyDescent="0.25">
      <c r="A3100" s="18">
        <v>3099</v>
      </c>
      <c r="B3100" s="19">
        <v>44398</v>
      </c>
      <c r="C3100" s="14">
        <v>31</v>
      </c>
      <c r="D3100" s="21">
        <v>33</v>
      </c>
      <c r="E3100" s="20">
        <f>VLOOKUP(D3100,Modelos!A:I,3,FALSE)</f>
        <v>2</v>
      </c>
      <c r="F3100" s="20">
        <f>VLOOKUP(D3100,Modelos!A:I,4,FALSE)</f>
        <v>1</v>
      </c>
      <c r="G3100" s="21">
        <v>31</v>
      </c>
      <c r="H3100" s="22">
        <v>215</v>
      </c>
      <c r="I3100" s="23">
        <f>VLOOKUP(D3100,Modelos!A:I,7,FALSE)*H3100</f>
        <v>537500</v>
      </c>
      <c r="J3100" s="31">
        <f>(VLOOKUP(D3100,Modelos!A:I,5,FALSE)*H3100)/1000*VLOOKUP(F3100,Formulas!A:C,3,FALSE)+(VLOOKUP(G3100,Colores!A:C,3,FALSE))</f>
        <v>90494</v>
      </c>
      <c r="K3100" s="23">
        <f>VLOOKUP(D3100,Modelos!A:I,6,FALSE)*J3100</f>
        <v>19003.739999999998</v>
      </c>
      <c r="L3100" s="23">
        <f t="shared" si="96"/>
        <v>428002.26</v>
      </c>
      <c r="M3100" s="24">
        <f t="shared" si="97"/>
        <v>0.79628327441860469</v>
      </c>
    </row>
    <row r="3101" spans="1:13" ht="15.75" hidden="1" customHeight="1" x14ac:dyDescent="0.25">
      <c r="A3101" s="18">
        <v>3100</v>
      </c>
      <c r="B3101" s="19">
        <v>44398</v>
      </c>
      <c r="C3101" s="14">
        <v>263</v>
      </c>
      <c r="D3101" s="21">
        <v>96</v>
      </c>
      <c r="E3101" s="20">
        <f>VLOOKUP(D3101,Modelos!A:I,3,FALSE)</f>
        <v>2</v>
      </c>
      <c r="F3101" s="20">
        <f>VLOOKUP(D3101,Modelos!A:I,4,FALSE)</f>
        <v>1</v>
      </c>
      <c r="G3101" s="21">
        <v>7</v>
      </c>
      <c r="H3101" s="22">
        <v>544</v>
      </c>
      <c r="I3101" s="23">
        <f>VLOOKUP(D3101,Modelos!A:I,7,FALSE)*H3101</f>
        <v>1958400</v>
      </c>
      <c r="J3101" s="31">
        <f>(VLOOKUP(D3101,Modelos!A:I,5,FALSE)*H3101)/1000*VLOOKUP(F3101,Formulas!A:C,3,FALSE)+(VLOOKUP(G3101,Colores!A:C,3,FALSE))</f>
        <v>342954.56</v>
      </c>
      <c r="K3101" s="23">
        <f>VLOOKUP(D3101,Modelos!A:I,6,FALSE)*J3101</f>
        <v>68590.911999999997</v>
      </c>
      <c r="L3101" s="23">
        <f t="shared" si="96"/>
        <v>1546854.5279999999</v>
      </c>
      <c r="M3101" s="24">
        <f t="shared" si="97"/>
        <v>0.78985627450980389</v>
      </c>
    </row>
    <row r="3102" spans="1:13" ht="15.75" hidden="1" customHeight="1" x14ac:dyDescent="0.25">
      <c r="A3102" s="18">
        <v>3101</v>
      </c>
      <c r="B3102" s="19">
        <v>44398</v>
      </c>
      <c r="C3102" s="14">
        <v>306</v>
      </c>
      <c r="D3102" s="21">
        <v>79</v>
      </c>
      <c r="E3102" s="20">
        <f>VLOOKUP(D3102,Modelos!A:I,3,FALSE)</f>
        <v>1</v>
      </c>
      <c r="F3102" s="20">
        <f>VLOOKUP(D3102,Modelos!A:I,4,FALSE)</f>
        <v>4</v>
      </c>
      <c r="G3102" s="21">
        <v>7</v>
      </c>
      <c r="H3102" s="22">
        <v>200</v>
      </c>
      <c r="I3102" s="23">
        <f>VLOOKUP(D3102,Modelos!A:I,7,FALSE)*H3102</f>
        <v>440000</v>
      </c>
      <c r="J3102" s="31">
        <f>(VLOOKUP(D3102,Modelos!A:I,5,FALSE)*H3102)/1000*VLOOKUP(F3102,Formulas!A:C,3,FALSE)+(VLOOKUP(G3102,Colores!A:C,3,FALSE))</f>
        <v>79874.559999999998</v>
      </c>
      <c r="K3102" s="23">
        <f>VLOOKUP(D3102,Modelos!A:I,6,FALSE)*J3102</f>
        <v>6389.9647999999997</v>
      </c>
      <c r="L3102" s="23">
        <f t="shared" si="96"/>
        <v>353735.47519999999</v>
      </c>
      <c r="M3102" s="24">
        <f t="shared" si="97"/>
        <v>0.80394426181818179</v>
      </c>
    </row>
    <row r="3103" spans="1:13" ht="15.75" hidden="1" customHeight="1" x14ac:dyDescent="0.25">
      <c r="A3103" s="18">
        <v>3102</v>
      </c>
      <c r="B3103" s="19">
        <v>44398</v>
      </c>
      <c r="C3103" s="14">
        <v>270</v>
      </c>
      <c r="D3103" s="21">
        <v>44</v>
      </c>
      <c r="E3103" s="20">
        <f>VLOOKUP(D3103,Modelos!A:I,3,FALSE)</f>
        <v>2</v>
      </c>
      <c r="F3103" s="20">
        <f>VLOOKUP(D3103,Modelos!A:I,4,FALSE)</f>
        <v>1</v>
      </c>
      <c r="G3103" s="21">
        <v>7</v>
      </c>
      <c r="H3103" s="22">
        <v>480</v>
      </c>
      <c r="I3103" s="23">
        <f>VLOOKUP(D3103,Modelos!A:I,7,FALSE)*H3103</f>
        <v>864000</v>
      </c>
      <c r="J3103" s="31">
        <f>(VLOOKUP(D3103,Modelos!A:I,5,FALSE)*H3103)/1000*VLOOKUP(F3103,Formulas!A:C,3,FALSE)+(VLOOKUP(G3103,Colores!A:C,3,FALSE))</f>
        <v>216234.56</v>
      </c>
      <c r="K3103" s="23">
        <f>VLOOKUP(D3103,Modelos!A:I,6,FALSE)*J3103</f>
        <v>43246.912000000004</v>
      </c>
      <c r="L3103" s="23">
        <f t="shared" si="96"/>
        <v>604518.52799999993</v>
      </c>
      <c r="M3103" s="24">
        <f t="shared" si="97"/>
        <v>0.6996742222222222</v>
      </c>
    </row>
    <row r="3104" spans="1:13" ht="15.75" hidden="1" customHeight="1" x14ac:dyDescent="0.25">
      <c r="A3104" s="18">
        <v>3103</v>
      </c>
      <c r="B3104" s="19">
        <v>44398</v>
      </c>
      <c r="C3104" s="14">
        <v>270</v>
      </c>
      <c r="D3104" s="21">
        <v>44</v>
      </c>
      <c r="E3104" s="20">
        <f>VLOOKUP(D3104,Modelos!A:I,3,FALSE)</f>
        <v>2</v>
      </c>
      <c r="F3104" s="20">
        <f>VLOOKUP(D3104,Modelos!A:I,4,FALSE)</f>
        <v>1</v>
      </c>
      <c r="G3104" s="21">
        <v>25</v>
      </c>
      <c r="H3104" s="22">
        <v>800</v>
      </c>
      <c r="I3104" s="23">
        <f>VLOOKUP(D3104,Modelos!A:I,7,FALSE)*H3104</f>
        <v>1440000</v>
      </c>
      <c r="J3104" s="31">
        <f>(VLOOKUP(D3104,Modelos!A:I,5,FALSE)*H3104)/1000*VLOOKUP(F3104,Formulas!A:C,3,FALSE)+(VLOOKUP(G3104,Colores!A:C,3,FALSE))</f>
        <v>360019</v>
      </c>
      <c r="K3104" s="23">
        <f>VLOOKUP(D3104,Modelos!A:I,6,FALSE)*J3104</f>
        <v>72003.8</v>
      </c>
      <c r="L3104" s="23">
        <f t="shared" si="96"/>
        <v>1007977.2</v>
      </c>
      <c r="M3104" s="24">
        <f t="shared" si="97"/>
        <v>0.69998416666666663</v>
      </c>
    </row>
    <row r="3105" spans="1:13" ht="15.75" hidden="1" customHeight="1" x14ac:dyDescent="0.25">
      <c r="A3105" s="18">
        <v>3104</v>
      </c>
      <c r="B3105" s="19">
        <v>44398</v>
      </c>
      <c r="C3105" s="14">
        <v>270</v>
      </c>
      <c r="D3105" s="21">
        <v>44</v>
      </c>
      <c r="E3105" s="20">
        <f>VLOOKUP(D3105,Modelos!A:I,3,FALSE)</f>
        <v>2</v>
      </c>
      <c r="F3105" s="20">
        <f>VLOOKUP(D3105,Modelos!A:I,4,FALSE)</f>
        <v>1</v>
      </c>
      <c r="G3105" s="21">
        <v>7</v>
      </c>
      <c r="H3105" s="22">
        <v>1140</v>
      </c>
      <c r="I3105" s="23">
        <f>VLOOKUP(D3105,Modelos!A:I,7,FALSE)*H3105</f>
        <v>2052000</v>
      </c>
      <c r="J3105" s="31">
        <f>(VLOOKUP(D3105,Modelos!A:I,5,FALSE)*H3105)/1000*VLOOKUP(F3105,Formulas!A:C,3,FALSE)+(VLOOKUP(G3105,Colores!A:C,3,FALSE))</f>
        <v>513234.56</v>
      </c>
      <c r="K3105" s="23">
        <f>VLOOKUP(D3105,Modelos!A:I,6,FALSE)*J3105</f>
        <v>102646.91200000001</v>
      </c>
      <c r="L3105" s="23">
        <f t="shared" si="96"/>
        <v>1436118.5279999999</v>
      </c>
      <c r="M3105" s="24">
        <f t="shared" si="97"/>
        <v>0.69986283040935671</v>
      </c>
    </row>
    <row r="3106" spans="1:13" ht="15.75" hidden="1" customHeight="1" x14ac:dyDescent="0.25">
      <c r="A3106" s="18">
        <v>3105</v>
      </c>
      <c r="B3106" s="19">
        <v>44398</v>
      </c>
      <c r="C3106" s="14">
        <v>270</v>
      </c>
      <c r="D3106" s="21">
        <v>44</v>
      </c>
      <c r="E3106" s="20">
        <f>VLOOKUP(D3106,Modelos!A:I,3,FALSE)</f>
        <v>2</v>
      </c>
      <c r="F3106" s="20">
        <f>VLOOKUP(D3106,Modelos!A:I,4,FALSE)</f>
        <v>1</v>
      </c>
      <c r="G3106" s="21">
        <v>7</v>
      </c>
      <c r="H3106" s="22">
        <v>1140</v>
      </c>
      <c r="I3106" s="23">
        <f>VLOOKUP(D3106,Modelos!A:I,7,FALSE)*H3106</f>
        <v>2052000</v>
      </c>
      <c r="J3106" s="31">
        <f>(VLOOKUP(D3106,Modelos!A:I,5,FALSE)*H3106)/1000*VLOOKUP(F3106,Formulas!A:C,3,FALSE)+(VLOOKUP(G3106,Colores!A:C,3,FALSE))</f>
        <v>513234.56</v>
      </c>
      <c r="K3106" s="23">
        <f>VLOOKUP(D3106,Modelos!A:I,6,FALSE)*J3106</f>
        <v>102646.91200000001</v>
      </c>
      <c r="L3106" s="23">
        <f t="shared" si="96"/>
        <v>1436118.5279999999</v>
      </c>
      <c r="M3106" s="24">
        <f t="shared" si="97"/>
        <v>0.69986283040935671</v>
      </c>
    </row>
    <row r="3107" spans="1:13" ht="15.75" hidden="1" customHeight="1" x14ac:dyDescent="0.25">
      <c r="A3107" s="18">
        <v>3106</v>
      </c>
      <c r="B3107" s="19">
        <v>44398</v>
      </c>
      <c r="C3107" s="14">
        <v>270</v>
      </c>
      <c r="D3107" s="21">
        <v>45</v>
      </c>
      <c r="E3107" s="20">
        <f>VLOOKUP(D3107,Modelos!A:I,3,FALSE)</f>
        <v>2</v>
      </c>
      <c r="F3107" s="20">
        <f>VLOOKUP(D3107,Modelos!A:I,4,FALSE)</f>
        <v>1</v>
      </c>
      <c r="G3107" s="21">
        <v>7</v>
      </c>
      <c r="H3107" s="22">
        <v>960</v>
      </c>
      <c r="I3107" s="23">
        <f>VLOOKUP(D3107,Modelos!A:I,7,FALSE)*H3107</f>
        <v>2016000</v>
      </c>
      <c r="J3107" s="31">
        <f>(VLOOKUP(D3107,Modelos!A:I,5,FALSE)*H3107)/1000*VLOOKUP(F3107,Formulas!A:C,3,FALSE)+(VLOOKUP(G3107,Colores!A:C,3,FALSE))</f>
        <v>432234.56</v>
      </c>
      <c r="K3107" s="23">
        <f>VLOOKUP(D3107,Modelos!A:I,6,FALSE)*J3107</f>
        <v>108058.64</v>
      </c>
      <c r="L3107" s="23">
        <f t="shared" si="96"/>
        <v>1475706.8</v>
      </c>
      <c r="M3107" s="24">
        <f t="shared" si="97"/>
        <v>0.73199742063492068</v>
      </c>
    </row>
    <row r="3108" spans="1:13" ht="15.75" hidden="1" customHeight="1" x14ac:dyDescent="0.25">
      <c r="A3108" s="18">
        <v>3107</v>
      </c>
      <c r="B3108" s="19">
        <v>44398</v>
      </c>
      <c r="C3108" s="14">
        <v>270</v>
      </c>
      <c r="D3108" s="21">
        <v>45</v>
      </c>
      <c r="E3108" s="20">
        <f>VLOOKUP(D3108,Modelos!A:I,3,FALSE)</f>
        <v>2</v>
      </c>
      <c r="F3108" s="20">
        <f>VLOOKUP(D3108,Modelos!A:I,4,FALSE)</f>
        <v>1</v>
      </c>
      <c r="G3108" s="21">
        <v>7</v>
      </c>
      <c r="H3108" s="22">
        <v>960</v>
      </c>
      <c r="I3108" s="23">
        <f>VLOOKUP(D3108,Modelos!A:I,7,FALSE)*H3108</f>
        <v>2016000</v>
      </c>
      <c r="J3108" s="31">
        <f>(VLOOKUP(D3108,Modelos!A:I,5,FALSE)*H3108)/1000*VLOOKUP(F3108,Formulas!A:C,3,FALSE)+(VLOOKUP(G3108,Colores!A:C,3,FALSE))</f>
        <v>432234.56</v>
      </c>
      <c r="K3108" s="23">
        <f>VLOOKUP(D3108,Modelos!A:I,6,FALSE)*J3108</f>
        <v>108058.64</v>
      </c>
      <c r="L3108" s="23">
        <f t="shared" si="96"/>
        <v>1475706.8</v>
      </c>
      <c r="M3108" s="24">
        <f t="shared" si="97"/>
        <v>0.73199742063492068</v>
      </c>
    </row>
    <row r="3109" spans="1:13" ht="15.75" hidden="1" customHeight="1" x14ac:dyDescent="0.25">
      <c r="A3109" s="18">
        <v>3108</v>
      </c>
      <c r="B3109" s="19">
        <v>44398</v>
      </c>
      <c r="C3109" s="14">
        <v>270</v>
      </c>
      <c r="D3109" s="21">
        <v>45</v>
      </c>
      <c r="E3109" s="20">
        <f>VLOOKUP(D3109,Modelos!A:I,3,FALSE)</f>
        <v>2</v>
      </c>
      <c r="F3109" s="20">
        <f>VLOOKUP(D3109,Modelos!A:I,4,FALSE)</f>
        <v>1</v>
      </c>
      <c r="G3109" s="21">
        <v>7</v>
      </c>
      <c r="H3109" s="22">
        <v>990</v>
      </c>
      <c r="I3109" s="23">
        <f>VLOOKUP(D3109,Modelos!A:I,7,FALSE)*H3109</f>
        <v>2079000</v>
      </c>
      <c r="J3109" s="31">
        <f>(VLOOKUP(D3109,Modelos!A:I,5,FALSE)*H3109)/1000*VLOOKUP(F3109,Formulas!A:C,3,FALSE)+(VLOOKUP(G3109,Colores!A:C,3,FALSE))</f>
        <v>445734.56</v>
      </c>
      <c r="K3109" s="23">
        <f>VLOOKUP(D3109,Modelos!A:I,6,FALSE)*J3109</f>
        <v>111433.64</v>
      </c>
      <c r="L3109" s="23">
        <f t="shared" si="96"/>
        <v>1521831.8</v>
      </c>
      <c r="M3109" s="24">
        <f t="shared" si="97"/>
        <v>0.73200182780182788</v>
      </c>
    </row>
    <row r="3110" spans="1:13" ht="15.75" hidden="1" customHeight="1" x14ac:dyDescent="0.25">
      <c r="A3110" s="18">
        <v>3109</v>
      </c>
      <c r="B3110" s="19">
        <v>44398</v>
      </c>
      <c r="C3110" s="14">
        <v>270</v>
      </c>
      <c r="D3110" s="21">
        <v>45</v>
      </c>
      <c r="E3110" s="20">
        <f>VLOOKUP(D3110,Modelos!A:I,3,FALSE)</f>
        <v>2</v>
      </c>
      <c r="F3110" s="20">
        <f>VLOOKUP(D3110,Modelos!A:I,4,FALSE)</f>
        <v>1</v>
      </c>
      <c r="G3110" s="21">
        <v>25</v>
      </c>
      <c r="H3110" s="22">
        <v>840</v>
      </c>
      <c r="I3110" s="23">
        <f>VLOOKUP(D3110,Modelos!A:I,7,FALSE)*H3110</f>
        <v>1764000</v>
      </c>
      <c r="J3110" s="31">
        <f>(VLOOKUP(D3110,Modelos!A:I,5,FALSE)*H3110)/1000*VLOOKUP(F3110,Formulas!A:C,3,FALSE)+(VLOOKUP(G3110,Colores!A:C,3,FALSE))</f>
        <v>378019</v>
      </c>
      <c r="K3110" s="23">
        <f>VLOOKUP(D3110,Modelos!A:I,6,FALSE)*J3110</f>
        <v>94504.75</v>
      </c>
      <c r="L3110" s="23">
        <f t="shared" si="96"/>
        <v>1291476.25</v>
      </c>
      <c r="M3110" s="24">
        <f t="shared" si="97"/>
        <v>0.73212939342403627</v>
      </c>
    </row>
    <row r="3111" spans="1:13" ht="15.75" hidden="1" customHeight="1" x14ac:dyDescent="0.25">
      <c r="A3111" s="18">
        <v>3110</v>
      </c>
      <c r="B3111" s="19">
        <v>44398</v>
      </c>
      <c r="C3111" s="14">
        <v>191</v>
      </c>
      <c r="D3111" s="21">
        <v>41</v>
      </c>
      <c r="E3111" s="20">
        <f>VLOOKUP(D3111,Modelos!A:I,3,FALSE)</f>
        <v>2</v>
      </c>
      <c r="F3111" s="20">
        <f>VLOOKUP(D3111,Modelos!A:I,4,FALSE)</f>
        <v>1</v>
      </c>
      <c r="G3111" s="21">
        <v>3</v>
      </c>
      <c r="H3111" s="22">
        <v>300</v>
      </c>
      <c r="I3111" s="23">
        <f>VLOOKUP(D3111,Modelos!A:I,7,FALSE)*H3111</f>
        <v>750000</v>
      </c>
      <c r="J3111" s="31">
        <f>(VLOOKUP(D3111,Modelos!A:I,5,FALSE)*H3111)/1000*VLOOKUP(F3111,Formulas!A:C,3,FALSE)+(VLOOKUP(G3111,Colores!A:C,3,FALSE))</f>
        <v>135218.06</v>
      </c>
      <c r="K3111" s="23">
        <f>VLOOKUP(D3111,Modelos!A:I,6,FALSE)*J3111</f>
        <v>27043.612000000001</v>
      </c>
      <c r="L3111" s="23">
        <f t="shared" si="96"/>
        <v>587738.32799999998</v>
      </c>
      <c r="M3111" s="24">
        <f t="shared" si="97"/>
        <v>0.78365110399999993</v>
      </c>
    </row>
    <row r="3112" spans="1:13" ht="15.75" hidden="1" customHeight="1" x14ac:dyDescent="0.25">
      <c r="A3112" s="18">
        <v>3111</v>
      </c>
      <c r="B3112" s="19">
        <v>44398</v>
      </c>
      <c r="C3112" s="14">
        <v>191</v>
      </c>
      <c r="D3112" s="21">
        <v>8</v>
      </c>
      <c r="E3112" s="20">
        <f>VLOOKUP(D3112,Modelos!A:I,3,FALSE)</f>
        <v>2</v>
      </c>
      <c r="F3112" s="20">
        <f>VLOOKUP(D3112,Modelos!A:I,4,FALSE)</f>
        <v>1</v>
      </c>
      <c r="G3112" s="21">
        <v>3</v>
      </c>
      <c r="H3112" s="22">
        <v>200</v>
      </c>
      <c r="I3112" s="23">
        <f>VLOOKUP(D3112,Modelos!A:I,7,FALSE)*H3112</f>
        <v>420000</v>
      </c>
      <c r="J3112" s="31">
        <f>(VLOOKUP(D3112,Modelos!A:I,5,FALSE)*H3112)/1000*VLOOKUP(F3112,Formulas!A:C,3,FALSE)+(VLOOKUP(G3112,Colores!A:C,3,FALSE))</f>
        <v>54218.06</v>
      </c>
      <c r="K3112" s="23">
        <f>VLOOKUP(D3112,Modelos!A:I,6,FALSE)*J3112</f>
        <v>8674.8896000000004</v>
      </c>
      <c r="L3112" s="23">
        <f t="shared" si="96"/>
        <v>357107.05040000001</v>
      </c>
      <c r="M3112" s="24">
        <f t="shared" si="97"/>
        <v>0.85025488190476195</v>
      </c>
    </row>
    <row r="3113" spans="1:13" ht="15.75" hidden="1" customHeight="1" x14ac:dyDescent="0.25">
      <c r="A3113" s="18">
        <v>3112</v>
      </c>
      <c r="B3113" s="19">
        <v>44398</v>
      </c>
      <c r="C3113" s="14">
        <v>52</v>
      </c>
      <c r="D3113" s="21">
        <v>23</v>
      </c>
      <c r="E3113" s="20">
        <f>VLOOKUP(D3113,Modelos!A:I,3,FALSE)</f>
        <v>2</v>
      </c>
      <c r="F3113" s="20">
        <f>VLOOKUP(D3113,Modelos!A:I,4,FALSE)</f>
        <v>1</v>
      </c>
      <c r="G3113" s="21">
        <v>25</v>
      </c>
      <c r="H3113" s="22">
        <v>112</v>
      </c>
      <c r="I3113" s="23">
        <f>VLOOKUP(D3113,Modelos!A:I,7,FALSE)*H3113</f>
        <v>268800</v>
      </c>
      <c r="J3113" s="31">
        <f>(VLOOKUP(D3113,Modelos!A:I,5,FALSE)*H3113)/1000*VLOOKUP(F3113,Formulas!A:C,3,FALSE)+(VLOOKUP(G3113,Colores!A:C,3,FALSE))</f>
        <v>42019</v>
      </c>
      <c r="K3113" s="23">
        <f>VLOOKUP(D3113,Modelos!A:I,6,FALSE)*J3113</f>
        <v>6723.04</v>
      </c>
      <c r="L3113" s="23">
        <f t="shared" si="96"/>
        <v>220057.96</v>
      </c>
      <c r="M3113" s="24">
        <f t="shared" si="97"/>
        <v>0.81866800595238087</v>
      </c>
    </row>
    <row r="3114" spans="1:13" ht="15.75" hidden="1" customHeight="1" x14ac:dyDescent="0.25">
      <c r="A3114" s="18">
        <v>3113</v>
      </c>
      <c r="B3114" s="19">
        <v>44398</v>
      </c>
      <c r="C3114" s="14">
        <v>52</v>
      </c>
      <c r="D3114" s="21">
        <v>5</v>
      </c>
      <c r="E3114" s="20">
        <f>VLOOKUP(D3114,Modelos!A:I,3,FALSE)</f>
        <v>2</v>
      </c>
      <c r="F3114" s="20">
        <f>VLOOKUP(D3114,Modelos!A:I,4,FALSE)</f>
        <v>6</v>
      </c>
      <c r="G3114" s="21">
        <v>25</v>
      </c>
      <c r="H3114" s="22">
        <v>112</v>
      </c>
      <c r="I3114" s="23">
        <f>VLOOKUP(D3114,Modelos!A:I,7,FALSE)*H3114</f>
        <v>190400</v>
      </c>
      <c r="J3114" s="31">
        <f>(VLOOKUP(D3114,Modelos!A:I,5,FALSE)*H3114)/1000*VLOOKUP(F3114,Formulas!A:C,3,FALSE)+(VLOOKUP(G3114,Colores!A:C,3,FALSE))</f>
        <v>23735</v>
      </c>
      <c r="K3114" s="23">
        <f>VLOOKUP(D3114,Modelos!A:I,6,FALSE)*J3114</f>
        <v>3797.6</v>
      </c>
      <c r="L3114" s="23">
        <f t="shared" si="96"/>
        <v>162867.4</v>
      </c>
      <c r="M3114" s="24">
        <f t="shared" si="97"/>
        <v>0.85539600840336127</v>
      </c>
    </row>
    <row r="3115" spans="1:13" ht="15.75" hidden="1" customHeight="1" x14ac:dyDescent="0.25">
      <c r="A3115" s="18">
        <v>3114</v>
      </c>
      <c r="B3115" s="19">
        <v>44398</v>
      </c>
      <c r="C3115" s="14">
        <v>216</v>
      </c>
      <c r="D3115" s="21">
        <v>109</v>
      </c>
      <c r="E3115" s="20">
        <f>VLOOKUP(D3115,Modelos!A:I,3,FALSE)</f>
        <v>1</v>
      </c>
      <c r="F3115" s="20">
        <f>VLOOKUP(D3115,Modelos!A:I,4,FALSE)</f>
        <v>4</v>
      </c>
      <c r="G3115" s="21">
        <v>9</v>
      </c>
      <c r="H3115" s="22">
        <v>120</v>
      </c>
      <c r="I3115" s="23">
        <f>VLOOKUP(D3115,Modelos!A:I,7,FALSE)*H3115</f>
        <v>332400</v>
      </c>
      <c r="J3115" s="31">
        <f>(VLOOKUP(D3115,Modelos!A:I,5,FALSE)*H3115)/1000*VLOOKUP(F3115,Formulas!A:C,3,FALSE)+(VLOOKUP(G3115,Colores!A:C,3,FALSE))</f>
        <v>68855</v>
      </c>
      <c r="K3115" s="23">
        <f>VLOOKUP(D3115,Modelos!A:I,6,FALSE)*J3115</f>
        <v>5508.4000000000005</v>
      </c>
      <c r="L3115" s="23">
        <f t="shared" si="96"/>
        <v>258036.6</v>
      </c>
      <c r="M3115" s="24">
        <f t="shared" si="97"/>
        <v>0.77628339350180509</v>
      </c>
    </row>
    <row r="3116" spans="1:13" ht="15.75" hidden="1" customHeight="1" x14ac:dyDescent="0.25">
      <c r="A3116" s="18">
        <v>3115</v>
      </c>
      <c r="B3116" s="19">
        <v>44398</v>
      </c>
      <c r="C3116" s="14">
        <v>274</v>
      </c>
      <c r="D3116" s="21">
        <v>50</v>
      </c>
      <c r="E3116" s="20">
        <f>VLOOKUP(D3116,Modelos!A:I,3,FALSE)</f>
        <v>2</v>
      </c>
      <c r="F3116" s="20">
        <f>VLOOKUP(D3116,Modelos!A:I,4,FALSE)</f>
        <v>1</v>
      </c>
      <c r="G3116" s="21">
        <v>7</v>
      </c>
      <c r="H3116" s="22">
        <v>128</v>
      </c>
      <c r="I3116" s="23">
        <f>VLOOKUP(D3116,Modelos!A:I,7,FALSE)*H3116</f>
        <v>345600</v>
      </c>
      <c r="J3116" s="31">
        <f>(VLOOKUP(D3116,Modelos!A:I,5,FALSE)*H3116)/1000*VLOOKUP(F3116,Formulas!A:C,3,FALSE)+(VLOOKUP(G3116,Colores!A:C,3,FALSE))</f>
        <v>57834.559999999998</v>
      </c>
      <c r="K3116" s="23">
        <f>VLOOKUP(D3116,Modelos!A:I,6,FALSE)*J3116</f>
        <v>9253.5295999999998</v>
      </c>
      <c r="L3116" s="23">
        <f t="shared" si="96"/>
        <v>278511.91039999999</v>
      </c>
      <c r="M3116" s="24">
        <f t="shared" si="97"/>
        <v>0.80587937037037038</v>
      </c>
    </row>
    <row r="3117" spans="1:13" ht="15.75" hidden="1" customHeight="1" x14ac:dyDescent="0.25">
      <c r="A3117" s="18">
        <v>3116</v>
      </c>
      <c r="B3117" s="19">
        <v>44398</v>
      </c>
      <c r="C3117" s="14">
        <v>270</v>
      </c>
      <c r="D3117" s="21">
        <v>45</v>
      </c>
      <c r="E3117" s="20">
        <f>VLOOKUP(D3117,Modelos!A:I,3,FALSE)</f>
        <v>2</v>
      </c>
      <c r="F3117" s="20">
        <f>VLOOKUP(D3117,Modelos!A:I,4,FALSE)</f>
        <v>1</v>
      </c>
      <c r="G3117" s="21">
        <v>7</v>
      </c>
      <c r="H3117" s="22">
        <v>1060</v>
      </c>
      <c r="I3117" s="23">
        <f>VLOOKUP(D3117,Modelos!A:I,7,FALSE)*H3117</f>
        <v>2226000</v>
      </c>
      <c r="J3117" s="31">
        <f>(VLOOKUP(D3117,Modelos!A:I,5,FALSE)*H3117)/1000*VLOOKUP(F3117,Formulas!A:C,3,FALSE)+(VLOOKUP(G3117,Colores!A:C,3,FALSE))</f>
        <v>477234.56</v>
      </c>
      <c r="K3117" s="23">
        <f>VLOOKUP(D3117,Modelos!A:I,6,FALSE)*J3117</f>
        <v>119308.64</v>
      </c>
      <c r="L3117" s="23">
        <f t="shared" si="96"/>
        <v>1629456.8</v>
      </c>
      <c r="M3117" s="24">
        <f t="shared" si="97"/>
        <v>0.73201114106019771</v>
      </c>
    </row>
    <row r="3118" spans="1:13" ht="15.75" hidden="1" customHeight="1" x14ac:dyDescent="0.25">
      <c r="A3118" s="18">
        <v>3117</v>
      </c>
      <c r="B3118" s="19">
        <v>44398</v>
      </c>
      <c r="C3118" s="14">
        <v>270</v>
      </c>
      <c r="D3118" s="21">
        <v>45</v>
      </c>
      <c r="E3118" s="20">
        <f>VLOOKUP(D3118,Modelos!A:I,3,FALSE)</f>
        <v>2</v>
      </c>
      <c r="F3118" s="20">
        <f>VLOOKUP(D3118,Modelos!A:I,4,FALSE)</f>
        <v>1</v>
      </c>
      <c r="G3118" s="21">
        <v>7</v>
      </c>
      <c r="H3118" s="22">
        <v>1035</v>
      </c>
      <c r="I3118" s="23">
        <f>VLOOKUP(D3118,Modelos!A:I,7,FALSE)*H3118</f>
        <v>2173500</v>
      </c>
      <c r="J3118" s="31">
        <f>(VLOOKUP(D3118,Modelos!A:I,5,FALSE)*H3118)/1000*VLOOKUP(F3118,Formulas!A:C,3,FALSE)+(VLOOKUP(G3118,Colores!A:C,3,FALSE))</f>
        <v>465984.56</v>
      </c>
      <c r="K3118" s="23">
        <f>VLOOKUP(D3118,Modelos!A:I,6,FALSE)*J3118</f>
        <v>116496.14</v>
      </c>
      <c r="L3118" s="23">
        <f t="shared" si="96"/>
        <v>1591019.3</v>
      </c>
      <c r="M3118" s="24">
        <f t="shared" si="97"/>
        <v>0.73200795951230735</v>
      </c>
    </row>
    <row r="3119" spans="1:13" ht="15.75" hidden="1" customHeight="1" x14ac:dyDescent="0.25">
      <c r="A3119" s="18">
        <v>3118</v>
      </c>
      <c r="B3119" s="19">
        <v>44398</v>
      </c>
      <c r="C3119" s="14">
        <v>270</v>
      </c>
      <c r="D3119" s="21">
        <v>45</v>
      </c>
      <c r="E3119" s="20">
        <f>VLOOKUP(D3119,Modelos!A:I,3,FALSE)</f>
        <v>2</v>
      </c>
      <c r="F3119" s="20">
        <f>VLOOKUP(D3119,Modelos!A:I,4,FALSE)</f>
        <v>1</v>
      </c>
      <c r="G3119" s="21">
        <v>7</v>
      </c>
      <c r="H3119" s="22">
        <v>1090</v>
      </c>
      <c r="I3119" s="23">
        <f>VLOOKUP(D3119,Modelos!A:I,7,FALSE)*H3119</f>
        <v>2289000</v>
      </c>
      <c r="J3119" s="31">
        <f>(VLOOKUP(D3119,Modelos!A:I,5,FALSE)*H3119)/1000*VLOOKUP(F3119,Formulas!A:C,3,FALSE)+(VLOOKUP(G3119,Colores!A:C,3,FALSE))</f>
        <v>490734.56</v>
      </c>
      <c r="K3119" s="23">
        <f>VLOOKUP(D3119,Modelos!A:I,6,FALSE)*J3119</f>
        <v>122683.64</v>
      </c>
      <c r="L3119" s="23">
        <f t="shared" si="96"/>
        <v>1675581.8</v>
      </c>
      <c r="M3119" s="24">
        <f t="shared" si="97"/>
        <v>0.73201476627348194</v>
      </c>
    </row>
    <row r="3120" spans="1:13" ht="15.75" hidden="1" customHeight="1" x14ac:dyDescent="0.25">
      <c r="A3120" s="18">
        <v>3119</v>
      </c>
      <c r="B3120" s="19">
        <v>44398</v>
      </c>
      <c r="C3120" s="14">
        <v>198</v>
      </c>
      <c r="D3120" s="21">
        <v>103</v>
      </c>
      <c r="E3120" s="20">
        <f>VLOOKUP(D3120,Modelos!A:I,3,FALSE)</f>
        <v>2</v>
      </c>
      <c r="F3120" s="20">
        <f>VLOOKUP(D3120,Modelos!A:I,4,FALSE)</f>
        <v>1</v>
      </c>
      <c r="G3120" s="21">
        <v>9</v>
      </c>
      <c r="H3120" s="22">
        <v>220</v>
      </c>
      <c r="I3120" s="23">
        <f>VLOOKUP(D3120,Modelos!A:I,7,FALSE)*H3120</f>
        <v>616000</v>
      </c>
      <c r="J3120" s="31">
        <f>(VLOOKUP(D3120,Modelos!A:I,5,FALSE)*H3120)/1000*VLOOKUP(F3120,Formulas!A:C,3,FALSE)+(VLOOKUP(G3120,Colores!A:C,3,FALSE))</f>
        <v>152015</v>
      </c>
      <c r="K3120" s="23">
        <f>VLOOKUP(D3120,Modelos!A:I,6,FALSE)*J3120</f>
        <v>24322.400000000001</v>
      </c>
      <c r="L3120" s="23">
        <f t="shared" si="96"/>
        <v>439662.6</v>
      </c>
      <c r="M3120" s="24">
        <f t="shared" si="97"/>
        <v>0.71373798701298696</v>
      </c>
    </row>
    <row r="3121" spans="1:13" ht="15.75" hidden="1" customHeight="1" x14ac:dyDescent="0.25">
      <c r="A3121" s="18">
        <v>3120</v>
      </c>
      <c r="B3121" s="19">
        <v>44398</v>
      </c>
      <c r="C3121" s="14">
        <v>247</v>
      </c>
      <c r="D3121" s="21">
        <v>109</v>
      </c>
      <c r="E3121" s="20">
        <f>VLOOKUP(D3121,Modelos!A:I,3,FALSE)</f>
        <v>1</v>
      </c>
      <c r="F3121" s="20">
        <f>VLOOKUP(D3121,Modelos!A:I,4,FALSE)</f>
        <v>4</v>
      </c>
      <c r="G3121" s="21">
        <v>7</v>
      </c>
      <c r="H3121" s="22">
        <v>150</v>
      </c>
      <c r="I3121" s="23">
        <f>VLOOKUP(D3121,Modelos!A:I,7,FALSE)*H3121</f>
        <v>415500</v>
      </c>
      <c r="J3121" s="31">
        <f>(VLOOKUP(D3121,Modelos!A:I,5,FALSE)*H3121)/1000*VLOOKUP(F3121,Formulas!A:C,3,FALSE)+(VLOOKUP(G3121,Colores!A:C,3,FALSE))</f>
        <v>86034.559999999998</v>
      </c>
      <c r="K3121" s="23">
        <f>VLOOKUP(D3121,Modelos!A:I,6,FALSE)*J3121</f>
        <v>6882.7647999999999</v>
      </c>
      <c r="L3121" s="23">
        <f t="shared" si="96"/>
        <v>322582.6752</v>
      </c>
      <c r="M3121" s="24">
        <f t="shared" si="97"/>
        <v>0.77637226281588445</v>
      </c>
    </row>
    <row r="3122" spans="1:13" ht="15.75" hidden="1" customHeight="1" x14ac:dyDescent="0.25">
      <c r="A3122" s="18">
        <v>3121</v>
      </c>
      <c r="B3122" s="19">
        <v>44398</v>
      </c>
      <c r="C3122" s="14">
        <v>247</v>
      </c>
      <c r="D3122" s="21">
        <v>109</v>
      </c>
      <c r="E3122" s="20">
        <f>VLOOKUP(D3122,Modelos!A:I,3,FALSE)</f>
        <v>1</v>
      </c>
      <c r="F3122" s="20">
        <f>VLOOKUP(D3122,Modelos!A:I,4,FALSE)</f>
        <v>4</v>
      </c>
      <c r="G3122" s="21">
        <v>25</v>
      </c>
      <c r="H3122" s="22">
        <v>115</v>
      </c>
      <c r="I3122" s="23">
        <f>VLOOKUP(D3122,Modelos!A:I,7,FALSE)*H3122</f>
        <v>318550</v>
      </c>
      <c r="J3122" s="31">
        <f>(VLOOKUP(D3122,Modelos!A:I,5,FALSE)*H3122)/1000*VLOOKUP(F3122,Formulas!A:C,3,FALSE)+(VLOOKUP(G3122,Colores!A:C,3,FALSE))</f>
        <v>65799</v>
      </c>
      <c r="K3122" s="23">
        <f>VLOOKUP(D3122,Modelos!A:I,6,FALSE)*J3122</f>
        <v>5263.92</v>
      </c>
      <c r="L3122" s="23">
        <f t="shared" si="96"/>
        <v>247487.08</v>
      </c>
      <c r="M3122" s="24">
        <f t="shared" si="97"/>
        <v>0.77691753256945528</v>
      </c>
    </row>
    <row r="3123" spans="1:13" ht="15.75" hidden="1" customHeight="1" x14ac:dyDescent="0.25">
      <c r="A3123" s="18">
        <v>3122</v>
      </c>
      <c r="B3123" s="19">
        <v>44398</v>
      </c>
      <c r="C3123" s="14">
        <v>111</v>
      </c>
      <c r="D3123" s="21">
        <v>84</v>
      </c>
      <c r="E3123" s="20">
        <f>VLOOKUP(D3123,Modelos!A:I,3,FALSE)</f>
        <v>2</v>
      </c>
      <c r="F3123" s="20">
        <f>VLOOKUP(D3123,Modelos!A:I,4,FALSE)</f>
        <v>1</v>
      </c>
      <c r="G3123" s="21">
        <v>25</v>
      </c>
      <c r="H3123" s="22">
        <v>220</v>
      </c>
      <c r="I3123" s="23">
        <f>VLOOKUP(D3123,Modelos!A:I,7,FALSE)*H3123</f>
        <v>748000</v>
      </c>
      <c r="J3123" s="31">
        <f>(VLOOKUP(D3123,Modelos!A:I,5,FALSE)*H3123)/1000*VLOOKUP(F3123,Formulas!A:C,3,FALSE)+(VLOOKUP(G3123,Colores!A:C,3,FALSE))</f>
        <v>125418.99999999999</v>
      </c>
      <c r="K3123" s="23">
        <f>VLOOKUP(D3123,Modelos!A:I,6,FALSE)*J3123</f>
        <v>28846.37</v>
      </c>
      <c r="L3123" s="23">
        <f t="shared" si="96"/>
        <v>593734.63</v>
      </c>
      <c r="M3123" s="24">
        <f t="shared" si="97"/>
        <v>0.79376287433155079</v>
      </c>
    </row>
    <row r="3124" spans="1:13" ht="15.75" hidden="1" customHeight="1" x14ac:dyDescent="0.25">
      <c r="A3124" s="18">
        <v>3123</v>
      </c>
      <c r="B3124" s="19">
        <v>44398</v>
      </c>
      <c r="C3124" s="14">
        <v>34</v>
      </c>
      <c r="D3124" s="21">
        <v>96</v>
      </c>
      <c r="E3124" s="20">
        <f>VLOOKUP(D3124,Modelos!A:I,3,FALSE)</f>
        <v>2</v>
      </c>
      <c r="F3124" s="20">
        <f>VLOOKUP(D3124,Modelos!A:I,4,FALSE)</f>
        <v>1</v>
      </c>
      <c r="G3124" s="21">
        <v>7</v>
      </c>
      <c r="H3124" s="22">
        <v>512</v>
      </c>
      <c r="I3124" s="23">
        <f>VLOOKUP(D3124,Modelos!A:I,7,FALSE)*H3124</f>
        <v>1843200</v>
      </c>
      <c r="J3124" s="31">
        <f>(VLOOKUP(D3124,Modelos!A:I,5,FALSE)*H3124)/1000*VLOOKUP(F3124,Formulas!A:C,3,FALSE)+(VLOOKUP(G3124,Colores!A:C,3,FALSE))</f>
        <v>322794.56</v>
      </c>
      <c r="K3124" s="23">
        <f>VLOOKUP(D3124,Modelos!A:I,6,FALSE)*J3124</f>
        <v>64558.912000000004</v>
      </c>
      <c r="L3124" s="23">
        <f t="shared" si="96"/>
        <v>1455846.5279999999</v>
      </c>
      <c r="M3124" s="24">
        <f t="shared" si="97"/>
        <v>0.78984729166666667</v>
      </c>
    </row>
    <row r="3125" spans="1:13" ht="15.75" hidden="1" customHeight="1" x14ac:dyDescent="0.25">
      <c r="A3125" s="18">
        <v>3124</v>
      </c>
      <c r="B3125" s="19">
        <v>44398</v>
      </c>
      <c r="C3125" s="14">
        <v>178</v>
      </c>
      <c r="D3125" s="21">
        <v>103</v>
      </c>
      <c r="E3125" s="20">
        <f>VLOOKUP(D3125,Modelos!A:I,3,FALSE)</f>
        <v>2</v>
      </c>
      <c r="F3125" s="20">
        <f>VLOOKUP(D3125,Modelos!A:I,4,FALSE)</f>
        <v>1</v>
      </c>
      <c r="G3125" s="21">
        <v>7</v>
      </c>
      <c r="H3125" s="22">
        <v>180</v>
      </c>
      <c r="I3125" s="23">
        <f>VLOOKUP(D3125,Modelos!A:I,7,FALSE)*H3125</f>
        <v>504000</v>
      </c>
      <c r="J3125" s="31">
        <f>(VLOOKUP(D3125,Modelos!A:I,5,FALSE)*H3125)/1000*VLOOKUP(F3125,Formulas!A:C,3,FALSE)+(VLOOKUP(G3125,Colores!A:C,3,FALSE))</f>
        <v>124434.56</v>
      </c>
      <c r="K3125" s="23">
        <f>VLOOKUP(D3125,Modelos!A:I,6,FALSE)*J3125</f>
        <v>19909.529600000002</v>
      </c>
      <c r="L3125" s="23">
        <f t="shared" si="96"/>
        <v>359655.91039999999</v>
      </c>
      <c r="M3125" s="24">
        <f t="shared" si="97"/>
        <v>0.71360299682539685</v>
      </c>
    </row>
    <row r="3126" spans="1:13" ht="15.75" hidden="1" customHeight="1" x14ac:dyDescent="0.25">
      <c r="A3126" s="18">
        <v>3125</v>
      </c>
      <c r="B3126" s="19">
        <v>44398</v>
      </c>
      <c r="C3126" s="14">
        <v>179</v>
      </c>
      <c r="D3126" s="21">
        <v>41</v>
      </c>
      <c r="E3126" s="20">
        <f>VLOOKUP(D3126,Modelos!A:I,3,FALSE)</f>
        <v>2</v>
      </c>
      <c r="F3126" s="20">
        <f>VLOOKUP(D3126,Modelos!A:I,4,FALSE)</f>
        <v>1</v>
      </c>
      <c r="G3126" s="21">
        <v>15</v>
      </c>
      <c r="H3126" s="22">
        <v>200</v>
      </c>
      <c r="I3126" s="23">
        <f>VLOOKUP(D3126,Modelos!A:I,7,FALSE)*H3126</f>
        <v>500000</v>
      </c>
      <c r="J3126" s="31">
        <f>(VLOOKUP(D3126,Modelos!A:I,5,FALSE)*H3126)/1000*VLOOKUP(F3126,Formulas!A:C,3,FALSE)+(VLOOKUP(G3126,Colores!A:C,3,FALSE))</f>
        <v>90050</v>
      </c>
      <c r="K3126" s="23">
        <f>VLOOKUP(D3126,Modelos!A:I,6,FALSE)*J3126</f>
        <v>18010</v>
      </c>
      <c r="L3126" s="23">
        <f t="shared" si="96"/>
        <v>391940</v>
      </c>
      <c r="M3126" s="24">
        <f t="shared" si="97"/>
        <v>0.78388000000000002</v>
      </c>
    </row>
    <row r="3127" spans="1:13" ht="15.75" hidden="1" customHeight="1" x14ac:dyDescent="0.25">
      <c r="A3127" s="18">
        <v>3126</v>
      </c>
      <c r="B3127" s="19">
        <v>44398</v>
      </c>
      <c r="C3127" s="14">
        <v>179</v>
      </c>
      <c r="D3127" s="21">
        <v>91</v>
      </c>
      <c r="E3127" s="20">
        <f>VLOOKUP(D3127,Modelos!A:I,3,FALSE)</f>
        <v>1</v>
      </c>
      <c r="F3127" s="20">
        <f>VLOOKUP(D3127,Modelos!A:I,4,FALSE)</f>
        <v>4</v>
      </c>
      <c r="G3127" s="21">
        <v>3</v>
      </c>
      <c r="H3127" s="22">
        <v>200</v>
      </c>
      <c r="I3127" s="23">
        <f>VLOOKUP(D3127,Modelos!A:I,7,FALSE)*H3127</f>
        <v>480000</v>
      </c>
      <c r="J3127" s="31">
        <f>(VLOOKUP(D3127,Modelos!A:I,5,FALSE)*H3127)/1000*VLOOKUP(F3127,Formulas!A:C,3,FALSE)+(VLOOKUP(G3127,Colores!A:C,3,FALSE))</f>
        <v>89538.06</v>
      </c>
      <c r="K3127" s="23">
        <f>VLOOKUP(D3127,Modelos!A:I,6,FALSE)*J3127</f>
        <v>1790.7611999999999</v>
      </c>
      <c r="L3127" s="23">
        <f t="shared" si="96"/>
        <v>388671.17879999999</v>
      </c>
      <c r="M3127" s="24">
        <f t="shared" si="97"/>
        <v>0.80973162249999997</v>
      </c>
    </row>
    <row r="3128" spans="1:13" ht="15.75" hidden="1" customHeight="1" x14ac:dyDescent="0.25">
      <c r="A3128" s="18">
        <v>3127</v>
      </c>
      <c r="B3128" s="19">
        <v>44398</v>
      </c>
      <c r="C3128" s="14">
        <v>179</v>
      </c>
      <c r="D3128" s="21">
        <v>12</v>
      </c>
      <c r="E3128" s="20">
        <f>VLOOKUP(D3128,Modelos!A:I,3,FALSE)</f>
        <v>2</v>
      </c>
      <c r="F3128" s="20">
        <f>VLOOKUP(D3128,Modelos!A:I,4,FALSE)</f>
        <v>1</v>
      </c>
      <c r="G3128" s="21">
        <v>15</v>
      </c>
      <c r="H3128" s="22">
        <v>201</v>
      </c>
      <c r="I3128" s="23">
        <f>VLOOKUP(D3128,Modelos!A:I,7,FALSE)*H3128</f>
        <v>482400</v>
      </c>
      <c r="J3128" s="31">
        <f>(VLOOKUP(D3128,Modelos!A:I,5,FALSE)*H3128)/1000*VLOOKUP(F3128,Formulas!A:C,3,FALSE)+(VLOOKUP(G3128,Colores!A:C,3,FALSE))</f>
        <v>63365</v>
      </c>
      <c r="K3128" s="23">
        <f>VLOOKUP(D3128,Modelos!A:I,6,FALSE)*J3128</f>
        <v>10138.4</v>
      </c>
      <c r="L3128" s="23">
        <f t="shared" si="96"/>
        <v>408896.6</v>
      </c>
      <c r="M3128" s="24">
        <f t="shared" si="97"/>
        <v>0.84762976782752897</v>
      </c>
    </row>
    <row r="3129" spans="1:13" ht="15.75" hidden="1" customHeight="1" x14ac:dyDescent="0.25">
      <c r="A3129" s="18">
        <v>3128</v>
      </c>
      <c r="B3129" s="19">
        <v>44398</v>
      </c>
      <c r="C3129" s="14">
        <v>179</v>
      </c>
      <c r="D3129" s="21">
        <v>19</v>
      </c>
      <c r="E3129" s="20">
        <f>VLOOKUP(D3129,Modelos!A:I,3,FALSE)</f>
        <v>2</v>
      </c>
      <c r="F3129" s="20">
        <f>VLOOKUP(D3129,Modelos!A:I,4,FALSE)</f>
        <v>1</v>
      </c>
      <c r="G3129" s="21">
        <v>15</v>
      </c>
      <c r="H3129" s="22">
        <v>218</v>
      </c>
      <c r="I3129" s="23">
        <f>VLOOKUP(D3129,Modelos!A:I,7,FALSE)*H3129</f>
        <v>915600</v>
      </c>
      <c r="J3129" s="31">
        <f>(VLOOKUP(D3129,Modelos!A:I,5,FALSE)*H3129)/1000*VLOOKUP(F3129,Formulas!A:C,3,FALSE)+(VLOOKUP(G3129,Colores!A:C,3,FALSE))</f>
        <v>81800</v>
      </c>
      <c r="K3129" s="23">
        <f>VLOOKUP(D3129,Modelos!A:I,6,FALSE)*J3129</f>
        <v>13088</v>
      </c>
      <c r="L3129" s="23">
        <f t="shared" si="96"/>
        <v>820712</v>
      </c>
      <c r="M3129" s="24">
        <f t="shared" si="97"/>
        <v>0.89636522498907822</v>
      </c>
    </row>
    <row r="3130" spans="1:13" ht="15.75" hidden="1" customHeight="1" x14ac:dyDescent="0.25">
      <c r="A3130" s="18">
        <v>3129</v>
      </c>
      <c r="B3130" s="19">
        <v>44398</v>
      </c>
      <c r="C3130" s="14">
        <v>179</v>
      </c>
      <c r="D3130" s="21">
        <v>19</v>
      </c>
      <c r="E3130" s="20">
        <f>VLOOKUP(D3130,Modelos!A:I,3,FALSE)</f>
        <v>2</v>
      </c>
      <c r="F3130" s="20">
        <f>VLOOKUP(D3130,Modelos!A:I,4,FALSE)</f>
        <v>1</v>
      </c>
      <c r="G3130" s="21">
        <v>9</v>
      </c>
      <c r="H3130" s="22">
        <v>218</v>
      </c>
      <c r="I3130" s="23">
        <f>VLOOKUP(D3130,Modelos!A:I,7,FALSE)*H3130</f>
        <v>915600</v>
      </c>
      <c r="J3130" s="31">
        <f>(VLOOKUP(D3130,Modelos!A:I,5,FALSE)*H3130)/1000*VLOOKUP(F3130,Formulas!A:C,3,FALSE)+(VLOOKUP(G3130,Colores!A:C,3,FALSE))</f>
        <v>81965</v>
      </c>
      <c r="K3130" s="23">
        <f>VLOOKUP(D3130,Modelos!A:I,6,FALSE)*J3130</f>
        <v>13114.4</v>
      </c>
      <c r="L3130" s="23">
        <f t="shared" si="96"/>
        <v>820520.6</v>
      </c>
      <c r="M3130" s="24">
        <f t="shared" si="97"/>
        <v>0.89615618173875056</v>
      </c>
    </row>
    <row r="3131" spans="1:13" ht="15.75" hidden="1" customHeight="1" x14ac:dyDescent="0.25">
      <c r="A3131" s="18">
        <v>3130</v>
      </c>
      <c r="B3131" s="19">
        <v>44398</v>
      </c>
      <c r="C3131" s="14">
        <v>39</v>
      </c>
      <c r="D3131" s="21">
        <v>96</v>
      </c>
      <c r="E3131" s="20">
        <f>VLOOKUP(D3131,Modelos!A:I,3,FALSE)</f>
        <v>2</v>
      </c>
      <c r="F3131" s="20">
        <f>VLOOKUP(D3131,Modelos!A:I,4,FALSE)</f>
        <v>1</v>
      </c>
      <c r="G3131" s="21">
        <v>7</v>
      </c>
      <c r="H3131" s="22">
        <v>216</v>
      </c>
      <c r="I3131" s="23">
        <f>VLOOKUP(D3131,Modelos!A:I,7,FALSE)*H3131</f>
        <v>777600</v>
      </c>
      <c r="J3131" s="31">
        <f>(VLOOKUP(D3131,Modelos!A:I,5,FALSE)*H3131)/1000*VLOOKUP(F3131,Formulas!A:C,3,FALSE)+(VLOOKUP(G3131,Colores!A:C,3,FALSE))</f>
        <v>136314.56</v>
      </c>
      <c r="K3131" s="23">
        <f>VLOOKUP(D3131,Modelos!A:I,6,FALSE)*J3131</f>
        <v>27262.912</v>
      </c>
      <c r="L3131" s="23">
        <f t="shared" si="96"/>
        <v>614022.52799999993</v>
      </c>
      <c r="M3131" s="24">
        <f t="shared" si="97"/>
        <v>0.78963802469135791</v>
      </c>
    </row>
    <row r="3132" spans="1:13" ht="15.75" hidden="1" customHeight="1" x14ac:dyDescent="0.25">
      <c r="A3132" s="18">
        <v>3131</v>
      </c>
      <c r="B3132" s="19">
        <v>44398</v>
      </c>
      <c r="C3132" s="14">
        <v>39</v>
      </c>
      <c r="D3132" s="21">
        <v>96</v>
      </c>
      <c r="E3132" s="20">
        <f>VLOOKUP(D3132,Modelos!A:I,3,FALSE)</f>
        <v>2</v>
      </c>
      <c r="F3132" s="20">
        <f>VLOOKUP(D3132,Modelos!A:I,4,FALSE)</f>
        <v>1</v>
      </c>
      <c r="G3132" s="21">
        <v>25</v>
      </c>
      <c r="H3132" s="22">
        <v>216</v>
      </c>
      <c r="I3132" s="23">
        <f>VLOOKUP(D3132,Modelos!A:I,7,FALSE)*H3132</f>
        <v>777600</v>
      </c>
      <c r="J3132" s="31">
        <f>(VLOOKUP(D3132,Modelos!A:I,5,FALSE)*H3132)/1000*VLOOKUP(F3132,Formulas!A:C,3,FALSE)+(VLOOKUP(G3132,Colores!A:C,3,FALSE))</f>
        <v>136099</v>
      </c>
      <c r="K3132" s="23">
        <f>VLOOKUP(D3132,Modelos!A:I,6,FALSE)*J3132</f>
        <v>27219.800000000003</v>
      </c>
      <c r="L3132" s="23">
        <f t="shared" si="96"/>
        <v>614281.19999999995</v>
      </c>
      <c r="M3132" s="24">
        <f t="shared" si="97"/>
        <v>0.78997067901234563</v>
      </c>
    </row>
    <row r="3133" spans="1:13" ht="15.75" hidden="1" customHeight="1" x14ac:dyDescent="0.25">
      <c r="A3133" s="18">
        <v>3132</v>
      </c>
      <c r="B3133" s="19">
        <v>44398</v>
      </c>
      <c r="C3133" s="14">
        <v>39</v>
      </c>
      <c r="D3133" s="21">
        <v>96</v>
      </c>
      <c r="E3133" s="20">
        <f>VLOOKUP(D3133,Modelos!A:I,3,FALSE)</f>
        <v>2</v>
      </c>
      <c r="F3133" s="20">
        <f>VLOOKUP(D3133,Modelos!A:I,4,FALSE)</f>
        <v>1</v>
      </c>
      <c r="G3133" s="21">
        <v>3</v>
      </c>
      <c r="H3133" s="22">
        <v>216</v>
      </c>
      <c r="I3133" s="23">
        <f>VLOOKUP(D3133,Modelos!A:I,7,FALSE)*H3133</f>
        <v>777600</v>
      </c>
      <c r="J3133" s="31">
        <f>(VLOOKUP(D3133,Modelos!A:I,5,FALSE)*H3133)/1000*VLOOKUP(F3133,Formulas!A:C,3,FALSE)+(VLOOKUP(G3133,Colores!A:C,3,FALSE))</f>
        <v>136298.06</v>
      </c>
      <c r="K3133" s="23">
        <f>VLOOKUP(D3133,Modelos!A:I,6,FALSE)*J3133</f>
        <v>27259.612000000001</v>
      </c>
      <c r="L3133" s="23">
        <f t="shared" si="96"/>
        <v>614042.32799999998</v>
      </c>
      <c r="M3133" s="24">
        <f t="shared" si="97"/>
        <v>0.78966348765432093</v>
      </c>
    </row>
    <row r="3134" spans="1:13" ht="15.75" hidden="1" customHeight="1" x14ac:dyDescent="0.25">
      <c r="A3134" s="18">
        <v>3133</v>
      </c>
      <c r="B3134" s="19">
        <v>44398</v>
      </c>
      <c r="C3134" s="14">
        <v>39</v>
      </c>
      <c r="D3134" s="21">
        <v>96</v>
      </c>
      <c r="E3134" s="20">
        <f>VLOOKUP(D3134,Modelos!A:I,3,FALSE)</f>
        <v>2</v>
      </c>
      <c r="F3134" s="20">
        <f>VLOOKUP(D3134,Modelos!A:I,4,FALSE)</f>
        <v>1</v>
      </c>
      <c r="G3134" s="21">
        <v>15</v>
      </c>
      <c r="H3134" s="22">
        <v>216</v>
      </c>
      <c r="I3134" s="23">
        <f>VLOOKUP(D3134,Modelos!A:I,7,FALSE)*H3134</f>
        <v>777600</v>
      </c>
      <c r="J3134" s="31">
        <f>(VLOOKUP(D3134,Modelos!A:I,5,FALSE)*H3134)/1000*VLOOKUP(F3134,Formulas!A:C,3,FALSE)+(VLOOKUP(G3134,Colores!A:C,3,FALSE))</f>
        <v>136130</v>
      </c>
      <c r="K3134" s="23">
        <f>VLOOKUP(D3134,Modelos!A:I,6,FALSE)*J3134</f>
        <v>27226</v>
      </c>
      <c r="L3134" s="23">
        <f t="shared" si="96"/>
        <v>614244</v>
      </c>
      <c r="M3134" s="24">
        <f t="shared" si="97"/>
        <v>0.78992283950617281</v>
      </c>
    </row>
    <row r="3135" spans="1:13" ht="15.75" hidden="1" customHeight="1" x14ac:dyDescent="0.25">
      <c r="A3135" s="18">
        <v>3134</v>
      </c>
      <c r="B3135" s="19">
        <v>44398</v>
      </c>
      <c r="C3135" s="14">
        <v>296</v>
      </c>
      <c r="D3135" s="21">
        <v>50</v>
      </c>
      <c r="E3135" s="20">
        <f>VLOOKUP(D3135,Modelos!A:I,3,FALSE)</f>
        <v>2</v>
      </c>
      <c r="F3135" s="20">
        <f>VLOOKUP(D3135,Modelos!A:I,4,FALSE)</f>
        <v>1</v>
      </c>
      <c r="G3135" s="21">
        <v>7</v>
      </c>
      <c r="H3135" s="22">
        <v>200</v>
      </c>
      <c r="I3135" s="23">
        <f>VLOOKUP(D3135,Modelos!A:I,7,FALSE)*H3135</f>
        <v>540000</v>
      </c>
      <c r="J3135" s="31">
        <f>(VLOOKUP(D3135,Modelos!A:I,5,FALSE)*H3135)/1000*VLOOKUP(F3135,Formulas!A:C,3,FALSE)+(VLOOKUP(G3135,Colores!A:C,3,FALSE))</f>
        <v>90234.559999999998</v>
      </c>
      <c r="K3135" s="23">
        <f>VLOOKUP(D3135,Modelos!A:I,6,FALSE)*J3135</f>
        <v>14437.5296</v>
      </c>
      <c r="L3135" s="23">
        <f t="shared" si="96"/>
        <v>435327.91039999999</v>
      </c>
      <c r="M3135" s="24">
        <f t="shared" si="97"/>
        <v>0.80616279703703697</v>
      </c>
    </row>
    <row r="3136" spans="1:13" ht="15.75" hidden="1" customHeight="1" x14ac:dyDescent="0.25">
      <c r="A3136" s="18">
        <v>3135</v>
      </c>
      <c r="B3136" s="19">
        <v>44398</v>
      </c>
      <c r="C3136" s="14">
        <v>160</v>
      </c>
      <c r="D3136" s="21">
        <v>118</v>
      </c>
      <c r="E3136" s="20">
        <f>VLOOKUP(D3136,Modelos!A:I,3,FALSE)</f>
        <v>3</v>
      </c>
      <c r="F3136" s="20">
        <f>VLOOKUP(D3136,Modelos!A:I,4,FALSE)</f>
        <v>5</v>
      </c>
      <c r="G3136" s="21">
        <v>25</v>
      </c>
      <c r="H3136" s="22">
        <v>2000</v>
      </c>
      <c r="I3136" s="23">
        <f>VLOOKUP(D3136,Modelos!A:I,7,FALSE)*H3136</f>
        <v>4880000</v>
      </c>
      <c r="J3136" s="31">
        <f>(VLOOKUP(D3136,Modelos!A:I,5,FALSE)*H3136)/1000*VLOOKUP(F3136,Formulas!A:C,3,FALSE)+(VLOOKUP(G3136,Colores!A:C,3,FALSE))</f>
        <v>3000019</v>
      </c>
      <c r="K3136" s="23">
        <f>VLOOKUP(D3136,Modelos!A:I,6,FALSE)*J3136</f>
        <v>90000.569999999992</v>
      </c>
      <c r="L3136" s="23">
        <f t="shared" si="96"/>
        <v>1789980.43</v>
      </c>
      <c r="M3136" s="24">
        <f t="shared" si="97"/>
        <v>0.36679926844262295</v>
      </c>
    </row>
    <row r="3137" spans="1:13" ht="15.75" hidden="1" customHeight="1" x14ac:dyDescent="0.25">
      <c r="A3137" s="18">
        <v>3136</v>
      </c>
      <c r="B3137" s="19">
        <v>44398</v>
      </c>
      <c r="C3137" s="14">
        <v>179</v>
      </c>
      <c r="D3137" s="21">
        <v>12</v>
      </c>
      <c r="E3137" s="20">
        <f>VLOOKUP(D3137,Modelos!A:I,3,FALSE)</f>
        <v>2</v>
      </c>
      <c r="F3137" s="20">
        <f>VLOOKUP(D3137,Modelos!A:I,4,FALSE)</f>
        <v>1</v>
      </c>
      <c r="G3137" s="21">
        <v>15</v>
      </c>
      <c r="H3137" s="22">
        <v>201</v>
      </c>
      <c r="I3137" s="23">
        <f>VLOOKUP(D3137,Modelos!A:I,7,FALSE)*H3137</f>
        <v>482400</v>
      </c>
      <c r="J3137" s="31">
        <f>(VLOOKUP(D3137,Modelos!A:I,5,FALSE)*H3137)/1000*VLOOKUP(F3137,Formulas!A:C,3,FALSE)+(VLOOKUP(G3137,Colores!A:C,3,FALSE))</f>
        <v>63365</v>
      </c>
      <c r="K3137" s="23">
        <f>VLOOKUP(D3137,Modelos!A:I,6,FALSE)*J3137</f>
        <v>10138.4</v>
      </c>
      <c r="L3137" s="23">
        <f t="shared" si="96"/>
        <v>408896.6</v>
      </c>
      <c r="M3137" s="24">
        <f t="shared" si="97"/>
        <v>0.84762976782752897</v>
      </c>
    </row>
    <row r="3138" spans="1:13" ht="15.75" hidden="1" customHeight="1" x14ac:dyDescent="0.25">
      <c r="A3138" s="18">
        <v>3137</v>
      </c>
      <c r="B3138" s="19">
        <v>44398</v>
      </c>
      <c r="C3138" s="14">
        <v>270</v>
      </c>
      <c r="D3138" s="21">
        <v>45</v>
      </c>
      <c r="E3138" s="20">
        <f>VLOOKUP(D3138,Modelos!A:I,3,FALSE)</f>
        <v>2</v>
      </c>
      <c r="F3138" s="20">
        <f>VLOOKUP(D3138,Modelos!A:I,4,FALSE)</f>
        <v>1</v>
      </c>
      <c r="G3138" s="21">
        <v>25</v>
      </c>
      <c r="H3138" s="22">
        <v>840</v>
      </c>
      <c r="I3138" s="23">
        <f>VLOOKUP(D3138,Modelos!A:I,7,FALSE)*H3138</f>
        <v>1764000</v>
      </c>
      <c r="J3138" s="31">
        <f>(VLOOKUP(D3138,Modelos!A:I,5,FALSE)*H3138)/1000*VLOOKUP(F3138,Formulas!A:C,3,FALSE)+(VLOOKUP(G3138,Colores!A:C,3,FALSE))</f>
        <v>378019</v>
      </c>
      <c r="K3138" s="23">
        <f>VLOOKUP(D3138,Modelos!A:I,6,FALSE)*J3138</f>
        <v>94504.75</v>
      </c>
      <c r="L3138" s="23">
        <f t="shared" ref="L3138:L3201" si="98">I3138-J3138-K3138</f>
        <v>1291476.25</v>
      </c>
      <c r="M3138" s="24">
        <f t="shared" ref="M3138:M3201" si="99">L3138/I3138</f>
        <v>0.73212939342403627</v>
      </c>
    </row>
    <row r="3139" spans="1:13" ht="15.75" hidden="1" customHeight="1" x14ac:dyDescent="0.25">
      <c r="A3139" s="18">
        <v>3138</v>
      </c>
      <c r="B3139" s="19">
        <v>44398</v>
      </c>
      <c r="C3139" s="14">
        <v>270</v>
      </c>
      <c r="D3139" s="21">
        <v>45</v>
      </c>
      <c r="E3139" s="20">
        <f>VLOOKUP(D3139,Modelos!A:I,3,FALSE)</f>
        <v>2</v>
      </c>
      <c r="F3139" s="20">
        <f>VLOOKUP(D3139,Modelos!A:I,4,FALSE)</f>
        <v>1</v>
      </c>
      <c r="G3139" s="21">
        <v>25</v>
      </c>
      <c r="H3139" s="22">
        <v>865</v>
      </c>
      <c r="I3139" s="23">
        <f>VLOOKUP(D3139,Modelos!A:I,7,FALSE)*H3139</f>
        <v>1816500</v>
      </c>
      <c r="J3139" s="31">
        <f>(VLOOKUP(D3139,Modelos!A:I,5,FALSE)*H3139)/1000*VLOOKUP(F3139,Formulas!A:C,3,FALSE)+(VLOOKUP(G3139,Colores!A:C,3,FALSE))</f>
        <v>389269</v>
      </c>
      <c r="K3139" s="23">
        <f>VLOOKUP(D3139,Modelos!A:I,6,FALSE)*J3139</f>
        <v>97317.25</v>
      </c>
      <c r="L3139" s="23">
        <f t="shared" si="98"/>
        <v>1329913.75</v>
      </c>
      <c r="M3139" s="24">
        <f t="shared" si="99"/>
        <v>0.73212978254885774</v>
      </c>
    </row>
    <row r="3140" spans="1:13" ht="15.75" hidden="1" customHeight="1" x14ac:dyDescent="0.25">
      <c r="A3140" s="18">
        <v>3139</v>
      </c>
      <c r="B3140" s="19">
        <v>44398</v>
      </c>
      <c r="C3140" s="14">
        <v>270</v>
      </c>
      <c r="D3140" s="21">
        <v>45</v>
      </c>
      <c r="E3140" s="20">
        <f>VLOOKUP(D3140,Modelos!A:I,3,FALSE)</f>
        <v>2</v>
      </c>
      <c r="F3140" s="20">
        <f>VLOOKUP(D3140,Modelos!A:I,4,FALSE)</f>
        <v>1</v>
      </c>
      <c r="G3140" s="21">
        <v>7</v>
      </c>
      <c r="H3140" s="22">
        <v>1035</v>
      </c>
      <c r="I3140" s="23">
        <f>VLOOKUP(D3140,Modelos!A:I,7,FALSE)*H3140</f>
        <v>2173500</v>
      </c>
      <c r="J3140" s="31">
        <f>(VLOOKUP(D3140,Modelos!A:I,5,FALSE)*H3140)/1000*VLOOKUP(F3140,Formulas!A:C,3,FALSE)+(VLOOKUP(G3140,Colores!A:C,3,FALSE))</f>
        <v>465984.56</v>
      </c>
      <c r="K3140" s="23">
        <f>VLOOKUP(D3140,Modelos!A:I,6,FALSE)*J3140</f>
        <v>116496.14</v>
      </c>
      <c r="L3140" s="23">
        <f t="shared" si="98"/>
        <v>1591019.3</v>
      </c>
      <c r="M3140" s="24">
        <f t="shared" si="99"/>
        <v>0.73200795951230735</v>
      </c>
    </row>
    <row r="3141" spans="1:13" ht="15.75" hidden="1" customHeight="1" x14ac:dyDescent="0.25">
      <c r="A3141" s="18">
        <v>3140</v>
      </c>
      <c r="B3141" s="19">
        <v>44398</v>
      </c>
      <c r="C3141" s="14">
        <v>270</v>
      </c>
      <c r="D3141" s="21">
        <v>45</v>
      </c>
      <c r="E3141" s="20">
        <f>VLOOKUP(D3141,Modelos!A:I,3,FALSE)</f>
        <v>2</v>
      </c>
      <c r="F3141" s="20">
        <f>VLOOKUP(D3141,Modelos!A:I,4,FALSE)</f>
        <v>1</v>
      </c>
      <c r="G3141" s="21">
        <v>7</v>
      </c>
      <c r="H3141" s="22">
        <v>1090</v>
      </c>
      <c r="I3141" s="23">
        <f>VLOOKUP(D3141,Modelos!A:I,7,FALSE)*H3141</f>
        <v>2289000</v>
      </c>
      <c r="J3141" s="31">
        <f>(VLOOKUP(D3141,Modelos!A:I,5,FALSE)*H3141)/1000*VLOOKUP(F3141,Formulas!A:C,3,FALSE)+(VLOOKUP(G3141,Colores!A:C,3,FALSE))</f>
        <v>490734.56</v>
      </c>
      <c r="K3141" s="23">
        <f>VLOOKUP(D3141,Modelos!A:I,6,FALSE)*J3141</f>
        <v>122683.64</v>
      </c>
      <c r="L3141" s="23">
        <f t="shared" si="98"/>
        <v>1675581.8</v>
      </c>
      <c r="M3141" s="24">
        <f t="shared" si="99"/>
        <v>0.73201476627348194</v>
      </c>
    </row>
    <row r="3142" spans="1:13" ht="15.75" hidden="1" customHeight="1" x14ac:dyDescent="0.25">
      <c r="A3142" s="18">
        <v>3141</v>
      </c>
      <c r="B3142" s="19">
        <v>44398</v>
      </c>
      <c r="C3142" s="14">
        <v>270</v>
      </c>
      <c r="D3142" s="21">
        <v>45</v>
      </c>
      <c r="E3142" s="20">
        <f>VLOOKUP(D3142,Modelos!A:I,3,FALSE)</f>
        <v>2</v>
      </c>
      <c r="F3142" s="20">
        <f>VLOOKUP(D3142,Modelos!A:I,4,FALSE)</f>
        <v>1</v>
      </c>
      <c r="G3142" s="21">
        <v>7</v>
      </c>
      <c r="H3142" s="22">
        <v>1080</v>
      </c>
      <c r="I3142" s="23">
        <f>VLOOKUP(D3142,Modelos!A:I,7,FALSE)*H3142</f>
        <v>2268000</v>
      </c>
      <c r="J3142" s="31">
        <f>(VLOOKUP(D3142,Modelos!A:I,5,FALSE)*H3142)/1000*VLOOKUP(F3142,Formulas!A:C,3,FALSE)+(VLOOKUP(G3142,Colores!A:C,3,FALSE))</f>
        <v>486234.56</v>
      </c>
      <c r="K3142" s="23">
        <f>VLOOKUP(D3142,Modelos!A:I,6,FALSE)*J3142</f>
        <v>121558.64</v>
      </c>
      <c r="L3142" s="23">
        <f t="shared" si="98"/>
        <v>1660206.8</v>
      </c>
      <c r="M3142" s="24">
        <f t="shared" si="99"/>
        <v>0.73201358024691365</v>
      </c>
    </row>
    <row r="3143" spans="1:13" ht="15.75" hidden="1" customHeight="1" x14ac:dyDescent="0.25">
      <c r="A3143" s="18">
        <v>3142</v>
      </c>
      <c r="B3143" s="19">
        <v>44399</v>
      </c>
      <c r="C3143" s="14">
        <v>206</v>
      </c>
      <c r="D3143" s="21">
        <v>20</v>
      </c>
      <c r="E3143" s="20">
        <f>VLOOKUP(D3143,Modelos!A:I,3,FALSE)</f>
        <v>2</v>
      </c>
      <c r="F3143" s="20">
        <f>VLOOKUP(D3143,Modelos!A:I,4,FALSE)</f>
        <v>1</v>
      </c>
      <c r="G3143" s="21">
        <v>7</v>
      </c>
      <c r="H3143" s="22">
        <v>210</v>
      </c>
      <c r="I3143" s="23">
        <f>VLOOKUP(D3143,Modelos!A:I,7,FALSE)*H3143</f>
        <v>546000</v>
      </c>
      <c r="J3143" s="31">
        <f>(VLOOKUP(D3143,Modelos!A:I,5,FALSE)*H3143)/1000*VLOOKUP(F3143,Formulas!A:C,3,FALSE)+(VLOOKUP(G3143,Colores!A:C,3,FALSE))</f>
        <v>78984.56</v>
      </c>
      <c r="K3143" s="23">
        <f>VLOOKUP(D3143,Modelos!A:I,6,FALSE)*J3143</f>
        <v>15007.0664</v>
      </c>
      <c r="L3143" s="23">
        <f t="shared" si="98"/>
        <v>452008.37359999999</v>
      </c>
      <c r="M3143" s="24">
        <f t="shared" si="99"/>
        <v>0.82785416410256407</v>
      </c>
    </row>
    <row r="3144" spans="1:13" ht="15.75" hidden="1" customHeight="1" x14ac:dyDescent="0.25">
      <c r="A3144" s="18">
        <v>3143</v>
      </c>
      <c r="B3144" s="19">
        <v>44399</v>
      </c>
      <c r="C3144" s="14">
        <v>290</v>
      </c>
      <c r="D3144" s="21">
        <v>8</v>
      </c>
      <c r="E3144" s="20">
        <f>VLOOKUP(D3144,Modelos!A:I,3,FALSE)</f>
        <v>2</v>
      </c>
      <c r="F3144" s="20">
        <f>VLOOKUP(D3144,Modelos!A:I,4,FALSE)</f>
        <v>1</v>
      </c>
      <c r="G3144" s="21">
        <v>7</v>
      </c>
      <c r="H3144" s="22">
        <v>130</v>
      </c>
      <c r="I3144" s="23">
        <f>VLOOKUP(D3144,Modelos!A:I,7,FALSE)*H3144</f>
        <v>273000</v>
      </c>
      <c r="J3144" s="31">
        <f>(VLOOKUP(D3144,Modelos!A:I,5,FALSE)*H3144)/1000*VLOOKUP(F3144,Formulas!A:C,3,FALSE)+(VLOOKUP(G3144,Colores!A:C,3,FALSE))</f>
        <v>35334.559999999998</v>
      </c>
      <c r="K3144" s="23">
        <f>VLOOKUP(D3144,Modelos!A:I,6,FALSE)*J3144</f>
        <v>5653.5295999999998</v>
      </c>
      <c r="L3144" s="23">
        <f t="shared" si="98"/>
        <v>232011.91039999999</v>
      </c>
      <c r="M3144" s="24">
        <f t="shared" si="99"/>
        <v>0.84986047765567763</v>
      </c>
    </row>
    <row r="3145" spans="1:13" ht="15.75" hidden="1" customHeight="1" x14ac:dyDescent="0.25">
      <c r="A3145" s="18">
        <v>3144</v>
      </c>
      <c r="B3145" s="19">
        <v>44399</v>
      </c>
      <c r="C3145" s="14">
        <v>290</v>
      </c>
      <c r="D3145" s="21">
        <v>41</v>
      </c>
      <c r="E3145" s="20">
        <f>VLOOKUP(D3145,Modelos!A:I,3,FALSE)</f>
        <v>2</v>
      </c>
      <c r="F3145" s="20">
        <f>VLOOKUP(D3145,Modelos!A:I,4,FALSE)</f>
        <v>1</v>
      </c>
      <c r="G3145" s="21">
        <v>7</v>
      </c>
      <c r="H3145" s="22">
        <v>130</v>
      </c>
      <c r="I3145" s="23">
        <f>VLOOKUP(D3145,Modelos!A:I,7,FALSE)*H3145</f>
        <v>325000</v>
      </c>
      <c r="J3145" s="31">
        <f>(VLOOKUP(D3145,Modelos!A:I,5,FALSE)*H3145)/1000*VLOOKUP(F3145,Formulas!A:C,3,FALSE)+(VLOOKUP(G3145,Colores!A:C,3,FALSE))</f>
        <v>58734.559999999998</v>
      </c>
      <c r="K3145" s="23">
        <f>VLOOKUP(D3145,Modelos!A:I,6,FALSE)*J3145</f>
        <v>11746.912</v>
      </c>
      <c r="L3145" s="23">
        <f t="shared" si="98"/>
        <v>254518.52799999999</v>
      </c>
      <c r="M3145" s="24">
        <f t="shared" si="99"/>
        <v>0.78313393230769224</v>
      </c>
    </row>
    <row r="3146" spans="1:13" ht="15.75" hidden="1" customHeight="1" x14ac:dyDescent="0.25">
      <c r="A3146" s="18">
        <v>3145</v>
      </c>
      <c r="B3146" s="19">
        <v>44399</v>
      </c>
      <c r="C3146" s="14">
        <v>104</v>
      </c>
      <c r="D3146" s="21">
        <v>69</v>
      </c>
      <c r="E3146" s="20">
        <f>VLOOKUP(D3146,Modelos!A:I,3,FALSE)</f>
        <v>2</v>
      </c>
      <c r="F3146" s="20">
        <f>VLOOKUP(D3146,Modelos!A:I,4,FALSE)</f>
        <v>1</v>
      </c>
      <c r="G3146" s="21">
        <v>7</v>
      </c>
      <c r="H3146" s="22">
        <v>910</v>
      </c>
      <c r="I3146" s="23">
        <f>VLOOKUP(D3146,Modelos!A:I,7,FALSE)*H3146</f>
        <v>2548000</v>
      </c>
      <c r="J3146" s="31">
        <f>(VLOOKUP(D3146,Modelos!A:I,5,FALSE)*H3146)/1000*VLOOKUP(F3146,Formulas!A:C,3,FALSE)+(VLOOKUP(G3146,Colores!A:C,3,FALSE))</f>
        <v>477984.56</v>
      </c>
      <c r="K3146" s="23">
        <f>VLOOKUP(D3146,Modelos!A:I,6,FALSE)*J3146</f>
        <v>76477.529599999994</v>
      </c>
      <c r="L3146" s="23">
        <f t="shared" si="98"/>
        <v>1993537.9103999999</v>
      </c>
      <c r="M3146" s="24">
        <f t="shared" si="99"/>
        <v>0.78239321444270016</v>
      </c>
    </row>
    <row r="3147" spans="1:13" ht="15.75" hidden="1" customHeight="1" x14ac:dyDescent="0.25">
      <c r="A3147" s="18">
        <v>3146</v>
      </c>
      <c r="B3147" s="19">
        <v>44399</v>
      </c>
      <c r="C3147" s="14">
        <v>104</v>
      </c>
      <c r="D3147" s="21">
        <v>98</v>
      </c>
      <c r="E3147" s="20">
        <f>VLOOKUP(D3147,Modelos!A:I,3,FALSE)</f>
        <v>2</v>
      </c>
      <c r="F3147" s="20">
        <f>VLOOKUP(D3147,Modelos!A:I,4,FALSE)</f>
        <v>1</v>
      </c>
      <c r="G3147" s="21">
        <v>25</v>
      </c>
      <c r="H3147" s="22">
        <v>219</v>
      </c>
      <c r="I3147" s="23">
        <f>VLOOKUP(D3147,Modelos!A:I,7,FALSE)*H3147</f>
        <v>854100</v>
      </c>
      <c r="J3147" s="31">
        <f>(VLOOKUP(D3147,Modelos!A:I,5,FALSE)*H3147)/1000*VLOOKUP(F3147,Formulas!A:C,3,FALSE)+(VLOOKUP(G3147,Colores!A:C,3,FALSE))</f>
        <v>141274</v>
      </c>
      <c r="K3147" s="23">
        <f>VLOOKUP(D3147,Modelos!A:I,6,FALSE)*J3147</f>
        <v>22603.84</v>
      </c>
      <c r="L3147" s="23">
        <f t="shared" si="98"/>
        <v>690222.16</v>
      </c>
      <c r="M3147" s="24">
        <f t="shared" si="99"/>
        <v>0.80812804121297277</v>
      </c>
    </row>
    <row r="3148" spans="1:13" ht="15.75" hidden="1" customHeight="1" x14ac:dyDescent="0.25">
      <c r="A3148" s="18">
        <v>3147</v>
      </c>
      <c r="B3148" s="19">
        <v>44399</v>
      </c>
      <c r="C3148" s="14">
        <v>104</v>
      </c>
      <c r="D3148" s="21">
        <v>98</v>
      </c>
      <c r="E3148" s="20">
        <f>VLOOKUP(D3148,Modelos!A:I,3,FALSE)</f>
        <v>2</v>
      </c>
      <c r="F3148" s="20">
        <f>VLOOKUP(D3148,Modelos!A:I,4,FALSE)</f>
        <v>1</v>
      </c>
      <c r="G3148" s="21">
        <v>7</v>
      </c>
      <c r="H3148" s="22">
        <v>403</v>
      </c>
      <c r="I3148" s="23">
        <f>VLOOKUP(D3148,Modelos!A:I,7,FALSE)*H3148</f>
        <v>1571700</v>
      </c>
      <c r="J3148" s="31">
        <f>(VLOOKUP(D3148,Modelos!A:I,5,FALSE)*H3148)/1000*VLOOKUP(F3148,Formulas!A:C,3,FALSE)+(VLOOKUP(G3148,Colores!A:C,3,FALSE))</f>
        <v>260169.56</v>
      </c>
      <c r="K3148" s="23">
        <f>VLOOKUP(D3148,Modelos!A:I,6,FALSE)*J3148</f>
        <v>41627.1296</v>
      </c>
      <c r="L3148" s="23">
        <f t="shared" si="98"/>
        <v>1269903.3103999998</v>
      </c>
      <c r="M3148" s="24">
        <f t="shared" si="99"/>
        <v>0.80798072812877764</v>
      </c>
    </row>
    <row r="3149" spans="1:13" ht="15.75" hidden="1" customHeight="1" x14ac:dyDescent="0.25">
      <c r="A3149" s="18">
        <v>3148</v>
      </c>
      <c r="B3149" s="19">
        <v>44399</v>
      </c>
      <c r="C3149" s="14">
        <v>104</v>
      </c>
      <c r="D3149" s="21">
        <v>98</v>
      </c>
      <c r="E3149" s="20">
        <f>VLOOKUP(D3149,Modelos!A:I,3,FALSE)</f>
        <v>2</v>
      </c>
      <c r="F3149" s="20">
        <f>VLOOKUP(D3149,Modelos!A:I,4,FALSE)</f>
        <v>1</v>
      </c>
      <c r="G3149" s="21">
        <v>9</v>
      </c>
      <c r="H3149" s="22">
        <v>219</v>
      </c>
      <c r="I3149" s="23">
        <f>VLOOKUP(D3149,Modelos!A:I,7,FALSE)*H3149</f>
        <v>854100</v>
      </c>
      <c r="J3149" s="31">
        <f>(VLOOKUP(D3149,Modelos!A:I,5,FALSE)*H3149)/1000*VLOOKUP(F3149,Formulas!A:C,3,FALSE)+(VLOOKUP(G3149,Colores!A:C,3,FALSE))</f>
        <v>141470</v>
      </c>
      <c r="K3149" s="23">
        <f>VLOOKUP(D3149,Modelos!A:I,6,FALSE)*J3149</f>
        <v>22635.200000000001</v>
      </c>
      <c r="L3149" s="23">
        <f t="shared" si="98"/>
        <v>689994.8</v>
      </c>
      <c r="M3149" s="24">
        <f t="shared" si="99"/>
        <v>0.80786184287554152</v>
      </c>
    </row>
    <row r="3150" spans="1:13" ht="15.75" hidden="1" customHeight="1" x14ac:dyDescent="0.25">
      <c r="A3150" s="18">
        <v>3149</v>
      </c>
      <c r="B3150" s="19">
        <v>44399</v>
      </c>
      <c r="C3150" s="14">
        <v>104</v>
      </c>
      <c r="D3150" s="21">
        <v>98</v>
      </c>
      <c r="E3150" s="20">
        <f>VLOOKUP(D3150,Modelos!A:I,3,FALSE)</f>
        <v>2</v>
      </c>
      <c r="F3150" s="20">
        <f>VLOOKUP(D3150,Modelos!A:I,4,FALSE)</f>
        <v>1</v>
      </c>
      <c r="G3150" s="21">
        <v>9</v>
      </c>
      <c r="H3150" s="22">
        <v>403</v>
      </c>
      <c r="I3150" s="23">
        <f>VLOOKUP(D3150,Modelos!A:I,7,FALSE)*H3150</f>
        <v>1571700</v>
      </c>
      <c r="J3150" s="31">
        <f>(VLOOKUP(D3150,Modelos!A:I,5,FALSE)*H3150)/1000*VLOOKUP(F3150,Formulas!A:C,3,FALSE)+(VLOOKUP(G3150,Colores!A:C,3,FALSE))</f>
        <v>260150</v>
      </c>
      <c r="K3150" s="23">
        <f>VLOOKUP(D3150,Modelos!A:I,6,FALSE)*J3150</f>
        <v>41624</v>
      </c>
      <c r="L3150" s="23">
        <f t="shared" si="98"/>
        <v>1269926</v>
      </c>
      <c r="M3150" s="24">
        <f t="shared" si="99"/>
        <v>0.80799516447159125</v>
      </c>
    </row>
    <row r="3151" spans="1:13" ht="15.75" hidden="1" customHeight="1" x14ac:dyDescent="0.25">
      <c r="A3151" s="18">
        <v>3150</v>
      </c>
      <c r="B3151" s="19">
        <v>44399</v>
      </c>
      <c r="C3151" s="14">
        <v>30</v>
      </c>
      <c r="D3151" s="21">
        <v>103</v>
      </c>
      <c r="E3151" s="20">
        <f>VLOOKUP(D3151,Modelos!A:I,3,FALSE)</f>
        <v>2</v>
      </c>
      <c r="F3151" s="20">
        <f>VLOOKUP(D3151,Modelos!A:I,4,FALSE)</f>
        <v>1</v>
      </c>
      <c r="G3151" s="21">
        <v>25</v>
      </c>
      <c r="H3151" s="22">
        <v>100</v>
      </c>
      <c r="I3151" s="23">
        <f>VLOOKUP(D3151,Modelos!A:I,7,FALSE)*H3151</f>
        <v>280000</v>
      </c>
      <c r="J3151" s="31">
        <f>(VLOOKUP(D3151,Modelos!A:I,5,FALSE)*H3151)/1000*VLOOKUP(F3151,Formulas!A:C,3,FALSE)+(VLOOKUP(G3151,Colores!A:C,3,FALSE))</f>
        <v>69019</v>
      </c>
      <c r="K3151" s="23">
        <f>VLOOKUP(D3151,Modelos!A:I,6,FALSE)*J3151</f>
        <v>11043.04</v>
      </c>
      <c r="L3151" s="23">
        <f t="shared" si="98"/>
        <v>199937.96</v>
      </c>
      <c r="M3151" s="24">
        <f t="shared" si="99"/>
        <v>0.71406414285714281</v>
      </c>
    </row>
    <row r="3152" spans="1:13" ht="15.75" hidden="1" customHeight="1" x14ac:dyDescent="0.25">
      <c r="A3152" s="18">
        <v>3151</v>
      </c>
      <c r="B3152" s="19">
        <v>44399</v>
      </c>
      <c r="C3152" s="14">
        <v>30</v>
      </c>
      <c r="D3152" s="21">
        <v>103</v>
      </c>
      <c r="E3152" s="20">
        <f>VLOOKUP(D3152,Modelos!A:I,3,FALSE)</f>
        <v>2</v>
      </c>
      <c r="F3152" s="20">
        <f>VLOOKUP(D3152,Modelos!A:I,4,FALSE)</f>
        <v>1</v>
      </c>
      <c r="G3152" s="21">
        <v>7</v>
      </c>
      <c r="H3152" s="22">
        <v>100</v>
      </c>
      <c r="I3152" s="23">
        <f>VLOOKUP(D3152,Modelos!A:I,7,FALSE)*H3152</f>
        <v>280000</v>
      </c>
      <c r="J3152" s="31">
        <f>(VLOOKUP(D3152,Modelos!A:I,5,FALSE)*H3152)/1000*VLOOKUP(F3152,Formulas!A:C,3,FALSE)+(VLOOKUP(G3152,Colores!A:C,3,FALSE))</f>
        <v>69234.559999999998</v>
      </c>
      <c r="K3152" s="23">
        <f>VLOOKUP(D3152,Modelos!A:I,6,FALSE)*J3152</f>
        <v>11077.5296</v>
      </c>
      <c r="L3152" s="23">
        <f t="shared" si="98"/>
        <v>199687.91039999999</v>
      </c>
      <c r="M3152" s="24">
        <f t="shared" si="99"/>
        <v>0.71317110857142851</v>
      </c>
    </row>
    <row r="3153" spans="1:13" ht="15.75" hidden="1" customHeight="1" x14ac:dyDescent="0.25">
      <c r="A3153" s="18">
        <v>3152</v>
      </c>
      <c r="B3153" s="19">
        <v>44399</v>
      </c>
      <c r="C3153" s="14">
        <v>191</v>
      </c>
      <c r="D3153" s="21">
        <v>82</v>
      </c>
      <c r="E3153" s="20">
        <f>VLOOKUP(D3153,Modelos!A:I,3,FALSE)</f>
        <v>2</v>
      </c>
      <c r="F3153" s="20">
        <f>VLOOKUP(D3153,Modelos!A:I,4,FALSE)</f>
        <v>1</v>
      </c>
      <c r="G3153" s="21">
        <v>7</v>
      </c>
      <c r="H3153" s="22">
        <v>290</v>
      </c>
      <c r="I3153" s="23">
        <f>VLOOKUP(D3153,Modelos!A:I,7,FALSE)*H3153</f>
        <v>841000</v>
      </c>
      <c r="J3153" s="31">
        <f>(VLOOKUP(D3153,Modelos!A:I,5,FALSE)*H3153)/1000*VLOOKUP(F3153,Formulas!A:C,3,FALSE)+(VLOOKUP(G3153,Colores!A:C,3,FALSE))</f>
        <v>165534.56</v>
      </c>
      <c r="K3153" s="23">
        <f>VLOOKUP(D3153,Modelos!A:I,6,FALSE)*J3153</f>
        <v>26485.529600000002</v>
      </c>
      <c r="L3153" s="23">
        <f t="shared" si="98"/>
        <v>648979.91039999994</v>
      </c>
      <c r="M3153" s="24">
        <f t="shared" si="99"/>
        <v>0.77167646896551711</v>
      </c>
    </row>
    <row r="3154" spans="1:13" ht="15.75" hidden="1" customHeight="1" x14ac:dyDescent="0.25">
      <c r="A3154" s="18">
        <v>3153</v>
      </c>
      <c r="B3154" s="19">
        <v>44400</v>
      </c>
      <c r="C3154" s="14">
        <v>251</v>
      </c>
      <c r="D3154" s="21">
        <v>116</v>
      </c>
      <c r="E3154" s="20">
        <f>VLOOKUP(D3154,Modelos!A:I,3,FALSE)</f>
        <v>3</v>
      </c>
      <c r="F3154" s="20">
        <f>VLOOKUP(D3154,Modelos!A:I,4,FALSE)</f>
        <v>5</v>
      </c>
      <c r="G3154" s="21">
        <v>15</v>
      </c>
      <c r="H3154" s="22">
        <v>7200</v>
      </c>
      <c r="I3154" s="23">
        <f>VLOOKUP(D3154,Modelos!A:I,7,FALSE)*H3154</f>
        <v>18720000</v>
      </c>
      <c r="J3154" s="31">
        <f>(VLOOKUP(D3154,Modelos!A:I,5,FALSE)*H3154)/1000*VLOOKUP(F3154,Formulas!A:C,3,FALSE)+(VLOOKUP(G3154,Colores!A:C,3,FALSE))</f>
        <v>10800050</v>
      </c>
      <c r="K3154" s="23">
        <f>VLOOKUP(D3154,Modelos!A:I,6,FALSE)*J3154</f>
        <v>324001.5</v>
      </c>
      <c r="L3154" s="23">
        <f t="shared" si="98"/>
        <v>7595948.5</v>
      </c>
      <c r="M3154" s="24">
        <f t="shared" si="99"/>
        <v>0.40576647970085472</v>
      </c>
    </row>
    <row r="3155" spans="1:13" ht="15.75" hidden="1" customHeight="1" x14ac:dyDescent="0.25">
      <c r="A3155" s="18">
        <v>3154</v>
      </c>
      <c r="B3155" s="19">
        <v>44400</v>
      </c>
      <c r="C3155" s="14">
        <v>251</v>
      </c>
      <c r="D3155" s="21">
        <v>119</v>
      </c>
      <c r="E3155" s="20">
        <f>VLOOKUP(D3155,Modelos!A:I,3,FALSE)</f>
        <v>3</v>
      </c>
      <c r="F3155" s="20">
        <f>VLOOKUP(D3155,Modelos!A:I,4,FALSE)</f>
        <v>5</v>
      </c>
      <c r="G3155" s="21">
        <v>15</v>
      </c>
      <c r="H3155" s="22">
        <v>6200</v>
      </c>
      <c r="I3155" s="23">
        <f>VLOOKUP(D3155,Modelos!A:I,7,FALSE)*H3155</f>
        <v>16120000</v>
      </c>
      <c r="J3155" s="31">
        <f>(VLOOKUP(D3155,Modelos!A:I,5,FALSE)*H3155)/1000*VLOOKUP(F3155,Formulas!A:C,3,FALSE)+(VLOOKUP(G3155,Colores!A:C,3,FALSE))</f>
        <v>9300050</v>
      </c>
      <c r="K3155" s="23">
        <f>VLOOKUP(D3155,Modelos!A:I,6,FALSE)*J3155</f>
        <v>279001.5</v>
      </c>
      <c r="L3155" s="23">
        <f t="shared" si="98"/>
        <v>6540948.5</v>
      </c>
      <c r="M3155" s="24">
        <f t="shared" si="99"/>
        <v>0.40576603598014888</v>
      </c>
    </row>
    <row r="3156" spans="1:13" ht="15.75" hidden="1" customHeight="1" x14ac:dyDescent="0.25">
      <c r="A3156" s="18">
        <v>3155</v>
      </c>
      <c r="B3156" s="19">
        <v>44403</v>
      </c>
      <c r="C3156" s="14">
        <v>189</v>
      </c>
      <c r="D3156" s="21">
        <v>109</v>
      </c>
      <c r="E3156" s="20">
        <f>VLOOKUP(D3156,Modelos!A:I,3,FALSE)</f>
        <v>1</v>
      </c>
      <c r="F3156" s="20">
        <f>VLOOKUP(D3156,Modelos!A:I,4,FALSE)</f>
        <v>4</v>
      </c>
      <c r="G3156" s="21">
        <v>7</v>
      </c>
      <c r="H3156" s="22">
        <v>520</v>
      </c>
      <c r="I3156" s="23">
        <f>VLOOKUP(D3156,Modelos!A:I,7,FALSE)*H3156</f>
        <v>1440400</v>
      </c>
      <c r="J3156" s="31">
        <f>(VLOOKUP(D3156,Modelos!A:I,5,FALSE)*H3156)/1000*VLOOKUP(F3156,Formulas!A:C,3,FALSE)+(VLOOKUP(G3156,Colores!A:C,3,FALSE))</f>
        <v>297674.56</v>
      </c>
      <c r="K3156" s="23">
        <f>VLOOKUP(D3156,Modelos!A:I,6,FALSE)*J3156</f>
        <v>23813.964800000002</v>
      </c>
      <c r="L3156" s="23">
        <f t="shared" si="98"/>
        <v>1118911.4752</v>
      </c>
      <c r="M3156" s="24">
        <f t="shared" si="99"/>
        <v>0.77680607831158011</v>
      </c>
    </row>
    <row r="3157" spans="1:13" ht="15.75" hidden="1" customHeight="1" x14ac:dyDescent="0.25">
      <c r="A3157" s="18">
        <v>3156</v>
      </c>
      <c r="B3157" s="19">
        <v>44403</v>
      </c>
      <c r="C3157" s="14">
        <v>189</v>
      </c>
      <c r="D3157" s="21">
        <v>103</v>
      </c>
      <c r="E3157" s="20">
        <f>VLOOKUP(D3157,Modelos!A:I,3,FALSE)</f>
        <v>2</v>
      </c>
      <c r="F3157" s="20">
        <f>VLOOKUP(D3157,Modelos!A:I,4,FALSE)</f>
        <v>1</v>
      </c>
      <c r="G3157" s="21">
        <v>7</v>
      </c>
      <c r="H3157" s="22">
        <v>300</v>
      </c>
      <c r="I3157" s="23">
        <f>VLOOKUP(D3157,Modelos!A:I,7,FALSE)*H3157</f>
        <v>840000</v>
      </c>
      <c r="J3157" s="31">
        <f>(VLOOKUP(D3157,Modelos!A:I,5,FALSE)*H3157)/1000*VLOOKUP(F3157,Formulas!A:C,3,FALSE)+(VLOOKUP(G3157,Colores!A:C,3,FALSE))</f>
        <v>207234.56</v>
      </c>
      <c r="K3157" s="23">
        <f>VLOOKUP(D3157,Modelos!A:I,6,FALSE)*J3157</f>
        <v>33157.529600000002</v>
      </c>
      <c r="L3157" s="23">
        <f t="shared" si="98"/>
        <v>599607.91039999994</v>
      </c>
      <c r="M3157" s="24">
        <f t="shared" si="99"/>
        <v>0.71381894095238085</v>
      </c>
    </row>
    <row r="3158" spans="1:13" ht="15.75" hidden="1" customHeight="1" x14ac:dyDescent="0.25">
      <c r="A3158" s="18">
        <v>3157</v>
      </c>
      <c r="B3158" s="19">
        <v>44403</v>
      </c>
      <c r="C3158" s="14">
        <v>31</v>
      </c>
      <c r="D3158" s="21">
        <v>10</v>
      </c>
      <c r="E3158" s="20">
        <f>VLOOKUP(D3158,Modelos!A:I,3,FALSE)</f>
        <v>2</v>
      </c>
      <c r="F3158" s="20">
        <f>VLOOKUP(D3158,Modelos!A:I,4,FALSE)</f>
        <v>1</v>
      </c>
      <c r="G3158" s="21">
        <v>15</v>
      </c>
      <c r="H3158" s="22">
        <v>200</v>
      </c>
      <c r="I3158" s="23">
        <f>VLOOKUP(D3158,Modelos!A:I,7,FALSE)*H3158</f>
        <v>440000</v>
      </c>
      <c r="J3158" s="31">
        <f>(VLOOKUP(D3158,Modelos!A:I,5,FALSE)*H3158)/1000*VLOOKUP(F3158,Formulas!A:C,3,FALSE)+(VLOOKUP(G3158,Colores!A:C,3,FALSE))</f>
        <v>60050</v>
      </c>
      <c r="K3158" s="23">
        <f>VLOOKUP(D3158,Modelos!A:I,6,FALSE)*J3158</f>
        <v>13811.5</v>
      </c>
      <c r="L3158" s="23">
        <f t="shared" si="98"/>
        <v>366138.5</v>
      </c>
      <c r="M3158" s="24">
        <f t="shared" si="99"/>
        <v>0.83213295454545455</v>
      </c>
    </row>
    <row r="3159" spans="1:13" ht="15.75" hidden="1" customHeight="1" x14ac:dyDescent="0.25">
      <c r="A3159" s="18">
        <v>3158</v>
      </c>
      <c r="B3159" s="19">
        <v>44403</v>
      </c>
      <c r="C3159" s="14">
        <v>31</v>
      </c>
      <c r="D3159" s="21">
        <v>10</v>
      </c>
      <c r="E3159" s="20">
        <f>VLOOKUP(D3159,Modelos!A:I,3,FALSE)</f>
        <v>2</v>
      </c>
      <c r="F3159" s="20">
        <f>VLOOKUP(D3159,Modelos!A:I,4,FALSE)</f>
        <v>1</v>
      </c>
      <c r="G3159" s="21">
        <v>31</v>
      </c>
      <c r="H3159" s="22">
        <v>215</v>
      </c>
      <c r="I3159" s="23">
        <f>VLOOKUP(D3159,Modelos!A:I,7,FALSE)*H3159</f>
        <v>473000</v>
      </c>
      <c r="J3159" s="31">
        <f>(VLOOKUP(D3159,Modelos!A:I,5,FALSE)*H3159)/1000*VLOOKUP(F3159,Formulas!A:C,3,FALSE)+(VLOOKUP(G3159,Colores!A:C,3,FALSE))</f>
        <v>64694</v>
      </c>
      <c r="K3159" s="23">
        <f>VLOOKUP(D3159,Modelos!A:I,6,FALSE)*J3159</f>
        <v>14879.62</v>
      </c>
      <c r="L3159" s="23">
        <f t="shared" si="98"/>
        <v>393426.38</v>
      </c>
      <c r="M3159" s="24">
        <f t="shared" si="99"/>
        <v>0.83176824524312898</v>
      </c>
    </row>
    <row r="3160" spans="1:13" ht="15.75" hidden="1" customHeight="1" x14ac:dyDescent="0.25">
      <c r="A3160" s="18">
        <v>3159</v>
      </c>
      <c r="B3160" s="19">
        <v>44403</v>
      </c>
      <c r="C3160" s="14">
        <v>18</v>
      </c>
      <c r="D3160" s="21">
        <v>96</v>
      </c>
      <c r="E3160" s="20">
        <f>VLOOKUP(D3160,Modelos!A:I,3,FALSE)</f>
        <v>2</v>
      </c>
      <c r="F3160" s="20">
        <f>VLOOKUP(D3160,Modelos!A:I,4,FALSE)</f>
        <v>1</v>
      </c>
      <c r="G3160" s="21">
        <v>7</v>
      </c>
      <c r="H3160" s="22">
        <v>200</v>
      </c>
      <c r="I3160" s="23">
        <f>VLOOKUP(D3160,Modelos!A:I,7,FALSE)*H3160</f>
        <v>720000</v>
      </c>
      <c r="J3160" s="31">
        <f>(VLOOKUP(D3160,Modelos!A:I,5,FALSE)*H3160)/1000*VLOOKUP(F3160,Formulas!A:C,3,FALSE)+(VLOOKUP(G3160,Colores!A:C,3,FALSE))</f>
        <v>126234.56</v>
      </c>
      <c r="K3160" s="23">
        <f>VLOOKUP(D3160,Modelos!A:I,6,FALSE)*J3160</f>
        <v>25246.912</v>
      </c>
      <c r="L3160" s="23">
        <f t="shared" si="98"/>
        <v>568518.52799999993</v>
      </c>
      <c r="M3160" s="24">
        <f t="shared" si="99"/>
        <v>0.78960906666666653</v>
      </c>
    </row>
    <row r="3161" spans="1:13" ht="15.75" hidden="1" customHeight="1" x14ac:dyDescent="0.25">
      <c r="A3161" s="18">
        <v>3160</v>
      </c>
      <c r="B3161" s="19">
        <v>44403</v>
      </c>
      <c r="C3161" s="14">
        <v>279</v>
      </c>
      <c r="D3161" s="21">
        <v>109</v>
      </c>
      <c r="E3161" s="20">
        <f>VLOOKUP(D3161,Modelos!A:I,3,FALSE)</f>
        <v>1</v>
      </c>
      <c r="F3161" s="20">
        <f>VLOOKUP(D3161,Modelos!A:I,4,FALSE)</f>
        <v>4</v>
      </c>
      <c r="G3161" s="21">
        <v>9</v>
      </c>
      <c r="H3161" s="22">
        <v>130</v>
      </c>
      <c r="I3161" s="23">
        <f>VLOOKUP(D3161,Modelos!A:I,7,FALSE)*H3161</f>
        <v>360100</v>
      </c>
      <c r="J3161" s="31">
        <f>(VLOOKUP(D3161,Modelos!A:I,5,FALSE)*H3161)/1000*VLOOKUP(F3161,Formulas!A:C,3,FALSE)+(VLOOKUP(G3161,Colores!A:C,3,FALSE))</f>
        <v>74575</v>
      </c>
      <c r="K3161" s="23">
        <f>VLOOKUP(D3161,Modelos!A:I,6,FALSE)*J3161</f>
        <v>5966</v>
      </c>
      <c r="L3161" s="23">
        <f t="shared" si="98"/>
        <v>279559</v>
      </c>
      <c r="M3161" s="24">
        <f t="shared" si="99"/>
        <v>0.77633712857539572</v>
      </c>
    </row>
    <row r="3162" spans="1:13" ht="15.75" hidden="1" customHeight="1" x14ac:dyDescent="0.25">
      <c r="A3162" s="18">
        <v>3161</v>
      </c>
      <c r="B3162" s="19">
        <v>44403</v>
      </c>
      <c r="C3162" s="14">
        <v>279</v>
      </c>
      <c r="D3162" s="21">
        <v>109</v>
      </c>
      <c r="E3162" s="20">
        <f>VLOOKUP(D3162,Modelos!A:I,3,FALSE)</f>
        <v>1</v>
      </c>
      <c r="F3162" s="20">
        <f>VLOOKUP(D3162,Modelos!A:I,4,FALSE)</f>
        <v>4</v>
      </c>
      <c r="G3162" s="21">
        <v>7</v>
      </c>
      <c r="H3162" s="22">
        <v>240</v>
      </c>
      <c r="I3162" s="23">
        <f>VLOOKUP(D3162,Modelos!A:I,7,FALSE)*H3162</f>
        <v>664800</v>
      </c>
      <c r="J3162" s="31">
        <f>(VLOOKUP(D3162,Modelos!A:I,5,FALSE)*H3162)/1000*VLOOKUP(F3162,Formulas!A:C,3,FALSE)+(VLOOKUP(G3162,Colores!A:C,3,FALSE))</f>
        <v>137514.56</v>
      </c>
      <c r="K3162" s="23">
        <f>VLOOKUP(D3162,Modelos!A:I,6,FALSE)*J3162</f>
        <v>11001.1648</v>
      </c>
      <c r="L3162" s="23">
        <f t="shared" si="98"/>
        <v>516284.27519999992</v>
      </c>
      <c r="M3162" s="24">
        <f t="shared" si="99"/>
        <v>0.77660089530685905</v>
      </c>
    </row>
    <row r="3163" spans="1:13" ht="15.75" hidden="1" customHeight="1" x14ac:dyDescent="0.25">
      <c r="A3163" s="18">
        <v>3162</v>
      </c>
      <c r="B3163" s="19">
        <v>44403</v>
      </c>
      <c r="C3163" s="14">
        <v>198</v>
      </c>
      <c r="D3163" s="21">
        <v>102</v>
      </c>
      <c r="E3163" s="20">
        <f>VLOOKUP(D3163,Modelos!A:I,3,FALSE)</f>
        <v>2</v>
      </c>
      <c r="F3163" s="20">
        <f>VLOOKUP(D3163,Modelos!A:I,4,FALSE)</f>
        <v>1</v>
      </c>
      <c r="G3163" s="21">
        <v>7</v>
      </c>
      <c r="H3163" s="22">
        <v>121</v>
      </c>
      <c r="I3163" s="23">
        <f>VLOOKUP(D3163,Modelos!A:I,7,FALSE)*H3163</f>
        <v>375100</v>
      </c>
      <c r="J3163" s="31">
        <f>(VLOOKUP(D3163,Modelos!A:I,5,FALSE)*H3163)/1000*VLOOKUP(F3163,Formulas!A:C,3,FALSE)+(VLOOKUP(G3163,Colores!A:C,3,FALSE))</f>
        <v>83724.56</v>
      </c>
      <c r="K3163" s="23">
        <f>VLOOKUP(D3163,Modelos!A:I,6,FALSE)*J3163</f>
        <v>13395.929599999999</v>
      </c>
      <c r="L3163" s="23">
        <f t="shared" si="98"/>
        <v>277979.51040000003</v>
      </c>
      <c r="M3163" s="24">
        <f t="shared" si="99"/>
        <v>0.74108107278059188</v>
      </c>
    </row>
    <row r="3164" spans="1:13" ht="15.75" hidden="1" customHeight="1" x14ac:dyDescent="0.25">
      <c r="A3164" s="18">
        <v>3163</v>
      </c>
      <c r="B3164" s="19">
        <v>44403</v>
      </c>
      <c r="C3164" s="14">
        <v>198</v>
      </c>
      <c r="D3164" s="21">
        <v>78</v>
      </c>
      <c r="E3164" s="20">
        <f>VLOOKUP(D3164,Modelos!A:I,3,FALSE)</f>
        <v>1</v>
      </c>
      <c r="F3164" s="20">
        <f>VLOOKUP(D3164,Modelos!A:I,4,FALSE)</f>
        <v>4</v>
      </c>
      <c r="G3164" s="21">
        <v>7</v>
      </c>
      <c r="H3164" s="22">
        <v>211</v>
      </c>
      <c r="I3164" s="23">
        <f>VLOOKUP(D3164,Modelos!A:I,7,FALSE)*H3164</f>
        <v>443100</v>
      </c>
      <c r="J3164" s="31">
        <f>(VLOOKUP(D3164,Modelos!A:I,5,FALSE)*H3164)/1000*VLOOKUP(F3164,Formulas!A:C,3,FALSE)+(VLOOKUP(G3164,Colores!A:C,3,FALSE))</f>
        <v>84254.760000000009</v>
      </c>
      <c r="K3164" s="23">
        <f>VLOOKUP(D3164,Modelos!A:I,6,FALSE)*J3164</f>
        <v>3370.1904000000004</v>
      </c>
      <c r="L3164" s="23">
        <f t="shared" si="98"/>
        <v>355475.04959999997</v>
      </c>
      <c r="M3164" s="24">
        <f t="shared" si="99"/>
        <v>0.80224565470548403</v>
      </c>
    </row>
    <row r="3165" spans="1:13" ht="15.75" hidden="1" customHeight="1" x14ac:dyDescent="0.25">
      <c r="A3165" s="18">
        <v>3164</v>
      </c>
      <c r="B3165" s="19">
        <v>44403</v>
      </c>
      <c r="C3165" s="14">
        <v>198</v>
      </c>
      <c r="D3165" s="21">
        <v>79</v>
      </c>
      <c r="E3165" s="20">
        <f>VLOOKUP(D3165,Modelos!A:I,3,FALSE)</f>
        <v>1</v>
      </c>
      <c r="F3165" s="20">
        <f>VLOOKUP(D3165,Modelos!A:I,4,FALSE)</f>
        <v>4</v>
      </c>
      <c r="G3165" s="21">
        <v>7</v>
      </c>
      <c r="H3165" s="22">
        <v>269</v>
      </c>
      <c r="I3165" s="23">
        <f>VLOOKUP(D3165,Modelos!A:I,7,FALSE)*H3165</f>
        <v>591800</v>
      </c>
      <c r="J3165" s="31">
        <f>(VLOOKUP(D3165,Modelos!A:I,5,FALSE)*H3165)/1000*VLOOKUP(F3165,Formulas!A:C,3,FALSE)+(VLOOKUP(G3165,Colores!A:C,3,FALSE))</f>
        <v>107350.36</v>
      </c>
      <c r="K3165" s="23">
        <f>VLOOKUP(D3165,Modelos!A:I,6,FALSE)*J3165</f>
        <v>8588.0288</v>
      </c>
      <c r="L3165" s="23">
        <f t="shared" si="98"/>
        <v>475861.61120000004</v>
      </c>
      <c r="M3165" s="24">
        <f t="shared" si="99"/>
        <v>0.80409194187225419</v>
      </c>
    </row>
    <row r="3166" spans="1:13" ht="15.75" hidden="1" customHeight="1" x14ac:dyDescent="0.25">
      <c r="A3166" s="18">
        <v>3165</v>
      </c>
      <c r="B3166" s="19">
        <v>44403</v>
      </c>
      <c r="C3166" s="14">
        <v>198</v>
      </c>
      <c r="D3166" s="21">
        <v>103</v>
      </c>
      <c r="E3166" s="20">
        <f>VLOOKUP(D3166,Modelos!A:I,3,FALSE)</f>
        <v>2</v>
      </c>
      <c r="F3166" s="20">
        <f>VLOOKUP(D3166,Modelos!A:I,4,FALSE)</f>
        <v>1</v>
      </c>
      <c r="G3166" s="21">
        <v>25</v>
      </c>
      <c r="H3166" s="22">
        <v>216</v>
      </c>
      <c r="I3166" s="23">
        <f>VLOOKUP(D3166,Modelos!A:I,7,FALSE)*H3166</f>
        <v>604800</v>
      </c>
      <c r="J3166" s="31">
        <f>(VLOOKUP(D3166,Modelos!A:I,5,FALSE)*H3166)/1000*VLOOKUP(F3166,Formulas!A:C,3,FALSE)+(VLOOKUP(G3166,Colores!A:C,3,FALSE))</f>
        <v>149059</v>
      </c>
      <c r="K3166" s="23">
        <f>VLOOKUP(D3166,Modelos!A:I,6,FALSE)*J3166</f>
        <v>23849.439999999999</v>
      </c>
      <c r="L3166" s="23">
        <f t="shared" si="98"/>
        <v>431891.56</v>
      </c>
      <c r="M3166" s="24">
        <f t="shared" si="99"/>
        <v>0.71410641534391539</v>
      </c>
    </row>
    <row r="3167" spans="1:13" ht="15.75" hidden="1" customHeight="1" x14ac:dyDescent="0.25">
      <c r="A3167" s="18">
        <v>3166</v>
      </c>
      <c r="B3167" s="19">
        <v>44403</v>
      </c>
      <c r="C3167" s="14">
        <v>198</v>
      </c>
      <c r="D3167" s="21">
        <v>102</v>
      </c>
      <c r="E3167" s="20">
        <f>VLOOKUP(D3167,Modelos!A:I,3,FALSE)</f>
        <v>2</v>
      </c>
      <c r="F3167" s="20">
        <f>VLOOKUP(D3167,Modelos!A:I,4,FALSE)</f>
        <v>1</v>
      </c>
      <c r="G3167" s="21">
        <v>7</v>
      </c>
      <c r="H3167" s="22">
        <v>200</v>
      </c>
      <c r="I3167" s="23">
        <f>VLOOKUP(D3167,Modelos!A:I,7,FALSE)*H3167</f>
        <v>620000</v>
      </c>
      <c r="J3167" s="31">
        <f>(VLOOKUP(D3167,Modelos!A:I,5,FALSE)*H3167)/1000*VLOOKUP(F3167,Formulas!A:C,3,FALSE)+(VLOOKUP(G3167,Colores!A:C,3,FALSE))</f>
        <v>138234.56</v>
      </c>
      <c r="K3167" s="23">
        <f>VLOOKUP(D3167,Modelos!A:I,6,FALSE)*J3167</f>
        <v>22117.529600000002</v>
      </c>
      <c r="L3167" s="23">
        <f t="shared" si="98"/>
        <v>459647.91039999999</v>
      </c>
      <c r="M3167" s="24">
        <f t="shared" si="99"/>
        <v>0.74136759741935487</v>
      </c>
    </row>
    <row r="3168" spans="1:13" ht="15.75" hidden="1" customHeight="1" x14ac:dyDescent="0.25">
      <c r="A3168" s="18">
        <v>3167</v>
      </c>
      <c r="B3168" s="19">
        <v>44403</v>
      </c>
      <c r="C3168" s="14">
        <v>198</v>
      </c>
      <c r="D3168" s="21">
        <v>66</v>
      </c>
      <c r="E3168" s="20">
        <f>VLOOKUP(D3168,Modelos!A:I,3,FALSE)</f>
        <v>2</v>
      </c>
      <c r="F3168" s="20">
        <f>VLOOKUP(D3168,Modelos!A:I,4,FALSE)</f>
        <v>2</v>
      </c>
      <c r="G3168" s="21">
        <v>7</v>
      </c>
      <c r="H3168" s="22">
        <v>288</v>
      </c>
      <c r="I3168" s="23">
        <f>VLOOKUP(D3168,Modelos!A:I,7,FALSE)*H3168</f>
        <v>950400</v>
      </c>
      <c r="J3168" s="31">
        <f>(VLOOKUP(D3168,Modelos!A:I,5,FALSE)*H3168)/1000*VLOOKUP(F3168,Formulas!A:C,3,FALSE)+(VLOOKUP(G3168,Colores!A:C,3,FALSE))</f>
        <v>156906.56</v>
      </c>
      <c r="K3168" s="23">
        <f>VLOOKUP(D3168,Modelos!A:I,6,FALSE)*J3168</f>
        <v>25105.049599999998</v>
      </c>
      <c r="L3168" s="23">
        <f t="shared" si="98"/>
        <v>768388.39039999992</v>
      </c>
      <c r="M3168" s="24">
        <f t="shared" si="99"/>
        <v>0.80848946801346788</v>
      </c>
    </row>
    <row r="3169" spans="1:13" ht="15.75" hidden="1" customHeight="1" x14ac:dyDescent="0.25">
      <c r="A3169" s="18">
        <v>3168</v>
      </c>
      <c r="B3169" s="19">
        <v>44403</v>
      </c>
      <c r="C3169" s="14">
        <v>158</v>
      </c>
      <c r="D3169" s="21">
        <v>2</v>
      </c>
      <c r="E3169" s="20">
        <f>VLOOKUP(D3169,Modelos!A:I,3,FALSE)</f>
        <v>2</v>
      </c>
      <c r="F3169" s="20">
        <f>VLOOKUP(D3169,Modelos!A:I,4,FALSE)</f>
        <v>1</v>
      </c>
      <c r="G3169" s="21">
        <v>15</v>
      </c>
      <c r="H3169" s="22">
        <v>200</v>
      </c>
      <c r="I3169" s="23">
        <f>VLOOKUP(D3169,Modelos!A:I,7,FALSE)*H3169</f>
        <v>860000</v>
      </c>
      <c r="J3169" s="31">
        <f>(VLOOKUP(D3169,Modelos!A:I,5,FALSE)*H3169)/1000*VLOOKUP(F3169,Formulas!A:C,3,FALSE)+(VLOOKUP(G3169,Colores!A:C,3,FALSE))</f>
        <v>105050</v>
      </c>
      <c r="K3169" s="23">
        <f>VLOOKUP(D3169,Modelos!A:I,6,FALSE)*J3169</f>
        <v>22060.5</v>
      </c>
      <c r="L3169" s="23">
        <f t="shared" si="98"/>
        <v>732889.5</v>
      </c>
      <c r="M3169" s="24">
        <f t="shared" si="99"/>
        <v>0.85219709302325586</v>
      </c>
    </row>
    <row r="3170" spans="1:13" ht="15.75" hidden="1" customHeight="1" x14ac:dyDescent="0.25">
      <c r="A3170" s="18">
        <v>3169</v>
      </c>
      <c r="B3170" s="19">
        <v>44403</v>
      </c>
      <c r="C3170" s="14">
        <v>158</v>
      </c>
      <c r="D3170" s="21">
        <v>2</v>
      </c>
      <c r="E3170" s="20">
        <f>VLOOKUP(D3170,Modelos!A:I,3,FALSE)</f>
        <v>2</v>
      </c>
      <c r="F3170" s="20">
        <f>VLOOKUP(D3170,Modelos!A:I,4,FALSE)</f>
        <v>1</v>
      </c>
      <c r="G3170" s="21">
        <v>25</v>
      </c>
      <c r="H3170" s="22">
        <v>200</v>
      </c>
      <c r="I3170" s="23">
        <f>VLOOKUP(D3170,Modelos!A:I,7,FALSE)*H3170</f>
        <v>860000</v>
      </c>
      <c r="J3170" s="31">
        <f>(VLOOKUP(D3170,Modelos!A:I,5,FALSE)*H3170)/1000*VLOOKUP(F3170,Formulas!A:C,3,FALSE)+(VLOOKUP(G3170,Colores!A:C,3,FALSE))</f>
        <v>105019</v>
      </c>
      <c r="K3170" s="23">
        <f>VLOOKUP(D3170,Modelos!A:I,6,FALSE)*J3170</f>
        <v>22053.989999999998</v>
      </c>
      <c r="L3170" s="23">
        <f t="shared" si="98"/>
        <v>732927.01</v>
      </c>
      <c r="M3170" s="24">
        <f t="shared" si="99"/>
        <v>0.85224070930232554</v>
      </c>
    </row>
    <row r="3171" spans="1:13" ht="15.75" hidden="1" customHeight="1" x14ac:dyDescent="0.25">
      <c r="A3171" s="18">
        <v>3170</v>
      </c>
      <c r="B3171" s="19">
        <v>44403</v>
      </c>
      <c r="C3171" s="14">
        <v>160</v>
      </c>
      <c r="D3171" s="21">
        <v>116</v>
      </c>
      <c r="E3171" s="20">
        <f>VLOOKUP(D3171,Modelos!A:I,3,FALSE)</f>
        <v>3</v>
      </c>
      <c r="F3171" s="20">
        <f>VLOOKUP(D3171,Modelos!A:I,4,FALSE)</f>
        <v>5</v>
      </c>
      <c r="G3171" s="21">
        <v>25</v>
      </c>
      <c r="H3171" s="22">
        <v>300</v>
      </c>
      <c r="I3171" s="23">
        <f>VLOOKUP(D3171,Modelos!A:I,7,FALSE)*H3171</f>
        <v>780000</v>
      </c>
      <c r="J3171" s="31">
        <f>(VLOOKUP(D3171,Modelos!A:I,5,FALSE)*H3171)/1000*VLOOKUP(F3171,Formulas!A:C,3,FALSE)+(VLOOKUP(G3171,Colores!A:C,3,FALSE))</f>
        <v>450019</v>
      </c>
      <c r="K3171" s="23">
        <f>VLOOKUP(D3171,Modelos!A:I,6,FALSE)*J3171</f>
        <v>13500.57</v>
      </c>
      <c r="L3171" s="23">
        <f t="shared" si="98"/>
        <v>316480.43</v>
      </c>
      <c r="M3171" s="24">
        <f t="shared" si="99"/>
        <v>0.40574414102564099</v>
      </c>
    </row>
    <row r="3172" spans="1:13" ht="15.75" hidden="1" customHeight="1" x14ac:dyDescent="0.25">
      <c r="A3172" s="18">
        <v>3171</v>
      </c>
      <c r="B3172" s="19">
        <v>44403</v>
      </c>
      <c r="C3172" s="14">
        <v>25</v>
      </c>
      <c r="D3172" s="21">
        <v>23</v>
      </c>
      <c r="E3172" s="20">
        <f>VLOOKUP(D3172,Modelos!A:I,3,FALSE)</f>
        <v>2</v>
      </c>
      <c r="F3172" s="20">
        <f>VLOOKUP(D3172,Modelos!A:I,4,FALSE)</f>
        <v>1</v>
      </c>
      <c r="G3172" s="21">
        <v>25</v>
      </c>
      <c r="H3172" s="22">
        <v>480</v>
      </c>
      <c r="I3172" s="23">
        <f>VLOOKUP(D3172,Modelos!A:I,7,FALSE)*H3172</f>
        <v>1152000</v>
      </c>
      <c r="J3172" s="31">
        <f>(VLOOKUP(D3172,Modelos!A:I,5,FALSE)*H3172)/1000*VLOOKUP(F3172,Formulas!A:C,3,FALSE)+(VLOOKUP(G3172,Colores!A:C,3,FALSE))</f>
        <v>180019</v>
      </c>
      <c r="K3172" s="23">
        <f>VLOOKUP(D3172,Modelos!A:I,6,FALSE)*J3172</f>
        <v>28803.040000000001</v>
      </c>
      <c r="L3172" s="23">
        <f t="shared" si="98"/>
        <v>943177.96</v>
      </c>
      <c r="M3172" s="24">
        <f t="shared" si="99"/>
        <v>0.81873086805555551</v>
      </c>
    </row>
    <row r="3173" spans="1:13" ht="15.75" hidden="1" customHeight="1" x14ac:dyDescent="0.25">
      <c r="A3173" s="18">
        <v>3172</v>
      </c>
      <c r="B3173" s="19">
        <v>44403</v>
      </c>
      <c r="C3173" s="14">
        <v>25</v>
      </c>
      <c r="D3173" s="21">
        <v>5</v>
      </c>
      <c r="E3173" s="20">
        <f>VLOOKUP(D3173,Modelos!A:I,3,FALSE)</f>
        <v>2</v>
      </c>
      <c r="F3173" s="20">
        <f>VLOOKUP(D3173,Modelos!A:I,4,FALSE)</f>
        <v>6</v>
      </c>
      <c r="G3173" s="21">
        <v>25</v>
      </c>
      <c r="H3173" s="22">
        <v>480</v>
      </c>
      <c r="I3173" s="23">
        <f>VLOOKUP(D3173,Modelos!A:I,7,FALSE)*H3173</f>
        <v>816000</v>
      </c>
      <c r="J3173" s="31">
        <f>(VLOOKUP(D3173,Modelos!A:I,5,FALSE)*H3173)/1000*VLOOKUP(F3173,Formulas!A:C,3,FALSE)+(VLOOKUP(G3173,Colores!A:C,3,FALSE))</f>
        <v>101659</v>
      </c>
      <c r="K3173" s="23">
        <f>VLOOKUP(D3173,Modelos!A:I,6,FALSE)*J3173</f>
        <v>16265.44</v>
      </c>
      <c r="L3173" s="23">
        <f t="shared" si="98"/>
        <v>698075.56</v>
      </c>
      <c r="M3173" s="24">
        <f t="shared" si="99"/>
        <v>0.85548475490196085</v>
      </c>
    </row>
    <row r="3174" spans="1:13" ht="15.75" hidden="1" customHeight="1" x14ac:dyDescent="0.25">
      <c r="A3174" s="18">
        <v>3173</v>
      </c>
      <c r="B3174" s="19">
        <v>44403</v>
      </c>
      <c r="C3174" s="14">
        <v>274</v>
      </c>
      <c r="D3174" s="21">
        <v>23</v>
      </c>
      <c r="E3174" s="20">
        <f>VLOOKUP(D3174,Modelos!A:I,3,FALSE)</f>
        <v>2</v>
      </c>
      <c r="F3174" s="20">
        <f>VLOOKUP(D3174,Modelos!A:I,4,FALSE)</f>
        <v>1</v>
      </c>
      <c r="G3174" s="21">
        <v>25</v>
      </c>
      <c r="H3174" s="22">
        <v>93</v>
      </c>
      <c r="I3174" s="23">
        <f>VLOOKUP(D3174,Modelos!A:I,7,FALSE)*H3174</f>
        <v>223200</v>
      </c>
      <c r="J3174" s="31">
        <f>(VLOOKUP(D3174,Modelos!A:I,5,FALSE)*H3174)/1000*VLOOKUP(F3174,Formulas!A:C,3,FALSE)+(VLOOKUP(G3174,Colores!A:C,3,FALSE))</f>
        <v>34894</v>
      </c>
      <c r="K3174" s="23">
        <f>VLOOKUP(D3174,Modelos!A:I,6,FALSE)*J3174</f>
        <v>5583.04</v>
      </c>
      <c r="L3174" s="23">
        <f t="shared" si="98"/>
        <v>182722.96</v>
      </c>
      <c r="M3174" s="24">
        <f t="shared" si="99"/>
        <v>0.81865125448028675</v>
      </c>
    </row>
    <row r="3175" spans="1:13" ht="15.75" hidden="1" customHeight="1" x14ac:dyDescent="0.25">
      <c r="A3175" s="18">
        <v>3174</v>
      </c>
      <c r="B3175" s="19">
        <v>44403</v>
      </c>
      <c r="C3175" s="14">
        <v>274</v>
      </c>
      <c r="D3175" s="21">
        <v>5</v>
      </c>
      <c r="E3175" s="20">
        <f>VLOOKUP(D3175,Modelos!A:I,3,FALSE)</f>
        <v>2</v>
      </c>
      <c r="F3175" s="20">
        <f>VLOOKUP(D3175,Modelos!A:I,4,FALSE)</f>
        <v>6</v>
      </c>
      <c r="G3175" s="21">
        <v>25</v>
      </c>
      <c r="H3175" s="22">
        <v>93</v>
      </c>
      <c r="I3175" s="23">
        <f>VLOOKUP(D3175,Modelos!A:I,7,FALSE)*H3175</f>
        <v>158100</v>
      </c>
      <c r="J3175" s="31">
        <f>(VLOOKUP(D3175,Modelos!A:I,5,FALSE)*H3175)/1000*VLOOKUP(F3175,Formulas!A:C,3,FALSE)+(VLOOKUP(G3175,Colores!A:C,3,FALSE))</f>
        <v>19711.75</v>
      </c>
      <c r="K3175" s="23">
        <f>VLOOKUP(D3175,Modelos!A:I,6,FALSE)*J3175</f>
        <v>3153.88</v>
      </c>
      <c r="L3175" s="23">
        <f t="shared" si="98"/>
        <v>135234.37</v>
      </c>
      <c r="M3175" s="24">
        <f t="shared" si="99"/>
        <v>0.85537235926628719</v>
      </c>
    </row>
    <row r="3176" spans="1:13" ht="15.75" hidden="1" customHeight="1" x14ac:dyDescent="0.25">
      <c r="A3176" s="18">
        <v>3175</v>
      </c>
      <c r="B3176" s="19">
        <v>44403</v>
      </c>
      <c r="C3176" s="14">
        <v>274</v>
      </c>
      <c r="D3176" s="21">
        <v>88</v>
      </c>
      <c r="E3176" s="20">
        <f>VLOOKUP(D3176,Modelos!A:I,3,FALSE)</f>
        <v>2</v>
      </c>
      <c r="F3176" s="20">
        <f>VLOOKUP(D3176,Modelos!A:I,4,FALSE)</f>
        <v>3</v>
      </c>
      <c r="G3176" s="21">
        <v>25</v>
      </c>
      <c r="H3176" s="22">
        <v>170</v>
      </c>
      <c r="I3176" s="23">
        <f>VLOOKUP(D3176,Modelos!A:I,7,FALSE)*H3176</f>
        <v>660280</v>
      </c>
      <c r="J3176" s="31">
        <f>(VLOOKUP(D3176,Modelos!A:I,5,FALSE)*H3176)/1000*VLOOKUP(F3176,Formulas!A:C,3,FALSE)+(VLOOKUP(G3176,Colores!A:C,3,FALSE))</f>
        <v>112219</v>
      </c>
      <c r="K3176" s="23">
        <f>VLOOKUP(D3176,Modelos!A:I,6,FALSE)*J3176</f>
        <v>23565.989999999998</v>
      </c>
      <c r="L3176" s="23">
        <f t="shared" si="98"/>
        <v>524495.01</v>
      </c>
      <c r="M3176" s="24">
        <f t="shared" si="99"/>
        <v>0.79435241109832189</v>
      </c>
    </row>
    <row r="3177" spans="1:13" ht="15.75" hidden="1" customHeight="1" x14ac:dyDescent="0.25">
      <c r="A3177" s="18">
        <v>3176</v>
      </c>
      <c r="B3177" s="19">
        <v>44404</v>
      </c>
      <c r="C3177" s="14">
        <v>245</v>
      </c>
      <c r="D3177" s="21">
        <v>66</v>
      </c>
      <c r="E3177" s="20">
        <f>VLOOKUP(D3177,Modelos!A:I,3,FALSE)</f>
        <v>2</v>
      </c>
      <c r="F3177" s="20">
        <f>VLOOKUP(D3177,Modelos!A:I,4,FALSE)</f>
        <v>2</v>
      </c>
      <c r="G3177" s="21">
        <v>7</v>
      </c>
      <c r="H3177" s="22">
        <v>80</v>
      </c>
      <c r="I3177" s="23">
        <f>VLOOKUP(D3177,Modelos!A:I,7,FALSE)*H3177</f>
        <v>264000</v>
      </c>
      <c r="J3177" s="31">
        <f>(VLOOKUP(D3177,Modelos!A:I,5,FALSE)*H3177)/1000*VLOOKUP(F3177,Formulas!A:C,3,FALSE)+(VLOOKUP(G3177,Colores!A:C,3,FALSE))</f>
        <v>43754.559999999998</v>
      </c>
      <c r="K3177" s="23">
        <f>VLOOKUP(D3177,Modelos!A:I,6,FALSE)*J3177</f>
        <v>7000.7295999999997</v>
      </c>
      <c r="L3177" s="23">
        <f t="shared" si="98"/>
        <v>213244.71040000001</v>
      </c>
      <c r="M3177" s="24">
        <f t="shared" si="99"/>
        <v>0.80774511515151515</v>
      </c>
    </row>
    <row r="3178" spans="1:13" ht="15.75" hidden="1" customHeight="1" x14ac:dyDescent="0.25">
      <c r="A3178" s="18">
        <v>3177</v>
      </c>
      <c r="B3178" s="19">
        <v>44404</v>
      </c>
      <c r="C3178" s="14">
        <v>202</v>
      </c>
      <c r="D3178" s="21">
        <v>119</v>
      </c>
      <c r="E3178" s="20">
        <f>VLOOKUP(D3178,Modelos!A:I,3,FALSE)</f>
        <v>3</v>
      </c>
      <c r="F3178" s="20">
        <f>VLOOKUP(D3178,Modelos!A:I,4,FALSE)</f>
        <v>5</v>
      </c>
      <c r="G3178" s="21">
        <v>25</v>
      </c>
      <c r="H3178" s="22">
        <v>1000</v>
      </c>
      <c r="I3178" s="23">
        <f>VLOOKUP(D3178,Modelos!A:I,7,FALSE)*H3178</f>
        <v>2600000</v>
      </c>
      <c r="J3178" s="31">
        <f>(VLOOKUP(D3178,Modelos!A:I,5,FALSE)*H3178)/1000*VLOOKUP(F3178,Formulas!A:C,3,FALSE)+(VLOOKUP(G3178,Colores!A:C,3,FALSE))</f>
        <v>1500019</v>
      </c>
      <c r="K3178" s="23">
        <f>VLOOKUP(D3178,Modelos!A:I,6,FALSE)*J3178</f>
        <v>45000.57</v>
      </c>
      <c r="L3178" s="23">
        <f t="shared" si="98"/>
        <v>1054980.43</v>
      </c>
      <c r="M3178" s="24">
        <f t="shared" si="99"/>
        <v>0.40576170384615384</v>
      </c>
    </row>
    <row r="3179" spans="1:13" ht="15.75" hidden="1" customHeight="1" x14ac:dyDescent="0.25">
      <c r="A3179" s="18">
        <v>3178</v>
      </c>
      <c r="B3179" s="19">
        <v>44404</v>
      </c>
      <c r="C3179" s="14">
        <v>202</v>
      </c>
      <c r="D3179" s="21">
        <v>119</v>
      </c>
      <c r="E3179" s="20">
        <f>VLOOKUP(D3179,Modelos!A:I,3,FALSE)</f>
        <v>3</v>
      </c>
      <c r="F3179" s="20">
        <f>VLOOKUP(D3179,Modelos!A:I,4,FALSE)</f>
        <v>5</v>
      </c>
      <c r="G3179" s="21">
        <v>7</v>
      </c>
      <c r="H3179" s="22">
        <v>1000</v>
      </c>
      <c r="I3179" s="23">
        <f>VLOOKUP(D3179,Modelos!A:I,7,FALSE)*H3179</f>
        <v>2600000</v>
      </c>
      <c r="J3179" s="31">
        <f>(VLOOKUP(D3179,Modelos!A:I,5,FALSE)*H3179)/1000*VLOOKUP(F3179,Formulas!A:C,3,FALSE)+(VLOOKUP(G3179,Colores!A:C,3,FALSE))</f>
        <v>1500234.56</v>
      </c>
      <c r="K3179" s="23">
        <f>VLOOKUP(D3179,Modelos!A:I,6,FALSE)*J3179</f>
        <v>45007.036800000002</v>
      </c>
      <c r="L3179" s="23">
        <f t="shared" si="98"/>
        <v>1054758.4032000001</v>
      </c>
      <c r="M3179" s="24">
        <f t="shared" si="99"/>
        <v>0.40567630892307693</v>
      </c>
    </row>
    <row r="3180" spans="1:13" ht="15.75" hidden="1" customHeight="1" x14ac:dyDescent="0.25">
      <c r="A3180" s="18">
        <v>3179</v>
      </c>
      <c r="B3180" s="19">
        <v>44404</v>
      </c>
      <c r="C3180" s="14">
        <v>90</v>
      </c>
      <c r="D3180" s="21">
        <v>23</v>
      </c>
      <c r="E3180" s="20">
        <f>VLOOKUP(D3180,Modelos!A:I,3,FALSE)</f>
        <v>2</v>
      </c>
      <c r="F3180" s="20">
        <f>VLOOKUP(D3180,Modelos!A:I,4,FALSE)</f>
        <v>1</v>
      </c>
      <c r="G3180" s="21">
        <v>7</v>
      </c>
      <c r="H3180" s="22">
        <v>204</v>
      </c>
      <c r="I3180" s="23">
        <f>VLOOKUP(D3180,Modelos!A:I,7,FALSE)*H3180</f>
        <v>489600</v>
      </c>
      <c r="J3180" s="31">
        <f>(VLOOKUP(D3180,Modelos!A:I,5,FALSE)*H3180)/1000*VLOOKUP(F3180,Formulas!A:C,3,FALSE)+(VLOOKUP(G3180,Colores!A:C,3,FALSE))</f>
        <v>76734.559999999998</v>
      </c>
      <c r="K3180" s="23">
        <f>VLOOKUP(D3180,Modelos!A:I,6,FALSE)*J3180</f>
        <v>12277.5296</v>
      </c>
      <c r="L3180" s="23">
        <f t="shared" si="98"/>
        <v>400587.91039999999</v>
      </c>
      <c r="M3180" s="24">
        <f t="shared" si="99"/>
        <v>0.81819426143790852</v>
      </c>
    </row>
    <row r="3181" spans="1:13" ht="15.75" hidden="1" customHeight="1" x14ac:dyDescent="0.25">
      <c r="A3181" s="18">
        <v>3180</v>
      </c>
      <c r="B3181" s="19">
        <v>44404</v>
      </c>
      <c r="C3181" s="14">
        <v>90</v>
      </c>
      <c r="D3181" s="21">
        <v>5</v>
      </c>
      <c r="E3181" s="20">
        <f>VLOOKUP(D3181,Modelos!A:I,3,FALSE)</f>
        <v>2</v>
      </c>
      <c r="F3181" s="20">
        <f>VLOOKUP(D3181,Modelos!A:I,4,FALSE)</f>
        <v>6</v>
      </c>
      <c r="G3181" s="21">
        <v>26</v>
      </c>
      <c r="H3181" s="22">
        <v>204</v>
      </c>
      <c r="I3181" s="23">
        <f>VLOOKUP(D3181,Modelos!A:I,7,FALSE)*H3181</f>
        <v>346800</v>
      </c>
      <c r="J3181" s="31">
        <f>(VLOOKUP(D3181,Modelos!A:I,5,FALSE)*H3181)/1000*VLOOKUP(F3181,Formulas!A:C,3,FALSE)+(VLOOKUP(G3181,Colores!A:C,3,FALSE))</f>
        <v>43399</v>
      </c>
      <c r="K3181" s="23">
        <f>VLOOKUP(D3181,Modelos!A:I,6,FALSE)*J3181</f>
        <v>6943.84</v>
      </c>
      <c r="L3181" s="23">
        <f t="shared" si="98"/>
        <v>296457.15999999997</v>
      </c>
      <c r="M3181" s="24">
        <f t="shared" si="99"/>
        <v>0.85483610149942324</v>
      </c>
    </row>
    <row r="3182" spans="1:13" ht="15.75" hidden="1" customHeight="1" x14ac:dyDescent="0.25">
      <c r="A3182" s="18">
        <v>3181</v>
      </c>
      <c r="B3182" s="19">
        <v>44404</v>
      </c>
      <c r="C3182" s="14">
        <v>244</v>
      </c>
      <c r="D3182" s="21">
        <v>13</v>
      </c>
      <c r="E3182" s="20">
        <f>VLOOKUP(D3182,Modelos!A:I,3,FALSE)</f>
        <v>2</v>
      </c>
      <c r="F3182" s="20">
        <f>VLOOKUP(D3182,Modelos!A:I,4,FALSE)</f>
        <v>1</v>
      </c>
      <c r="G3182" s="21">
        <v>15</v>
      </c>
      <c r="H3182" s="22">
        <v>225</v>
      </c>
      <c r="I3182" s="23">
        <f>VLOOKUP(D3182,Modelos!A:I,7,FALSE)*H3182</f>
        <v>569250</v>
      </c>
      <c r="J3182" s="31">
        <f>(VLOOKUP(D3182,Modelos!A:I,5,FALSE)*H3182)/1000*VLOOKUP(F3182,Formulas!A:C,3,FALSE)+(VLOOKUP(G3182,Colores!A:C,3,FALSE))</f>
        <v>72612.5</v>
      </c>
      <c r="K3182" s="23">
        <f>VLOOKUP(D3182,Modelos!A:I,6,FALSE)*J3182</f>
        <v>16700.875</v>
      </c>
      <c r="L3182" s="23">
        <f t="shared" si="98"/>
        <v>479936.625</v>
      </c>
      <c r="M3182" s="24">
        <f t="shared" si="99"/>
        <v>0.84310342555994733</v>
      </c>
    </row>
    <row r="3183" spans="1:13" ht="15.75" hidden="1" customHeight="1" x14ac:dyDescent="0.25">
      <c r="A3183" s="18">
        <v>3182</v>
      </c>
      <c r="B3183" s="19">
        <v>44404</v>
      </c>
      <c r="C3183" s="14">
        <v>244</v>
      </c>
      <c r="D3183" s="21">
        <v>103</v>
      </c>
      <c r="E3183" s="20">
        <f>VLOOKUP(D3183,Modelos!A:I,3,FALSE)</f>
        <v>2</v>
      </c>
      <c r="F3183" s="20">
        <f>VLOOKUP(D3183,Modelos!A:I,4,FALSE)</f>
        <v>1</v>
      </c>
      <c r="G3183" s="21">
        <v>7</v>
      </c>
      <c r="H3183" s="22">
        <v>20</v>
      </c>
      <c r="I3183" s="23">
        <f>VLOOKUP(D3183,Modelos!A:I,7,FALSE)*H3183</f>
        <v>56000</v>
      </c>
      <c r="J3183" s="31">
        <f>(VLOOKUP(D3183,Modelos!A:I,5,FALSE)*H3183)/1000*VLOOKUP(F3183,Formulas!A:C,3,FALSE)+(VLOOKUP(G3183,Colores!A:C,3,FALSE))</f>
        <v>14034.559999999998</v>
      </c>
      <c r="K3183" s="23">
        <f>VLOOKUP(D3183,Modelos!A:I,6,FALSE)*J3183</f>
        <v>2245.5295999999998</v>
      </c>
      <c r="L3183" s="23">
        <f t="shared" si="98"/>
        <v>39719.910400000001</v>
      </c>
      <c r="M3183" s="24">
        <f t="shared" si="99"/>
        <v>0.70928411428571425</v>
      </c>
    </row>
    <row r="3184" spans="1:13" ht="15.75" hidden="1" customHeight="1" x14ac:dyDescent="0.25">
      <c r="A3184" s="18">
        <v>3183</v>
      </c>
      <c r="B3184" s="19">
        <v>44404</v>
      </c>
      <c r="C3184" s="14">
        <v>174</v>
      </c>
      <c r="D3184" s="21">
        <v>13</v>
      </c>
      <c r="E3184" s="20">
        <f>VLOOKUP(D3184,Modelos!A:I,3,FALSE)</f>
        <v>2</v>
      </c>
      <c r="F3184" s="20">
        <f>VLOOKUP(D3184,Modelos!A:I,4,FALSE)</f>
        <v>1</v>
      </c>
      <c r="G3184" s="21">
        <v>15</v>
      </c>
      <c r="H3184" s="22">
        <v>234</v>
      </c>
      <c r="I3184" s="23">
        <f>VLOOKUP(D3184,Modelos!A:I,7,FALSE)*H3184</f>
        <v>592020</v>
      </c>
      <c r="J3184" s="31">
        <f>(VLOOKUP(D3184,Modelos!A:I,5,FALSE)*H3184)/1000*VLOOKUP(F3184,Formulas!A:C,3,FALSE)+(VLOOKUP(G3184,Colores!A:C,3,FALSE))</f>
        <v>75515</v>
      </c>
      <c r="K3184" s="23">
        <f>VLOOKUP(D3184,Modelos!A:I,6,FALSE)*J3184</f>
        <v>17368.45</v>
      </c>
      <c r="L3184" s="23">
        <f t="shared" si="98"/>
        <v>499136.55</v>
      </c>
      <c r="M3184" s="24">
        <f t="shared" si="99"/>
        <v>0.84310758082497206</v>
      </c>
    </row>
    <row r="3185" spans="1:13" ht="15.75" hidden="1" customHeight="1" x14ac:dyDescent="0.25">
      <c r="A3185" s="18">
        <v>3184</v>
      </c>
      <c r="B3185" s="19">
        <v>44404</v>
      </c>
      <c r="C3185" s="14">
        <v>200</v>
      </c>
      <c r="D3185" s="21">
        <v>99</v>
      </c>
      <c r="E3185" s="20">
        <f>VLOOKUP(D3185,Modelos!A:I,3,FALSE)</f>
        <v>1</v>
      </c>
      <c r="F3185" s="20">
        <f>VLOOKUP(D3185,Modelos!A:I,4,FALSE)</f>
        <v>4</v>
      </c>
      <c r="G3185" s="21">
        <v>7</v>
      </c>
      <c r="H3185" s="22">
        <v>280</v>
      </c>
      <c r="I3185" s="23">
        <f>VLOOKUP(D3185,Modelos!A:I,7,FALSE)*H3185</f>
        <v>644000</v>
      </c>
      <c r="J3185" s="31">
        <f>(VLOOKUP(D3185,Modelos!A:I,5,FALSE)*H3185)/1000*VLOOKUP(F3185,Formulas!A:C,3,FALSE)+(VLOOKUP(G3185,Colores!A:C,3,FALSE))</f>
        <v>133290.56</v>
      </c>
      <c r="K3185" s="23">
        <f>VLOOKUP(D3185,Modelos!A:I,6,FALSE)*J3185</f>
        <v>1332.9056</v>
      </c>
      <c r="L3185" s="23">
        <f t="shared" si="98"/>
        <v>509376.5344</v>
      </c>
      <c r="M3185" s="24">
        <f t="shared" si="99"/>
        <v>0.79095735155279501</v>
      </c>
    </row>
    <row r="3186" spans="1:13" ht="15.75" hidden="1" customHeight="1" x14ac:dyDescent="0.25">
      <c r="A3186" s="18">
        <v>3185</v>
      </c>
      <c r="B3186" s="19">
        <v>44404</v>
      </c>
      <c r="C3186" s="14">
        <v>178</v>
      </c>
      <c r="D3186" s="21">
        <v>69</v>
      </c>
      <c r="E3186" s="20">
        <f>VLOOKUP(D3186,Modelos!A:I,3,FALSE)</f>
        <v>2</v>
      </c>
      <c r="F3186" s="20">
        <f>VLOOKUP(D3186,Modelos!A:I,4,FALSE)</f>
        <v>1</v>
      </c>
      <c r="G3186" s="21">
        <v>7</v>
      </c>
      <c r="H3186" s="22">
        <v>275</v>
      </c>
      <c r="I3186" s="23">
        <f>VLOOKUP(D3186,Modelos!A:I,7,FALSE)*H3186</f>
        <v>770000</v>
      </c>
      <c r="J3186" s="31">
        <f>(VLOOKUP(D3186,Modelos!A:I,5,FALSE)*H3186)/1000*VLOOKUP(F3186,Formulas!A:C,3,FALSE)+(VLOOKUP(G3186,Colores!A:C,3,FALSE))</f>
        <v>144609.56</v>
      </c>
      <c r="K3186" s="23">
        <f>VLOOKUP(D3186,Modelos!A:I,6,FALSE)*J3186</f>
        <v>23137.529600000002</v>
      </c>
      <c r="L3186" s="23">
        <f t="shared" si="98"/>
        <v>602252.91039999994</v>
      </c>
      <c r="M3186" s="24">
        <f t="shared" si="99"/>
        <v>0.78214663688311681</v>
      </c>
    </row>
    <row r="3187" spans="1:13" ht="15.75" hidden="1" customHeight="1" x14ac:dyDescent="0.25">
      <c r="A3187" s="18">
        <v>3186</v>
      </c>
      <c r="B3187" s="19">
        <v>44404</v>
      </c>
      <c r="C3187" s="14">
        <v>87</v>
      </c>
      <c r="D3187" s="21">
        <v>86</v>
      </c>
      <c r="E3187" s="20">
        <f>VLOOKUP(D3187,Modelos!A:I,3,FALSE)</f>
        <v>1</v>
      </c>
      <c r="F3187" s="20">
        <f>VLOOKUP(D3187,Modelos!A:I,4,FALSE)</f>
        <v>4</v>
      </c>
      <c r="G3187" s="21">
        <v>7</v>
      </c>
      <c r="H3187" s="22">
        <v>100</v>
      </c>
      <c r="I3187" s="23">
        <f>VLOOKUP(D3187,Modelos!A:I,7,FALSE)*H3187</f>
        <v>270000</v>
      </c>
      <c r="J3187" s="31">
        <f>(VLOOKUP(D3187,Modelos!A:I,5,FALSE)*H3187)/1000*VLOOKUP(F3187,Formulas!A:C,3,FALSE)+(VLOOKUP(G3187,Colores!A:C,3,FALSE))</f>
        <v>42584.56</v>
      </c>
      <c r="K3187" s="23">
        <f>VLOOKUP(D3187,Modelos!A:I,6,FALSE)*J3187</f>
        <v>425.84559999999999</v>
      </c>
      <c r="L3187" s="23">
        <f t="shared" si="98"/>
        <v>226989.5944</v>
      </c>
      <c r="M3187" s="24">
        <f t="shared" si="99"/>
        <v>0.84070220148148145</v>
      </c>
    </row>
    <row r="3188" spans="1:13" ht="15.75" hidden="1" customHeight="1" x14ac:dyDescent="0.25">
      <c r="A3188" s="18">
        <v>3187</v>
      </c>
      <c r="B3188" s="19">
        <v>44404</v>
      </c>
      <c r="C3188" s="14">
        <v>87</v>
      </c>
      <c r="D3188" s="21">
        <v>86</v>
      </c>
      <c r="E3188" s="20">
        <f>VLOOKUP(D3188,Modelos!A:I,3,FALSE)</f>
        <v>1</v>
      </c>
      <c r="F3188" s="20">
        <f>VLOOKUP(D3188,Modelos!A:I,4,FALSE)</f>
        <v>4</v>
      </c>
      <c r="G3188" s="21">
        <v>7</v>
      </c>
      <c r="H3188" s="22">
        <v>100</v>
      </c>
      <c r="I3188" s="23">
        <f>VLOOKUP(D3188,Modelos!A:I,7,FALSE)*H3188</f>
        <v>270000</v>
      </c>
      <c r="J3188" s="31">
        <f>(VLOOKUP(D3188,Modelos!A:I,5,FALSE)*H3188)/1000*VLOOKUP(F3188,Formulas!A:C,3,FALSE)+(VLOOKUP(G3188,Colores!A:C,3,FALSE))</f>
        <v>42584.56</v>
      </c>
      <c r="K3188" s="23">
        <f>VLOOKUP(D3188,Modelos!A:I,6,FALSE)*J3188</f>
        <v>425.84559999999999</v>
      </c>
      <c r="L3188" s="23">
        <f t="shared" si="98"/>
        <v>226989.5944</v>
      </c>
      <c r="M3188" s="24">
        <f t="shared" si="99"/>
        <v>0.84070220148148145</v>
      </c>
    </row>
    <row r="3189" spans="1:13" ht="15.75" hidden="1" customHeight="1" x14ac:dyDescent="0.25">
      <c r="A3189" s="18">
        <v>3188</v>
      </c>
      <c r="B3189" s="19">
        <v>44404</v>
      </c>
      <c r="C3189" s="14">
        <v>87</v>
      </c>
      <c r="D3189" s="21">
        <v>86</v>
      </c>
      <c r="E3189" s="20">
        <f>VLOOKUP(D3189,Modelos!A:I,3,FALSE)</f>
        <v>1</v>
      </c>
      <c r="F3189" s="20">
        <f>VLOOKUP(D3189,Modelos!A:I,4,FALSE)</f>
        <v>4</v>
      </c>
      <c r="G3189" s="21">
        <v>7</v>
      </c>
      <c r="H3189" s="22">
        <v>100</v>
      </c>
      <c r="I3189" s="23">
        <f>VLOOKUP(D3189,Modelos!A:I,7,FALSE)*H3189</f>
        <v>270000</v>
      </c>
      <c r="J3189" s="31">
        <f>(VLOOKUP(D3189,Modelos!A:I,5,FALSE)*H3189)/1000*VLOOKUP(F3189,Formulas!A:C,3,FALSE)+(VLOOKUP(G3189,Colores!A:C,3,FALSE))</f>
        <v>42584.56</v>
      </c>
      <c r="K3189" s="23">
        <f>VLOOKUP(D3189,Modelos!A:I,6,FALSE)*J3189</f>
        <v>425.84559999999999</v>
      </c>
      <c r="L3189" s="23">
        <f t="shared" si="98"/>
        <v>226989.5944</v>
      </c>
      <c r="M3189" s="24">
        <f t="shared" si="99"/>
        <v>0.84070220148148145</v>
      </c>
    </row>
    <row r="3190" spans="1:13" ht="15.75" hidden="1" customHeight="1" x14ac:dyDescent="0.25">
      <c r="A3190" s="18">
        <v>3189</v>
      </c>
      <c r="B3190" s="19">
        <v>44404</v>
      </c>
      <c r="C3190" s="14">
        <v>87</v>
      </c>
      <c r="D3190" s="21">
        <v>86</v>
      </c>
      <c r="E3190" s="20">
        <f>VLOOKUP(D3190,Modelos!A:I,3,FALSE)</f>
        <v>1</v>
      </c>
      <c r="F3190" s="20">
        <f>VLOOKUP(D3190,Modelos!A:I,4,FALSE)</f>
        <v>4</v>
      </c>
      <c r="G3190" s="21">
        <v>7</v>
      </c>
      <c r="H3190" s="22">
        <v>100</v>
      </c>
      <c r="I3190" s="23">
        <f>VLOOKUP(D3190,Modelos!A:I,7,FALSE)*H3190</f>
        <v>270000</v>
      </c>
      <c r="J3190" s="31">
        <f>(VLOOKUP(D3190,Modelos!A:I,5,FALSE)*H3190)/1000*VLOOKUP(F3190,Formulas!A:C,3,FALSE)+(VLOOKUP(G3190,Colores!A:C,3,FALSE))</f>
        <v>42584.56</v>
      </c>
      <c r="K3190" s="23">
        <f>VLOOKUP(D3190,Modelos!A:I,6,FALSE)*J3190</f>
        <v>425.84559999999999</v>
      </c>
      <c r="L3190" s="23">
        <f t="shared" si="98"/>
        <v>226989.5944</v>
      </c>
      <c r="M3190" s="24">
        <f t="shared" si="99"/>
        <v>0.84070220148148145</v>
      </c>
    </row>
    <row r="3191" spans="1:13" ht="15.75" hidden="1" customHeight="1" x14ac:dyDescent="0.25">
      <c r="A3191" s="18">
        <v>3190</v>
      </c>
      <c r="B3191" s="19">
        <v>44404</v>
      </c>
      <c r="C3191" s="14">
        <v>244</v>
      </c>
      <c r="D3191" s="21">
        <v>13</v>
      </c>
      <c r="E3191" s="20">
        <f>VLOOKUP(D3191,Modelos!A:I,3,FALSE)</f>
        <v>2</v>
      </c>
      <c r="F3191" s="20">
        <f>VLOOKUP(D3191,Modelos!A:I,4,FALSE)</f>
        <v>1</v>
      </c>
      <c r="G3191" s="21">
        <v>15</v>
      </c>
      <c r="H3191" s="22">
        <v>36</v>
      </c>
      <c r="I3191" s="23">
        <f>VLOOKUP(D3191,Modelos!A:I,7,FALSE)*H3191</f>
        <v>91080</v>
      </c>
      <c r="J3191" s="31">
        <f>(VLOOKUP(D3191,Modelos!A:I,5,FALSE)*H3191)/1000*VLOOKUP(F3191,Formulas!A:C,3,FALSE)+(VLOOKUP(G3191,Colores!A:C,3,FALSE))</f>
        <v>11660</v>
      </c>
      <c r="K3191" s="23">
        <f>VLOOKUP(D3191,Modelos!A:I,6,FALSE)*J3191</f>
        <v>2681.8</v>
      </c>
      <c r="L3191" s="23">
        <f t="shared" si="98"/>
        <v>76738.2</v>
      </c>
      <c r="M3191" s="24">
        <f t="shared" si="99"/>
        <v>0.84253623188405791</v>
      </c>
    </row>
    <row r="3192" spans="1:13" ht="15.75" hidden="1" customHeight="1" x14ac:dyDescent="0.25">
      <c r="A3192" s="18">
        <v>3191</v>
      </c>
      <c r="B3192" s="19">
        <v>44405</v>
      </c>
      <c r="C3192" s="14">
        <v>131</v>
      </c>
      <c r="D3192" s="21">
        <v>42</v>
      </c>
      <c r="E3192" s="20">
        <f>VLOOKUP(D3192,Modelos!A:I,3,FALSE)</f>
        <v>2</v>
      </c>
      <c r="F3192" s="20">
        <f>VLOOKUP(D3192,Modelos!A:I,4,FALSE)</f>
        <v>1</v>
      </c>
      <c r="G3192" s="21">
        <v>7</v>
      </c>
      <c r="H3192" s="22">
        <v>620</v>
      </c>
      <c r="I3192" s="23">
        <f>VLOOKUP(D3192,Modelos!A:I,7,FALSE)*H3192</f>
        <v>1488000</v>
      </c>
      <c r="J3192" s="31">
        <f>(VLOOKUP(D3192,Modelos!A:I,5,FALSE)*H3192)/1000*VLOOKUP(F3192,Formulas!A:C,3,FALSE)+(VLOOKUP(G3192,Colores!A:C,3,FALSE))</f>
        <v>279234.56</v>
      </c>
      <c r="K3192" s="23">
        <f>VLOOKUP(D3192,Modelos!A:I,6,FALSE)*J3192</f>
        <v>64223.948800000006</v>
      </c>
      <c r="L3192" s="23">
        <f t="shared" si="98"/>
        <v>1144541.4912</v>
      </c>
      <c r="M3192" s="24">
        <f t="shared" si="99"/>
        <v>0.76918110967741937</v>
      </c>
    </row>
    <row r="3193" spans="1:13" ht="15.75" hidden="1" customHeight="1" x14ac:dyDescent="0.25">
      <c r="A3193" s="18">
        <v>3192</v>
      </c>
      <c r="B3193" s="19">
        <v>44405</v>
      </c>
      <c r="C3193" s="14">
        <v>242</v>
      </c>
      <c r="D3193" s="21">
        <v>20</v>
      </c>
      <c r="E3193" s="20">
        <f>VLOOKUP(D3193,Modelos!A:I,3,FALSE)</f>
        <v>2</v>
      </c>
      <c r="F3193" s="20">
        <f>VLOOKUP(D3193,Modelos!A:I,4,FALSE)</f>
        <v>1</v>
      </c>
      <c r="G3193" s="21">
        <v>7</v>
      </c>
      <c r="H3193" s="22">
        <v>210</v>
      </c>
      <c r="I3193" s="23">
        <f>VLOOKUP(D3193,Modelos!A:I,7,FALSE)*H3193</f>
        <v>546000</v>
      </c>
      <c r="J3193" s="31">
        <f>(VLOOKUP(D3193,Modelos!A:I,5,FALSE)*H3193)/1000*VLOOKUP(F3193,Formulas!A:C,3,FALSE)+(VLOOKUP(G3193,Colores!A:C,3,FALSE))</f>
        <v>78984.56</v>
      </c>
      <c r="K3193" s="23">
        <f>VLOOKUP(D3193,Modelos!A:I,6,FALSE)*J3193</f>
        <v>15007.0664</v>
      </c>
      <c r="L3193" s="23">
        <f t="shared" si="98"/>
        <v>452008.37359999999</v>
      </c>
      <c r="M3193" s="24">
        <f t="shared" si="99"/>
        <v>0.82785416410256407</v>
      </c>
    </row>
    <row r="3194" spans="1:13" ht="15.75" hidden="1" customHeight="1" x14ac:dyDescent="0.25">
      <c r="A3194" s="18">
        <v>3193</v>
      </c>
      <c r="B3194" s="19">
        <v>44405</v>
      </c>
      <c r="C3194" s="14">
        <v>179</v>
      </c>
      <c r="D3194" s="21">
        <v>42</v>
      </c>
      <c r="E3194" s="20">
        <f>VLOOKUP(D3194,Modelos!A:I,3,FALSE)</f>
        <v>2</v>
      </c>
      <c r="F3194" s="20">
        <f>VLOOKUP(D3194,Modelos!A:I,4,FALSE)</f>
        <v>1</v>
      </c>
      <c r="G3194" s="21">
        <v>7</v>
      </c>
      <c r="H3194" s="22">
        <v>200</v>
      </c>
      <c r="I3194" s="23">
        <f>VLOOKUP(D3194,Modelos!A:I,7,FALSE)*H3194</f>
        <v>480000</v>
      </c>
      <c r="J3194" s="31">
        <f>(VLOOKUP(D3194,Modelos!A:I,5,FALSE)*H3194)/1000*VLOOKUP(F3194,Formulas!A:C,3,FALSE)+(VLOOKUP(G3194,Colores!A:C,3,FALSE))</f>
        <v>90234.559999999998</v>
      </c>
      <c r="K3194" s="23">
        <f>VLOOKUP(D3194,Modelos!A:I,6,FALSE)*J3194</f>
        <v>20753.948800000002</v>
      </c>
      <c r="L3194" s="23">
        <f t="shared" si="98"/>
        <v>369011.49119999999</v>
      </c>
      <c r="M3194" s="24">
        <f t="shared" si="99"/>
        <v>0.76877393999999999</v>
      </c>
    </row>
    <row r="3195" spans="1:13" ht="15.75" hidden="1" customHeight="1" x14ac:dyDescent="0.25">
      <c r="A3195" s="18">
        <v>3194</v>
      </c>
      <c r="B3195" s="19">
        <v>44405</v>
      </c>
      <c r="C3195" s="14">
        <v>179</v>
      </c>
      <c r="D3195" s="21">
        <v>41</v>
      </c>
      <c r="E3195" s="20">
        <f>VLOOKUP(D3195,Modelos!A:I,3,FALSE)</f>
        <v>2</v>
      </c>
      <c r="F3195" s="20">
        <f>VLOOKUP(D3195,Modelos!A:I,4,FALSE)</f>
        <v>1</v>
      </c>
      <c r="G3195" s="21">
        <v>15</v>
      </c>
      <c r="H3195" s="22">
        <v>200</v>
      </c>
      <c r="I3195" s="23">
        <f>VLOOKUP(D3195,Modelos!A:I,7,FALSE)*H3195</f>
        <v>500000</v>
      </c>
      <c r="J3195" s="31">
        <f>(VLOOKUP(D3195,Modelos!A:I,5,FALSE)*H3195)/1000*VLOOKUP(F3195,Formulas!A:C,3,FALSE)+(VLOOKUP(G3195,Colores!A:C,3,FALSE))</f>
        <v>90050</v>
      </c>
      <c r="K3195" s="23">
        <f>VLOOKUP(D3195,Modelos!A:I,6,FALSE)*J3195</f>
        <v>18010</v>
      </c>
      <c r="L3195" s="23">
        <f t="shared" si="98"/>
        <v>391940</v>
      </c>
      <c r="M3195" s="24">
        <f t="shared" si="99"/>
        <v>0.78388000000000002</v>
      </c>
    </row>
    <row r="3196" spans="1:13" ht="15.75" hidden="1" customHeight="1" x14ac:dyDescent="0.25">
      <c r="A3196" s="18">
        <v>3195</v>
      </c>
      <c r="B3196" s="19">
        <v>44405</v>
      </c>
      <c r="C3196" s="14">
        <v>179</v>
      </c>
      <c r="D3196" s="21">
        <v>12</v>
      </c>
      <c r="E3196" s="20">
        <f>VLOOKUP(D3196,Modelos!A:I,3,FALSE)</f>
        <v>2</v>
      </c>
      <c r="F3196" s="20">
        <f>VLOOKUP(D3196,Modelos!A:I,4,FALSE)</f>
        <v>1</v>
      </c>
      <c r="G3196" s="21">
        <v>15</v>
      </c>
      <c r="H3196" s="22">
        <v>217</v>
      </c>
      <c r="I3196" s="23">
        <f>VLOOKUP(D3196,Modelos!A:I,7,FALSE)*H3196</f>
        <v>520800</v>
      </c>
      <c r="J3196" s="31">
        <f>(VLOOKUP(D3196,Modelos!A:I,5,FALSE)*H3196)/1000*VLOOKUP(F3196,Formulas!A:C,3,FALSE)+(VLOOKUP(G3196,Colores!A:C,3,FALSE))</f>
        <v>68405</v>
      </c>
      <c r="K3196" s="23">
        <f>VLOOKUP(D3196,Modelos!A:I,6,FALSE)*J3196</f>
        <v>10944.800000000001</v>
      </c>
      <c r="L3196" s="23">
        <f t="shared" si="98"/>
        <v>441450.2</v>
      </c>
      <c r="M3196" s="24">
        <f t="shared" si="99"/>
        <v>0.84763863287250385</v>
      </c>
    </row>
    <row r="3197" spans="1:13" ht="15.75" hidden="1" customHeight="1" x14ac:dyDescent="0.25">
      <c r="A3197" s="18">
        <v>3196</v>
      </c>
      <c r="B3197" s="19">
        <v>44405</v>
      </c>
      <c r="C3197" s="14">
        <v>174</v>
      </c>
      <c r="D3197" s="21">
        <v>47</v>
      </c>
      <c r="E3197" s="20">
        <f>VLOOKUP(D3197,Modelos!A:I,3,FALSE)</f>
        <v>2</v>
      </c>
      <c r="F3197" s="20">
        <f>VLOOKUP(D3197,Modelos!A:I,4,FALSE)</f>
        <v>1</v>
      </c>
      <c r="G3197" s="21">
        <v>1</v>
      </c>
      <c r="H3197" s="22">
        <v>400</v>
      </c>
      <c r="I3197" s="23">
        <f>VLOOKUP(D3197,Modelos!A:I,7,FALSE)*H3197</f>
        <v>1520000</v>
      </c>
      <c r="J3197" s="31">
        <f>(VLOOKUP(D3197,Modelos!A:I,5,FALSE)*H3197)/1000*VLOOKUP(F3197,Formulas!A:C,3,FALSE)+(VLOOKUP(G3197,Colores!A:C,3,FALSE))</f>
        <v>180087</v>
      </c>
      <c r="K3197" s="23">
        <f>VLOOKUP(D3197,Modelos!A:I,6,FALSE)*J3197</f>
        <v>34216.53</v>
      </c>
      <c r="L3197" s="23">
        <f t="shared" si="98"/>
        <v>1305696.47</v>
      </c>
      <c r="M3197" s="24">
        <f t="shared" si="99"/>
        <v>0.85901083552631574</v>
      </c>
    </row>
    <row r="3198" spans="1:13" ht="15.75" hidden="1" customHeight="1" x14ac:dyDescent="0.25">
      <c r="A3198" s="18">
        <v>3197</v>
      </c>
      <c r="B3198" s="19">
        <v>44405</v>
      </c>
      <c r="C3198" s="14">
        <v>174</v>
      </c>
      <c r="D3198" s="21">
        <v>47</v>
      </c>
      <c r="E3198" s="20">
        <f>VLOOKUP(D3198,Modelos!A:I,3,FALSE)</f>
        <v>2</v>
      </c>
      <c r="F3198" s="20">
        <f>VLOOKUP(D3198,Modelos!A:I,4,FALSE)</f>
        <v>1</v>
      </c>
      <c r="G3198" s="21">
        <v>25</v>
      </c>
      <c r="H3198" s="22">
        <v>400</v>
      </c>
      <c r="I3198" s="23">
        <f>VLOOKUP(D3198,Modelos!A:I,7,FALSE)*H3198</f>
        <v>1520000</v>
      </c>
      <c r="J3198" s="31">
        <f>(VLOOKUP(D3198,Modelos!A:I,5,FALSE)*H3198)/1000*VLOOKUP(F3198,Formulas!A:C,3,FALSE)+(VLOOKUP(G3198,Colores!A:C,3,FALSE))</f>
        <v>180019</v>
      </c>
      <c r="K3198" s="23">
        <f>VLOOKUP(D3198,Modelos!A:I,6,FALSE)*J3198</f>
        <v>34203.61</v>
      </c>
      <c r="L3198" s="23">
        <f t="shared" si="98"/>
        <v>1305777.3899999999</v>
      </c>
      <c r="M3198" s="24">
        <f t="shared" si="99"/>
        <v>0.85906407236842097</v>
      </c>
    </row>
    <row r="3199" spans="1:13" ht="15.75" hidden="1" customHeight="1" x14ac:dyDescent="0.25">
      <c r="A3199" s="18">
        <v>3198</v>
      </c>
      <c r="B3199" s="19">
        <v>44405</v>
      </c>
      <c r="C3199" s="14">
        <v>119</v>
      </c>
      <c r="D3199" s="21">
        <v>23</v>
      </c>
      <c r="E3199" s="20">
        <f>VLOOKUP(D3199,Modelos!A:I,3,FALSE)</f>
        <v>2</v>
      </c>
      <c r="F3199" s="20">
        <f>VLOOKUP(D3199,Modelos!A:I,4,FALSE)</f>
        <v>1</v>
      </c>
      <c r="G3199" s="21">
        <v>7</v>
      </c>
      <c r="H3199" s="22">
        <v>130</v>
      </c>
      <c r="I3199" s="23">
        <f>VLOOKUP(D3199,Modelos!A:I,7,FALSE)*H3199</f>
        <v>312000</v>
      </c>
      <c r="J3199" s="31">
        <f>(VLOOKUP(D3199,Modelos!A:I,5,FALSE)*H3199)/1000*VLOOKUP(F3199,Formulas!A:C,3,FALSE)+(VLOOKUP(G3199,Colores!A:C,3,FALSE))</f>
        <v>48984.56</v>
      </c>
      <c r="K3199" s="23">
        <f>VLOOKUP(D3199,Modelos!A:I,6,FALSE)*J3199</f>
        <v>7837.5295999999998</v>
      </c>
      <c r="L3199" s="23">
        <f t="shared" si="98"/>
        <v>255177.91039999999</v>
      </c>
      <c r="M3199" s="24">
        <f t="shared" si="99"/>
        <v>0.81787791794871789</v>
      </c>
    </row>
    <row r="3200" spans="1:13" ht="15.75" hidden="1" customHeight="1" x14ac:dyDescent="0.25">
      <c r="A3200" s="18">
        <v>3199</v>
      </c>
      <c r="B3200" s="19">
        <v>44405</v>
      </c>
      <c r="C3200" s="14">
        <v>119</v>
      </c>
      <c r="D3200" s="21">
        <v>5</v>
      </c>
      <c r="E3200" s="20">
        <f>VLOOKUP(D3200,Modelos!A:I,3,FALSE)</f>
        <v>2</v>
      </c>
      <c r="F3200" s="20">
        <f>VLOOKUP(D3200,Modelos!A:I,4,FALSE)</f>
        <v>6</v>
      </c>
      <c r="G3200" s="21">
        <v>7</v>
      </c>
      <c r="H3200" s="22">
        <v>130</v>
      </c>
      <c r="I3200" s="23">
        <f>VLOOKUP(D3200,Modelos!A:I,7,FALSE)*H3200</f>
        <v>221000</v>
      </c>
      <c r="J3200" s="31">
        <f>(VLOOKUP(D3200,Modelos!A:I,5,FALSE)*H3200)/1000*VLOOKUP(F3200,Formulas!A:C,3,FALSE)+(VLOOKUP(G3200,Colores!A:C,3,FALSE))</f>
        <v>27762.06</v>
      </c>
      <c r="K3200" s="23">
        <f>VLOOKUP(D3200,Modelos!A:I,6,FALSE)*J3200</f>
        <v>4441.9296000000004</v>
      </c>
      <c r="L3200" s="23">
        <f t="shared" si="98"/>
        <v>188796.0104</v>
      </c>
      <c r="M3200" s="24">
        <f t="shared" si="99"/>
        <v>0.85428059004524881</v>
      </c>
    </row>
    <row r="3201" spans="1:13" ht="15.75" hidden="1" customHeight="1" x14ac:dyDescent="0.25">
      <c r="A3201" s="18">
        <v>3200</v>
      </c>
      <c r="B3201" s="19">
        <v>44405</v>
      </c>
      <c r="C3201" s="14">
        <v>119</v>
      </c>
      <c r="D3201" s="21">
        <v>23</v>
      </c>
      <c r="E3201" s="20">
        <f>VLOOKUP(D3201,Modelos!A:I,3,FALSE)</f>
        <v>2</v>
      </c>
      <c r="F3201" s="20">
        <f>VLOOKUP(D3201,Modelos!A:I,4,FALSE)</f>
        <v>1</v>
      </c>
      <c r="G3201" s="21">
        <v>7</v>
      </c>
      <c r="H3201" s="22">
        <v>130</v>
      </c>
      <c r="I3201" s="23">
        <f>VLOOKUP(D3201,Modelos!A:I,7,FALSE)*H3201</f>
        <v>312000</v>
      </c>
      <c r="J3201" s="31">
        <f>(VLOOKUP(D3201,Modelos!A:I,5,FALSE)*H3201)/1000*VLOOKUP(F3201,Formulas!A:C,3,FALSE)+(VLOOKUP(G3201,Colores!A:C,3,FALSE))</f>
        <v>48984.56</v>
      </c>
      <c r="K3201" s="23">
        <f>VLOOKUP(D3201,Modelos!A:I,6,FALSE)*J3201</f>
        <v>7837.5295999999998</v>
      </c>
      <c r="L3201" s="23">
        <f t="shared" si="98"/>
        <v>255177.91039999999</v>
      </c>
      <c r="M3201" s="24">
        <f t="shared" si="99"/>
        <v>0.81787791794871789</v>
      </c>
    </row>
    <row r="3202" spans="1:13" ht="15.75" hidden="1" customHeight="1" x14ac:dyDescent="0.25">
      <c r="A3202" s="18">
        <v>3201</v>
      </c>
      <c r="B3202" s="19">
        <v>44405</v>
      </c>
      <c r="C3202" s="14">
        <v>119</v>
      </c>
      <c r="D3202" s="21">
        <v>5</v>
      </c>
      <c r="E3202" s="20">
        <f>VLOOKUP(D3202,Modelos!A:I,3,FALSE)</f>
        <v>2</v>
      </c>
      <c r="F3202" s="20">
        <f>VLOOKUP(D3202,Modelos!A:I,4,FALSE)</f>
        <v>6</v>
      </c>
      <c r="G3202" s="21">
        <v>7</v>
      </c>
      <c r="H3202" s="22">
        <v>130</v>
      </c>
      <c r="I3202" s="23">
        <f>VLOOKUP(D3202,Modelos!A:I,7,FALSE)*H3202</f>
        <v>221000</v>
      </c>
      <c r="J3202" s="31">
        <f>(VLOOKUP(D3202,Modelos!A:I,5,FALSE)*H3202)/1000*VLOOKUP(F3202,Formulas!A:C,3,FALSE)+(VLOOKUP(G3202,Colores!A:C,3,FALSE))</f>
        <v>27762.06</v>
      </c>
      <c r="K3202" s="23">
        <f>VLOOKUP(D3202,Modelos!A:I,6,FALSE)*J3202</f>
        <v>4441.9296000000004</v>
      </c>
      <c r="L3202" s="23">
        <f t="shared" ref="L3202:L3265" si="100">I3202-J3202-K3202</f>
        <v>188796.0104</v>
      </c>
      <c r="M3202" s="24">
        <f t="shared" ref="M3202:M3265" si="101">L3202/I3202</f>
        <v>0.85428059004524881</v>
      </c>
    </row>
    <row r="3203" spans="1:13" ht="15.75" hidden="1" customHeight="1" x14ac:dyDescent="0.25">
      <c r="A3203" s="18">
        <v>3202</v>
      </c>
      <c r="B3203" s="19">
        <v>44405</v>
      </c>
      <c r="C3203" s="14">
        <v>119</v>
      </c>
      <c r="D3203" s="21">
        <v>4</v>
      </c>
      <c r="E3203" s="20">
        <f>VLOOKUP(D3203,Modelos!A:I,3,FALSE)</f>
        <v>2</v>
      </c>
      <c r="F3203" s="20">
        <f>VLOOKUP(D3203,Modelos!A:I,4,FALSE)</f>
        <v>1</v>
      </c>
      <c r="G3203" s="21">
        <v>25</v>
      </c>
      <c r="H3203" s="22">
        <v>108</v>
      </c>
      <c r="I3203" s="23">
        <f>VLOOKUP(D3203,Modelos!A:I,7,FALSE)*H3203</f>
        <v>194400</v>
      </c>
      <c r="J3203" s="31">
        <f>(VLOOKUP(D3203,Modelos!A:I,5,FALSE)*H3203)/1000*VLOOKUP(F3203,Formulas!A:C,3,FALSE)+(VLOOKUP(G3203,Colores!A:C,3,FALSE))</f>
        <v>19621</v>
      </c>
      <c r="K3203" s="23">
        <f>VLOOKUP(D3203,Modelos!A:I,6,FALSE)*J3203</f>
        <v>3139.36</v>
      </c>
      <c r="L3203" s="23">
        <f t="shared" si="100"/>
        <v>171639.64</v>
      </c>
      <c r="M3203" s="24">
        <f t="shared" si="101"/>
        <v>0.88291995884773666</v>
      </c>
    </row>
    <row r="3204" spans="1:13" ht="15.75" hidden="1" customHeight="1" x14ac:dyDescent="0.25">
      <c r="A3204" s="18">
        <v>3203</v>
      </c>
      <c r="B3204" s="19">
        <v>44405</v>
      </c>
      <c r="C3204" s="14">
        <v>179</v>
      </c>
      <c r="D3204" s="21">
        <v>42</v>
      </c>
      <c r="E3204" s="20">
        <f>VLOOKUP(D3204,Modelos!A:I,3,FALSE)</f>
        <v>2</v>
      </c>
      <c r="F3204" s="20">
        <f>VLOOKUP(D3204,Modelos!A:I,4,FALSE)</f>
        <v>1</v>
      </c>
      <c r="G3204" s="21">
        <v>7</v>
      </c>
      <c r="H3204" s="22">
        <v>200</v>
      </c>
      <c r="I3204" s="23">
        <f>VLOOKUP(D3204,Modelos!A:I,7,FALSE)*H3204</f>
        <v>480000</v>
      </c>
      <c r="J3204" s="31">
        <f>(VLOOKUP(D3204,Modelos!A:I,5,FALSE)*H3204)/1000*VLOOKUP(F3204,Formulas!A:C,3,FALSE)+(VLOOKUP(G3204,Colores!A:C,3,FALSE))</f>
        <v>90234.559999999998</v>
      </c>
      <c r="K3204" s="23">
        <f>VLOOKUP(D3204,Modelos!A:I,6,FALSE)*J3204</f>
        <v>20753.948800000002</v>
      </c>
      <c r="L3204" s="23">
        <f t="shared" si="100"/>
        <v>369011.49119999999</v>
      </c>
      <c r="M3204" s="24">
        <f t="shared" si="101"/>
        <v>0.76877393999999999</v>
      </c>
    </row>
    <row r="3205" spans="1:13" ht="15.75" hidden="1" customHeight="1" x14ac:dyDescent="0.25">
      <c r="A3205" s="18">
        <v>3204</v>
      </c>
      <c r="B3205" s="19">
        <v>44405</v>
      </c>
      <c r="C3205" s="14">
        <v>46</v>
      </c>
      <c r="D3205" s="21">
        <v>29</v>
      </c>
      <c r="E3205" s="20">
        <f>VLOOKUP(D3205,Modelos!A:I,3,FALSE)</f>
        <v>2</v>
      </c>
      <c r="F3205" s="20">
        <f>VLOOKUP(D3205,Modelos!A:I,4,FALSE)</f>
        <v>1</v>
      </c>
      <c r="G3205" s="21">
        <v>7</v>
      </c>
      <c r="H3205" s="22">
        <v>1485</v>
      </c>
      <c r="I3205" s="23">
        <f>VLOOKUP(D3205,Modelos!A:I,7,FALSE)*H3205</f>
        <v>2821500</v>
      </c>
      <c r="J3205" s="31">
        <f>(VLOOKUP(D3205,Modelos!A:I,5,FALSE)*H3205)/1000*VLOOKUP(F3205,Formulas!A:C,3,FALSE)+(VLOOKUP(G3205,Colores!A:C,3,FALSE))</f>
        <v>601659.56000000006</v>
      </c>
      <c r="K3205" s="23">
        <f>VLOOKUP(D3205,Modelos!A:I,6,FALSE)*J3205</f>
        <v>96265.529600000009</v>
      </c>
      <c r="L3205" s="23">
        <f t="shared" si="100"/>
        <v>2123574.9103999999</v>
      </c>
      <c r="M3205" s="24">
        <f t="shared" si="101"/>
        <v>0.75264040772638663</v>
      </c>
    </row>
    <row r="3206" spans="1:13" ht="15.75" hidden="1" customHeight="1" x14ac:dyDescent="0.25">
      <c r="A3206" s="18">
        <v>3205</v>
      </c>
      <c r="B3206" s="19">
        <v>44405</v>
      </c>
      <c r="C3206" s="14">
        <v>33</v>
      </c>
      <c r="D3206" s="21">
        <v>96</v>
      </c>
      <c r="E3206" s="20">
        <f>VLOOKUP(D3206,Modelos!A:I,3,FALSE)</f>
        <v>2</v>
      </c>
      <c r="F3206" s="20">
        <f>VLOOKUP(D3206,Modelos!A:I,4,FALSE)</f>
        <v>1</v>
      </c>
      <c r="G3206" s="21">
        <v>7</v>
      </c>
      <c r="H3206" s="22">
        <v>60</v>
      </c>
      <c r="I3206" s="23">
        <f>VLOOKUP(D3206,Modelos!A:I,7,FALSE)*H3206</f>
        <v>216000</v>
      </c>
      <c r="J3206" s="31">
        <f>(VLOOKUP(D3206,Modelos!A:I,5,FALSE)*H3206)/1000*VLOOKUP(F3206,Formulas!A:C,3,FALSE)+(VLOOKUP(G3206,Colores!A:C,3,FALSE))</f>
        <v>38034.559999999998</v>
      </c>
      <c r="K3206" s="23">
        <f>VLOOKUP(D3206,Modelos!A:I,6,FALSE)*J3206</f>
        <v>7606.9120000000003</v>
      </c>
      <c r="L3206" s="23">
        <f t="shared" si="100"/>
        <v>170358.52799999999</v>
      </c>
      <c r="M3206" s="24">
        <f t="shared" si="101"/>
        <v>0.78869688888888889</v>
      </c>
    </row>
    <row r="3207" spans="1:13" ht="15.75" hidden="1" customHeight="1" x14ac:dyDescent="0.25">
      <c r="A3207" s="18">
        <v>3206</v>
      </c>
      <c r="B3207" s="19">
        <v>44405</v>
      </c>
      <c r="C3207" s="14">
        <v>33</v>
      </c>
      <c r="D3207" s="21">
        <v>96</v>
      </c>
      <c r="E3207" s="20">
        <f>VLOOKUP(D3207,Modelos!A:I,3,FALSE)</f>
        <v>2</v>
      </c>
      <c r="F3207" s="20">
        <f>VLOOKUP(D3207,Modelos!A:I,4,FALSE)</f>
        <v>1</v>
      </c>
      <c r="G3207" s="21">
        <v>7</v>
      </c>
      <c r="H3207" s="22">
        <v>60</v>
      </c>
      <c r="I3207" s="23">
        <f>VLOOKUP(D3207,Modelos!A:I,7,FALSE)*H3207</f>
        <v>216000</v>
      </c>
      <c r="J3207" s="31">
        <f>(VLOOKUP(D3207,Modelos!A:I,5,FALSE)*H3207)/1000*VLOOKUP(F3207,Formulas!A:C,3,FALSE)+(VLOOKUP(G3207,Colores!A:C,3,FALSE))</f>
        <v>38034.559999999998</v>
      </c>
      <c r="K3207" s="23">
        <f>VLOOKUP(D3207,Modelos!A:I,6,FALSE)*J3207</f>
        <v>7606.9120000000003</v>
      </c>
      <c r="L3207" s="23">
        <f t="shared" si="100"/>
        <v>170358.52799999999</v>
      </c>
      <c r="M3207" s="24">
        <f t="shared" si="101"/>
        <v>0.78869688888888889</v>
      </c>
    </row>
    <row r="3208" spans="1:13" ht="15.75" hidden="1" customHeight="1" x14ac:dyDescent="0.25">
      <c r="A3208" s="18">
        <v>3207</v>
      </c>
      <c r="B3208" s="19">
        <v>44405</v>
      </c>
      <c r="C3208" s="14">
        <v>110</v>
      </c>
      <c r="D3208" s="21">
        <v>103</v>
      </c>
      <c r="E3208" s="20">
        <f>VLOOKUP(D3208,Modelos!A:I,3,FALSE)</f>
        <v>2</v>
      </c>
      <c r="F3208" s="20">
        <f>VLOOKUP(D3208,Modelos!A:I,4,FALSE)</f>
        <v>1</v>
      </c>
      <c r="G3208" s="21">
        <v>7</v>
      </c>
      <c r="H3208" s="22">
        <v>210</v>
      </c>
      <c r="I3208" s="23">
        <f>VLOOKUP(D3208,Modelos!A:I,7,FALSE)*H3208</f>
        <v>588000</v>
      </c>
      <c r="J3208" s="31">
        <f>(VLOOKUP(D3208,Modelos!A:I,5,FALSE)*H3208)/1000*VLOOKUP(F3208,Formulas!A:C,3,FALSE)+(VLOOKUP(G3208,Colores!A:C,3,FALSE))</f>
        <v>145134.56</v>
      </c>
      <c r="K3208" s="23">
        <f>VLOOKUP(D3208,Modelos!A:I,6,FALSE)*J3208</f>
        <v>23221.529600000002</v>
      </c>
      <c r="L3208" s="23">
        <f t="shared" si="100"/>
        <v>419643.91039999999</v>
      </c>
      <c r="M3208" s="24">
        <f t="shared" si="101"/>
        <v>0.71368011972789114</v>
      </c>
    </row>
    <row r="3209" spans="1:13" ht="15.75" hidden="1" customHeight="1" x14ac:dyDescent="0.25">
      <c r="A3209" s="18">
        <v>3208</v>
      </c>
      <c r="B3209" s="19">
        <v>44405</v>
      </c>
      <c r="C3209" s="14">
        <v>110</v>
      </c>
      <c r="D3209" s="21">
        <v>7</v>
      </c>
      <c r="E3209" s="20">
        <f>VLOOKUP(D3209,Modelos!A:I,3,FALSE)</f>
        <v>2</v>
      </c>
      <c r="F3209" s="20">
        <f>VLOOKUP(D3209,Modelos!A:I,4,FALSE)</f>
        <v>1</v>
      </c>
      <c r="G3209" s="21">
        <v>15</v>
      </c>
      <c r="H3209" s="22">
        <v>225</v>
      </c>
      <c r="I3209" s="23">
        <f>VLOOKUP(D3209,Modelos!A:I,7,FALSE)*H3209</f>
        <v>517500</v>
      </c>
      <c r="J3209" s="31">
        <f>(VLOOKUP(D3209,Modelos!A:I,5,FALSE)*H3209)/1000*VLOOKUP(F3209,Formulas!A:C,3,FALSE)+(VLOOKUP(G3209,Colores!A:C,3,FALSE))</f>
        <v>58100.000000000007</v>
      </c>
      <c r="K3209" s="23">
        <f>VLOOKUP(D3209,Modelos!A:I,6,FALSE)*J3209</f>
        <v>13944.000000000002</v>
      </c>
      <c r="L3209" s="23">
        <f t="shared" si="100"/>
        <v>445456</v>
      </c>
      <c r="M3209" s="24">
        <f t="shared" si="101"/>
        <v>0.86078454106280189</v>
      </c>
    </row>
    <row r="3210" spans="1:13" ht="15.75" hidden="1" customHeight="1" x14ac:dyDescent="0.25">
      <c r="A3210" s="18">
        <v>3209</v>
      </c>
      <c r="B3210" s="19">
        <v>44405</v>
      </c>
      <c r="C3210" s="14">
        <v>181</v>
      </c>
      <c r="D3210" s="21">
        <v>78</v>
      </c>
      <c r="E3210" s="20">
        <f>VLOOKUP(D3210,Modelos!A:I,3,FALSE)</f>
        <v>1</v>
      </c>
      <c r="F3210" s="20">
        <f>VLOOKUP(D3210,Modelos!A:I,4,FALSE)</f>
        <v>4</v>
      </c>
      <c r="G3210" s="21">
        <v>7</v>
      </c>
      <c r="H3210" s="22">
        <v>300</v>
      </c>
      <c r="I3210" s="23">
        <f>VLOOKUP(D3210,Modelos!A:I,7,FALSE)*H3210</f>
        <v>630000</v>
      </c>
      <c r="J3210" s="31">
        <f>(VLOOKUP(D3210,Modelos!A:I,5,FALSE)*H3210)/1000*VLOOKUP(F3210,Formulas!A:C,3,FALSE)+(VLOOKUP(G3210,Colores!A:C,3,FALSE))</f>
        <v>119694.56</v>
      </c>
      <c r="K3210" s="23">
        <f>VLOOKUP(D3210,Modelos!A:I,6,FALSE)*J3210</f>
        <v>4787.7824000000001</v>
      </c>
      <c r="L3210" s="23">
        <f t="shared" si="100"/>
        <v>505517.65759999998</v>
      </c>
      <c r="M3210" s="24">
        <f t="shared" si="101"/>
        <v>0.80240898031746033</v>
      </c>
    </row>
    <row r="3211" spans="1:13" ht="15.75" hidden="1" customHeight="1" x14ac:dyDescent="0.25">
      <c r="A3211" s="18">
        <v>3210</v>
      </c>
      <c r="B3211" s="19">
        <v>44405</v>
      </c>
      <c r="C3211" s="14">
        <v>181</v>
      </c>
      <c r="D3211" s="21">
        <v>99</v>
      </c>
      <c r="E3211" s="20">
        <f>VLOOKUP(D3211,Modelos!A:I,3,FALSE)</f>
        <v>1</v>
      </c>
      <c r="F3211" s="20">
        <f>VLOOKUP(D3211,Modelos!A:I,4,FALSE)</f>
        <v>4</v>
      </c>
      <c r="G3211" s="21">
        <v>7</v>
      </c>
      <c r="H3211" s="22">
        <v>45</v>
      </c>
      <c r="I3211" s="23">
        <f>VLOOKUP(D3211,Modelos!A:I,7,FALSE)*H3211</f>
        <v>103500</v>
      </c>
      <c r="J3211" s="31">
        <f>(VLOOKUP(D3211,Modelos!A:I,5,FALSE)*H3211)/1000*VLOOKUP(F3211,Formulas!A:C,3,FALSE)+(VLOOKUP(G3211,Colores!A:C,3,FALSE))</f>
        <v>21618.560000000001</v>
      </c>
      <c r="K3211" s="23">
        <f>VLOOKUP(D3211,Modelos!A:I,6,FALSE)*J3211</f>
        <v>216.18560000000002</v>
      </c>
      <c r="L3211" s="23">
        <f t="shared" si="100"/>
        <v>81665.254400000005</v>
      </c>
      <c r="M3211" s="24">
        <f t="shared" si="101"/>
        <v>0.78903627439613533</v>
      </c>
    </row>
    <row r="3212" spans="1:13" ht="15.75" hidden="1" customHeight="1" x14ac:dyDescent="0.25">
      <c r="A3212" s="18">
        <v>3211</v>
      </c>
      <c r="B3212" s="19">
        <v>44405</v>
      </c>
      <c r="C3212" s="14">
        <v>236</v>
      </c>
      <c r="D3212" s="21">
        <v>116</v>
      </c>
      <c r="E3212" s="20">
        <f>VLOOKUP(D3212,Modelos!A:I,3,FALSE)</f>
        <v>3</v>
      </c>
      <c r="F3212" s="20">
        <f>VLOOKUP(D3212,Modelos!A:I,4,FALSE)</f>
        <v>5</v>
      </c>
      <c r="G3212" s="21">
        <v>15</v>
      </c>
      <c r="H3212" s="22">
        <v>500</v>
      </c>
      <c r="I3212" s="23">
        <f>VLOOKUP(D3212,Modelos!A:I,7,FALSE)*H3212</f>
        <v>1300000</v>
      </c>
      <c r="J3212" s="31">
        <f>(VLOOKUP(D3212,Modelos!A:I,5,FALSE)*H3212)/1000*VLOOKUP(F3212,Formulas!A:C,3,FALSE)+(VLOOKUP(G3212,Colores!A:C,3,FALSE))</f>
        <v>750050</v>
      </c>
      <c r="K3212" s="23">
        <f>VLOOKUP(D3212,Modelos!A:I,6,FALSE)*J3212</f>
        <v>22501.5</v>
      </c>
      <c r="L3212" s="23">
        <f t="shared" si="100"/>
        <v>527448.5</v>
      </c>
      <c r="M3212" s="24">
        <f t="shared" si="101"/>
        <v>0.40572961538461538</v>
      </c>
    </row>
    <row r="3213" spans="1:13" ht="15.75" hidden="1" customHeight="1" x14ac:dyDescent="0.25">
      <c r="A3213" s="18">
        <v>3212</v>
      </c>
      <c r="B3213" s="19">
        <v>44405</v>
      </c>
      <c r="C3213" s="14">
        <v>236</v>
      </c>
      <c r="D3213" s="21">
        <v>120</v>
      </c>
      <c r="E3213" s="20">
        <f>VLOOKUP(D3213,Modelos!A:I,3,FALSE)</f>
        <v>3</v>
      </c>
      <c r="F3213" s="20">
        <f>VLOOKUP(D3213,Modelos!A:I,4,FALSE)</f>
        <v>5</v>
      </c>
      <c r="G3213" s="21">
        <v>17</v>
      </c>
      <c r="H3213" s="22">
        <v>200</v>
      </c>
      <c r="I3213" s="23">
        <f>VLOOKUP(D3213,Modelos!A:I,7,FALSE)*H3213</f>
        <v>520000</v>
      </c>
      <c r="J3213" s="31">
        <f>(VLOOKUP(D3213,Modelos!A:I,5,FALSE)*H3213)/1000*VLOOKUP(F3213,Formulas!A:C,3,FALSE)+(VLOOKUP(G3213,Colores!A:C,3,FALSE))</f>
        <v>300000</v>
      </c>
      <c r="K3213" s="23">
        <f>VLOOKUP(D3213,Modelos!A:I,6,FALSE)*J3213</f>
        <v>9000</v>
      </c>
      <c r="L3213" s="23">
        <f t="shared" si="100"/>
        <v>211000</v>
      </c>
      <c r="M3213" s="24">
        <f t="shared" si="101"/>
        <v>0.40576923076923077</v>
      </c>
    </row>
    <row r="3214" spans="1:13" ht="15.75" hidden="1" customHeight="1" x14ac:dyDescent="0.25">
      <c r="A3214" s="18">
        <v>3213</v>
      </c>
      <c r="B3214" s="19">
        <v>44405</v>
      </c>
      <c r="C3214" s="14">
        <v>131</v>
      </c>
      <c r="D3214" s="21">
        <v>42</v>
      </c>
      <c r="E3214" s="20">
        <f>VLOOKUP(D3214,Modelos!A:I,3,FALSE)</f>
        <v>2</v>
      </c>
      <c r="F3214" s="20">
        <f>VLOOKUP(D3214,Modelos!A:I,4,FALSE)</f>
        <v>1</v>
      </c>
      <c r="G3214" s="21">
        <v>7</v>
      </c>
      <c r="H3214" s="22">
        <v>612</v>
      </c>
      <c r="I3214" s="23">
        <f>VLOOKUP(D3214,Modelos!A:I,7,FALSE)*H3214</f>
        <v>1468800</v>
      </c>
      <c r="J3214" s="31">
        <f>(VLOOKUP(D3214,Modelos!A:I,5,FALSE)*H3214)/1000*VLOOKUP(F3214,Formulas!A:C,3,FALSE)+(VLOOKUP(G3214,Colores!A:C,3,FALSE))</f>
        <v>275634.56</v>
      </c>
      <c r="K3214" s="23">
        <f>VLOOKUP(D3214,Modelos!A:I,6,FALSE)*J3214</f>
        <v>63395.948800000006</v>
      </c>
      <c r="L3214" s="23">
        <f t="shared" si="100"/>
        <v>1129769.4912</v>
      </c>
      <c r="M3214" s="24">
        <f t="shared" si="101"/>
        <v>0.76917857516339871</v>
      </c>
    </row>
    <row r="3215" spans="1:13" ht="15.75" hidden="1" customHeight="1" x14ac:dyDescent="0.25">
      <c r="A3215" s="18">
        <v>3214</v>
      </c>
      <c r="B3215" s="19">
        <v>44405</v>
      </c>
      <c r="C3215" s="14">
        <v>46</v>
      </c>
      <c r="D3215" s="21">
        <v>29</v>
      </c>
      <c r="E3215" s="20">
        <f>VLOOKUP(D3215,Modelos!A:I,3,FALSE)</f>
        <v>2</v>
      </c>
      <c r="F3215" s="20">
        <f>VLOOKUP(D3215,Modelos!A:I,4,FALSE)</f>
        <v>1</v>
      </c>
      <c r="G3215" s="21">
        <v>7</v>
      </c>
      <c r="H3215" s="22">
        <v>1485</v>
      </c>
      <c r="I3215" s="23">
        <f>VLOOKUP(D3215,Modelos!A:I,7,FALSE)*H3215</f>
        <v>2821500</v>
      </c>
      <c r="J3215" s="31">
        <f>(VLOOKUP(D3215,Modelos!A:I,5,FALSE)*H3215)/1000*VLOOKUP(F3215,Formulas!A:C,3,FALSE)+(VLOOKUP(G3215,Colores!A:C,3,FALSE))</f>
        <v>601659.56000000006</v>
      </c>
      <c r="K3215" s="23">
        <f>VLOOKUP(D3215,Modelos!A:I,6,FALSE)*J3215</f>
        <v>96265.529600000009</v>
      </c>
      <c r="L3215" s="23">
        <f t="shared" si="100"/>
        <v>2123574.9103999999</v>
      </c>
      <c r="M3215" s="24">
        <f t="shared" si="101"/>
        <v>0.75264040772638663</v>
      </c>
    </row>
    <row r="3216" spans="1:13" ht="15.75" hidden="1" customHeight="1" x14ac:dyDescent="0.25">
      <c r="A3216" s="18">
        <v>3215</v>
      </c>
      <c r="B3216" s="19">
        <v>44405</v>
      </c>
      <c r="C3216" s="14">
        <v>179</v>
      </c>
      <c r="D3216" s="21">
        <v>42</v>
      </c>
      <c r="E3216" s="20">
        <f>VLOOKUP(D3216,Modelos!A:I,3,FALSE)</f>
        <v>2</v>
      </c>
      <c r="F3216" s="20">
        <f>VLOOKUP(D3216,Modelos!A:I,4,FALSE)</f>
        <v>1</v>
      </c>
      <c r="G3216" s="21">
        <v>7</v>
      </c>
      <c r="H3216" s="22">
        <v>13</v>
      </c>
      <c r="I3216" s="23">
        <f>VLOOKUP(D3216,Modelos!A:I,7,FALSE)*H3216</f>
        <v>31200</v>
      </c>
      <c r="J3216" s="31">
        <f>(VLOOKUP(D3216,Modelos!A:I,5,FALSE)*H3216)/1000*VLOOKUP(F3216,Formulas!A:C,3,FALSE)+(VLOOKUP(G3216,Colores!A:C,3,FALSE))</f>
        <v>6084.5599999999995</v>
      </c>
      <c r="K3216" s="23">
        <f>VLOOKUP(D3216,Modelos!A:I,6,FALSE)*J3216</f>
        <v>1399.4487999999999</v>
      </c>
      <c r="L3216" s="23">
        <f t="shared" si="100"/>
        <v>23715.991200000004</v>
      </c>
      <c r="M3216" s="24">
        <f t="shared" si="101"/>
        <v>0.76012792307692323</v>
      </c>
    </row>
    <row r="3217" spans="1:13" ht="15.75" hidden="1" customHeight="1" x14ac:dyDescent="0.25">
      <c r="A3217" s="18">
        <v>3216</v>
      </c>
      <c r="B3217" s="19">
        <v>44407</v>
      </c>
      <c r="C3217" s="14">
        <v>160</v>
      </c>
      <c r="D3217" s="21">
        <v>116</v>
      </c>
      <c r="E3217" s="20">
        <f>VLOOKUP(D3217,Modelos!A:I,3,FALSE)</f>
        <v>3</v>
      </c>
      <c r="F3217" s="20">
        <f>VLOOKUP(D3217,Modelos!A:I,4,FALSE)</f>
        <v>5</v>
      </c>
      <c r="G3217" s="21">
        <v>25</v>
      </c>
      <c r="H3217" s="22">
        <v>2000</v>
      </c>
      <c r="I3217" s="23">
        <f>VLOOKUP(D3217,Modelos!A:I,7,FALSE)*H3217</f>
        <v>5200000</v>
      </c>
      <c r="J3217" s="31">
        <f>(VLOOKUP(D3217,Modelos!A:I,5,FALSE)*H3217)/1000*VLOOKUP(F3217,Formulas!A:C,3,FALSE)+(VLOOKUP(G3217,Colores!A:C,3,FALSE))</f>
        <v>3000019</v>
      </c>
      <c r="K3217" s="23">
        <f>VLOOKUP(D3217,Modelos!A:I,6,FALSE)*J3217</f>
        <v>90000.569999999992</v>
      </c>
      <c r="L3217" s="23">
        <f t="shared" si="100"/>
        <v>2109980.4300000002</v>
      </c>
      <c r="M3217" s="24">
        <f t="shared" si="101"/>
        <v>0.40576546730769236</v>
      </c>
    </row>
    <row r="3218" spans="1:13" ht="15.75" hidden="1" customHeight="1" x14ac:dyDescent="0.25">
      <c r="A3218" s="18">
        <v>3217</v>
      </c>
      <c r="B3218" s="19">
        <v>44407</v>
      </c>
      <c r="C3218" s="14">
        <v>279</v>
      </c>
      <c r="D3218" s="21">
        <v>109</v>
      </c>
      <c r="E3218" s="20">
        <f>VLOOKUP(D3218,Modelos!A:I,3,FALSE)</f>
        <v>1</v>
      </c>
      <c r="F3218" s="20">
        <f>VLOOKUP(D3218,Modelos!A:I,4,FALSE)</f>
        <v>4</v>
      </c>
      <c r="G3218" s="21">
        <v>9</v>
      </c>
      <c r="H3218" s="22">
        <v>252</v>
      </c>
      <c r="I3218" s="23">
        <f>VLOOKUP(D3218,Modelos!A:I,7,FALSE)*H3218</f>
        <v>698040</v>
      </c>
      <c r="J3218" s="31">
        <f>(VLOOKUP(D3218,Modelos!A:I,5,FALSE)*H3218)/1000*VLOOKUP(F3218,Formulas!A:C,3,FALSE)+(VLOOKUP(G3218,Colores!A:C,3,FALSE))</f>
        <v>144359</v>
      </c>
      <c r="K3218" s="23">
        <f>VLOOKUP(D3218,Modelos!A:I,6,FALSE)*J3218</f>
        <v>11548.72</v>
      </c>
      <c r="L3218" s="23">
        <f t="shared" si="100"/>
        <v>542132.28</v>
      </c>
      <c r="M3218" s="24">
        <f t="shared" si="101"/>
        <v>0.77664930376482733</v>
      </c>
    </row>
    <row r="3219" spans="1:13" ht="15.75" hidden="1" customHeight="1" x14ac:dyDescent="0.25">
      <c r="A3219" s="18">
        <v>3218</v>
      </c>
      <c r="B3219" s="19">
        <v>44407</v>
      </c>
      <c r="C3219" s="14">
        <v>204</v>
      </c>
      <c r="D3219" s="21">
        <v>53</v>
      </c>
      <c r="E3219" s="20">
        <f>VLOOKUP(D3219,Modelos!A:I,3,FALSE)</f>
        <v>2</v>
      </c>
      <c r="F3219" s="20">
        <f>VLOOKUP(D3219,Modelos!A:I,4,FALSE)</f>
        <v>1</v>
      </c>
      <c r="G3219" s="21">
        <v>15</v>
      </c>
      <c r="H3219" s="22">
        <v>120</v>
      </c>
      <c r="I3219" s="23">
        <f>VLOOKUP(D3219,Modelos!A:I,7,FALSE)*H3219</f>
        <v>300000</v>
      </c>
      <c r="J3219" s="31">
        <f>(VLOOKUP(D3219,Modelos!A:I,5,FALSE)*H3219)/1000*VLOOKUP(F3219,Formulas!A:C,3,FALSE)+(VLOOKUP(G3219,Colores!A:C,3,FALSE))</f>
        <v>54950</v>
      </c>
      <c r="K3219" s="23">
        <f>VLOOKUP(D3219,Modelos!A:I,6,FALSE)*J3219</f>
        <v>8792</v>
      </c>
      <c r="L3219" s="23">
        <f t="shared" si="100"/>
        <v>236258</v>
      </c>
      <c r="M3219" s="24">
        <f t="shared" si="101"/>
        <v>0.78752666666666671</v>
      </c>
    </row>
    <row r="3220" spans="1:13" ht="15.75" hidden="1" customHeight="1" x14ac:dyDescent="0.25">
      <c r="A3220" s="18">
        <v>3219</v>
      </c>
      <c r="B3220" s="19">
        <v>44407</v>
      </c>
      <c r="C3220" s="14">
        <v>88</v>
      </c>
      <c r="D3220" s="21">
        <v>41</v>
      </c>
      <c r="E3220" s="20">
        <f>VLOOKUP(D3220,Modelos!A:I,3,FALSE)</f>
        <v>2</v>
      </c>
      <c r="F3220" s="20">
        <f>VLOOKUP(D3220,Modelos!A:I,4,FALSE)</f>
        <v>1</v>
      </c>
      <c r="G3220" s="21">
        <v>15</v>
      </c>
      <c r="H3220" s="22">
        <v>250</v>
      </c>
      <c r="I3220" s="23">
        <f>VLOOKUP(D3220,Modelos!A:I,7,FALSE)*H3220</f>
        <v>625000</v>
      </c>
      <c r="J3220" s="31">
        <f>(VLOOKUP(D3220,Modelos!A:I,5,FALSE)*H3220)/1000*VLOOKUP(F3220,Formulas!A:C,3,FALSE)+(VLOOKUP(G3220,Colores!A:C,3,FALSE))</f>
        <v>112550</v>
      </c>
      <c r="K3220" s="23">
        <f>VLOOKUP(D3220,Modelos!A:I,6,FALSE)*J3220</f>
        <v>22510</v>
      </c>
      <c r="L3220" s="23">
        <f t="shared" si="100"/>
        <v>489940</v>
      </c>
      <c r="M3220" s="24">
        <f t="shared" si="101"/>
        <v>0.78390400000000005</v>
      </c>
    </row>
    <row r="3221" spans="1:13" ht="15.75" hidden="1" customHeight="1" x14ac:dyDescent="0.25">
      <c r="A3221" s="18">
        <v>3220</v>
      </c>
      <c r="B3221" s="19">
        <v>44407</v>
      </c>
      <c r="C3221" s="14">
        <v>120</v>
      </c>
      <c r="D3221" s="21">
        <v>96</v>
      </c>
      <c r="E3221" s="20">
        <f>VLOOKUP(D3221,Modelos!A:I,3,FALSE)</f>
        <v>2</v>
      </c>
      <c r="F3221" s="20">
        <f>VLOOKUP(D3221,Modelos!A:I,4,FALSE)</f>
        <v>1</v>
      </c>
      <c r="G3221" s="21">
        <v>7</v>
      </c>
      <c r="H3221" s="22">
        <v>204</v>
      </c>
      <c r="I3221" s="23">
        <f>VLOOKUP(D3221,Modelos!A:I,7,FALSE)*H3221</f>
        <v>734400</v>
      </c>
      <c r="J3221" s="31">
        <f>(VLOOKUP(D3221,Modelos!A:I,5,FALSE)*H3221)/1000*VLOOKUP(F3221,Formulas!A:C,3,FALSE)+(VLOOKUP(G3221,Colores!A:C,3,FALSE))</f>
        <v>128754.56000000001</v>
      </c>
      <c r="K3221" s="23">
        <f>VLOOKUP(D3221,Modelos!A:I,6,FALSE)*J3221</f>
        <v>25750.912000000004</v>
      </c>
      <c r="L3221" s="23">
        <f t="shared" si="100"/>
        <v>579894.52799999993</v>
      </c>
      <c r="M3221" s="24">
        <f t="shared" si="101"/>
        <v>0.78961673202614369</v>
      </c>
    </row>
    <row r="3222" spans="1:13" ht="15.75" hidden="1" customHeight="1" x14ac:dyDescent="0.25">
      <c r="A3222" s="18">
        <v>3221</v>
      </c>
      <c r="B3222" s="19">
        <v>44407</v>
      </c>
      <c r="C3222" s="14">
        <v>120</v>
      </c>
      <c r="D3222" s="21">
        <v>82</v>
      </c>
      <c r="E3222" s="20">
        <f>VLOOKUP(D3222,Modelos!A:I,3,FALSE)</f>
        <v>2</v>
      </c>
      <c r="F3222" s="20">
        <f>VLOOKUP(D3222,Modelos!A:I,4,FALSE)</f>
        <v>1</v>
      </c>
      <c r="G3222" s="21">
        <v>7</v>
      </c>
      <c r="H3222" s="22">
        <v>204</v>
      </c>
      <c r="I3222" s="23">
        <f>VLOOKUP(D3222,Modelos!A:I,7,FALSE)*H3222</f>
        <v>591600</v>
      </c>
      <c r="J3222" s="31">
        <f>(VLOOKUP(D3222,Modelos!A:I,5,FALSE)*H3222)/1000*VLOOKUP(F3222,Formulas!A:C,3,FALSE)+(VLOOKUP(G3222,Colores!A:C,3,FALSE))</f>
        <v>116514.56</v>
      </c>
      <c r="K3222" s="23">
        <f>VLOOKUP(D3222,Modelos!A:I,6,FALSE)*J3222</f>
        <v>18642.329600000001</v>
      </c>
      <c r="L3222" s="23">
        <f t="shared" si="100"/>
        <v>456443.11040000001</v>
      </c>
      <c r="M3222" s="24">
        <f t="shared" si="101"/>
        <v>0.77154007843137251</v>
      </c>
    </row>
    <row r="3223" spans="1:13" ht="15.75" hidden="1" customHeight="1" x14ac:dyDescent="0.25">
      <c r="A3223" s="18">
        <v>3222</v>
      </c>
      <c r="B3223" s="19">
        <v>44407</v>
      </c>
      <c r="C3223" s="14">
        <v>179</v>
      </c>
      <c r="D3223" s="21">
        <v>12</v>
      </c>
      <c r="E3223" s="20">
        <f>VLOOKUP(D3223,Modelos!A:I,3,FALSE)</f>
        <v>2</v>
      </c>
      <c r="F3223" s="20">
        <f>VLOOKUP(D3223,Modelos!A:I,4,FALSE)</f>
        <v>1</v>
      </c>
      <c r="G3223" s="21">
        <v>15</v>
      </c>
      <c r="H3223" s="22">
        <v>214</v>
      </c>
      <c r="I3223" s="23">
        <f>VLOOKUP(D3223,Modelos!A:I,7,FALSE)*H3223</f>
        <v>513600</v>
      </c>
      <c r="J3223" s="31">
        <f>(VLOOKUP(D3223,Modelos!A:I,5,FALSE)*H3223)/1000*VLOOKUP(F3223,Formulas!A:C,3,FALSE)+(VLOOKUP(G3223,Colores!A:C,3,FALSE))</f>
        <v>67460</v>
      </c>
      <c r="K3223" s="23">
        <f>VLOOKUP(D3223,Modelos!A:I,6,FALSE)*J3223</f>
        <v>10793.6</v>
      </c>
      <c r="L3223" s="23">
        <f t="shared" si="100"/>
        <v>435346.4</v>
      </c>
      <c r="M3223" s="24">
        <f t="shared" si="101"/>
        <v>0.84763707165109037</v>
      </c>
    </row>
    <row r="3224" spans="1:13" ht="15.75" hidden="1" customHeight="1" x14ac:dyDescent="0.25">
      <c r="A3224" s="18">
        <v>3223</v>
      </c>
      <c r="B3224" s="19">
        <v>44407</v>
      </c>
      <c r="C3224" s="14">
        <v>179</v>
      </c>
      <c r="D3224" s="21">
        <v>12</v>
      </c>
      <c r="E3224" s="20">
        <f>VLOOKUP(D3224,Modelos!A:I,3,FALSE)</f>
        <v>2</v>
      </c>
      <c r="F3224" s="20">
        <f>VLOOKUP(D3224,Modelos!A:I,4,FALSE)</f>
        <v>1</v>
      </c>
      <c r="G3224" s="21">
        <v>15</v>
      </c>
      <c r="H3224" s="22">
        <v>223</v>
      </c>
      <c r="I3224" s="23">
        <f>VLOOKUP(D3224,Modelos!A:I,7,FALSE)*H3224</f>
        <v>535200</v>
      </c>
      <c r="J3224" s="31">
        <f>(VLOOKUP(D3224,Modelos!A:I,5,FALSE)*H3224)/1000*VLOOKUP(F3224,Formulas!A:C,3,FALSE)+(VLOOKUP(G3224,Colores!A:C,3,FALSE))</f>
        <v>70295</v>
      </c>
      <c r="K3224" s="23">
        <f>VLOOKUP(D3224,Modelos!A:I,6,FALSE)*J3224</f>
        <v>11247.2</v>
      </c>
      <c r="L3224" s="23">
        <f t="shared" si="100"/>
        <v>453657.8</v>
      </c>
      <c r="M3224" s="24">
        <f t="shared" si="101"/>
        <v>0.8476416292974589</v>
      </c>
    </row>
    <row r="3225" spans="1:13" ht="15.75" hidden="1" customHeight="1" x14ac:dyDescent="0.25">
      <c r="A3225" s="18">
        <v>3224</v>
      </c>
      <c r="B3225" s="19">
        <v>44407</v>
      </c>
      <c r="C3225" s="14">
        <v>179</v>
      </c>
      <c r="D3225" s="21">
        <v>23</v>
      </c>
      <c r="E3225" s="20">
        <f>VLOOKUP(D3225,Modelos!A:I,3,FALSE)</f>
        <v>2</v>
      </c>
      <c r="F3225" s="20">
        <f>VLOOKUP(D3225,Modelos!A:I,4,FALSE)</f>
        <v>1</v>
      </c>
      <c r="G3225" s="21">
        <v>7</v>
      </c>
      <c r="H3225" s="22">
        <v>230</v>
      </c>
      <c r="I3225" s="23">
        <f>VLOOKUP(D3225,Modelos!A:I,7,FALSE)*H3225</f>
        <v>552000</v>
      </c>
      <c r="J3225" s="31">
        <f>(VLOOKUP(D3225,Modelos!A:I,5,FALSE)*H3225)/1000*VLOOKUP(F3225,Formulas!A:C,3,FALSE)+(VLOOKUP(G3225,Colores!A:C,3,FALSE))</f>
        <v>86484.56</v>
      </c>
      <c r="K3225" s="23">
        <f>VLOOKUP(D3225,Modelos!A:I,6,FALSE)*J3225</f>
        <v>13837.5296</v>
      </c>
      <c r="L3225" s="23">
        <f t="shared" si="100"/>
        <v>451677.91039999999</v>
      </c>
      <c r="M3225" s="24">
        <f t="shared" si="101"/>
        <v>0.81825708405797104</v>
      </c>
    </row>
    <row r="3226" spans="1:13" ht="15.75" hidden="1" customHeight="1" x14ac:dyDescent="0.25">
      <c r="A3226" s="18">
        <v>3225</v>
      </c>
      <c r="B3226" s="19">
        <v>44407</v>
      </c>
      <c r="C3226" s="14">
        <v>179</v>
      </c>
      <c r="D3226" s="21">
        <v>8</v>
      </c>
      <c r="E3226" s="20">
        <f>VLOOKUP(D3226,Modelos!A:I,3,FALSE)</f>
        <v>2</v>
      </c>
      <c r="F3226" s="20">
        <f>VLOOKUP(D3226,Modelos!A:I,4,FALSE)</f>
        <v>1</v>
      </c>
      <c r="G3226" s="21">
        <v>7</v>
      </c>
      <c r="H3226" s="22">
        <v>206</v>
      </c>
      <c r="I3226" s="23">
        <f>VLOOKUP(D3226,Modelos!A:I,7,FALSE)*H3226</f>
        <v>432600</v>
      </c>
      <c r="J3226" s="31">
        <f>(VLOOKUP(D3226,Modelos!A:I,5,FALSE)*H3226)/1000*VLOOKUP(F3226,Formulas!A:C,3,FALSE)+(VLOOKUP(G3226,Colores!A:C,3,FALSE))</f>
        <v>55854.559999999998</v>
      </c>
      <c r="K3226" s="23">
        <f>VLOOKUP(D3226,Modelos!A:I,6,FALSE)*J3226</f>
        <v>8936.7296000000006</v>
      </c>
      <c r="L3226" s="23">
        <f t="shared" si="100"/>
        <v>367808.71039999998</v>
      </c>
      <c r="M3226" s="24">
        <f t="shared" si="101"/>
        <v>0.85022817938049</v>
      </c>
    </row>
    <row r="3227" spans="1:13" ht="15.75" hidden="1" customHeight="1" x14ac:dyDescent="0.25">
      <c r="A3227" s="18">
        <v>3226</v>
      </c>
      <c r="B3227" s="19">
        <v>44407</v>
      </c>
      <c r="C3227" s="14">
        <v>179</v>
      </c>
      <c r="D3227" s="21">
        <v>41</v>
      </c>
      <c r="E3227" s="20">
        <f>VLOOKUP(D3227,Modelos!A:I,3,FALSE)</f>
        <v>2</v>
      </c>
      <c r="F3227" s="20">
        <f>VLOOKUP(D3227,Modelos!A:I,4,FALSE)</f>
        <v>1</v>
      </c>
      <c r="G3227" s="21">
        <v>15</v>
      </c>
      <c r="H3227" s="22">
        <v>200</v>
      </c>
      <c r="I3227" s="23">
        <f>VLOOKUP(D3227,Modelos!A:I,7,FALSE)*H3227</f>
        <v>500000</v>
      </c>
      <c r="J3227" s="31">
        <f>(VLOOKUP(D3227,Modelos!A:I,5,FALSE)*H3227)/1000*VLOOKUP(F3227,Formulas!A:C,3,FALSE)+(VLOOKUP(G3227,Colores!A:C,3,FALSE))</f>
        <v>90050</v>
      </c>
      <c r="K3227" s="23">
        <f>VLOOKUP(D3227,Modelos!A:I,6,FALSE)*J3227</f>
        <v>18010</v>
      </c>
      <c r="L3227" s="23">
        <f t="shared" si="100"/>
        <v>391940</v>
      </c>
      <c r="M3227" s="24">
        <f t="shared" si="101"/>
        <v>0.78388000000000002</v>
      </c>
    </row>
    <row r="3228" spans="1:13" ht="15.75" hidden="1" customHeight="1" x14ac:dyDescent="0.25">
      <c r="A3228" s="18">
        <v>3227</v>
      </c>
      <c r="B3228" s="19">
        <v>44407</v>
      </c>
      <c r="C3228" s="14">
        <v>179</v>
      </c>
      <c r="D3228" s="21">
        <v>42</v>
      </c>
      <c r="E3228" s="20">
        <f>VLOOKUP(D3228,Modelos!A:I,3,FALSE)</f>
        <v>2</v>
      </c>
      <c r="F3228" s="20">
        <f>VLOOKUP(D3228,Modelos!A:I,4,FALSE)</f>
        <v>1</v>
      </c>
      <c r="G3228" s="21">
        <v>7</v>
      </c>
      <c r="H3228" s="22">
        <v>200</v>
      </c>
      <c r="I3228" s="23">
        <f>VLOOKUP(D3228,Modelos!A:I,7,FALSE)*H3228</f>
        <v>480000</v>
      </c>
      <c r="J3228" s="31">
        <f>(VLOOKUP(D3228,Modelos!A:I,5,FALSE)*H3228)/1000*VLOOKUP(F3228,Formulas!A:C,3,FALSE)+(VLOOKUP(G3228,Colores!A:C,3,FALSE))</f>
        <v>90234.559999999998</v>
      </c>
      <c r="K3228" s="23">
        <f>VLOOKUP(D3228,Modelos!A:I,6,FALSE)*J3228</f>
        <v>20753.948800000002</v>
      </c>
      <c r="L3228" s="23">
        <f t="shared" si="100"/>
        <v>369011.49119999999</v>
      </c>
      <c r="M3228" s="24">
        <f t="shared" si="101"/>
        <v>0.76877393999999999</v>
      </c>
    </row>
    <row r="3229" spans="1:13" ht="15.75" hidden="1" customHeight="1" x14ac:dyDescent="0.25">
      <c r="A3229" s="18">
        <v>3228</v>
      </c>
      <c r="B3229" s="19">
        <v>44407</v>
      </c>
      <c r="C3229" s="14">
        <v>179</v>
      </c>
      <c r="D3229" s="21">
        <v>98</v>
      </c>
      <c r="E3229" s="20">
        <f>VLOOKUP(D3229,Modelos!A:I,3,FALSE)</f>
        <v>2</v>
      </c>
      <c r="F3229" s="20">
        <f>VLOOKUP(D3229,Modelos!A:I,4,FALSE)</f>
        <v>1</v>
      </c>
      <c r="G3229" s="21">
        <v>3</v>
      </c>
      <c r="H3229" s="22">
        <v>203</v>
      </c>
      <c r="I3229" s="23">
        <f>VLOOKUP(D3229,Modelos!A:I,7,FALSE)*H3229</f>
        <v>791700</v>
      </c>
      <c r="J3229" s="31">
        <f>(VLOOKUP(D3229,Modelos!A:I,5,FALSE)*H3229)/1000*VLOOKUP(F3229,Formulas!A:C,3,FALSE)+(VLOOKUP(G3229,Colores!A:C,3,FALSE))</f>
        <v>131153.06000000003</v>
      </c>
      <c r="K3229" s="23">
        <f>VLOOKUP(D3229,Modelos!A:I,6,FALSE)*J3229</f>
        <v>20984.489600000004</v>
      </c>
      <c r="L3229" s="23">
        <f t="shared" si="100"/>
        <v>639562.45039999997</v>
      </c>
      <c r="M3229" s="24">
        <f t="shared" si="101"/>
        <v>0.80783434432234424</v>
      </c>
    </row>
    <row r="3230" spans="1:13" ht="15.75" hidden="1" customHeight="1" x14ac:dyDescent="0.25">
      <c r="A3230" s="18">
        <v>3229</v>
      </c>
      <c r="B3230" s="19">
        <v>44407</v>
      </c>
      <c r="C3230" s="14">
        <v>179</v>
      </c>
      <c r="D3230" s="21">
        <v>98</v>
      </c>
      <c r="E3230" s="20">
        <f>VLOOKUP(D3230,Modelos!A:I,3,FALSE)</f>
        <v>2</v>
      </c>
      <c r="F3230" s="20">
        <f>VLOOKUP(D3230,Modelos!A:I,4,FALSE)</f>
        <v>1</v>
      </c>
      <c r="G3230" s="21">
        <v>22</v>
      </c>
      <c r="H3230" s="22">
        <v>203</v>
      </c>
      <c r="I3230" s="23">
        <f>VLOOKUP(D3230,Modelos!A:I,7,FALSE)*H3230</f>
        <v>791700</v>
      </c>
      <c r="J3230" s="31">
        <f>(VLOOKUP(D3230,Modelos!A:I,5,FALSE)*H3230)/1000*VLOOKUP(F3230,Formulas!A:C,3,FALSE)+(VLOOKUP(G3230,Colores!A:C,3,FALSE))</f>
        <v>131543</v>
      </c>
      <c r="K3230" s="23">
        <f>VLOOKUP(D3230,Modelos!A:I,6,FALSE)*J3230</f>
        <v>21046.880000000001</v>
      </c>
      <c r="L3230" s="23">
        <f t="shared" si="100"/>
        <v>639110.12</v>
      </c>
      <c r="M3230" s="24">
        <f t="shared" si="101"/>
        <v>0.80726300366300363</v>
      </c>
    </row>
    <row r="3231" spans="1:13" ht="15.75" hidden="1" customHeight="1" x14ac:dyDescent="0.25">
      <c r="A3231" s="18">
        <v>3230</v>
      </c>
      <c r="B3231" s="19">
        <v>44407</v>
      </c>
      <c r="C3231" s="14">
        <v>187</v>
      </c>
      <c r="D3231" s="21">
        <v>79</v>
      </c>
      <c r="E3231" s="20">
        <f>VLOOKUP(D3231,Modelos!A:I,3,FALSE)</f>
        <v>1</v>
      </c>
      <c r="F3231" s="20">
        <f>VLOOKUP(D3231,Modelos!A:I,4,FALSE)</f>
        <v>4</v>
      </c>
      <c r="G3231" s="21">
        <v>7</v>
      </c>
      <c r="H3231" s="22">
        <v>100</v>
      </c>
      <c r="I3231" s="23">
        <f>VLOOKUP(D3231,Modelos!A:I,7,FALSE)*H3231</f>
        <v>220000</v>
      </c>
      <c r="J3231" s="31">
        <f>(VLOOKUP(D3231,Modelos!A:I,5,FALSE)*H3231)/1000*VLOOKUP(F3231,Formulas!A:C,3,FALSE)+(VLOOKUP(G3231,Colores!A:C,3,FALSE))</f>
        <v>40054.559999999998</v>
      </c>
      <c r="K3231" s="23">
        <f>VLOOKUP(D3231,Modelos!A:I,6,FALSE)*J3231</f>
        <v>3204.3647999999998</v>
      </c>
      <c r="L3231" s="23">
        <f t="shared" si="100"/>
        <v>176741.07519999999</v>
      </c>
      <c r="M3231" s="24">
        <f t="shared" si="101"/>
        <v>0.80336852363636357</v>
      </c>
    </row>
    <row r="3232" spans="1:13" ht="15.75" hidden="1" customHeight="1" x14ac:dyDescent="0.25">
      <c r="A3232" s="18">
        <v>3231</v>
      </c>
      <c r="B3232" s="19">
        <v>44407</v>
      </c>
      <c r="C3232" s="14">
        <v>187</v>
      </c>
      <c r="D3232" s="21">
        <v>99</v>
      </c>
      <c r="E3232" s="20">
        <f>VLOOKUP(D3232,Modelos!A:I,3,FALSE)</f>
        <v>1</v>
      </c>
      <c r="F3232" s="20">
        <f>VLOOKUP(D3232,Modelos!A:I,4,FALSE)</f>
        <v>4</v>
      </c>
      <c r="G3232" s="21">
        <v>7</v>
      </c>
      <c r="H3232" s="22">
        <v>192</v>
      </c>
      <c r="I3232" s="23">
        <f>VLOOKUP(D3232,Modelos!A:I,7,FALSE)*H3232</f>
        <v>441600</v>
      </c>
      <c r="J3232" s="31">
        <f>(VLOOKUP(D3232,Modelos!A:I,5,FALSE)*H3232)/1000*VLOOKUP(F3232,Formulas!A:C,3,FALSE)+(VLOOKUP(G3232,Colores!A:C,3,FALSE))</f>
        <v>91472.960000000006</v>
      </c>
      <c r="K3232" s="23">
        <f>VLOOKUP(D3232,Modelos!A:I,6,FALSE)*J3232</f>
        <v>914.72960000000012</v>
      </c>
      <c r="L3232" s="23">
        <f t="shared" si="100"/>
        <v>349212.31039999996</v>
      </c>
      <c r="M3232" s="24">
        <f t="shared" si="101"/>
        <v>0.79078874637681151</v>
      </c>
    </row>
    <row r="3233" spans="1:13" ht="15.75" hidden="1" customHeight="1" x14ac:dyDescent="0.25">
      <c r="A3233" s="18">
        <v>3232</v>
      </c>
      <c r="B3233" s="19">
        <v>44407</v>
      </c>
      <c r="C3233" s="14">
        <v>187</v>
      </c>
      <c r="D3233" s="21">
        <v>100</v>
      </c>
      <c r="E3233" s="20">
        <f>VLOOKUP(D3233,Modelos!A:I,3,FALSE)</f>
        <v>1</v>
      </c>
      <c r="F3233" s="20">
        <f>VLOOKUP(D3233,Modelos!A:I,4,FALSE)</f>
        <v>4</v>
      </c>
      <c r="G3233" s="21">
        <v>7</v>
      </c>
      <c r="H3233" s="22">
        <v>168</v>
      </c>
      <c r="I3233" s="23">
        <f>VLOOKUP(D3233,Modelos!A:I,7,FALSE)*H3233</f>
        <v>722400</v>
      </c>
      <c r="J3233" s="31">
        <f>(VLOOKUP(D3233,Modelos!A:I,5,FALSE)*H3233)/1000*VLOOKUP(F3233,Formulas!A:C,3,FALSE)+(VLOOKUP(G3233,Colores!A:C,3,FALSE))</f>
        <v>81546.559999999998</v>
      </c>
      <c r="K3233" s="23">
        <f>VLOOKUP(D3233,Modelos!A:I,6,FALSE)*J3233</f>
        <v>4892.7936</v>
      </c>
      <c r="L3233" s="23">
        <f t="shared" si="100"/>
        <v>635960.64639999997</v>
      </c>
      <c r="M3233" s="24">
        <f t="shared" si="101"/>
        <v>0.88034419490586924</v>
      </c>
    </row>
    <row r="3234" spans="1:13" ht="15.75" hidden="1" customHeight="1" x14ac:dyDescent="0.25">
      <c r="A3234" s="18">
        <v>3233</v>
      </c>
      <c r="B3234" s="19">
        <v>44407</v>
      </c>
      <c r="C3234" s="14">
        <v>187</v>
      </c>
      <c r="D3234" s="21">
        <v>41</v>
      </c>
      <c r="E3234" s="20">
        <f>VLOOKUP(D3234,Modelos!A:I,3,FALSE)</f>
        <v>2</v>
      </c>
      <c r="F3234" s="20">
        <f>VLOOKUP(D3234,Modelos!A:I,4,FALSE)</f>
        <v>1</v>
      </c>
      <c r="G3234" s="21">
        <v>7</v>
      </c>
      <c r="H3234" s="22">
        <v>488</v>
      </c>
      <c r="I3234" s="23">
        <f>VLOOKUP(D3234,Modelos!A:I,7,FALSE)*H3234</f>
        <v>1220000</v>
      </c>
      <c r="J3234" s="31">
        <f>(VLOOKUP(D3234,Modelos!A:I,5,FALSE)*H3234)/1000*VLOOKUP(F3234,Formulas!A:C,3,FALSE)+(VLOOKUP(G3234,Colores!A:C,3,FALSE))</f>
        <v>219834.56</v>
      </c>
      <c r="K3234" s="23">
        <f>VLOOKUP(D3234,Modelos!A:I,6,FALSE)*J3234</f>
        <v>43966.912000000004</v>
      </c>
      <c r="L3234" s="23">
        <f t="shared" si="100"/>
        <v>956198.52799999993</v>
      </c>
      <c r="M3234" s="24">
        <f t="shared" si="101"/>
        <v>0.78376928524590161</v>
      </c>
    </row>
    <row r="3235" spans="1:13" ht="15.75" hidden="1" customHeight="1" x14ac:dyDescent="0.25">
      <c r="A3235" s="18">
        <v>3234</v>
      </c>
      <c r="B3235" s="19">
        <v>44407</v>
      </c>
      <c r="C3235" s="14">
        <v>25</v>
      </c>
      <c r="D3235" s="21">
        <v>23</v>
      </c>
      <c r="E3235" s="20">
        <f>VLOOKUP(D3235,Modelos!A:I,3,FALSE)</f>
        <v>2</v>
      </c>
      <c r="F3235" s="20">
        <f>VLOOKUP(D3235,Modelos!A:I,4,FALSE)</f>
        <v>1</v>
      </c>
      <c r="G3235" s="21">
        <v>25</v>
      </c>
      <c r="H3235" s="22">
        <v>120</v>
      </c>
      <c r="I3235" s="23">
        <f>VLOOKUP(D3235,Modelos!A:I,7,FALSE)*H3235</f>
        <v>288000</v>
      </c>
      <c r="J3235" s="31">
        <f>(VLOOKUP(D3235,Modelos!A:I,5,FALSE)*H3235)/1000*VLOOKUP(F3235,Formulas!A:C,3,FALSE)+(VLOOKUP(G3235,Colores!A:C,3,FALSE))</f>
        <v>45019</v>
      </c>
      <c r="K3235" s="23">
        <f>VLOOKUP(D3235,Modelos!A:I,6,FALSE)*J3235</f>
        <v>7203.04</v>
      </c>
      <c r="L3235" s="23">
        <f t="shared" si="100"/>
        <v>235777.96</v>
      </c>
      <c r="M3235" s="24">
        <f t="shared" si="101"/>
        <v>0.8186734722222222</v>
      </c>
    </row>
    <row r="3236" spans="1:13" ht="15.75" hidden="1" customHeight="1" x14ac:dyDescent="0.25">
      <c r="A3236" s="18">
        <v>3235</v>
      </c>
      <c r="B3236" s="19">
        <v>44407</v>
      </c>
      <c r="C3236" s="14">
        <v>25</v>
      </c>
      <c r="D3236" s="21">
        <v>5</v>
      </c>
      <c r="E3236" s="20">
        <f>VLOOKUP(D3236,Modelos!A:I,3,FALSE)</f>
        <v>2</v>
      </c>
      <c r="F3236" s="20">
        <f>VLOOKUP(D3236,Modelos!A:I,4,FALSE)</f>
        <v>6</v>
      </c>
      <c r="G3236" s="21">
        <v>25</v>
      </c>
      <c r="H3236" s="22">
        <v>120</v>
      </c>
      <c r="I3236" s="23">
        <f>VLOOKUP(D3236,Modelos!A:I,7,FALSE)*H3236</f>
        <v>204000</v>
      </c>
      <c r="J3236" s="31">
        <f>(VLOOKUP(D3236,Modelos!A:I,5,FALSE)*H3236)/1000*VLOOKUP(F3236,Formulas!A:C,3,FALSE)+(VLOOKUP(G3236,Colores!A:C,3,FALSE))</f>
        <v>25429</v>
      </c>
      <c r="K3236" s="23">
        <f>VLOOKUP(D3236,Modelos!A:I,6,FALSE)*J3236</f>
        <v>4068.64</v>
      </c>
      <c r="L3236" s="23">
        <f t="shared" si="100"/>
        <v>174502.36</v>
      </c>
      <c r="M3236" s="24">
        <f t="shared" si="101"/>
        <v>0.85540372549019605</v>
      </c>
    </row>
    <row r="3237" spans="1:13" ht="15.75" hidden="1" customHeight="1" x14ac:dyDescent="0.25">
      <c r="A3237" s="18">
        <v>3236</v>
      </c>
      <c r="B3237" s="19">
        <v>44407</v>
      </c>
      <c r="C3237" s="14">
        <v>25</v>
      </c>
      <c r="D3237" s="21">
        <v>23</v>
      </c>
      <c r="E3237" s="20">
        <f>VLOOKUP(D3237,Modelos!A:I,3,FALSE)</f>
        <v>2</v>
      </c>
      <c r="F3237" s="20">
        <f>VLOOKUP(D3237,Modelos!A:I,4,FALSE)</f>
        <v>1</v>
      </c>
      <c r="G3237" s="21">
        <v>7</v>
      </c>
      <c r="H3237" s="22">
        <v>120</v>
      </c>
      <c r="I3237" s="23">
        <f>VLOOKUP(D3237,Modelos!A:I,7,FALSE)*H3237</f>
        <v>288000</v>
      </c>
      <c r="J3237" s="31">
        <f>(VLOOKUP(D3237,Modelos!A:I,5,FALSE)*H3237)/1000*VLOOKUP(F3237,Formulas!A:C,3,FALSE)+(VLOOKUP(G3237,Colores!A:C,3,FALSE))</f>
        <v>45234.559999999998</v>
      </c>
      <c r="K3237" s="23">
        <f>VLOOKUP(D3237,Modelos!A:I,6,FALSE)*J3237</f>
        <v>7237.5295999999998</v>
      </c>
      <c r="L3237" s="23">
        <f t="shared" si="100"/>
        <v>235527.91039999999</v>
      </c>
      <c r="M3237" s="24">
        <f t="shared" si="101"/>
        <v>0.81780524444444447</v>
      </c>
    </row>
    <row r="3238" spans="1:13" ht="15.75" hidden="1" customHeight="1" x14ac:dyDescent="0.25">
      <c r="A3238" s="18">
        <v>3237</v>
      </c>
      <c r="B3238" s="19">
        <v>44407</v>
      </c>
      <c r="C3238" s="14">
        <v>25</v>
      </c>
      <c r="D3238" s="21">
        <v>5</v>
      </c>
      <c r="E3238" s="20">
        <f>VLOOKUP(D3238,Modelos!A:I,3,FALSE)</f>
        <v>2</v>
      </c>
      <c r="F3238" s="20">
        <f>VLOOKUP(D3238,Modelos!A:I,4,FALSE)</f>
        <v>6</v>
      </c>
      <c r="G3238" s="21">
        <v>25</v>
      </c>
      <c r="H3238" s="22">
        <v>120</v>
      </c>
      <c r="I3238" s="23">
        <f>VLOOKUP(D3238,Modelos!A:I,7,FALSE)*H3238</f>
        <v>204000</v>
      </c>
      <c r="J3238" s="31">
        <f>(VLOOKUP(D3238,Modelos!A:I,5,FALSE)*H3238)/1000*VLOOKUP(F3238,Formulas!A:C,3,FALSE)+(VLOOKUP(G3238,Colores!A:C,3,FALSE))</f>
        <v>25429</v>
      </c>
      <c r="K3238" s="23">
        <f>VLOOKUP(D3238,Modelos!A:I,6,FALSE)*J3238</f>
        <v>4068.64</v>
      </c>
      <c r="L3238" s="23">
        <f t="shared" si="100"/>
        <v>174502.36</v>
      </c>
      <c r="M3238" s="24">
        <f t="shared" si="101"/>
        <v>0.85540372549019605</v>
      </c>
    </row>
    <row r="3239" spans="1:13" ht="15.75" hidden="1" customHeight="1" x14ac:dyDescent="0.25">
      <c r="A3239" s="18">
        <v>3238</v>
      </c>
      <c r="B3239" s="19">
        <v>44410</v>
      </c>
      <c r="C3239" s="14">
        <v>198</v>
      </c>
      <c r="D3239" s="21">
        <v>79</v>
      </c>
      <c r="E3239" s="20">
        <f>VLOOKUP(D3239,Modelos!A:I,3,FALSE)</f>
        <v>1</v>
      </c>
      <c r="F3239" s="20">
        <f>VLOOKUP(D3239,Modelos!A:I,4,FALSE)</f>
        <v>4</v>
      </c>
      <c r="G3239" s="21">
        <v>7</v>
      </c>
      <c r="H3239" s="22">
        <v>289</v>
      </c>
      <c r="I3239" s="23">
        <f>VLOOKUP(D3239,Modelos!A:I,7,FALSE)*H3239</f>
        <v>635800</v>
      </c>
      <c r="J3239" s="31">
        <f>(VLOOKUP(D3239,Modelos!A:I,5,FALSE)*H3239)/1000*VLOOKUP(F3239,Formulas!A:C,3,FALSE)+(VLOOKUP(G3239,Colores!A:C,3,FALSE))</f>
        <v>115314.35999999999</v>
      </c>
      <c r="K3239" s="23">
        <f>VLOOKUP(D3239,Modelos!A:I,6,FALSE)*J3239</f>
        <v>9225.148799999999</v>
      </c>
      <c r="L3239" s="23">
        <f t="shared" si="100"/>
        <v>511260.49119999999</v>
      </c>
      <c r="M3239" s="24">
        <f t="shared" si="101"/>
        <v>0.8041215652720981</v>
      </c>
    </row>
    <row r="3240" spans="1:13" ht="15.75" hidden="1" customHeight="1" x14ac:dyDescent="0.25">
      <c r="A3240" s="18">
        <v>3239</v>
      </c>
      <c r="B3240" s="19">
        <v>44410</v>
      </c>
      <c r="C3240" s="14">
        <v>198</v>
      </c>
      <c r="D3240" s="21">
        <v>54</v>
      </c>
      <c r="E3240" s="20">
        <f>VLOOKUP(D3240,Modelos!A:I,3,FALSE)</f>
        <v>2</v>
      </c>
      <c r="F3240" s="20">
        <f>VLOOKUP(D3240,Modelos!A:I,4,FALSE)</f>
        <v>1</v>
      </c>
      <c r="G3240" s="21">
        <v>7</v>
      </c>
      <c r="H3240" s="22">
        <v>200</v>
      </c>
      <c r="I3240" s="23">
        <f>VLOOKUP(D3240,Modelos!A:I,7,FALSE)*H3240</f>
        <v>580000</v>
      </c>
      <c r="J3240" s="31">
        <f>(VLOOKUP(D3240,Modelos!A:I,5,FALSE)*H3240)/1000*VLOOKUP(F3240,Formulas!A:C,3,FALSE)+(VLOOKUP(G3240,Colores!A:C,3,FALSE))</f>
        <v>91734.56</v>
      </c>
      <c r="K3240" s="23">
        <f>VLOOKUP(D3240,Modelos!A:I,6,FALSE)*J3240</f>
        <v>14677.5296</v>
      </c>
      <c r="L3240" s="23">
        <f t="shared" si="100"/>
        <v>473587.91039999999</v>
      </c>
      <c r="M3240" s="24">
        <f t="shared" si="101"/>
        <v>0.81653087999999996</v>
      </c>
    </row>
    <row r="3241" spans="1:13" ht="15.75" hidden="1" customHeight="1" x14ac:dyDescent="0.25">
      <c r="A3241" s="18">
        <v>3240</v>
      </c>
      <c r="B3241" s="19">
        <v>44410</v>
      </c>
      <c r="C3241" s="14">
        <v>198</v>
      </c>
      <c r="D3241" s="21">
        <v>54</v>
      </c>
      <c r="E3241" s="20">
        <f>VLOOKUP(D3241,Modelos!A:I,3,FALSE)</f>
        <v>2</v>
      </c>
      <c r="F3241" s="20">
        <f>VLOOKUP(D3241,Modelos!A:I,4,FALSE)</f>
        <v>1</v>
      </c>
      <c r="G3241" s="21">
        <v>25</v>
      </c>
      <c r="H3241" s="22">
        <v>200</v>
      </c>
      <c r="I3241" s="23">
        <f>VLOOKUP(D3241,Modelos!A:I,7,FALSE)*H3241</f>
        <v>580000</v>
      </c>
      <c r="J3241" s="31">
        <f>(VLOOKUP(D3241,Modelos!A:I,5,FALSE)*H3241)/1000*VLOOKUP(F3241,Formulas!A:C,3,FALSE)+(VLOOKUP(G3241,Colores!A:C,3,FALSE))</f>
        <v>91519</v>
      </c>
      <c r="K3241" s="23">
        <f>VLOOKUP(D3241,Modelos!A:I,6,FALSE)*J3241</f>
        <v>14643.04</v>
      </c>
      <c r="L3241" s="23">
        <f t="shared" si="100"/>
        <v>473837.96</v>
      </c>
      <c r="M3241" s="24">
        <f t="shared" si="101"/>
        <v>0.81696200000000008</v>
      </c>
    </row>
    <row r="3242" spans="1:13" ht="15.75" hidden="1" customHeight="1" x14ac:dyDescent="0.25">
      <c r="A3242" s="18">
        <v>3241</v>
      </c>
      <c r="B3242" s="19">
        <v>44410</v>
      </c>
      <c r="C3242" s="14">
        <v>198</v>
      </c>
      <c r="D3242" s="21">
        <v>66</v>
      </c>
      <c r="E3242" s="20">
        <f>VLOOKUP(D3242,Modelos!A:I,3,FALSE)</f>
        <v>2</v>
      </c>
      <c r="F3242" s="20">
        <f>VLOOKUP(D3242,Modelos!A:I,4,FALSE)</f>
        <v>2</v>
      </c>
      <c r="G3242" s="21">
        <v>7</v>
      </c>
      <c r="H3242" s="22">
        <v>200</v>
      </c>
      <c r="I3242" s="23">
        <f>VLOOKUP(D3242,Modelos!A:I,7,FALSE)*H3242</f>
        <v>660000</v>
      </c>
      <c r="J3242" s="31">
        <f>(VLOOKUP(D3242,Modelos!A:I,5,FALSE)*H3242)/1000*VLOOKUP(F3242,Formulas!A:C,3,FALSE)+(VLOOKUP(G3242,Colores!A:C,3,FALSE))</f>
        <v>109034.56</v>
      </c>
      <c r="K3242" s="23">
        <f>VLOOKUP(D3242,Modelos!A:I,6,FALSE)*J3242</f>
        <v>17445.529600000002</v>
      </c>
      <c r="L3242" s="23">
        <f t="shared" si="100"/>
        <v>533519.91039999994</v>
      </c>
      <c r="M3242" s="24">
        <f t="shared" si="101"/>
        <v>0.80836350060606055</v>
      </c>
    </row>
    <row r="3243" spans="1:13" ht="15.75" hidden="1" customHeight="1" x14ac:dyDescent="0.25">
      <c r="A3243" s="18">
        <v>3242</v>
      </c>
      <c r="B3243" s="19">
        <v>44410</v>
      </c>
      <c r="C3243" s="14">
        <v>198</v>
      </c>
      <c r="D3243" s="21">
        <v>66</v>
      </c>
      <c r="E3243" s="20">
        <f>VLOOKUP(D3243,Modelos!A:I,3,FALSE)</f>
        <v>2</v>
      </c>
      <c r="F3243" s="20">
        <f>VLOOKUP(D3243,Modelos!A:I,4,FALSE)</f>
        <v>2</v>
      </c>
      <c r="G3243" s="21">
        <v>25</v>
      </c>
      <c r="H3243" s="22">
        <v>205</v>
      </c>
      <c r="I3243" s="23">
        <f>VLOOKUP(D3243,Modelos!A:I,7,FALSE)*H3243</f>
        <v>676500</v>
      </c>
      <c r="J3243" s="31">
        <f>(VLOOKUP(D3243,Modelos!A:I,5,FALSE)*H3243)/1000*VLOOKUP(F3243,Formulas!A:C,3,FALSE)+(VLOOKUP(G3243,Colores!A:C,3,FALSE))</f>
        <v>111539</v>
      </c>
      <c r="K3243" s="23">
        <f>VLOOKUP(D3243,Modelos!A:I,6,FALSE)*J3243</f>
        <v>17846.240000000002</v>
      </c>
      <c r="L3243" s="23">
        <f t="shared" si="100"/>
        <v>547114.76</v>
      </c>
      <c r="M3243" s="24">
        <f t="shared" si="101"/>
        <v>0.80874317812269036</v>
      </c>
    </row>
    <row r="3244" spans="1:13" ht="15.75" hidden="1" customHeight="1" x14ac:dyDescent="0.25">
      <c r="A3244" s="18">
        <v>3243</v>
      </c>
      <c r="B3244" s="19">
        <v>44410</v>
      </c>
      <c r="C3244" s="14">
        <v>69</v>
      </c>
      <c r="D3244" s="21">
        <v>66</v>
      </c>
      <c r="E3244" s="20">
        <f>VLOOKUP(D3244,Modelos!A:I,3,FALSE)</f>
        <v>2</v>
      </c>
      <c r="F3244" s="20">
        <f>VLOOKUP(D3244,Modelos!A:I,4,FALSE)</f>
        <v>2</v>
      </c>
      <c r="G3244" s="21">
        <v>7</v>
      </c>
      <c r="H3244" s="22">
        <v>120</v>
      </c>
      <c r="I3244" s="23">
        <f>VLOOKUP(D3244,Modelos!A:I,7,FALSE)*H3244</f>
        <v>396000</v>
      </c>
      <c r="J3244" s="31">
        <f>(VLOOKUP(D3244,Modelos!A:I,5,FALSE)*H3244)/1000*VLOOKUP(F3244,Formulas!A:C,3,FALSE)+(VLOOKUP(G3244,Colores!A:C,3,FALSE))</f>
        <v>65514.55999999999</v>
      </c>
      <c r="K3244" s="23">
        <f>VLOOKUP(D3244,Modelos!A:I,6,FALSE)*J3244</f>
        <v>10482.329599999999</v>
      </c>
      <c r="L3244" s="23">
        <f t="shared" si="100"/>
        <v>320003.11040000001</v>
      </c>
      <c r="M3244" s="24">
        <f t="shared" si="101"/>
        <v>0.80808866262626267</v>
      </c>
    </row>
    <row r="3245" spans="1:13" ht="15.75" hidden="1" customHeight="1" x14ac:dyDescent="0.25">
      <c r="A3245" s="18">
        <v>3244</v>
      </c>
      <c r="B3245" s="19">
        <v>44410</v>
      </c>
      <c r="C3245" s="14">
        <v>160</v>
      </c>
      <c r="D3245" s="21">
        <v>120</v>
      </c>
      <c r="E3245" s="20">
        <f>VLOOKUP(D3245,Modelos!A:I,3,FALSE)</f>
        <v>3</v>
      </c>
      <c r="F3245" s="20">
        <f>VLOOKUP(D3245,Modelos!A:I,4,FALSE)</f>
        <v>5</v>
      </c>
      <c r="G3245" s="21">
        <v>17</v>
      </c>
      <c r="H3245" s="22">
        <v>50</v>
      </c>
      <c r="I3245" s="23">
        <f>VLOOKUP(D3245,Modelos!A:I,7,FALSE)*H3245</f>
        <v>130000</v>
      </c>
      <c r="J3245" s="31">
        <f>(VLOOKUP(D3245,Modelos!A:I,5,FALSE)*H3245)/1000*VLOOKUP(F3245,Formulas!A:C,3,FALSE)+(VLOOKUP(G3245,Colores!A:C,3,FALSE))</f>
        <v>75000</v>
      </c>
      <c r="K3245" s="23">
        <f>VLOOKUP(D3245,Modelos!A:I,6,FALSE)*J3245</f>
        <v>2250</v>
      </c>
      <c r="L3245" s="23">
        <f t="shared" si="100"/>
        <v>52750</v>
      </c>
      <c r="M3245" s="24">
        <f t="shared" si="101"/>
        <v>0.40576923076923077</v>
      </c>
    </row>
    <row r="3246" spans="1:13" ht="15.75" hidden="1" customHeight="1" x14ac:dyDescent="0.25">
      <c r="A3246" s="18">
        <v>3245</v>
      </c>
      <c r="B3246" s="19">
        <v>44410</v>
      </c>
      <c r="C3246" s="14">
        <v>212</v>
      </c>
      <c r="D3246" s="21">
        <v>102</v>
      </c>
      <c r="E3246" s="20">
        <f>VLOOKUP(D3246,Modelos!A:I,3,FALSE)</f>
        <v>2</v>
      </c>
      <c r="F3246" s="20">
        <f>VLOOKUP(D3246,Modelos!A:I,4,FALSE)</f>
        <v>1</v>
      </c>
      <c r="G3246" s="21">
        <v>7</v>
      </c>
      <c r="H3246" s="22">
        <v>120</v>
      </c>
      <c r="I3246" s="23">
        <f>VLOOKUP(D3246,Modelos!A:I,7,FALSE)*H3246</f>
        <v>372000</v>
      </c>
      <c r="J3246" s="31">
        <f>(VLOOKUP(D3246,Modelos!A:I,5,FALSE)*H3246)/1000*VLOOKUP(F3246,Formulas!A:C,3,FALSE)+(VLOOKUP(G3246,Colores!A:C,3,FALSE))</f>
        <v>83034.559999999998</v>
      </c>
      <c r="K3246" s="23">
        <f>VLOOKUP(D3246,Modelos!A:I,6,FALSE)*J3246</f>
        <v>13285.5296</v>
      </c>
      <c r="L3246" s="23">
        <f t="shared" si="100"/>
        <v>275679.91039999999</v>
      </c>
      <c r="M3246" s="24">
        <f t="shared" si="101"/>
        <v>0.74107502795698921</v>
      </c>
    </row>
    <row r="3247" spans="1:13" ht="15.75" hidden="1" customHeight="1" x14ac:dyDescent="0.25">
      <c r="A3247" s="18">
        <v>3246</v>
      </c>
      <c r="B3247" s="19">
        <v>44410</v>
      </c>
      <c r="C3247" s="14">
        <v>81</v>
      </c>
      <c r="D3247" s="21">
        <v>99</v>
      </c>
      <c r="E3247" s="20">
        <f>VLOOKUP(D3247,Modelos!A:I,3,FALSE)</f>
        <v>1</v>
      </c>
      <c r="F3247" s="20">
        <f>VLOOKUP(D3247,Modelos!A:I,4,FALSE)</f>
        <v>4</v>
      </c>
      <c r="G3247" s="21">
        <v>7</v>
      </c>
      <c r="H3247" s="22">
        <v>120</v>
      </c>
      <c r="I3247" s="23">
        <f>VLOOKUP(D3247,Modelos!A:I,7,FALSE)*H3247</f>
        <v>276000</v>
      </c>
      <c r="J3247" s="31">
        <f>(VLOOKUP(D3247,Modelos!A:I,5,FALSE)*H3247)/1000*VLOOKUP(F3247,Formulas!A:C,3,FALSE)+(VLOOKUP(G3247,Colores!A:C,3,FALSE))</f>
        <v>57258.560000000005</v>
      </c>
      <c r="K3247" s="23">
        <f>VLOOKUP(D3247,Modelos!A:I,6,FALSE)*J3247</f>
        <v>572.58560000000011</v>
      </c>
      <c r="L3247" s="23">
        <f t="shared" si="100"/>
        <v>218168.85440000001</v>
      </c>
      <c r="M3247" s="24">
        <f t="shared" si="101"/>
        <v>0.79046686376811603</v>
      </c>
    </row>
    <row r="3248" spans="1:13" ht="15.75" hidden="1" customHeight="1" x14ac:dyDescent="0.25">
      <c r="A3248" s="18">
        <v>3247</v>
      </c>
      <c r="B3248" s="19">
        <v>44410</v>
      </c>
      <c r="C3248" s="14">
        <v>162</v>
      </c>
      <c r="D3248" s="21">
        <v>102</v>
      </c>
      <c r="E3248" s="20">
        <f>VLOOKUP(D3248,Modelos!A:I,3,FALSE)</f>
        <v>2</v>
      </c>
      <c r="F3248" s="20">
        <f>VLOOKUP(D3248,Modelos!A:I,4,FALSE)</f>
        <v>1</v>
      </c>
      <c r="G3248" s="21">
        <v>7</v>
      </c>
      <c r="H3248" s="22">
        <v>204</v>
      </c>
      <c r="I3248" s="23">
        <f>VLOOKUP(D3248,Modelos!A:I,7,FALSE)*H3248</f>
        <v>632400</v>
      </c>
      <c r="J3248" s="31">
        <f>(VLOOKUP(D3248,Modelos!A:I,5,FALSE)*H3248)/1000*VLOOKUP(F3248,Formulas!A:C,3,FALSE)+(VLOOKUP(G3248,Colores!A:C,3,FALSE))</f>
        <v>140994.56</v>
      </c>
      <c r="K3248" s="23">
        <f>VLOOKUP(D3248,Modelos!A:I,6,FALSE)*J3248</f>
        <v>22559.1296</v>
      </c>
      <c r="L3248" s="23">
        <f t="shared" si="100"/>
        <v>468846.31040000002</v>
      </c>
      <c r="M3248" s="24">
        <f t="shared" si="101"/>
        <v>0.74137620240354207</v>
      </c>
    </row>
    <row r="3249" spans="1:13" ht="15.75" hidden="1" customHeight="1" x14ac:dyDescent="0.25">
      <c r="A3249" s="18">
        <v>3248</v>
      </c>
      <c r="B3249" s="19">
        <v>44410</v>
      </c>
      <c r="C3249" s="14">
        <v>162</v>
      </c>
      <c r="D3249" s="21">
        <v>102</v>
      </c>
      <c r="E3249" s="20">
        <f>VLOOKUP(D3249,Modelos!A:I,3,FALSE)</f>
        <v>2</v>
      </c>
      <c r="F3249" s="20">
        <f>VLOOKUP(D3249,Modelos!A:I,4,FALSE)</f>
        <v>1</v>
      </c>
      <c r="G3249" s="21">
        <v>25</v>
      </c>
      <c r="H3249" s="22">
        <v>204</v>
      </c>
      <c r="I3249" s="23">
        <f>VLOOKUP(D3249,Modelos!A:I,7,FALSE)*H3249</f>
        <v>632400</v>
      </c>
      <c r="J3249" s="31">
        <f>(VLOOKUP(D3249,Modelos!A:I,5,FALSE)*H3249)/1000*VLOOKUP(F3249,Formulas!A:C,3,FALSE)+(VLOOKUP(G3249,Colores!A:C,3,FALSE))</f>
        <v>140779</v>
      </c>
      <c r="K3249" s="23">
        <f>VLOOKUP(D3249,Modelos!A:I,6,FALSE)*J3249</f>
        <v>22524.639999999999</v>
      </c>
      <c r="L3249" s="23">
        <f t="shared" si="100"/>
        <v>469096.36</v>
      </c>
      <c r="M3249" s="24">
        <f t="shared" si="101"/>
        <v>0.74177160025300437</v>
      </c>
    </row>
    <row r="3250" spans="1:13" ht="15.75" hidden="1" customHeight="1" x14ac:dyDescent="0.25">
      <c r="A3250" s="18">
        <v>3249</v>
      </c>
      <c r="B3250" s="19">
        <v>44410</v>
      </c>
      <c r="C3250" s="14">
        <v>165</v>
      </c>
      <c r="D3250" s="21">
        <v>110</v>
      </c>
      <c r="E3250" s="20">
        <f>VLOOKUP(D3250,Modelos!A:I,3,FALSE)</f>
        <v>1</v>
      </c>
      <c r="F3250" s="20">
        <f>VLOOKUP(D3250,Modelos!A:I,4,FALSE)</f>
        <v>4</v>
      </c>
      <c r="G3250" s="21">
        <v>7</v>
      </c>
      <c r="H3250" s="22">
        <v>100</v>
      </c>
      <c r="I3250" s="23">
        <f>VLOOKUP(D3250,Modelos!A:I,7,FALSE)*H3250</f>
        <v>270000</v>
      </c>
      <c r="J3250" s="31">
        <f>(VLOOKUP(D3250,Modelos!A:I,5,FALSE)*H3250)/1000*VLOOKUP(F3250,Formulas!A:C,3,FALSE)+(VLOOKUP(G3250,Colores!A:C,3,FALSE))</f>
        <v>58534.559999999998</v>
      </c>
      <c r="K3250" s="23">
        <f>VLOOKUP(D3250,Modelos!A:I,6,FALSE)*J3250</f>
        <v>1756.0367999999999</v>
      </c>
      <c r="L3250" s="23">
        <f t="shared" si="100"/>
        <v>209709.4032</v>
      </c>
      <c r="M3250" s="24">
        <f t="shared" si="101"/>
        <v>0.77670149333333338</v>
      </c>
    </row>
    <row r="3251" spans="1:13" ht="15.75" hidden="1" customHeight="1" x14ac:dyDescent="0.25">
      <c r="A3251" s="18">
        <v>3250</v>
      </c>
      <c r="B3251" s="19">
        <v>44410</v>
      </c>
      <c r="C3251" s="14">
        <v>29</v>
      </c>
      <c r="D3251" s="21">
        <v>50</v>
      </c>
      <c r="E3251" s="20">
        <f>VLOOKUP(D3251,Modelos!A:I,3,FALSE)</f>
        <v>2</v>
      </c>
      <c r="F3251" s="20">
        <f>VLOOKUP(D3251,Modelos!A:I,4,FALSE)</f>
        <v>1</v>
      </c>
      <c r="G3251" s="21">
        <v>7</v>
      </c>
      <c r="H3251" s="22">
        <v>801</v>
      </c>
      <c r="I3251" s="23">
        <f>VLOOKUP(D3251,Modelos!A:I,7,FALSE)*H3251</f>
        <v>2162700</v>
      </c>
      <c r="J3251" s="31">
        <f>(VLOOKUP(D3251,Modelos!A:I,5,FALSE)*H3251)/1000*VLOOKUP(F3251,Formulas!A:C,3,FALSE)+(VLOOKUP(G3251,Colores!A:C,3,FALSE))</f>
        <v>360684.56</v>
      </c>
      <c r="K3251" s="23">
        <f>VLOOKUP(D3251,Modelos!A:I,6,FALSE)*J3251</f>
        <v>57709.529600000002</v>
      </c>
      <c r="L3251" s="23">
        <f t="shared" si="100"/>
        <v>1744305.9103999999</v>
      </c>
      <c r="M3251" s="24">
        <f t="shared" si="101"/>
        <v>0.80654085652194019</v>
      </c>
    </row>
    <row r="3252" spans="1:13" ht="15.75" hidden="1" customHeight="1" x14ac:dyDescent="0.25">
      <c r="A3252" s="18">
        <v>3251</v>
      </c>
      <c r="B3252" s="19">
        <v>44410</v>
      </c>
      <c r="C3252" s="14">
        <v>29</v>
      </c>
      <c r="D3252" s="21">
        <v>103</v>
      </c>
      <c r="E3252" s="20">
        <f>VLOOKUP(D3252,Modelos!A:I,3,FALSE)</f>
        <v>2</v>
      </c>
      <c r="F3252" s="20">
        <f>VLOOKUP(D3252,Modelos!A:I,4,FALSE)</f>
        <v>1</v>
      </c>
      <c r="G3252" s="21">
        <v>9</v>
      </c>
      <c r="H3252" s="22">
        <v>292</v>
      </c>
      <c r="I3252" s="23">
        <f>VLOOKUP(D3252,Modelos!A:I,7,FALSE)*H3252</f>
        <v>817600</v>
      </c>
      <c r="J3252" s="31">
        <f>(VLOOKUP(D3252,Modelos!A:I,5,FALSE)*H3252)/1000*VLOOKUP(F3252,Formulas!A:C,3,FALSE)+(VLOOKUP(G3252,Colores!A:C,3,FALSE))</f>
        <v>201695</v>
      </c>
      <c r="K3252" s="23">
        <f>VLOOKUP(D3252,Modelos!A:I,6,FALSE)*J3252</f>
        <v>32271.200000000001</v>
      </c>
      <c r="L3252" s="23">
        <f t="shared" si="100"/>
        <v>583633.80000000005</v>
      </c>
      <c r="M3252" s="24">
        <f t="shared" si="101"/>
        <v>0.71383781800391399</v>
      </c>
    </row>
    <row r="3253" spans="1:13" ht="15.75" hidden="1" customHeight="1" x14ac:dyDescent="0.25">
      <c r="A3253" s="18">
        <v>3252</v>
      </c>
      <c r="B3253" s="19">
        <v>44410</v>
      </c>
      <c r="C3253" s="14">
        <v>29</v>
      </c>
      <c r="D3253" s="21">
        <v>50</v>
      </c>
      <c r="E3253" s="20">
        <f>VLOOKUP(D3253,Modelos!A:I,3,FALSE)</f>
        <v>2</v>
      </c>
      <c r="F3253" s="20">
        <f>VLOOKUP(D3253,Modelos!A:I,4,FALSE)</f>
        <v>1</v>
      </c>
      <c r="G3253" s="21">
        <v>26</v>
      </c>
      <c r="H3253" s="22">
        <v>492</v>
      </c>
      <c r="I3253" s="23">
        <f>VLOOKUP(D3253,Modelos!A:I,7,FALSE)*H3253</f>
        <v>1328400</v>
      </c>
      <c r="J3253" s="31">
        <f>(VLOOKUP(D3253,Modelos!A:I,5,FALSE)*H3253)/1000*VLOOKUP(F3253,Formulas!A:C,3,FALSE)+(VLOOKUP(G3253,Colores!A:C,3,FALSE))</f>
        <v>221602</v>
      </c>
      <c r="K3253" s="23">
        <f>VLOOKUP(D3253,Modelos!A:I,6,FALSE)*J3253</f>
        <v>35456.32</v>
      </c>
      <c r="L3253" s="23">
        <f t="shared" si="100"/>
        <v>1071341.68</v>
      </c>
      <c r="M3253" s="24">
        <f t="shared" si="101"/>
        <v>0.8064902740138512</v>
      </c>
    </row>
    <row r="3254" spans="1:13" ht="15.75" hidden="1" customHeight="1" x14ac:dyDescent="0.25">
      <c r="A3254" s="18">
        <v>3253</v>
      </c>
      <c r="B3254" s="19">
        <v>44410</v>
      </c>
      <c r="C3254" s="14">
        <v>79</v>
      </c>
      <c r="D3254" s="21">
        <v>23</v>
      </c>
      <c r="E3254" s="20">
        <f>VLOOKUP(D3254,Modelos!A:I,3,FALSE)</f>
        <v>2</v>
      </c>
      <c r="F3254" s="20">
        <f>VLOOKUP(D3254,Modelos!A:I,4,FALSE)</f>
        <v>1</v>
      </c>
      <c r="G3254" s="21">
        <v>7</v>
      </c>
      <c r="H3254" s="22">
        <v>200</v>
      </c>
      <c r="I3254" s="23">
        <f>VLOOKUP(D3254,Modelos!A:I,7,FALSE)*H3254</f>
        <v>480000</v>
      </c>
      <c r="J3254" s="31">
        <f>(VLOOKUP(D3254,Modelos!A:I,5,FALSE)*H3254)/1000*VLOOKUP(F3254,Formulas!A:C,3,FALSE)+(VLOOKUP(G3254,Colores!A:C,3,FALSE))</f>
        <v>75234.559999999998</v>
      </c>
      <c r="K3254" s="23">
        <f>VLOOKUP(D3254,Modelos!A:I,6,FALSE)*J3254</f>
        <v>12037.5296</v>
      </c>
      <c r="L3254" s="23">
        <f t="shared" si="100"/>
        <v>392727.91039999999</v>
      </c>
      <c r="M3254" s="24">
        <f t="shared" si="101"/>
        <v>0.81818314666666669</v>
      </c>
    </row>
    <row r="3255" spans="1:13" ht="15.75" hidden="1" customHeight="1" x14ac:dyDescent="0.25">
      <c r="A3255" s="18">
        <v>3254</v>
      </c>
      <c r="B3255" s="19">
        <v>44410</v>
      </c>
      <c r="C3255" s="14">
        <v>79</v>
      </c>
      <c r="D3255" s="21">
        <v>23</v>
      </c>
      <c r="E3255" s="20">
        <f>VLOOKUP(D3255,Modelos!A:I,3,FALSE)</f>
        <v>2</v>
      </c>
      <c r="F3255" s="20">
        <f>VLOOKUP(D3255,Modelos!A:I,4,FALSE)</f>
        <v>1</v>
      </c>
      <c r="G3255" s="21">
        <v>7</v>
      </c>
      <c r="H3255" s="22">
        <v>290</v>
      </c>
      <c r="I3255" s="23">
        <f>VLOOKUP(D3255,Modelos!A:I,7,FALSE)*H3255</f>
        <v>696000</v>
      </c>
      <c r="J3255" s="31">
        <f>(VLOOKUP(D3255,Modelos!A:I,5,FALSE)*H3255)/1000*VLOOKUP(F3255,Formulas!A:C,3,FALSE)+(VLOOKUP(G3255,Colores!A:C,3,FALSE))</f>
        <v>108984.56</v>
      </c>
      <c r="K3255" s="23">
        <f>VLOOKUP(D3255,Modelos!A:I,6,FALSE)*J3255</f>
        <v>17437.529600000002</v>
      </c>
      <c r="L3255" s="23">
        <f t="shared" si="100"/>
        <v>569577.91039999994</v>
      </c>
      <c r="M3255" s="24">
        <f t="shared" si="101"/>
        <v>0.81835906666666658</v>
      </c>
    </row>
    <row r="3256" spans="1:13" ht="15.75" hidden="1" customHeight="1" x14ac:dyDescent="0.25">
      <c r="A3256" s="18">
        <v>3255</v>
      </c>
      <c r="B3256" s="19">
        <v>44410</v>
      </c>
      <c r="C3256" s="14">
        <v>79</v>
      </c>
      <c r="D3256" s="21">
        <v>5</v>
      </c>
      <c r="E3256" s="20">
        <f>VLOOKUP(D3256,Modelos!A:I,3,FALSE)</f>
        <v>2</v>
      </c>
      <c r="F3256" s="20">
        <f>VLOOKUP(D3256,Modelos!A:I,4,FALSE)</f>
        <v>6</v>
      </c>
      <c r="G3256" s="21">
        <v>25</v>
      </c>
      <c r="H3256" s="22">
        <v>200</v>
      </c>
      <c r="I3256" s="23">
        <f>VLOOKUP(D3256,Modelos!A:I,7,FALSE)*H3256</f>
        <v>340000</v>
      </c>
      <c r="J3256" s="31">
        <f>(VLOOKUP(D3256,Modelos!A:I,5,FALSE)*H3256)/1000*VLOOKUP(F3256,Formulas!A:C,3,FALSE)+(VLOOKUP(G3256,Colores!A:C,3,FALSE))</f>
        <v>42369</v>
      </c>
      <c r="K3256" s="23">
        <f>VLOOKUP(D3256,Modelos!A:I,6,FALSE)*J3256</f>
        <v>6779.04</v>
      </c>
      <c r="L3256" s="23">
        <f t="shared" si="100"/>
        <v>290851.96000000002</v>
      </c>
      <c r="M3256" s="24">
        <f t="shared" si="101"/>
        <v>0.85544694117647069</v>
      </c>
    </row>
    <row r="3257" spans="1:13" ht="15.75" hidden="1" customHeight="1" x14ac:dyDescent="0.25">
      <c r="A3257" s="18">
        <v>3256</v>
      </c>
      <c r="B3257" s="19">
        <v>44410</v>
      </c>
      <c r="C3257" s="14">
        <v>79</v>
      </c>
      <c r="D3257" s="21">
        <v>5</v>
      </c>
      <c r="E3257" s="20">
        <f>VLOOKUP(D3257,Modelos!A:I,3,FALSE)</f>
        <v>2</v>
      </c>
      <c r="F3257" s="20">
        <f>VLOOKUP(D3257,Modelos!A:I,4,FALSE)</f>
        <v>6</v>
      </c>
      <c r="G3257" s="21">
        <v>25</v>
      </c>
      <c r="H3257" s="22">
        <v>290</v>
      </c>
      <c r="I3257" s="23">
        <f>VLOOKUP(D3257,Modelos!A:I,7,FALSE)*H3257</f>
        <v>493000</v>
      </c>
      <c r="J3257" s="31">
        <f>(VLOOKUP(D3257,Modelos!A:I,5,FALSE)*H3257)/1000*VLOOKUP(F3257,Formulas!A:C,3,FALSE)+(VLOOKUP(G3257,Colores!A:C,3,FALSE))</f>
        <v>61426.500000000007</v>
      </c>
      <c r="K3257" s="23">
        <f>VLOOKUP(D3257,Modelos!A:I,6,FALSE)*J3257</f>
        <v>9828.2400000000016</v>
      </c>
      <c r="L3257" s="23">
        <f t="shared" si="100"/>
        <v>421745.26</v>
      </c>
      <c r="M3257" s="24">
        <f t="shared" si="101"/>
        <v>0.85546705882352947</v>
      </c>
    </row>
    <row r="3258" spans="1:13" ht="15.75" hidden="1" customHeight="1" x14ac:dyDescent="0.25">
      <c r="A3258" s="18">
        <v>3257</v>
      </c>
      <c r="B3258" s="19">
        <v>44410</v>
      </c>
      <c r="C3258" s="14">
        <v>79</v>
      </c>
      <c r="D3258" s="21">
        <v>23</v>
      </c>
      <c r="E3258" s="20">
        <f>VLOOKUP(D3258,Modelos!A:I,3,FALSE)</f>
        <v>2</v>
      </c>
      <c r="F3258" s="20">
        <f>VLOOKUP(D3258,Modelos!A:I,4,FALSE)</f>
        <v>1</v>
      </c>
      <c r="G3258" s="21">
        <v>7</v>
      </c>
      <c r="H3258" s="22">
        <v>370</v>
      </c>
      <c r="I3258" s="23">
        <f>VLOOKUP(D3258,Modelos!A:I,7,FALSE)*H3258</f>
        <v>888000</v>
      </c>
      <c r="J3258" s="31">
        <f>(VLOOKUP(D3258,Modelos!A:I,5,FALSE)*H3258)/1000*VLOOKUP(F3258,Formulas!A:C,3,FALSE)+(VLOOKUP(G3258,Colores!A:C,3,FALSE))</f>
        <v>138984.56</v>
      </c>
      <c r="K3258" s="23">
        <f>VLOOKUP(D3258,Modelos!A:I,6,FALSE)*J3258</f>
        <v>22237.529600000002</v>
      </c>
      <c r="L3258" s="23">
        <f t="shared" si="100"/>
        <v>726777.91039999994</v>
      </c>
      <c r="M3258" s="24">
        <f t="shared" si="101"/>
        <v>0.81844359279279277</v>
      </c>
    </row>
    <row r="3259" spans="1:13" ht="15.75" hidden="1" customHeight="1" x14ac:dyDescent="0.25">
      <c r="A3259" s="18">
        <v>3258</v>
      </c>
      <c r="B3259" s="19">
        <v>44410</v>
      </c>
      <c r="C3259" s="14">
        <v>79</v>
      </c>
      <c r="D3259" s="21">
        <v>5</v>
      </c>
      <c r="E3259" s="20">
        <f>VLOOKUP(D3259,Modelos!A:I,3,FALSE)</f>
        <v>2</v>
      </c>
      <c r="F3259" s="20">
        <f>VLOOKUP(D3259,Modelos!A:I,4,FALSE)</f>
        <v>6</v>
      </c>
      <c r="G3259" s="21">
        <v>25</v>
      </c>
      <c r="H3259" s="22">
        <v>370</v>
      </c>
      <c r="I3259" s="23">
        <f>VLOOKUP(D3259,Modelos!A:I,7,FALSE)*H3259</f>
        <v>629000</v>
      </c>
      <c r="J3259" s="31">
        <f>(VLOOKUP(D3259,Modelos!A:I,5,FALSE)*H3259)/1000*VLOOKUP(F3259,Formulas!A:C,3,FALSE)+(VLOOKUP(G3259,Colores!A:C,3,FALSE))</f>
        <v>78366.5</v>
      </c>
      <c r="K3259" s="23">
        <f>VLOOKUP(D3259,Modelos!A:I,6,FALSE)*J3259</f>
        <v>12538.64</v>
      </c>
      <c r="L3259" s="23">
        <f t="shared" si="100"/>
        <v>538094.86</v>
      </c>
      <c r="M3259" s="24">
        <f t="shared" si="101"/>
        <v>0.8554767249602544</v>
      </c>
    </row>
    <row r="3260" spans="1:13" ht="15.75" hidden="1" customHeight="1" x14ac:dyDescent="0.25">
      <c r="A3260" s="18">
        <v>3259</v>
      </c>
      <c r="B3260" s="19">
        <v>44410</v>
      </c>
      <c r="C3260" s="14">
        <v>8</v>
      </c>
      <c r="D3260" s="21">
        <v>82</v>
      </c>
      <c r="E3260" s="20">
        <f>VLOOKUP(D3260,Modelos!A:I,3,FALSE)</f>
        <v>2</v>
      </c>
      <c r="F3260" s="20">
        <f>VLOOKUP(D3260,Modelos!A:I,4,FALSE)</f>
        <v>1</v>
      </c>
      <c r="G3260" s="21">
        <v>7</v>
      </c>
      <c r="H3260" s="22">
        <v>30</v>
      </c>
      <c r="I3260" s="23">
        <f>VLOOKUP(D3260,Modelos!A:I,7,FALSE)*H3260</f>
        <v>87000</v>
      </c>
      <c r="J3260" s="31">
        <f>(VLOOKUP(D3260,Modelos!A:I,5,FALSE)*H3260)/1000*VLOOKUP(F3260,Formulas!A:C,3,FALSE)+(VLOOKUP(G3260,Colores!A:C,3,FALSE))</f>
        <v>17334.560000000001</v>
      </c>
      <c r="K3260" s="23">
        <f>VLOOKUP(D3260,Modelos!A:I,6,FALSE)*J3260</f>
        <v>2773.5296000000003</v>
      </c>
      <c r="L3260" s="23">
        <f t="shared" si="100"/>
        <v>66891.910400000008</v>
      </c>
      <c r="M3260" s="24">
        <f t="shared" si="101"/>
        <v>0.76887253333333339</v>
      </c>
    </row>
    <row r="3261" spans="1:13" ht="15.75" hidden="1" customHeight="1" x14ac:dyDescent="0.25">
      <c r="A3261" s="18">
        <v>3260</v>
      </c>
      <c r="B3261" s="19">
        <v>44410</v>
      </c>
      <c r="C3261" s="14">
        <v>204</v>
      </c>
      <c r="D3261" s="21">
        <v>53</v>
      </c>
      <c r="E3261" s="20">
        <f>VLOOKUP(D3261,Modelos!A:I,3,FALSE)</f>
        <v>2</v>
      </c>
      <c r="F3261" s="20">
        <f>VLOOKUP(D3261,Modelos!A:I,4,FALSE)</f>
        <v>1</v>
      </c>
      <c r="G3261" s="21">
        <v>15</v>
      </c>
      <c r="H3261" s="22">
        <v>204</v>
      </c>
      <c r="I3261" s="23">
        <f>VLOOKUP(D3261,Modelos!A:I,7,FALSE)*H3261</f>
        <v>510000</v>
      </c>
      <c r="J3261" s="31">
        <f>(VLOOKUP(D3261,Modelos!A:I,5,FALSE)*H3261)/1000*VLOOKUP(F3261,Formulas!A:C,3,FALSE)+(VLOOKUP(G3261,Colores!A:C,3,FALSE))</f>
        <v>93380</v>
      </c>
      <c r="K3261" s="23">
        <f>VLOOKUP(D3261,Modelos!A:I,6,FALSE)*J3261</f>
        <v>14940.800000000001</v>
      </c>
      <c r="L3261" s="23">
        <f t="shared" si="100"/>
        <v>401679.2</v>
      </c>
      <c r="M3261" s="24">
        <f t="shared" si="101"/>
        <v>0.78760627450980392</v>
      </c>
    </row>
    <row r="3262" spans="1:13" ht="15.75" hidden="1" customHeight="1" x14ac:dyDescent="0.25">
      <c r="A3262" s="18">
        <v>3261</v>
      </c>
      <c r="B3262" s="19">
        <v>44410</v>
      </c>
      <c r="C3262" s="14">
        <v>178</v>
      </c>
      <c r="D3262" s="21">
        <v>103</v>
      </c>
      <c r="E3262" s="20">
        <f>VLOOKUP(D3262,Modelos!A:I,3,FALSE)</f>
        <v>2</v>
      </c>
      <c r="F3262" s="20">
        <f>VLOOKUP(D3262,Modelos!A:I,4,FALSE)</f>
        <v>1</v>
      </c>
      <c r="G3262" s="21">
        <v>7</v>
      </c>
      <c r="H3262" s="22">
        <v>440</v>
      </c>
      <c r="I3262" s="23">
        <f>VLOOKUP(D3262,Modelos!A:I,7,FALSE)*H3262</f>
        <v>1232000</v>
      </c>
      <c r="J3262" s="31">
        <f>(VLOOKUP(D3262,Modelos!A:I,5,FALSE)*H3262)/1000*VLOOKUP(F3262,Formulas!A:C,3,FALSE)+(VLOOKUP(G3262,Colores!A:C,3,FALSE))</f>
        <v>303834.56</v>
      </c>
      <c r="K3262" s="23">
        <f>VLOOKUP(D3262,Modelos!A:I,6,FALSE)*J3262</f>
        <v>48613.529600000002</v>
      </c>
      <c r="L3262" s="23">
        <f t="shared" si="100"/>
        <v>879551.91039999994</v>
      </c>
      <c r="M3262" s="24">
        <f t="shared" si="101"/>
        <v>0.71392200519480509</v>
      </c>
    </row>
    <row r="3263" spans="1:13" ht="15.75" hidden="1" customHeight="1" x14ac:dyDescent="0.25">
      <c r="A3263" s="18">
        <v>3262</v>
      </c>
      <c r="B3263" s="19">
        <v>44410</v>
      </c>
      <c r="C3263" s="14">
        <v>30</v>
      </c>
      <c r="D3263" s="21">
        <v>20</v>
      </c>
      <c r="E3263" s="20">
        <f>VLOOKUP(D3263,Modelos!A:I,3,FALSE)</f>
        <v>2</v>
      </c>
      <c r="F3263" s="20">
        <f>VLOOKUP(D3263,Modelos!A:I,4,FALSE)</f>
        <v>1</v>
      </c>
      <c r="G3263" s="21">
        <v>7</v>
      </c>
      <c r="H3263" s="22">
        <v>600</v>
      </c>
      <c r="I3263" s="23">
        <f>VLOOKUP(D3263,Modelos!A:I,7,FALSE)*H3263</f>
        <v>1560000</v>
      </c>
      <c r="J3263" s="31">
        <f>(VLOOKUP(D3263,Modelos!A:I,5,FALSE)*H3263)/1000*VLOOKUP(F3263,Formulas!A:C,3,FALSE)+(VLOOKUP(G3263,Colores!A:C,3,FALSE))</f>
        <v>225234.56</v>
      </c>
      <c r="K3263" s="23">
        <f>VLOOKUP(D3263,Modelos!A:I,6,FALSE)*J3263</f>
        <v>42794.566400000003</v>
      </c>
      <c r="L3263" s="23">
        <f t="shared" si="100"/>
        <v>1291970.8736</v>
      </c>
      <c r="M3263" s="24">
        <f t="shared" si="101"/>
        <v>0.82818645743589747</v>
      </c>
    </row>
    <row r="3264" spans="1:13" ht="15.75" hidden="1" customHeight="1" x14ac:dyDescent="0.25">
      <c r="A3264" s="18">
        <v>3263</v>
      </c>
      <c r="B3264" s="19">
        <v>44410</v>
      </c>
      <c r="C3264" s="14">
        <v>30</v>
      </c>
      <c r="D3264" s="21">
        <v>20</v>
      </c>
      <c r="E3264" s="20">
        <f>VLOOKUP(D3264,Modelos!A:I,3,FALSE)</f>
        <v>2</v>
      </c>
      <c r="F3264" s="20">
        <f>VLOOKUP(D3264,Modelos!A:I,4,FALSE)</f>
        <v>1</v>
      </c>
      <c r="G3264" s="21">
        <v>15</v>
      </c>
      <c r="H3264" s="22">
        <v>530</v>
      </c>
      <c r="I3264" s="23">
        <f>VLOOKUP(D3264,Modelos!A:I,7,FALSE)*H3264</f>
        <v>1378000</v>
      </c>
      <c r="J3264" s="31">
        <f>(VLOOKUP(D3264,Modelos!A:I,5,FALSE)*H3264)/1000*VLOOKUP(F3264,Formulas!A:C,3,FALSE)+(VLOOKUP(G3264,Colores!A:C,3,FALSE))</f>
        <v>198800</v>
      </c>
      <c r="K3264" s="23">
        <f>VLOOKUP(D3264,Modelos!A:I,6,FALSE)*J3264</f>
        <v>37772</v>
      </c>
      <c r="L3264" s="23">
        <f t="shared" si="100"/>
        <v>1141428</v>
      </c>
      <c r="M3264" s="24">
        <f t="shared" si="101"/>
        <v>0.82832220609579099</v>
      </c>
    </row>
    <row r="3265" spans="1:13" ht="15.75" hidden="1" customHeight="1" x14ac:dyDescent="0.25">
      <c r="A3265" s="18">
        <v>3264</v>
      </c>
      <c r="B3265" s="19">
        <v>44410</v>
      </c>
      <c r="C3265" s="14">
        <v>30</v>
      </c>
      <c r="D3265" s="21">
        <v>20</v>
      </c>
      <c r="E3265" s="20">
        <f>VLOOKUP(D3265,Modelos!A:I,3,FALSE)</f>
        <v>2</v>
      </c>
      <c r="F3265" s="20">
        <f>VLOOKUP(D3265,Modelos!A:I,4,FALSE)</f>
        <v>1</v>
      </c>
      <c r="G3265" s="21">
        <v>6</v>
      </c>
      <c r="H3265" s="22">
        <v>530</v>
      </c>
      <c r="I3265" s="23">
        <f>VLOOKUP(D3265,Modelos!A:I,7,FALSE)*H3265</f>
        <v>1378000</v>
      </c>
      <c r="J3265" s="31">
        <f>(VLOOKUP(D3265,Modelos!A:I,5,FALSE)*H3265)/1000*VLOOKUP(F3265,Formulas!A:C,3,FALSE)+(VLOOKUP(G3265,Colores!A:C,3,FALSE))</f>
        <v>198980</v>
      </c>
      <c r="K3265" s="23">
        <f>VLOOKUP(D3265,Modelos!A:I,6,FALSE)*J3265</f>
        <v>37806.199999999997</v>
      </c>
      <c r="L3265" s="23">
        <f t="shared" si="100"/>
        <v>1141213.8</v>
      </c>
      <c r="M3265" s="24">
        <f t="shared" si="101"/>
        <v>0.82816676342525397</v>
      </c>
    </row>
    <row r="3266" spans="1:13" ht="15.75" hidden="1" customHeight="1" x14ac:dyDescent="0.25">
      <c r="A3266" s="18">
        <v>3265</v>
      </c>
      <c r="B3266" s="19">
        <v>44410</v>
      </c>
      <c r="C3266" s="14">
        <v>30</v>
      </c>
      <c r="D3266" s="21">
        <v>20</v>
      </c>
      <c r="E3266" s="20">
        <f>VLOOKUP(D3266,Modelos!A:I,3,FALSE)</f>
        <v>2</v>
      </c>
      <c r="F3266" s="20">
        <f>VLOOKUP(D3266,Modelos!A:I,4,FALSE)</f>
        <v>1</v>
      </c>
      <c r="G3266" s="21">
        <v>30</v>
      </c>
      <c r="H3266" s="22">
        <v>530</v>
      </c>
      <c r="I3266" s="23">
        <f>VLOOKUP(D3266,Modelos!A:I,7,FALSE)*H3266</f>
        <v>1378000</v>
      </c>
      <c r="J3266" s="31">
        <f>(VLOOKUP(D3266,Modelos!A:I,5,FALSE)*H3266)/1000*VLOOKUP(F3266,Formulas!A:C,3,FALSE)+(VLOOKUP(G3266,Colores!A:C,3,FALSE))</f>
        <v>199017</v>
      </c>
      <c r="K3266" s="23">
        <f>VLOOKUP(D3266,Modelos!A:I,6,FALSE)*J3266</f>
        <v>37813.230000000003</v>
      </c>
      <c r="L3266" s="23">
        <f t="shared" ref="L3266:L3329" si="102">I3266-J3266-K3266</f>
        <v>1141169.77</v>
      </c>
      <c r="M3266" s="24">
        <f t="shared" ref="M3266:M3329" si="103">L3266/I3266</f>
        <v>0.82813481132075473</v>
      </c>
    </row>
    <row r="3267" spans="1:13" ht="15.75" hidden="1" customHeight="1" x14ac:dyDescent="0.25">
      <c r="A3267" s="18">
        <v>3266</v>
      </c>
      <c r="B3267" s="19">
        <v>44410</v>
      </c>
      <c r="C3267" s="14">
        <v>178</v>
      </c>
      <c r="D3267" s="21">
        <v>26</v>
      </c>
      <c r="E3267" s="20">
        <f>VLOOKUP(D3267,Modelos!A:I,3,FALSE)</f>
        <v>2</v>
      </c>
      <c r="F3267" s="20">
        <f>VLOOKUP(D3267,Modelos!A:I,4,FALSE)</f>
        <v>1</v>
      </c>
      <c r="G3267" s="21">
        <v>3</v>
      </c>
      <c r="H3267" s="22">
        <v>135</v>
      </c>
      <c r="I3267" s="23">
        <f>VLOOKUP(D3267,Modelos!A:I,7,FALSE)*H3267</f>
        <v>351000</v>
      </c>
      <c r="J3267" s="31">
        <f>(VLOOKUP(D3267,Modelos!A:I,5,FALSE)*H3267)/1000*VLOOKUP(F3267,Formulas!A:C,3,FALSE)+(VLOOKUP(G3267,Colores!A:C,3,FALSE))</f>
        <v>52868.06</v>
      </c>
      <c r="K3267" s="23">
        <f>VLOOKUP(D3267,Modelos!A:I,6,FALSE)*J3267</f>
        <v>13217.014999999999</v>
      </c>
      <c r="L3267" s="23">
        <f t="shared" si="102"/>
        <v>284914.92499999999</v>
      </c>
      <c r="M3267" s="24">
        <f t="shared" si="103"/>
        <v>0.81172343304843297</v>
      </c>
    </row>
    <row r="3268" spans="1:13" ht="15.75" hidden="1" customHeight="1" x14ac:dyDescent="0.25">
      <c r="A3268" s="18">
        <v>3267</v>
      </c>
      <c r="B3268" s="19">
        <v>44410</v>
      </c>
      <c r="C3268" s="14">
        <v>178</v>
      </c>
      <c r="D3268" s="21">
        <v>69</v>
      </c>
      <c r="E3268" s="20">
        <f>VLOOKUP(D3268,Modelos!A:I,3,FALSE)</f>
        <v>2</v>
      </c>
      <c r="F3268" s="20">
        <f>VLOOKUP(D3268,Modelos!A:I,4,FALSE)</f>
        <v>1</v>
      </c>
      <c r="G3268" s="21">
        <v>7</v>
      </c>
      <c r="H3268" s="22">
        <v>200</v>
      </c>
      <c r="I3268" s="23">
        <f>VLOOKUP(D3268,Modelos!A:I,7,FALSE)*H3268</f>
        <v>560000</v>
      </c>
      <c r="J3268" s="31">
        <f>(VLOOKUP(D3268,Modelos!A:I,5,FALSE)*H3268)/1000*VLOOKUP(F3268,Formulas!A:C,3,FALSE)+(VLOOKUP(G3268,Colores!A:C,3,FALSE))</f>
        <v>105234.56</v>
      </c>
      <c r="K3268" s="23">
        <f>VLOOKUP(D3268,Modelos!A:I,6,FALSE)*J3268</f>
        <v>16837.529600000002</v>
      </c>
      <c r="L3268" s="23">
        <f t="shared" si="102"/>
        <v>437927.91039999999</v>
      </c>
      <c r="M3268" s="24">
        <f t="shared" si="103"/>
        <v>0.78201412571428575</v>
      </c>
    </row>
    <row r="3269" spans="1:13" ht="15.75" hidden="1" customHeight="1" x14ac:dyDescent="0.25">
      <c r="A3269" s="18">
        <v>3268</v>
      </c>
      <c r="B3269" s="19">
        <v>44410</v>
      </c>
      <c r="C3269" s="14">
        <v>244</v>
      </c>
      <c r="D3269" s="21">
        <v>103</v>
      </c>
      <c r="E3269" s="20">
        <f>VLOOKUP(D3269,Modelos!A:I,3,FALSE)</f>
        <v>2</v>
      </c>
      <c r="F3269" s="20">
        <f>VLOOKUP(D3269,Modelos!A:I,4,FALSE)</f>
        <v>1</v>
      </c>
      <c r="G3269" s="21">
        <v>7</v>
      </c>
      <c r="H3269" s="22">
        <v>290</v>
      </c>
      <c r="I3269" s="23">
        <f>VLOOKUP(D3269,Modelos!A:I,7,FALSE)*H3269</f>
        <v>812000</v>
      </c>
      <c r="J3269" s="31">
        <f>(VLOOKUP(D3269,Modelos!A:I,5,FALSE)*H3269)/1000*VLOOKUP(F3269,Formulas!A:C,3,FALSE)+(VLOOKUP(G3269,Colores!A:C,3,FALSE))</f>
        <v>200334.56</v>
      </c>
      <c r="K3269" s="23">
        <f>VLOOKUP(D3269,Modelos!A:I,6,FALSE)*J3269</f>
        <v>32053.529600000002</v>
      </c>
      <c r="L3269" s="23">
        <f t="shared" si="102"/>
        <v>579611.91039999994</v>
      </c>
      <c r="M3269" s="24">
        <f t="shared" si="103"/>
        <v>0.71380777142857132</v>
      </c>
    </row>
    <row r="3270" spans="1:13" ht="15.75" hidden="1" customHeight="1" x14ac:dyDescent="0.25">
      <c r="A3270" s="18">
        <v>3269</v>
      </c>
      <c r="B3270" s="19">
        <v>44410</v>
      </c>
      <c r="C3270" s="14">
        <v>31</v>
      </c>
      <c r="D3270" s="21">
        <v>46</v>
      </c>
      <c r="E3270" s="20">
        <f>VLOOKUP(D3270,Modelos!A:I,3,FALSE)</f>
        <v>2</v>
      </c>
      <c r="F3270" s="20">
        <f>VLOOKUP(D3270,Modelos!A:I,4,FALSE)</f>
        <v>1</v>
      </c>
      <c r="G3270" s="21">
        <v>25</v>
      </c>
      <c r="H3270" s="22">
        <v>245</v>
      </c>
      <c r="I3270" s="23">
        <f>VLOOKUP(D3270,Modelos!A:I,7,FALSE)*H3270</f>
        <v>588000</v>
      </c>
      <c r="J3270" s="31">
        <f>(VLOOKUP(D3270,Modelos!A:I,5,FALSE)*H3270)/1000*VLOOKUP(F3270,Formulas!A:C,3,FALSE)+(VLOOKUP(G3270,Colores!A:C,3,FALSE))</f>
        <v>110269</v>
      </c>
      <c r="K3270" s="23">
        <f>VLOOKUP(D3270,Modelos!A:I,6,FALSE)*J3270</f>
        <v>17643.04</v>
      </c>
      <c r="L3270" s="23">
        <f t="shared" si="102"/>
        <v>460087.96</v>
      </c>
      <c r="M3270" s="24">
        <f t="shared" si="103"/>
        <v>0.7824625170068028</v>
      </c>
    </row>
    <row r="3271" spans="1:13" ht="15.75" hidden="1" customHeight="1" x14ac:dyDescent="0.25">
      <c r="A3271" s="18">
        <v>3270</v>
      </c>
      <c r="B3271" s="19">
        <v>44410</v>
      </c>
      <c r="C3271" s="14">
        <v>30</v>
      </c>
      <c r="D3271" s="21">
        <v>20</v>
      </c>
      <c r="E3271" s="20">
        <f>VLOOKUP(D3271,Modelos!A:I,3,FALSE)</f>
        <v>2</v>
      </c>
      <c r="F3271" s="20">
        <f>VLOOKUP(D3271,Modelos!A:I,4,FALSE)</f>
        <v>1</v>
      </c>
      <c r="G3271" s="21">
        <v>7</v>
      </c>
      <c r="H3271" s="22">
        <v>600</v>
      </c>
      <c r="I3271" s="23">
        <f>VLOOKUP(D3271,Modelos!A:I,7,FALSE)*H3271</f>
        <v>1560000</v>
      </c>
      <c r="J3271" s="31">
        <f>(VLOOKUP(D3271,Modelos!A:I,5,FALSE)*H3271)/1000*VLOOKUP(F3271,Formulas!A:C,3,FALSE)+(VLOOKUP(G3271,Colores!A:C,3,FALSE))</f>
        <v>225234.56</v>
      </c>
      <c r="K3271" s="23">
        <f>VLOOKUP(D3271,Modelos!A:I,6,FALSE)*J3271</f>
        <v>42794.566400000003</v>
      </c>
      <c r="L3271" s="23">
        <f t="shared" si="102"/>
        <v>1291970.8736</v>
      </c>
      <c r="M3271" s="24">
        <f t="shared" si="103"/>
        <v>0.82818645743589747</v>
      </c>
    </row>
    <row r="3272" spans="1:13" ht="15.75" hidden="1" customHeight="1" x14ac:dyDescent="0.25">
      <c r="A3272" s="18">
        <v>3271</v>
      </c>
      <c r="B3272" s="19">
        <v>44410</v>
      </c>
      <c r="C3272" s="14">
        <v>30</v>
      </c>
      <c r="D3272" s="21">
        <v>20</v>
      </c>
      <c r="E3272" s="20">
        <f>VLOOKUP(D3272,Modelos!A:I,3,FALSE)</f>
        <v>2</v>
      </c>
      <c r="F3272" s="20">
        <f>VLOOKUP(D3272,Modelos!A:I,4,FALSE)</f>
        <v>1</v>
      </c>
      <c r="G3272" s="21">
        <v>7</v>
      </c>
      <c r="H3272" s="22">
        <v>612</v>
      </c>
      <c r="I3272" s="23">
        <f>VLOOKUP(D3272,Modelos!A:I,7,FALSE)*H3272</f>
        <v>1591200</v>
      </c>
      <c r="J3272" s="31">
        <f>(VLOOKUP(D3272,Modelos!A:I,5,FALSE)*H3272)/1000*VLOOKUP(F3272,Formulas!A:C,3,FALSE)+(VLOOKUP(G3272,Colores!A:C,3,FALSE))</f>
        <v>229734.56</v>
      </c>
      <c r="K3272" s="23">
        <f>VLOOKUP(D3272,Modelos!A:I,6,FALSE)*J3272</f>
        <v>43649.566400000003</v>
      </c>
      <c r="L3272" s="23">
        <f t="shared" si="102"/>
        <v>1317815.8736</v>
      </c>
      <c r="M3272" s="24">
        <f t="shared" si="103"/>
        <v>0.8281899658119658</v>
      </c>
    </row>
    <row r="3273" spans="1:13" ht="15.75" hidden="1" customHeight="1" x14ac:dyDescent="0.25">
      <c r="A3273" s="18">
        <v>3272</v>
      </c>
      <c r="B3273" s="19">
        <v>44410</v>
      </c>
      <c r="C3273" s="14">
        <v>30</v>
      </c>
      <c r="D3273" s="21">
        <v>20</v>
      </c>
      <c r="E3273" s="20">
        <f>VLOOKUP(D3273,Modelos!A:I,3,FALSE)</f>
        <v>2</v>
      </c>
      <c r="F3273" s="20">
        <f>VLOOKUP(D3273,Modelos!A:I,4,FALSE)</f>
        <v>1</v>
      </c>
      <c r="G3273" s="21">
        <v>15</v>
      </c>
      <c r="H3273" s="22">
        <v>530</v>
      </c>
      <c r="I3273" s="23">
        <f>VLOOKUP(D3273,Modelos!A:I,7,FALSE)*H3273</f>
        <v>1378000</v>
      </c>
      <c r="J3273" s="31">
        <f>(VLOOKUP(D3273,Modelos!A:I,5,FALSE)*H3273)/1000*VLOOKUP(F3273,Formulas!A:C,3,FALSE)+(VLOOKUP(G3273,Colores!A:C,3,FALSE))</f>
        <v>198800</v>
      </c>
      <c r="K3273" s="23">
        <f>VLOOKUP(D3273,Modelos!A:I,6,FALSE)*J3273</f>
        <v>37772</v>
      </c>
      <c r="L3273" s="23">
        <f t="shared" si="102"/>
        <v>1141428</v>
      </c>
      <c r="M3273" s="24">
        <f t="shared" si="103"/>
        <v>0.82832220609579099</v>
      </c>
    </row>
    <row r="3274" spans="1:13" ht="15.75" hidden="1" customHeight="1" x14ac:dyDescent="0.25">
      <c r="A3274" s="18">
        <v>3273</v>
      </c>
      <c r="B3274" s="19">
        <v>44410</v>
      </c>
      <c r="C3274" s="14">
        <v>30</v>
      </c>
      <c r="D3274" s="21">
        <v>20</v>
      </c>
      <c r="E3274" s="20">
        <f>VLOOKUP(D3274,Modelos!A:I,3,FALSE)</f>
        <v>2</v>
      </c>
      <c r="F3274" s="20">
        <f>VLOOKUP(D3274,Modelos!A:I,4,FALSE)</f>
        <v>1</v>
      </c>
      <c r="G3274" s="21">
        <v>15</v>
      </c>
      <c r="H3274" s="22">
        <v>548</v>
      </c>
      <c r="I3274" s="23">
        <f>VLOOKUP(D3274,Modelos!A:I,7,FALSE)*H3274</f>
        <v>1424800</v>
      </c>
      <c r="J3274" s="31">
        <f>(VLOOKUP(D3274,Modelos!A:I,5,FALSE)*H3274)/1000*VLOOKUP(F3274,Formulas!A:C,3,FALSE)+(VLOOKUP(G3274,Colores!A:C,3,FALSE))</f>
        <v>205550</v>
      </c>
      <c r="K3274" s="23">
        <f>VLOOKUP(D3274,Modelos!A:I,6,FALSE)*J3274</f>
        <v>39054.5</v>
      </c>
      <c r="L3274" s="23">
        <f t="shared" si="102"/>
        <v>1180195.5</v>
      </c>
      <c r="M3274" s="24">
        <f t="shared" si="103"/>
        <v>0.8283236243683324</v>
      </c>
    </row>
    <row r="3275" spans="1:13" ht="15.75" hidden="1" customHeight="1" x14ac:dyDescent="0.25">
      <c r="A3275" s="18">
        <v>3274</v>
      </c>
      <c r="B3275" s="19">
        <v>44410</v>
      </c>
      <c r="C3275" s="14">
        <v>30</v>
      </c>
      <c r="D3275" s="21">
        <v>20</v>
      </c>
      <c r="E3275" s="20">
        <f>VLOOKUP(D3275,Modelos!A:I,3,FALSE)</f>
        <v>2</v>
      </c>
      <c r="F3275" s="20">
        <f>VLOOKUP(D3275,Modelos!A:I,4,FALSE)</f>
        <v>1</v>
      </c>
      <c r="G3275" s="21">
        <v>30</v>
      </c>
      <c r="H3275" s="22">
        <v>530</v>
      </c>
      <c r="I3275" s="23">
        <f>VLOOKUP(D3275,Modelos!A:I,7,FALSE)*H3275</f>
        <v>1378000</v>
      </c>
      <c r="J3275" s="31">
        <f>(VLOOKUP(D3275,Modelos!A:I,5,FALSE)*H3275)/1000*VLOOKUP(F3275,Formulas!A:C,3,FALSE)+(VLOOKUP(G3275,Colores!A:C,3,FALSE))</f>
        <v>199017</v>
      </c>
      <c r="K3275" s="23">
        <f>VLOOKUP(D3275,Modelos!A:I,6,FALSE)*J3275</f>
        <v>37813.230000000003</v>
      </c>
      <c r="L3275" s="23">
        <f t="shared" si="102"/>
        <v>1141169.77</v>
      </c>
      <c r="M3275" s="24">
        <f t="shared" si="103"/>
        <v>0.82813481132075473</v>
      </c>
    </row>
    <row r="3276" spans="1:13" ht="15.75" hidden="1" customHeight="1" x14ac:dyDescent="0.25">
      <c r="A3276" s="18">
        <v>3275</v>
      </c>
      <c r="B3276" s="19">
        <v>44410</v>
      </c>
      <c r="C3276" s="14">
        <v>30</v>
      </c>
      <c r="D3276" s="21">
        <v>20</v>
      </c>
      <c r="E3276" s="20">
        <f>VLOOKUP(D3276,Modelos!A:I,3,FALSE)</f>
        <v>2</v>
      </c>
      <c r="F3276" s="20">
        <f>VLOOKUP(D3276,Modelos!A:I,4,FALSE)</f>
        <v>1</v>
      </c>
      <c r="G3276" s="21">
        <v>30</v>
      </c>
      <c r="H3276" s="22">
        <v>548</v>
      </c>
      <c r="I3276" s="23">
        <f>VLOOKUP(D3276,Modelos!A:I,7,FALSE)*H3276</f>
        <v>1424800</v>
      </c>
      <c r="J3276" s="31">
        <f>(VLOOKUP(D3276,Modelos!A:I,5,FALSE)*H3276)/1000*VLOOKUP(F3276,Formulas!A:C,3,FALSE)+(VLOOKUP(G3276,Colores!A:C,3,FALSE))</f>
        <v>205767</v>
      </c>
      <c r="K3276" s="23">
        <f>VLOOKUP(D3276,Modelos!A:I,6,FALSE)*J3276</f>
        <v>39095.730000000003</v>
      </c>
      <c r="L3276" s="23">
        <f t="shared" si="102"/>
        <v>1179937.27</v>
      </c>
      <c r="M3276" s="24">
        <f t="shared" si="103"/>
        <v>0.82814238489612579</v>
      </c>
    </row>
    <row r="3277" spans="1:13" ht="15.75" hidden="1" customHeight="1" x14ac:dyDescent="0.25">
      <c r="A3277" s="18">
        <v>3276</v>
      </c>
      <c r="B3277" s="19">
        <v>44410</v>
      </c>
      <c r="C3277" s="14">
        <v>30</v>
      </c>
      <c r="D3277" s="21">
        <v>20</v>
      </c>
      <c r="E3277" s="20">
        <f>VLOOKUP(D3277,Modelos!A:I,3,FALSE)</f>
        <v>2</v>
      </c>
      <c r="F3277" s="20">
        <f>VLOOKUP(D3277,Modelos!A:I,4,FALSE)</f>
        <v>1</v>
      </c>
      <c r="G3277" s="21">
        <v>6</v>
      </c>
      <c r="H3277" s="22">
        <v>530</v>
      </c>
      <c r="I3277" s="23">
        <f>VLOOKUP(D3277,Modelos!A:I,7,FALSE)*H3277</f>
        <v>1378000</v>
      </c>
      <c r="J3277" s="31">
        <f>(VLOOKUP(D3277,Modelos!A:I,5,FALSE)*H3277)/1000*VLOOKUP(F3277,Formulas!A:C,3,FALSE)+(VLOOKUP(G3277,Colores!A:C,3,FALSE))</f>
        <v>198980</v>
      </c>
      <c r="K3277" s="23">
        <f>VLOOKUP(D3277,Modelos!A:I,6,FALSE)*J3277</f>
        <v>37806.199999999997</v>
      </c>
      <c r="L3277" s="23">
        <f t="shared" si="102"/>
        <v>1141213.8</v>
      </c>
      <c r="M3277" s="24">
        <f t="shared" si="103"/>
        <v>0.82816676342525397</v>
      </c>
    </row>
    <row r="3278" spans="1:13" ht="15.75" hidden="1" customHeight="1" x14ac:dyDescent="0.25">
      <c r="A3278" s="18">
        <v>3277</v>
      </c>
      <c r="B3278" s="19">
        <v>44410</v>
      </c>
      <c r="C3278" s="14">
        <v>30</v>
      </c>
      <c r="D3278" s="21">
        <v>20</v>
      </c>
      <c r="E3278" s="20">
        <f>VLOOKUP(D3278,Modelos!A:I,3,FALSE)</f>
        <v>2</v>
      </c>
      <c r="F3278" s="20">
        <f>VLOOKUP(D3278,Modelos!A:I,4,FALSE)</f>
        <v>1</v>
      </c>
      <c r="G3278" s="21">
        <v>6</v>
      </c>
      <c r="H3278" s="22">
        <v>548</v>
      </c>
      <c r="I3278" s="23">
        <f>VLOOKUP(D3278,Modelos!A:I,7,FALSE)*H3278</f>
        <v>1424800</v>
      </c>
      <c r="J3278" s="31">
        <f>(VLOOKUP(D3278,Modelos!A:I,5,FALSE)*H3278)/1000*VLOOKUP(F3278,Formulas!A:C,3,FALSE)+(VLOOKUP(G3278,Colores!A:C,3,FALSE))</f>
        <v>205730</v>
      </c>
      <c r="K3278" s="23">
        <f>VLOOKUP(D3278,Modelos!A:I,6,FALSE)*J3278</f>
        <v>39088.699999999997</v>
      </c>
      <c r="L3278" s="23">
        <f t="shared" si="102"/>
        <v>1179981.3</v>
      </c>
      <c r="M3278" s="24">
        <f t="shared" si="103"/>
        <v>0.82817328747894448</v>
      </c>
    </row>
    <row r="3279" spans="1:13" ht="15.75" hidden="1" customHeight="1" x14ac:dyDescent="0.25">
      <c r="A3279" s="18">
        <v>3278</v>
      </c>
      <c r="B3279" s="19">
        <v>44410</v>
      </c>
      <c r="C3279" s="14">
        <v>202</v>
      </c>
      <c r="D3279" s="21">
        <v>116</v>
      </c>
      <c r="E3279" s="20">
        <f>VLOOKUP(D3279,Modelos!A:I,3,FALSE)</f>
        <v>3</v>
      </c>
      <c r="F3279" s="20">
        <f>VLOOKUP(D3279,Modelos!A:I,4,FALSE)</f>
        <v>5</v>
      </c>
      <c r="G3279" s="21">
        <v>25</v>
      </c>
      <c r="H3279" s="22">
        <v>500</v>
      </c>
      <c r="I3279" s="23">
        <f>VLOOKUP(D3279,Modelos!A:I,7,FALSE)*H3279</f>
        <v>1300000</v>
      </c>
      <c r="J3279" s="31">
        <f>(VLOOKUP(D3279,Modelos!A:I,5,FALSE)*H3279)/1000*VLOOKUP(F3279,Formulas!A:C,3,FALSE)+(VLOOKUP(G3279,Colores!A:C,3,FALSE))</f>
        <v>750019</v>
      </c>
      <c r="K3279" s="23">
        <f>VLOOKUP(D3279,Modelos!A:I,6,FALSE)*J3279</f>
        <v>22500.57</v>
      </c>
      <c r="L3279" s="23">
        <f t="shared" si="102"/>
        <v>527480.43000000005</v>
      </c>
      <c r="M3279" s="24">
        <f t="shared" si="103"/>
        <v>0.40575417692307697</v>
      </c>
    </row>
    <row r="3280" spans="1:13" ht="15.75" hidden="1" customHeight="1" x14ac:dyDescent="0.25">
      <c r="A3280" s="18">
        <v>3279</v>
      </c>
      <c r="B3280" s="19">
        <v>44410</v>
      </c>
      <c r="C3280" s="14">
        <v>202</v>
      </c>
      <c r="D3280" s="21">
        <v>116</v>
      </c>
      <c r="E3280" s="20">
        <f>VLOOKUP(D3280,Modelos!A:I,3,FALSE)</f>
        <v>3</v>
      </c>
      <c r="F3280" s="20">
        <f>VLOOKUP(D3280,Modelos!A:I,4,FALSE)</f>
        <v>5</v>
      </c>
      <c r="G3280" s="21">
        <v>15</v>
      </c>
      <c r="H3280" s="22">
        <v>2500</v>
      </c>
      <c r="I3280" s="23">
        <f>VLOOKUP(D3280,Modelos!A:I,7,FALSE)*H3280</f>
        <v>6500000</v>
      </c>
      <c r="J3280" s="31">
        <f>(VLOOKUP(D3280,Modelos!A:I,5,FALSE)*H3280)/1000*VLOOKUP(F3280,Formulas!A:C,3,FALSE)+(VLOOKUP(G3280,Colores!A:C,3,FALSE))</f>
        <v>3750050</v>
      </c>
      <c r="K3280" s="23">
        <f>VLOOKUP(D3280,Modelos!A:I,6,FALSE)*J3280</f>
        <v>112501.5</v>
      </c>
      <c r="L3280" s="23">
        <f t="shared" si="102"/>
        <v>2637448.5</v>
      </c>
      <c r="M3280" s="24">
        <f t="shared" si="103"/>
        <v>0.40576130769230767</v>
      </c>
    </row>
    <row r="3281" spans="1:13" ht="15.75" hidden="1" customHeight="1" x14ac:dyDescent="0.25">
      <c r="A3281" s="18">
        <v>3280</v>
      </c>
      <c r="B3281" s="19">
        <v>44410</v>
      </c>
      <c r="C3281" s="14">
        <v>202</v>
      </c>
      <c r="D3281" s="21">
        <v>116</v>
      </c>
      <c r="E3281" s="20">
        <f>VLOOKUP(D3281,Modelos!A:I,3,FALSE)</f>
        <v>3</v>
      </c>
      <c r="F3281" s="20">
        <f>VLOOKUP(D3281,Modelos!A:I,4,FALSE)</f>
        <v>5</v>
      </c>
      <c r="G3281" s="21">
        <v>7</v>
      </c>
      <c r="H3281" s="22">
        <v>2000</v>
      </c>
      <c r="I3281" s="23">
        <f>VLOOKUP(D3281,Modelos!A:I,7,FALSE)*H3281</f>
        <v>5200000</v>
      </c>
      <c r="J3281" s="31">
        <f>(VLOOKUP(D3281,Modelos!A:I,5,FALSE)*H3281)/1000*VLOOKUP(F3281,Formulas!A:C,3,FALSE)+(VLOOKUP(G3281,Colores!A:C,3,FALSE))</f>
        <v>3000234.56</v>
      </c>
      <c r="K3281" s="23">
        <f>VLOOKUP(D3281,Modelos!A:I,6,FALSE)*J3281</f>
        <v>90007.036800000002</v>
      </c>
      <c r="L3281" s="23">
        <f t="shared" si="102"/>
        <v>2109758.4032000001</v>
      </c>
      <c r="M3281" s="24">
        <f t="shared" si="103"/>
        <v>0.40572276984615385</v>
      </c>
    </row>
    <row r="3282" spans="1:13" ht="15.75" hidden="1" customHeight="1" x14ac:dyDescent="0.25">
      <c r="A3282" s="18">
        <v>3281</v>
      </c>
      <c r="B3282" s="19">
        <v>44410</v>
      </c>
      <c r="C3282" s="14">
        <v>299</v>
      </c>
      <c r="D3282" s="21">
        <v>20</v>
      </c>
      <c r="E3282" s="20">
        <f>VLOOKUP(D3282,Modelos!A:I,3,FALSE)</f>
        <v>2</v>
      </c>
      <c r="F3282" s="20">
        <f>VLOOKUP(D3282,Modelos!A:I,4,FALSE)</f>
        <v>1</v>
      </c>
      <c r="G3282" s="21">
        <v>7</v>
      </c>
      <c r="H3282" s="22">
        <v>300</v>
      </c>
      <c r="I3282" s="23">
        <f>VLOOKUP(D3282,Modelos!A:I,7,FALSE)*H3282</f>
        <v>780000</v>
      </c>
      <c r="J3282" s="31">
        <f>(VLOOKUP(D3282,Modelos!A:I,5,FALSE)*H3282)/1000*VLOOKUP(F3282,Formulas!A:C,3,FALSE)+(VLOOKUP(G3282,Colores!A:C,3,FALSE))</f>
        <v>112734.56</v>
      </c>
      <c r="K3282" s="23">
        <f>VLOOKUP(D3282,Modelos!A:I,6,FALSE)*J3282</f>
        <v>21419.5664</v>
      </c>
      <c r="L3282" s="23">
        <f t="shared" si="102"/>
        <v>645845.87359999993</v>
      </c>
      <c r="M3282" s="24">
        <f t="shared" si="103"/>
        <v>0.82800753025641016</v>
      </c>
    </row>
    <row r="3283" spans="1:13" ht="15.75" hidden="1" customHeight="1" x14ac:dyDescent="0.25">
      <c r="A3283" s="18">
        <v>3282</v>
      </c>
      <c r="B3283" s="19">
        <v>44411</v>
      </c>
      <c r="C3283" s="14">
        <v>264</v>
      </c>
      <c r="D3283" s="21">
        <v>20</v>
      </c>
      <c r="E3283" s="20">
        <f>VLOOKUP(D3283,Modelos!A:I,3,FALSE)</f>
        <v>2</v>
      </c>
      <c r="F3283" s="20">
        <f>VLOOKUP(D3283,Modelos!A:I,4,FALSE)</f>
        <v>1</v>
      </c>
      <c r="G3283" s="21">
        <v>7</v>
      </c>
      <c r="H3283" s="22">
        <v>105</v>
      </c>
      <c r="I3283" s="23">
        <f>VLOOKUP(D3283,Modelos!A:I,7,FALSE)*H3283</f>
        <v>273000</v>
      </c>
      <c r="J3283" s="31">
        <f>(VLOOKUP(D3283,Modelos!A:I,5,FALSE)*H3283)/1000*VLOOKUP(F3283,Formulas!A:C,3,FALSE)+(VLOOKUP(G3283,Colores!A:C,3,FALSE))</f>
        <v>39609.56</v>
      </c>
      <c r="K3283" s="23">
        <f>VLOOKUP(D3283,Modelos!A:I,6,FALSE)*J3283</f>
        <v>7525.8163999999997</v>
      </c>
      <c r="L3283" s="23">
        <f t="shared" si="102"/>
        <v>225864.62359999999</v>
      </c>
      <c r="M3283" s="24">
        <f t="shared" si="103"/>
        <v>0.82734294358974358</v>
      </c>
    </row>
    <row r="3284" spans="1:13" ht="15.75" hidden="1" customHeight="1" x14ac:dyDescent="0.25">
      <c r="A3284" s="18">
        <v>3283</v>
      </c>
      <c r="B3284" s="19">
        <v>44411</v>
      </c>
      <c r="C3284" s="14">
        <v>264</v>
      </c>
      <c r="D3284" s="21">
        <v>36</v>
      </c>
      <c r="E3284" s="20">
        <f>VLOOKUP(D3284,Modelos!A:I,3,FALSE)</f>
        <v>2</v>
      </c>
      <c r="F3284" s="20">
        <f>VLOOKUP(D3284,Modelos!A:I,4,FALSE)</f>
        <v>1</v>
      </c>
      <c r="G3284" s="21">
        <v>7</v>
      </c>
      <c r="H3284" s="22">
        <v>105</v>
      </c>
      <c r="I3284" s="23">
        <f>VLOOKUP(D3284,Modelos!A:I,7,FALSE)*H3284</f>
        <v>241500</v>
      </c>
      <c r="J3284" s="31">
        <f>(VLOOKUP(D3284,Modelos!A:I,5,FALSE)*H3284)/1000*VLOOKUP(F3284,Formulas!A:C,3,FALSE)+(VLOOKUP(G3284,Colores!A:C,3,FALSE))</f>
        <v>45909.56</v>
      </c>
      <c r="K3284" s="23">
        <f>VLOOKUP(D3284,Modelos!A:I,6,FALSE)*J3284</f>
        <v>11018.294399999999</v>
      </c>
      <c r="L3284" s="23">
        <f t="shared" si="102"/>
        <v>184572.14559999999</v>
      </c>
      <c r="M3284" s="24">
        <f t="shared" si="103"/>
        <v>0.76427389482401653</v>
      </c>
    </row>
    <row r="3285" spans="1:13" ht="15.75" hidden="1" customHeight="1" x14ac:dyDescent="0.25">
      <c r="A3285" s="18">
        <v>3284</v>
      </c>
      <c r="B3285" s="19">
        <v>44411</v>
      </c>
      <c r="C3285" s="14">
        <v>174</v>
      </c>
      <c r="D3285" s="21">
        <v>66</v>
      </c>
      <c r="E3285" s="20">
        <f>VLOOKUP(D3285,Modelos!A:I,3,FALSE)</f>
        <v>2</v>
      </c>
      <c r="F3285" s="20">
        <f>VLOOKUP(D3285,Modelos!A:I,4,FALSE)</f>
        <v>2</v>
      </c>
      <c r="G3285" s="21">
        <v>15</v>
      </c>
      <c r="H3285" s="22">
        <v>205</v>
      </c>
      <c r="I3285" s="23">
        <f>VLOOKUP(D3285,Modelos!A:I,7,FALSE)*H3285</f>
        <v>676500</v>
      </c>
      <c r="J3285" s="31">
        <f>(VLOOKUP(D3285,Modelos!A:I,5,FALSE)*H3285)/1000*VLOOKUP(F3285,Formulas!A:C,3,FALSE)+(VLOOKUP(G3285,Colores!A:C,3,FALSE))</f>
        <v>111570</v>
      </c>
      <c r="K3285" s="23">
        <f>VLOOKUP(D3285,Modelos!A:I,6,FALSE)*J3285</f>
        <v>17851.2</v>
      </c>
      <c r="L3285" s="23">
        <f t="shared" si="102"/>
        <v>547078.80000000005</v>
      </c>
      <c r="M3285" s="24">
        <f t="shared" si="103"/>
        <v>0.80869002217294905</v>
      </c>
    </row>
    <row r="3286" spans="1:13" ht="15.75" hidden="1" customHeight="1" x14ac:dyDescent="0.25">
      <c r="A3286" s="18">
        <v>3285</v>
      </c>
      <c r="B3286" s="19">
        <v>44412</v>
      </c>
      <c r="C3286" s="14">
        <v>132</v>
      </c>
      <c r="D3286" s="21">
        <v>96</v>
      </c>
      <c r="E3286" s="20">
        <f>VLOOKUP(D3286,Modelos!A:I,3,FALSE)</f>
        <v>2</v>
      </c>
      <c r="F3286" s="20">
        <f>VLOOKUP(D3286,Modelos!A:I,4,FALSE)</f>
        <v>1</v>
      </c>
      <c r="G3286" s="21">
        <v>7</v>
      </c>
      <c r="H3286" s="22">
        <v>120</v>
      </c>
      <c r="I3286" s="23">
        <f>VLOOKUP(D3286,Modelos!A:I,7,FALSE)*H3286</f>
        <v>432000</v>
      </c>
      <c r="J3286" s="31">
        <f>(VLOOKUP(D3286,Modelos!A:I,5,FALSE)*H3286)/1000*VLOOKUP(F3286,Formulas!A:C,3,FALSE)+(VLOOKUP(G3286,Colores!A:C,3,FALSE))</f>
        <v>75834.559999999998</v>
      </c>
      <c r="K3286" s="23">
        <f>VLOOKUP(D3286,Modelos!A:I,6,FALSE)*J3286</f>
        <v>15166.912</v>
      </c>
      <c r="L3286" s="23">
        <f t="shared" si="102"/>
        <v>340998.52799999999</v>
      </c>
      <c r="M3286" s="24">
        <f t="shared" si="103"/>
        <v>0.78934844444444441</v>
      </c>
    </row>
    <row r="3287" spans="1:13" ht="15.75" hidden="1" customHeight="1" x14ac:dyDescent="0.25">
      <c r="A3287" s="18">
        <v>3286</v>
      </c>
      <c r="B3287" s="19">
        <v>44412</v>
      </c>
      <c r="C3287" s="14">
        <v>7</v>
      </c>
      <c r="D3287" s="21">
        <v>41</v>
      </c>
      <c r="E3287" s="20">
        <f>VLOOKUP(D3287,Modelos!A:I,3,FALSE)</f>
        <v>2</v>
      </c>
      <c r="F3287" s="20">
        <f>VLOOKUP(D3287,Modelos!A:I,4,FALSE)</f>
        <v>1</v>
      </c>
      <c r="G3287" s="21">
        <v>7</v>
      </c>
      <c r="H3287" s="22">
        <v>230</v>
      </c>
      <c r="I3287" s="23">
        <f>VLOOKUP(D3287,Modelos!A:I,7,FALSE)*H3287</f>
        <v>575000</v>
      </c>
      <c r="J3287" s="31">
        <f>(VLOOKUP(D3287,Modelos!A:I,5,FALSE)*H3287)/1000*VLOOKUP(F3287,Formulas!A:C,3,FALSE)+(VLOOKUP(G3287,Colores!A:C,3,FALSE))</f>
        <v>103734.56</v>
      </c>
      <c r="K3287" s="23">
        <f>VLOOKUP(D3287,Modelos!A:I,6,FALSE)*J3287</f>
        <v>20746.912</v>
      </c>
      <c r="L3287" s="23">
        <f t="shared" si="102"/>
        <v>450518.52799999999</v>
      </c>
      <c r="M3287" s="24">
        <f t="shared" si="103"/>
        <v>0.7835104834782608</v>
      </c>
    </row>
    <row r="3288" spans="1:13" ht="15.75" hidden="1" customHeight="1" x14ac:dyDescent="0.25">
      <c r="A3288" s="18">
        <v>3287</v>
      </c>
      <c r="B3288" s="19">
        <v>44412</v>
      </c>
      <c r="C3288" s="14">
        <v>187</v>
      </c>
      <c r="D3288" s="21">
        <v>66</v>
      </c>
      <c r="E3288" s="20">
        <f>VLOOKUP(D3288,Modelos!A:I,3,FALSE)</f>
        <v>2</v>
      </c>
      <c r="F3288" s="20">
        <f>VLOOKUP(D3288,Modelos!A:I,4,FALSE)</f>
        <v>2</v>
      </c>
      <c r="G3288" s="21">
        <v>7</v>
      </c>
      <c r="H3288" s="22">
        <v>128</v>
      </c>
      <c r="I3288" s="23">
        <f>VLOOKUP(D3288,Modelos!A:I,7,FALSE)*H3288</f>
        <v>422400</v>
      </c>
      <c r="J3288" s="31">
        <f>(VLOOKUP(D3288,Modelos!A:I,5,FALSE)*H3288)/1000*VLOOKUP(F3288,Formulas!A:C,3,FALSE)+(VLOOKUP(G3288,Colores!A:C,3,FALSE))</f>
        <v>69866.559999999998</v>
      </c>
      <c r="K3288" s="23">
        <f>VLOOKUP(D3288,Modelos!A:I,6,FALSE)*J3288</f>
        <v>11178.649600000001</v>
      </c>
      <c r="L3288" s="23">
        <f t="shared" si="102"/>
        <v>341354.7904</v>
      </c>
      <c r="M3288" s="24">
        <f t="shared" si="103"/>
        <v>0.80813160606060608</v>
      </c>
    </row>
    <row r="3289" spans="1:13" ht="15.75" hidden="1" customHeight="1" x14ac:dyDescent="0.25">
      <c r="A3289" s="18">
        <v>3288</v>
      </c>
      <c r="B3289" s="19">
        <v>44412</v>
      </c>
      <c r="C3289" s="14">
        <v>187</v>
      </c>
      <c r="D3289" s="21">
        <v>109</v>
      </c>
      <c r="E3289" s="20">
        <f>VLOOKUP(D3289,Modelos!A:I,3,FALSE)</f>
        <v>1</v>
      </c>
      <c r="F3289" s="20">
        <f>VLOOKUP(D3289,Modelos!A:I,4,FALSE)</f>
        <v>4</v>
      </c>
      <c r="G3289" s="21">
        <v>7</v>
      </c>
      <c r="H3289" s="22">
        <v>128</v>
      </c>
      <c r="I3289" s="23">
        <f>VLOOKUP(D3289,Modelos!A:I,7,FALSE)*H3289</f>
        <v>354560</v>
      </c>
      <c r="J3289" s="31">
        <f>(VLOOKUP(D3289,Modelos!A:I,5,FALSE)*H3289)/1000*VLOOKUP(F3289,Formulas!A:C,3,FALSE)+(VLOOKUP(G3289,Colores!A:C,3,FALSE))</f>
        <v>73450.559999999998</v>
      </c>
      <c r="K3289" s="23">
        <f>VLOOKUP(D3289,Modelos!A:I,6,FALSE)*J3289</f>
        <v>5876.0447999999997</v>
      </c>
      <c r="L3289" s="23">
        <f t="shared" si="102"/>
        <v>275233.39520000003</v>
      </c>
      <c r="M3289" s="24">
        <f t="shared" si="103"/>
        <v>0.77626747292418785</v>
      </c>
    </row>
    <row r="3290" spans="1:13" ht="15.75" hidden="1" customHeight="1" x14ac:dyDescent="0.25">
      <c r="A3290" s="18">
        <v>3289</v>
      </c>
      <c r="B3290" s="19">
        <v>44413</v>
      </c>
      <c r="C3290" s="14">
        <v>3</v>
      </c>
      <c r="D3290" s="21">
        <v>110</v>
      </c>
      <c r="E3290" s="20">
        <f>VLOOKUP(D3290,Modelos!A:I,3,FALSE)</f>
        <v>1</v>
      </c>
      <c r="F3290" s="20">
        <f>VLOOKUP(D3290,Modelos!A:I,4,FALSE)</f>
        <v>4</v>
      </c>
      <c r="G3290" s="21">
        <v>7</v>
      </c>
      <c r="H3290" s="22">
        <v>65</v>
      </c>
      <c r="I3290" s="23">
        <f>VLOOKUP(D3290,Modelos!A:I,7,FALSE)*H3290</f>
        <v>175500</v>
      </c>
      <c r="J3290" s="31">
        <f>(VLOOKUP(D3290,Modelos!A:I,5,FALSE)*H3290)/1000*VLOOKUP(F3290,Formulas!A:C,3,FALSE)+(VLOOKUP(G3290,Colores!A:C,3,FALSE))</f>
        <v>38129.56</v>
      </c>
      <c r="K3290" s="23">
        <f>VLOOKUP(D3290,Modelos!A:I,6,FALSE)*J3290</f>
        <v>1143.8868</v>
      </c>
      <c r="L3290" s="23">
        <f t="shared" si="102"/>
        <v>136226.55319999999</v>
      </c>
      <c r="M3290" s="24">
        <f t="shared" si="103"/>
        <v>0.77621967635327638</v>
      </c>
    </row>
    <row r="3291" spans="1:13" ht="15.75" hidden="1" customHeight="1" x14ac:dyDescent="0.25">
      <c r="A3291" s="18">
        <v>3290</v>
      </c>
      <c r="B3291" s="19">
        <v>44413</v>
      </c>
      <c r="C3291" s="14">
        <v>170</v>
      </c>
      <c r="D3291" s="21">
        <v>95</v>
      </c>
      <c r="E3291" s="20">
        <f>VLOOKUP(D3291,Modelos!A:I,3,FALSE)</f>
        <v>1</v>
      </c>
      <c r="F3291" s="20">
        <f>VLOOKUP(D3291,Modelos!A:I,4,FALSE)</f>
        <v>4</v>
      </c>
      <c r="G3291" s="21">
        <v>7</v>
      </c>
      <c r="H3291" s="22">
        <v>33</v>
      </c>
      <c r="I3291" s="23">
        <f>VLOOKUP(D3291,Modelos!A:I,7,FALSE)*H3291</f>
        <v>79200</v>
      </c>
      <c r="J3291" s="31">
        <f>(VLOOKUP(D3291,Modelos!A:I,5,FALSE)*H3291)/1000*VLOOKUP(F3291,Formulas!A:C,3,FALSE)+(VLOOKUP(G3291,Colores!A:C,3,FALSE))</f>
        <v>15262.76</v>
      </c>
      <c r="K3291" s="23">
        <f>VLOOKUP(D3291,Modelos!A:I,6,FALSE)*J3291</f>
        <v>610.5104</v>
      </c>
      <c r="L3291" s="23">
        <f t="shared" si="102"/>
        <v>63326.729599999999</v>
      </c>
      <c r="M3291" s="24">
        <f t="shared" si="103"/>
        <v>0.79957991919191918</v>
      </c>
    </row>
    <row r="3292" spans="1:13" ht="15.75" hidden="1" customHeight="1" x14ac:dyDescent="0.25">
      <c r="A3292" s="18">
        <v>3291</v>
      </c>
      <c r="B3292" s="19">
        <v>44413</v>
      </c>
      <c r="C3292" s="14">
        <v>13</v>
      </c>
      <c r="D3292" s="21">
        <v>42</v>
      </c>
      <c r="E3292" s="20">
        <f>VLOOKUP(D3292,Modelos!A:I,3,FALSE)</f>
        <v>2</v>
      </c>
      <c r="F3292" s="20">
        <f>VLOOKUP(D3292,Modelos!A:I,4,FALSE)</f>
        <v>1</v>
      </c>
      <c r="G3292" s="21">
        <v>7</v>
      </c>
      <c r="H3292" s="22">
        <v>210</v>
      </c>
      <c r="I3292" s="23">
        <f>VLOOKUP(D3292,Modelos!A:I,7,FALSE)*H3292</f>
        <v>504000</v>
      </c>
      <c r="J3292" s="31">
        <f>(VLOOKUP(D3292,Modelos!A:I,5,FALSE)*H3292)/1000*VLOOKUP(F3292,Formulas!A:C,3,FALSE)+(VLOOKUP(G3292,Colores!A:C,3,FALSE))</f>
        <v>94734.56</v>
      </c>
      <c r="K3292" s="23">
        <f>VLOOKUP(D3292,Modelos!A:I,6,FALSE)*J3292</f>
        <v>21788.948800000002</v>
      </c>
      <c r="L3292" s="23">
        <f t="shared" si="102"/>
        <v>387476.49119999999</v>
      </c>
      <c r="M3292" s="24">
        <f t="shared" si="103"/>
        <v>0.76880256190476193</v>
      </c>
    </row>
    <row r="3293" spans="1:13" ht="15.75" hidden="1" customHeight="1" x14ac:dyDescent="0.25">
      <c r="A3293" s="18">
        <v>3292</v>
      </c>
      <c r="B3293" s="19">
        <v>44413</v>
      </c>
      <c r="C3293" s="14">
        <v>13</v>
      </c>
      <c r="D3293" s="21">
        <v>23</v>
      </c>
      <c r="E3293" s="20">
        <f>VLOOKUP(D3293,Modelos!A:I,3,FALSE)</f>
        <v>2</v>
      </c>
      <c r="F3293" s="20">
        <f>VLOOKUP(D3293,Modelos!A:I,4,FALSE)</f>
        <v>1</v>
      </c>
      <c r="G3293" s="21">
        <v>7</v>
      </c>
      <c r="H3293" s="22">
        <v>245</v>
      </c>
      <c r="I3293" s="23">
        <f>VLOOKUP(D3293,Modelos!A:I,7,FALSE)*H3293</f>
        <v>588000</v>
      </c>
      <c r="J3293" s="31">
        <f>(VLOOKUP(D3293,Modelos!A:I,5,FALSE)*H3293)/1000*VLOOKUP(F3293,Formulas!A:C,3,FALSE)+(VLOOKUP(G3293,Colores!A:C,3,FALSE))</f>
        <v>92109.56</v>
      </c>
      <c r="K3293" s="23">
        <f>VLOOKUP(D3293,Modelos!A:I,6,FALSE)*J3293</f>
        <v>14737.5296</v>
      </c>
      <c r="L3293" s="23">
        <f t="shared" si="102"/>
        <v>481152.91039999999</v>
      </c>
      <c r="M3293" s="24">
        <f t="shared" si="103"/>
        <v>0.81828726258503404</v>
      </c>
    </row>
    <row r="3294" spans="1:13" ht="15.75" hidden="1" customHeight="1" x14ac:dyDescent="0.25">
      <c r="A3294" s="18">
        <v>3293</v>
      </c>
      <c r="B3294" s="19">
        <v>44413</v>
      </c>
      <c r="C3294" s="14">
        <v>13</v>
      </c>
      <c r="D3294" s="21">
        <v>5</v>
      </c>
      <c r="E3294" s="20">
        <f>VLOOKUP(D3294,Modelos!A:I,3,FALSE)</f>
        <v>2</v>
      </c>
      <c r="F3294" s="20">
        <f>VLOOKUP(D3294,Modelos!A:I,4,FALSE)</f>
        <v>6</v>
      </c>
      <c r="G3294" s="21">
        <v>25</v>
      </c>
      <c r="H3294" s="22">
        <v>245</v>
      </c>
      <c r="I3294" s="23">
        <f>VLOOKUP(D3294,Modelos!A:I,7,FALSE)*H3294</f>
        <v>416500</v>
      </c>
      <c r="J3294" s="31">
        <f>(VLOOKUP(D3294,Modelos!A:I,5,FALSE)*H3294)/1000*VLOOKUP(F3294,Formulas!A:C,3,FALSE)+(VLOOKUP(G3294,Colores!A:C,3,FALSE))</f>
        <v>51897.75</v>
      </c>
      <c r="K3294" s="23">
        <f>VLOOKUP(D3294,Modelos!A:I,6,FALSE)*J3294</f>
        <v>8303.64</v>
      </c>
      <c r="L3294" s="23">
        <f t="shared" si="102"/>
        <v>356298.61</v>
      </c>
      <c r="M3294" s="24">
        <f t="shared" si="103"/>
        <v>0.85545884753901558</v>
      </c>
    </row>
    <row r="3295" spans="1:13" ht="15.75" hidden="1" customHeight="1" x14ac:dyDescent="0.25">
      <c r="A3295" s="18">
        <v>3294</v>
      </c>
      <c r="B3295" s="19">
        <v>44413</v>
      </c>
      <c r="C3295" s="14">
        <v>160</v>
      </c>
      <c r="D3295" s="21">
        <v>118</v>
      </c>
      <c r="E3295" s="20">
        <f>VLOOKUP(D3295,Modelos!A:I,3,FALSE)</f>
        <v>3</v>
      </c>
      <c r="F3295" s="20">
        <f>VLOOKUP(D3295,Modelos!A:I,4,FALSE)</f>
        <v>5</v>
      </c>
      <c r="G3295" s="21">
        <v>3</v>
      </c>
      <c r="H3295" s="22">
        <v>400</v>
      </c>
      <c r="I3295" s="23">
        <f>VLOOKUP(D3295,Modelos!A:I,7,FALSE)*H3295</f>
        <v>976000</v>
      </c>
      <c r="J3295" s="31">
        <f>(VLOOKUP(D3295,Modelos!A:I,5,FALSE)*H3295)/1000*VLOOKUP(F3295,Formulas!A:C,3,FALSE)+(VLOOKUP(G3295,Colores!A:C,3,FALSE))</f>
        <v>600218.06000000006</v>
      </c>
      <c r="K3295" s="23">
        <f>VLOOKUP(D3295,Modelos!A:I,6,FALSE)*J3295</f>
        <v>18006.541800000003</v>
      </c>
      <c r="L3295" s="23">
        <f t="shared" si="102"/>
        <v>357775.39819999994</v>
      </c>
      <c r="M3295" s="24">
        <f t="shared" si="103"/>
        <v>0.36657315389344258</v>
      </c>
    </row>
    <row r="3296" spans="1:13" ht="15.75" hidden="1" customHeight="1" x14ac:dyDescent="0.25">
      <c r="A3296" s="18">
        <v>3295</v>
      </c>
      <c r="B3296" s="19">
        <v>44413</v>
      </c>
      <c r="C3296" s="14">
        <v>160</v>
      </c>
      <c r="D3296" s="21">
        <v>118</v>
      </c>
      <c r="E3296" s="20">
        <f>VLOOKUP(D3296,Modelos!A:I,3,FALSE)</f>
        <v>3</v>
      </c>
      <c r="F3296" s="20">
        <f>VLOOKUP(D3296,Modelos!A:I,4,FALSE)</f>
        <v>5</v>
      </c>
      <c r="G3296" s="21">
        <v>7</v>
      </c>
      <c r="H3296" s="22">
        <v>300</v>
      </c>
      <c r="I3296" s="23">
        <f>VLOOKUP(D3296,Modelos!A:I,7,FALSE)*H3296</f>
        <v>732000</v>
      </c>
      <c r="J3296" s="31">
        <f>(VLOOKUP(D3296,Modelos!A:I,5,FALSE)*H3296)/1000*VLOOKUP(F3296,Formulas!A:C,3,FALSE)+(VLOOKUP(G3296,Colores!A:C,3,FALSE))</f>
        <v>450234.56</v>
      </c>
      <c r="K3296" s="23">
        <f>VLOOKUP(D3296,Modelos!A:I,6,FALSE)*J3296</f>
        <v>13507.0368</v>
      </c>
      <c r="L3296" s="23">
        <f t="shared" si="102"/>
        <v>268258.4032</v>
      </c>
      <c r="M3296" s="24">
        <f t="shared" si="103"/>
        <v>0.36647322841530056</v>
      </c>
    </row>
    <row r="3297" spans="1:13" ht="15.75" hidden="1" customHeight="1" x14ac:dyDescent="0.25">
      <c r="A3297" s="18">
        <v>3296</v>
      </c>
      <c r="B3297" s="19">
        <v>44413</v>
      </c>
      <c r="C3297" s="14">
        <v>160</v>
      </c>
      <c r="D3297" s="21">
        <v>120</v>
      </c>
      <c r="E3297" s="20">
        <f>VLOOKUP(D3297,Modelos!A:I,3,FALSE)</f>
        <v>3</v>
      </c>
      <c r="F3297" s="20">
        <f>VLOOKUP(D3297,Modelos!A:I,4,FALSE)</f>
        <v>5</v>
      </c>
      <c r="G3297" s="21">
        <v>17</v>
      </c>
      <c r="H3297" s="22">
        <v>50</v>
      </c>
      <c r="I3297" s="23">
        <f>VLOOKUP(D3297,Modelos!A:I,7,FALSE)*H3297</f>
        <v>130000</v>
      </c>
      <c r="J3297" s="31">
        <f>(VLOOKUP(D3297,Modelos!A:I,5,FALSE)*H3297)/1000*VLOOKUP(F3297,Formulas!A:C,3,FALSE)+(VLOOKUP(G3297,Colores!A:C,3,FALSE))</f>
        <v>75000</v>
      </c>
      <c r="K3297" s="23">
        <f>VLOOKUP(D3297,Modelos!A:I,6,FALSE)*J3297</f>
        <v>2250</v>
      </c>
      <c r="L3297" s="23">
        <f t="shared" si="102"/>
        <v>52750</v>
      </c>
      <c r="M3297" s="24">
        <f t="shared" si="103"/>
        <v>0.40576923076923077</v>
      </c>
    </row>
    <row r="3298" spans="1:13" ht="15.75" hidden="1" customHeight="1" x14ac:dyDescent="0.25">
      <c r="A3298" s="18">
        <v>3297</v>
      </c>
      <c r="B3298" s="19">
        <v>44413</v>
      </c>
      <c r="C3298" s="14">
        <v>77</v>
      </c>
      <c r="D3298" s="21">
        <v>36</v>
      </c>
      <c r="E3298" s="20">
        <f>VLOOKUP(D3298,Modelos!A:I,3,FALSE)</f>
        <v>2</v>
      </c>
      <c r="F3298" s="20">
        <f>VLOOKUP(D3298,Modelos!A:I,4,FALSE)</f>
        <v>1</v>
      </c>
      <c r="G3298" s="21">
        <v>7</v>
      </c>
      <c r="H3298" s="22">
        <v>62</v>
      </c>
      <c r="I3298" s="23">
        <f>VLOOKUP(D3298,Modelos!A:I,7,FALSE)*H3298</f>
        <v>142600</v>
      </c>
      <c r="J3298" s="31">
        <f>(VLOOKUP(D3298,Modelos!A:I,5,FALSE)*H3298)/1000*VLOOKUP(F3298,Formulas!A:C,3,FALSE)+(VLOOKUP(G3298,Colores!A:C,3,FALSE))</f>
        <v>27204.560000000001</v>
      </c>
      <c r="K3298" s="23">
        <f>VLOOKUP(D3298,Modelos!A:I,6,FALSE)*J3298</f>
        <v>6529.0944</v>
      </c>
      <c r="L3298" s="23">
        <f t="shared" si="102"/>
        <v>108866.3456</v>
      </c>
      <c r="M3298" s="24">
        <f t="shared" si="103"/>
        <v>0.76343860869565217</v>
      </c>
    </row>
    <row r="3299" spans="1:13" ht="15.75" hidden="1" customHeight="1" x14ac:dyDescent="0.25">
      <c r="A3299" s="18">
        <v>3298</v>
      </c>
      <c r="B3299" s="19">
        <v>44413</v>
      </c>
      <c r="C3299" s="14">
        <v>77</v>
      </c>
      <c r="D3299" s="21">
        <v>20</v>
      </c>
      <c r="E3299" s="20">
        <f>VLOOKUP(D3299,Modelos!A:I,3,FALSE)</f>
        <v>2</v>
      </c>
      <c r="F3299" s="20">
        <f>VLOOKUP(D3299,Modelos!A:I,4,FALSE)</f>
        <v>1</v>
      </c>
      <c r="G3299" s="21">
        <v>7</v>
      </c>
      <c r="H3299" s="22">
        <v>62</v>
      </c>
      <c r="I3299" s="23">
        <f>VLOOKUP(D3299,Modelos!A:I,7,FALSE)*H3299</f>
        <v>161200</v>
      </c>
      <c r="J3299" s="31">
        <f>(VLOOKUP(D3299,Modelos!A:I,5,FALSE)*H3299)/1000*VLOOKUP(F3299,Formulas!A:C,3,FALSE)+(VLOOKUP(G3299,Colores!A:C,3,FALSE))</f>
        <v>23484.560000000001</v>
      </c>
      <c r="K3299" s="23">
        <f>VLOOKUP(D3299,Modelos!A:I,6,FALSE)*J3299</f>
        <v>4462.0664000000006</v>
      </c>
      <c r="L3299" s="23">
        <f t="shared" si="102"/>
        <v>133253.37359999999</v>
      </c>
      <c r="M3299" s="24">
        <f t="shared" si="103"/>
        <v>0.8266338312655086</v>
      </c>
    </row>
    <row r="3300" spans="1:13" ht="15.75" hidden="1" customHeight="1" x14ac:dyDescent="0.25">
      <c r="A3300" s="18">
        <v>3299</v>
      </c>
      <c r="B3300" s="19">
        <v>44413</v>
      </c>
      <c r="C3300" s="14">
        <v>279</v>
      </c>
      <c r="D3300" s="21">
        <v>109</v>
      </c>
      <c r="E3300" s="20">
        <f>VLOOKUP(D3300,Modelos!A:I,3,FALSE)</f>
        <v>1</v>
      </c>
      <c r="F3300" s="20">
        <f>VLOOKUP(D3300,Modelos!A:I,4,FALSE)</f>
        <v>4</v>
      </c>
      <c r="G3300" s="21">
        <v>7</v>
      </c>
      <c r="H3300" s="22">
        <v>65</v>
      </c>
      <c r="I3300" s="23">
        <f>VLOOKUP(D3300,Modelos!A:I,7,FALSE)*H3300</f>
        <v>180050</v>
      </c>
      <c r="J3300" s="31">
        <f>(VLOOKUP(D3300,Modelos!A:I,5,FALSE)*H3300)/1000*VLOOKUP(F3300,Formulas!A:C,3,FALSE)+(VLOOKUP(G3300,Colores!A:C,3,FALSE))</f>
        <v>37414.559999999998</v>
      </c>
      <c r="K3300" s="23">
        <f>VLOOKUP(D3300,Modelos!A:I,6,FALSE)*J3300</f>
        <v>2993.1648</v>
      </c>
      <c r="L3300" s="23">
        <f t="shared" si="102"/>
        <v>139642.2752</v>
      </c>
      <c r="M3300" s="24">
        <f t="shared" si="103"/>
        <v>0.77557498028325467</v>
      </c>
    </row>
    <row r="3301" spans="1:13" ht="15.75" hidden="1" customHeight="1" x14ac:dyDescent="0.25">
      <c r="A3301" s="18">
        <v>3300</v>
      </c>
      <c r="B3301" s="19">
        <v>44413</v>
      </c>
      <c r="C3301" s="14">
        <v>279</v>
      </c>
      <c r="D3301" s="21">
        <v>103</v>
      </c>
      <c r="E3301" s="20">
        <f>VLOOKUP(D3301,Modelos!A:I,3,FALSE)</f>
        <v>2</v>
      </c>
      <c r="F3301" s="20">
        <f>VLOOKUP(D3301,Modelos!A:I,4,FALSE)</f>
        <v>1</v>
      </c>
      <c r="G3301" s="21">
        <v>7</v>
      </c>
      <c r="H3301" s="22">
        <v>120</v>
      </c>
      <c r="I3301" s="23">
        <f>VLOOKUP(D3301,Modelos!A:I,7,FALSE)*H3301</f>
        <v>336000</v>
      </c>
      <c r="J3301" s="31">
        <f>(VLOOKUP(D3301,Modelos!A:I,5,FALSE)*H3301)/1000*VLOOKUP(F3301,Formulas!A:C,3,FALSE)+(VLOOKUP(G3301,Colores!A:C,3,FALSE))</f>
        <v>83034.559999999998</v>
      </c>
      <c r="K3301" s="23">
        <f>VLOOKUP(D3301,Modelos!A:I,6,FALSE)*J3301</f>
        <v>13285.5296</v>
      </c>
      <c r="L3301" s="23">
        <f t="shared" si="102"/>
        <v>239679.91039999999</v>
      </c>
      <c r="M3301" s="24">
        <f t="shared" si="103"/>
        <v>0.71333306666666663</v>
      </c>
    </row>
    <row r="3302" spans="1:13" ht="15.75" hidden="1" customHeight="1" x14ac:dyDescent="0.25">
      <c r="A3302" s="18">
        <v>3301</v>
      </c>
      <c r="B3302" s="19">
        <v>44413</v>
      </c>
      <c r="C3302" s="14">
        <v>279</v>
      </c>
      <c r="D3302" s="21">
        <v>13</v>
      </c>
      <c r="E3302" s="20">
        <f>VLOOKUP(D3302,Modelos!A:I,3,FALSE)</f>
        <v>2</v>
      </c>
      <c r="F3302" s="20">
        <f>VLOOKUP(D3302,Modelos!A:I,4,FALSE)</f>
        <v>1</v>
      </c>
      <c r="G3302" s="21">
        <v>15</v>
      </c>
      <c r="H3302" s="22">
        <v>240</v>
      </c>
      <c r="I3302" s="23">
        <f>VLOOKUP(D3302,Modelos!A:I,7,FALSE)*H3302</f>
        <v>607200</v>
      </c>
      <c r="J3302" s="31">
        <f>(VLOOKUP(D3302,Modelos!A:I,5,FALSE)*H3302)/1000*VLOOKUP(F3302,Formulas!A:C,3,FALSE)+(VLOOKUP(G3302,Colores!A:C,3,FALSE))</f>
        <v>77450</v>
      </c>
      <c r="K3302" s="23">
        <f>VLOOKUP(D3302,Modelos!A:I,6,FALSE)*J3302</f>
        <v>17813.5</v>
      </c>
      <c r="L3302" s="23">
        <f t="shared" si="102"/>
        <v>511936.5</v>
      </c>
      <c r="M3302" s="24">
        <f t="shared" si="103"/>
        <v>0.8431101778656126</v>
      </c>
    </row>
    <row r="3303" spans="1:13" ht="15.75" hidden="1" customHeight="1" x14ac:dyDescent="0.25">
      <c r="A3303" s="18">
        <v>3302</v>
      </c>
      <c r="B3303" s="19">
        <v>44413</v>
      </c>
      <c r="C3303" s="14">
        <v>111</v>
      </c>
      <c r="D3303" s="21">
        <v>84</v>
      </c>
      <c r="E3303" s="20">
        <f>VLOOKUP(D3303,Modelos!A:I,3,FALSE)</f>
        <v>2</v>
      </c>
      <c r="F3303" s="20">
        <f>VLOOKUP(D3303,Modelos!A:I,4,FALSE)</f>
        <v>1</v>
      </c>
      <c r="G3303" s="21">
        <v>7</v>
      </c>
      <c r="H3303" s="22">
        <v>460</v>
      </c>
      <c r="I3303" s="23">
        <f>VLOOKUP(D3303,Modelos!A:I,7,FALSE)*H3303</f>
        <v>1564000</v>
      </c>
      <c r="J3303" s="31">
        <f>(VLOOKUP(D3303,Modelos!A:I,5,FALSE)*H3303)/1000*VLOOKUP(F3303,Formulas!A:C,3,FALSE)+(VLOOKUP(G3303,Colores!A:C,3,FALSE))</f>
        <v>262434.56</v>
      </c>
      <c r="K3303" s="23">
        <f>VLOOKUP(D3303,Modelos!A:I,6,FALSE)*J3303</f>
        <v>60359.948800000006</v>
      </c>
      <c r="L3303" s="23">
        <f t="shared" si="102"/>
        <v>1241205.4912</v>
      </c>
      <c r="M3303" s="24">
        <f t="shared" si="103"/>
        <v>0.79360964910485932</v>
      </c>
    </row>
    <row r="3304" spans="1:13" ht="15.75" hidden="1" customHeight="1" x14ac:dyDescent="0.25">
      <c r="A3304" s="18">
        <v>3303</v>
      </c>
      <c r="B3304" s="19">
        <v>44413</v>
      </c>
      <c r="C3304" s="14">
        <v>111</v>
      </c>
      <c r="D3304" s="21">
        <v>84</v>
      </c>
      <c r="E3304" s="20">
        <f>VLOOKUP(D3304,Modelos!A:I,3,FALSE)</f>
        <v>2</v>
      </c>
      <c r="F3304" s="20">
        <f>VLOOKUP(D3304,Modelos!A:I,4,FALSE)</f>
        <v>1</v>
      </c>
      <c r="G3304" s="21">
        <v>25</v>
      </c>
      <c r="H3304" s="22">
        <v>500</v>
      </c>
      <c r="I3304" s="23">
        <f>VLOOKUP(D3304,Modelos!A:I,7,FALSE)*H3304</f>
        <v>1700000</v>
      </c>
      <c r="J3304" s="31">
        <f>(VLOOKUP(D3304,Modelos!A:I,5,FALSE)*H3304)/1000*VLOOKUP(F3304,Formulas!A:C,3,FALSE)+(VLOOKUP(G3304,Colores!A:C,3,FALSE))</f>
        <v>285019</v>
      </c>
      <c r="K3304" s="23">
        <f>VLOOKUP(D3304,Modelos!A:I,6,FALSE)*J3304</f>
        <v>65554.37000000001</v>
      </c>
      <c r="L3304" s="23">
        <f t="shared" si="102"/>
        <v>1349426.63</v>
      </c>
      <c r="M3304" s="24">
        <f t="shared" si="103"/>
        <v>0.79378037058823525</v>
      </c>
    </row>
    <row r="3305" spans="1:13" ht="15.75" hidden="1" customHeight="1" x14ac:dyDescent="0.25">
      <c r="A3305" s="18">
        <v>3304</v>
      </c>
      <c r="B3305" s="19">
        <v>44413</v>
      </c>
      <c r="C3305" s="14">
        <v>35</v>
      </c>
      <c r="D3305" s="21">
        <v>50</v>
      </c>
      <c r="E3305" s="20">
        <f>VLOOKUP(D3305,Modelos!A:I,3,FALSE)</f>
        <v>2</v>
      </c>
      <c r="F3305" s="20">
        <f>VLOOKUP(D3305,Modelos!A:I,4,FALSE)</f>
        <v>1</v>
      </c>
      <c r="G3305" s="21">
        <v>7</v>
      </c>
      <c r="H3305" s="22">
        <v>115</v>
      </c>
      <c r="I3305" s="23">
        <f>VLOOKUP(D3305,Modelos!A:I,7,FALSE)*H3305</f>
        <v>310500</v>
      </c>
      <c r="J3305" s="31">
        <f>(VLOOKUP(D3305,Modelos!A:I,5,FALSE)*H3305)/1000*VLOOKUP(F3305,Formulas!A:C,3,FALSE)+(VLOOKUP(G3305,Colores!A:C,3,FALSE))</f>
        <v>51984.56</v>
      </c>
      <c r="K3305" s="23">
        <f>VLOOKUP(D3305,Modelos!A:I,6,FALSE)*J3305</f>
        <v>8317.5295999999998</v>
      </c>
      <c r="L3305" s="23">
        <f t="shared" si="102"/>
        <v>250197.91039999999</v>
      </c>
      <c r="M3305" s="24">
        <f t="shared" si="103"/>
        <v>0.80579037165861511</v>
      </c>
    </row>
    <row r="3306" spans="1:13" ht="15.75" hidden="1" customHeight="1" x14ac:dyDescent="0.25">
      <c r="A3306" s="18">
        <v>3305</v>
      </c>
      <c r="B3306" s="19">
        <v>44413</v>
      </c>
      <c r="C3306" s="14">
        <v>115</v>
      </c>
      <c r="D3306" s="21">
        <v>41</v>
      </c>
      <c r="E3306" s="20">
        <f>VLOOKUP(D3306,Modelos!A:I,3,FALSE)</f>
        <v>2</v>
      </c>
      <c r="F3306" s="20">
        <f>VLOOKUP(D3306,Modelos!A:I,4,FALSE)</f>
        <v>1</v>
      </c>
      <c r="G3306" s="21">
        <v>15</v>
      </c>
      <c r="H3306" s="22">
        <v>235</v>
      </c>
      <c r="I3306" s="23">
        <f>VLOOKUP(D3306,Modelos!A:I,7,FALSE)*H3306</f>
        <v>587500</v>
      </c>
      <c r="J3306" s="31">
        <f>(VLOOKUP(D3306,Modelos!A:I,5,FALSE)*H3306)/1000*VLOOKUP(F3306,Formulas!A:C,3,FALSE)+(VLOOKUP(G3306,Colores!A:C,3,FALSE))</f>
        <v>105800</v>
      </c>
      <c r="K3306" s="23">
        <f>VLOOKUP(D3306,Modelos!A:I,6,FALSE)*J3306</f>
        <v>21160</v>
      </c>
      <c r="L3306" s="23">
        <f t="shared" si="102"/>
        <v>460540</v>
      </c>
      <c r="M3306" s="24">
        <f t="shared" si="103"/>
        <v>0.78389787234042552</v>
      </c>
    </row>
    <row r="3307" spans="1:13" ht="15.75" hidden="1" customHeight="1" x14ac:dyDescent="0.25">
      <c r="A3307" s="18">
        <v>3306</v>
      </c>
      <c r="B3307" s="19">
        <v>44413</v>
      </c>
      <c r="C3307" s="14">
        <v>213</v>
      </c>
      <c r="D3307" s="21">
        <v>82</v>
      </c>
      <c r="E3307" s="20">
        <f>VLOOKUP(D3307,Modelos!A:I,3,FALSE)</f>
        <v>2</v>
      </c>
      <c r="F3307" s="20">
        <f>VLOOKUP(D3307,Modelos!A:I,4,FALSE)</f>
        <v>1</v>
      </c>
      <c r="G3307" s="21">
        <v>7</v>
      </c>
      <c r="H3307" s="22">
        <v>510</v>
      </c>
      <c r="I3307" s="23">
        <f>VLOOKUP(D3307,Modelos!A:I,7,FALSE)*H3307</f>
        <v>1479000</v>
      </c>
      <c r="J3307" s="31">
        <f>(VLOOKUP(D3307,Modelos!A:I,5,FALSE)*H3307)/1000*VLOOKUP(F3307,Formulas!A:C,3,FALSE)+(VLOOKUP(G3307,Colores!A:C,3,FALSE))</f>
        <v>290934.56</v>
      </c>
      <c r="K3307" s="23">
        <f>VLOOKUP(D3307,Modelos!A:I,6,FALSE)*J3307</f>
        <v>46549.529600000002</v>
      </c>
      <c r="L3307" s="23">
        <f t="shared" si="102"/>
        <v>1141515.9103999999</v>
      </c>
      <c r="M3307" s="24">
        <f t="shared" si="103"/>
        <v>0.77181603137254895</v>
      </c>
    </row>
    <row r="3308" spans="1:13" ht="15.75" hidden="1" customHeight="1" x14ac:dyDescent="0.25">
      <c r="A3308" s="18">
        <v>3307</v>
      </c>
      <c r="B3308" s="19">
        <v>44414</v>
      </c>
      <c r="C3308" s="14">
        <v>131</v>
      </c>
      <c r="D3308" s="21">
        <v>42</v>
      </c>
      <c r="E3308" s="20">
        <f>VLOOKUP(D3308,Modelos!A:I,3,FALSE)</f>
        <v>2</v>
      </c>
      <c r="F3308" s="20">
        <f>VLOOKUP(D3308,Modelos!A:I,4,FALSE)</f>
        <v>1</v>
      </c>
      <c r="G3308" s="21">
        <v>7</v>
      </c>
      <c r="H3308" s="22">
        <v>588</v>
      </c>
      <c r="I3308" s="23">
        <f>VLOOKUP(D3308,Modelos!A:I,7,FALSE)*H3308</f>
        <v>1411200</v>
      </c>
      <c r="J3308" s="31">
        <f>(VLOOKUP(D3308,Modelos!A:I,5,FALSE)*H3308)/1000*VLOOKUP(F3308,Formulas!A:C,3,FALSE)+(VLOOKUP(G3308,Colores!A:C,3,FALSE))</f>
        <v>264834.56</v>
      </c>
      <c r="K3308" s="23">
        <f>VLOOKUP(D3308,Modelos!A:I,6,FALSE)*J3308</f>
        <v>60911.948800000006</v>
      </c>
      <c r="L3308" s="23">
        <f t="shared" si="102"/>
        <v>1085453.4912</v>
      </c>
      <c r="M3308" s="24">
        <f t="shared" si="103"/>
        <v>0.76917055782312926</v>
      </c>
    </row>
    <row r="3309" spans="1:13" ht="15.75" hidden="1" customHeight="1" x14ac:dyDescent="0.25">
      <c r="A3309" s="18">
        <v>3308</v>
      </c>
      <c r="B3309" s="19">
        <v>44414</v>
      </c>
      <c r="C3309" s="14">
        <v>72</v>
      </c>
      <c r="D3309" s="21">
        <v>54</v>
      </c>
      <c r="E3309" s="20">
        <f>VLOOKUP(D3309,Modelos!A:I,3,FALSE)</f>
        <v>2</v>
      </c>
      <c r="F3309" s="20">
        <f>VLOOKUP(D3309,Modelos!A:I,4,FALSE)</f>
        <v>1</v>
      </c>
      <c r="G3309" s="21">
        <v>25</v>
      </c>
      <c r="H3309" s="22">
        <v>208</v>
      </c>
      <c r="I3309" s="23">
        <f>VLOOKUP(D3309,Modelos!A:I,7,FALSE)*H3309</f>
        <v>603200</v>
      </c>
      <c r="J3309" s="31">
        <f>(VLOOKUP(D3309,Modelos!A:I,5,FALSE)*H3309)/1000*VLOOKUP(F3309,Formulas!A:C,3,FALSE)+(VLOOKUP(G3309,Colores!A:C,3,FALSE))</f>
        <v>95179</v>
      </c>
      <c r="K3309" s="23">
        <f>VLOOKUP(D3309,Modelos!A:I,6,FALSE)*J3309</f>
        <v>15228.64</v>
      </c>
      <c r="L3309" s="23">
        <f t="shared" si="102"/>
        <v>492792.36</v>
      </c>
      <c r="M3309" s="24">
        <f t="shared" si="103"/>
        <v>0.81696346153846156</v>
      </c>
    </row>
    <row r="3310" spans="1:13" ht="15.75" hidden="1" customHeight="1" x14ac:dyDescent="0.25">
      <c r="A3310" s="18">
        <v>3309</v>
      </c>
      <c r="B3310" s="19">
        <v>44414</v>
      </c>
      <c r="C3310" s="14">
        <v>244</v>
      </c>
      <c r="D3310" s="21">
        <v>7</v>
      </c>
      <c r="E3310" s="20">
        <f>VLOOKUP(D3310,Modelos!A:I,3,FALSE)</f>
        <v>2</v>
      </c>
      <c r="F3310" s="20">
        <f>VLOOKUP(D3310,Modelos!A:I,4,FALSE)</f>
        <v>1</v>
      </c>
      <c r="G3310" s="21">
        <v>15</v>
      </c>
      <c r="H3310" s="22">
        <v>235</v>
      </c>
      <c r="I3310" s="23">
        <f>VLOOKUP(D3310,Modelos!A:I,7,FALSE)*H3310</f>
        <v>540500</v>
      </c>
      <c r="J3310" s="31">
        <f>(VLOOKUP(D3310,Modelos!A:I,5,FALSE)*H3310)/1000*VLOOKUP(F3310,Formulas!A:C,3,FALSE)+(VLOOKUP(G3310,Colores!A:C,3,FALSE))</f>
        <v>60680</v>
      </c>
      <c r="K3310" s="23">
        <f>VLOOKUP(D3310,Modelos!A:I,6,FALSE)*J3310</f>
        <v>14563.199999999999</v>
      </c>
      <c r="L3310" s="23">
        <f t="shared" si="102"/>
        <v>465256.8</v>
      </c>
      <c r="M3310" s="24">
        <f t="shared" si="103"/>
        <v>0.86078963922294172</v>
      </c>
    </row>
    <row r="3311" spans="1:13" ht="15.75" hidden="1" customHeight="1" x14ac:dyDescent="0.25">
      <c r="A3311" s="18">
        <v>3310</v>
      </c>
      <c r="B3311" s="19">
        <v>44414</v>
      </c>
      <c r="C3311" s="14">
        <v>244</v>
      </c>
      <c r="D3311" s="21">
        <v>103</v>
      </c>
      <c r="E3311" s="20">
        <f>VLOOKUP(D3311,Modelos!A:I,3,FALSE)</f>
        <v>2</v>
      </c>
      <c r="F3311" s="20">
        <f>VLOOKUP(D3311,Modelos!A:I,4,FALSE)</f>
        <v>1</v>
      </c>
      <c r="G3311" s="21">
        <v>7</v>
      </c>
      <c r="H3311" s="22">
        <v>180</v>
      </c>
      <c r="I3311" s="23">
        <f>VLOOKUP(D3311,Modelos!A:I,7,FALSE)*H3311</f>
        <v>504000</v>
      </c>
      <c r="J3311" s="31">
        <f>(VLOOKUP(D3311,Modelos!A:I,5,FALSE)*H3311)/1000*VLOOKUP(F3311,Formulas!A:C,3,FALSE)+(VLOOKUP(G3311,Colores!A:C,3,FALSE))</f>
        <v>124434.56</v>
      </c>
      <c r="K3311" s="23">
        <f>VLOOKUP(D3311,Modelos!A:I,6,FALSE)*J3311</f>
        <v>19909.529600000002</v>
      </c>
      <c r="L3311" s="23">
        <f t="shared" si="102"/>
        <v>359655.91039999999</v>
      </c>
      <c r="M3311" s="24">
        <f t="shared" si="103"/>
        <v>0.71360299682539685</v>
      </c>
    </row>
    <row r="3312" spans="1:13" ht="15.75" hidden="1" customHeight="1" x14ac:dyDescent="0.25">
      <c r="A3312" s="18">
        <v>3311</v>
      </c>
      <c r="B3312" s="19">
        <v>44414</v>
      </c>
      <c r="C3312" s="14">
        <v>244</v>
      </c>
      <c r="D3312" s="21">
        <v>66</v>
      </c>
      <c r="E3312" s="20">
        <f>VLOOKUP(D3312,Modelos!A:I,3,FALSE)</f>
        <v>2</v>
      </c>
      <c r="F3312" s="20">
        <f>VLOOKUP(D3312,Modelos!A:I,4,FALSE)</f>
        <v>2</v>
      </c>
      <c r="G3312" s="21">
        <v>7</v>
      </c>
      <c r="H3312" s="22">
        <v>135</v>
      </c>
      <c r="I3312" s="23">
        <f>VLOOKUP(D3312,Modelos!A:I,7,FALSE)*H3312</f>
        <v>445500</v>
      </c>
      <c r="J3312" s="31">
        <f>(VLOOKUP(D3312,Modelos!A:I,5,FALSE)*H3312)/1000*VLOOKUP(F3312,Formulas!A:C,3,FALSE)+(VLOOKUP(G3312,Colores!A:C,3,FALSE))</f>
        <v>73674.559999999998</v>
      </c>
      <c r="K3312" s="23">
        <f>VLOOKUP(D3312,Modelos!A:I,6,FALSE)*J3312</f>
        <v>11787.929599999999</v>
      </c>
      <c r="L3312" s="23">
        <f t="shared" si="102"/>
        <v>360037.51040000003</v>
      </c>
      <c r="M3312" s="24">
        <f t="shared" si="103"/>
        <v>0.80816500650953993</v>
      </c>
    </row>
    <row r="3313" spans="1:13" ht="15.75" hidden="1" customHeight="1" x14ac:dyDescent="0.25">
      <c r="A3313" s="18">
        <v>3312</v>
      </c>
      <c r="B3313" s="19">
        <v>44414</v>
      </c>
      <c r="C3313" s="14">
        <v>177</v>
      </c>
      <c r="D3313" s="21">
        <v>50</v>
      </c>
      <c r="E3313" s="20">
        <f>VLOOKUP(D3313,Modelos!A:I,3,FALSE)</f>
        <v>2</v>
      </c>
      <c r="F3313" s="20">
        <f>VLOOKUP(D3313,Modelos!A:I,4,FALSE)</f>
        <v>1</v>
      </c>
      <c r="G3313" s="21">
        <v>7</v>
      </c>
      <c r="H3313" s="22">
        <v>379</v>
      </c>
      <c r="I3313" s="23">
        <f>VLOOKUP(D3313,Modelos!A:I,7,FALSE)*H3313</f>
        <v>1023300</v>
      </c>
      <c r="J3313" s="31">
        <f>(VLOOKUP(D3313,Modelos!A:I,5,FALSE)*H3313)/1000*VLOOKUP(F3313,Formulas!A:C,3,FALSE)+(VLOOKUP(G3313,Colores!A:C,3,FALSE))</f>
        <v>170784.56</v>
      </c>
      <c r="K3313" s="23">
        <f>VLOOKUP(D3313,Modelos!A:I,6,FALSE)*J3313</f>
        <v>27325.529600000002</v>
      </c>
      <c r="L3313" s="23">
        <f t="shared" si="102"/>
        <v>825189.91039999994</v>
      </c>
      <c r="M3313" s="24">
        <f t="shared" si="103"/>
        <v>0.80640077240300978</v>
      </c>
    </row>
    <row r="3314" spans="1:13" ht="15.75" hidden="1" customHeight="1" x14ac:dyDescent="0.25">
      <c r="A3314" s="18">
        <v>3313</v>
      </c>
      <c r="B3314" s="19">
        <v>44414</v>
      </c>
      <c r="C3314" s="14">
        <v>110</v>
      </c>
      <c r="D3314" s="21">
        <v>41</v>
      </c>
      <c r="E3314" s="20">
        <f>VLOOKUP(D3314,Modelos!A:I,3,FALSE)</f>
        <v>2</v>
      </c>
      <c r="F3314" s="20">
        <f>VLOOKUP(D3314,Modelos!A:I,4,FALSE)</f>
        <v>1</v>
      </c>
      <c r="G3314" s="21">
        <v>7</v>
      </c>
      <c r="H3314" s="22">
        <v>230</v>
      </c>
      <c r="I3314" s="23">
        <f>VLOOKUP(D3314,Modelos!A:I,7,FALSE)*H3314</f>
        <v>575000</v>
      </c>
      <c r="J3314" s="31">
        <f>(VLOOKUP(D3314,Modelos!A:I,5,FALSE)*H3314)/1000*VLOOKUP(F3314,Formulas!A:C,3,FALSE)+(VLOOKUP(G3314,Colores!A:C,3,FALSE))</f>
        <v>103734.56</v>
      </c>
      <c r="K3314" s="23">
        <f>VLOOKUP(D3314,Modelos!A:I,6,FALSE)*J3314</f>
        <v>20746.912</v>
      </c>
      <c r="L3314" s="23">
        <f t="shared" si="102"/>
        <v>450518.52799999999</v>
      </c>
      <c r="M3314" s="24">
        <f t="shared" si="103"/>
        <v>0.7835104834782608</v>
      </c>
    </row>
    <row r="3315" spans="1:13" ht="15.75" hidden="1" customHeight="1" x14ac:dyDescent="0.25">
      <c r="A3315" s="18">
        <v>3314</v>
      </c>
      <c r="B3315" s="19">
        <v>44414</v>
      </c>
      <c r="C3315" s="14">
        <v>174</v>
      </c>
      <c r="D3315" s="21">
        <v>85</v>
      </c>
      <c r="E3315" s="20">
        <f>VLOOKUP(D3315,Modelos!A:I,3,FALSE)</f>
        <v>2</v>
      </c>
      <c r="F3315" s="20">
        <f>VLOOKUP(D3315,Modelos!A:I,4,FALSE)</f>
        <v>1</v>
      </c>
      <c r="G3315" s="21">
        <v>7</v>
      </c>
      <c r="H3315" s="22">
        <v>104</v>
      </c>
      <c r="I3315" s="23">
        <f>VLOOKUP(D3315,Modelos!A:I,7,FALSE)*H3315</f>
        <v>291200</v>
      </c>
      <c r="J3315" s="31">
        <f>(VLOOKUP(D3315,Modelos!A:I,5,FALSE)*H3315)/1000*VLOOKUP(F3315,Formulas!A:C,3,FALSE)+(VLOOKUP(G3315,Colores!A:C,3,FALSE))</f>
        <v>59514.560000000005</v>
      </c>
      <c r="K3315" s="23">
        <f>VLOOKUP(D3315,Modelos!A:I,6,FALSE)*J3315</f>
        <v>10117.475200000001</v>
      </c>
      <c r="L3315" s="23">
        <f t="shared" si="102"/>
        <v>221567.96480000002</v>
      </c>
      <c r="M3315" s="24">
        <f t="shared" si="103"/>
        <v>0.76087900000000008</v>
      </c>
    </row>
    <row r="3316" spans="1:13" ht="15.75" hidden="1" customHeight="1" x14ac:dyDescent="0.25">
      <c r="A3316" s="18">
        <v>3315</v>
      </c>
      <c r="B3316" s="19">
        <v>44414</v>
      </c>
      <c r="C3316" s="14">
        <v>198</v>
      </c>
      <c r="D3316" s="21">
        <v>13</v>
      </c>
      <c r="E3316" s="20">
        <f>VLOOKUP(D3316,Modelos!A:I,3,FALSE)</f>
        <v>2</v>
      </c>
      <c r="F3316" s="20">
        <f>VLOOKUP(D3316,Modelos!A:I,4,FALSE)</f>
        <v>1</v>
      </c>
      <c r="G3316" s="21">
        <v>7</v>
      </c>
      <c r="H3316" s="22">
        <v>208</v>
      </c>
      <c r="I3316" s="23">
        <f>VLOOKUP(D3316,Modelos!A:I,7,FALSE)*H3316</f>
        <v>526240</v>
      </c>
      <c r="J3316" s="31">
        <f>(VLOOKUP(D3316,Modelos!A:I,5,FALSE)*H3316)/1000*VLOOKUP(F3316,Formulas!A:C,3,FALSE)+(VLOOKUP(G3316,Colores!A:C,3,FALSE))</f>
        <v>67314.559999999998</v>
      </c>
      <c r="K3316" s="23">
        <f>VLOOKUP(D3316,Modelos!A:I,6,FALSE)*J3316</f>
        <v>15482.3488</v>
      </c>
      <c r="L3316" s="23">
        <f t="shared" si="102"/>
        <v>443443.09120000002</v>
      </c>
      <c r="M3316" s="24">
        <f t="shared" si="103"/>
        <v>0.84266321678321687</v>
      </c>
    </row>
    <row r="3317" spans="1:13" ht="15.75" hidden="1" customHeight="1" x14ac:dyDescent="0.25">
      <c r="A3317" s="18">
        <v>3316</v>
      </c>
      <c r="B3317" s="19">
        <v>44414</v>
      </c>
      <c r="C3317" s="14">
        <v>198</v>
      </c>
      <c r="D3317" s="21">
        <v>7</v>
      </c>
      <c r="E3317" s="20">
        <f>VLOOKUP(D3317,Modelos!A:I,3,FALSE)</f>
        <v>2</v>
      </c>
      <c r="F3317" s="20">
        <f>VLOOKUP(D3317,Modelos!A:I,4,FALSE)</f>
        <v>1</v>
      </c>
      <c r="G3317" s="21">
        <v>7</v>
      </c>
      <c r="H3317" s="22">
        <v>205</v>
      </c>
      <c r="I3317" s="23">
        <f>VLOOKUP(D3317,Modelos!A:I,7,FALSE)*H3317</f>
        <v>471500</v>
      </c>
      <c r="J3317" s="31">
        <f>(VLOOKUP(D3317,Modelos!A:I,5,FALSE)*H3317)/1000*VLOOKUP(F3317,Formulas!A:C,3,FALSE)+(VLOOKUP(G3317,Colores!A:C,3,FALSE))</f>
        <v>53124.56</v>
      </c>
      <c r="K3317" s="23">
        <f>VLOOKUP(D3317,Modelos!A:I,6,FALSE)*J3317</f>
        <v>12749.894399999999</v>
      </c>
      <c r="L3317" s="23">
        <f t="shared" si="102"/>
        <v>405625.54560000001</v>
      </c>
      <c r="M3317" s="24">
        <f t="shared" si="103"/>
        <v>0.86028747741251332</v>
      </c>
    </row>
    <row r="3318" spans="1:13" ht="15.75" hidden="1" customHeight="1" x14ac:dyDescent="0.25">
      <c r="A3318" s="18">
        <v>3317</v>
      </c>
      <c r="B3318" s="19">
        <v>44414</v>
      </c>
      <c r="C3318" s="14">
        <v>179</v>
      </c>
      <c r="D3318" s="21">
        <v>78</v>
      </c>
      <c r="E3318" s="20">
        <f>VLOOKUP(D3318,Modelos!A:I,3,FALSE)</f>
        <v>1</v>
      </c>
      <c r="F3318" s="20">
        <f>VLOOKUP(D3318,Modelos!A:I,4,FALSE)</f>
        <v>4</v>
      </c>
      <c r="G3318" s="21">
        <v>7</v>
      </c>
      <c r="H3318" s="22">
        <v>201</v>
      </c>
      <c r="I3318" s="23">
        <f>VLOOKUP(D3318,Modelos!A:I,7,FALSE)*H3318</f>
        <v>422100</v>
      </c>
      <c r="J3318" s="31">
        <f>(VLOOKUP(D3318,Modelos!A:I,5,FALSE)*H3318)/1000*VLOOKUP(F3318,Formulas!A:C,3,FALSE)+(VLOOKUP(G3318,Colores!A:C,3,FALSE))</f>
        <v>80272.759999999995</v>
      </c>
      <c r="K3318" s="23">
        <f>VLOOKUP(D3318,Modelos!A:I,6,FALSE)*J3318</f>
        <v>3210.9103999999998</v>
      </c>
      <c r="L3318" s="23">
        <f t="shared" si="102"/>
        <v>338616.3296</v>
      </c>
      <c r="M3318" s="24">
        <f t="shared" si="103"/>
        <v>0.80221826486614545</v>
      </c>
    </row>
    <row r="3319" spans="1:13" ht="15.75" hidden="1" customHeight="1" x14ac:dyDescent="0.25">
      <c r="A3319" s="18">
        <v>3318</v>
      </c>
      <c r="B3319" s="19">
        <v>44414</v>
      </c>
      <c r="C3319" s="14">
        <v>198</v>
      </c>
      <c r="D3319" s="21">
        <v>43</v>
      </c>
      <c r="E3319" s="20">
        <f>VLOOKUP(D3319,Modelos!A:I,3,FALSE)</f>
        <v>1</v>
      </c>
      <c r="F3319" s="20">
        <f>VLOOKUP(D3319,Modelos!A:I,4,FALSE)</f>
        <v>4</v>
      </c>
      <c r="G3319" s="21">
        <v>7</v>
      </c>
      <c r="H3319" s="22">
        <v>335</v>
      </c>
      <c r="I3319" s="23">
        <f>VLOOKUP(D3319,Modelos!A:I,7,FALSE)*H3319</f>
        <v>737000</v>
      </c>
      <c r="J3319" s="31">
        <f>(VLOOKUP(D3319,Modelos!A:I,5,FALSE)*H3319)/1000*VLOOKUP(F3319,Formulas!A:C,3,FALSE)+(VLOOKUP(G3319,Colores!A:C,3,FALSE))</f>
        <v>110784.56</v>
      </c>
      <c r="K3319" s="23">
        <f>VLOOKUP(D3319,Modelos!A:I,6,FALSE)*J3319</f>
        <v>3323.5367999999999</v>
      </c>
      <c r="L3319" s="23">
        <f t="shared" si="102"/>
        <v>622891.90319999994</v>
      </c>
      <c r="M3319" s="24">
        <f t="shared" si="103"/>
        <v>0.84517218887381262</v>
      </c>
    </row>
    <row r="3320" spans="1:13" ht="15.75" hidden="1" customHeight="1" x14ac:dyDescent="0.25">
      <c r="A3320" s="18">
        <v>3319</v>
      </c>
      <c r="B3320" s="19">
        <v>44414</v>
      </c>
      <c r="C3320" s="14">
        <v>198</v>
      </c>
      <c r="D3320" s="21">
        <v>82</v>
      </c>
      <c r="E3320" s="20">
        <f>VLOOKUP(D3320,Modelos!A:I,3,FALSE)</f>
        <v>2</v>
      </c>
      <c r="F3320" s="20">
        <f>VLOOKUP(D3320,Modelos!A:I,4,FALSE)</f>
        <v>1</v>
      </c>
      <c r="G3320" s="21">
        <v>7</v>
      </c>
      <c r="H3320" s="22">
        <v>101</v>
      </c>
      <c r="I3320" s="23">
        <f>VLOOKUP(D3320,Modelos!A:I,7,FALSE)*H3320</f>
        <v>292900</v>
      </c>
      <c r="J3320" s="31">
        <f>(VLOOKUP(D3320,Modelos!A:I,5,FALSE)*H3320)/1000*VLOOKUP(F3320,Formulas!A:C,3,FALSE)+(VLOOKUP(G3320,Colores!A:C,3,FALSE))</f>
        <v>57804.560000000005</v>
      </c>
      <c r="K3320" s="23">
        <f>VLOOKUP(D3320,Modelos!A:I,6,FALSE)*J3320</f>
        <v>9248.7296000000006</v>
      </c>
      <c r="L3320" s="23">
        <f t="shared" si="102"/>
        <v>225846.71040000001</v>
      </c>
      <c r="M3320" s="24">
        <f t="shared" si="103"/>
        <v>0.77107104950495053</v>
      </c>
    </row>
    <row r="3321" spans="1:13" ht="15.75" hidden="1" customHeight="1" x14ac:dyDescent="0.25">
      <c r="A3321" s="18">
        <v>3320</v>
      </c>
      <c r="B3321" s="19">
        <v>44414</v>
      </c>
      <c r="C3321" s="14">
        <v>198</v>
      </c>
      <c r="D3321" s="21">
        <v>102</v>
      </c>
      <c r="E3321" s="20">
        <f>VLOOKUP(D3321,Modelos!A:I,3,FALSE)</f>
        <v>2</v>
      </c>
      <c r="F3321" s="20">
        <f>VLOOKUP(D3321,Modelos!A:I,4,FALSE)</f>
        <v>1</v>
      </c>
      <c r="G3321" s="21">
        <v>7</v>
      </c>
      <c r="H3321" s="22">
        <v>100</v>
      </c>
      <c r="I3321" s="23">
        <f>VLOOKUP(D3321,Modelos!A:I,7,FALSE)*H3321</f>
        <v>310000</v>
      </c>
      <c r="J3321" s="31">
        <f>(VLOOKUP(D3321,Modelos!A:I,5,FALSE)*H3321)/1000*VLOOKUP(F3321,Formulas!A:C,3,FALSE)+(VLOOKUP(G3321,Colores!A:C,3,FALSE))</f>
        <v>69234.559999999998</v>
      </c>
      <c r="K3321" s="23">
        <f>VLOOKUP(D3321,Modelos!A:I,6,FALSE)*J3321</f>
        <v>11077.5296</v>
      </c>
      <c r="L3321" s="23">
        <f t="shared" si="102"/>
        <v>229687.91039999999</v>
      </c>
      <c r="M3321" s="24">
        <f t="shared" si="103"/>
        <v>0.74092874322580649</v>
      </c>
    </row>
    <row r="3322" spans="1:13" ht="15.75" hidden="1" customHeight="1" x14ac:dyDescent="0.25">
      <c r="A3322" s="18">
        <v>3321</v>
      </c>
      <c r="B3322" s="19">
        <v>44414</v>
      </c>
      <c r="C3322" s="14">
        <v>198</v>
      </c>
      <c r="D3322" s="21">
        <v>66</v>
      </c>
      <c r="E3322" s="20">
        <f>VLOOKUP(D3322,Modelos!A:I,3,FALSE)</f>
        <v>2</v>
      </c>
      <c r="F3322" s="20">
        <f>VLOOKUP(D3322,Modelos!A:I,4,FALSE)</f>
        <v>2</v>
      </c>
      <c r="G3322" s="21">
        <v>7</v>
      </c>
      <c r="H3322" s="22">
        <v>227</v>
      </c>
      <c r="I3322" s="23">
        <f>VLOOKUP(D3322,Modelos!A:I,7,FALSE)*H3322</f>
        <v>749100</v>
      </c>
      <c r="J3322" s="31">
        <f>(VLOOKUP(D3322,Modelos!A:I,5,FALSE)*H3322)/1000*VLOOKUP(F3322,Formulas!A:C,3,FALSE)+(VLOOKUP(G3322,Colores!A:C,3,FALSE))</f>
        <v>123722.56000000001</v>
      </c>
      <c r="K3322" s="23">
        <f>VLOOKUP(D3322,Modelos!A:I,6,FALSE)*J3322</f>
        <v>19795.609600000003</v>
      </c>
      <c r="L3322" s="23">
        <f t="shared" si="102"/>
        <v>605581.83039999998</v>
      </c>
      <c r="M3322" s="24">
        <f t="shared" si="103"/>
        <v>0.80841253557602455</v>
      </c>
    </row>
    <row r="3323" spans="1:13" ht="15.75" hidden="1" customHeight="1" x14ac:dyDescent="0.25">
      <c r="A3323" s="18">
        <v>3322</v>
      </c>
      <c r="B3323" s="19">
        <v>44414</v>
      </c>
      <c r="C3323" s="14">
        <v>177</v>
      </c>
      <c r="D3323" s="21">
        <v>54</v>
      </c>
      <c r="E3323" s="20">
        <f>VLOOKUP(D3323,Modelos!A:I,3,FALSE)</f>
        <v>2</v>
      </c>
      <c r="F3323" s="20">
        <f>VLOOKUP(D3323,Modelos!A:I,4,FALSE)</f>
        <v>1</v>
      </c>
      <c r="G3323" s="21">
        <v>7</v>
      </c>
      <c r="H3323" s="22">
        <v>172</v>
      </c>
      <c r="I3323" s="23">
        <f>VLOOKUP(D3323,Modelos!A:I,7,FALSE)*H3323</f>
        <v>498800</v>
      </c>
      <c r="J3323" s="31">
        <f>(VLOOKUP(D3323,Modelos!A:I,5,FALSE)*H3323)/1000*VLOOKUP(F3323,Formulas!A:C,3,FALSE)+(VLOOKUP(G3323,Colores!A:C,3,FALSE))</f>
        <v>78924.56</v>
      </c>
      <c r="K3323" s="23">
        <f>VLOOKUP(D3323,Modelos!A:I,6,FALSE)*J3323</f>
        <v>12627.929599999999</v>
      </c>
      <c r="L3323" s="23">
        <f t="shared" si="102"/>
        <v>407247.51040000003</v>
      </c>
      <c r="M3323" s="24">
        <f t="shared" si="103"/>
        <v>0.81645451162790705</v>
      </c>
    </row>
    <row r="3324" spans="1:13" ht="15.75" hidden="1" customHeight="1" x14ac:dyDescent="0.25">
      <c r="A3324" s="18">
        <v>3323</v>
      </c>
      <c r="B3324" s="19">
        <v>44414</v>
      </c>
      <c r="C3324" s="14">
        <v>177</v>
      </c>
      <c r="D3324" s="21">
        <v>103</v>
      </c>
      <c r="E3324" s="20">
        <f>VLOOKUP(D3324,Modelos!A:I,3,FALSE)</f>
        <v>2</v>
      </c>
      <c r="F3324" s="20">
        <f>VLOOKUP(D3324,Modelos!A:I,4,FALSE)</f>
        <v>1</v>
      </c>
      <c r="G3324" s="21">
        <v>7</v>
      </c>
      <c r="H3324" s="22">
        <v>339</v>
      </c>
      <c r="I3324" s="23">
        <f>VLOOKUP(D3324,Modelos!A:I,7,FALSE)*H3324</f>
        <v>949200</v>
      </c>
      <c r="J3324" s="31">
        <f>(VLOOKUP(D3324,Modelos!A:I,5,FALSE)*H3324)/1000*VLOOKUP(F3324,Formulas!A:C,3,FALSE)+(VLOOKUP(G3324,Colores!A:C,3,FALSE))</f>
        <v>234144.56</v>
      </c>
      <c r="K3324" s="23">
        <f>VLOOKUP(D3324,Modelos!A:I,6,FALSE)*J3324</f>
        <v>37463.1296</v>
      </c>
      <c r="L3324" s="23">
        <f t="shared" si="102"/>
        <v>677592.31039999996</v>
      </c>
      <c r="M3324" s="24">
        <f t="shared" si="103"/>
        <v>0.71385620564686048</v>
      </c>
    </row>
    <row r="3325" spans="1:13" ht="15.75" hidden="1" customHeight="1" x14ac:dyDescent="0.25">
      <c r="A3325" s="18">
        <v>3324</v>
      </c>
      <c r="B3325" s="19">
        <v>44414</v>
      </c>
      <c r="C3325" s="14">
        <v>177</v>
      </c>
      <c r="D3325" s="21">
        <v>102</v>
      </c>
      <c r="E3325" s="20">
        <f>VLOOKUP(D3325,Modelos!A:I,3,FALSE)</f>
        <v>2</v>
      </c>
      <c r="F3325" s="20">
        <f>VLOOKUP(D3325,Modelos!A:I,4,FALSE)</f>
        <v>1</v>
      </c>
      <c r="G3325" s="21">
        <v>25</v>
      </c>
      <c r="H3325" s="22">
        <v>240</v>
      </c>
      <c r="I3325" s="23">
        <f>VLOOKUP(D3325,Modelos!A:I,7,FALSE)*H3325</f>
        <v>744000</v>
      </c>
      <c r="J3325" s="31">
        <f>(VLOOKUP(D3325,Modelos!A:I,5,FALSE)*H3325)/1000*VLOOKUP(F3325,Formulas!A:C,3,FALSE)+(VLOOKUP(G3325,Colores!A:C,3,FALSE))</f>
        <v>165619</v>
      </c>
      <c r="K3325" s="23">
        <f>VLOOKUP(D3325,Modelos!A:I,6,FALSE)*J3325</f>
        <v>26499.040000000001</v>
      </c>
      <c r="L3325" s="23">
        <f t="shared" si="102"/>
        <v>551881.96</v>
      </c>
      <c r="M3325" s="24">
        <f t="shared" si="103"/>
        <v>0.74177682795698918</v>
      </c>
    </row>
    <row r="3326" spans="1:13" ht="15.75" hidden="1" customHeight="1" x14ac:dyDescent="0.25">
      <c r="A3326" s="18">
        <v>3325</v>
      </c>
      <c r="B3326" s="19">
        <v>44414</v>
      </c>
      <c r="C3326" s="14">
        <v>177</v>
      </c>
      <c r="D3326" s="21">
        <v>102</v>
      </c>
      <c r="E3326" s="20">
        <f>VLOOKUP(D3326,Modelos!A:I,3,FALSE)</f>
        <v>2</v>
      </c>
      <c r="F3326" s="20">
        <f>VLOOKUP(D3326,Modelos!A:I,4,FALSE)</f>
        <v>1</v>
      </c>
      <c r="G3326" s="21">
        <v>7</v>
      </c>
      <c r="H3326" s="22">
        <v>420</v>
      </c>
      <c r="I3326" s="23">
        <f>VLOOKUP(D3326,Modelos!A:I,7,FALSE)*H3326</f>
        <v>1302000</v>
      </c>
      <c r="J3326" s="31">
        <f>(VLOOKUP(D3326,Modelos!A:I,5,FALSE)*H3326)/1000*VLOOKUP(F3326,Formulas!A:C,3,FALSE)+(VLOOKUP(G3326,Colores!A:C,3,FALSE))</f>
        <v>290034.56</v>
      </c>
      <c r="K3326" s="23">
        <f>VLOOKUP(D3326,Modelos!A:I,6,FALSE)*J3326</f>
        <v>46405.529600000002</v>
      </c>
      <c r="L3326" s="23">
        <f t="shared" si="102"/>
        <v>965559.91039999994</v>
      </c>
      <c r="M3326" s="24">
        <f t="shared" si="103"/>
        <v>0.7415974734254992</v>
      </c>
    </row>
    <row r="3327" spans="1:13" ht="15.75" hidden="1" customHeight="1" x14ac:dyDescent="0.25">
      <c r="A3327" s="18">
        <v>3326</v>
      </c>
      <c r="B3327" s="19">
        <v>44414</v>
      </c>
      <c r="C3327" s="14">
        <v>252</v>
      </c>
      <c r="D3327" s="21">
        <v>23</v>
      </c>
      <c r="E3327" s="20">
        <f>VLOOKUP(D3327,Modelos!A:I,3,FALSE)</f>
        <v>2</v>
      </c>
      <c r="F3327" s="20">
        <f>VLOOKUP(D3327,Modelos!A:I,4,FALSE)</f>
        <v>1</v>
      </c>
      <c r="G3327" s="21">
        <v>7</v>
      </c>
      <c r="H3327" s="22">
        <v>128</v>
      </c>
      <c r="I3327" s="23">
        <f>VLOOKUP(D3327,Modelos!A:I,7,FALSE)*H3327</f>
        <v>307200</v>
      </c>
      <c r="J3327" s="31">
        <f>(VLOOKUP(D3327,Modelos!A:I,5,FALSE)*H3327)/1000*VLOOKUP(F3327,Formulas!A:C,3,FALSE)+(VLOOKUP(G3327,Colores!A:C,3,FALSE))</f>
        <v>48234.559999999998</v>
      </c>
      <c r="K3327" s="23">
        <f>VLOOKUP(D3327,Modelos!A:I,6,FALSE)*J3327</f>
        <v>7717.5295999999998</v>
      </c>
      <c r="L3327" s="23">
        <f t="shared" si="102"/>
        <v>251247.91039999999</v>
      </c>
      <c r="M3327" s="24">
        <f t="shared" si="103"/>
        <v>0.81786429166666663</v>
      </c>
    </row>
    <row r="3328" spans="1:13" ht="15.75" hidden="1" customHeight="1" x14ac:dyDescent="0.25">
      <c r="A3328" s="18">
        <v>3327</v>
      </c>
      <c r="B3328" s="19">
        <v>44414</v>
      </c>
      <c r="C3328" s="14">
        <v>252</v>
      </c>
      <c r="D3328" s="21">
        <v>5</v>
      </c>
      <c r="E3328" s="20">
        <f>VLOOKUP(D3328,Modelos!A:I,3,FALSE)</f>
        <v>2</v>
      </c>
      <c r="F3328" s="20">
        <f>VLOOKUP(D3328,Modelos!A:I,4,FALSE)</f>
        <v>6</v>
      </c>
      <c r="G3328" s="21">
        <v>7</v>
      </c>
      <c r="H3328" s="22">
        <v>128</v>
      </c>
      <c r="I3328" s="23">
        <f>VLOOKUP(D3328,Modelos!A:I,7,FALSE)*H3328</f>
        <v>217600</v>
      </c>
      <c r="J3328" s="31">
        <f>(VLOOKUP(D3328,Modelos!A:I,5,FALSE)*H3328)/1000*VLOOKUP(F3328,Formulas!A:C,3,FALSE)+(VLOOKUP(G3328,Colores!A:C,3,FALSE))</f>
        <v>27338.560000000001</v>
      </c>
      <c r="K3328" s="23">
        <f>VLOOKUP(D3328,Modelos!A:I,6,FALSE)*J3328</f>
        <v>4374.1696000000002</v>
      </c>
      <c r="L3328" s="23">
        <f t="shared" si="102"/>
        <v>185887.27040000001</v>
      </c>
      <c r="M3328" s="24">
        <f t="shared" si="103"/>
        <v>0.85426135294117655</v>
      </c>
    </row>
    <row r="3329" spans="1:13" ht="15.75" hidden="1" customHeight="1" x14ac:dyDescent="0.25">
      <c r="A3329" s="18">
        <v>3328</v>
      </c>
      <c r="B3329" s="19">
        <v>44414</v>
      </c>
      <c r="C3329" s="14">
        <v>252</v>
      </c>
      <c r="D3329" s="21">
        <v>88</v>
      </c>
      <c r="E3329" s="20">
        <f>VLOOKUP(D3329,Modelos!A:I,3,FALSE)</f>
        <v>2</v>
      </c>
      <c r="F3329" s="20">
        <f>VLOOKUP(D3329,Modelos!A:I,4,FALSE)</f>
        <v>3</v>
      </c>
      <c r="G3329" s="21">
        <v>25</v>
      </c>
      <c r="H3329" s="22">
        <v>93</v>
      </c>
      <c r="I3329" s="23">
        <f>VLOOKUP(D3329,Modelos!A:I,7,FALSE)*H3329</f>
        <v>361212</v>
      </c>
      <c r="J3329" s="31">
        <f>(VLOOKUP(D3329,Modelos!A:I,5,FALSE)*H3329)/1000*VLOOKUP(F3329,Formulas!A:C,3,FALSE)+(VLOOKUP(G3329,Colores!A:C,3,FALSE))</f>
        <v>61399.000000000007</v>
      </c>
      <c r="K3329" s="23">
        <f>VLOOKUP(D3329,Modelos!A:I,6,FALSE)*J3329</f>
        <v>12893.79</v>
      </c>
      <c r="L3329" s="23">
        <f t="shared" si="102"/>
        <v>286919.21000000002</v>
      </c>
      <c r="M3329" s="24">
        <f t="shared" si="103"/>
        <v>0.79432358282670568</v>
      </c>
    </row>
    <row r="3330" spans="1:13" ht="15.75" hidden="1" customHeight="1" x14ac:dyDescent="0.25">
      <c r="A3330" s="18">
        <v>3329</v>
      </c>
      <c r="B3330" s="19">
        <v>44417</v>
      </c>
      <c r="C3330" s="14">
        <v>2</v>
      </c>
      <c r="D3330" s="21">
        <v>96</v>
      </c>
      <c r="E3330" s="20">
        <f>VLOOKUP(D3330,Modelos!A:I,3,FALSE)</f>
        <v>2</v>
      </c>
      <c r="F3330" s="20">
        <f>VLOOKUP(D3330,Modelos!A:I,4,FALSE)</f>
        <v>1</v>
      </c>
      <c r="G3330" s="21">
        <v>9</v>
      </c>
      <c r="H3330" s="22">
        <v>216</v>
      </c>
      <c r="I3330" s="23">
        <f>VLOOKUP(D3330,Modelos!A:I,7,FALSE)*H3330</f>
        <v>777600</v>
      </c>
      <c r="J3330" s="31">
        <f>(VLOOKUP(D3330,Modelos!A:I,5,FALSE)*H3330)/1000*VLOOKUP(F3330,Formulas!A:C,3,FALSE)+(VLOOKUP(G3330,Colores!A:C,3,FALSE))</f>
        <v>136295</v>
      </c>
      <c r="K3330" s="23">
        <f>VLOOKUP(D3330,Modelos!A:I,6,FALSE)*J3330</f>
        <v>27259</v>
      </c>
      <c r="L3330" s="23">
        <f t="shared" ref="L3330:L3393" si="104">I3330-J3330-K3330</f>
        <v>614046</v>
      </c>
      <c r="M3330" s="24">
        <f t="shared" ref="M3330:M3393" si="105">L3330/I3330</f>
        <v>0.78966820987654318</v>
      </c>
    </row>
    <row r="3331" spans="1:13" ht="15.75" hidden="1" customHeight="1" x14ac:dyDescent="0.25">
      <c r="A3331" s="18">
        <v>3330</v>
      </c>
      <c r="B3331" s="19">
        <v>44417</v>
      </c>
      <c r="C3331" s="14">
        <v>2</v>
      </c>
      <c r="D3331" s="21">
        <v>96</v>
      </c>
      <c r="E3331" s="20">
        <f>VLOOKUP(D3331,Modelos!A:I,3,FALSE)</f>
        <v>2</v>
      </c>
      <c r="F3331" s="20">
        <f>VLOOKUP(D3331,Modelos!A:I,4,FALSE)</f>
        <v>1</v>
      </c>
      <c r="G3331" s="21">
        <v>7</v>
      </c>
      <c r="H3331" s="22">
        <v>216</v>
      </c>
      <c r="I3331" s="23">
        <f>VLOOKUP(D3331,Modelos!A:I,7,FALSE)*H3331</f>
        <v>777600</v>
      </c>
      <c r="J3331" s="31">
        <f>(VLOOKUP(D3331,Modelos!A:I,5,FALSE)*H3331)/1000*VLOOKUP(F3331,Formulas!A:C,3,FALSE)+(VLOOKUP(G3331,Colores!A:C,3,FALSE))</f>
        <v>136314.56</v>
      </c>
      <c r="K3331" s="23">
        <f>VLOOKUP(D3331,Modelos!A:I,6,FALSE)*J3331</f>
        <v>27262.912</v>
      </c>
      <c r="L3331" s="23">
        <f t="shared" si="104"/>
        <v>614022.52799999993</v>
      </c>
      <c r="M3331" s="24">
        <f t="shared" si="105"/>
        <v>0.78963802469135791</v>
      </c>
    </row>
    <row r="3332" spans="1:13" ht="15.75" hidden="1" customHeight="1" x14ac:dyDescent="0.25">
      <c r="A3332" s="18">
        <v>3331</v>
      </c>
      <c r="B3332" s="19">
        <v>44417</v>
      </c>
      <c r="C3332" s="14">
        <v>2</v>
      </c>
      <c r="D3332" s="21">
        <v>96</v>
      </c>
      <c r="E3332" s="20">
        <f>VLOOKUP(D3332,Modelos!A:I,3,FALSE)</f>
        <v>2</v>
      </c>
      <c r="F3332" s="20">
        <f>VLOOKUP(D3332,Modelos!A:I,4,FALSE)</f>
        <v>1</v>
      </c>
      <c r="G3332" s="21">
        <v>25</v>
      </c>
      <c r="H3332" s="22">
        <v>216</v>
      </c>
      <c r="I3332" s="23">
        <f>VLOOKUP(D3332,Modelos!A:I,7,FALSE)*H3332</f>
        <v>777600</v>
      </c>
      <c r="J3332" s="31">
        <f>(VLOOKUP(D3332,Modelos!A:I,5,FALSE)*H3332)/1000*VLOOKUP(F3332,Formulas!A:C,3,FALSE)+(VLOOKUP(G3332,Colores!A:C,3,FALSE))</f>
        <v>136099</v>
      </c>
      <c r="K3332" s="23">
        <f>VLOOKUP(D3332,Modelos!A:I,6,FALSE)*J3332</f>
        <v>27219.800000000003</v>
      </c>
      <c r="L3332" s="23">
        <f t="shared" si="104"/>
        <v>614281.19999999995</v>
      </c>
      <c r="M3332" s="24">
        <f t="shared" si="105"/>
        <v>0.78997067901234563</v>
      </c>
    </row>
    <row r="3333" spans="1:13" ht="15.75" hidden="1" customHeight="1" x14ac:dyDescent="0.25">
      <c r="A3333" s="18">
        <v>3332</v>
      </c>
      <c r="B3333" s="19">
        <v>44417</v>
      </c>
      <c r="C3333" s="14">
        <v>78</v>
      </c>
      <c r="D3333" s="21">
        <v>16</v>
      </c>
      <c r="E3333" s="20">
        <f>VLOOKUP(D3333,Modelos!A:I,3,FALSE)</f>
        <v>2</v>
      </c>
      <c r="F3333" s="20">
        <f>VLOOKUP(D3333,Modelos!A:I,4,FALSE)</f>
        <v>1</v>
      </c>
      <c r="G3333" s="21">
        <v>7</v>
      </c>
      <c r="H3333" s="22">
        <v>250</v>
      </c>
      <c r="I3333" s="23">
        <f>VLOOKUP(D3333,Modelos!A:I,7,FALSE)*H3333</f>
        <v>550000</v>
      </c>
      <c r="J3333" s="31">
        <f>(VLOOKUP(D3333,Modelos!A:I,5,FALSE)*H3333)/1000*VLOOKUP(F3333,Formulas!A:C,3,FALSE)+(VLOOKUP(G3333,Colores!A:C,3,FALSE))</f>
        <v>85734.56</v>
      </c>
      <c r="K3333" s="23">
        <f>VLOOKUP(D3333,Modelos!A:I,6,FALSE)*J3333</f>
        <v>19718.948800000002</v>
      </c>
      <c r="L3333" s="23">
        <f t="shared" si="104"/>
        <v>444546.49119999999</v>
      </c>
      <c r="M3333" s="24">
        <f t="shared" si="105"/>
        <v>0.80826634763636362</v>
      </c>
    </row>
    <row r="3334" spans="1:13" ht="15.75" hidden="1" customHeight="1" x14ac:dyDescent="0.25">
      <c r="A3334" s="18">
        <v>3333</v>
      </c>
      <c r="B3334" s="19">
        <v>44417</v>
      </c>
      <c r="C3334" s="14">
        <v>78</v>
      </c>
      <c r="D3334" s="21">
        <v>48</v>
      </c>
      <c r="E3334" s="20">
        <f>VLOOKUP(D3334,Modelos!A:I,3,FALSE)</f>
        <v>2</v>
      </c>
      <c r="F3334" s="20">
        <f>VLOOKUP(D3334,Modelos!A:I,4,FALSE)</f>
        <v>1</v>
      </c>
      <c r="G3334" s="21">
        <v>7</v>
      </c>
      <c r="H3334" s="22">
        <v>260</v>
      </c>
      <c r="I3334" s="23">
        <f>VLOOKUP(D3334,Modelos!A:I,7,FALSE)*H3334</f>
        <v>754000</v>
      </c>
      <c r="J3334" s="31">
        <f>(VLOOKUP(D3334,Modelos!A:I,5,FALSE)*H3334)/1000*VLOOKUP(F3334,Formulas!A:C,3,FALSE)+(VLOOKUP(G3334,Colores!A:C,3,FALSE))</f>
        <v>117234.56</v>
      </c>
      <c r="K3334" s="23">
        <f>VLOOKUP(D3334,Modelos!A:I,6,FALSE)*J3334</f>
        <v>22274.5664</v>
      </c>
      <c r="L3334" s="23">
        <f t="shared" si="104"/>
        <v>614490.87359999993</v>
      </c>
      <c r="M3334" s="24">
        <f t="shared" si="105"/>
        <v>0.81497463342175058</v>
      </c>
    </row>
    <row r="3335" spans="1:13" ht="15.75" hidden="1" customHeight="1" x14ac:dyDescent="0.25">
      <c r="A3335" s="18">
        <v>3334</v>
      </c>
      <c r="B3335" s="19">
        <v>44417</v>
      </c>
      <c r="C3335" s="14">
        <v>78</v>
      </c>
      <c r="D3335" s="21">
        <v>66</v>
      </c>
      <c r="E3335" s="20">
        <f>VLOOKUP(D3335,Modelos!A:I,3,FALSE)</f>
        <v>2</v>
      </c>
      <c r="F3335" s="20">
        <f>VLOOKUP(D3335,Modelos!A:I,4,FALSE)</f>
        <v>2</v>
      </c>
      <c r="G3335" s="21">
        <v>7</v>
      </c>
      <c r="H3335" s="22">
        <v>250</v>
      </c>
      <c r="I3335" s="23">
        <f>VLOOKUP(D3335,Modelos!A:I,7,FALSE)*H3335</f>
        <v>825000</v>
      </c>
      <c r="J3335" s="31">
        <f>(VLOOKUP(D3335,Modelos!A:I,5,FALSE)*H3335)/1000*VLOOKUP(F3335,Formulas!A:C,3,FALSE)+(VLOOKUP(G3335,Colores!A:C,3,FALSE))</f>
        <v>136234.56</v>
      </c>
      <c r="K3335" s="23">
        <f>VLOOKUP(D3335,Modelos!A:I,6,FALSE)*J3335</f>
        <v>21797.529600000002</v>
      </c>
      <c r="L3335" s="23">
        <f t="shared" si="104"/>
        <v>666967.91039999994</v>
      </c>
      <c r="M3335" s="24">
        <f t="shared" si="105"/>
        <v>0.80844595199999991</v>
      </c>
    </row>
    <row r="3336" spans="1:13" ht="15.75" hidden="1" customHeight="1" x14ac:dyDescent="0.25">
      <c r="A3336" s="18">
        <v>3335</v>
      </c>
      <c r="B3336" s="19">
        <v>44417</v>
      </c>
      <c r="C3336" s="14">
        <v>35</v>
      </c>
      <c r="D3336" s="21">
        <v>103</v>
      </c>
      <c r="E3336" s="20">
        <f>VLOOKUP(D3336,Modelos!A:I,3,FALSE)</f>
        <v>2</v>
      </c>
      <c r="F3336" s="20">
        <f>VLOOKUP(D3336,Modelos!A:I,4,FALSE)</f>
        <v>1</v>
      </c>
      <c r="G3336" s="21">
        <v>7</v>
      </c>
      <c r="H3336" s="22">
        <v>150</v>
      </c>
      <c r="I3336" s="23">
        <f>VLOOKUP(D3336,Modelos!A:I,7,FALSE)*H3336</f>
        <v>420000</v>
      </c>
      <c r="J3336" s="31">
        <f>(VLOOKUP(D3336,Modelos!A:I,5,FALSE)*H3336)/1000*VLOOKUP(F3336,Formulas!A:C,3,FALSE)+(VLOOKUP(G3336,Colores!A:C,3,FALSE))</f>
        <v>103734.56</v>
      </c>
      <c r="K3336" s="23">
        <f>VLOOKUP(D3336,Modelos!A:I,6,FALSE)*J3336</f>
        <v>16597.529600000002</v>
      </c>
      <c r="L3336" s="23">
        <f t="shared" si="104"/>
        <v>299667.91039999999</v>
      </c>
      <c r="M3336" s="24">
        <f t="shared" si="105"/>
        <v>0.71349502476190474</v>
      </c>
    </row>
    <row r="3337" spans="1:13" ht="15.75" hidden="1" customHeight="1" x14ac:dyDescent="0.25">
      <c r="A3337" s="18">
        <v>3336</v>
      </c>
      <c r="B3337" s="19">
        <v>44417</v>
      </c>
      <c r="C3337" s="14">
        <v>81</v>
      </c>
      <c r="D3337" s="21">
        <v>66</v>
      </c>
      <c r="E3337" s="20">
        <f>VLOOKUP(D3337,Modelos!A:I,3,FALSE)</f>
        <v>2</v>
      </c>
      <c r="F3337" s="20">
        <f>VLOOKUP(D3337,Modelos!A:I,4,FALSE)</f>
        <v>2</v>
      </c>
      <c r="G3337" s="21">
        <v>7</v>
      </c>
      <c r="H3337" s="22">
        <v>140</v>
      </c>
      <c r="I3337" s="23">
        <f>VLOOKUP(D3337,Modelos!A:I,7,FALSE)*H3337</f>
        <v>462000</v>
      </c>
      <c r="J3337" s="31">
        <f>(VLOOKUP(D3337,Modelos!A:I,5,FALSE)*H3337)/1000*VLOOKUP(F3337,Formulas!A:C,3,FALSE)+(VLOOKUP(G3337,Colores!A:C,3,FALSE))</f>
        <v>76394.559999999998</v>
      </c>
      <c r="K3337" s="23">
        <f>VLOOKUP(D3337,Modelos!A:I,6,FALSE)*J3337</f>
        <v>12223.1296</v>
      </c>
      <c r="L3337" s="23">
        <f t="shared" si="104"/>
        <v>373382.31040000002</v>
      </c>
      <c r="M3337" s="24">
        <f t="shared" si="105"/>
        <v>0.80818681904761913</v>
      </c>
    </row>
    <row r="3338" spans="1:13" ht="15.75" hidden="1" customHeight="1" x14ac:dyDescent="0.25">
      <c r="A3338" s="18">
        <v>3337</v>
      </c>
      <c r="B3338" s="19">
        <v>44417</v>
      </c>
      <c r="C3338" s="14">
        <v>240</v>
      </c>
      <c r="D3338" s="21">
        <v>23</v>
      </c>
      <c r="E3338" s="20">
        <f>VLOOKUP(D3338,Modelos!A:I,3,FALSE)</f>
        <v>2</v>
      </c>
      <c r="F3338" s="20">
        <f>VLOOKUP(D3338,Modelos!A:I,4,FALSE)</f>
        <v>1</v>
      </c>
      <c r="G3338" s="21">
        <v>7</v>
      </c>
      <c r="H3338" s="22">
        <v>720</v>
      </c>
      <c r="I3338" s="23">
        <f>VLOOKUP(D3338,Modelos!A:I,7,FALSE)*H3338</f>
        <v>1728000</v>
      </c>
      <c r="J3338" s="31">
        <f>(VLOOKUP(D3338,Modelos!A:I,5,FALSE)*H3338)/1000*VLOOKUP(F3338,Formulas!A:C,3,FALSE)+(VLOOKUP(G3338,Colores!A:C,3,FALSE))</f>
        <v>270234.56</v>
      </c>
      <c r="K3338" s="23">
        <f>VLOOKUP(D3338,Modelos!A:I,6,FALSE)*J3338</f>
        <v>43237.529600000002</v>
      </c>
      <c r="L3338" s="23">
        <f t="shared" si="104"/>
        <v>1414527.9103999999</v>
      </c>
      <c r="M3338" s="24">
        <f t="shared" si="105"/>
        <v>0.81859254074074073</v>
      </c>
    </row>
    <row r="3339" spans="1:13" ht="15.75" hidden="1" customHeight="1" x14ac:dyDescent="0.25">
      <c r="A3339" s="18">
        <v>3338</v>
      </c>
      <c r="B3339" s="19">
        <v>44417</v>
      </c>
      <c r="C3339" s="14">
        <v>240</v>
      </c>
      <c r="D3339" s="21">
        <v>5</v>
      </c>
      <c r="E3339" s="20">
        <f>VLOOKUP(D3339,Modelos!A:I,3,FALSE)</f>
        <v>2</v>
      </c>
      <c r="F3339" s="20">
        <f>VLOOKUP(D3339,Modelos!A:I,4,FALSE)</f>
        <v>6</v>
      </c>
      <c r="G3339" s="21">
        <v>25</v>
      </c>
      <c r="H3339" s="22">
        <v>720</v>
      </c>
      <c r="I3339" s="23">
        <f>VLOOKUP(D3339,Modelos!A:I,7,FALSE)*H3339</f>
        <v>1224000</v>
      </c>
      <c r="J3339" s="31">
        <f>(VLOOKUP(D3339,Modelos!A:I,5,FALSE)*H3339)/1000*VLOOKUP(F3339,Formulas!A:C,3,FALSE)+(VLOOKUP(G3339,Colores!A:C,3,FALSE))</f>
        <v>152479</v>
      </c>
      <c r="K3339" s="23">
        <f>VLOOKUP(D3339,Modelos!A:I,6,FALSE)*J3339</f>
        <v>24396.639999999999</v>
      </c>
      <c r="L3339" s="23">
        <f t="shared" si="104"/>
        <v>1047124.36</v>
      </c>
      <c r="M3339" s="24">
        <f t="shared" si="105"/>
        <v>0.85549375816993467</v>
      </c>
    </row>
    <row r="3340" spans="1:13" ht="15.75" hidden="1" customHeight="1" x14ac:dyDescent="0.25">
      <c r="A3340" s="18">
        <v>3339</v>
      </c>
      <c r="B3340" s="19">
        <v>44417</v>
      </c>
      <c r="C3340" s="14">
        <v>81</v>
      </c>
      <c r="D3340" s="21">
        <v>66</v>
      </c>
      <c r="E3340" s="20">
        <f>VLOOKUP(D3340,Modelos!A:I,3,FALSE)</f>
        <v>2</v>
      </c>
      <c r="F3340" s="20">
        <f>VLOOKUP(D3340,Modelos!A:I,4,FALSE)</f>
        <v>2</v>
      </c>
      <c r="G3340" s="21">
        <v>25</v>
      </c>
      <c r="H3340" s="22">
        <v>140</v>
      </c>
      <c r="I3340" s="23">
        <f>VLOOKUP(D3340,Modelos!A:I,7,FALSE)*H3340</f>
        <v>462000</v>
      </c>
      <c r="J3340" s="31">
        <f>(VLOOKUP(D3340,Modelos!A:I,5,FALSE)*H3340)/1000*VLOOKUP(F3340,Formulas!A:C,3,FALSE)+(VLOOKUP(G3340,Colores!A:C,3,FALSE))</f>
        <v>76179</v>
      </c>
      <c r="K3340" s="23">
        <f>VLOOKUP(D3340,Modelos!A:I,6,FALSE)*J3340</f>
        <v>12188.64</v>
      </c>
      <c r="L3340" s="23">
        <f t="shared" si="104"/>
        <v>373632.36</v>
      </c>
      <c r="M3340" s="24">
        <f t="shared" si="105"/>
        <v>0.80872805194805186</v>
      </c>
    </row>
    <row r="3341" spans="1:13" ht="15.75" hidden="1" customHeight="1" x14ac:dyDescent="0.25">
      <c r="A3341" s="18">
        <v>3340</v>
      </c>
      <c r="B3341" s="19">
        <v>44417</v>
      </c>
      <c r="C3341" s="14">
        <v>198</v>
      </c>
      <c r="D3341" s="21">
        <v>102</v>
      </c>
      <c r="E3341" s="20">
        <f>VLOOKUP(D3341,Modelos!A:I,3,FALSE)</f>
        <v>2</v>
      </c>
      <c r="F3341" s="20">
        <f>VLOOKUP(D3341,Modelos!A:I,4,FALSE)</f>
        <v>1</v>
      </c>
      <c r="G3341" s="21">
        <v>7</v>
      </c>
      <c r="H3341" s="22">
        <v>21</v>
      </c>
      <c r="I3341" s="23">
        <f>VLOOKUP(D3341,Modelos!A:I,7,FALSE)*H3341</f>
        <v>65100</v>
      </c>
      <c r="J3341" s="31">
        <f>(VLOOKUP(D3341,Modelos!A:I,5,FALSE)*H3341)/1000*VLOOKUP(F3341,Formulas!A:C,3,FALSE)+(VLOOKUP(G3341,Colores!A:C,3,FALSE))</f>
        <v>14724.56</v>
      </c>
      <c r="K3341" s="23">
        <f>VLOOKUP(D3341,Modelos!A:I,6,FALSE)*J3341</f>
        <v>2355.9295999999999</v>
      </c>
      <c r="L3341" s="23">
        <f t="shared" si="104"/>
        <v>48019.510399999999</v>
      </c>
      <c r="M3341" s="24">
        <f t="shared" si="105"/>
        <v>0.73762688786482333</v>
      </c>
    </row>
    <row r="3342" spans="1:13" ht="15.75" hidden="1" customHeight="1" x14ac:dyDescent="0.25">
      <c r="A3342" s="18">
        <v>3341</v>
      </c>
      <c r="B3342" s="19">
        <v>44417</v>
      </c>
      <c r="C3342" s="14">
        <v>198</v>
      </c>
      <c r="D3342" s="21">
        <v>102</v>
      </c>
      <c r="E3342" s="20">
        <f>VLOOKUP(D3342,Modelos!A:I,3,FALSE)</f>
        <v>2</v>
      </c>
      <c r="F3342" s="20">
        <f>VLOOKUP(D3342,Modelos!A:I,4,FALSE)</f>
        <v>1</v>
      </c>
      <c r="G3342" s="21">
        <v>7</v>
      </c>
      <c r="H3342" s="22">
        <v>24</v>
      </c>
      <c r="I3342" s="23">
        <f>VLOOKUP(D3342,Modelos!A:I,7,FALSE)*H3342</f>
        <v>74400</v>
      </c>
      <c r="J3342" s="31">
        <f>(VLOOKUP(D3342,Modelos!A:I,5,FALSE)*H3342)/1000*VLOOKUP(F3342,Formulas!A:C,3,FALSE)+(VLOOKUP(G3342,Colores!A:C,3,FALSE))</f>
        <v>16794.560000000001</v>
      </c>
      <c r="K3342" s="23">
        <f>VLOOKUP(D3342,Modelos!A:I,6,FALSE)*J3342</f>
        <v>2687.1296000000002</v>
      </c>
      <c r="L3342" s="23">
        <f t="shared" si="104"/>
        <v>54918.310400000002</v>
      </c>
      <c r="M3342" s="24">
        <f t="shared" si="105"/>
        <v>0.73814933333333332</v>
      </c>
    </row>
    <row r="3343" spans="1:13" ht="15.75" hidden="1" customHeight="1" x14ac:dyDescent="0.25">
      <c r="A3343" s="18">
        <v>3342</v>
      </c>
      <c r="B3343" s="19">
        <v>44417</v>
      </c>
      <c r="C3343" s="14">
        <v>34</v>
      </c>
      <c r="D3343" s="21">
        <v>96</v>
      </c>
      <c r="E3343" s="20">
        <f>VLOOKUP(D3343,Modelos!A:I,3,FALSE)</f>
        <v>2</v>
      </c>
      <c r="F3343" s="20">
        <f>VLOOKUP(D3343,Modelos!A:I,4,FALSE)</f>
        <v>1</v>
      </c>
      <c r="G3343" s="21">
        <v>7</v>
      </c>
      <c r="H3343" s="22">
        <v>75</v>
      </c>
      <c r="I3343" s="23">
        <f>VLOOKUP(D3343,Modelos!A:I,7,FALSE)*H3343</f>
        <v>270000</v>
      </c>
      <c r="J3343" s="31">
        <f>(VLOOKUP(D3343,Modelos!A:I,5,FALSE)*H3343)/1000*VLOOKUP(F3343,Formulas!A:C,3,FALSE)+(VLOOKUP(G3343,Colores!A:C,3,FALSE))</f>
        <v>47484.56</v>
      </c>
      <c r="K3343" s="23">
        <f>VLOOKUP(D3343,Modelos!A:I,6,FALSE)*J3343</f>
        <v>9496.9120000000003</v>
      </c>
      <c r="L3343" s="23">
        <f t="shared" si="104"/>
        <v>213018.52799999999</v>
      </c>
      <c r="M3343" s="24">
        <f t="shared" si="105"/>
        <v>0.78895751111111112</v>
      </c>
    </row>
    <row r="3344" spans="1:13" ht="15.75" hidden="1" customHeight="1" x14ac:dyDescent="0.25">
      <c r="A3344" s="18">
        <v>3343</v>
      </c>
      <c r="B3344" s="19">
        <v>44417</v>
      </c>
      <c r="C3344" s="14">
        <v>185</v>
      </c>
      <c r="D3344" s="21">
        <v>41</v>
      </c>
      <c r="E3344" s="20">
        <f>VLOOKUP(D3344,Modelos!A:I,3,FALSE)</f>
        <v>2</v>
      </c>
      <c r="F3344" s="20">
        <f>VLOOKUP(D3344,Modelos!A:I,4,FALSE)</f>
        <v>1</v>
      </c>
      <c r="G3344" s="21">
        <v>7</v>
      </c>
      <c r="H3344" s="22">
        <v>225</v>
      </c>
      <c r="I3344" s="23">
        <f>VLOOKUP(D3344,Modelos!A:I,7,FALSE)*H3344</f>
        <v>562500</v>
      </c>
      <c r="J3344" s="31">
        <f>(VLOOKUP(D3344,Modelos!A:I,5,FALSE)*H3344)/1000*VLOOKUP(F3344,Formulas!A:C,3,FALSE)+(VLOOKUP(G3344,Colores!A:C,3,FALSE))</f>
        <v>101484.56</v>
      </c>
      <c r="K3344" s="23">
        <f>VLOOKUP(D3344,Modelos!A:I,6,FALSE)*J3344</f>
        <v>20296.912</v>
      </c>
      <c r="L3344" s="23">
        <f t="shared" si="104"/>
        <v>440718.52799999999</v>
      </c>
      <c r="M3344" s="24">
        <f t="shared" si="105"/>
        <v>0.78349960533333329</v>
      </c>
    </row>
    <row r="3345" spans="1:13" ht="15.75" hidden="1" customHeight="1" x14ac:dyDescent="0.25">
      <c r="A3345" s="18">
        <v>3344</v>
      </c>
      <c r="B3345" s="19">
        <v>44417</v>
      </c>
      <c r="C3345" s="14">
        <v>10</v>
      </c>
      <c r="D3345" s="21">
        <v>41</v>
      </c>
      <c r="E3345" s="20">
        <f>VLOOKUP(D3345,Modelos!A:I,3,FALSE)</f>
        <v>2</v>
      </c>
      <c r="F3345" s="20">
        <f>VLOOKUP(D3345,Modelos!A:I,4,FALSE)</f>
        <v>1</v>
      </c>
      <c r="G3345" s="21">
        <v>15</v>
      </c>
      <c r="H3345" s="22">
        <v>535</v>
      </c>
      <c r="I3345" s="23">
        <f>VLOOKUP(D3345,Modelos!A:I,7,FALSE)*H3345</f>
        <v>1337500</v>
      </c>
      <c r="J3345" s="31">
        <f>(VLOOKUP(D3345,Modelos!A:I,5,FALSE)*H3345)/1000*VLOOKUP(F3345,Formulas!A:C,3,FALSE)+(VLOOKUP(G3345,Colores!A:C,3,FALSE))</f>
        <v>240800</v>
      </c>
      <c r="K3345" s="23">
        <f>VLOOKUP(D3345,Modelos!A:I,6,FALSE)*J3345</f>
        <v>48160</v>
      </c>
      <c r="L3345" s="23">
        <f t="shared" si="104"/>
        <v>1048540</v>
      </c>
      <c r="M3345" s="24">
        <f t="shared" si="105"/>
        <v>0.78395514018691592</v>
      </c>
    </row>
    <row r="3346" spans="1:13" ht="15.75" hidden="1" customHeight="1" x14ac:dyDescent="0.25">
      <c r="A3346" s="18">
        <v>3345</v>
      </c>
      <c r="B3346" s="19">
        <v>44417</v>
      </c>
      <c r="C3346" s="14">
        <v>148</v>
      </c>
      <c r="D3346" s="21">
        <v>23</v>
      </c>
      <c r="E3346" s="20">
        <f>VLOOKUP(D3346,Modelos!A:I,3,FALSE)</f>
        <v>2</v>
      </c>
      <c r="F3346" s="20">
        <f>VLOOKUP(D3346,Modelos!A:I,4,FALSE)</f>
        <v>1</v>
      </c>
      <c r="G3346" s="21">
        <v>7</v>
      </c>
      <c r="H3346" s="22">
        <v>129</v>
      </c>
      <c r="I3346" s="23">
        <f>VLOOKUP(D3346,Modelos!A:I,7,FALSE)*H3346</f>
        <v>309600</v>
      </c>
      <c r="J3346" s="31">
        <f>(VLOOKUP(D3346,Modelos!A:I,5,FALSE)*H3346)/1000*VLOOKUP(F3346,Formulas!A:C,3,FALSE)+(VLOOKUP(G3346,Colores!A:C,3,FALSE))</f>
        <v>48609.56</v>
      </c>
      <c r="K3346" s="23">
        <f>VLOOKUP(D3346,Modelos!A:I,6,FALSE)*J3346</f>
        <v>7777.5295999999998</v>
      </c>
      <c r="L3346" s="23">
        <f t="shared" si="104"/>
        <v>253212.91039999999</v>
      </c>
      <c r="M3346" s="24">
        <f t="shared" si="105"/>
        <v>0.81787115762273899</v>
      </c>
    </row>
    <row r="3347" spans="1:13" ht="15.75" hidden="1" customHeight="1" x14ac:dyDescent="0.25">
      <c r="A3347" s="18">
        <v>3346</v>
      </c>
      <c r="B3347" s="19">
        <v>44417</v>
      </c>
      <c r="C3347" s="14">
        <v>148</v>
      </c>
      <c r="D3347" s="21">
        <v>5</v>
      </c>
      <c r="E3347" s="20">
        <f>VLOOKUP(D3347,Modelos!A:I,3,FALSE)</f>
        <v>2</v>
      </c>
      <c r="F3347" s="20">
        <f>VLOOKUP(D3347,Modelos!A:I,4,FALSE)</f>
        <v>6</v>
      </c>
      <c r="G3347" s="21">
        <v>7</v>
      </c>
      <c r="H3347" s="22">
        <v>129</v>
      </c>
      <c r="I3347" s="23">
        <f>VLOOKUP(D3347,Modelos!A:I,7,FALSE)*H3347</f>
        <v>219300</v>
      </c>
      <c r="J3347" s="31">
        <f>(VLOOKUP(D3347,Modelos!A:I,5,FALSE)*H3347)/1000*VLOOKUP(F3347,Formulas!A:C,3,FALSE)+(VLOOKUP(G3347,Colores!A:C,3,FALSE))</f>
        <v>27550.31</v>
      </c>
      <c r="K3347" s="23">
        <f>VLOOKUP(D3347,Modelos!A:I,6,FALSE)*J3347</f>
        <v>4408.0496000000003</v>
      </c>
      <c r="L3347" s="23">
        <f t="shared" si="104"/>
        <v>187341.6404</v>
      </c>
      <c r="M3347" s="24">
        <f t="shared" si="105"/>
        <v>0.85427104605563153</v>
      </c>
    </row>
    <row r="3348" spans="1:13" ht="15.75" hidden="1" customHeight="1" x14ac:dyDescent="0.25">
      <c r="A3348" s="18">
        <v>3347</v>
      </c>
      <c r="B3348" s="19">
        <v>44417</v>
      </c>
      <c r="C3348" s="14">
        <v>148</v>
      </c>
      <c r="D3348" s="21">
        <v>23</v>
      </c>
      <c r="E3348" s="20">
        <f>VLOOKUP(D3348,Modelos!A:I,3,FALSE)</f>
        <v>2</v>
      </c>
      <c r="F3348" s="20">
        <f>VLOOKUP(D3348,Modelos!A:I,4,FALSE)</f>
        <v>1</v>
      </c>
      <c r="G3348" s="21">
        <v>7</v>
      </c>
      <c r="H3348" s="22">
        <v>50</v>
      </c>
      <c r="I3348" s="23">
        <f>VLOOKUP(D3348,Modelos!A:I,7,FALSE)*H3348</f>
        <v>120000</v>
      </c>
      <c r="J3348" s="31">
        <f>(VLOOKUP(D3348,Modelos!A:I,5,FALSE)*H3348)/1000*VLOOKUP(F3348,Formulas!A:C,3,FALSE)+(VLOOKUP(G3348,Colores!A:C,3,FALSE))</f>
        <v>18984.560000000001</v>
      </c>
      <c r="K3348" s="23">
        <f>VLOOKUP(D3348,Modelos!A:I,6,FALSE)*J3348</f>
        <v>3037.5296000000003</v>
      </c>
      <c r="L3348" s="23">
        <f t="shared" si="104"/>
        <v>97977.910400000008</v>
      </c>
      <c r="M3348" s="24">
        <f t="shared" si="105"/>
        <v>0.81648258666666673</v>
      </c>
    </row>
    <row r="3349" spans="1:13" ht="15.75" hidden="1" customHeight="1" x14ac:dyDescent="0.25">
      <c r="A3349" s="18">
        <v>3348</v>
      </c>
      <c r="B3349" s="19">
        <v>44417</v>
      </c>
      <c r="C3349" s="14">
        <v>148</v>
      </c>
      <c r="D3349" s="21">
        <v>5</v>
      </c>
      <c r="E3349" s="20">
        <f>VLOOKUP(D3349,Modelos!A:I,3,FALSE)</f>
        <v>2</v>
      </c>
      <c r="F3349" s="20">
        <f>VLOOKUP(D3349,Modelos!A:I,4,FALSE)</f>
        <v>6</v>
      </c>
      <c r="G3349" s="21">
        <v>25</v>
      </c>
      <c r="H3349" s="22">
        <v>50</v>
      </c>
      <c r="I3349" s="23">
        <f>VLOOKUP(D3349,Modelos!A:I,7,FALSE)*H3349</f>
        <v>85000</v>
      </c>
      <c r="J3349" s="31">
        <f>(VLOOKUP(D3349,Modelos!A:I,5,FALSE)*H3349)/1000*VLOOKUP(F3349,Formulas!A:C,3,FALSE)+(VLOOKUP(G3349,Colores!A:C,3,FALSE))</f>
        <v>10606.5</v>
      </c>
      <c r="K3349" s="23">
        <f>VLOOKUP(D3349,Modelos!A:I,6,FALSE)*J3349</f>
        <v>1697.04</v>
      </c>
      <c r="L3349" s="23">
        <f t="shared" si="104"/>
        <v>72696.460000000006</v>
      </c>
      <c r="M3349" s="24">
        <f t="shared" si="105"/>
        <v>0.85525247058823539</v>
      </c>
    </row>
    <row r="3350" spans="1:13" ht="15.75" hidden="1" customHeight="1" x14ac:dyDescent="0.25">
      <c r="A3350" s="18">
        <v>3349</v>
      </c>
      <c r="B3350" s="19">
        <v>44418</v>
      </c>
      <c r="C3350" s="14">
        <v>181</v>
      </c>
      <c r="D3350" s="21">
        <v>78</v>
      </c>
      <c r="E3350" s="20">
        <f>VLOOKUP(D3350,Modelos!A:I,3,FALSE)</f>
        <v>1</v>
      </c>
      <c r="F3350" s="20">
        <f>VLOOKUP(D3350,Modelos!A:I,4,FALSE)</f>
        <v>4</v>
      </c>
      <c r="G3350" s="21">
        <v>7</v>
      </c>
      <c r="H3350" s="22">
        <v>300</v>
      </c>
      <c r="I3350" s="23">
        <f>VLOOKUP(D3350,Modelos!A:I,7,FALSE)*H3350</f>
        <v>630000</v>
      </c>
      <c r="J3350" s="31">
        <f>(VLOOKUP(D3350,Modelos!A:I,5,FALSE)*H3350)/1000*VLOOKUP(F3350,Formulas!A:C,3,FALSE)+(VLOOKUP(G3350,Colores!A:C,3,FALSE))</f>
        <v>119694.56</v>
      </c>
      <c r="K3350" s="23">
        <f>VLOOKUP(D3350,Modelos!A:I,6,FALSE)*J3350</f>
        <v>4787.7824000000001</v>
      </c>
      <c r="L3350" s="23">
        <f t="shared" si="104"/>
        <v>505517.65759999998</v>
      </c>
      <c r="M3350" s="24">
        <f t="shared" si="105"/>
        <v>0.80240898031746033</v>
      </c>
    </row>
    <row r="3351" spans="1:13" ht="15.75" hidden="1" customHeight="1" x14ac:dyDescent="0.25">
      <c r="A3351" s="18">
        <v>3350</v>
      </c>
      <c r="B3351" s="19">
        <v>44418</v>
      </c>
      <c r="C3351" s="14">
        <v>238</v>
      </c>
      <c r="D3351" s="21">
        <v>75</v>
      </c>
      <c r="E3351" s="20">
        <f>VLOOKUP(D3351,Modelos!A:I,3,FALSE)</f>
        <v>2</v>
      </c>
      <c r="F3351" s="20">
        <f>VLOOKUP(D3351,Modelos!A:I,4,FALSE)</f>
        <v>1</v>
      </c>
      <c r="G3351" s="21">
        <v>7</v>
      </c>
      <c r="H3351" s="22">
        <v>288</v>
      </c>
      <c r="I3351" s="23">
        <f>VLOOKUP(D3351,Modelos!A:I,7,FALSE)*H3351</f>
        <v>806400</v>
      </c>
      <c r="J3351" s="31">
        <f>(VLOOKUP(D3351,Modelos!A:I,5,FALSE)*H3351)/1000*VLOOKUP(F3351,Formulas!A:C,3,FALSE)+(VLOOKUP(G3351,Colores!A:C,3,FALSE))</f>
        <v>151434.56</v>
      </c>
      <c r="K3351" s="23">
        <f>VLOOKUP(D3351,Modelos!A:I,6,FALSE)*J3351</f>
        <v>37858.639999999999</v>
      </c>
      <c r="L3351" s="23">
        <f t="shared" si="104"/>
        <v>617106.79999999993</v>
      </c>
      <c r="M3351" s="24">
        <f t="shared" si="105"/>
        <v>0.76526140873015869</v>
      </c>
    </row>
    <row r="3352" spans="1:13" ht="15.75" hidden="1" customHeight="1" x14ac:dyDescent="0.25">
      <c r="A3352" s="18">
        <v>3351</v>
      </c>
      <c r="B3352" s="19">
        <v>44418</v>
      </c>
      <c r="C3352" s="14">
        <v>160</v>
      </c>
      <c r="D3352" s="21">
        <v>116</v>
      </c>
      <c r="E3352" s="20">
        <f>VLOOKUP(D3352,Modelos!A:I,3,FALSE)</f>
        <v>3</v>
      </c>
      <c r="F3352" s="20">
        <f>VLOOKUP(D3352,Modelos!A:I,4,FALSE)</f>
        <v>5</v>
      </c>
      <c r="G3352" s="21">
        <v>25</v>
      </c>
      <c r="H3352" s="22">
        <v>2000</v>
      </c>
      <c r="I3352" s="23">
        <f>VLOOKUP(D3352,Modelos!A:I,7,FALSE)*H3352</f>
        <v>5200000</v>
      </c>
      <c r="J3352" s="31">
        <f>(VLOOKUP(D3352,Modelos!A:I,5,FALSE)*H3352)/1000*VLOOKUP(F3352,Formulas!A:C,3,FALSE)+(VLOOKUP(G3352,Colores!A:C,3,FALSE))</f>
        <v>3000019</v>
      </c>
      <c r="K3352" s="23">
        <f>VLOOKUP(D3352,Modelos!A:I,6,FALSE)*J3352</f>
        <v>90000.569999999992</v>
      </c>
      <c r="L3352" s="23">
        <f t="shared" si="104"/>
        <v>2109980.4300000002</v>
      </c>
      <c r="M3352" s="24">
        <f t="shared" si="105"/>
        <v>0.40576546730769236</v>
      </c>
    </row>
    <row r="3353" spans="1:13" ht="15.75" hidden="1" customHeight="1" x14ac:dyDescent="0.25">
      <c r="A3353" s="18">
        <v>3352</v>
      </c>
      <c r="B3353" s="19">
        <v>44418</v>
      </c>
      <c r="C3353" s="14">
        <v>178</v>
      </c>
      <c r="D3353" s="21">
        <v>103</v>
      </c>
      <c r="E3353" s="20">
        <f>VLOOKUP(D3353,Modelos!A:I,3,FALSE)</f>
        <v>2</v>
      </c>
      <c r="F3353" s="20">
        <f>VLOOKUP(D3353,Modelos!A:I,4,FALSE)</f>
        <v>1</v>
      </c>
      <c r="G3353" s="21">
        <v>7</v>
      </c>
      <c r="H3353" s="22">
        <v>280</v>
      </c>
      <c r="I3353" s="23">
        <f>VLOOKUP(D3353,Modelos!A:I,7,FALSE)*H3353</f>
        <v>784000</v>
      </c>
      <c r="J3353" s="31">
        <f>(VLOOKUP(D3353,Modelos!A:I,5,FALSE)*H3353)/1000*VLOOKUP(F3353,Formulas!A:C,3,FALSE)+(VLOOKUP(G3353,Colores!A:C,3,FALSE))</f>
        <v>193434.56000000003</v>
      </c>
      <c r="K3353" s="23">
        <f>VLOOKUP(D3353,Modelos!A:I,6,FALSE)*J3353</f>
        <v>30949.529600000005</v>
      </c>
      <c r="L3353" s="23">
        <f t="shared" si="104"/>
        <v>559615.91039999994</v>
      </c>
      <c r="M3353" s="24">
        <f t="shared" si="105"/>
        <v>0.71379580408163257</v>
      </c>
    </row>
    <row r="3354" spans="1:13" ht="15.75" hidden="1" customHeight="1" x14ac:dyDescent="0.25">
      <c r="A3354" s="18">
        <v>3353</v>
      </c>
      <c r="B3354" s="19">
        <v>44419</v>
      </c>
      <c r="C3354" s="14">
        <v>110</v>
      </c>
      <c r="D3354" s="21">
        <v>84</v>
      </c>
      <c r="E3354" s="20">
        <f>VLOOKUP(D3354,Modelos!A:I,3,FALSE)</f>
        <v>2</v>
      </c>
      <c r="F3354" s="20">
        <f>VLOOKUP(D3354,Modelos!A:I,4,FALSE)</f>
        <v>1</v>
      </c>
      <c r="G3354" s="21">
        <v>7</v>
      </c>
      <c r="H3354" s="22">
        <v>210</v>
      </c>
      <c r="I3354" s="23">
        <f>VLOOKUP(D3354,Modelos!A:I,7,FALSE)*H3354</f>
        <v>714000</v>
      </c>
      <c r="J3354" s="31">
        <f>(VLOOKUP(D3354,Modelos!A:I,5,FALSE)*H3354)/1000*VLOOKUP(F3354,Formulas!A:C,3,FALSE)+(VLOOKUP(G3354,Colores!A:C,3,FALSE))</f>
        <v>119934.56</v>
      </c>
      <c r="K3354" s="23">
        <f>VLOOKUP(D3354,Modelos!A:I,6,FALSE)*J3354</f>
        <v>27584.948800000002</v>
      </c>
      <c r="L3354" s="23">
        <f t="shared" si="104"/>
        <v>566480.49119999993</v>
      </c>
      <c r="M3354" s="24">
        <f t="shared" si="105"/>
        <v>0.7933900436974789</v>
      </c>
    </row>
    <row r="3355" spans="1:13" ht="15.75" hidden="1" customHeight="1" x14ac:dyDescent="0.25">
      <c r="A3355" s="18">
        <v>3354</v>
      </c>
      <c r="B3355" s="19">
        <v>44419</v>
      </c>
      <c r="C3355" s="14">
        <v>110</v>
      </c>
      <c r="D3355" s="21">
        <v>103</v>
      </c>
      <c r="E3355" s="20">
        <f>VLOOKUP(D3355,Modelos!A:I,3,FALSE)</f>
        <v>2</v>
      </c>
      <c r="F3355" s="20">
        <f>VLOOKUP(D3355,Modelos!A:I,4,FALSE)</f>
        <v>1</v>
      </c>
      <c r="G3355" s="21">
        <v>7</v>
      </c>
      <c r="H3355" s="22">
        <v>205</v>
      </c>
      <c r="I3355" s="23">
        <f>VLOOKUP(D3355,Modelos!A:I,7,FALSE)*H3355</f>
        <v>574000</v>
      </c>
      <c r="J3355" s="31">
        <f>(VLOOKUP(D3355,Modelos!A:I,5,FALSE)*H3355)/1000*VLOOKUP(F3355,Formulas!A:C,3,FALSE)+(VLOOKUP(G3355,Colores!A:C,3,FALSE))</f>
        <v>141684.56</v>
      </c>
      <c r="K3355" s="23">
        <f>VLOOKUP(D3355,Modelos!A:I,6,FALSE)*J3355</f>
        <v>22669.529600000002</v>
      </c>
      <c r="L3355" s="23">
        <f t="shared" si="104"/>
        <v>409645.91039999999</v>
      </c>
      <c r="M3355" s="24">
        <f t="shared" si="105"/>
        <v>0.71366883344947729</v>
      </c>
    </row>
    <row r="3356" spans="1:13" ht="15.75" hidden="1" customHeight="1" x14ac:dyDescent="0.25">
      <c r="A3356" s="18">
        <v>3355</v>
      </c>
      <c r="B3356" s="19">
        <v>44419</v>
      </c>
      <c r="C3356" s="14">
        <v>121</v>
      </c>
      <c r="D3356" s="21">
        <v>103</v>
      </c>
      <c r="E3356" s="20">
        <f>VLOOKUP(D3356,Modelos!A:I,3,FALSE)</f>
        <v>2</v>
      </c>
      <c r="F3356" s="20">
        <f>VLOOKUP(D3356,Modelos!A:I,4,FALSE)</f>
        <v>1</v>
      </c>
      <c r="G3356" s="21">
        <v>7</v>
      </c>
      <c r="H3356" s="22">
        <v>52</v>
      </c>
      <c r="I3356" s="23">
        <f>VLOOKUP(D3356,Modelos!A:I,7,FALSE)*H3356</f>
        <v>145600</v>
      </c>
      <c r="J3356" s="31">
        <f>(VLOOKUP(D3356,Modelos!A:I,5,FALSE)*H3356)/1000*VLOOKUP(F3356,Formulas!A:C,3,FALSE)+(VLOOKUP(G3356,Colores!A:C,3,FALSE))</f>
        <v>36114.559999999998</v>
      </c>
      <c r="K3356" s="23">
        <f>VLOOKUP(D3356,Modelos!A:I,6,FALSE)*J3356</f>
        <v>5778.3296</v>
      </c>
      <c r="L3356" s="23">
        <f t="shared" si="104"/>
        <v>103707.11040000001</v>
      </c>
      <c r="M3356" s="24">
        <f t="shared" si="105"/>
        <v>0.71227410989010997</v>
      </c>
    </row>
    <row r="3357" spans="1:13" ht="15.75" hidden="1" customHeight="1" x14ac:dyDescent="0.25">
      <c r="A3357" s="18">
        <v>3356</v>
      </c>
      <c r="B3357" s="19">
        <v>44419</v>
      </c>
      <c r="C3357" s="14">
        <v>121</v>
      </c>
      <c r="D3357" s="21">
        <v>50</v>
      </c>
      <c r="E3357" s="20">
        <f>VLOOKUP(D3357,Modelos!A:I,3,FALSE)</f>
        <v>2</v>
      </c>
      <c r="F3357" s="20">
        <f>VLOOKUP(D3357,Modelos!A:I,4,FALSE)</f>
        <v>1</v>
      </c>
      <c r="G3357" s="21">
        <v>7</v>
      </c>
      <c r="H3357" s="22">
        <v>34</v>
      </c>
      <c r="I3357" s="23">
        <f>VLOOKUP(D3357,Modelos!A:I,7,FALSE)*H3357</f>
        <v>91800</v>
      </c>
      <c r="J3357" s="31">
        <f>(VLOOKUP(D3357,Modelos!A:I,5,FALSE)*H3357)/1000*VLOOKUP(F3357,Formulas!A:C,3,FALSE)+(VLOOKUP(G3357,Colores!A:C,3,FALSE))</f>
        <v>15534.559999999998</v>
      </c>
      <c r="K3357" s="23">
        <f>VLOOKUP(D3357,Modelos!A:I,6,FALSE)*J3357</f>
        <v>2485.5295999999998</v>
      </c>
      <c r="L3357" s="23">
        <f t="shared" si="104"/>
        <v>73779.910400000008</v>
      </c>
      <c r="M3357" s="24">
        <f t="shared" si="105"/>
        <v>0.80370272766884543</v>
      </c>
    </row>
    <row r="3358" spans="1:13" ht="15.75" hidden="1" customHeight="1" x14ac:dyDescent="0.25">
      <c r="A3358" s="18">
        <v>3357</v>
      </c>
      <c r="B3358" s="19">
        <v>44419</v>
      </c>
      <c r="C3358" s="14">
        <v>121</v>
      </c>
      <c r="D3358" s="21">
        <v>66</v>
      </c>
      <c r="E3358" s="20">
        <f>VLOOKUP(D3358,Modelos!A:I,3,FALSE)</f>
        <v>2</v>
      </c>
      <c r="F3358" s="20">
        <f>VLOOKUP(D3358,Modelos!A:I,4,FALSE)</f>
        <v>2</v>
      </c>
      <c r="G3358" s="21">
        <v>7</v>
      </c>
      <c r="H3358" s="22">
        <v>38</v>
      </c>
      <c r="I3358" s="23">
        <f>VLOOKUP(D3358,Modelos!A:I,7,FALSE)*H3358</f>
        <v>125400</v>
      </c>
      <c r="J3358" s="31">
        <f>(VLOOKUP(D3358,Modelos!A:I,5,FALSE)*H3358)/1000*VLOOKUP(F3358,Formulas!A:C,3,FALSE)+(VLOOKUP(G3358,Colores!A:C,3,FALSE))</f>
        <v>20906.560000000001</v>
      </c>
      <c r="K3358" s="23">
        <f>VLOOKUP(D3358,Modelos!A:I,6,FALSE)*J3358</f>
        <v>3345.0496000000003</v>
      </c>
      <c r="L3358" s="23">
        <f t="shared" si="104"/>
        <v>101148.3904</v>
      </c>
      <c r="M3358" s="24">
        <f t="shared" si="105"/>
        <v>0.80660598405103667</v>
      </c>
    </row>
    <row r="3359" spans="1:13" ht="15.75" hidden="1" customHeight="1" x14ac:dyDescent="0.25">
      <c r="A3359" s="18">
        <v>3358</v>
      </c>
      <c r="B3359" s="19">
        <v>44419</v>
      </c>
      <c r="C3359" s="14">
        <v>121</v>
      </c>
      <c r="D3359" s="21">
        <v>96</v>
      </c>
      <c r="E3359" s="20">
        <f>VLOOKUP(D3359,Modelos!A:I,3,FALSE)</f>
        <v>2</v>
      </c>
      <c r="F3359" s="20">
        <f>VLOOKUP(D3359,Modelos!A:I,4,FALSE)</f>
        <v>1</v>
      </c>
      <c r="G3359" s="21">
        <v>7</v>
      </c>
      <c r="H3359" s="22">
        <v>34</v>
      </c>
      <c r="I3359" s="23">
        <f>VLOOKUP(D3359,Modelos!A:I,7,FALSE)*H3359</f>
        <v>122400</v>
      </c>
      <c r="J3359" s="31">
        <f>(VLOOKUP(D3359,Modelos!A:I,5,FALSE)*H3359)/1000*VLOOKUP(F3359,Formulas!A:C,3,FALSE)+(VLOOKUP(G3359,Colores!A:C,3,FALSE))</f>
        <v>21654.560000000001</v>
      </c>
      <c r="K3359" s="23">
        <f>VLOOKUP(D3359,Modelos!A:I,6,FALSE)*J3359</f>
        <v>4330.9120000000003</v>
      </c>
      <c r="L3359" s="23">
        <f t="shared" si="104"/>
        <v>96414.528000000006</v>
      </c>
      <c r="M3359" s="24">
        <f t="shared" si="105"/>
        <v>0.78770039215686283</v>
      </c>
    </row>
    <row r="3360" spans="1:13" ht="15.75" hidden="1" customHeight="1" x14ac:dyDescent="0.25">
      <c r="A3360" s="18">
        <v>3359</v>
      </c>
      <c r="B3360" s="19">
        <v>44419</v>
      </c>
      <c r="C3360" s="14">
        <v>10</v>
      </c>
      <c r="D3360" s="21">
        <v>75</v>
      </c>
      <c r="E3360" s="20">
        <f>VLOOKUP(D3360,Modelos!A:I,3,FALSE)</f>
        <v>2</v>
      </c>
      <c r="F3360" s="20">
        <f>VLOOKUP(D3360,Modelos!A:I,4,FALSE)</f>
        <v>1</v>
      </c>
      <c r="G3360" s="21">
        <v>7</v>
      </c>
      <c r="H3360" s="22">
        <v>528</v>
      </c>
      <c r="I3360" s="23">
        <f>VLOOKUP(D3360,Modelos!A:I,7,FALSE)*H3360</f>
        <v>1478400</v>
      </c>
      <c r="J3360" s="31">
        <f>(VLOOKUP(D3360,Modelos!A:I,5,FALSE)*H3360)/1000*VLOOKUP(F3360,Formulas!A:C,3,FALSE)+(VLOOKUP(G3360,Colores!A:C,3,FALSE))</f>
        <v>277434.56</v>
      </c>
      <c r="K3360" s="23">
        <f>VLOOKUP(D3360,Modelos!A:I,6,FALSE)*J3360</f>
        <v>69358.64</v>
      </c>
      <c r="L3360" s="23">
        <f t="shared" si="104"/>
        <v>1131606.8</v>
      </c>
      <c r="M3360" s="24">
        <f t="shared" si="105"/>
        <v>0.76542667748917748</v>
      </c>
    </row>
    <row r="3361" spans="1:13" ht="15.75" hidden="1" customHeight="1" x14ac:dyDescent="0.25">
      <c r="A3361" s="18">
        <v>3360</v>
      </c>
      <c r="B3361" s="19">
        <v>44419</v>
      </c>
      <c r="C3361" s="14">
        <v>132</v>
      </c>
      <c r="D3361" s="21">
        <v>85</v>
      </c>
      <c r="E3361" s="20">
        <f>VLOOKUP(D3361,Modelos!A:I,3,FALSE)</f>
        <v>2</v>
      </c>
      <c r="F3361" s="20">
        <f>VLOOKUP(D3361,Modelos!A:I,4,FALSE)</f>
        <v>1</v>
      </c>
      <c r="G3361" s="21">
        <v>7</v>
      </c>
      <c r="H3361" s="22">
        <v>120</v>
      </c>
      <c r="I3361" s="23">
        <f>VLOOKUP(D3361,Modelos!A:I,7,FALSE)*H3361</f>
        <v>336000</v>
      </c>
      <c r="J3361" s="31">
        <f>(VLOOKUP(D3361,Modelos!A:I,5,FALSE)*H3361)/1000*VLOOKUP(F3361,Formulas!A:C,3,FALSE)+(VLOOKUP(G3361,Colores!A:C,3,FALSE))</f>
        <v>68634.559999999998</v>
      </c>
      <c r="K3361" s="23">
        <f>VLOOKUP(D3361,Modelos!A:I,6,FALSE)*J3361</f>
        <v>11667.8752</v>
      </c>
      <c r="L3361" s="23">
        <f t="shared" si="104"/>
        <v>255697.56479999999</v>
      </c>
      <c r="M3361" s="24">
        <f t="shared" si="105"/>
        <v>0.76100465714285714</v>
      </c>
    </row>
    <row r="3362" spans="1:13" ht="15.75" hidden="1" customHeight="1" x14ac:dyDescent="0.25">
      <c r="A3362" s="18">
        <v>3361</v>
      </c>
      <c r="B3362" s="19">
        <v>44419</v>
      </c>
      <c r="C3362" s="14">
        <v>185</v>
      </c>
      <c r="D3362" s="21">
        <v>80</v>
      </c>
      <c r="E3362" s="20">
        <f>VLOOKUP(D3362,Modelos!A:I,3,FALSE)</f>
        <v>2</v>
      </c>
      <c r="F3362" s="20">
        <f>VLOOKUP(D3362,Modelos!A:I,4,FALSE)</f>
        <v>1</v>
      </c>
      <c r="G3362" s="21">
        <v>25</v>
      </c>
      <c r="H3362" s="22">
        <v>200</v>
      </c>
      <c r="I3362" s="23">
        <f>VLOOKUP(D3362,Modelos!A:I,7,FALSE)*H3362</f>
        <v>660000</v>
      </c>
      <c r="J3362" s="31">
        <f>(VLOOKUP(D3362,Modelos!A:I,5,FALSE)*H3362)/1000*VLOOKUP(F3362,Formulas!A:C,3,FALSE)+(VLOOKUP(G3362,Colores!A:C,3,FALSE))</f>
        <v>111019</v>
      </c>
      <c r="K3362" s="23">
        <f>VLOOKUP(D3362,Modelos!A:I,6,FALSE)*J3362</f>
        <v>17763.04</v>
      </c>
      <c r="L3362" s="23">
        <f t="shared" si="104"/>
        <v>531217.96</v>
      </c>
      <c r="M3362" s="24">
        <f t="shared" si="105"/>
        <v>0.80487569696969696</v>
      </c>
    </row>
    <row r="3363" spans="1:13" ht="15.75" hidden="1" customHeight="1" x14ac:dyDescent="0.25">
      <c r="A3363" s="18">
        <v>3362</v>
      </c>
      <c r="B3363" s="19">
        <v>44419</v>
      </c>
      <c r="C3363" s="14">
        <v>7</v>
      </c>
      <c r="D3363" s="21">
        <v>66</v>
      </c>
      <c r="E3363" s="20">
        <f>VLOOKUP(D3363,Modelos!A:I,3,FALSE)</f>
        <v>2</v>
      </c>
      <c r="F3363" s="20">
        <f>VLOOKUP(D3363,Modelos!A:I,4,FALSE)</f>
        <v>2</v>
      </c>
      <c r="G3363" s="21">
        <v>7</v>
      </c>
      <c r="H3363" s="22">
        <v>270</v>
      </c>
      <c r="I3363" s="23">
        <f>VLOOKUP(D3363,Modelos!A:I,7,FALSE)*H3363</f>
        <v>891000</v>
      </c>
      <c r="J3363" s="31">
        <f>(VLOOKUP(D3363,Modelos!A:I,5,FALSE)*H3363)/1000*VLOOKUP(F3363,Formulas!A:C,3,FALSE)+(VLOOKUP(G3363,Colores!A:C,3,FALSE))</f>
        <v>147114.56</v>
      </c>
      <c r="K3363" s="23">
        <f>VLOOKUP(D3363,Modelos!A:I,6,FALSE)*J3363</f>
        <v>23538.329600000001</v>
      </c>
      <c r="L3363" s="23">
        <f t="shared" si="104"/>
        <v>720347.11039999989</v>
      </c>
      <c r="M3363" s="24">
        <f t="shared" si="105"/>
        <v>0.80847038204264854</v>
      </c>
    </row>
    <row r="3364" spans="1:13" ht="15.75" hidden="1" customHeight="1" x14ac:dyDescent="0.25">
      <c r="A3364" s="18">
        <v>3363</v>
      </c>
      <c r="B3364" s="19">
        <v>44419</v>
      </c>
      <c r="C3364" s="14">
        <v>235</v>
      </c>
      <c r="D3364" s="21">
        <v>16</v>
      </c>
      <c r="E3364" s="20">
        <f>VLOOKUP(D3364,Modelos!A:I,3,FALSE)</f>
        <v>2</v>
      </c>
      <c r="F3364" s="20">
        <f>VLOOKUP(D3364,Modelos!A:I,4,FALSE)</f>
        <v>1</v>
      </c>
      <c r="G3364" s="21">
        <v>3</v>
      </c>
      <c r="H3364" s="22">
        <v>231</v>
      </c>
      <c r="I3364" s="23">
        <f>VLOOKUP(D3364,Modelos!A:I,7,FALSE)*H3364</f>
        <v>508200</v>
      </c>
      <c r="J3364" s="31">
        <f>(VLOOKUP(D3364,Modelos!A:I,5,FALSE)*H3364)/1000*VLOOKUP(F3364,Formulas!A:C,3,FALSE)+(VLOOKUP(G3364,Colores!A:C,3,FALSE))</f>
        <v>79220.06</v>
      </c>
      <c r="K3364" s="23">
        <f>VLOOKUP(D3364,Modelos!A:I,6,FALSE)*J3364</f>
        <v>18220.613799999999</v>
      </c>
      <c r="L3364" s="23">
        <f t="shared" si="104"/>
        <v>410759.32620000001</v>
      </c>
      <c r="M3364" s="24">
        <f t="shared" si="105"/>
        <v>0.80826313695395513</v>
      </c>
    </row>
    <row r="3365" spans="1:13" ht="15.75" hidden="1" customHeight="1" x14ac:dyDescent="0.25">
      <c r="A3365" s="18">
        <v>3364</v>
      </c>
      <c r="B3365" s="19">
        <v>44419</v>
      </c>
      <c r="C3365" s="14">
        <v>235</v>
      </c>
      <c r="D3365" s="21">
        <v>7</v>
      </c>
      <c r="E3365" s="20">
        <f>VLOOKUP(D3365,Modelos!A:I,3,FALSE)</f>
        <v>2</v>
      </c>
      <c r="F3365" s="20">
        <f>VLOOKUP(D3365,Modelos!A:I,4,FALSE)</f>
        <v>1</v>
      </c>
      <c r="G3365" s="21">
        <v>7</v>
      </c>
      <c r="H3365" s="22">
        <v>221</v>
      </c>
      <c r="I3365" s="23">
        <f>VLOOKUP(D3365,Modelos!A:I,7,FALSE)*H3365</f>
        <v>508300</v>
      </c>
      <c r="J3365" s="31">
        <f>(VLOOKUP(D3365,Modelos!A:I,5,FALSE)*H3365)/1000*VLOOKUP(F3365,Formulas!A:C,3,FALSE)+(VLOOKUP(G3365,Colores!A:C,3,FALSE))</f>
        <v>57252.56</v>
      </c>
      <c r="K3365" s="23">
        <f>VLOOKUP(D3365,Modelos!A:I,6,FALSE)*J3365</f>
        <v>13740.614399999999</v>
      </c>
      <c r="L3365" s="23">
        <f t="shared" si="104"/>
        <v>437306.82559999998</v>
      </c>
      <c r="M3365" s="24">
        <f t="shared" si="105"/>
        <v>0.86033213771394845</v>
      </c>
    </row>
    <row r="3366" spans="1:13" ht="15.75" hidden="1" customHeight="1" x14ac:dyDescent="0.25">
      <c r="A3366" s="18">
        <v>3365</v>
      </c>
      <c r="B3366" s="19">
        <v>44419</v>
      </c>
      <c r="C3366" s="14">
        <v>235</v>
      </c>
      <c r="D3366" s="21">
        <v>7</v>
      </c>
      <c r="E3366" s="20">
        <f>VLOOKUP(D3366,Modelos!A:I,3,FALSE)</f>
        <v>2</v>
      </c>
      <c r="F3366" s="20">
        <f>VLOOKUP(D3366,Modelos!A:I,4,FALSE)</f>
        <v>1</v>
      </c>
      <c r="G3366" s="21">
        <v>3</v>
      </c>
      <c r="H3366" s="22">
        <v>230</v>
      </c>
      <c r="I3366" s="23">
        <f>VLOOKUP(D3366,Modelos!A:I,7,FALSE)*H3366</f>
        <v>529000</v>
      </c>
      <c r="J3366" s="31">
        <f>(VLOOKUP(D3366,Modelos!A:I,5,FALSE)*H3366)/1000*VLOOKUP(F3366,Formulas!A:C,3,FALSE)+(VLOOKUP(G3366,Colores!A:C,3,FALSE))</f>
        <v>59558.06</v>
      </c>
      <c r="K3366" s="23">
        <f>VLOOKUP(D3366,Modelos!A:I,6,FALSE)*J3366</f>
        <v>14293.934399999998</v>
      </c>
      <c r="L3366" s="23">
        <f t="shared" si="104"/>
        <v>455148.00560000003</v>
      </c>
      <c r="M3366" s="24">
        <f t="shared" si="105"/>
        <v>0.86039320529300578</v>
      </c>
    </row>
    <row r="3367" spans="1:13" ht="15.75" hidden="1" customHeight="1" x14ac:dyDescent="0.25">
      <c r="A3367" s="18">
        <v>3366</v>
      </c>
      <c r="B3367" s="19">
        <v>44419</v>
      </c>
      <c r="C3367" s="14">
        <v>29</v>
      </c>
      <c r="D3367" s="21">
        <v>50</v>
      </c>
      <c r="E3367" s="20">
        <f>VLOOKUP(D3367,Modelos!A:I,3,FALSE)</f>
        <v>2</v>
      </c>
      <c r="F3367" s="20">
        <f>VLOOKUP(D3367,Modelos!A:I,4,FALSE)</f>
        <v>1</v>
      </c>
      <c r="G3367" s="21">
        <v>7</v>
      </c>
      <c r="H3367" s="22">
        <v>600</v>
      </c>
      <c r="I3367" s="23">
        <f>VLOOKUP(D3367,Modelos!A:I,7,FALSE)*H3367</f>
        <v>1620000</v>
      </c>
      <c r="J3367" s="31">
        <f>(VLOOKUP(D3367,Modelos!A:I,5,FALSE)*H3367)/1000*VLOOKUP(F3367,Formulas!A:C,3,FALSE)+(VLOOKUP(G3367,Colores!A:C,3,FALSE))</f>
        <v>270234.56</v>
      </c>
      <c r="K3367" s="23">
        <f>VLOOKUP(D3367,Modelos!A:I,6,FALSE)*J3367</f>
        <v>43237.529600000002</v>
      </c>
      <c r="L3367" s="23">
        <f t="shared" si="104"/>
        <v>1306527.9103999999</v>
      </c>
      <c r="M3367" s="24">
        <f t="shared" si="105"/>
        <v>0.80649871012345675</v>
      </c>
    </row>
    <row r="3368" spans="1:13" ht="15.75" hidden="1" customHeight="1" x14ac:dyDescent="0.25">
      <c r="A3368" s="18">
        <v>3367</v>
      </c>
      <c r="B3368" s="19">
        <v>44419</v>
      </c>
      <c r="C3368" s="14">
        <v>29</v>
      </c>
      <c r="D3368" s="21">
        <v>96</v>
      </c>
      <c r="E3368" s="20">
        <f>VLOOKUP(D3368,Modelos!A:I,3,FALSE)</f>
        <v>2</v>
      </c>
      <c r="F3368" s="20">
        <f>VLOOKUP(D3368,Modelos!A:I,4,FALSE)</f>
        <v>1</v>
      </c>
      <c r="G3368" s="21">
        <v>7</v>
      </c>
      <c r="H3368" s="22">
        <v>300</v>
      </c>
      <c r="I3368" s="23">
        <f>VLOOKUP(D3368,Modelos!A:I,7,FALSE)*H3368</f>
        <v>1080000</v>
      </c>
      <c r="J3368" s="31">
        <f>(VLOOKUP(D3368,Modelos!A:I,5,FALSE)*H3368)/1000*VLOOKUP(F3368,Formulas!A:C,3,FALSE)+(VLOOKUP(G3368,Colores!A:C,3,FALSE))</f>
        <v>189234.56</v>
      </c>
      <c r="K3368" s="23">
        <f>VLOOKUP(D3368,Modelos!A:I,6,FALSE)*J3368</f>
        <v>37846.912000000004</v>
      </c>
      <c r="L3368" s="23">
        <f t="shared" si="104"/>
        <v>852918.52799999993</v>
      </c>
      <c r="M3368" s="24">
        <f t="shared" si="105"/>
        <v>0.7897393777777777</v>
      </c>
    </row>
    <row r="3369" spans="1:13" ht="15.75" hidden="1" customHeight="1" x14ac:dyDescent="0.25">
      <c r="A3369" s="18">
        <v>3368</v>
      </c>
      <c r="B3369" s="19">
        <v>44419</v>
      </c>
      <c r="C3369" s="14">
        <v>120</v>
      </c>
      <c r="D3369" s="21">
        <v>23</v>
      </c>
      <c r="E3369" s="20">
        <f>VLOOKUP(D3369,Modelos!A:I,3,FALSE)</f>
        <v>2</v>
      </c>
      <c r="F3369" s="20">
        <f>VLOOKUP(D3369,Modelos!A:I,4,FALSE)</f>
        <v>1</v>
      </c>
      <c r="G3369" s="21">
        <v>7</v>
      </c>
      <c r="H3369" s="22">
        <v>252</v>
      </c>
      <c r="I3369" s="23">
        <f>VLOOKUP(D3369,Modelos!A:I,7,FALSE)*H3369</f>
        <v>604800</v>
      </c>
      <c r="J3369" s="31">
        <f>(VLOOKUP(D3369,Modelos!A:I,5,FALSE)*H3369)/1000*VLOOKUP(F3369,Formulas!A:C,3,FALSE)+(VLOOKUP(G3369,Colores!A:C,3,FALSE))</f>
        <v>94734.56</v>
      </c>
      <c r="K3369" s="23">
        <f>VLOOKUP(D3369,Modelos!A:I,6,FALSE)*J3369</f>
        <v>15157.5296</v>
      </c>
      <c r="L3369" s="23">
        <f t="shared" si="104"/>
        <v>494907.91039999999</v>
      </c>
      <c r="M3369" s="24">
        <f t="shared" si="105"/>
        <v>0.81830011640211642</v>
      </c>
    </row>
    <row r="3370" spans="1:13" ht="15.75" hidden="1" customHeight="1" x14ac:dyDescent="0.25">
      <c r="A3370" s="18">
        <v>3369</v>
      </c>
      <c r="B3370" s="19">
        <v>44419</v>
      </c>
      <c r="C3370" s="14">
        <v>120</v>
      </c>
      <c r="D3370" s="21">
        <v>5</v>
      </c>
      <c r="E3370" s="20">
        <f>VLOOKUP(D3370,Modelos!A:I,3,FALSE)</f>
        <v>2</v>
      </c>
      <c r="F3370" s="20">
        <f>VLOOKUP(D3370,Modelos!A:I,4,FALSE)</f>
        <v>6</v>
      </c>
      <c r="G3370" s="21">
        <v>7</v>
      </c>
      <c r="H3370" s="22">
        <v>252</v>
      </c>
      <c r="I3370" s="23">
        <f>VLOOKUP(D3370,Modelos!A:I,7,FALSE)*H3370</f>
        <v>428400</v>
      </c>
      <c r="J3370" s="31">
        <f>(VLOOKUP(D3370,Modelos!A:I,5,FALSE)*H3370)/1000*VLOOKUP(F3370,Formulas!A:C,3,FALSE)+(VLOOKUP(G3370,Colores!A:C,3,FALSE))</f>
        <v>53595.56</v>
      </c>
      <c r="K3370" s="23">
        <f>VLOOKUP(D3370,Modelos!A:I,6,FALSE)*J3370</f>
        <v>8575.2896000000001</v>
      </c>
      <c r="L3370" s="23">
        <f t="shared" si="104"/>
        <v>366229.15039999998</v>
      </c>
      <c r="M3370" s="24">
        <f t="shared" si="105"/>
        <v>0.85487663492063493</v>
      </c>
    </row>
    <row r="3371" spans="1:13" ht="15.75" hidden="1" customHeight="1" x14ac:dyDescent="0.25">
      <c r="A3371" s="18">
        <v>3370</v>
      </c>
      <c r="B3371" s="19">
        <v>44419</v>
      </c>
      <c r="C3371" s="14">
        <v>29</v>
      </c>
      <c r="D3371" s="21">
        <v>50</v>
      </c>
      <c r="E3371" s="20">
        <f>VLOOKUP(D3371,Modelos!A:I,3,FALSE)</f>
        <v>2</v>
      </c>
      <c r="F3371" s="20">
        <f>VLOOKUP(D3371,Modelos!A:I,4,FALSE)</f>
        <v>1</v>
      </c>
      <c r="G3371" s="21">
        <v>7</v>
      </c>
      <c r="H3371" s="22">
        <v>760</v>
      </c>
      <c r="I3371" s="23">
        <f>VLOOKUP(D3371,Modelos!A:I,7,FALSE)*H3371</f>
        <v>2052000</v>
      </c>
      <c r="J3371" s="31">
        <f>(VLOOKUP(D3371,Modelos!A:I,5,FALSE)*H3371)/1000*VLOOKUP(F3371,Formulas!A:C,3,FALSE)+(VLOOKUP(G3371,Colores!A:C,3,FALSE))</f>
        <v>342234.56</v>
      </c>
      <c r="K3371" s="23">
        <f>VLOOKUP(D3371,Modelos!A:I,6,FALSE)*J3371</f>
        <v>54757.529600000002</v>
      </c>
      <c r="L3371" s="23">
        <f t="shared" si="104"/>
        <v>1655007.9103999999</v>
      </c>
      <c r="M3371" s="24">
        <f t="shared" si="105"/>
        <v>0.80653406939571148</v>
      </c>
    </row>
    <row r="3372" spans="1:13" ht="15.75" hidden="1" customHeight="1" x14ac:dyDescent="0.25">
      <c r="A3372" s="18">
        <v>3371</v>
      </c>
      <c r="B3372" s="19">
        <v>44419</v>
      </c>
      <c r="C3372" s="14">
        <v>187</v>
      </c>
      <c r="D3372" s="21">
        <v>109</v>
      </c>
      <c r="E3372" s="20">
        <f>VLOOKUP(D3372,Modelos!A:I,3,FALSE)</f>
        <v>1</v>
      </c>
      <c r="F3372" s="20">
        <f>VLOOKUP(D3372,Modelos!A:I,4,FALSE)</f>
        <v>4</v>
      </c>
      <c r="G3372" s="21">
        <v>7</v>
      </c>
      <c r="H3372" s="22">
        <v>100</v>
      </c>
      <c r="I3372" s="23">
        <f>VLOOKUP(D3372,Modelos!A:I,7,FALSE)*H3372</f>
        <v>277000</v>
      </c>
      <c r="J3372" s="31">
        <f>(VLOOKUP(D3372,Modelos!A:I,5,FALSE)*H3372)/1000*VLOOKUP(F3372,Formulas!A:C,3,FALSE)+(VLOOKUP(G3372,Colores!A:C,3,FALSE))</f>
        <v>57434.559999999998</v>
      </c>
      <c r="K3372" s="23">
        <f>VLOOKUP(D3372,Modelos!A:I,6,FALSE)*J3372</f>
        <v>4594.7647999999999</v>
      </c>
      <c r="L3372" s="23">
        <f t="shared" si="104"/>
        <v>214970.6752</v>
      </c>
      <c r="M3372" s="24">
        <f t="shared" si="105"/>
        <v>0.7760674194945848</v>
      </c>
    </row>
    <row r="3373" spans="1:13" ht="15.75" hidden="1" customHeight="1" x14ac:dyDescent="0.25">
      <c r="A3373" s="18">
        <v>3372</v>
      </c>
      <c r="B3373" s="19">
        <v>44419</v>
      </c>
      <c r="C3373" s="14">
        <v>171</v>
      </c>
      <c r="D3373" s="21">
        <v>13</v>
      </c>
      <c r="E3373" s="20">
        <f>VLOOKUP(D3373,Modelos!A:I,3,FALSE)</f>
        <v>2</v>
      </c>
      <c r="F3373" s="20">
        <f>VLOOKUP(D3373,Modelos!A:I,4,FALSE)</f>
        <v>1</v>
      </c>
      <c r="G3373" s="21">
        <v>7</v>
      </c>
      <c r="H3373" s="22">
        <v>270</v>
      </c>
      <c r="I3373" s="23">
        <f>VLOOKUP(D3373,Modelos!A:I,7,FALSE)*H3373</f>
        <v>683100</v>
      </c>
      <c r="J3373" s="31">
        <f>(VLOOKUP(D3373,Modelos!A:I,5,FALSE)*H3373)/1000*VLOOKUP(F3373,Formulas!A:C,3,FALSE)+(VLOOKUP(G3373,Colores!A:C,3,FALSE))</f>
        <v>87309.56</v>
      </c>
      <c r="K3373" s="23">
        <f>VLOOKUP(D3373,Modelos!A:I,6,FALSE)*J3373</f>
        <v>20081.198800000002</v>
      </c>
      <c r="L3373" s="23">
        <f t="shared" si="104"/>
        <v>575709.24119999993</v>
      </c>
      <c r="M3373" s="24">
        <f t="shared" si="105"/>
        <v>0.84278911023276226</v>
      </c>
    </row>
    <row r="3374" spans="1:13" ht="15.75" hidden="1" customHeight="1" x14ac:dyDescent="0.25">
      <c r="A3374" s="18">
        <v>3373</v>
      </c>
      <c r="B3374" s="19">
        <v>44419</v>
      </c>
      <c r="C3374" s="14">
        <v>29</v>
      </c>
      <c r="D3374" s="21">
        <v>50</v>
      </c>
      <c r="E3374" s="20">
        <f>VLOOKUP(D3374,Modelos!A:I,3,FALSE)</f>
        <v>2</v>
      </c>
      <c r="F3374" s="20">
        <f>VLOOKUP(D3374,Modelos!A:I,4,FALSE)</f>
        <v>1</v>
      </c>
      <c r="G3374" s="21">
        <v>7</v>
      </c>
      <c r="H3374" s="22">
        <v>600</v>
      </c>
      <c r="I3374" s="23">
        <f>VLOOKUP(D3374,Modelos!A:I,7,FALSE)*H3374</f>
        <v>1620000</v>
      </c>
      <c r="J3374" s="31">
        <f>(VLOOKUP(D3374,Modelos!A:I,5,FALSE)*H3374)/1000*VLOOKUP(F3374,Formulas!A:C,3,FALSE)+(VLOOKUP(G3374,Colores!A:C,3,FALSE))</f>
        <v>270234.56</v>
      </c>
      <c r="K3374" s="23">
        <f>VLOOKUP(D3374,Modelos!A:I,6,FALSE)*J3374</f>
        <v>43237.529600000002</v>
      </c>
      <c r="L3374" s="23">
        <f t="shared" si="104"/>
        <v>1306527.9103999999</v>
      </c>
      <c r="M3374" s="24">
        <f t="shared" si="105"/>
        <v>0.80649871012345675</v>
      </c>
    </row>
    <row r="3375" spans="1:13" ht="15.75" hidden="1" customHeight="1" x14ac:dyDescent="0.25">
      <c r="A3375" s="18">
        <v>3374</v>
      </c>
      <c r="B3375" s="19">
        <v>44419</v>
      </c>
      <c r="C3375" s="14">
        <v>203</v>
      </c>
      <c r="D3375" s="21">
        <v>75</v>
      </c>
      <c r="E3375" s="20">
        <f>VLOOKUP(D3375,Modelos!A:I,3,FALSE)</f>
        <v>2</v>
      </c>
      <c r="F3375" s="20">
        <f>VLOOKUP(D3375,Modelos!A:I,4,FALSE)</f>
        <v>1</v>
      </c>
      <c r="G3375" s="21">
        <v>7</v>
      </c>
      <c r="H3375" s="22">
        <v>144</v>
      </c>
      <c r="I3375" s="23">
        <f>VLOOKUP(D3375,Modelos!A:I,7,FALSE)*H3375</f>
        <v>403200</v>
      </c>
      <c r="J3375" s="31">
        <f>(VLOOKUP(D3375,Modelos!A:I,5,FALSE)*H3375)/1000*VLOOKUP(F3375,Formulas!A:C,3,FALSE)+(VLOOKUP(G3375,Colores!A:C,3,FALSE))</f>
        <v>75834.559999999998</v>
      </c>
      <c r="K3375" s="23">
        <f>VLOOKUP(D3375,Modelos!A:I,6,FALSE)*J3375</f>
        <v>18958.64</v>
      </c>
      <c r="L3375" s="23">
        <f t="shared" si="104"/>
        <v>308406.8</v>
      </c>
      <c r="M3375" s="24">
        <f t="shared" si="105"/>
        <v>0.76489781746031749</v>
      </c>
    </row>
    <row r="3376" spans="1:13" ht="15.75" hidden="1" customHeight="1" x14ac:dyDescent="0.25">
      <c r="A3376" s="18">
        <v>3375</v>
      </c>
      <c r="B3376" s="19">
        <v>44420</v>
      </c>
      <c r="C3376" s="14">
        <v>46</v>
      </c>
      <c r="D3376" s="21">
        <v>29</v>
      </c>
      <c r="E3376" s="20">
        <f>VLOOKUP(D3376,Modelos!A:I,3,FALSE)</f>
        <v>2</v>
      </c>
      <c r="F3376" s="20">
        <f>VLOOKUP(D3376,Modelos!A:I,4,FALSE)</f>
        <v>1</v>
      </c>
      <c r="G3376" s="21">
        <v>7</v>
      </c>
      <c r="H3376" s="22">
        <v>1500</v>
      </c>
      <c r="I3376" s="23">
        <f>VLOOKUP(D3376,Modelos!A:I,7,FALSE)*H3376</f>
        <v>2850000</v>
      </c>
      <c r="J3376" s="31">
        <f>(VLOOKUP(D3376,Modelos!A:I,5,FALSE)*H3376)/1000*VLOOKUP(F3376,Formulas!A:C,3,FALSE)+(VLOOKUP(G3376,Colores!A:C,3,FALSE))</f>
        <v>607734.56000000006</v>
      </c>
      <c r="K3376" s="23">
        <f>VLOOKUP(D3376,Modelos!A:I,6,FALSE)*J3376</f>
        <v>97237.529600000009</v>
      </c>
      <c r="L3376" s="23">
        <f t="shared" si="104"/>
        <v>2145027.9103999999</v>
      </c>
      <c r="M3376" s="24">
        <f t="shared" si="105"/>
        <v>0.75264137207017545</v>
      </c>
    </row>
    <row r="3377" spans="1:13" ht="15.75" hidden="1" customHeight="1" x14ac:dyDescent="0.25">
      <c r="A3377" s="18">
        <v>3376</v>
      </c>
      <c r="B3377" s="19">
        <v>44420</v>
      </c>
      <c r="C3377" s="14">
        <v>46</v>
      </c>
      <c r="D3377" s="21">
        <v>29</v>
      </c>
      <c r="E3377" s="20">
        <f>VLOOKUP(D3377,Modelos!A:I,3,FALSE)</f>
        <v>2</v>
      </c>
      <c r="F3377" s="20">
        <f>VLOOKUP(D3377,Modelos!A:I,4,FALSE)</f>
        <v>1</v>
      </c>
      <c r="G3377" s="21">
        <v>25</v>
      </c>
      <c r="H3377" s="22">
        <v>1000</v>
      </c>
      <c r="I3377" s="23">
        <f>VLOOKUP(D3377,Modelos!A:I,7,FALSE)*H3377</f>
        <v>1900000</v>
      </c>
      <c r="J3377" s="31">
        <f>(VLOOKUP(D3377,Modelos!A:I,5,FALSE)*H3377)/1000*VLOOKUP(F3377,Formulas!A:C,3,FALSE)+(VLOOKUP(G3377,Colores!A:C,3,FALSE))</f>
        <v>405019</v>
      </c>
      <c r="K3377" s="23">
        <f>VLOOKUP(D3377,Modelos!A:I,6,FALSE)*J3377</f>
        <v>64803.040000000001</v>
      </c>
      <c r="L3377" s="23">
        <f t="shared" si="104"/>
        <v>1430177.96</v>
      </c>
      <c r="M3377" s="24">
        <f t="shared" si="105"/>
        <v>0.75272524210526315</v>
      </c>
    </row>
    <row r="3378" spans="1:13" ht="15.75" hidden="1" customHeight="1" x14ac:dyDescent="0.25">
      <c r="A3378" s="18">
        <v>3377</v>
      </c>
      <c r="B3378" s="19">
        <v>44420</v>
      </c>
      <c r="C3378" s="14">
        <v>265</v>
      </c>
      <c r="D3378" s="21">
        <v>23</v>
      </c>
      <c r="E3378" s="20">
        <f>VLOOKUP(D3378,Modelos!A:I,3,FALSE)</f>
        <v>2</v>
      </c>
      <c r="F3378" s="20">
        <f>VLOOKUP(D3378,Modelos!A:I,4,FALSE)</f>
        <v>1</v>
      </c>
      <c r="G3378" s="21">
        <v>7</v>
      </c>
      <c r="H3378" s="22">
        <v>126</v>
      </c>
      <c r="I3378" s="23">
        <f>VLOOKUP(D3378,Modelos!A:I,7,FALSE)*H3378</f>
        <v>302400</v>
      </c>
      <c r="J3378" s="31">
        <f>(VLOOKUP(D3378,Modelos!A:I,5,FALSE)*H3378)/1000*VLOOKUP(F3378,Formulas!A:C,3,FALSE)+(VLOOKUP(G3378,Colores!A:C,3,FALSE))</f>
        <v>47484.56</v>
      </c>
      <c r="K3378" s="23">
        <f>VLOOKUP(D3378,Modelos!A:I,6,FALSE)*J3378</f>
        <v>7597.5295999999998</v>
      </c>
      <c r="L3378" s="23">
        <f t="shared" si="104"/>
        <v>247317.91039999999</v>
      </c>
      <c r="M3378" s="24">
        <f t="shared" si="105"/>
        <v>0.81785023280423275</v>
      </c>
    </row>
    <row r="3379" spans="1:13" ht="15.75" hidden="1" customHeight="1" x14ac:dyDescent="0.25">
      <c r="A3379" s="18">
        <v>3378</v>
      </c>
      <c r="B3379" s="19">
        <v>44420</v>
      </c>
      <c r="C3379" s="14">
        <v>265</v>
      </c>
      <c r="D3379" s="21">
        <v>5</v>
      </c>
      <c r="E3379" s="20">
        <f>VLOOKUP(D3379,Modelos!A:I,3,FALSE)</f>
        <v>2</v>
      </c>
      <c r="F3379" s="20">
        <f>VLOOKUP(D3379,Modelos!A:I,4,FALSE)</f>
        <v>6</v>
      </c>
      <c r="G3379" s="21">
        <v>7</v>
      </c>
      <c r="H3379" s="22">
        <v>126</v>
      </c>
      <c r="I3379" s="23">
        <f>VLOOKUP(D3379,Modelos!A:I,7,FALSE)*H3379</f>
        <v>214200</v>
      </c>
      <c r="J3379" s="31">
        <f>(VLOOKUP(D3379,Modelos!A:I,5,FALSE)*H3379)/1000*VLOOKUP(F3379,Formulas!A:C,3,FALSE)+(VLOOKUP(G3379,Colores!A:C,3,FALSE))</f>
        <v>26915.06</v>
      </c>
      <c r="K3379" s="23">
        <f>VLOOKUP(D3379,Modelos!A:I,6,FALSE)*J3379</f>
        <v>4306.4096</v>
      </c>
      <c r="L3379" s="23">
        <f t="shared" si="104"/>
        <v>182978.53039999999</v>
      </c>
      <c r="M3379" s="24">
        <f t="shared" si="105"/>
        <v>0.85424150513538744</v>
      </c>
    </row>
    <row r="3380" spans="1:13" ht="15.75" hidden="1" customHeight="1" x14ac:dyDescent="0.25">
      <c r="A3380" s="18">
        <v>3379</v>
      </c>
      <c r="B3380" s="19">
        <v>44420</v>
      </c>
      <c r="C3380" s="14">
        <v>265</v>
      </c>
      <c r="D3380" s="21">
        <v>23</v>
      </c>
      <c r="E3380" s="20">
        <f>VLOOKUP(D3380,Modelos!A:I,3,FALSE)</f>
        <v>2</v>
      </c>
      <c r="F3380" s="20">
        <f>VLOOKUP(D3380,Modelos!A:I,4,FALSE)</f>
        <v>1</v>
      </c>
      <c r="G3380" s="21">
        <v>25</v>
      </c>
      <c r="H3380" s="22">
        <v>152</v>
      </c>
      <c r="I3380" s="23">
        <f>VLOOKUP(D3380,Modelos!A:I,7,FALSE)*H3380</f>
        <v>364800</v>
      </c>
      <c r="J3380" s="31">
        <f>(VLOOKUP(D3380,Modelos!A:I,5,FALSE)*H3380)/1000*VLOOKUP(F3380,Formulas!A:C,3,FALSE)+(VLOOKUP(G3380,Colores!A:C,3,FALSE))</f>
        <v>57019</v>
      </c>
      <c r="K3380" s="23">
        <f>VLOOKUP(D3380,Modelos!A:I,6,FALSE)*J3380</f>
        <v>9123.0400000000009</v>
      </c>
      <c r="L3380" s="23">
        <f t="shared" si="104"/>
        <v>298657.96000000002</v>
      </c>
      <c r="M3380" s="24">
        <f t="shared" si="105"/>
        <v>0.81868958333333341</v>
      </c>
    </row>
    <row r="3381" spans="1:13" ht="15.75" hidden="1" customHeight="1" x14ac:dyDescent="0.25">
      <c r="A3381" s="18">
        <v>3380</v>
      </c>
      <c r="B3381" s="19">
        <v>44420</v>
      </c>
      <c r="C3381" s="14">
        <v>265</v>
      </c>
      <c r="D3381" s="21">
        <v>5</v>
      </c>
      <c r="E3381" s="20">
        <f>VLOOKUP(D3381,Modelos!A:I,3,FALSE)</f>
        <v>2</v>
      </c>
      <c r="F3381" s="20">
        <f>VLOOKUP(D3381,Modelos!A:I,4,FALSE)</f>
        <v>6</v>
      </c>
      <c r="G3381" s="21">
        <v>25</v>
      </c>
      <c r="H3381" s="22">
        <v>152</v>
      </c>
      <c r="I3381" s="23">
        <f>VLOOKUP(D3381,Modelos!A:I,7,FALSE)*H3381</f>
        <v>258400</v>
      </c>
      <c r="J3381" s="31">
        <f>(VLOOKUP(D3381,Modelos!A:I,5,FALSE)*H3381)/1000*VLOOKUP(F3381,Formulas!A:C,3,FALSE)+(VLOOKUP(G3381,Colores!A:C,3,FALSE))</f>
        <v>32205</v>
      </c>
      <c r="K3381" s="23">
        <f>VLOOKUP(D3381,Modelos!A:I,6,FALSE)*J3381</f>
        <v>5152.8</v>
      </c>
      <c r="L3381" s="23">
        <f t="shared" si="104"/>
        <v>221042.2</v>
      </c>
      <c r="M3381" s="24">
        <f t="shared" si="105"/>
        <v>0.85542647058823529</v>
      </c>
    </row>
    <row r="3382" spans="1:13" ht="15.75" hidden="1" customHeight="1" x14ac:dyDescent="0.25">
      <c r="A3382" s="18">
        <v>3381</v>
      </c>
      <c r="B3382" s="19">
        <v>44420</v>
      </c>
      <c r="C3382" s="14">
        <v>31</v>
      </c>
      <c r="D3382" s="21">
        <v>11</v>
      </c>
      <c r="E3382" s="20">
        <f>VLOOKUP(D3382,Modelos!A:I,3,FALSE)</f>
        <v>2</v>
      </c>
      <c r="F3382" s="20">
        <f>VLOOKUP(D3382,Modelos!A:I,4,FALSE)</f>
        <v>1</v>
      </c>
      <c r="G3382" s="21">
        <v>31</v>
      </c>
      <c r="H3382" s="22">
        <v>215</v>
      </c>
      <c r="I3382" s="23">
        <f>VLOOKUP(D3382,Modelos!A:I,7,FALSE)*H3382</f>
        <v>516000</v>
      </c>
      <c r="J3382" s="31">
        <f>(VLOOKUP(D3382,Modelos!A:I,5,FALSE)*H3382)/1000*VLOOKUP(F3382,Formulas!A:C,3,FALSE)+(VLOOKUP(G3382,Colores!A:C,3,FALSE))</f>
        <v>66306.5</v>
      </c>
      <c r="K3382" s="23">
        <f>VLOOKUP(D3382,Modelos!A:I,6,FALSE)*J3382</f>
        <v>10609.04</v>
      </c>
      <c r="L3382" s="23">
        <f t="shared" si="104"/>
        <v>439084.46</v>
      </c>
      <c r="M3382" s="24">
        <f t="shared" si="105"/>
        <v>0.85093887596899231</v>
      </c>
    </row>
    <row r="3383" spans="1:13" ht="15.75" hidden="1" customHeight="1" x14ac:dyDescent="0.25">
      <c r="A3383" s="18">
        <v>3382</v>
      </c>
      <c r="B3383" s="19">
        <v>44420</v>
      </c>
      <c r="C3383" s="14">
        <v>31</v>
      </c>
      <c r="D3383" s="21">
        <v>17</v>
      </c>
      <c r="E3383" s="20">
        <f>VLOOKUP(D3383,Modelos!A:I,3,FALSE)</f>
        <v>2</v>
      </c>
      <c r="F3383" s="20">
        <f>VLOOKUP(D3383,Modelos!A:I,4,FALSE)</f>
        <v>1</v>
      </c>
      <c r="G3383" s="21">
        <v>15</v>
      </c>
      <c r="H3383" s="22">
        <v>1325</v>
      </c>
      <c r="I3383" s="23">
        <f>VLOOKUP(D3383,Modelos!A:I,7,FALSE)*H3383</f>
        <v>3312500</v>
      </c>
      <c r="J3383" s="31">
        <f>(VLOOKUP(D3383,Modelos!A:I,5,FALSE)*H3383)/1000*VLOOKUP(F3383,Formulas!A:C,3,FALSE)+(VLOOKUP(G3383,Colores!A:C,3,FALSE))</f>
        <v>453200.00000000006</v>
      </c>
      <c r="K3383" s="23">
        <f>VLOOKUP(D3383,Modelos!A:I,6,FALSE)*J3383</f>
        <v>95172.000000000015</v>
      </c>
      <c r="L3383" s="23">
        <f t="shared" si="104"/>
        <v>2764128</v>
      </c>
      <c r="M3383" s="24">
        <f t="shared" si="105"/>
        <v>0.83445373584905658</v>
      </c>
    </row>
    <row r="3384" spans="1:13" ht="15.75" hidden="1" customHeight="1" x14ac:dyDescent="0.25">
      <c r="A3384" s="18">
        <v>3383</v>
      </c>
      <c r="B3384" s="19">
        <v>44420</v>
      </c>
      <c r="C3384" s="14">
        <v>31</v>
      </c>
      <c r="D3384" s="21">
        <v>8</v>
      </c>
      <c r="E3384" s="20">
        <f>VLOOKUP(D3384,Modelos!A:I,3,FALSE)</f>
        <v>2</v>
      </c>
      <c r="F3384" s="20">
        <f>VLOOKUP(D3384,Modelos!A:I,4,FALSE)</f>
        <v>1</v>
      </c>
      <c r="G3384" s="21">
        <v>7</v>
      </c>
      <c r="H3384" s="22">
        <v>310</v>
      </c>
      <c r="I3384" s="23">
        <f>VLOOKUP(D3384,Modelos!A:I,7,FALSE)*H3384</f>
        <v>651000</v>
      </c>
      <c r="J3384" s="31">
        <f>(VLOOKUP(D3384,Modelos!A:I,5,FALSE)*H3384)/1000*VLOOKUP(F3384,Formulas!A:C,3,FALSE)+(VLOOKUP(G3384,Colores!A:C,3,FALSE))</f>
        <v>83934.56</v>
      </c>
      <c r="K3384" s="23">
        <f>VLOOKUP(D3384,Modelos!A:I,6,FALSE)*J3384</f>
        <v>13429.5296</v>
      </c>
      <c r="L3384" s="23">
        <f t="shared" si="104"/>
        <v>553635.91039999994</v>
      </c>
      <c r="M3384" s="24">
        <f t="shared" si="105"/>
        <v>0.85043918648233474</v>
      </c>
    </row>
    <row r="3385" spans="1:13" ht="15.75" hidden="1" customHeight="1" x14ac:dyDescent="0.25">
      <c r="A3385" s="18">
        <v>3384</v>
      </c>
      <c r="B3385" s="19">
        <v>44420</v>
      </c>
      <c r="C3385" s="14">
        <v>31</v>
      </c>
      <c r="D3385" s="21">
        <v>41</v>
      </c>
      <c r="E3385" s="20">
        <f>VLOOKUP(D3385,Modelos!A:I,3,FALSE)</f>
        <v>2</v>
      </c>
      <c r="F3385" s="20">
        <f>VLOOKUP(D3385,Modelos!A:I,4,FALSE)</f>
        <v>1</v>
      </c>
      <c r="G3385" s="21">
        <v>15</v>
      </c>
      <c r="H3385" s="22">
        <v>250</v>
      </c>
      <c r="I3385" s="23">
        <f>VLOOKUP(D3385,Modelos!A:I,7,FALSE)*H3385</f>
        <v>625000</v>
      </c>
      <c r="J3385" s="31">
        <f>(VLOOKUP(D3385,Modelos!A:I,5,FALSE)*H3385)/1000*VLOOKUP(F3385,Formulas!A:C,3,FALSE)+(VLOOKUP(G3385,Colores!A:C,3,FALSE))</f>
        <v>112550</v>
      </c>
      <c r="K3385" s="23">
        <f>VLOOKUP(D3385,Modelos!A:I,6,FALSE)*J3385</f>
        <v>22510</v>
      </c>
      <c r="L3385" s="23">
        <f t="shared" si="104"/>
        <v>489940</v>
      </c>
      <c r="M3385" s="24">
        <f t="shared" si="105"/>
        <v>0.78390400000000005</v>
      </c>
    </row>
    <row r="3386" spans="1:13" ht="15.75" hidden="1" customHeight="1" x14ac:dyDescent="0.25">
      <c r="A3386" s="18">
        <v>3385</v>
      </c>
      <c r="B3386" s="19">
        <v>44420</v>
      </c>
      <c r="C3386" s="14">
        <v>177</v>
      </c>
      <c r="D3386" s="21">
        <v>66</v>
      </c>
      <c r="E3386" s="20">
        <f>VLOOKUP(D3386,Modelos!A:I,3,FALSE)</f>
        <v>2</v>
      </c>
      <c r="F3386" s="20">
        <f>VLOOKUP(D3386,Modelos!A:I,4,FALSE)</f>
        <v>2</v>
      </c>
      <c r="G3386" s="21">
        <v>7</v>
      </c>
      <c r="H3386" s="22">
        <v>483</v>
      </c>
      <c r="I3386" s="23">
        <f>VLOOKUP(D3386,Modelos!A:I,7,FALSE)*H3386</f>
        <v>1593900</v>
      </c>
      <c r="J3386" s="31">
        <f>(VLOOKUP(D3386,Modelos!A:I,5,FALSE)*H3386)/1000*VLOOKUP(F3386,Formulas!A:C,3,FALSE)+(VLOOKUP(G3386,Colores!A:C,3,FALSE))</f>
        <v>262986.56</v>
      </c>
      <c r="K3386" s="23">
        <f>VLOOKUP(D3386,Modelos!A:I,6,FALSE)*J3386</f>
        <v>42077.849600000001</v>
      </c>
      <c r="L3386" s="23">
        <f t="shared" si="104"/>
        <v>1288835.5903999999</v>
      </c>
      <c r="M3386" s="24">
        <f t="shared" si="105"/>
        <v>0.80860505075600719</v>
      </c>
    </row>
    <row r="3387" spans="1:13" ht="15.75" hidden="1" customHeight="1" x14ac:dyDescent="0.25">
      <c r="A3387" s="18">
        <v>3386</v>
      </c>
      <c r="B3387" s="19">
        <v>44420</v>
      </c>
      <c r="C3387" s="14">
        <v>177</v>
      </c>
      <c r="D3387" s="21">
        <v>41</v>
      </c>
      <c r="E3387" s="20">
        <f>VLOOKUP(D3387,Modelos!A:I,3,FALSE)</f>
        <v>2</v>
      </c>
      <c r="F3387" s="20">
        <f>VLOOKUP(D3387,Modelos!A:I,4,FALSE)</f>
        <v>1</v>
      </c>
      <c r="G3387" s="21">
        <v>7</v>
      </c>
      <c r="H3387" s="22">
        <v>590</v>
      </c>
      <c r="I3387" s="23">
        <f>VLOOKUP(D3387,Modelos!A:I,7,FALSE)*H3387</f>
        <v>1475000</v>
      </c>
      <c r="J3387" s="31">
        <f>(VLOOKUP(D3387,Modelos!A:I,5,FALSE)*H3387)/1000*VLOOKUP(F3387,Formulas!A:C,3,FALSE)+(VLOOKUP(G3387,Colores!A:C,3,FALSE))</f>
        <v>265734.56</v>
      </c>
      <c r="K3387" s="23">
        <f>VLOOKUP(D3387,Modelos!A:I,6,FALSE)*J3387</f>
        <v>53146.912000000004</v>
      </c>
      <c r="L3387" s="23">
        <f t="shared" si="104"/>
        <v>1156118.5279999999</v>
      </c>
      <c r="M3387" s="24">
        <f t="shared" si="105"/>
        <v>0.78380917152542373</v>
      </c>
    </row>
    <row r="3388" spans="1:13" ht="15.75" hidden="1" customHeight="1" x14ac:dyDescent="0.25">
      <c r="A3388" s="18">
        <v>3387</v>
      </c>
      <c r="B3388" s="19">
        <v>44420</v>
      </c>
      <c r="C3388" s="14">
        <v>177</v>
      </c>
      <c r="D3388" s="21">
        <v>111</v>
      </c>
      <c r="E3388" s="20">
        <f>VLOOKUP(D3388,Modelos!A:I,3,FALSE)</f>
        <v>1</v>
      </c>
      <c r="F3388" s="20">
        <f>VLOOKUP(D3388,Modelos!A:I,4,FALSE)</f>
        <v>4</v>
      </c>
      <c r="G3388" s="21">
        <v>9</v>
      </c>
      <c r="H3388" s="22">
        <v>118</v>
      </c>
      <c r="I3388" s="23">
        <f>VLOOKUP(D3388,Modelos!A:I,7,FALSE)*H3388</f>
        <v>318600</v>
      </c>
      <c r="J3388" s="31">
        <f>(VLOOKUP(D3388,Modelos!A:I,5,FALSE)*H3388)/1000*VLOOKUP(F3388,Formulas!A:C,3,FALSE)+(VLOOKUP(G3388,Colores!A:C,3,FALSE))</f>
        <v>71345.400000000009</v>
      </c>
      <c r="K3388" s="23">
        <f>VLOOKUP(D3388,Modelos!A:I,6,FALSE)*J3388</f>
        <v>1426.9080000000001</v>
      </c>
      <c r="L3388" s="23">
        <f t="shared" si="104"/>
        <v>245827.69199999998</v>
      </c>
      <c r="M3388" s="24">
        <f t="shared" si="105"/>
        <v>0.77158723163841803</v>
      </c>
    </row>
    <row r="3389" spans="1:13" ht="15.75" hidden="1" customHeight="1" x14ac:dyDescent="0.25">
      <c r="A3389" s="18">
        <v>3388</v>
      </c>
      <c r="B3389" s="19">
        <v>44420</v>
      </c>
      <c r="C3389" s="14">
        <v>179</v>
      </c>
      <c r="D3389" s="21">
        <v>19</v>
      </c>
      <c r="E3389" s="20">
        <f>VLOOKUP(D3389,Modelos!A:I,3,FALSE)</f>
        <v>2</v>
      </c>
      <c r="F3389" s="20">
        <f>VLOOKUP(D3389,Modelos!A:I,4,FALSE)</f>
        <v>1</v>
      </c>
      <c r="G3389" s="21">
        <v>15</v>
      </c>
      <c r="H3389" s="22">
        <v>200</v>
      </c>
      <c r="I3389" s="23">
        <f>VLOOKUP(D3389,Modelos!A:I,7,FALSE)*H3389</f>
        <v>840000</v>
      </c>
      <c r="J3389" s="31">
        <f>(VLOOKUP(D3389,Modelos!A:I,5,FALSE)*H3389)/1000*VLOOKUP(F3389,Formulas!A:C,3,FALSE)+(VLOOKUP(G3389,Colores!A:C,3,FALSE))</f>
        <v>75050</v>
      </c>
      <c r="K3389" s="23">
        <f>VLOOKUP(D3389,Modelos!A:I,6,FALSE)*J3389</f>
        <v>12008</v>
      </c>
      <c r="L3389" s="23">
        <f t="shared" si="104"/>
        <v>752942</v>
      </c>
      <c r="M3389" s="24">
        <f t="shared" si="105"/>
        <v>0.89635952380952377</v>
      </c>
    </row>
    <row r="3390" spans="1:13" ht="15.75" hidden="1" customHeight="1" x14ac:dyDescent="0.25">
      <c r="A3390" s="18">
        <v>3389</v>
      </c>
      <c r="B3390" s="19">
        <v>44420</v>
      </c>
      <c r="C3390" s="14">
        <v>179</v>
      </c>
      <c r="D3390" s="21">
        <v>19</v>
      </c>
      <c r="E3390" s="20">
        <f>VLOOKUP(D3390,Modelos!A:I,3,FALSE)</f>
        <v>2</v>
      </c>
      <c r="F3390" s="20">
        <f>VLOOKUP(D3390,Modelos!A:I,4,FALSE)</f>
        <v>1</v>
      </c>
      <c r="G3390" s="21">
        <v>9</v>
      </c>
      <c r="H3390" s="22">
        <v>200</v>
      </c>
      <c r="I3390" s="23">
        <f>VLOOKUP(D3390,Modelos!A:I,7,FALSE)*H3390</f>
        <v>840000</v>
      </c>
      <c r="J3390" s="31">
        <f>(VLOOKUP(D3390,Modelos!A:I,5,FALSE)*H3390)/1000*VLOOKUP(F3390,Formulas!A:C,3,FALSE)+(VLOOKUP(G3390,Colores!A:C,3,FALSE))</f>
        <v>75215</v>
      </c>
      <c r="K3390" s="23">
        <f>VLOOKUP(D3390,Modelos!A:I,6,FALSE)*J3390</f>
        <v>12034.4</v>
      </c>
      <c r="L3390" s="23">
        <f t="shared" si="104"/>
        <v>752750.6</v>
      </c>
      <c r="M3390" s="24">
        <f t="shared" si="105"/>
        <v>0.89613166666666666</v>
      </c>
    </row>
    <row r="3391" spans="1:13" ht="15.75" hidden="1" customHeight="1" x14ac:dyDescent="0.25">
      <c r="A3391" s="18">
        <v>3390</v>
      </c>
      <c r="B3391" s="19">
        <v>44420</v>
      </c>
      <c r="C3391" s="14">
        <v>282</v>
      </c>
      <c r="D3391" s="21">
        <v>87</v>
      </c>
      <c r="E3391" s="20">
        <f>VLOOKUP(D3391,Modelos!A:I,3,FALSE)</f>
        <v>1</v>
      </c>
      <c r="F3391" s="20">
        <f>VLOOKUP(D3391,Modelos!A:I,4,FALSE)</f>
        <v>4</v>
      </c>
      <c r="G3391" s="21">
        <v>9</v>
      </c>
      <c r="H3391" s="22">
        <v>22</v>
      </c>
      <c r="I3391" s="23">
        <f>VLOOKUP(D3391,Modelos!A:I,7,FALSE)*H3391</f>
        <v>57200</v>
      </c>
      <c r="J3391" s="31">
        <f>(VLOOKUP(D3391,Modelos!A:I,5,FALSE)*H3391)/1000*VLOOKUP(F3391,Formulas!A:C,3,FALSE)+(VLOOKUP(G3391,Colores!A:C,3,FALSE))</f>
        <v>9701.4000000000015</v>
      </c>
      <c r="K3391" s="23">
        <f>VLOOKUP(D3391,Modelos!A:I,6,FALSE)*J3391</f>
        <v>291.04200000000003</v>
      </c>
      <c r="L3391" s="23">
        <f t="shared" si="104"/>
        <v>47207.557999999997</v>
      </c>
      <c r="M3391" s="24">
        <f t="shared" si="105"/>
        <v>0.82530695804195797</v>
      </c>
    </row>
    <row r="3392" spans="1:13" ht="15.75" hidden="1" customHeight="1" x14ac:dyDescent="0.25">
      <c r="A3392" s="18">
        <v>3391</v>
      </c>
      <c r="B3392" s="19">
        <v>44420</v>
      </c>
      <c r="C3392" s="14">
        <v>119</v>
      </c>
      <c r="D3392" s="21">
        <v>75</v>
      </c>
      <c r="E3392" s="20">
        <f>VLOOKUP(D3392,Modelos!A:I,3,FALSE)</f>
        <v>2</v>
      </c>
      <c r="F3392" s="20">
        <f>VLOOKUP(D3392,Modelos!A:I,4,FALSE)</f>
        <v>1</v>
      </c>
      <c r="G3392" s="21">
        <v>1</v>
      </c>
      <c r="H3392" s="22">
        <v>200</v>
      </c>
      <c r="I3392" s="23">
        <f>VLOOKUP(D3392,Modelos!A:I,7,FALSE)*H3392</f>
        <v>560000</v>
      </c>
      <c r="J3392" s="31">
        <f>(VLOOKUP(D3392,Modelos!A:I,5,FALSE)*H3392)/1000*VLOOKUP(F3392,Formulas!A:C,3,FALSE)+(VLOOKUP(G3392,Colores!A:C,3,FALSE))</f>
        <v>105087</v>
      </c>
      <c r="K3392" s="23">
        <f>VLOOKUP(D3392,Modelos!A:I,6,FALSE)*J3392</f>
        <v>26271.75</v>
      </c>
      <c r="L3392" s="23">
        <f t="shared" si="104"/>
        <v>428641.25</v>
      </c>
      <c r="M3392" s="24">
        <f t="shared" si="105"/>
        <v>0.76543080357142856</v>
      </c>
    </row>
    <row r="3393" spans="1:13" ht="15.75" hidden="1" customHeight="1" x14ac:dyDescent="0.25">
      <c r="A3393" s="18">
        <v>3392</v>
      </c>
      <c r="B3393" s="19">
        <v>44420</v>
      </c>
      <c r="C3393" s="14">
        <v>236</v>
      </c>
      <c r="D3393" s="21">
        <v>116</v>
      </c>
      <c r="E3393" s="20">
        <f>VLOOKUP(D3393,Modelos!A:I,3,FALSE)</f>
        <v>3</v>
      </c>
      <c r="F3393" s="20">
        <f>VLOOKUP(D3393,Modelos!A:I,4,FALSE)</f>
        <v>5</v>
      </c>
      <c r="G3393" s="21">
        <v>25</v>
      </c>
      <c r="H3393" s="22">
        <v>500</v>
      </c>
      <c r="I3393" s="23">
        <f>VLOOKUP(D3393,Modelos!A:I,7,FALSE)*H3393</f>
        <v>1300000</v>
      </c>
      <c r="J3393" s="31">
        <f>(VLOOKUP(D3393,Modelos!A:I,5,FALSE)*H3393)/1000*VLOOKUP(F3393,Formulas!A:C,3,FALSE)+(VLOOKUP(G3393,Colores!A:C,3,FALSE))</f>
        <v>750019</v>
      </c>
      <c r="K3393" s="23">
        <f>VLOOKUP(D3393,Modelos!A:I,6,FALSE)*J3393</f>
        <v>22500.57</v>
      </c>
      <c r="L3393" s="23">
        <f t="shared" si="104"/>
        <v>527480.43000000005</v>
      </c>
      <c r="M3393" s="24">
        <f t="shared" si="105"/>
        <v>0.40575417692307697</v>
      </c>
    </row>
    <row r="3394" spans="1:13" ht="15.75" hidden="1" customHeight="1" x14ac:dyDescent="0.25">
      <c r="A3394" s="18">
        <v>3393</v>
      </c>
      <c r="B3394" s="19">
        <v>44420</v>
      </c>
      <c r="C3394" s="14">
        <v>236</v>
      </c>
      <c r="D3394" s="21">
        <v>116</v>
      </c>
      <c r="E3394" s="20">
        <f>VLOOKUP(D3394,Modelos!A:I,3,FALSE)</f>
        <v>3</v>
      </c>
      <c r="F3394" s="20">
        <f>VLOOKUP(D3394,Modelos!A:I,4,FALSE)</f>
        <v>5</v>
      </c>
      <c r="G3394" s="21">
        <v>15</v>
      </c>
      <c r="H3394" s="22">
        <v>650</v>
      </c>
      <c r="I3394" s="23">
        <f>VLOOKUP(D3394,Modelos!A:I,7,FALSE)*H3394</f>
        <v>1690000</v>
      </c>
      <c r="J3394" s="31">
        <f>(VLOOKUP(D3394,Modelos!A:I,5,FALSE)*H3394)/1000*VLOOKUP(F3394,Formulas!A:C,3,FALSE)+(VLOOKUP(G3394,Colores!A:C,3,FALSE))</f>
        <v>975050</v>
      </c>
      <c r="K3394" s="23">
        <f>VLOOKUP(D3394,Modelos!A:I,6,FALSE)*J3394</f>
        <v>29251.5</v>
      </c>
      <c r="L3394" s="23">
        <f t="shared" ref="L3394:L3457" si="106">I3394-J3394-K3394</f>
        <v>685698.5</v>
      </c>
      <c r="M3394" s="24">
        <f t="shared" ref="M3394:M3457" si="107">L3394/I3394</f>
        <v>0.40573875739644971</v>
      </c>
    </row>
    <row r="3395" spans="1:13" ht="15.75" hidden="1" customHeight="1" x14ac:dyDescent="0.25">
      <c r="A3395" s="18">
        <v>3394</v>
      </c>
      <c r="B3395" s="19">
        <v>44420</v>
      </c>
      <c r="C3395" s="14">
        <v>236</v>
      </c>
      <c r="D3395" s="21">
        <v>116</v>
      </c>
      <c r="E3395" s="20">
        <f>VLOOKUP(D3395,Modelos!A:I,3,FALSE)</f>
        <v>3</v>
      </c>
      <c r="F3395" s="20">
        <f>VLOOKUP(D3395,Modelos!A:I,4,FALSE)</f>
        <v>5</v>
      </c>
      <c r="G3395" s="21">
        <v>3</v>
      </c>
      <c r="H3395" s="22">
        <v>500</v>
      </c>
      <c r="I3395" s="23">
        <f>VLOOKUP(D3395,Modelos!A:I,7,FALSE)*H3395</f>
        <v>1300000</v>
      </c>
      <c r="J3395" s="31">
        <f>(VLOOKUP(D3395,Modelos!A:I,5,FALSE)*H3395)/1000*VLOOKUP(F3395,Formulas!A:C,3,FALSE)+(VLOOKUP(G3395,Colores!A:C,3,FALSE))</f>
        <v>750218.06</v>
      </c>
      <c r="K3395" s="23">
        <f>VLOOKUP(D3395,Modelos!A:I,6,FALSE)*J3395</f>
        <v>22506.541799999999</v>
      </c>
      <c r="L3395" s="23">
        <f t="shared" si="106"/>
        <v>527275.39819999994</v>
      </c>
      <c r="M3395" s="24">
        <f t="shared" si="107"/>
        <v>0.40559646015384609</v>
      </c>
    </row>
    <row r="3396" spans="1:13" ht="15.75" hidden="1" customHeight="1" x14ac:dyDescent="0.25">
      <c r="A3396" s="18">
        <v>3395</v>
      </c>
      <c r="B3396" s="19">
        <v>44420</v>
      </c>
      <c r="C3396" s="14">
        <v>236</v>
      </c>
      <c r="D3396" s="21">
        <v>120</v>
      </c>
      <c r="E3396" s="20">
        <f>VLOOKUP(D3396,Modelos!A:I,3,FALSE)</f>
        <v>3</v>
      </c>
      <c r="F3396" s="20">
        <f>VLOOKUP(D3396,Modelos!A:I,4,FALSE)</f>
        <v>5</v>
      </c>
      <c r="G3396" s="21">
        <v>17</v>
      </c>
      <c r="H3396" s="22">
        <v>500</v>
      </c>
      <c r="I3396" s="23">
        <f>VLOOKUP(D3396,Modelos!A:I,7,FALSE)*H3396</f>
        <v>1300000</v>
      </c>
      <c r="J3396" s="31">
        <f>(VLOOKUP(D3396,Modelos!A:I,5,FALSE)*H3396)/1000*VLOOKUP(F3396,Formulas!A:C,3,FALSE)+(VLOOKUP(G3396,Colores!A:C,3,FALSE))</f>
        <v>750000</v>
      </c>
      <c r="K3396" s="23">
        <f>VLOOKUP(D3396,Modelos!A:I,6,FALSE)*J3396</f>
        <v>22500</v>
      </c>
      <c r="L3396" s="23">
        <f t="shared" si="106"/>
        <v>527500</v>
      </c>
      <c r="M3396" s="24">
        <f t="shared" si="107"/>
        <v>0.40576923076923077</v>
      </c>
    </row>
    <row r="3397" spans="1:13" ht="15.75" hidden="1" customHeight="1" x14ac:dyDescent="0.25">
      <c r="A3397" s="18">
        <v>3396</v>
      </c>
      <c r="B3397" s="19">
        <v>44420</v>
      </c>
      <c r="C3397" s="14">
        <v>58</v>
      </c>
      <c r="D3397" s="21">
        <v>75</v>
      </c>
      <c r="E3397" s="20">
        <f>VLOOKUP(D3397,Modelos!A:I,3,FALSE)</f>
        <v>2</v>
      </c>
      <c r="F3397" s="20">
        <f>VLOOKUP(D3397,Modelos!A:I,4,FALSE)</f>
        <v>1</v>
      </c>
      <c r="G3397" s="21">
        <v>7</v>
      </c>
      <c r="H3397" s="22">
        <v>224</v>
      </c>
      <c r="I3397" s="23">
        <f>VLOOKUP(D3397,Modelos!A:I,7,FALSE)*H3397</f>
        <v>627200</v>
      </c>
      <c r="J3397" s="31">
        <f>(VLOOKUP(D3397,Modelos!A:I,5,FALSE)*H3397)/1000*VLOOKUP(F3397,Formulas!A:C,3,FALSE)+(VLOOKUP(G3397,Colores!A:C,3,FALSE))</f>
        <v>117834.56000000001</v>
      </c>
      <c r="K3397" s="23">
        <f>VLOOKUP(D3397,Modelos!A:I,6,FALSE)*J3397</f>
        <v>29458.640000000003</v>
      </c>
      <c r="L3397" s="23">
        <f t="shared" si="106"/>
        <v>479906.8</v>
      </c>
      <c r="M3397" s="24">
        <f t="shared" si="107"/>
        <v>0.76515752551020411</v>
      </c>
    </row>
    <row r="3398" spans="1:13" ht="15.75" hidden="1" customHeight="1" x14ac:dyDescent="0.25">
      <c r="A3398" s="18">
        <v>3397</v>
      </c>
      <c r="B3398" s="19">
        <v>44420</v>
      </c>
      <c r="C3398" s="14">
        <v>236</v>
      </c>
      <c r="D3398" s="21">
        <v>116</v>
      </c>
      <c r="E3398" s="20">
        <f>VLOOKUP(D3398,Modelos!A:I,3,FALSE)</f>
        <v>3</v>
      </c>
      <c r="F3398" s="20">
        <f>VLOOKUP(D3398,Modelos!A:I,4,FALSE)</f>
        <v>5</v>
      </c>
      <c r="G3398" s="21">
        <v>26</v>
      </c>
      <c r="H3398" s="22">
        <v>300</v>
      </c>
      <c r="I3398" s="23">
        <f>VLOOKUP(D3398,Modelos!A:I,7,FALSE)*H3398</f>
        <v>780000</v>
      </c>
      <c r="J3398" s="31">
        <f>(VLOOKUP(D3398,Modelos!A:I,5,FALSE)*H3398)/1000*VLOOKUP(F3398,Formulas!A:C,3,FALSE)+(VLOOKUP(G3398,Colores!A:C,3,FALSE))</f>
        <v>450202</v>
      </c>
      <c r="K3398" s="23">
        <f>VLOOKUP(D3398,Modelos!A:I,6,FALSE)*J3398</f>
        <v>13506.06</v>
      </c>
      <c r="L3398" s="23">
        <f t="shared" si="106"/>
        <v>316291.94</v>
      </c>
      <c r="M3398" s="24">
        <f t="shared" si="107"/>
        <v>0.40550248717948717</v>
      </c>
    </row>
    <row r="3399" spans="1:13" ht="15.75" hidden="1" customHeight="1" x14ac:dyDescent="0.25">
      <c r="A3399" s="18">
        <v>3398</v>
      </c>
      <c r="B3399" s="19">
        <v>44420</v>
      </c>
      <c r="C3399" s="14">
        <v>154</v>
      </c>
      <c r="D3399" s="21">
        <v>7</v>
      </c>
      <c r="E3399" s="20">
        <f>VLOOKUP(D3399,Modelos!A:I,3,FALSE)</f>
        <v>2</v>
      </c>
      <c r="F3399" s="20">
        <f>VLOOKUP(D3399,Modelos!A:I,4,FALSE)</f>
        <v>1</v>
      </c>
      <c r="G3399" s="21">
        <v>31</v>
      </c>
      <c r="H3399" s="22">
        <v>200</v>
      </c>
      <c r="I3399" s="23">
        <f>VLOOKUP(D3399,Modelos!A:I,7,FALSE)*H3399</f>
        <v>460000</v>
      </c>
      <c r="J3399" s="31">
        <f>(VLOOKUP(D3399,Modelos!A:I,5,FALSE)*H3399)/1000*VLOOKUP(F3399,Formulas!A:C,3,FALSE)+(VLOOKUP(G3399,Colores!A:C,3,FALSE))</f>
        <v>51794</v>
      </c>
      <c r="K3399" s="23">
        <f>VLOOKUP(D3399,Modelos!A:I,6,FALSE)*J3399</f>
        <v>12430.56</v>
      </c>
      <c r="L3399" s="23">
        <f t="shared" si="106"/>
        <v>395775.44</v>
      </c>
      <c r="M3399" s="24">
        <f t="shared" si="107"/>
        <v>0.86038139130434788</v>
      </c>
    </row>
    <row r="3400" spans="1:13" ht="15.75" hidden="1" customHeight="1" x14ac:dyDescent="0.25">
      <c r="A3400" s="18">
        <v>3399</v>
      </c>
      <c r="B3400" s="19">
        <v>44420</v>
      </c>
      <c r="C3400" s="14">
        <v>177</v>
      </c>
      <c r="D3400" s="21">
        <v>66</v>
      </c>
      <c r="E3400" s="20">
        <f>VLOOKUP(D3400,Modelos!A:I,3,FALSE)</f>
        <v>2</v>
      </c>
      <c r="F3400" s="20">
        <f>VLOOKUP(D3400,Modelos!A:I,4,FALSE)</f>
        <v>2</v>
      </c>
      <c r="G3400" s="21">
        <v>7</v>
      </c>
      <c r="H3400" s="22">
        <v>483</v>
      </c>
      <c r="I3400" s="23">
        <f>VLOOKUP(D3400,Modelos!A:I,7,FALSE)*H3400</f>
        <v>1593900</v>
      </c>
      <c r="J3400" s="31">
        <f>(VLOOKUP(D3400,Modelos!A:I,5,FALSE)*H3400)/1000*VLOOKUP(F3400,Formulas!A:C,3,FALSE)+(VLOOKUP(G3400,Colores!A:C,3,FALSE))</f>
        <v>262986.56</v>
      </c>
      <c r="K3400" s="23">
        <f>VLOOKUP(D3400,Modelos!A:I,6,FALSE)*J3400</f>
        <v>42077.849600000001</v>
      </c>
      <c r="L3400" s="23">
        <f t="shared" si="106"/>
        <v>1288835.5903999999</v>
      </c>
      <c r="M3400" s="24">
        <f t="shared" si="107"/>
        <v>0.80860505075600719</v>
      </c>
    </row>
    <row r="3401" spans="1:13" ht="15.75" hidden="1" customHeight="1" x14ac:dyDescent="0.25">
      <c r="A3401" s="18">
        <v>3400</v>
      </c>
      <c r="B3401" s="19">
        <v>44420</v>
      </c>
      <c r="C3401" s="14">
        <v>177</v>
      </c>
      <c r="D3401" s="21">
        <v>66</v>
      </c>
      <c r="E3401" s="20">
        <f>VLOOKUP(D3401,Modelos!A:I,3,FALSE)</f>
        <v>2</v>
      </c>
      <c r="F3401" s="20">
        <f>VLOOKUP(D3401,Modelos!A:I,4,FALSE)</f>
        <v>2</v>
      </c>
      <c r="G3401" s="21">
        <v>7</v>
      </c>
      <c r="H3401" s="22">
        <v>483</v>
      </c>
      <c r="I3401" s="23">
        <f>VLOOKUP(D3401,Modelos!A:I,7,FALSE)*H3401</f>
        <v>1593900</v>
      </c>
      <c r="J3401" s="31">
        <f>(VLOOKUP(D3401,Modelos!A:I,5,FALSE)*H3401)/1000*VLOOKUP(F3401,Formulas!A:C,3,FALSE)+(VLOOKUP(G3401,Colores!A:C,3,FALSE))</f>
        <v>262986.56</v>
      </c>
      <c r="K3401" s="23">
        <f>VLOOKUP(D3401,Modelos!A:I,6,FALSE)*J3401</f>
        <v>42077.849600000001</v>
      </c>
      <c r="L3401" s="23">
        <f t="shared" si="106"/>
        <v>1288835.5903999999</v>
      </c>
      <c r="M3401" s="24">
        <f t="shared" si="107"/>
        <v>0.80860505075600719</v>
      </c>
    </row>
    <row r="3402" spans="1:13" ht="15.75" hidden="1" customHeight="1" x14ac:dyDescent="0.25">
      <c r="A3402" s="18">
        <v>3401</v>
      </c>
      <c r="B3402" s="19">
        <v>44420</v>
      </c>
      <c r="C3402" s="14">
        <v>177</v>
      </c>
      <c r="D3402" s="21">
        <v>66</v>
      </c>
      <c r="E3402" s="20">
        <f>VLOOKUP(D3402,Modelos!A:I,3,FALSE)</f>
        <v>2</v>
      </c>
      <c r="F3402" s="20">
        <f>VLOOKUP(D3402,Modelos!A:I,4,FALSE)</f>
        <v>2</v>
      </c>
      <c r="G3402" s="21">
        <v>7</v>
      </c>
      <c r="H3402" s="22">
        <v>483</v>
      </c>
      <c r="I3402" s="23">
        <f>VLOOKUP(D3402,Modelos!A:I,7,FALSE)*H3402</f>
        <v>1593900</v>
      </c>
      <c r="J3402" s="31">
        <f>(VLOOKUP(D3402,Modelos!A:I,5,FALSE)*H3402)/1000*VLOOKUP(F3402,Formulas!A:C,3,FALSE)+(VLOOKUP(G3402,Colores!A:C,3,FALSE))</f>
        <v>262986.56</v>
      </c>
      <c r="K3402" s="23">
        <f>VLOOKUP(D3402,Modelos!A:I,6,FALSE)*J3402</f>
        <v>42077.849600000001</v>
      </c>
      <c r="L3402" s="23">
        <f t="shared" si="106"/>
        <v>1288835.5903999999</v>
      </c>
      <c r="M3402" s="24">
        <f t="shared" si="107"/>
        <v>0.80860505075600719</v>
      </c>
    </row>
    <row r="3403" spans="1:13" ht="15.75" hidden="1" customHeight="1" x14ac:dyDescent="0.25">
      <c r="A3403" s="18">
        <v>3402</v>
      </c>
      <c r="B3403" s="19">
        <v>44420</v>
      </c>
      <c r="C3403" s="14">
        <v>46</v>
      </c>
      <c r="D3403" s="21">
        <v>29</v>
      </c>
      <c r="E3403" s="20">
        <f>VLOOKUP(D3403,Modelos!A:I,3,FALSE)</f>
        <v>2</v>
      </c>
      <c r="F3403" s="20">
        <f>VLOOKUP(D3403,Modelos!A:I,4,FALSE)</f>
        <v>1</v>
      </c>
      <c r="G3403" s="21">
        <v>7</v>
      </c>
      <c r="H3403" s="22">
        <v>1500</v>
      </c>
      <c r="I3403" s="23">
        <f>VLOOKUP(D3403,Modelos!A:I,7,FALSE)*H3403</f>
        <v>2850000</v>
      </c>
      <c r="J3403" s="31">
        <f>(VLOOKUP(D3403,Modelos!A:I,5,FALSE)*H3403)/1000*VLOOKUP(F3403,Formulas!A:C,3,FALSE)+(VLOOKUP(G3403,Colores!A:C,3,FALSE))</f>
        <v>607734.56000000006</v>
      </c>
      <c r="K3403" s="23">
        <f>VLOOKUP(D3403,Modelos!A:I,6,FALSE)*J3403</f>
        <v>97237.529600000009</v>
      </c>
      <c r="L3403" s="23">
        <f t="shared" si="106"/>
        <v>2145027.9103999999</v>
      </c>
      <c r="M3403" s="24">
        <f t="shared" si="107"/>
        <v>0.75264137207017545</v>
      </c>
    </row>
    <row r="3404" spans="1:13" ht="15.75" hidden="1" customHeight="1" x14ac:dyDescent="0.25">
      <c r="A3404" s="18">
        <v>3403</v>
      </c>
      <c r="B3404" s="19">
        <v>44421</v>
      </c>
      <c r="C3404" s="14">
        <v>31</v>
      </c>
      <c r="D3404" s="21">
        <v>94</v>
      </c>
      <c r="E3404" s="20">
        <f>VLOOKUP(D3404,Modelos!A:I,3,FALSE)</f>
        <v>1</v>
      </c>
      <c r="F3404" s="20">
        <f>VLOOKUP(D3404,Modelos!A:I,4,FALSE)</f>
        <v>4</v>
      </c>
      <c r="G3404" s="21">
        <v>7</v>
      </c>
      <c r="H3404" s="22">
        <v>350</v>
      </c>
      <c r="I3404" s="23">
        <f>VLOOKUP(D3404,Modelos!A:I,7,FALSE)*H3404</f>
        <v>945000</v>
      </c>
      <c r="J3404" s="31">
        <f>(VLOOKUP(D3404,Modelos!A:I,5,FALSE)*H3404)/1000*VLOOKUP(F3404,Formulas!A:C,3,FALSE)+(VLOOKUP(G3404,Colores!A:C,3,FALSE))</f>
        <v>158084.56</v>
      </c>
      <c r="K3404" s="23">
        <f>VLOOKUP(D3404,Modelos!A:I,6,FALSE)*J3404</f>
        <v>4742.5367999999999</v>
      </c>
      <c r="L3404" s="23">
        <f t="shared" si="106"/>
        <v>782172.90319999994</v>
      </c>
      <c r="M3404" s="24">
        <f t="shared" si="107"/>
        <v>0.82769619386243376</v>
      </c>
    </row>
    <row r="3405" spans="1:13" ht="15.75" hidden="1" customHeight="1" x14ac:dyDescent="0.25">
      <c r="A3405" s="18">
        <v>3404</v>
      </c>
      <c r="B3405" s="19">
        <v>44421</v>
      </c>
      <c r="C3405" s="14">
        <v>31</v>
      </c>
      <c r="D3405" s="21">
        <v>42</v>
      </c>
      <c r="E3405" s="20">
        <f>VLOOKUP(D3405,Modelos!A:I,3,FALSE)</f>
        <v>2</v>
      </c>
      <c r="F3405" s="20">
        <f>VLOOKUP(D3405,Modelos!A:I,4,FALSE)</f>
        <v>1</v>
      </c>
      <c r="G3405" s="21">
        <v>7</v>
      </c>
      <c r="H3405" s="22">
        <v>360</v>
      </c>
      <c r="I3405" s="23">
        <f>VLOOKUP(D3405,Modelos!A:I,7,FALSE)*H3405</f>
        <v>864000</v>
      </c>
      <c r="J3405" s="31">
        <f>(VLOOKUP(D3405,Modelos!A:I,5,FALSE)*H3405)/1000*VLOOKUP(F3405,Formulas!A:C,3,FALSE)+(VLOOKUP(G3405,Colores!A:C,3,FALSE))</f>
        <v>162234.56</v>
      </c>
      <c r="K3405" s="23">
        <f>VLOOKUP(D3405,Modelos!A:I,6,FALSE)*J3405</f>
        <v>37313.948799999998</v>
      </c>
      <c r="L3405" s="23">
        <f t="shared" si="106"/>
        <v>664451.49119999993</v>
      </c>
      <c r="M3405" s="24">
        <f t="shared" si="107"/>
        <v>0.76904107777777775</v>
      </c>
    </row>
    <row r="3406" spans="1:13" ht="15.75" hidden="1" customHeight="1" x14ac:dyDescent="0.25">
      <c r="A3406" s="18">
        <v>3405</v>
      </c>
      <c r="B3406" s="19">
        <v>44421</v>
      </c>
      <c r="C3406" s="14">
        <v>31</v>
      </c>
      <c r="D3406" s="21">
        <v>42</v>
      </c>
      <c r="E3406" s="20">
        <f>VLOOKUP(D3406,Modelos!A:I,3,FALSE)</f>
        <v>2</v>
      </c>
      <c r="F3406" s="20">
        <f>VLOOKUP(D3406,Modelos!A:I,4,FALSE)</f>
        <v>1</v>
      </c>
      <c r="G3406" s="21">
        <v>26</v>
      </c>
      <c r="H3406" s="22">
        <v>270</v>
      </c>
      <c r="I3406" s="23">
        <f>VLOOKUP(D3406,Modelos!A:I,7,FALSE)*H3406</f>
        <v>648000</v>
      </c>
      <c r="J3406" s="31">
        <f>(VLOOKUP(D3406,Modelos!A:I,5,FALSE)*H3406)/1000*VLOOKUP(F3406,Formulas!A:C,3,FALSE)+(VLOOKUP(G3406,Colores!A:C,3,FALSE))</f>
        <v>121702</v>
      </c>
      <c r="K3406" s="23">
        <f>VLOOKUP(D3406,Modelos!A:I,6,FALSE)*J3406</f>
        <v>27991.460000000003</v>
      </c>
      <c r="L3406" s="23">
        <f t="shared" si="106"/>
        <v>498306.54</v>
      </c>
      <c r="M3406" s="24">
        <f t="shared" si="107"/>
        <v>0.76899157407407404</v>
      </c>
    </row>
    <row r="3407" spans="1:13" ht="15.75" hidden="1" customHeight="1" x14ac:dyDescent="0.25">
      <c r="A3407" s="18">
        <v>3406</v>
      </c>
      <c r="B3407" s="19">
        <v>44421</v>
      </c>
      <c r="C3407" s="14">
        <v>31</v>
      </c>
      <c r="D3407" s="21">
        <v>46</v>
      </c>
      <c r="E3407" s="20">
        <f>VLOOKUP(D3407,Modelos!A:I,3,FALSE)</f>
        <v>2</v>
      </c>
      <c r="F3407" s="20">
        <f>VLOOKUP(D3407,Modelos!A:I,4,FALSE)</f>
        <v>1</v>
      </c>
      <c r="G3407" s="21">
        <v>15</v>
      </c>
      <c r="H3407" s="22">
        <v>1040</v>
      </c>
      <c r="I3407" s="23">
        <f>VLOOKUP(D3407,Modelos!A:I,7,FALSE)*H3407</f>
        <v>2496000</v>
      </c>
      <c r="J3407" s="31">
        <f>(VLOOKUP(D3407,Modelos!A:I,5,FALSE)*H3407)/1000*VLOOKUP(F3407,Formulas!A:C,3,FALSE)+(VLOOKUP(G3407,Colores!A:C,3,FALSE))</f>
        <v>468050</v>
      </c>
      <c r="K3407" s="23">
        <f>VLOOKUP(D3407,Modelos!A:I,6,FALSE)*J3407</f>
        <v>74888</v>
      </c>
      <c r="L3407" s="23">
        <f t="shared" si="106"/>
        <v>1953062</v>
      </c>
      <c r="M3407" s="24">
        <f t="shared" si="107"/>
        <v>0.78247676282051282</v>
      </c>
    </row>
    <row r="3408" spans="1:13" ht="15.75" hidden="1" customHeight="1" x14ac:dyDescent="0.25">
      <c r="A3408" s="18">
        <v>3407</v>
      </c>
      <c r="B3408" s="19">
        <v>44421</v>
      </c>
      <c r="C3408" s="14">
        <v>31</v>
      </c>
      <c r="D3408" s="21">
        <v>46</v>
      </c>
      <c r="E3408" s="20">
        <f>VLOOKUP(D3408,Modelos!A:I,3,FALSE)</f>
        <v>2</v>
      </c>
      <c r="F3408" s="20">
        <f>VLOOKUP(D3408,Modelos!A:I,4,FALSE)</f>
        <v>1</v>
      </c>
      <c r="G3408" s="21">
        <v>25</v>
      </c>
      <c r="H3408" s="22">
        <v>200</v>
      </c>
      <c r="I3408" s="23">
        <f>VLOOKUP(D3408,Modelos!A:I,7,FALSE)*H3408</f>
        <v>480000</v>
      </c>
      <c r="J3408" s="31">
        <f>(VLOOKUP(D3408,Modelos!A:I,5,FALSE)*H3408)/1000*VLOOKUP(F3408,Formulas!A:C,3,FALSE)+(VLOOKUP(G3408,Colores!A:C,3,FALSE))</f>
        <v>90019</v>
      </c>
      <c r="K3408" s="23">
        <f>VLOOKUP(D3408,Modelos!A:I,6,FALSE)*J3408</f>
        <v>14403.04</v>
      </c>
      <c r="L3408" s="23">
        <f t="shared" si="106"/>
        <v>375577.96</v>
      </c>
      <c r="M3408" s="24">
        <f t="shared" si="107"/>
        <v>0.78245408333333333</v>
      </c>
    </row>
    <row r="3409" spans="1:13" ht="15.75" hidden="1" customHeight="1" x14ac:dyDescent="0.25">
      <c r="A3409" s="18">
        <v>3408</v>
      </c>
      <c r="B3409" s="19">
        <v>44421</v>
      </c>
      <c r="C3409" s="14">
        <v>31</v>
      </c>
      <c r="D3409" s="21">
        <v>94</v>
      </c>
      <c r="E3409" s="20">
        <f>VLOOKUP(D3409,Modelos!A:I,3,FALSE)</f>
        <v>1</v>
      </c>
      <c r="F3409" s="20">
        <f>VLOOKUP(D3409,Modelos!A:I,4,FALSE)</f>
        <v>4</v>
      </c>
      <c r="G3409" s="21">
        <v>7</v>
      </c>
      <c r="H3409" s="22">
        <v>1130</v>
      </c>
      <c r="I3409" s="23">
        <f>VLOOKUP(D3409,Modelos!A:I,7,FALSE)*H3409</f>
        <v>3051000</v>
      </c>
      <c r="J3409" s="31">
        <f>(VLOOKUP(D3409,Modelos!A:I,5,FALSE)*H3409)/1000*VLOOKUP(F3409,Formulas!A:C,3,FALSE)+(VLOOKUP(G3409,Colores!A:C,3,FALSE))</f>
        <v>509864.56</v>
      </c>
      <c r="K3409" s="23">
        <f>VLOOKUP(D3409,Modelos!A:I,6,FALSE)*J3409</f>
        <v>15295.936799999999</v>
      </c>
      <c r="L3409" s="23">
        <f t="shared" si="106"/>
        <v>2525839.5032000002</v>
      </c>
      <c r="M3409" s="24">
        <f t="shared" si="107"/>
        <v>0.82787266574893481</v>
      </c>
    </row>
    <row r="3410" spans="1:13" ht="15.75" hidden="1" customHeight="1" x14ac:dyDescent="0.25">
      <c r="A3410" s="18">
        <v>3409</v>
      </c>
      <c r="B3410" s="19">
        <v>44421</v>
      </c>
      <c r="C3410" s="14">
        <v>10</v>
      </c>
      <c r="D3410" s="21">
        <v>42</v>
      </c>
      <c r="E3410" s="20">
        <f>VLOOKUP(D3410,Modelos!A:I,3,FALSE)</f>
        <v>2</v>
      </c>
      <c r="F3410" s="20">
        <f>VLOOKUP(D3410,Modelos!A:I,4,FALSE)</f>
        <v>1</v>
      </c>
      <c r="G3410" s="21">
        <v>7</v>
      </c>
      <c r="H3410" s="22">
        <v>202</v>
      </c>
      <c r="I3410" s="23">
        <f>VLOOKUP(D3410,Modelos!A:I,7,FALSE)*H3410</f>
        <v>484800</v>
      </c>
      <c r="J3410" s="31">
        <f>(VLOOKUP(D3410,Modelos!A:I,5,FALSE)*H3410)/1000*VLOOKUP(F3410,Formulas!A:C,3,FALSE)+(VLOOKUP(G3410,Colores!A:C,3,FALSE))</f>
        <v>91134.56</v>
      </c>
      <c r="K3410" s="23">
        <f>VLOOKUP(D3410,Modelos!A:I,6,FALSE)*J3410</f>
        <v>20960.948800000002</v>
      </c>
      <c r="L3410" s="23">
        <f t="shared" si="106"/>
        <v>372704.49119999999</v>
      </c>
      <c r="M3410" s="24">
        <f t="shared" si="107"/>
        <v>0.76877989108910894</v>
      </c>
    </row>
    <row r="3411" spans="1:13" ht="15.75" hidden="1" customHeight="1" x14ac:dyDescent="0.25">
      <c r="A3411" s="18">
        <v>3410</v>
      </c>
      <c r="B3411" s="19">
        <v>44421</v>
      </c>
      <c r="C3411" s="14">
        <v>158</v>
      </c>
      <c r="D3411" s="21">
        <v>41</v>
      </c>
      <c r="E3411" s="20">
        <f>VLOOKUP(D3411,Modelos!A:I,3,FALSE)</f>
        <v>2</v>
      </c>
      <c r="F3411" s="20">
        <f>VLOOKUP(D3411,Modelos!A:I,4,FALSE)</f>
        <v>1</v>
      </c>
      <c r="G3411" s="21">
        <v>15</v>
      </c>
      <c r="H3411" s="22">
        <v>600</v>
      </c>
      <c r="I3411" s="23">
        <f>VLOOKUP(D3411,Modelos!A:I,7,FALSE)*H3411</f>
        <v>1500000</v>
      </c>
      <c r="J3411" s="31">
        <f>(VLOOKUP(D3411,Modelos!A:I,5,FALSE)*H3411)/1000*VLOOKUP(F3411,Formulas!A:C,3,FALSE)+(VLOOKUP(G3411,Colores!A:C,3,FALSE))</f>
        <v>270050</v>
      </c>
      <c r="K3411" s="23">
        <f>VLOOKUP(D3411,Modelos!A:I,6,FALSE)*J3411</f>
        <v>54010</v>
      </c>
      <c r="L3411" s="23">
        <f t="shared" si="106"/>
        <v>1175940</v>
      </c>
      <c r="M3411" s="24">
        <f t="shared" si="107"/>
        <v>0.78395999999999999</v>
      </c>
    </row>
    <row r="3412" spans="1:13" ht="15.75" hidden="1" customHeight="1" x14ac:dyDescent="0.25">
      <c r="A3412" s="18">
        <v>3411</v>
      </c>
      <c r="B3412" s="19">
        <v>44421</v>
      </c>
      <c r="C3412" s="14">
        <v>279</v>
      </c>
      <c r="D3412" s="21">
        <v>41</v>
      </c>
      <c r="E3412" s="20">
        <f>VLOOKUP(D3412,Modelos!A:I,3,FALSE)</f>
        <v>2</v>
      </c>
      <c r="F3412" s="20">
        <f>VLOOKUP(D3412,Modelos!A:I,4,FALSE)</f>
        <v>1</v>
      </c>
      <c r="G3412" s="21">
        <v>7</v>
      </c>
      <c r="H3412" s="22">
        <v>260</v>
      </c>
      <c r="I3412" s="23">
        <f>VLOOKUP(D3412,Modelos!A:I,7,FALSE)*H3412</f>
        <v>650000</v>
      </c>
      <c r="J3412" s="31">
        <f>(VLOOKUP(D3412,Modelos!A:I,5,FALSE)*H3412)/1000*VLOOKUP(F3412,Formulas!A:C,3,FALSE)+(VLOOKUP(G3412,Colores!A:C,3,FALSE))</f>
        <v>117234.56</v>
      </c>
      <c r="K3412" s="23">
        <f>VLOOKUP(D3412,Modelos!A:I,6,FALSE)*J3412</f>
        <v>23446.912</v>
      </c>
      <c r="L3412" s="23">
        <f t="shared" si="106"/>
        <v>509318.52799999993</v>
      </c>
      <c r="M3412" s="24">
        <f t="shared" si="107"/>
        <v>0.78356696615384602</v>
      </c>
    </row>
    <row r="3413" spans="1:13" ht="15.75" hidden="1" customHeight="1" x14ac:dyDescent="0.25">
      <c r="A3413" s="18">
        <v>3412</v>
      </c>
      <c r="B3413" s="19">
        <v>44421</v>
      </c>
      <c r="C3413" s="14">
        <v>110</v>
      </c>
      <c r="D3413" s="21">
        <v>7</v>
      </c>
      <c r="E3413" s="20">
        <f>VLOOKUP(D3413,Modelos!A:I,3,FALSE)</f>
        <v>2</v>
      </c>
      <c r="F3413" s="20">
        <f>VLOOKUP(D3413,Modelos!A:I,4,FALSE)</f>
        <v>1</v>
      </c>
      <c r="G3413" s="21">
        <v>15</v>
      </c>
      <c r="H3413" s="22">
        <v>193</v>
      </c>
      <c r="I3413" s="23">
        <f>VLOOKUP(D3413,Modelos!A:I,7,FALSE)*H3413</f>
        <v>443900</v>
      </c>
      <c r="J3413" s="31">
        <f>(VLOOKUP(D3413,Modelos!A:I,5,FALSE)*H3413)/1000*VLOOKUP(F3413,Formulas!A:C,3,FALSE)+(VLOOKUP(G3413,Colores!A:C,3,FALSE))</f>
        <v>49844</v>
      </c>
      <c r="K3413" s="23">
        <f>VLOOKUP(D3413,Modelos!A:I,6,FALSE)*J3413</f>
        <v>11962.56</v>
      </c>
      <c r="L3413" s="23">
        <f t="shared" si="106"/>
        <v>382093.44</v>
      </c>
      <c r="M3413" s="24">
        <f t="shared" si="107"/>
        <v>0.86076467672899304</v>
      </c>
    </row>
    <row r="3414" spans="1:13" ht="15.75" hidden="1" customHeight="1" x14ac:dyDescent="0.25">
      <c r="A3414" s="18">
        <v>3413</v>
      </c>
      <c r="B3414" s="19">
        <v>44421</v>
      </c>
      <c r="C3414" s="14">
        <v>200</v>
      </c>
      <c r="D3414" s="21">
        <v>78</v>
      </c>
      <c r="E3414" s="20">
        <f>VLOOKUP(D3414,Modelos!A:I,3,FALSE)</f>
        <v>1</v>
      </c>
      <c r="F3414" s="20">
        <f>VLOOKUP(D3414,Modelos!A:I,4,FALSE)</f>
        <v>4</v>
      </c>
      <c r="G3414" s="21">
        <v>7</v>
      </c>
      <c r="H3414" s="22">
        <v>229</v>
      </c>
      <c r="I3414" s="23">
        <f>VLOOKUP(D3414,Modelos!A:I,7,FALSE)*H3414</f>
        <v>480900</v>
      </c>
      <c r="J3414" s="31">
        <f>(VLOOKUP(D3414,Modelos!A:I,5,FALSE)*H3414)/1000*VLOOKUP(F3414,Formulas!A:C,3,FALSE)+(VLOOKUP(G3414,Colores!A:C,3,FALSE))</f>
        <v>91422.36</v>
      </c>
      <c r="K3414" s="23">
        <f>VLOOKUP(D3414,Modelos!A:I,6,FALSE)*J3414</f>
        <v>3656.8944000000001</v>
      </c>
      <c r="L3414" s="23">
        <f t="shared" si="106"/>
        <v>385820.74560000002</v>
      </c>
      <c r="M3414" s="24">
        <f t="shared" si="107"/>
        <v>0.80228892825951348</v>
      </c>
    </row>
    <row r="3415" spans="1:13" ht="15.75" hidden="1" customHeight="1" x14ac:dyDescent="0.25">
      <c r="A3415" s="18">
        <v>3414</v>
      </c>
      <c r="B3415" s="19">
        <v>44421</v>
      </c>
      <c r="C3415" s="14">
        <v>202</v>
      </c>
      <c r="D3415" s="21">
        <v>119</v>
      </c>
      <c r="E3415" s="20">
        <f>VLOOKUP(D3415,Modelos!A:I,3,FALSE)</f>
        <v>3</v>
      </c>
      <c r="F3415" s="20">
        <f>VLOOKUP(D3415,Modelos!A:I,4,FALSE)</f>
        <v>5</v>
      </c>
      <c r="G3415" s="21">
        <v>5</v>
      </c>
      <c r="H3415" s="22">
        <v>1200</v>
      </c>
      <c r="I3415" s="23">
        <f>VLOOKUP(D3415,Modelos!A:I,7,FALSE)*H3415</f>
        <v>3120000</v>
      </c>
      <c r="J3415" s="31">
        <f>(VLOOKUP(D3415,Modelos!A:I,5,FALSE)*H3415)/1000*VLOOKUP(F3415,Formulas!A:C,3,FALSE)+(VLOOKUP(G3415,Colores!A:C,3,FALSE))</f>
        <v>1800211.62</v>
      </c>
      <c r="K3415" s="23">
        <f>VLOOKUP(D3415,Modelos!A:I,6,FALSE)*J3415</f>
        <v>54006.348600000005</v>
      </c>
      <c r="L3415" s="23">
        <f t="shared" si="106"/>
        <v>1265782.0314</v>
      </c>
      <c r="M3415" s="24">
        <f t="shared" si="107"/>
        <v>0.40569936903846154</v>
      </c>
    </row>
    <row r="3416" spans="1:13" ht="15.75" hidden="1" customHeight="1" x14ac:dyDescent="0.25">
      <c r="A3416" s="18">
        <v>3415</v>
      </c>
      <c r="B3416" s="19">
        <v>44421</v>
      </c>
      <c r="C3416" s="14">
        <v>279</v>
      </c>
      <c r="D3416" s="21">
        <v>41</v>
      </c>
      <c r="E3416" s="20">
        <f>VLOOKUP(D3416,Modelos!A:I,3,FALSE)</f>
        <v>2</v>
      </c>
      <c r="F3416" s="20">
        <f>VLOOKUP(D3416,Modelos!A:I,4,FALSE)</f>
        <v>1</v>
      </c>
      <c r="G3416" s="21">
        <v>7</v>
      </c>
      <c r="H3416" s="22">
        <v>474</v>
      </c>
      <c r="I3416" s="23">
        <f>VLOOKUP(D3416,Modelos!A:I,7,FALSE)*H3416</f>
        <v>1185000</v>
      </c>
      <c r="J3416" s="31">
        <f>(VLOOKUP(D3416,Modelos!A:I,5,FALSE)*H3416)/1000*VLOOKUP(F3416,Formulas!A:C,3,FALSE)+(VLOOKUP(G3416,Colores!A:C,3,FALSE))</f>
        <v>213534.55999999997</v>
      </c>
      <c r="K3416" s="23">
        <f>VLOOKUP(D3416,Modelos!A:I,6,FALSE)*J3416</f>
        <v>42706.911999999997</v>
      </c>
      <c r="L3416" s="23">
        <f t="shared" si="106"/>
        <v>928758.52800000005</v>
      </c>
      <c r="M3416" s="24">
        <f t="shared" si="107"/>
        <v>0.78376247088607598</v>
      </c>
    </row>
    <row r="3417" spans="1:13" ht="15.75" hidden="1" customHeight="1" x14ac:dyDescent="0.25">
      <c r="A3417" s="18">
        <v>3416</v>
      </c>
      <c r="B3417" s="19">
        <v>44421</v>
      </c>
      <c r="C3417" s="14">
        <v>143</v>
      </c>
      <c r="D3417" s="21">
        <v>118</v>
      </c>
      <c r="E3417" s="20">
        <f>VLOOKUP(D3417,Modelos!A:I,3,FALSE)</f>
        <v>3</v>
      </c>
      <c r="F3417" s="20">
        <f>VLOOKUP(D3417,Modelos!A:I,4,FALSE)</f>
        <v>5</v>
      </c>
      <c r="G3417" s="21">
        <v>4</v>
      </c>
      <c r="H3417" s="22">
        <v>75</v>
      </c>
      <c r="I3417" s="23">
        <f>VLOOKUP(D3417,Modelos!A:I,7,FALSE)*H3417</f>
        <v>183000</v>
      </c>
      <c r="J3417" s="31">
        <f>(VLOOKUP(D3417,Modelos!A:I,5,FALSE)*H3417)/1000*VLOOKUP(F3417,Formulas!A:C,3,FALSE)+(VLOOKUP(G3417,Colores!A:C,3,FALSE))</f>
        <v>112658.98</v>
      </c>
      <c r="K3417" s="23">
        <f>VLOOKUP(D3417,Modelos!A:I,6,FALSE)*J3417</f>
        <v>3379.7693999999997</v>
      </c>
      <c r="L3417" s="23">
        <f t="shared" si="106"/>
        <v>66961.250599999999</v>
      </c>
      <c r="M3417" s="24">
        <f t="shared" si="107"/>
        <v>0.36590847322404374</v>
      </c>
    </row>
    <row r="3418" spans="1:13" ht="15.75" hidden="1" customHeight="1" x14ac:dyDescent="0.25">
      <c r="A3418" s="18">
        <v>3417</v>
      </c>
      <c r="B3418" s="19">
        <v>44421</v>
      </c>
      <c r="C3418" s="14">
        <v>221</v>
      </c>
      <c r="D3418" s="21">
        <v>22</v>
      </c>
      <c r="E3418" s="20">
        <f>VLOOKUP(D3418,Modelos!A:I,3,FALSE)</f>
        <v>2</v>
      </c>
      <c r="F3418" s="20">
        <f>VLOOKUP(D3418,Modelos!A:I,4,FALSE)</f>
        <v>1</v>
      </c>
      <c r="G3418" s="21">
        <v>31</v>
      </c>
      <c r="H3418" s="22">
        <v>220</v>
      </c>
      <c r="I3418" s="23">
        <f>VLOOKUP(D3418,Modelos!A:I,7,FALSE)*H3418</f>
        <v>528000</v>
      </c>
      <c r="J3418" s="31">
        <f>(VLOOKUP(D3418,Modelos!A:I,5,FALSE)*H3418)/1000*VLOOKUP(F3418,Formulas!A:C,3,FALSE)+(VLOOKUP(G3418,Colores!A:C,3,FALSE))</f>
        <v>82694</v>
      </c>
      <c r="K3418" s="23">
        <f>VLOOKUP(D3418,Modelos!A:I,6,FALSE)*J3418</f>
        <v>14884.92</v>
      </c>
      <c r="L3418" s="23">
        <f t="shared" si="106"/>
        <v>430421.08</v>
      </c>
      <c r="M3418" s="24">
        <f t="shared" si="107"/>
        <v>0.81519143939393945</v>
      </c>
    </row>
    <row r="3419" spans="1:13" ht="15.75" hidden="1" customHeight="1" x14ac:dyDescent="0.25">
      <c r="A3419" s="18">
        <v>3418</v>
      </c>
      <c r="B3419" s="19">
        <v>44421</v>
      </c>
      <c r="C3419" s="14">
        <v>287</v>
      </c>
      <c r="D3419" s="21">
        <v>36</v>
      </c>
      <c r="E3419" s="20">
        <f>VLOOKUP(D3419,Modelos!A:I,3,FALSE)</f>
        <v>2</v>
      </c>
      <c r="F3419" s="20">
        <f>VLOOKUP(D3419,Modelos!A:I,4,FALSE)</f>
        <v>1</v>
      </c>
      <c r="G3419" s="21">
        <v>15</v>
      </c>
      <c r="H3419" s="22">
        <v>480</v>
      </c>
      <c r="I3419" s="23">
        <f>VLOOKUP(D3419,Modelos!A:I,7,FALSE)*H3419</f>
        <v>1104000</v>
      </c>
      <c r="J3419" s="31">
        <f>(VLOOKUP(D3419,Modelos!A:I,5,FALSE)*H3419)/1000*VLOOKUP(F3419,Formulas!A:C,3,FALSE)+(VLOOKUP(G3419,Colores!A:C,3,FALSE))</f>
        <v>208849.99999999997</v>
      </c>
      <c r="K3419" s="23">
        <f>VLOOKUP(D3419,Modelos!A:I,6,FALSE)*J3419</f>
        <v>50123.999999999993</v>
      </c>
      <c r="L3419" s="23">
        <f t="shared" si="106"/>
        <v>845026</v>
      </c>
      <c r="M3419" s="24">
        <f t="shared" si="107"/>
        <v>0.76542210144927536</v>
      </c>
    </row>
    <row r="3420" spans="1:13" ht="15.75" hidden="1" customHeight="1" x14ac:dyDescent="0.25">
      <c r="A3420" s="18">
        <v>3419</v>
      </c>
      <c r="B3420" s="19">
        <v>44421</v>
      </c>
      <c r="C3420" s="14">
        <v>138</v>
      </c>
      <c r="D3420" s="21">
        <v>103</v>
      </c>
      <c r="E3420" s="20">
        <f>VLOOKUP(D3420,Modelos!A:I,3,FALSE)</f>
        <v>2</v>
      </c>
      <c r="F3420" s="20">
        <f>VLOOKUP(D3420,Modelos!A:I,4,FALSE)</f>
        <v>1</v>
      </c>
      <c r="G3420" s="21">
        <v>7</v>
      </c>
      <c r="H3420" s="22">
        <v>100</v>
      </c>
      <c r="I3420" s="23">
        <f>VLOOKUP(D3420,Modelos!A:I,7,FALSE)*H3420</f>
        <v>280000</v>
      </c>
      <c r="J3420" s="31">
        <f>(VLOOKUP(D3420,Modelos!A:I,5,FALSE)*H3420)/1000*VLOOKUP(F3420,Formulas!A:C,3,FALSE)+(VLOOKUP(G3420,Colores!A:C,3,FALSE))</f>
        <v>69234.559999999998</v>
      </c>
      <c r="K3420" s="23">
        <f>VLOOKUP(D3420,Modelos!A:I,6,FALSE)*J3420</f>
        <v>11077.5296</v>
      </c>
      <c r="L3420" s="23">
        <f t="shared" si="106"/>
        <v>199687.91039999999</v>
      </c>
      <c r="M3420" s="24">
        <f t="shared" si="107"/>
        <v>0.71317110857142851</v>
      </c>
    </row>
    <row r="3421" spans="1:13" ht="15.75" hidden="1" customHeight="1" x14ac:dyDescent="0.25">
      <c r="A3421" s="18">
        <v>3420</v>
      </c>
      <c r="B3421" s="19">
        <v>44421</v>
      </c>
      <c r="C3421" s="14">
        <v>179</v>
      </c>
      <c r="D3421" s="21">
        <v>12</v>
      </c>
      <c r="E3421" s="20">
        <f>VLOOKUP(D3421,Modelos!A:I,3,FALSE)</f>
        <v>2</v>
      </c>
      <c r="F3421" s="20">
        <f>VLOOKUP(D3421,Modelos!A:I,4,FALSE)</f>
        <v>1</v>
      </c>
      <c r="G3421" s="21">
        <v>15</v>
      </c>
      <c r="H3421" s="22">
        <v>220</v>
      </c>
      <c r="I3421" s="23">
        <f>VLOOKUP(D3421,Modelos!A:I,7,FALSE)*H3421</f>
        <v>528000</v>
      </c>
      <c r="J3421" s="31">
        <f>(VLOOKUP(D3421,Modelos!A:I,5,FALSE)*H3421)/1000*VLOOKUP(F3421,Formulas!A:C,3,FALSE)+(VLOOKUP(G3421,Colores!A:C,3,FALSE))</f>
        <v>69350</v>
      </c>
      <c r="K3421" s="23">
        <f>VLOOKUP(D3421,Modelos!A:I,6,FALSE)*J3421</f>
        <v>11096</v>
      </c>
      <c r="L3421" s="23">
        <f t="shared" si="106"/>
        <v>447554</v>
      </c>
      <c r="M3421" s="24">
        <f t="shared" si="107"/>
        <v>0.84764015151515149</v>
      </c>
    </row>
    <row r="3422" spans="1:13" ht="15.75" hidden="1" customHeight="1" x14ac:dyDescent="0.25">
      <c r="A3422" s="18">
        <v>3421</v>
      </c>
      <c r="B3422" s="19">
        <v>44421</v>
      </c>
      <c r="C3422" s="14">
        <v>188</v>
      </c>
      <c r="D3422" s="21">
        <v>8</v>
      </c>
      <c r="E3422" s="20">
        <f>VLOOKUP(D3422,Modelos!A:I,3,FALSE)</f>
        <v>2</v>
      </c>
      <c r="F3422" s="20">
        <f>VLOOKUP(D3422,Modelos!A:I,4,FALSE)</f>
        <v>1</v>
      </c>
      <c r="G3422" s="21">
        <v>7</v>
      </c>
      <c r="H3422" s="22">
        <v>303</v>
      </c>
      <c r="I3422" s="23">
        <f>VLOOKUP(D3422,Modelos!A:I,7,FALSE)*H3422</f>
        <v>636300</v>
      </c>
      <c r="J3422" s="31">
        <f>(VLOOKUP(D3422,Modelos!A:I,5,FALSE)*H3422)/1000*VLOOKUP(F3422,Formulas!A:C,3,FALSE)+(VLOOKUP(G3422,Colores!A:C,3,FALSE))</f>
        <v>82044.56</v>
      </c>
      <c r="K3422" s="23">
        <f>VLOOKUP(D3422,Modelos!A:I,6,FALSE)*J3422</f>
        <v>13127.1296</v>
      </c>
      <c r="L3422" s="23">
        <f t="shared" si="106"/>
        <v>541128.31039999996</v>
      </c>
      <c r="M3422" s="24">
        <f t="shared" si="107"/>
        <v>0.850429530724501</v>
      </c>
    </row>
    <row r="3423" spans="1:13" ht="15.75" hidden="1" customHeight="1" x14ac:dyDescent="0.25">
      <c r="A3423" s="18">
        <v>3422</v>
      </c>
      <c r="B3423" s="19">
        <v>44421</v>
      </c>
      <c r="C3423" s="14">
        <v>31</v>
      </c>
      <c r="D3423" s="21">
        <v>109</v>
      </c>
      <c r="E3423" s="20">
        <f>VLOOKUP(D3423,Modelos!A:I,3,FALSE)</f>
        <v>1</v>
      </c>
      <c r="F3423" s="20">
        <f>VLOOKUP(D3423,Modelos!A:I,4,FALSE)</f>
        <v>4</v>
      </c>
      <c r="G3423" s="21">
        <v>9</v>
      </c>
      <c r="H3423" s="22">
        <v>419</v>
      </c>
      <c r="I3423" s="23">
        <f>VLOOKUP(D3423,Modelos!A:I,7,FALSE)*H3423</f>
        <v>1160630</v>
      </c>
      <c r="J3423" s="31">
        <f>(VLOOKUP(D3423,Modelos!A:I,5,FALSE)*H3423)/1000*VLOOKUP(F3423,Formulas!A:C,3,FALSE)+(VLOOKUP(G3423,Colores!A:C,3,FALSE))</f>
        <v>239883</v>
      </c>
      <c r="K3423" s="23">
        <f>VLOOKUP(D3423,Modelos!A:I,6,FALSE)*J3423</f>
        <v>19190.64</v>
      </c>
      <c r="L3423" s="23">
        <f t="shared" si="106"/>
        <v>901556.36</v>
      </c>
      <c r="M3423" s="24">
        <f t="shared" si="107"/>
        <v>0.77678188570000772</v>
      </c>
    </row>
    <row r="3424" spans="1:13" ht="15.75" hidden="1" customHeight="1" x14ac:dyDescent="0.25">
      <c r="A3424" s="18">
        <v>3423</v>
      </c>
      <c r="B3424" s="19">
        <v>44421</v>
      </c>
      <c r="C3424" s="14">
        <v>135</v>
      </c>
      <c r="D3424" s="21">
        <v>13</v>
      </c>
      <c r="E3424" s="20">
        <f>VLOOKUP(D3424,Modelos!A:I,3,FALSE)</f>
        <v>2</v>
      </c>
      <c r="F3424" s="20">
        <f>VLOOKUP(D3424,Modelos!A:I,4,FALSE)</f>
        <v>1</v>
      </c>
      <c r="G3424" s="21">
        <v>15</v>
      </c>
      <c r="H3424" s="22">
        <v>321</v>
      </c>
      <c r="I3424" s="23">
        <f>VLOOKUP(D3424,Modelos!A:I,7,FALSE)*H3424</f>
        <v>812130</v>
      </c>
      <c r="J3424" s="31">
        <f>(VLOOKUP(D3424,Modelos!A:I,5,FALSE)*H3424)/1000*VLOOKUP(F3424,Formulas!A:C,3,FALSE)+(VLOOKUP(G3424,Colores!A:C,3,FALSE))</f>
        <v>103572.5</v>
      </c>
      <c r="K3424" s="23">
        <f>VLOOKUP(D3424,Modelos!A:I,6,FALSE)*J3424</f>
        <v>23821.674999999999</v>
      </c>
      <c r="L3424" s="23">
        <f t="shared" si="106"/>
        <v>684735.82499999995</v>
      </c>
      <c r="M3424" s="24">
        <f t="shared" si="107"/>
        <v>0.8431357356580842</v>
      </c>
    </row>
    <row r="3425" spans="1:13" ht="15.75" hidden="1" customHeight="1" x14ac:dyDescent="0.25">
      <c r="A3425" s="18">
        <v>3424</v>
      </c>
      <c r="B3425" s="19">
        <v>44421</v>
      </c>
      <c r="C3425" s="14">
        <v>135</v>
      </c>
      <c r="D3425" s="21">
        <v>63</v>
      </c>
      <c r="E3425" s="20">
        <f>VLOOKUP(D3425,Modelos!A:I,3,FALSE)</f>
        <v>1</v>
      </c>
      <c r="F3425" s="20">
        <f>VLOOKUP(D3425,Modelos!A:I,4,FALSE)</f>
        <v>4</v>
      </c>
      <c r="G3425" s="21">
        <v>38</v>
      </c>
      <c r="H3425" s="22">
        <v>239</v>
      </c>
      <c r="I3425" s="23">
        <f>VLOOKUP(D3425,Modelos!A:I,7,FALSE)*H3425</f>
        <v>573600</v>
      </c>
      <c r="J3425" s="31">
        <f>(VLOOKUP(D3425,Modelos!A:I,5,FALSE)*H3425)/1000*VLOOKUP(F3425,Formulas!A:C,3,FALSE)+(VLOOKUP(G3425,Colores!A:C,3,FALSE))</f>
        <v>89528.76</v>
      </c>
      <c r="K3425" s="23">
        <f>VLOOKUP(D3425,Modelos!A:I,6,FALSE)*J3425</f>
        <v>4476.4380000000001</v>
      </c>
      <c r="L3425" s="23">
        <f t="shared" si="106"/>
        <v>479594.80199999997</v>
      </c>
      <c r="M3425" s="24">
        <f t="shared" si="107"/>
        <v>0.83611367154811711</v>
      </c>
    </row>
    <row r="3426" spans="1:13" ht="15.75" hidden="1" customHeight="1" x14ac:dyDescent="0.25">
      <c r="A3426" s="18">
        <v>3425</v>
      </c>
      <c r="B3426" s="19">
        <v>44421</v>
      </c>
      <c r="C3426" s="14">
        <v>135</v>
      </c>
      <c r="D3426" s="21">
        <v>63</v>
      </c>
      <c r="E3426" s="20">
        <f>VLOOKUP(D3426,Modelos!A:I,3,FALSE)</f>
        <v>1</v>
      </c>
      <c r="F3426" s="20">
        <f>VLOOKUP(D3426,Modelos!A:I,4,FALSE)</f>
        <v>4</v>
      </c>
      <c r="G3426" s="21">
        <v>25</v>
      </c>
      <c r="H3426" s="22">
        <v>212</v>
      </c>
      <c r="I3426" s="23">
        <f>VLOOKUP(D3426,Modelos!A:I,7,FALSE)*H3426</f>
        <v>508800</v>
      </c>
      <c r="J3426" s="31">
        <f>(VLOOKUP(D3426,Modelos!A:I,5,FALSE)*H3426)/1000*VLOOKUP(F3426,Formulas!A:C,3,FALSE)+(VLOOKUP(G3426,Colores!A:C,3,FALSE))</f>
        <v>79307</v>
      </c>
      <c r="K3426" s="23">
        <f>VLOOKUP(D3426,Modelos!A:I,6,FALSE)*J3426</f>
        <v>3965.3500000000004</v>
      </c>
      <c r="L3426" s="23">
        <f t="shared" si="106"/>
        <v>425527.65</v>
      </c>
      <c r="M3426" s="24">
        <f t="shared" si="107"/>
        <v>0.83633579009433967</v>
      </c>
    </row>
    <row r="3427" spans="1:13" ht="15.75" hidden="1" customHeight="1" x14ac:dyDescent="0.25">
      <c r="A3427" s="18">
        <v>3426</v>
      </c>
      <c r="B3427" s="19">
        <v>44421</v>
      </c>
      <c r="C3427" s="14">
        <v>135</v>
      </c>
      <c r="D3427" s="21">
        <v>82</v>
      </c>
      <c r="E3427" s="20">
        <f>VLOOKUP(D3427,Modelos!A:I,3,FALSE)</f>
        <v>2</v>
      </c>
      <c r="F3427" s="20">
        <f>VLOOKUP(D3427,Modelos!A:I,4,FALSE)</f>
        <v>1</v>
      </c>
      <c r="G3427" s="21">
        <v>15</v>
      </c>
      <c r="H3427" s="22">
        <v>156</v>
      </c>
      <c r="I3427" s="23">
        <f>VLOOKUP(D3427,Modelos!A:I,7,FALSE)*H3427</f>
        <v>452400</v>
      </c>
      <c r="J3427" s="31">
        <f>(VLOOKUP(D3427,Modelos!A:I,5,FALSE)*H3427)/1000*VLOOKUP(F3427,Formulas!A:C,3,FALSE)+(VLOOKUP(G3427,Colores!A:C,3,FALSE))</f>
        <v>88970</v>
      </c>
      <c r="K3427" s="23">
        <f>VLOOKUP(D3427,Modelos!A:I,6,FALSE)*J3427</f>
        <v>14235.2</v>
      </c>
      <c r="L3427" s="23">
        <f t="shared" si="106"/>
        <v>349194.8</v>
      </c>
      <c r="M3427" s="24">
        <f t="shared" si="107"/>
        <v>0.7718717948717948</v>
      </c>
    </row>
    <row r="3428" spans="1:13" ht="15.75" hidden="1" customHeight="1" x14ac:dyDescent="0.25">
      <c r="A3428" s="18">
        <v>3427</v>
      </c>
      <c r="B3428" s="19">
        <v>44421</v>
      </c>
      <c r="C3428" s="14">
        <v>221</v>
      </c>
      <c r="D3428" s="21">
        <v>22</v>
      </c>
      <c r="E3428" s="20">
        <f>VLOOKUP(D3428,Modelos!A:I,3,FALSE)</f>
        <v>2</v>
      </c>
      <c r="F3428" s="20">
        <f>VLOOKUP(D3428,Modelos!A:I,4,FALSE)</f>
        <v>1</v>
      </c>
      <c r="G3428" s="21">
        <v>31</v>
      </c>
      <c r="H3428" s="22">
        <v>160</v>
      </c>
      <c r="I3428" s="23">
        <f>VLOOKUP(D3428,Modelos!A:I,7,FALSE)*H3428</f>
        <v>384000</v>
      </c>
      <c r="J3428" s="31">
        <f>(VLOOKUP(D3428,Modelos!A:I,5,FALSE)*H3428)/1000*VLOOKUP(F3428,Formulas!A:C,3,FALSE)+(VLOOKUP(G3428,Colores!A:C,3,FALSE))</f>
        <v>60194</v>
      </c>
      <c r="K3428" s="23">
        <f>VLOOKUP(D3428,Modelos!A:I,6,FALSE)*J3428</f>
        <v>10834.92</v>
      </c>
      <c r="L3428" s="23">
        <f t="shared" si="106"/>
        <v>312971.08</v>
      </c>
      <c r="M3428" s="24">
        <f t="shared" si="107"/>
        <v>0.81502885416666671</v>
      </c>
    </row>
    <row r="3429" spans="1:13" ht="15.75" hidden="1" customHeight="1" x14ac:dyDescent="0.25">
      <c r="A3429" s="18">
        <v>3428</v>
      </c>
      <c r="B3429" s="19">
        <v>44421</v>
      </c>
      <c r="C3429" s="14">
        <v>31</v>
      </c>
      <c r="D3429" s="21">
        <v>42</v>
      </c>
      <c r="E3429" s="20">
        <f>VLOOKUP(D3429,Modelos!A:I,3,FALSE)</f>
        <v>2</v>
      </c>
      <c r="F3429" s="20">
        <f>VLOOKUP(D3429,Modelos!A:I,4,FALSE)</f>
        <v>1</v>
      </c>
      <c r="G3429" s="21">
        <v>7</v>
      </c>
      <c r="H3429" s="22">
        <v>12</v>
      </c>
      <c r="I3429" s="23">
        <f>VLOOKUP(D3429,Modelos!A:I,7,FALSE)*H3429</f>
        <v>28800</v>
      </c>
      <c r="J3429" s="31">
        <f>(VLOOKUP(D3429,Modelos!A:I,5,FALSE)*H3429)/1000*VLOOKUP(F3429,Formulas!A:C,3,FALSE)+(VLOOKUP(G3429,Colores!A:C,3,FALSE))</f>
        <v>5634.5599999999995</v>
      </c>
      <c r="K3429" s="23">
        <f>VLOOKUP(D3429,Modelos!A:I,6,FALSE)*J3429</f>
        <v>1295.9487999999999</v>
      </c>
      <c r="L3429" s="23">
        <f t="shared" si="106"/>
        <v>21869.491200000004</v>
      </c>
      <c r="M3429" s="24">
        <f t="shared" si="107"/>
        <v>0.75935733333333344</v>
      </c>
    </row>
    <row r="3430" spans="1:13" ht="15.75" hidden="1" customHeight="1" x14ac:dyDescent="0.25">
      <c r="A3430" s="18">
        <v>3429</v>
      </c>
      <c r="B3430" s="19">
        <v>44421</v>
      </c>
      <c r="C3430" s="14">
        <v>179</v>
      </c>
      <c r="D3430" s="21">
        <v>12</v>
      </c>
      <c r="E3430" s="20">
        <f>VLOOKUP(D3430,Modelos!A:I,3,FALSE)</f>
        <v>2</v>
      </c>
      <c r="F3430" s="20">
        <f>VLOOKUP(D3430,Modelos!A:I,4,FALSE)</f>
        <v>1</v>
      </c>
      <c r="G3430" s="21">
        <v>15</v>
      </c>
      <c r="H3430" s="22">
        <v>6</v>
      </c>
      <c r="I3430" s="23">
        <f>VLOOKUP(D3430,Modelos!A:I,7,FALSE)*H3430</f>
        <v>14400</v>
      </c>
      <c r="J3430" s="31">
        <f>(VLOOKUP(D3430,Modelos!A:I,5,FALSE)*H3430)/1000*VLOOKUP(F3430,Formulas!A:C,3,FALSE)+(VLOOKUP(G3430,Colores!A:C,3,FALSE))</f>
        <v>1940</v>
      </c>
      <c r="K3430" s="23">
        <f>VLOOKUP(D3430,Modelos!A:I,6,FALSE)*J3430</f>
        <v>310.40000000000003</v>
      </c>
      <c r="L3430" s="23">
        <f t="shared" si="106"/>
        <v>12149.6</v>
      </c>
      <c r="M3430" s="24">
        <f t="shared" si="107"/>
        <v>0.84372222222222226</v>
      </c>
    </row>
    <row r="3431" spans="1:13" ht="15.75" hidden="1" customHeight="1" x14ac:dyDescent="0.25">
      <c r="A3431" s="18">
        <v>3430</v>
      </c>
      <c r="B3431" s="19">
        <v>44425</v>
      </c>
      <c r="C3431" s="14">
        <v>265</v>
      </c>
      <c r="D3431" s="21">
        <v>23</v>
      </c>
      <c r="E3431" s="20">
        <f>VLOOKUP(D3431,Modelos!A:I,3,FALSE)</f>
        <v>2</v>
      </c>
      <c r="F3431" s="20">
        <f>VLOOKUP(D3431,Modelos!A:I,4,FALSE)</f>
        <v>1</v>
      </c>
      <c r="G3431" s="21">
        <v>7</v>
      </c>
      <c r="H3431" s="22">
        <v>210</v>
      </c>
      <c r="I3431" s="23">
        <f>VLOOKUP(D3431,Modelos!A:I,7,FALSE)*H3431</f>
        <v>504000</v>
      </c>
      <c r="J3431" s="31">
        <f>(VLOOKUP(D3431,Modelos!A:I,5,FALSE)*H3431)/1000*VLOOKUP(F3431,Formulas!A:C,3,FALSE)+(VLOOKUP(G3431,Colores!A:C,3,FALSE))</f>
        <v>78984.56</v>
      </c>
      <c r="K3431" s="23">
        <f>VLOOKUP(D3431,Modelos!A:I,6,FALSE)*J3431</f>
        <v>12637.5296</v>
      </c>
      <c r="L3431" s="23">
        <f t="shared" si="106"/>
        <v>412377.91039999999</v>
      </c>
      <c r="M3431" s="24">
        <f t="shared" si="107"/>
        <v>0.81821013968253964</v>
      </c>
    </row>
    <row r="3432" spans="1:13" ht="15.75" hidden="1" customHeight="1" x14ac:dyDescent="0.25">
      <c r="A3432" s="18">
        <v>3431</v>
      </c>
      <c r="B3432" s="19">
        <v>44425</v>
      </c>
      <c r="C3432" s="14">
        <v>265</v>
      </c>
      <c r="D3432" s="21">
        <v>5</v>
      </c>
      <c r="E3432" s="20">
        <f>VLOOKUP(D3432,Modelos!A:I,3,FALSE)</f>
        <v>2</v>
      </c>
      <c r="F3432" s="20">
        <f>VLOOKUP(D3432,Modelos!A:I,4,FALSE)</f>
        <v>6</v>
      </c>
      <c r="G3432" s="21">
        <v>7</v>
      </c>
      <c r="H3432" s="22">
        <v>210</v>
      </c>
      <c r="I3432" s="23">
        <f>VLOOKUP(D3432,Modelos!A:I,7,FALSE)*H3432</f>
        <v>357000</v>
      </c>
      <c r="J3432" s="31">
        <f>(VLOOKUP(D3432,Modelos!A:I,5,FALSE)*H3432)/1000*VLOOKUP(F3432,Formulas!A:C,3,FALSE)+(VLOOKUP(G3432,Colores!A:C,3,FALSE))</f>
        <v>44702.06</v>
      </c>
      <c r="K3432" s="23">
        <f>VLOOKUP(D3432,Modelos!A:I,6,FALSE)*J3432</f>
        <v>7152.3296</v>
      </c>
      <c r="L3432" s="23">
        <f t="shared" si="106"/>
        <v>305145.61040000001</v>
      </c>
      <c r="M3432" s="24">
        <f t="shared" si="107"/>
        <v>0.85474960896358543</v>
      </c>
    </row>
    <row r="3433" spans="1:13" ht="15.75" hidden="1" customHeight="1" x14ac:dyDescent="0.25">
      <c r="A3433" s="18">
        <v>3432</v>
      </c>
      <c r="B3433" s="19">
        <v>44425</v>
      </c>
      <c r="C3433" s="14">
        <v>125</v>
      </c>
      <c r="D3433" s="21">
        <v>14</v>
      </c>
      <c r="E3433" s="20">
        <f>VLOOKUP(D3433,Modelos!A:I,3,FALSE)</f>
        <v>2</v>
      </c>
      <c r="F3433" s="20">
        <f>VLOOKUP(D3433,Modelos!A:I,4,FALSE)</f>
        <v>3</v>
      </c>
      <c r="G3433" s="21">
        <v>7</v>
      </c>
      <c r="H3433" s="22">
        <v>840</v>
      </c>
      <c r="I3433" s="23">
        <f>VLOOKUP(D3433,Modelos!A:I,7,FALSE)*H3433</f>
        <v>3780000</v>
      </c>
      <c r="J3433" s="31">
        <f>(VLOOKUP(D3433,Modelos!A:I,5,FALSE)*H3433)/1000*VLOOKUP(F3433,Formulas!A:C,3,FALSE)+(VLOOKUP(G3433,Colores!A:C,3,FALSE))</f>
        <v>305154.56</v>
      </c>
      <c r="K3433" s="23">
        <f>VLOOKUP(D3433,Modelos!A:I,6,FALSE)*J3433</f>
        <v>48824.729599999999</v>
      </c>
      <c r="L3433" s="23">
        <f t="shared" si="106"/>
        <v>3426020.7103999997</v>
      </c>
      <c r="M3433" s="24">
        <f t="shared" si="107"/>
        <v>0.90635468529100527</v>
      </c>
    </row>
    <row r="3434" spans="1:13" ht="15.75" hidden="1" customHeight="1" x14ac:dyDescent="0.25">
      <c r="A3434" s="18">
        <v>3433</v>
      </c>
      <c r="B3434" s="19">
        <v>44425</v>
      </c>
      <c r="C3434" s="14">
        <v>125</v>
      </c>
      <c r="D3434" s="21">
        <v>14</v>
      </c>
      <c r="E3434" s="20">
        <f>VLOOKUP(D3434,Modelos!A:I,3,FALSE)</f>
        <v>2</v>
      </c>
      <c r="F3434" s="20">
        <f>VLOOKUP(D3434,Modelos!A:I,4,FALSE)</f>
        <v>3</v>
      </c>
      <c r="G3434" s="21">
        <v>9</v>
      </c>
      <c r="H3434" s="22">
        <v>840</v>
      </c>
      <c r="I3434" s="23">
        <f>VLOOKUP(D3434,Modelos!A:I,7,FALSE)*H3434</f>
        <v>3780000</v>
      </c>
      <c r="J3434" s="31">
        <f>(VLOOKUP(D3434,Modelos!A:I,5,FALSE)*H3434)/1000*VLOOKUP(F3434,Formulas!A:C,3,FALSE)+(VLOOKUP(G3434,Colores!A:C,3,FALSE))</f>
        <v>305135</v>
      </c>
      <c r="K3434" s="23">
        <f>VLOOKUP(D3434,Modelos!A:I,6,FALSE)*J3434</f>
        <v>48821.599999999999</v>
      </c>
      <c r="L3434" s="23">
        <f t="shared" si="106"/>
        <v>3426043.4</v>
      </c>
      <c r="M3434" s="24">
        <f t="shared" si="107"/>
        <v>0.90636068783068779</v>
      </c>
    </row>
    <row r="3435" spans="1:13" ht="15.75" hidden="1" customHeight="1" x14ac:dyDescent="0.25">
      <c r="A3435" s="18">
        <v>3434</v>
      </c>
      <c r="B3435" s="19">
        <v>44425</v>
      </c>
      <c r="C3435" s="14">
        <v>125</v>
      </c>
      <c r="D3435" s="21">
        <v>14</v>
      </c>
      <c r="E3435" s="20">
        <f>VLOOKUP(D3435,Modelos!A:I,3,FALSE)</f>
        <v>2</v>
      </c>
      <c r="F3435" s="20">
        <f>VLOOKUP(D3435,Modelos!A:I,4,FALSE)</f>
        <v>3</v>
      </c>
      <c r="G3435" s="21">
        <v>7</v>
      </c>
      <c r="H3435" s="22">
        <v>780</v>
      </c>
      <c r="I3435" s="23">
        <f>VLOOKUP(D3435,Modelos!A:I,7,FALSE)*H3435</f>
        <v>3510000</v>
      </c>
      <c r="J3435" s="31">
        <f>(VLOOKUP(D3435,Modelos!A:I,5,FALSE)*H3435)/1000*VLOOKUP(F3435,Formulas!A:C,3,FALSE)+(VLOOKUP(G3435,Colores!A:C,3,FALSE))</f>
        <v>283374.56</v>
      </c>
      <c r="K3435" s="23">
        <f>VLOOKUP(D3435,Modelos!A:I,6,FALSE)*J3435</f>
        <v>45339.929600000003</v>
      </c>
      <c r="L3435" s="23">
        <f t="shared" si="106"/>
        <v>3181285.5104</v>
      </c>
      <c r="M3435" s="24">
        <f t="shared" si="107"/>
        <v>0.90634914826210822</v>
      </c>
    </row>
    <row r="3436" spans="1:13" ht="15.75" hidden="1" customHeight="1" x14ac:dyDescent="0.25">
      <c r="A3436" s="18">
        <v>3435</v>
      </c>
      <c r="B3436" s="19">
        <v>44425</v>
      </c>
      <c r="C3436" s="14">
        <v>125</v>
      </c>
      <c r="D3436" s="21">
        <v>14</v>
      </c>
      <c r="E3436" s="20">
        <f>VLOOKUP(D3436,Modelos!A:I,3,FALSE)</f>
        <v>2</v>
      </c>
      <c r="F3436" s="20">
        <f>VLOOKUP(D3436,Modelos!A:I,4,FALSE)</f>
        <v>3</v>
      </c>
      <c r="G3436" s="21">
        <v>25</v>
      </c>
      <c r="H3436" s="22">
        <v>780</v>
      </c>
      <c r="I3436" s="23">
        <f>VLOOKUP(D3436,Modelos!A:I,7,FALSE)*H3436</f>
        <v>3510000</v>
      </c>
      <c r="J3436" s="31">
        <f>(VLOOKUP(D3436,Modelos!A:I,5,FALSE)*H3436)/1000*VLOOKUP(F3436,Formulas!A:C,3,FALSE)+(VLOOKUP(G3436,Colores!A:C,3,FALSE))</f>
        <v>283159</v>
      </c>
      <c r="K3436" s="23">
        <f>VLOOKUP(D3436,Modelos!A:I,6,FALSE)*J3436</f>
        <v>45305.440000000002</v>
      </c>
      <c r="L3436" s="23">
        <f t="shared" si="106"/>
        <v>3181535.56</v>
      </c>
      <c r="M3436" s="24">
        <f t="shared" si="107"/>
        <v>0.90642038746438747</v>
      </c>
    </row>
    <row r="3437" spans="1:13" ht="15.75" hidden="1" customHeight="1" x14ac:dyDescent="0.25">
      <c r="A3437" s="18">
        <v>3436</v>
      </c>
      <c r="B3437" s="19">
        <v>44425</v>
      </c>
      <c r="C3437" s="14">
        <v>125</v>
      </c>
      <c r="D3437" s="21">
        <v>14</v>
      </c>
      <c r="E3437" s="20">
        <f>VLOOKUP(D3437,Modelos!A:I,3,FALSE)</f>
        <v>2</v>
      </c>
      <c r="F3437" s="20">
        <f>VLOOKUP(D3437,Modelos!A:I,4,FALSE)</f>
        <v>3</v>
      </c>
      <c r="G3437" s="21">
        <v>7</v>
      </c>
      <c r="H3437" s="22">
        <v>660</v>
      </c>
      <c r="I3437" s="23">
        <f>VLOOKUP(D3437,Modelos!A:I,7,FALSE)*H3437</f>
        <v>2970000</v>
      </c>
      <c r="J3437" s="31">
        <f>(VLOOKUP(D3437,Modelos!A:I,5,FALSE)*H3437)/1000*VLOOKUP(F3437,Formulas!A:C,3,FALSE)+(VLOOKUP(G3437,Colores!A:C,3,FALSE))</f>
        <v>239814.55999999997</v>
      </c>
      <c r="K3437" s="23">
        <f>VLOOKUP(D3437,Modelos!A:I,6,FALSE)*J3437</f>
        <v>38370.329599999997</v>
      </c>
      <c r="L3437" s="23">
        <f t="shared" si="106"/>
        <v>2691815.1104000001</v>
      </c>
      <c r="M3437" s="24">
        <f t="shared" si="107"/>
        <v>0.90633505400673409</v>
      </c>
    </row>
    <row r="3438" spans="1:13" ht="15.75" hidden="1" customHeight="1" x14ac:dyDescent="0.25">
      <c r="A3438" s="18">
        <v>3437</v>
      </c>
      <c r="B3438" s="19">
        <v>44425</v>
      </c>
      <c r="C3438" s="14">
        <v>125</v>
      </c>
      <c r="D3438" s="21">
        <v>14</v>
      </c>
      <c r="E3438" s="20">
        <f>VLOOKUP(D3438,Modelos!A:I,3,FALSE)</f>
        <v>2</v>
      </c>
      <c r="F3438" s="20">
        <f>VLOOKUP(D3438,Modelos!A:I,4,FALSE)</f>
        <v>3</v>
      </c>
      <c r="G3438" s="21">
        <v>9</v>
      </c>
      <c r="H3438" s="22">
        <v>660</v>
      </c>
      <c r="I3438" s="23">
        <f>VLOOKUP(D3438,Modelos!A:I,7,FALSE)*H3438</f>
        <v>2970000</v>
      </c>
      <c r="J3438" s="31">
        <f>(VLOOKUP(D3438,Modelos!A:I,5,FALSE)*H3438)/1000*VLOOKUP(F3438,Formulas!A:C,3,FALSE)+(VLOOKUP(G3438,Colores!A:C,3,FALSE))</f>
        <v>239794.99999999997</v>
      </c>
      <c r="K3438" s="23">
        <f>VLOOKUP(D3438,Modelos!A:I,6,FALSE)*J3438</f>
        <v>38367.199999999997</v>
      </c>
      <c r="L3438" s="23">
        <f t="shared" si="106"/>
        <v>2691837.8</v>
      </c>
      <c r="M3438" s="24">
        <f t="shared" si="107"/>
        <v>0.90634269360269359</v>
      </c>
    </row>
    <row r="3439" spans="1:13" ht="15.75" hidden="1" customHeight="1" x14ac:dyDescent="0.25">
      <c r="A3439" s="18">
        <v>3438</v>
      </c>
      <c r="B3439" s="19">
        <v>44425</v>
      </c>
      <c r="C3439" s="14">
        <v>125</v>
      </c>
      <c r="D3439" s="21">
        <v>14</v>
      </c>
      <c r="E3439" s="20">
        <f>VLOOKUP(D3439,Modelos!A:I,3,FALSE)</f>
        <v>2</v>
      </c>
      <c r="F3439" s="20">
        <f>VLOOKUP(D3439,Modelos!A:I,4,FALSE)</f>
        <v>3</v>
      </c>
      <c r="G3439" s="21">
        <v>7</v>
      </c>
      <c r="H3439" s="22">
        <v>480</v>
      </c>
      <c r="I3439" s="23">
        <f>VLOOKUP(D3439,Modelos!A:I,7,FALSE)*H3439</f>
        <v>2160000</v>
      </c>
      <c r="J3439" s="31">
        <f>(VLOOKUP(D3439,Modelos!A:I,5,FALSE)*H3439)/1000*VLOOKUP(F3439,Formulas!A:C,3,FALSE)+(VLOOKUP(G3439,Colores!A:C,3,FALSE))</f>
        <v>174474.56</v>
      </c>
      <c r="K3439" s="23">
        <f>VLOOKUP(D3439,Modelos!A:I,6,FALSE)*J3439</f>
        <v>27915.929599999999</v>
      </c>
      <c r="L3439" s="23">
        <f t="shared" si="106"/>
        <v>1957609.5104</v>
      </c>
      <c r="M3439" s="24">
        <f t="shared" si="107"/>
        <v>0.90630069925925927</v>
      </c>
    </row>
    <row r="3440" spans="1:13" ht="15.75" hidden="1" customHeight="1" x14ac:dyDescent="0.25">
      <c r="A3440" s="18">
        <v>3439</v>
      </c>
      <c r="B3440" s="19">
        <v>44425</v>
      </c>
      <c r="C3440" s="14">
        <v>125</v>
      </c>
      <c r="D3440" s="21">
        <v>14</v>
      </c>
      <c r="E3440" s="20">
        <f>VLOOKUP(D3440,Modelos!A:I,3,FALSE)</f>
        <v>2</v>
      </c>
      <c r="F3440" s="20">
        <f>VLOOKUP(D3440,Modelos!A:I,4,FALSE)</f>
        <v>3</v>
      </c>
      <c r="G3440" s="21">
        <v>25</v>
      </c>
      <c r="H3440" s="22">
        <v>480</v>
      </c>
      <c r="I3440" s="23">
        <f>VLOOKUP(D3440,Modelos!A:I,7,FALSE)*H3440</f>
        <v>2160000</v>
      </c>
      <c r="J3440" s="31">
        <f>(VLOOKUP(D3440,Modelos!A:I,5,FALSE)*H3440)/1000*VLOOKUP(F3440,Formulas!A:C,3,FALSE)+(VLOOKUP(G3440,Colores!A:C,3,FALSE))</f>
        <v>174259</v>
      </c>
      <c r="K3440" s="23">
        <f>VLOOKUP(D3440,Modelos!A:I,6,FALSE)*J3440</f>
        <v>27881.440000000002</v>
      </c>
      <c r="L3440" s="23">
        <f t="shared" si="106"/>
        <v>1957859.56</v>
      </c>
      <c r="M3440" s="24">
        <f t="shared" si="107"/>
        <v>0.90641646296296297</v>
      </c>
    </row>
    <row r="3441" spans="1:13" ht="15.75" hidden="1" customHeight="1" x14ac:dyDescent="0.25">
      <c r="A3441" s="18">
        <v>3440</v>
      </c>
      <c r="B3441" s="19">
        <v>44425</v>
      </c>
      <c r="C3441" s="14">
        <v>125</v>
      </c>
      <c r="D3441" s="21">
        <v>14</v>
      </c>
      <c r="E3441" s="20">
        <f>VLOOKUP(D3441,Modelos!A:I,3,FALSE)</f>
        <v>2</v>
      </c>
      <c r="F3441" s="20">
        <f>VLOOKUP(D3441,Modelos!A:I,4,FALSE)</f>
        <v>3</v>
      </c>
      <c r="G3441" s="21">
        <v>7</v>
      </c>
      <c r="H3441" s="22">
        <v>540</v>
      </c>
      <c r="I3441" s="23">
        <f>VLOOKUP(D3441,Modelos!A:I,7,FALSE)*H3441</f>
        <v>2430000</v>
      </c>
      <c r="J3441" s="31">
        <f>(VLOOKUP(D3441,Modelos!A:I,5,FALSE)*H3441)/1000*VLOOKUP(F3441,Formulas!A:C,3,FALSE)+(VLOOKUP(G3441,Colores!A:C,3,FALSE))</f>
        <v>196254.56</v>
      </c>
      <c r="K3441" s="23">
        <f>VLOOKUP(D3441,Modelos!A:I,6,FALSE)*J3441</f>
        <v>31400.729599999999</v>
      </c>
      <c r="L3441" s="23">
        <f t="shared" si="106"/>
        <v>2202344.7103999997</v>
      </c>
      <c r="M3441" s="24">
        <f t="shared" si="107"/>
        <v>0.90631469563785994</v>
      </c>
    </row>
    <row r="3442" spans="1:13" ht="15.75" hidden="1" customHeight="1" x14ac:dyDescent="0.25">
      <c r="A3442" s="18">
        <v>3441</v>
      </c>
      <c r="B3442" s="19">
        <v>44425</v>
      </c>
      <c r="C3442" s="14">
        <v>125</v>
      </c>
      <c r="D3442" s="21">
        <v>14</v>
      </c>
      <c r="E3442" s="20">
        <f>VLOOKUP(D3442,Modelos!A:I,3,FALSE)</f>
        <v>2</v>
      </c>
      <c r="F3442" s="20">
        <f>VLOOKUP(D3442,Modelos!A:I,4,FALSE)</f>
        <v>3</v>
      </c>
      <c r="G3442" s="21">
        <v>9</v>
      </c>
      <c r="H3442" s="22">
        <v>540</v>
      </c>
      <c r="I3442" s="23">
        <f>VLOOKUP(D3442,Modelos!A:I,7,FALSE)*H3442</f>
        <v>2430000</v>
      </c>
      <c r="J3442" s="31">
        <f>(VLOOKUP(D3442,Modelos!A:I,5,FALSE)*H3442)/1000*VLOOKUP(F3442,Formulas!A:C,3,FALSE)+(VLOOKUP(G3442,Colores!A:C,3,FALSE))</f>
        <v>196235</v>
      </c>
      <c r="K3442" s="23">
        <f>VLOOKUP(D3442,Modelos!A:I,6,FALSE)*J3442</f>
        <v>31397.600000000002</v>
      </c>
      <c r="L3442" s="23">
        <f t="shared" si="106"/>
        <v>2202367.4</v>
      </c>
      <c r="M3442" s="24">
        <f t="shared" si="107"/>
        <v>0.90632403292181063</v>
      </c>
    </row>
    <row r="3443" spans="1:13" ht="15.75" hidden="1" customHeight="1" x14ac:dyDescent="0.25">
      <c r="A3443" s="18">
        <v>3442</v>
      </c>
      <c r="B3443" s="19">
        <v>44425</v>
      </c>
      <c r="C3443" s="14">
        <v>125</v>
      </c>
      <c r="D3443" s="21">
        <v>14</v>
      </c>
      <c r="E3443" s="20">
        <f>VLOOKUP(D3443,Modelos!A:I,3,FALSE)</f>
        <v>2</v>
      </c>
      <c r="F3443" s="20">
        <f>VLOOKUP(D3443,Modelos!A:I,4,FALSE)</f>
        <v>3</v>
      </c>
      <c r="G3443" s="21">
        <v>7</v>
      </c>
      <c r="H3443" s="22">
        <v>540</v>
      </c>
      <c r="I3443" s="23">
        <f>VLOOKUP(D3443,Modelos!A:I,7,FALSE)*H3443</f>
        <v>2430000</v>
      </c>
      <c r="J3443" s="31">
        <f>(VLOOKUP(D3443,Modelos!A:I,5,FALSE)*H3443)/1000*VLOOKUP(F3443,Formulas!A:C,3,FALSE)+(VLOOKUP(G3443,Colores!A:C,3,FALSE))</f>
        <v>196254.56</v>
      </c>
      <c r="K3443" s="23">
        <f>VLOOKUP(D3443,Modelos!A:I,6,FALSE)*J3443</f>
        <v>31400.729599999999</v>
      </c>
      <c r="L3443" s="23">
        <f t="shared" si="106"/>
        <v>2202344.7103999997</v>
      </c>
      <c r="M3443" s="24">
        <f t="shared" si="107"/>
        <v>0.90631469563785994</v>
      </c>
    </row>
    <row r="3444" spans="1:13" ht="15.75" hidden="1" customHeight="1" x14ac:dyDescent="0.25">
      <c r="A3444" s="18">
        <v>3443</v>
      </c>
      <c r="B3444" s="19">
        <v>44425</v>
      </c>
      <c r="C3444" s="14">
        <v>125</v>
      </c>
      <c r="D3444" s="21">
        <v>14</v>
      </c>
      <c r="E3444" s="20">
        <f>VLOOKUP(D3444,Modelos!A:I,3,FALSE)</f>
        <v>2</v>
      </c>
      <c r="F3444" s="20">
        <f>VLOOKUP(D3444,Modelos!A:I,4,FALSE)</f>
        <v>3</v>
      </c>
      <c r="G3444" s="21">
        <v>25</v>
      </c>
      <c r="H3444" s="22">
        <v>540</v>
      </c>
      <c r="I3444" s="23">
        <f>VLOOKUP(D3444,Modelos!A:I,7,FALSE)*H3444</f>
        <v>2430000</v>
      </c>
      <c r="J3444" s="31">
        <f>(VLOOKUP(D3444,Modelos!A:I,5,FALSE)*H3444)/1000*VLOOKUP(F3444,Formulas!A:C,3,FALSE)+(VLOOKUP(G3444,Colores!A:C,3,FALSE))</f>
        <v>196039</v>
      </c>
      <c r="K3444" s="23">
        <f>VLOOKUP(D3444,Modelos!A:I,6,FALSE)*J3444</f>
        <v>31366.240000000002</v>
      </c>
      <c r="L3444" s="23">
        <f t="shared" si="106"/>
        <v>2202594.7599999998</v>
      </c>
      <c r="M3444" s="24">
        <f t="shared" si="107"/>
        <v>0.90641759670781885</v>
      </c>
    </row>
    <row r="3445" spans="1:13" ht="15.75" hidden="1" customHeight="1" x14ac:dyDescent="0.25">
      <c r="A3445" s="18">
        <v>3444</v>
      </c>
      <c r="B3445" s="19">
        <v>44425</v>
      </c>
      <c r="C3445" s="14">
        <v>125</v>
      </c>
      <c r="D3445" s="21">
        <v>14</v>
      </c>
      <c r="E3445" s="20">
        <f>VLOOKUP(D3445,Modelos!A:I,3,FALSE)</f>
        <v>2</v>
      </c>
      <c r="F3445" s="20">
        <f>VLOOKUP(D3445,Modelos!A:I,4,FALSE)</f>
        <v>3</v>
      </c>
      <c r="G3445" s="21">
        <v>7</v>
      </c>
      <c r="H3445" s="22">
        <v>540</v>
      </c>
      <c r="I3445" s="23">
        <f>VLOOKUP(D3445,Modelos!A:I,7,FALSE)*H3445</f>
        <v>2430000</v>
      </c>
      <c r="J3445" s="31">
        <f>(VLOOKUP(D3445,Modelos!A:I,5,FALSE)*H3445)/1000*VLOOKUP(F3445,Formulas!A:C,3,FALSE)+(VLOOKUP(G3445,Colores!A:C,3,FALSE))</f>
        <v>196254.56</v>
      </c>
      <c r="K3445" s="23">
        <f>VLOOKUP(D3445,Modelos!A:I,6,FALSE)*J3445</f>
        <v>31400.729599999999</v>
      </c>
      <c r="L3445" s="23">
        <f t="shared" si="106"/>
        <v>2202344.7103999997</v>
      </c>
      <c r="M3445" s="24">
        <f t="shared" si="107"/>
        <v>0.90631469563785994</v>
      </c>
    </row>
    <row r="3446" spans="1:13" ht="15.75" hidden="1" customHeight="1" x14ac:dyDescent="0.25">
      <c r="A3446" s="18">
        <v>3445</v>
      </c>
      <c r="B3446" s="19">
        <v>44425</v>
      </c>
      <c r="C3446" s="14">
        <v>125</v>
      </c>
      <c r="D3446" s="21">
        <v>14</v>
      </c>
      <c r="E3446" s="20">
        <f>VLOOKUP(D3446,Modelos!A:I,3,FALSE)</f>
        <v>2</v>
      </c>
      <c r="F3446" s="20">
        <f>VLOOKUP(D3446,Modelos!A:I,4,FALSE)</f>
        <v>3</v>
      </c>
      <c r="G3446" s="21">
        <v>9</v>
      </c>
      <c r="H3446" s="22">
        <v>540</v>
      </c>
      <c r="I3446" s="23">
        <f>VLOOKUP(D3446,Modelos!A:I,7,FALSE)*H3446</f>
        <v>2430000</v>
      </c>
      <c r="J3446" s="31">
        <f>(VLOOKUP(D3446,Modelos!A:I,5,FALSE)*H3446)/1000*VLOOKUP(F3446,Formulas!A:C,3,FALSE)+(VLOOKUP(G3446,Colores!A:C,3,FALSE))</f>
        <v>196235</v>
      </c>
      <c r="K3446" s="23">
        <f>VLOOKUP(D3446,Modelos!A:I,6,FALSE)*J3446</f>
        <v>31397.600000000002</v>
      </c>
      <c r="L3446" s="23">
        <f t="shared" si="106"/>
        <v>2202367.4</v>
      </c>
      <c r="M3446" s="24">
        <f t="shared" si="107"/>
        <v>0.90632403292181063</v>
      </c>
    </row>
    <row r="3447" spans="1:13" ht="15.75" hidden="1" customHeight="1" x14ac:dyDescent="0.25">
      <c r="A3447" s="18">
        <v>3446</v>
      </c>
      <c r="B3447" s="19">
        <v>44425</v>
      </c>
      <c r="C3447" s="14">
        <v>263</v>
      </c>
      <c r="D3447" s="21">
        <v>96</v>
      </c>
      <c r="E3447" s="20">
        <f>VLOOKUP(D3447,Modelos!A:I,3,FALSE)</f>
        <v>2</v>
      </c>
      <c r="F3447" s="20">
        <f>VLOOKUP(D3447,Modelos!A:I,4,FALSE)</f>
        <v>1</v>
      </c>
      <c r="G3447" s="21">
        <v>7</v>
      </c>
      <c r="H3447" s="22">
        <v>576</v>
      </c>
      <c r="I3447" s="23">
        <f>VLOOKUP(D3447,Modelos!A:I,7,FALSE)*H3447</f>
        <v>2073600</v>
      </c>
      <c r="J3447" s="31">
        <f>(VLOOKUP(D3447,Modelos!A:I,5,FALSE)*H3447)/1000*VLOOKUP(F3447,Formulas!A:C,3,FALSE)+(VLOOKUP(G3447,Colores!A:C,3,FALSE))</f>
        <v>363114.56</v>
      </c>
      <c r="K3447" s="23">
        <f>VLOOKUP(D3447,Modelos!A:I,6,FALSE)*J3447</f>
        <v>72622.911999999997</v>
      </c>
      <c r="L3447" s="23">
        <f t="shared" si="106"/>
        <v>1637862.5279999999</v>
      </c>
      <c r="M3447" s="24">
        <f t="shared" si="107"/>
        <v>0.78986425925925918</v>
      </c>
    </row>
    <row r="3448" spans="1:13" ht="15.75" hidden="1" customHeight="1" x14ac:dyDescent="0.25">
      <c r="A3448" s="18">
        <v>3447</v>
      </c>
      <c r="B3448" s="19">
        <v>44425</v>
      </c>
      <c r="C3448" s="14">
        <v>132</v>
      </c>
      <c r="D3448" s="21">
        <v>42</v>
      </c>
      <c r="E3448" s="20">
        <f>VLOOKUP(D3448,Modelos!A:I,3,FALSE)</f>
        <v>2</v>
      </c>
      <c r="F3448" s="20">
        <f>VLOOKUP(D3448,Modelos!A:I,4,FALSE)</f>
        <v>1</v>
      </c>
      <c r="G3448" s="21">
        <v>7</v>
      </c>
      <c r="H3448" s="22">
        <v>108</v>
      </c>
      <c r="I3448" s="23">
        <f>VLOOKUP(D3448,Modelos!A:I,7,FALSE)*H3448</f>
        <v>259200</v>
      </c>
      <c r="J3448" s="31">
        <f>(VLOOKUP(D3448,Modelos!A:I,5,FALSE)*H3448)/1000*VLOOKUP(F3448,Formulas!A:C,3,FALSE)+(VLOOKUP(G3448,Colores!A:C,3,FALSE))</f>
        <v>48834.559999999998</v>
      </c>
      <c r="K3448" s="23">
        <f>VLOOKUP(D3448,Modelos!A:I,6,FALSE)*J3448</f>
        <v>11231.9488</v>
      </c>
      <c r="L3448" s="23">
        <f t="shared" si="106"/>
        <v>199133.49119999999</v>
      </c>
      <c r="M3448" s="24">
        <f t="shared" si="107"/>
        <v>0.7682619259259259</v>
      </c>
    </row>
    <row r="3449" spans="1:13" ht="15.75" hidden="1" customHeight="1" x14ac:dyDescent="0.25">
      <c r="A3449" s="18">
        <v>3448</v>
      </c>
      <c r="B3449" s="19">
        <v>44425</v>
      </c>
      <c r="C3449" s="14">
        <v>226</v>
      </c>
      <c r="D3449" s="21">
        <v>13</v>
      </c>
      <c r="E3449" s="20">
        <f>VLOOKUP(D3449,Modelos!A:I,3,FALSE)</f>
        <v>2</v>
      </c>
      <c r="F3449" s="20">
        <f>VLOOKUP(D3449,Modelos!A:I,4,FALSE)</f>
        <v>1</v>
      </c>
      <c r="G3449" s="21">
        <v>7</v>
      </c>
      <c r="H3449" s="22">
        <v>140</v>
      </c>
      <c r="I3449" s="23">
        <f>VLOOKUP(D3449,Modelos!A:I,7,FALSE)*H3449</f>
        <v>354200</v>
      </c>
      <c r="J3449" s="31">
        <f>(VLOOKUP(D3449,Modelos!A:I,5,FALSE)*H3449)/1000*VLOOKUP(F3449,Formulas!A:C,3,FALSE)+(VLOOKUP(G3449,Colores!A:C,3,FALSE))</f>
        <v>45384.56</v>
      </c>
      <c r="K3449" s="23">
        <f>VLOOKUP(D3449,Modelos!A:I,6,FALSE)*J3449</f>
        <v>10438.4488</v>
      </c>
      <c r="L3449" s="23">
        <f t="shared" si="106"/>
        <v>298376.99119999999</v>
      </c>
      <c r="M3449" s="24">
        <f t="shared" si="107"/>
        <v>0.84239692603049121</v>
      </c>
    </row>
    <row r="3450" spans="1:13" ht="15.75" hidden="1" customHeight="1" x14ac:dyDescent="0.25">
      <c r="A3450" s="18">
        <v>3449</v>
      </c>
      <c r="B3450" s="19">
        <v>44425</v>
      </c>
      <c r="C3450" s="14">
        <v>213</v>
      </c>
      <c r="D3450" s="21">
        <v>82</v>
      </c>
      <c r="E3450" s="20">
        <f>VLOOKUP(D3450,Modelos!A:I,3,FALSE)</f>
        <v>2</v>
      </c>
      <c r="F3450" s="20">
        <f>VLOOKUP(D3450,Modelos!A:I,4,FALSE)</f>
        <v>1</v>
      </c>
      <c r="G3450" s="21">
        <v>7</v>
      </c>
      <c r="H3450" s="22">
        <v>510</v>
      </c>
      <c r="I3450" s="23">
        <f>VLOOKUP(D3450,Modelos!A:I,7,FALSE)*H3450</f>
        <v>1479000</v>
      </c>
      <c r="J3450" s="31">
        <f>(VLOOKUP(D3450,Modelos!A:I,5,FALSE)*H3450)/1000*VLOOKUP(F3450,Formulas!A:C,3,FALSE)+(VLOOKUP(G3450,Colores!A:C,3,FALSE))</f>
        <v>290934.56</v>
      </c>
      <c r="K3450" s="23">
        <f>VLOOKUP(D3450,Modelos!A:I,6,FALSE)*J3450</f>
        <v>46549.529600000002</v>
      </c>
      <c r="L3450" s="23">
        <f t="shared" si="106"/>
        <v>1141515.9103999999</v>
      </c>
      <c r="M3450" s="24">
        <f t="shared" si="107"/>
        <v>0.77181603137254895</v>
      </c>
    </row>
    <row r="3451" spans="1:13" ht="15.75" hidden="1" customHeight="1" x14ac:dyDescent="0.25">
      <c r="A3451" s="18">
        <v>3450</v>
      </c>
      <c r="B3451" s="19">
        <v>44425</v>
      </c>
      <c r="C3451" s="14">
        <v>296</v>
      </c>
      <c r="D3451" s="21">
        <v>20</v>
      </c>
      <c r="E3451" s="20">
        <f>VLOOKUP(D3451,Modelos!A:I,3,FALSE)</f>
        <v>2</v>
      </c>
      <c r="F3451" s="20">
        <f>VLOOKUP(D3451,Modelos!A:I,4,FALSE)</f>
        <v>1</v>
      </c>
      <c r="G3451" s="21">
        <v>7</v>
      </c>
      <c r="H3451" s="22">
        <v>120</v>
      </c>
      <c r="I3451" s="23">
        <f>VLOOKUP(D3451,Modelos!A:I,7,FALSE)*H3451</f>
        <v>312000</v>
      </c>
      <c r="J3451" s="31">
        <f>(VLOOKUP(D3451,Modelos!A:I,5,FALSE)*H3451)/1000*VLOOKUP(F3451,Formulas!A:C,3,FALSE)+(VLOOKUP(G3451,Colores!A:C,3,FALSE))</f>
        <v>45234.559999999998</v>
      </c>
      <c r="K3451" s="23">
        <f>VLOOKUP(D3451,Modelos!A:I,6,FALSE)*J3451</f>
        <v>8594.5663999999997</v>
      </c>
      <c r="L3451" s="23">
        <f t="shared" si="106"/>
        <v>258170.87359999999</v>
      </c>
      <c r="M3451" s="24">
        <f t="shared" si="107"/>
        <v>0.82747074871794868</v>
      </c>
    </row>
    <row r="3452" spans="1:13" ht="15.75" hidden="1" customHeight="1" x14ac:dyDescent="0.25">
      <c r="A3452" s="18">
        <v>3451</v>
      </c>
      <c r="B3452" s="19">
        <v>44425</v>
      </c>
      <c r="C3452" s="14">
        <v>289</v>
      </c>
      <c r="D3452" s="21">
        <v>54</v>
      </c>
      <c r="E3452" s="20">
        <f>VLOOKUP(D3452,Modelos!A:I,3,FALSE)</f>
        <v>2</v>
      </c>
      <c r="F3452" s="20">
        <f>VLOOKUP(D3452,Modelos!A:I,4,FALSE)</f>
        <v>1</v>
      </c>
      <c r="G3452" s="21">
        <v>7</v>
      </c>
      <c r="H3452" s="22">
        <v>545</v>
      </c>
      <c r="I3452" s="23">
        <f>VLOOKUP(D3452,Modelos!A:I,7,FALSE)*H3452</f>
        <v>1580500</v>
      </c>
      <c r="J3452" s="31">
        <f>(VLOOKUP(D3452,Modelos!A:I,5,FALSE)*H3452)/1000*VLOOKUP(F3452,Formulas!A:C,3,FALSE)+(VLOOKUP(G3452,Colores!A:C,3,FALSE))</f>
        <v>249572.06</v>
      </c>
      <c r="K3452" s="23">
        <f>VLOOKUP(D3452,Modelos!A:I,6,FALSE)*J3452</f>
        <v>39931.529600000002</v>
      </c>
      <c r="L3452" s="23">
        <f t="shared" si="106"/>
        <v>1290996.4103999999</v>
      </c>
      <c r="M3452" s="24">
        <f t="shared" si="107"/>
        <v>0.81682784587155954</v>
      </c>
    </row>
    <row r="3453" spans="1:13" ht="15.75" hidden="1" customHeight="1" x14ac:dyDescent="0.25">
      <c r="A3453" s="18">
        <v>3452</v>
      </c>
      <c r="B3453" s="19">
        <v>44425</v>
      </c>
      <c r="C3453" s="14">
        <v>198</v>
      </c>
      <c r="D3453" s="21">
        <v>79</v>
      </c>
      <c r="E3453" s="20">
        <f>VLOOKUP(D3453,Modelos!A:I,3,FALSE)</f>
        <v>1</v>
      </c>
      <c r="F3453" s="20">
        <f>VLOOKUP(D3453,Modelos!A:I,4,FALSE)</f>
        <v>4</v>
      </c>
      <c r="G3453" s="21">
        <v>7</v>
      </c>
      <c r="H3453" s="22">
        <v>206</v>
      </c>
      <c r="I3453" s="23">
        <f>VLOOKUP(D3453,Modelos!A:I,7,FALSE)*H3453</f>
        <v>453200</v>
      </c>
      <c r="J3453" s="31">
        <f>(VLOOKUP(D3453,Modelos!A:I,5,FALSE)*H3453)/1000*VLOOKUP(F3453,Formulas!A:C,3,FALSE)+(VLOOKUP(G3453,Colores!A:C,3,FALSE))</f>
        <v>82263.759999999995</v>
      </c>
      <c r="K3453" s="23">
        <f>VLOOKUP(D3453,Modelos!A:I,6,FALSE)*J3453</f>
        <v>6581.1008000000002</v>
      </c>
      <c r="L3453" s="23">
        <f t="shared" si="106"/>
        <v>364355.13919999998</v>
      </c>
      <c r="M3453" s="24">
        <f t="shared" si="107"/>
        <v>0.80396103089143856</v>
      </c>
    </row>
    <row r="3454" spans="1:13" ht="15.75" hidden="1" customHeight="1" x14ac:dyDescent="0.25">
      <c r="A3454" s="18">
        <v>3453</v>
      </c>
      <c r="B3454" s="19">
        <v>44425</v>
      </c>
      <c r="C3454" s="14">
        <v>198</v>
      </c>
      <c r="D3454" s="21">
        <v>66</v>
      </c>
      <c r="E3454" s="20">
        <f>VLOOKUP(D3454,Modelos!A:I,3,FALSE)</f>
        <v>2</v>
      </c>
      <c r="F3454" s="20">
        <f>VLOOKUP(D3454,Modelos!A:I,4,FALSE)</f>
        <v>2</v>
      </c>
      <c r="G3454" s="21">
        <v>7</v>
      </c>
      <c r="H3454" s="22">
        <v>200</v>
      </c>
      <c r="I3454" s="23">
        <f>VLOOKUP(D3454,Modelos!A:I,7,FALSE)*H3454</f>
        <v>660000</v>
      </c>
      <c r="J3454" s="31">
        <f>(VLOOKUP(D3454,Modelos!A:I,5,FALSE)*H3454)/1000*VLOOKUP(F3454,Formulas!A:C,3,FALSE)+(VLOOKUP(G3454,Colores!A:C,3,FALSE))</f>
        <v>109034.56</v>
      </c>
      <c r="K3454" s="23">
        <f>VLOOKUP(D3454,Modelos!A:I,6,FALSE)*J3454</f>
        <v>17445.529600000002</v>
      </c>
      <c r="L3454" s="23">
        <f t="shared" si="106"/>
        <v>533519.91039999994</v>
      </c>
      <c r="M3454" s="24">
        <f t="shared" si="107"/>
        <v>0.80836350060606055</v>
      </c>
    </row>
    <row r="3455" spans="1:13" ht="15.75" hidden="1" customHeight="1" x14ac:dyDescent="0.25">
      <c r="A3455" s="18">
        <v>3454</v>
      </c>
      <c r="B3455" s="19">
        <v>44425</v>
      </c>
      <c r="C3455" s="14">
        <v>198</v>
      </c>
      <c r="D3455" s="21">
        <v>66</v>
      </c>
      <c r="E3455" s="20">
        <f>VLOOKUP(D3455,Modelos!A:I,3,FALSE)</f>
        <v>2</v>
      </c>
      <c r="F3455" s="20">
        <f>VLOOKUP(D3455,Modelos!A:I,4,FALSE)</f>
        <v>2</v>
      </c>
      <c r="G3455" s="21">
        <v>25</v>
      </c>
      <c r="H3455" s="22">
        <v>232</v>
      </c>
      <c r="I3455" s="23">
        <f>VLOOKUP(D3455,Modelos!A:I,7,FALSE)*H3455</f>
        <v>765600</v>
      </c>
      <c r="J3455" s="31">
        <f>(VLOOKUP(D3455,Modelos!A:I,5,FALSE)*H3455)/1000*VLOOKUP(F3455,Formulas!A:C,3,FALSE)+(VLOOKUP(G3455,Colores!A:C,3,FALSE))</f>
        <v>126227</v>
      </c>
      <c r="K3455" s="23">
        <f>VLOOKUP(D3455,Modelos!A:I,6,FALSE)*J3455</f>
        <v>20196.32</v>
      </c>
      <c r="L3455" s="23">
        <f t="shared" si="106"/>
        <v>619176.68000000005</v>
      </c>
      <c r="M3455" s="24">
        <f t="shared" si="107"/>
        <v>0.8087469696969698</v>
      </c>
    </row>
    <row r="3456" spans="1:13" ht="15.75" hidden="1" customHeight="1" x14ac:dyDescent="0.25">
      <c r="A3456" s="18">
        <v>3455</v>
      </c>
      <c r="B3456" s="19">
        <v>44425</v>
      </c>
      <c r="C3456" s="14">
        <v>120</v>
      </c>
      <c r="D3456" s="21">
        <v>23</v>
      </c>
      <c r="E3456" s="20">
        <f>VLOOKUP(D3456,Modelos!A:I,3,FALSE)</f>
        <v>2</v>
      </c>
      <c r="F3456" s="20">
        <f>VLOOKUP(D3456,Modelos!A:I,4,FALSE)</f>
        <v>1</v>
      </c>
      <c r="G3456" s="21">
        <v>7</v>
      </c>
      <c r="H3456" s="22">
        <v>204</v>
      </c>
      <c r="I3456" s="23">
        <f>VLOOKUP(D3456,Modelos!A:I,7,FALSE)*H3456</f>
        <v>489600</v>
      </c>
      <c r="J3456" s="31">
        <f>(VLOOKUP(D3456,Modelos!A:I,5,FALSE)*H3456)/1000*VLOOKUP(F3456,Formulas!A:C,3,FALSE)+(VLOOKUP(G3456,Colores!A:C,3,FALSE))</f>
        <v>76734.559999999998</v>
      </c>
      <c r="K3456" s="23">
        <f>VLOOKUP(D3456,Modelos!A:I,6,FALSE)*J3456</f>
        <v>12277.5296</v>
      </c>
      <c r="L3456" s="23">
        <f t="shared" si="106"/>
        <v>400587.91039999999</v>
      </c>
      <c r="M3456" s="24">
        <f t="shared" si="107"/>
        <v>0.81819426143790852</v>
      </c>
    </row>
    <row r="3457" spans="1:13" ht="15.75" hidden="1" customHeight="1" x14ac:dyDescent="0.25">
      <c r="A3457" s="18">
        <v>3456</v>
      </c>
      <c r="B3457" s="19">
        <v>44425</v>
      </c>
      <c r="C3457" s="14">
        <v>120</v>
      </c>
      <c r="D3457" s="21">
        <v>5</v>
      </c>
      <c r="E3457" s="20">
        <f>VLOOKUP(D3457,Modelos!A:I,3,FALSE)</f>
        <v>2</v>
      </c>
      <c r="F3457" s="20">
        <f>VLOOKUP(D3457,Modelos!A:I,4,FALSE)</f>
        <v>6</v>
      </c>
      <c r="G3457" s="21">
        <v>7</v>
      </c>
      <c r="H3457" s="22">
        <v>204</v>
      </c>
      <c r="I3457" s="23">
        <f>VLOOKUP(D3457,Modelos!A:I,7,FALSE)*H3457</f>
        <v>346800</v>
      </c>
      <c r="J3457" s="31">
        <f>(VLOOKUP(D3457,Modelos!A:I,5,FALSE)*H3457)/1000*VLOOKUP(F3457,Formulas!A:C,3,FALSE)+(VLOOKUP(G3457,Colores!A:C,3,FALSE))</f>
        <v>43431.56</v>
      </c>
      <c r="K3457" s="23">
        <f>VLOOKUP(D3457,Modelos!A:I,6,FALSE)*J3457</f>
        <v>6949.0495999999994</v>
      </c>
      <c r="L3457" s="23">
        <f t="shared" si="106"/>
        <v>296419.39039999997</v>
      </c>
      <c r="M3457" s="24">
        <f t="shared" si="107"/>
        <v>0.85472719261822372</v>
      </c>
    </row>
    <row r="3458" spans="1:13" ht="15.75" hidden="1" customHeight="1" x14ac:dyDescent="0.25">
      <c r="A3458" s="18">
        <v>3457</v>
      </c>
      <c r="B3458" s="19">
        <v>44425</v>
      </c>
      <c r="C3458" s="14">
        <v>120</v>
      </c>
      <c r="D3458" s="21">
        <v>23</v>
      </c>
      <c r="E3458" s="20">
        <f>VLOOKUP(D3458,Modelos!A:I,3,FALSE)</f>
        <v>2</v>
      </c>
      <c r="F3458" s="20">
        <f>VLOOKUP(D3458,Modelos!A:I,4,FALSE)</f>
        <v>1</v>
      </c>
      <c r="G3458" s="21">
        <v>25</v>
      </c>
      <c r="H3458" s="22">
        <v>264</v>
      </c>
      <c r="I3458" s="23">
        <f>VLOOKUP(D3458,Modelos!A:I,7,FALSE)*H3458</f>
        <v>633600</v>
      </c>
      <c r="J3458" s="31">
        <f>(VLOOKUP(D3458,Modelos!A:I,5,FALSE)*H3458)/1000*VLOOKUP(F3458,Formulas!A:C,3,FALSE)+(VLOOKUP(G3458,Colores!A:C,3,FALSE))</f>
        <v>99019</v>
      </c>
      <c r="K3458" s="23">
        <f>VLOOKUP(D3458,Modelos!A:I,6,FALSE)*J3458</f>
        <v>15843.04</v>
      </c>
      <c r="L3458" s="23">
        <f t="shared" ref="L3458:L3521" si="108">I3458-J3458-K3458</f>
        <v>518737.96</v>
      </c>
      <c r="M3458" s="24">
        <f t="shared" ref="M3458:M3521" si="109">L3458/I3458</f>
        <v>0.81871521464646468</v>
      </c>
    </row>
    <row r="3459" spans="1:13" ht="15.75" hidden="1" customHeight="1" x14ac:dyDescent="0.25">
      <c r="A3459" s="18">
        <v>3458</v>
      </c>
      <c r="B3459" s="19">
        <v>44425</v>
      </c>
      <c r="C3459" s="14">
        <v>120</v>
      </c>
      <c r="D3459" s="21">
        <v>5</v>
      </c>
      <c r="E3459" s="20">
        <f>VLOOKUP(D3459,Modelos!A:I,3,FALSE)</f>
        <v>2</v>
      </c>
      <c r="F3459" s="20">
        <f>VLOOKUP(D3459,Modelos!A:I,4,FALSE)</f>
        <v>6</v>
      </c>
      <c r="G3459" s="21">
        <v>25</v>
      </c>
      <c r="H3459" s="22">
        <v>264</v>
      </c>
      <c r="I3459" s="23">
        <f>VLOOKUP(D3459,Modelos!A:I,7,FALSE)*H3459</f>
        <v>448800</v>
      </c>
      <c r="J3459" s="31">
        <f>(VLOOKUP(D3459,Modelos!A:I,5,FALSE)*H3459)/1000*VLOOKUP(F3459,Formulas!A:C,3,FALSE)+(VLOOKUP(G3459,Colores!A:C,3,FALSE))</f>
        <v>55921</v>
      </c>
      <c r="K3459" s="23">
        <f>VLOOKUP(D3459,Modelos!A:I,6,FALSE)*J3459</f>
        <v>8947.36</v>
      </c>
      <c r="L3459" s="23">
        <f t="shared" si="108"/>
        <v>383931.64</v>
      </c>
      <c r="M3459" s="24">
        <f t="shared" si="109"/>
        <v>0.85546265597147952</v>
      </c>
    </row>
    <row r="3460" spans="1:13" ht="15.75" hidden="1" customHeight="1" x14ac:dyDescent="0.25">
      <c r="A3460" s="18">
        <v>3459</v>
      </c>
      <c r="B3460" s="19">
        <v>44425</v>
      </c>
      <c r="C3460" s="14">
        <v>289</v>
      </c>
      <c r="D3460" s="21">
        <v>54</v>
      </c>
      <c r="E3460" s="20">
        <f>VLOOKUP(D3460,Modelos!A:I,3,FALSE)</f>
        <v>2</v>
      </c>
      <c r="F3460" s="20">
        <f>VLOOKUP(D3460,Modelos!A:I,4,FALSE)</f>
        <v>1</v>
      </c>
      <c r="G3460" s="21">
        <v>7</v>
      </c>
      <c r="H3460" s="22">
        <v>105</v>
      </c>
      <c r="I3460" s="23">
        <f>VLOOKUP(D3460,Modelos!A:I,7,FALSE)*H3460</f>
        <v>304500</v>
      </c>
      <c r="J3460" s="31">
        <f>(VLOOKUP(D3460,Modelos!A:I,5,FALSE)*H3460)/1000*VLOOKUP(F3460,Formulas!A:C,3,FALSE)+(VLOOKUP(G3460,Colores!A:C,3,FALSE))</f>
        <v>48272.06</v>
      </c>
      <c r="K3460" s="23">
        <f>VLOOKUP(D3460,Modelos!A:I,6,FALSE)*J3460</f>
        <v>7723.5295999999998</v>
      </c>
      <c r="L3460" s="23">
        <f t="shared" si="108"/>
        <v>248504.41039999999</v>
      </c>
      <c r="M3460" s="24">
        <f t="shared" si="109"/>
        <v>0.81610643809523808</v>
      </c>
    </row>
    <row r="3461" spans="1:13" ht="15.75" hidden="1" customHeight="1" x14ac:dyDescent="0.25">
      <c r="A3461" s="18">
        <v>3460</v>
      </c>
      <c r="B3461" s="19">
        <v>44426</v>
      </c>
      <c r="C3461" s="14">
        <v>8</v>
      </c>
      <c r="D3461" s="21">
        <v>89</v>
      </c>
      <c r="E3461" s="20">
        <f>VLOOKUP(D3461,Modelos!A:I,3,FALSE)</f>
        <v>2</v>
      </c>
      <c r="F3461" s="20">
        <f>VLOOKUP(D3461,Modelos!A:I,4,FALSE)</f>
        <v>2</v>
      </c>
      <c r="G3461" s="21">
        <v>7</v>
      </c>
      <c r="H3461" s="22">
        <v>105</v>
      </c>
      <c r="I3461" s="23">
        <f>VLOOKUP(D3461,Modelos!A:I,7,FALSE)*H3461</f>
        <v>273000</v>
      </c>
      <c r="J3461" s="31">
        <f>(VLOOKUP(D3461,Modelos!A:I,5,FALSE)*H3461)/1000*VLOOKUP(F3461,Formulas!A:C,3,FALSE)+(VLOOKUP(G3461,Colores!A:C,3,FALSE))</f>
        <v>67434.559999999998</v>
      </c>
      <c r="K3461" s="23">
        <f>VLOOKUP(D3461,Modelos!A:I,6,FALSE)*J3461</f>
        <v>15509.9488</v>
      </c>
      <c r="L3461" s="23">
        <f t="shared" si="108"/>
        <v>190055.49119999999</v>
      </c>
      <c r="M3461" s="24">
        <f t="shared" si="109"/>
        <v>0.69617396043956037</v>
      </c>
    </row>
    <row r="3462" spans="1:13" ht="15.75" hidden="1" customHeight="1" x14ac:dyDescent="0.25">
      <c r="A3462" s="18">
        <v>3461</v>
      </c>
      <c r="B3462" s="19">
        <v>44426</v>
      </c>
      <c r="C3462" s="14">
        <v>37</v>
      </c>
      <c r="D3462" s="21">
        <v>103</v>
      </c>
      <c r="E3462" s="20">
        <f>VLOOKUP(D3462,Modelos!A:I,3,FALSE)</f>
        <v>2</v>
      </c>
      <c r="F3462" s="20">
        <f>VLOOKUP(D3462,Modelos!A:I,4,FALSE)</f>
        <v>1</v>
      </c>
      <c r="G3462" s="21">
        <v>7</v>
      </c>
      <c r="H3462" s="22">
        <v>110</v>
      </c>
      <c r="I3462" s="23">
        <f>VLOOKUP(D3462,Modelos!A:I,7,FALSE)*H3462</f>
        <v>308000</v>
      </c>
      <c r="J3462" s="31">
        <f>(VLOOKUP(D3462,Modelos!A:I,5,FALSE)*H3462)/1000*VLOOKUP(F3462,Formulas!A:C,3,FALSE)+(VLOOKUP(G3462,Colores!A:C,3,FALSE))</f>
        <v>76134.559999999998</v>
      </c>
      <c r="K3462" s="23">
        <f>VLOOKUP(D3462,Modelos!A:I,6,FALSE)*J3462</f>
        <v>12181.5296</v>
      </c>
      <c r="L3462" s="23">
        <f t="shared" si="108"/>
        <v>219683.91039999999</v>
      </c>
      <c r="M3462" s="24">
        <f t="shared" si="109"/>
        <v>0.71325944935064933</v>
      </c>
    </row>
    <row r="3463" spans="1:13" ht="15.75" hidden="1" customHeight="1" x14ac:dyDescent="0.25">
      <c r="A3463" s="18">
        <v>3462</v>
      </c>
      <c r="B3463" s="19">
        <v>44426</v>
      </c>
      <c r="C3463" s="14">
        <v>165</v>
      </c>
      <c r="D3463" s="21">
        <v>20</v>
      </c>
      <c r="E3463" s="20">
        <f>VLOOKUP(D3463,Modelos!A:I,3,FALSE)</f>
        <v>2</v>
      </c>
      <c r="F3463" s="20">
        <f>VLOOKUP(D3463,Modelos!A:I,4,FALSE)</f>
        <v>1</v>
      </c>
      <c r="G3463" s="21">
        <v>7</v>
      </c>
      <c r="H3463" s="22">
        <v>120</v>
      </c>
      <c r="I3463" s="23">
        <f>VLOOKUP(D3463,Modelos!A:I,7,FALSE)*H3463</f>
        <v>312000</v>
      </c>
      <c r="J3463" s="31">
        <f>(VLOOKUP(D3463,Modelos!A:I,5,FALSE)*H3463)/1000*VLOOKUP(F3463,Formulas!A:C,3,FALSE)+(VLOOKUP(G3463,Colores!A:C,3,FALSE))</f>
        <v>45234.559999999998</v>
      </c>
      <c r="K3463" s="23">
        <f>VLOOKUP(D3463,Modelos!A:I,6,FALSE)*J3463</f>
        <v>8594.5663999999997</v>
      </c>
      <c r="L3463" s="23">
        <f t="shared" si="108"/>
        <v>258170.87359999999</v>
      </c>
      <c r="M3463" s="24">
        <f t="shared" si="109"/>
        <v>0.82747074871794868</v>
      </c>
    </row>
    <row r="3464" spans="1:13" ht="15.75" hidden="1" customHeight="1" x14ac:dyDescent="0.25">
      <c r="A3464" s="18">
        <v>3463</v>
      </c>
      <c r="B3464" s="19">
        <v>44426</v>
      </c>
      <c r="C3464" s="14">
        <v>18</v>
      </c>
      <c r="D3464" s="21">
        <v>20</v>
      </c>
      <c r="E3464" s="20">
        <f>VLOOKUP(D3464,Modelos!A:I,3,FALSE)</f>
        <v>2</v>
      </c>
      <c r="F3464" s="20">
        <f>VLOOKUP(D3464,Modelos!A:I,4,FALSE)</f>
        <v>1</v>
      </c>
      <c r="G3464" s="21">
        <v>7</v>
      </c>
      <c r="H3464" s="22">
        <v>124</v>
      </c>
      <c r="I3464" s="23">
        <f>VLOOKUP(D3464,Modelos!A:I,7,FALSE)*H3464</f>
        <v>322400</v>
      </c>
      <c r="J3464" s="31">
        <f>(VLOOKUP(D3464,Modelos!A:I,5,FALSE)*H3464)/1000*VLOOKUP(F3464,Formulas!A:C,3,FALSE)+(VLOOKUP(G3464,Colores!A:C,3,FALSE))</f>
        <v>46734.559999999998</v>
      </c>
      <c r="K3464" s="23">
        <f>VLOOKUP(D3464,Modelos!A:I,6,FALSE)*J3464</f>
        <v>8879.5663999999997</v>
      </c>
      <c r="L3464" s="23">
        <f t="shared" si="108"/>
        <v>266785.87359999999</v>
      </c>
      <c r="M3464" s="24">
        <f t="shared" si="109"/>
        <v>0.82749960794044664</v>
      </c>
    </row>
    <row r="3465" spans="1:13" ht="15.75" hidden="1" customHeight="1" x14ac:dyDescent="0.25">
      <c r="A3465" s="18">
        <v>3464</v>
      </c>
      <c r="B3465" s="19">
        <v>44426</v>
      </c>
      <c r="C3465" s="14">
        <v>136</v>
      </c>
      <c r="D3465" s="21">
        <v>12</v>
      </c>
      <c r="E3465" s="20">
        <f>VLOOKUP(D3465,Modelos!A:I,3,FALSE)</f>
        <v>2</v>
      </c>
      <c r="F3465" s="20">
        <f>VLOOKUP(D3465,Modelos!A:I,4,FALSE)</f>
        <v>1</v>
      </c>
      <c r="G3465" s="21">
        <v>15</v>
      </c>
      <c r="H3465" s="22">
        <v>113</v>
      </c>
      <c r="I3465" s="23">
        <f>VLOOKUP(D3465,Modelos!A:I,7,FALSE)*H3465</f>
        <v>271200</v>
      </c>
      <c r="J3465" s="31">
        <f>(VLOOKUP(D3465,Modelos!A:I,5,FALSE)*H3465)/1000*VLOOKUP(F3465,Formulas!A:C,3,FALSE)+(VLOOKUP(G3465,Colores!A:C,3,FALSE))</f>
        <v>35645</v>
      </c>
      <c r="K3465" s="23">
        <f>VLOOKUP(D3465,Modelos!A:I,6,FALSE)*J3465</f>
        <v>5703.2</v>
      </c>
      <c r="L3465" s="23">
        <f t="shared" si="108"/>
        <v>229851.8</v>
      </c>
      <c r="M3465" s="24">
        <f t="shared" si="109"/>
        <v>0.84753613569321529</v>
      </c>
    </row>
    <row r="3466" spans="1:13" ht="15.75" hidden="1" customHeight="1" x14ac:dyDescent="0.25">
      <c r="A3466" s="18">
        <v>3465</v>
      </c>
      <c r="B3466" s="19">
        <v>44426</v>
      </c>
      <c r="C3466" s="14">
        <v>11</v>
      </c>
      <c r="D3466" s="21">
        <v>12</v>
      </c>
      <c r="E3466" s="20">
        <f>VLOOKUP(D3466,Modelos!A:I,3,FALSE)</f>
        <v>2</v>
      </c>
      <c r="F3466" s="20">
        <f>VLOOKUP(D3466,Modelos!A:I,4,FALSE)</f>
        <v>1</v>
      </c>
      <c r="G3466" s="21">
        <v>15</v>
      </c>
      <c r="H3466" s="22">
        <v>295</v>
      </c>
      <c r="I3466" s="23">
        <f>VLOOKUP(D3466,Modelos!A:I,7,FALSE)*H3466</f>
        <v>708000</v>
      </c>
      <c r="J3466" s="31">
        <f>(VLOOKUP(D3466,Modelos!A:I,5,FALSE)*H3466)/1000*VLOOKUP(F3466,Formulas!A:C,3,FALSE)+(VLOOKUP(G3466,Colores!A:C,3,FALSE))</f>
        <v>92975</v>
      </c>
      <c r="K3466" s="23">
        <f>VLOOKUP(D3466,Modelos!A:I,6,FALSE)*J3466</f>
        <v>14876</v>
      </c>
      <c r="L3466" s="23">
        <f t="shared" si="108"/>
        <v>600149</v>
      </c>
      <c r="M3466" s="24">
        <f t="shared" si="109"/>
        <v>0.84766807909604525</v>
      </c>
    </row>
    <row r="3467" spans="1:13" ht="15.75" hidden="1" customHeight="1" x14ac:dyDescent="0.25">
      <c r="A3467" s="18">
        <v>3466</v>
      </c>
      <c r="B3467" s="19">
        <v>44426</v>
      </c>
      <c r="C3467" s="14">
        <v>235</v>
      </c>
      <c r="D3467" s="21">
        <v>7</v>
      </c>
      <c r="E3467" s="20">
        <f>VLOOKUP(D3467,Modelos!A:I,3,FALSE)</f>
        <v>2</v>
      </c>
      <c r="F3467" s="20">
        <f>VLOOKUP(D3467,Modelos!A:I,4,FALSE)</f>
        <v>1</v>
      </c>
      <c r="G3467" s="21">
        <v>25</v>
      </c>
      <c r="H3467" s="22">
        <v>220</v>
      </c>
      <c r="I3467" s="23">
        <f>VLOOKUP(D3467,Modelos!A:I,7,FALSE)*H3467</f>
        <v>506000</v>
      </c>
      <c r="J3467" s="31">
        <f>(VLOOKUP(D3467,Modelos!A:I,5,FALSE)*H3467)/1000*VLOOKUP(F3467,Formulas!A:C,3,FALSE)+(VLOOKUP(G3467,Colores!A:C,3,FALSE))</f>
        <v>56779.000000000007</v>
      </c>
      <c r="K3467" s="23">
        <f>VLOOKUP(D3467,Modelos!A:I,6,FALSE)*J3467</f>
        <v>13626.960000000001</v>
      </c>
      <c r="L3467" s="23">
        <f t="shared" si="108"/>
        <v>435594.04</v>
      </c>
      <c r="M3467" s="24">
        <f t="shared" si="109"/>
        <v>0.86085778656126477</v>
      </c>
    </row>
    <row r="3468" spans="1:13" ht="15.75" hidden="1" customHeight="1" x14ac:dyDescent="0.25">
      <c r="A3468" s="18">
        <v>3467</v>
      </c>
      <c r="B3468" s="19">
        <v>44426</v>
      </c>
      <c r="C3468" s="14">
        <v>291</v>
      </c>
      <c r="D3468" s="21">
        <v>110</v>
      </c>
      <c r="E3468" s="20">
        <f>VLOOKUP(D3468,Modelos!A:I,3,FALSE)</f>
        <v>1</v>
      </c>
      <c r="F3468" s="20">
        <f>VLOOKUP(D3468,Modelos!A:I,4,FALSE)</f>
        <v>4</v>
      </c>
      <c r="G3468" s="21">
        <v>19</v>
      </c>
      <c r="H3468" s="22">
        <v>135</v>
      </c>
      <c r="I3468" s="23">
        <f>VLOOKUP(D3468,Modelos!A:I,7,FALSE)*H3468</f>
        <v>364500</v>
      </c>
      <c r="J3468" s="31">
        <f>(VLOOKUP(D3468,Modelos!A:I,5,FALSE)*H3468)/1000*VLOOKUP(F3468,Formulas!A:C,3,FALSE)+(VLOOKUP(G3468,Colores!A:C,3,FALSE))</f>
        <v>78905</v>
      </c>
      <c r="K3468" s="23">
        <f>VLOOKUP(D3468,Modelos!A:I,6,FALSE)*J3468</f>
        <v>2367.15</v>
      </c>
      <c r="L3468" s="23">
        <f t="shared" si="108"/>
        <v>283227.84999999998</v>
      </c>
      <c r="M3468" s="24">
        <f t="shared" si="109"/>
        <v>0.77703113854595329</v>
      </c>
    </row>
    <row r="3469" spans="1:13" ht="15.75" hidden="1" customHeight="1" x14ac:dyDescent="0.25">
      <c r="A3469" s="18">
        <v>3468</v>
      </c>
      <c r="B3469" s="19">
        <v>44426</v>
      </c>
      <c r="C3469" s="14">
        <v>291</v>
      </c>
      <c r="D3469" s="21">
        <v>110</v>
      </c>
      <c r="E3469" s="20">
        <f>VLOOKUP(D3469,Modelos!A:I,3,FALSE)</f>
        <v>1</v>
      </c>
      <c r="F3469" s="20">
        <f>VLOOKUP(D3469,Modelos!A:I,4,FALSE)</f>
        <v>4</v>
      </c>
      <c r="G3469" s="21">
        <v>19</v>
      </c>
      <c r="H3469" s="22">
        <v>135</v>
      </c>
      <c r="I3469" s="23">
        <f>VLOOKUP(D3469,Modelos!A:I,7,FALSE)*H3469</f>
        <v>364500</v>
      </c>
      <c r="J3469" s="31">
        <f>(VLOOKUP(D3469,Modelos!A:I,5,FALSE)*H3469)/1000*VLOOKUP(F3469,Formulas!A:C,3,FALSE)+(VLOOKUP(G3469,Colores!A:C,3,FALSE))</f>
        <v>78905</v>
      </c>
      <c r="K3469" s="23">
        <f>VLOOKUP(D3469,Modelos!A:I,6,FALSE)*J3469</f>
        <v>2367.15</v>
      </c>
      <c r="L3469" s="23">
        <f t="shared" si="108"/>
        <v>283227.84999999998</v>
      </c>
      <c r="M3469" s="24">
        <f t="shared" si="109"/>
        <v>0.77703113854595329</v>
      </c>
    </row>
    <row r="3470" spans="1:13" ht="15.75" hidden="1" customHeight="1" x14ac:dyDescent="0.25">
      <c r="A3470" s="18">
        <v>3469</v>
      </c>
      <c r="B3470" s="19">
        <v>44426</v>
      </c>
      <c r="C3470" s="14">
        <v>291</v>
      </c>
      <c r="D3470" s="21">
        <v>110</v>
      </c>
      <c r="E3470" s="20">
        <f>VLOOKUP(D3470,Modelos!A:I,3,FALSE)</f>
        <v>1</v>
      </c>
      <c r="F3470" s="20">
        <f>VLOOKUP(D3470,Modelos!A:I,4,FALSE)</f>
        <v>4</v>
      </c>
      <c r="G3470" s="21">
        <v>19</v>
      </c>
      <c r="H3470" s="22">
        <v>135</v>
      </c>
      <c r="I3470" s="23">
        <f>VLOOKUP(D3470,Modelos!A:I,7,FALSE)*H3470</f>
        <v>364500</v>
      </c>
      <c r="J3470" s="31">
        <f>(VLOOKUP(D3470,Modelos!A:I,5,FALSE)*H3470)/1000*VLOOKUP(F3470,Formulas!A:C,3,FALSE)+(VLOOKUP(G3470,Colores!A:C,3,FALSE))</f>
        <v>78905</v>
      </c>
      <c r="K3470" s="23">
        <f>VLOOKUP(D3470,Modelos!A:I,6,FALSE)*J3470</f>
        <v>2367.15</v>
      </c>
      <c r="L3470" s="23">
        <f t="shared" si="108"/>
        <v>283227.84999999998</v>
      </c>
      <c r="M3470" s="24">
        <f t="shared" si="109"/>
        <v>0.77703113854595329</v>
      </c>
    </row>
    <row r="3471" spans="1:13" ht="15.75" hidden="1" customHeight="1" x14ac:dyDescent="0.25">
      <c r="A3471" s="18">
        <v>3470</v>
      </c>
      <c r="B3471" s="19">
        <v>44426</v>
      </c>
      <c r="C3471" s="14">
        <v>291</v>
      </c>
      <c r="D3471" s="21">
        <v>110</v>
      </c>
      <c r="E3471" s="20">
        <f>VLOOKUP(D3471,Modelos!A:I,3,FALSE)</f>
        <v>1</v>
      </c>
      <c r="F3471" s="20">
        <f>VLOOKUP(D3471,Modelos!A:I,4,FALSE)</f>
        <v>4</v>
      </c>
      <c r="G3471" s="21">
        <v>19</v>
      </c>
      <c r="H3471" s="22">
        <v>135</v>
      </c>
      <c r="I3471" s="23">
        <f>VLOOKUP(D3471,Modelos!A:I,7,FALSE)*H3471</f>
        <v>364500</v>
      </c>
      <c r="J3471" s="31">
        <f>(VLOOKUP(D3471,Modelos!A:I,5,FALSE)*H3471)/1000*VLOOKUP(F3471,Formulas!A:C,3,FALSE)+(VLOOKUP(G3471,Colores!A:C,3,FALSE))</f>
        <v>78905</v>
      </c>
      <c r="K3471" s="23">
        <f>VLOOKUP(D3471,Modelos!A:I,6,FALSE)*J3471</f>
        <v>2367.15</v>
      </c>
      <c r="L3471" s="23">
        <f t="shared" si="108"/>
        <v>283227.84999999998</v>
      </c>
      <c r="M3471" s="24">
        <f t="shared" si="109"/>
        <v>0.77703113854595329</v>
      </c>
    </row>
    <row r="3472" spans="1:13" ht="15.75" hidden="1" customHeight="1" x14ac:dyDescent="0.25">
      <c r="A3472" s="18">
        <v>3471</v>
      </c>
      <c r="B3472" s="19">
        <v>44426</v>
      </c>
      <c r="C3472" s="14">
        <v>291</v>
      </c>
      <c r="D3472" s="21">
        <v>110</v>
      </c>
      <c r="E3472" s="20">
        <f>VLOOKUP(D3472,Modelos!A:I,3,FALSE)</f>
        <v>1</v>
      </c>
      <c r="F3472" s="20">
        <f>VLOOKUP(D3472,Modelos!A:I,4,FALSE)</f>
        <v>4</v>
      </c>
      <c r="G3472" s="21">
        <v>25</v>
      </c>
      <c r="H3472" s="22">
        <v>135</v>
      </c>
      <c r="I3472" s="23">
        <f>VLOOKUP(D3472,Modelos!A:I,7,FALSE)*H3472</f>
        <v>364500</v>
      </c>
      <c r="J3472" s="31">
        <f>(VLOOKUP(D3472,Modelos!A:I,5,FALSE)*H3472)/1000*VLOOKUP(F3472,Formulas!A:C,3,FALSE)+(VLOOKUP(G3472,Colores!A:C,3,FALSE))</f>
        <v>78724</v>
      </c>
      <c r="K3472" s="23">
        <f>VLOOKUP(D3472,Modelos!A:I,6,FALSE)*J3472</f>
        <v>2361.7199999999998</v>
      </c>
      <c r="L3472" s="23">
        <f t="shared" si="108"/>
        <v>283414.28000000003</v>
      </c>
      <c r="M3472" s="24">
        <f t="shared" si="109"/>
        <v>0.77754260631001382</v>
      </c>
    </row>
    <row r="3473" spans="1:13" ht="15.75" hidden="1" customHeight="1" x14ac:dyDescent="0.25">
      <c r="A3473" s="18">
        <v>3472</v>
      </c>
      <c r="B3473" s="19">
        <v>44426</v>
      </c>
      <c r="C3473" s="14">
        <v>291</v>
      </c>
      <c r="D3473" s="21">
        <v>110</v>
      </c>
      <c r="E3473" s="20">
        <f>VLOOKUP(D3473,Modelos!A:I,3,FALSE)</f>
        <v>1</v>
      </c>
      <c r="F3473" s="20">
        <f>VLOOKUP(D3473,Modelos!A:I,4,FALSE)</f>
        <v>4</v>
      </c>
      <c r="G3473" s="21">
        <v>25</v>
      </c>
      <c r="H3473" s="22">
        <v>135</v>
      </c>
      <c r="I3473" s="23">
        <f>VLOOKUP(D3473,Modelos!A:I,7,FALSE)*H3473</f>
        <v>364500</v>
      </c>
      <c r="J3473" s="31">
        <f>(VLOOKUP(D3473,Modelos!A:I,5,FALSE)*H3473)/1000*VLOOKUP(F3473,Formulas!A:C,3,FALSE)+(VLOOKUP(G3473,Colores!A:C,3,FALSE))</f>
        <v>78724</v>
      </c>
      <c r="K3473" s="23">
        <f>VLOOKUP(D3473,Modelos!A:I,6,FALSE)*J3473</f>
        <v>2361.7199999999998</v>
      </c>
      <c r="L3473" s="23">
        <f t="shared" si="108"/>
        <v>283414.28000000003</v>
      </c>
      <c r="M3473" s="24">
        <f t="shared" si="109"/>
        <v>0.77754260631001382</v>
      </c>
    </row>
    <row r="3474" spans="1:13" ht="15.75" hidden="1" customHeight="1" x14ac:dyDescent="0.25">
      <c r="A3474" s="18">
        <v>3473</v>
      </c>
      <c r="B3474" s="19">
        <v>44426</v>
      </c>
      <c r="C3474" s="14">
        <v>291</v>
      </c>
      <c r="D3474" s="21">
        <v>110</v>
      </c>
      <c r="E3474" s="20">
        <f>VLOOKUP(D3474,Modelos!A:I,3,FALSE)</f>
        <v>1</v>
      </c>
      <c r="F3474" s="20">
        <f>VLOOKUP(D3474,Modelos!A:I,4,FALSE)</f>
        <v>4</v>
      </c>
      <c r="G3474" s="21">
        <v>25</v>
      </c>
      <c r="H3474" s="22">
        <v>135</v>
      </c>
      <c r="I3474" s="23">
        <f>VLOOKUP(D3474,Modelos!A:I,7,FALSE)*H3474</f>
        <v>364500</v>
      </c>
      <c r="J3474" s="31">
        <f>(VLOOKUP(D3474,Modelos!A:I,5,FALSE)*H3474)/1000*VLOOKUP(F3474,Formulas!A:C,3,FALSE)+(VLOOKUP(G3474,Colores!A:C,3,FALSE))</f>
        <v>78724</v>
      </c>
      <c r="K3474" s="23">
        <f>VLOOKUP(D3474,Modelos!A:I,6,FALSE)*J3474</f>
        <v>2361.7199999999998</v>
      </c>
      <c r="L3474" s="23">
        <f t="shared" si="108"/>
        <v>283414.28000000003</v>
      </c>
      <c r="M3474" s="24">
        <f t="shared" si="109"/>
        <v>0.77754260631001382</v>
      </c>
    </row>
    <row r="3475" spans="1:13" ht="15.75" hidden="1" customHeight="1" x14ac:dyDescent="0.25">
      <c r="A3475" s="18">
        <v>3474</v>
      </c>
      <c r="B3475" s="19">
        <v>44426</v>
      </c>
      <c r="C3475" s="14">
        <v>291</v>
      </c>
      <c r="D3475" s="21">
        <v>110</v>
      </c>
      <c r="E3475" s="20">
        <f>VLOOKUP(D3475,Modelos!A:I,3,FALSE)</f>
        <v>1</v>
      </c>
      <c r="F3475" s="20">
        <f>VLOOKUP(D3475,Modelos!A:I,4,FALSE)</f>
        <v>4</v>
      </c>
      <c r="G3475" s="21">
        <v>25</v>
      </c>
      <c r="H3475" s="22">
        <v>135</v>
      </c>
      <c r="I3475" s="23">
        <f>VLOOKUP(D3475,Modelos!A:I,7,FALSE)*H3475</f>
        <v>364500</v>
      </c>
      <c r="J3475" s="31">
        <f>(VLOOKUP(D3475,Modelos!A:I,5,FALSE)*H3475)/1000*VLOOKUP(F3475,Formulas!A:C,3,FALSE)+(VLOOKUP(G3475,Colores!A:C,3,FALSE))</f>
        <v>78724</v>
      </c>
      <c r="K3475" s="23">
        <f>VLOOKUP(D3475,Modelos!A:I,6,FALSE)*J3475</f>
        <v>2361.7199999999998</v>
      </c>
      <c r="L3475" s="23">
        <f t="shared" si="108"/>
        <v>283414.28000000003</v>
      </c>
      <c r="M3475" s="24">
        <f t="shared" si="109"/>
        <v>0.77754260631001382</v>
      </c>
    </row>
    <row r="3476" spans="1:13" ht="15.75" hidden="1" customHeight="1" x14ac:dyDescent="0.25">
      <c r="A3476" s="18">
        <v>3475</v>
      </c>
      <c r="B3476" s="19">
        <v>44426</v>
      </c>
      <c r="C3476" s="14">
        <v>164</v>
      </c>
      <c r="D3476" s="21">
        <v>8</v>
      </c>
      <c r="E3476" s="20">
        <f>VLOOKUP(D3476,Modelos!A:I,3,FALSE)</f>
        <v>2</v>
      </c>
      <c r="F3476" s="20">
        <f>VLOOKUP(D3476,Modelos!A:I,4,FALSE)</f>
        <v>1</v>
      </c>
      <c r="G3476" s="21">
        <v>7</v>
      </c>
      <c r="H3476" s="22">
        <v>207</v>
      </c>
      <c r="I3476" s="23">
        <f>VLOOKUP(D3476,Modelos!A:I,7,FALSE)*H3476</f>
        <v>434700</v>
      </c>
      <c r="J3476" s="31">
        <f>(VLOOKUP(D3476,Modelos!A:I,5,FALSE)*H3476)/1000*VLOOKUP(F3476,Formulas!A:C,3,FALSE)+(VLOOKUP(G3476,Colores!A:C,3,FALSE))</f>
        <v>56124.56</v>
      </c>
      <c r="K3476" s="23">
        <f>VLOOKUP(D3476,Modelos!A:I,6,FALSE)*J3476</f>
        <v>8979.9295999999995</v>
      </c>
      <c r="L3476" s="23">
        <f t="shared" si="108"/>
        <v>369595.51040000003</v>
      </c>
      <c r="M3476" s="24">
        <f t="shared" si="109"/>
        <v>0.85023121785139188</v>
      </c>
    </row>
    <row r="3477" spans="1:13" ht="15.75" hidden="1" customHeight="1" x14ac:dyDescent="0.25">
      <c r="A3477" s="18">
        <v>3476</v>
      </c>
      <c r="B3477" s="19">
        <v>44426</v>
      </c>
      <c r="C3477" s="14">
        <v>35</v>
      </c>
      <c r="D3477" s="21">
        <v>54</v>
      </c>
      <c r="E3477" s="20">
        <f>VLOOKUP(D3477,Modelos!A:I,3,FALSE)</f>
        <v>2</v>
      </c>
      <c r="F3477" s="20">
        <f>VLOOKUP(D3477,Modelos!A:I,4,FALSE)</f>
        <v>1</v>
      </c>
      <c r="G3477" s="21">
        <v>7</v>
      </c>
      <c r="H3477" s="22">
        <v>50</v>
      </c>
      <c r="I3477" s="23">
        <f>VLOOKUP(D3477,Modelos!A:I,7,FALSE)*H3477</f>
        <v>145000</v>
      </c>
      <c r="J3477" s="31">
        <f>(VLOOKUP(D3477,Modelos!A:I,5,FALSE)*H3477)/1000*VLOOKUP(F3477,Formulas!A:C,3,FALSE)+(VLOOKUP(G3477,Colores!A:C,3,FALSE))</f>
        <v>23109.56</v>
      </c>
      <c r="K3477" s="23">
        <f>VLOOKUP(D3477,Modelos!A:I,6,FALSE)*J3477</f>
        <v>3697.5296000000003</v>
      </c>
      <c r="L3477" s="23">
        <f t="shared" si="108"/>
        <v>118192.91040000001</v>
      </c>
      <c r="M3477" s="24">
        <f t="shared" si="109"/>
        <v>0.8151235200000001</v>
      </c>
    </row>
    <row r="3478" spans="1:13" ht="15.75" hidden="1" customHeight="1" x14ac:dyDescent="0.25">
      <c r="A3478" s="18">
        <v>3477</v>
      </c>
      <c r="B3478" s="19">
        <v>44426</v>
      </c>
      <c r="C3478" s="14">
        <v>35</v>
      </c>
      <c r="D3478" s="21">
        <v>53</v>
      </c>
      <c r="E3478" s="20">
        <f>VLOOKUP(D3478,Modelos!A:I,3,FALSE)</f>
        <v>2</v>
      </c>
      <c r="F3478" s="20">
        <f>VLOOKUP(D3478,Modelos!A:I,4,FALSE)</f>
        <v>1</v>
      </c>
      <c r="G3478" s="21">
        <v>7</v>
      </c>
      <c r="H3478" s="22">
        <v>55</v>
      </c>
      <c r="I3478" s="23">
        <f>VLOOKUP(D3478,Modelos!A:I,7,FALSE)*H3478</f>
        <v>137500</v>
      </c>
      <c r="J3478" s="31">
        <f>(VLOOKUP(D3478,Modelos!A:I,5,FALSE)*H3478)/1000*VLOOKUP(F3478,Formulas!A:C,3,FALSE)+(VLOOKUP(G3478,Colores!A:C,3,FALSE))</f>
        <v>25397.059999999998</v>
      </c>
      <c r="K3478" s="23">
        <f>VLOOKUP(D3478,Modelos!A:I,6,FALSE)*J3478</f>
        <v>4063.5295999999998</v>
      </c>
      <c r="L3478" s="23">
        <f t="shared" si="108"/>
        <v>108039.41040000001</v>
      </c>
      <c r="M3478" s="24">
        <f t="shared" si="109"/>
        <v>0.78574116654545456</v>
      </c>
    </row>
    <row r="3479" spans="1:13" ht="15.75" hidden="1" customHeight="1" x14ac:dyDescent="0.25">
      <c r="A3479" s="18">
        <v>3478</v>
      </c>
      <c r="B3479" s="19">
        <v>44427</v>
      </c>
      <c r="C3479" s="14">
        <v>274</v>
      </c>
      <c r="D3479" s="21">
        <v>75</v>
      </c>
      <c r="E3479" s="20">
        <f>VLOOKUP(D3479,Modelos!A:I,3,FALSE)</f>
        <v>2</v>
      </c>
      <c r="F3479" s="20">
        <f>VLOOKUP(D3479,Modelos!A:I,4,FALSE)</f>
        <v>1</v>
      </c>
      <c r="G3479" s="21">
        <v>7</v>
      </c>
      <c r="H3479" s="22">
        <v>123</v>
      </c>
      <c r="I3479" s="23">
        <f>VLOOKUP(D3479,Modelos!A:I,7,FALSE)*H3479</f>
        <v>344400</v>
      </c>
      <c r="J3479" s="31">
        <f>(VLOOKUP(D3479,Modelos!A:I,5,FALSE)*H3479)/1000*VLOOKUP(F3479,Formulas!A:C,3,FALSE)+(VLOOKUP(G3479,Colores!A:C,3,FALSE))</f>
        <v>64809.55999999999</v>
      </c>
      <c r="K3479" s="23">
        <f>VLOOKUP(D3479,Modelos!A:I,6,FALSE)*J3479</f>
        <v>16202.389999999998</v>
      </c>
      <c r="L3479" s="23">
        <f t="shared" si="108"/>
        <v>263388.05</v>
      </c>
      <c r="M3479" s="24">
        <f t="shared" si="109"/>
        <v>0.76477366434378624</v>
      </c>
    </row>
    <row r="3480" spans="1:13" ht="15.75" hidden="1" customHeight="1" x14ac:dyDescent="0.25">
      <c r="A3480" s="18">
        <v>3479</v>
      </c>
      <c r="B3480" s="19">
        <v>44427</v>
      </c>
      <c r="C3480" s="14">
        <v>274</v>
      </c>
      <c r="D3480" s="21">
        <v>88</v>
      </c>
      <c r="E3480" s="20">
        <f>VLOOKUP(D3480,Modelos!A:I,3,FALSE)</f>
        <v>2</v>
      </c>
      <c r="F3480" s="20">
        <f>VLOOKUP(D3480,Modelos!A:I,4,FALSE)</f>
        <v>3</v>
      </c>
      <c r="G3480" s="21">
        <v>25</v>
      </c>
      <c r="H3480" s="22">
        <v>108</v>
      </c>
      <c r="I3480" s="23">
        <f>VLOOKUP(D3480,Modelos!A:I,7,FALSE)*H3480</f>
        <v>419472</v>
      </c>
      <c r="J3480" s="31">
        <f>(VLOOKUP(D3480,Modelos!A:I,5,FALSE)*H3480)/1000*VLOOKUP(F3480,Formulas!A:C,3,FALSE)+(VLOOKUP(G3480,Colores!A:C,3,FALSE))</f>
        <v>71299</v>
      </c>
      <c r="K3480" s="23">
        <f>VLOOKUP(D3480,Modelos!A:I,6,FALSE)*J3480</f>
        <v>14972.789999999999</v>
      </c>
      <c r="L3480" s="23">
        <f t="shared" si="108"/>
        <v>333200.21000000002</v>
      </c>
      <c r="M3480" s="24">
        <f t="shared" si="109"/>
        <v>0.79433242266468329</v>
      </c>
    </row>
    <row r="3481" spans="1:13" ht="15.75" hidden="1" customHeight="1" x14ac:dyDescent="0.25">
      <c r="A3481" s="18">
        <v>3480</v>
      </c>
      <c r="B3481" s="19">
        <v>44427</v>
      </c>
      <c r="C3481" s="14">
        <v>244</v>
      </c>
      <c r="D3481" s="21">
        <v>7</v>
      </c>
      <c r="E3481" s="20">
        <f>VLOOKUP(D3481,Modelos!A:I,3,FALSE)</f>
        <v>2</v>
      </c>
      <c r="F3481" s="20">
        <f>VLOOKUP(D3481,Modelos!A:I,4,FALSE)</f>
        <v>1</v>
      </c>
      <c r="G3481" s="21">
        <v>15</v>
      </c>
      <c r="H3481" s="22">
        <v>180</v>
      </c>
      <c r="I3481" s="23">
        <f>VLOOKUP(D3481,Modelos!A:I,7,FALSE)*H3481</f>
        <v>414000</v>
      </c>
      <c r="J3481" s="31">
        <f>(VLOOKUP(D3481,Modelos!A:I,5,FALSE)*H3481)/1000*VLOOKUP(F3481,Formulas!A:C,3,FALSE)+(VLOOKUP(G3481,Colores!A:C,3,FALSE))</f>
        <v>46490</v>
      </c>
      <c r="K3481" s="23">
        <f>VLOOKUP(D3481,Modelos!A:I,6,FALSE)*J3481</f>
        <v>11157.6</v>
      </c>
      <c r="L3481" s="23">
        <f t="shared" si="108"/>
        <v>356352.4</v>
      </c>
      <c r="M3481" s="24">
        <f t="shared" si="109"/>
        <v>0.86075458937198068</v>
      </c>
    </row>
    <row r="3482" spans="1:13" ht="15.75" hidden="1" customHeight="1" x14ac:dyDescent="0.25">
      <c r="A3482" s="18">
        <v>3481</v>
      </c>
      <c r="B3482" s="19">
        <v>44427</v>
      </c>
      <c r="C3482" s="14">
        <v>244</v>
      </c>
      <c r="D3482" s="21">
        <v>41</v>
      </c>
      <c r="E3482" s="20">
        <f>VLOOKUP(D3482,Modelos!A:I,3,FALSE)</f>
        <v>2</v>
      </c>
      <c r="F3482" s="20">
        <f>VLOOKUP(D3482,Modelos!A:I,4,FALSE)</f>
        <v>1</v>
      </c>
      <c r="G3482" s="21">
        <v>7</v>
      </c>
      <c r="H3482" s="22">
        <v>190</v>
      </c>
      <c r="I3482" s="23">
        <f>VLOOKUP(D3482,Modelos!A:I,7,FALSE)*H3482</f>
        <v>475000</v>
      </c>
      <c r="J3482" s="31">
        <f>(VLOOKUP(D3482,Modelos!A:I,5,FALSE)*H3482)/1000*VLOOKUP(F3482,Formulas!A:C,3,FALSE)+(VLOOKUP(G3482,Colores!A:C,3,FALSE))</f>
        <v>85734.56</v>
      </c>
      <c r="K3482" s="23">
        <f>VLOOKUP(D3482,Modelos!A:I,6,FALSE)*J3482</f>
        <v>17146.912</v>
      </c>
      <c r="L3482" s="23">
        <f t="shared" si="108"/>
        <v>372118.52799999999</v>
      </c>
      <c r="M3482" s="24">
        <f t="shared" si="109"/>
        <v>0.78340742736842106</v>
      </c>
    </row>
    <row r="3483" spans="1:13" ht="15.75" hidden="1" customHeight="1" x14ac:dyDescent="0.25">
      <c r="A3483" s="18">
        <v>3482</v>
      </c>
      <c r="B3483" s="19">
        <v>44427</v>
      </c>
      <c r="C3483" s="14">
        <v>244</v>
      </c>
      <c r="D3483" s="21">
        <v>103</v>
      </c>
      <c r="E3483" s="20">
        <f>VLOOKUP(D3483,Modelos!A:I,3,FALSE)</f>
        <v>2</v>
      </c>
      <c r="F3483" s="20">
        <f>VLOOKUP(D3483,Modelos!A:I,4,FALSE)</f>
        <v>1</v>
      </c>
      <c r="G3483" s="21">
        <v>7</v>
      </c>
      <c r="H3483" s="22">
        <v>95</v>
      </c>
      <c r="I3483" s="23">
        <f>VLOOKUP(D3483,Modelos!A:I,7,FALSE)*H3483</f>
        <v>266000</v>
      </c>
      <c r="J3483" s="31">
        <f>(VLOOKUP(D3483,Modelos!A:I,5,FALSE)*H3483)/1000*VLOOKUP(F3483,Formulas!A:C,3,FALSE)+(VLOOKUP(G3483,Colores!A:C,3,FALSE))</f>
        <v>65784.56</v>
      </c>
      <c r="K3483" s="23">
        <f>VLOOKUP(D3483,Modelos!A:I,6,FALSE)*J3483</f>
        <v>10525.5296</v>
      </c>
      <c r="L3483" s="23">
        <f t="shared" si="108"/>
        <v>189689.91039999999</v>
      </c>
      <c r="M3483" s="24">
        <f t="shared" si="109"/>
        <v>0.71311996390977439</v>
      </c>
    </row>
    <row r="3484" spans="1:13" ht="15.75" hidden="1" customHeight="1" x14ac:dyDescent="0.25">
      <c r="A3484" s="18">
        <v>3483</v>
      </c>
      <c r="B3484" s="19">
        <v>44427</v>
      </c>
      <c r="C3484" s="14">
        <v>174</v>
      </c>
      <c r="D3484" s="21">
        <v>66</v>
      </c>
      <c r="E3484" s="20">
        <f>VLOOKUP(D3484,Modelos!A:I,3,FALSE)</f>
        <v>2</v>
      </c>
      <c r="F3484" s="20">
        <f>VLOOKUP(D3484,Modelos!A:I,4,FALSE)</f>
        <v>2</v>
      </c>
      <c r="G3484" s="21">
        <v>25</v>
      </c>
      <c r="H3484" s="22">
        <v>200</v>
      </c>
      <c r="I3484" s="23">
        <f>VLOOKUP(D3484,Modelos!A:I,7,FALSE)*H3484</f>
        <v>660000</v>
      </c>
      <c r="J3484" s="31">
        <f>(VLOOKUP(D3484,Modelos!A:I,5,FALSE)*H3484)/1000*VLOOKUP(F3484,Formulas!A:C,3,FALSE)+(VLOOKUP(G3484,Colores!A:C,3,FALSE))</f>
        <v>108819</v>
      </c>
      <c r="K3484" s="23">
        <f>VLOOKUP(D3484,Modelos!A:I,6,FALSE)*J3484</f>
        <v>17411.04</v>
      </c>
      <c r="L3484" s="23">
        <f t="shared" si="108"/>
        <v>533769.96</v>
      </c>
      <c r="M3484" s="24">
        <f t="shared" si="109"/>
        <v>0.80874236363636354</v>
      </c>
    </row>
    <row r="3485" spans="1:13" ht="15.75" hidden="1" customHeight="1" x14ac:dyDescent="0.25">
      <c r="A3485" s="18">
        <v>3484</v>
      </c>
      <c r="B3485" s="19">
        <v>44427</v>
      </c>
      <c r="C3485" s="14">
        <v>213</v>
      </c>
      <c r="D3485" s="21">
        <v>50</v>
      </c>
      <c r="E3485" s="20">
        <f>VLOOKUP(D3485,Modelos!A:I,3,FALSE)</f>
        <v>2</v>
      </c>
      <c r="F3485" s="20">
        <f>VLOOKUP(D3485,Modelos!A:I,4,FALSE)</f>
        <v>1</v>
      </c>
      <c r="G3485" s="21">
        <v>7</v>
      </c>
      <c r="H3485" s="22">
        <v>220</v>
      </c>
      <c r="I3485" s="23">
        <f>VLOOKUP(D3485,Modelos!A:I,7,FALSE)*H3485</f>
        <v>594000</v>
      </c>
      <c r="J3485" s="31">
        <f>(VLOOKUP(D3485,Modelos!A:I,5,FALSE)*H3485)/1000*VLOOKUP(F3485,Formulas!A:C,3,FALSE)+(VLOOKUP(G3485,Colores!A:C,3,FALSE))</f>
        <v>99234.559999999998</v>
      </c>
      <c r="K3485" s="23">
        <f>VLOOKUP(D3485,Modelos!A:I,6,FALSE)*J3485</f>
        <v>15877.5296</v>
      </c>
      <c r="L3485" s="23">
        <f t="shared" si="108"/>
        <v>478887.91039999999</v>
      </c>
      <c r="M3485" s="24">
        <f t="shared" si="109"/>
        <v>0.8062086033670034</v>
      </c>
    </row>
    <row r="3486" spans="1:13" ht="15.75" hidden="1" customHeight="1" x14ac:dyDescent="0.25">
      <c r="A3486" s="18">
        <v>3485</v>
      </c>
      <c r="B3486" s="19">
        <v>44427</v>
      </c>
      <c r="C3486" s="14">
        <v>274</v>
      </c>
      <c r="D3486" s="21">
        <v>50</v>
      </c>
      <c r="E3486" s="20">
        <f>VLOOKUP(D3486,Modelos!A:I,3,FALSE)</f>
        <v>2</v>
      </c>
      <c r="F3486" s="20">
        <f>VLOOKUP(D3486,Modelos!A:I,4,FALSE)</f>
        <v>1</v>
      </c>
      <c r="G3486" s="21">
        <v>7</v>
      </c>
      <c r="H3486" s="22">
        <v>52</v>
      </c>
      <c r="I3486" s="23">
        <f>VLOOKUP(D3486,Modelos!A:I,7,FALSE)*H3486</f>
        <v>140400</v>
      </c>
      <c r="J3486" s="31">
        <f>(VLOOKUP(D3486,Modelos!A:I,5,FALSE)*H3486)/1000*VLOOKUP(F3486,Formulas!A:C,3,FALSE)+(VLOOKUP(G3486,Colores!A:C,3,FALSE))</f>
        <v>23634.560000000001</v>
      </c>
      <c r="K3486" s="23">
        <f>VLOOKUP(D3486,Modelos!A:I,6,FALSE)*J3486</f>
        <v>3781.5296000000003</v>
      </c>
      <c r="L3486" s="23">
        <f t="shared" si="108"/>
        <v>112983.91040000001</v>
      </c>
      <c r="M3486" s="24">
        <f t="shared" si="109"/>
        <v>0.80472870655270656</v>
      </c>
    </row>
    <row r="3487" spans="1:13" ht="15.75" hidden="1" customHeight="1" x14ac:dyDescent="0.25">
      <c r="A3487" s="18">
        <v>3486</v>
      </c>
      <c r="B3487" s="19">
        <v>44427</v>
      </c>
      <c r="C3487" s="14">
        <v>131</v>
      </c>
      <c r="D3487" s="21">
        <v>42</v>
      </c>
      <c r="E3487" s="20">
        <f>VLOOKUP(D3487,Modelos!A:I,3,FALSE)</f>
        <v>2</v>
      </c>
      <c r="F3487" s="20">
        <f>VLOOKUP(D3487,Modelos!A:I,4,FALSE)</f>
        <v>1</v>
      </c>
      <c r="G3487" s="21">
        <v>7</v>
      </c>
      <c r="H3487" s="22">
        <v>756</v>
      </c>
      <c r="I3487" s="23">
        <f>VLOOKUP(D3487,Modelos!A:I,7,FALSE)*H3487</f>
        <v>1814400</v>
      </c>
      <c r="J3487" s="31">
        <f>(VLOOKUP(D3487,Modelos!A:I,5,FALSE)*H3487)/1000*VLOOKUP(F3487,Formulas!A:C,3,FALSE)+(VLOOKUP(G3487,Colores!A:C,3,FALSE))</f>
        <v>340434.56</v>
      </c>
      <c r="K3487" s="23">
        <f>VLOOKUP(D3487,Modelos!A:I,6,FALSE)*J3487</f>
        <v>78299.948799999998</v>
      </c>
      <c r="L3487" s="23">
        <f t="shared" si="108"/>
        <v>1395665.4912</v>
      </c>
      <c r="M3487" s="24">
        <f t="shared" si="109"/>
        <v>0.76921598941798941</v>
      </c>
    </row>
    <row r="3488" spans="1:13" ht="15.75" hidden="1" customHeight="1" x14ac:dyDescent="0.25">
      <c r="A3488" s="18">
        <v>3487</v>
      </c>
      <c r="B3488" s="19">
        <v>44427</v>
      </c>
      <c r="C3488" s="14">
        <v>21</v>
      </c>
      <c r="D3488" s="21">
        <v>84</v>
      </c>
      <c r="E3488" s="20">
        <f>VLOOKUP(D3488,Modelos!A:I,3,FALSE)</f>
        <v>2</v>
      </c>
      <c r="F3488" s="20">
        <f>VLOOKUP(D3488,Modelos!A:I,4,FALSE)</f>
        <v>1</v>
      </c>
      <c r="G3488" s="21">
        <v>7</v>
      </c>
      <c r="H3488" s="22">
        <v>120</v>
      </c>
      <c r="I3488" s="23">
        <f>VLOOKUP(D3488,Modelos!A:I,7,FALSE)*H3488</f>
        <v>408000</v>
      </c>
      <c r="J3488" s="31">
        <f>(VLOOKUP(D3488,Modelos!A:I,5,FALSE)*H3488)/1000*VLOOKUP(F3488,Formulas!A:C,3,FALSE)+(VLOOKUP(G3488,Colores!A:C,3,FALSE))</f>
        <v>68634.559999999998</v>
      </c>
      <c r="K3488" s="23">
        <f>VLOOKUP(D3488,Modelos!A:I,6,FALSE)*J3488</f>
        <v>15785.9488</v>
      </c>
      <c r="L3488" s="23">
        <f t="shared" si="108"/>
        <v>323579.49119999999</v>
      </c>
      <c r="M3488" s="24">
        <f t="shared" si="109"/>
        <v>0.79308698823529411</v>
      </c>
    </row>
    <row r="3489" spans="1:13" ht="15.75" hidden="1" customHeight="1" x14ac:dyDescent="0.25">
      <c r="A3489" s="18">
        <v>3488</v>
      </c>
      <c r="B3489" s="19">
        <v>44427</v>
      </c>
      <c r="C3489" s="14">
        <v>131</v>
      </c>
      <c r="D3489" s="21">
        <v>42</v>
      </c>
      <c r="E3489" s="20">
        <f>VLOOKUP(D3489,Modelos!A:I,3,FALSE)</f>
        <v>2</v>
      </c>
      <c r="F3489" s="20">
        <f>VLOOKUP(D3489,Modelos!A:I,4,FALSE)</f>
        <v>1</v>
      </c>
      <c r="G3489" s="21">
        <v>7</v>
      </c>
      <c r="H3489" s="22">
        <v>756</v>
      </c>
      <c r="I3489" s="23">
        <f>VLOOKUP(D3489,Modelos!A:I,7,FALSE)*H3489</f>
        <v>1814400</v>
      </c>
      <c r="J3489" s="31">
        <f>(VLOOKUP(D3489,Modelos!A:I,5,FALSE)*H3489)/1000*VLOOKUP(F3489,Formulas!A:C,3,FALSE)+(VLOOKUP(G3489,Colores!A:C,3,FALSE))</f>
        <v>340434.56</v>
      </c>
      <c r="K3489" s="23">
        <f>VLOOKUP(D3489,Modelos!A:I,6,FALSE)*J3489</f>
        <v>78299.948799999998</v>
      </c>
      <c r="L3489" s="23">
        <f t="shared" si="108"/>
        <v>1395665.4912</v>
      </c>
      <c r="M3489" s="24">
        <f t="shared" si="109"/>
        <v>0.76921598941798941</v>
      </c>
    </row>
    <row r="3490" spans="1:13" ht="15.75" hidden="1" customHeight="1" x14ac:dyDescent="0.25">
      <c r="A3490" s="18">
        <v>3489</v>
      </c>
      <c r="B3490" s="19">
        <v>44427</v>
      </c>
      <c r="C3490" s="14">
        <v>131</v>
      </c>
      <c r="D3490" s="21">
        <v>42</v>
      </c>
      <c r="E3490" s="20">
        <f>VLOOKUP(D3490,Modelos!A:I,3,FALSE)</f>
        <v>2</v>
      </c>
      <c r="F3490" s="20">
        <f>VLOOKUP(D3490,Modelos!A:I,4,FALSE)</f>
        <v>1</v>
      </c>
      <c r="G3490" s="21">
        <v>7</v>
      </c>
      <c r="H3490" s="22">
        <v>756</v>
      </c>
      <c r="I3490" s="23">
        <f>VLOOKUP(D3490,Modelos!A:I,7,FALSE)*H3490</f>
        <v>1814400</v>
      </c>
      <c r="J3490" s="31">
        <f>(VLOOKUP(D3490,Modelos!A:I,5,FALSE)*H3490)/1000*VLOOKUP(F3490,Formulas!A:C,3,FALSE)+(VLOOKUP(G3490,Colores!A:C,3,FALSE))</f>
        <v>340434.56</v>
      </c>
      <c r="K3490" s="23">
        <f>VLOOKUP(D3490,Modelos!A:I,6,FALSE)*J3490</f>
        <v>78299.948799999998</v>
      </c>
      <c r="L3490" s="23">
        <f t="shared" si="108"/>
        <v>1395665.4912</v>
      </c>
      <c r="M3490" s="24">
        <f t="shared" si="109"/>
        <v>0.76921598941798941</v>
      </c>
    </row>
    <row r="3491" spans="1:13" ht="15.75" hidden="1" customHeight="1" x14ac:dyDescent="0.25">
      <c r="A3491" s="18">
        <v>3490</v>
      </c>
      <c r="B3491" s="19">
        <v>44427</v>
      </c>
      <c r="C3491" s="14">
        <v>131</v>
      </c>
      <c r="D3491" s="21">
        <v>42</v>
      </c>
      <c r="E3491" s="20">
        <f>VLOOKUP(D3491,Modelos!A:I,3,FALSE)</f>
        <v>2</v>
      </c>
      <c r="F3491" s="20">
        <f>VLOOKUP(D3491,Modelos!A:I,4,FALSE)</f>
        <v>1</v>
      </c>
      <c r="G3491" s="21">
        <v>7</v>
      </c>
      <c r="H3491" s="22">
        <v>756</v>
      </c>
      <c r="I3491" s="23">
        <f>VLOOKUP(D3491,Modelos!A:I,7,FALSE)*H3491</f>
        <v>1814400</v>
      </c>
      <c r="J3491" s="31">
        <f>(VLOOKUP(D3491,Modelos!A:I,5,FALSE)*H3491)/1000*VLOOKUP(F3491,Formulas!A:C,3,FALSE)+(VLOOKUP(G3491,Colores!A:C,3,FALSE))</f>
        <v>340434.56</v>
      </c>
      <c r="K3491" s="23">
        <f>VLOOKUP(D3491,Modelos!A:I,6,FALSE)*J3491</f>
        <v>78299.948799999998</v>
      </c>
      <c r="L3491" s="23">
        <f t="shared" si="108"/>
        <v>1395665.4912</v>
      </c>
      <c r="M3491" s="24">
        <f t="shared" si="109"/>
        <v>0.76921598941798941</v>
      </c>
    </row>
    <row r="3492" spans="1:13" ht="15.75" hidden="1" customHeight="1" x14ac:dyDescent="0.25">
      <c r="A3492" s="18">
        <v>3491</v>
      </c>
      <c r="B3492" s="19">
        <v>44427</v>
      </c>
      <c r="C3492" s="14">
        <v>174</v>
      </c>
      <c r="D3492" s="21">
        <v>95</v>
      </c>
      <c r="E3492" s="20">
        <f>VLOOKUP(D3492,Modelos!A:I,3,FALSE)</f>
        <v>1</v>
      </c>
      <c r="F3492" s="20">
        <f>VLOOKUP(D3492,Modelos!A:I,4,FALSE)</f>
        <v>4</v>
      </c>
      <c r="G3492" s="21">
        <v>7</v>
      </c>
      <c r="H3492" s="22">
        <v>205</v>
      </c>
      <c r="I3492" s="23">
        <f>VLOOKUP(D3492,Modelos!A:I,7,FALSE)*H3492</f>
        <v>492000</v>
      </c>
      <c r="J3492" s="31">
        <f>(VLOOKUP(D3492,Modelos!A:I,5,FALSE)*H3492)/1000*VLOOKUP(F3492,Formulas!A:C,3,FALSE)+(VLOOKUP(G3492,Colores!A:C,3,FALSE))</f>
        <v>93591.56</v>
      </c>
      <c r="K3492" s="23">
        <f>VLOOKUP(D3492,Modelos!A:I,6,FALSE)*J3492</f>
        <v>3743.6624000000002</v>
      </c>
      <c r="L3492" s="23">
        <f t="shared" si="108"/>
        <v>394664.77760000003</v>
      </c>
      <c r="M3492" s="24">
        <f t="shared" si="109"/>
        <v>0.80216418211382123</v>
      </c>
    </row>
    <row r="3493" spans="1:13" ht="15.75" hidden="1" customHeight="1" x14ac:dyDescent="0.25">
      <c r="A3493" s="18">
        <v>3492</v>
      </c>
      <c r="B3493" s="19">
        <v>44427</v>
      </c>
      <c r="C3493" s="14">
        <v>133</v>
      </c>
      <c r="D3493" s="21">
        <v>102</v>
      </c>
      <c r="E3493" s="20">
        <f>VLOOKUP(D3493,Modelos!A:I,3,FALSE)</f>
        <v>2</v>
      </c>
      <c r="F3493" s="20">
        <f>VLOOKUP(D3493,Modelos!A:I,4,FALSE)</f>
        <v>1</v>
      </c>
      <c r="G3493" s="21">
        <v>7</v>
      </c>
      <c r="H3493" s="22">
        <v>3094</v>
      </c>
      <c r="I3493" s="23">
        <f>VLOOKUP(D3493,Modelos!A:I,7,FALSE)*H3493</f>
        <v>9591400</v>
      </c>
      <c r="J3493" s="31">
        <f>(VLOOKUP(D3493,Modelos!A:I,5,FALSE)*H3493)/1000*VLOOKUP(F3493,Formulas!A:C,3,FALSE)+(VLOOKUP(G3493,Colores!A:C,3,FALSE))</f>
        <v>2135094.56</v>
      </c>
      <c r="K3493" s="23">
        <f>VLOOKUP(D3493,Modelos!A:I,6,FALSE)*J3493</f>
        <v>341615.12960000004</v>
      </c>
      <c r="L3493" s="23">
        <f t="shared" si="108"/>
        <v>7114690.3103999998</v>
      </c>
      <c r="M3493" s="24">
        <f t="shared" si="109"/>
        <v>0.7417780835331651</v>
      </c>
    </row>
    <row r="3494" spans="1:13" ht="15.75" hidden="1" customHeight="1" x14ac:dyDescent="0.25">
      <c r="A3494" s="18">
        <v>3493</v>
      </c>
      <c r="B3494" s="19">
        <v>44427</v>
      </c>
      <c r="C3494" s="14">
        <v>6</v>
      </c>
      <c r="D3494" s="21">
        <v>108</v>
      </c>
      <c r="E3494" s="20">
        <f>VLOOKUP(D3494,Modelos!A:I,3,FALSE)</f>
        <v>1</v>
      </c>
      <c r="F3494" s="20">
        <f>VLOOKUP(D3494,Modelos!A:I,4,FALSE)</f>
        <v>4</v>
      </c>
      <c r="G3494" s="21">
        <v>7</v>
      </c>
      <c r="H3494" s="22">
        <v>500</v>
      </c>
      <c r="I3494" s="23">
        <f>VLOOKUP(D3494,Modelos!A:I,7,FALSE)*H3494</f>
        <v>1550000</v>
      </c>
      <c r="J3494" s="31">
        <f>(VLOOKUP(D3494,Modelos!A:I,5,FALSE)*H3494)/1000*VLOOKUP(F3494,Formulas!A:C,3,FALSE)+(VLOOKUP(G3494,Colores!A:C,3,FALSE))</f>
        <v>279634.56</v>
      </c>
      <c r="K3494" s="23">
        <f>VLOOKUP(D3494,Modelos!A:I,6,FALSE)*J3494</f>
        <v>22370.764800000001</v>
      </c>
      <c r="L3494" s="23">
        <f t="shared" si="108"/>
        <v>1247994.6751999999</v>
      </c>
      <c r="M3494" s="24">
        <f t="shared" si="109"/>
        <v>0.80515785496774195</v>
      </c>
    </row>
    <row r="3495" spans="1:13" ht="15.75" hidden="1" customHeight="1" x14ac:dyDescent="0.25">
      <c r="A3495" s="18">
        <v>3494</v>
      </c>
      <c r="B3495" s="19">
        <v>44427</v>
      </c>
      <c r="C3495" s="14">
        <v>83</v>
      </c>
      <c r="D3495" s="21">
        <v>89</v>
      </c>
      <c r="E3495" s="20">
        <f>VLOOKUP(D3495,Modelos!A:I,3,FALSE)</f>
        <v>2</v>
      </c>
      <c r="F3495" s="20">
        <f>VLOOKUP(D3495,Modelos!A:I,4,FALSE)</f>
        <v>2</v>
      </c>
      <c r="G3495" s="21">
        <v>7</v>
      </c>
      <c r="H3495" s="22">
        <v>207</v>
      </c>
      <c r="I3495" s="23">
        <f>VLOOKUP(D3495,Modelos!A:I,7,FALSE)*H3495</f>
        <v>538200</v>
      </c>
      <c r="J3495" s="31">
        <f>(VLOOKUP(D3495,Modelos!A:I,5,FALSE)*H3495)/1000*VLOOKUP(F3495,Formulas!A:C,3,FALSE)+(VLOOKUP(G3495,Colores!A:C,3,FALSE))</f>
        <v>132714.56</v>
      </c>
      <c r="K3495" s="23">
        <f>VLOOKUP(D3495,Modelos!A:I,6,FALSE)*J3495</f>
        <v>30524.3488</v>
      </c>
      <c r="L3495" s="23">
        <f t="shared" si="108"/>
        <v>374961.09120000002</v>
      </c>
      <c r="M3495" s="24">
        <f t="shared" si="109"/>
        <v>0.69669470680044598</v>
      </c>
    </row>
    <row r="3496" spans="1:13" ht="15.75" hidden="1" customHeight="1" x14ac:dyDescent="0.25">
      <c r="A3496" s="18">
        <v>3495</v>
      </c>
      <c r="B3496" s="19">
        <v>44427</v>
      </c>
      <c r="C3496" s="14">
        <v>83</v>
      </c>
      <c r="D3496" s="21">
        <v>24</v>
      </c>
      <c r="E3496" s="20">
        <f>VLOOKUP(D3496,Modelos!A:I,3,FALSE)</f>
        <v>2</v>
      </c>
      <c r="F3496" s="20">
        <f>VLOOKUP(D3496,Modelos!A:I,4,FALSE)</f>
        <v>2</v>
      </c>
      <c r="G3496" s="21">
        <v>25</v>
      </c>
      <c r="H3496" s="22">
        <v>292</v>
      </c>
      <c r="I3496" s="23">
        <f>VLOOKUP(D3496,Modelos!A:I,7,FALSE)*H3496</f>
        <v>671600</v>
      </c>
      <c r="J3496" s="31">
        <f>(VLOOKUP(D3496,Modelos!A:I,5,FALSE)*H3496)/1000*VLOOKUP(F3496,Formulas!A:C,3,FALSE)+(VLOOKUP(G3496,Colores!A:C,3,FALSE))</f>
        <v>116819</v>
      </c>
      <c r="K3496" s="23">
        <f>VLOOKUP(D3496,Modelos!A:I,6,FALSE)*J3496</f>
        <v>25700.18</v>
      </c>
      <c r="L3496" s="23">
        <f t="shared" si="108"/>
        <v>529080.81999999995</v>
      </c>
      <c r="M3496" s="24">
        <f t="shared" si="109"/>
        <v>0.78779157236450259</v>
      </c>
    </row>
    <row r="3497" spans="1:13" ht="15.75" hidden="1" customHeight="1" x14ac:dyDescent="0.25">
      <c r="A3497" s="18">
        <v>3496</v>
      </c>
      <c r="B3497" s="19">
        <v>44427</v>
      </c>
      <c r="C3497" s="14">
        <v>83</v>
      </c>
      <c r="D3497" s="21">
        <v>98</v>
      </c>
      <c r="E3497" s="20">
        <f>VLOOKUP(D3497,Modelos!A:I,3,FALSE)</f>
        <v>2</v>
      </c>
      <c r="F3497" s="20">
        <f>VLOOKUP(D3497,Modelos!A:I,4,FALSE)</f>
        <v>1</v>
      </c>
      <c r="G3497" s="21">
        <v>7</v>
      </c>
      <c r="H3497" s="22">
        <v>316</v>
      </c>
      <c r="I3497" s="23">
        <f>VLOOKUP(D3497,Modelos!A:I,7,FALSE)*H3497</f>
        <v>1232400</v>
      </c>
      <c r="J3497" s="31">
        <f>(VLOOKUP(D3497,Modelos!A:I,5,FALSE)*H3497)/1000*VLOOKUP(F3497,Formulas!A:C,3,FALSE)+(VLOOKUP(G3497,Colores!A:C,3,FALSE))</f>
        <v>204054.56</v>
      </c>
      <c r="K3497" s="23">
        <f>VLOOKUP(D3497,Modelos!A:I,6,FALSE)*J3497</f>
        <v>32648.729599999999</v>
      </c>
      <c r="L3497" s="23">
        <f t="shared" si="108"/>
        <v>995696.71039999998</v>
      </c>
      <c r="M3497" s="24">
        <f t="shared" si="109"/>
        <v>0.80793306588769875</v>
      </c>
    </row>
    <row r="3498" spans="1:13" ht="15.75" hidden="1" customHeight="1" x14ac:dyDescent="0.25">
      <c r="A3498" s="18">
        <v>3497</v>
      </c>
      <c r="B3498" s="19">
        <v>44427</v>
      </c>
      <c r="C3498" s="14">
        <v>83</v>
      </c>
      <c r="D3498" s="21">
        <v>98</v>
      </c>
      <c r="E3498" s="20">
        <f>VLOOKUP(D3498,Modelos!A:I,3,FALSE)</f>
        <v>2</v>
      </c>
      <c r="F3498" s="20">
        <f>VLOOKUP(D3498,Modelos!A:I,4,FALSE)</f>
        <v>1</v>
      </c>
      <c r="G3498" s="21">
        <v>25</v>
      </c>
      <c r="H3498" s="22">
        <v>316</v>
      </c>
      <c r="I3498" s="23">
        <f>VLOOKUP(D3498,Modelos!A:I,7,FALSE)*H3498</f>
        <v>1232400</v>
      </c>
      <c r="J3498" s="31">
        <f>(VLOOKUP(D3498,Modelos!A:I,5,FALSE)*H3498)/1000*VLOOKUP(F3498,Formulas!A:C,3,FALSE)+(VLOOKUP(G3498,Colores!A:C,3,FALSE))</f>
        <v>203839</v>
      </c>
      <c r="K3498" s="23">
        <f>VLOOKUP(D3498,Modelos!A:I,6,FALSE)*J3498</f>
        <v>32614.240000000002</v>
      </c>
      <c r="L3498" s="23">
        <f t="shared" si="108"/>
        <v>995946.76</v>
      </c>
      <c r="M3498" s="24">
        <f t="shared" si="109"/>
        <v>0.80813596234988638</v>
      </c>
    </row>
    <row r="3499" spans="1:13" ht="15.75" hidden="1" customHeight="1" x14ac:dyDescent="0.25">
      <c r="A3499" s="18">
        <v>3498</v>
      </c>
      <c r="B3499" s="19">
        <v>44427</v>
      </c>
      <c r="C3499" s="14">
        <v>110</v>
      </c>
      <c r="D3499" s="21">
        <v>103</v>
      </c>
      <c r="E3499" s="20">
        <f>VLOOKUP(D3499,Modelos!A:I,3,FALSE)</f>
        <v>2</v>
      </c>
      <c r="F3499" s="20">
        <f>VLOOKUP(D3499,Modelos!A:I,4,FALSE)</f>
        <v>1</v>
      </c>
      <c r="G3499" s="21">
        <v>7</v>
      </c>
      <c r="H3499" s="22">
        <v>170</v>
      </c>
      <c r="I3499" s="23">
        <f>VLOOKUP(D3499,Modelos!A:I,7,FALSE)*H3499</f>
        <v>476000</v>
      </c>
      <c r="J3499" s="31">
        <f>(VLOOKUP(D3499,Modelos!A:I,5,FALSE)*H3499)/1000*VLOOKUP(F3499,Formulas!A:C,3,FALSE)+(VLOOKUP(G3499,Colores!A:C,3,FALSE))</f>
        <v>117534.56</v>
      </c>
      <c r="K3499" s="23">
        <f>VLOOKUP(D3499,Modelos!A:I,6,FALSE)*J3499</f>
        <v>18805.529600000002</v>
      </c>
      <c r="L3499" s="23">
        <f t="shared" si="108"/>
        <v>339659.91039999999</v>
      </c>
      <c r="M3499" s="24">
        <f t="shared" si="109"/>
        <v>0.71357124033613439</v>
      </c>
    </row>
    <row r="3500" spans="1:13" ht="15.75" hidden="1" customHeight="1" x14ac:dyDescent="0.25">
      <c r="A3500" s="18">
        <v>3499</v>
      </c>
      <c r="B3500" s="19">
        <v>44427</v>
      </c>
      <c r="C3500" s="14">
        <v>110</v>
      </c>
      <c r="D3500" s="21">
        <v>41</v>
      </c>
      <c r="E3500" s="20">
        <f>VLOOKUP(D3500,Modelos!A:I,3,FALSE)</f>
        <v>2</v>
      </c>
      <c r="F3500" s="20">
        <f>VLOOKUP(D3500,Modelos!A:I,4,FALSE)</f>
        <v>1</v>
      </c>
      <c r="G3500" s="21">
        <v>7</v>
      </c>
      <c r="H3500" s="22">
        <v>165</v>
      </c>
      <c r="I3500" s="23">
        <f>VLOOKUP(D3500,Modelos!A:I,7,FALSE)*H3500</f>
        <v>412500</v>
      </c>
      <c r="J3500" s="31">
        <f>(VLOOKUP(D3500,Modelos!A:I,5,FALSE)*H3500)/1000*VLOOKUP(F3500,Formulas!A:C,3,FALSE)+(VLOOKUP(G3500,Colores!A:C,3,FALSE))</f>
        <v>74484.56</v>
      </c>
      <c r="K3500" s="23">
        <f>VLOOKUP(D3500,Modelos!A:I,6,FALSE)*J3500</f>
        <v>14896.912</v>
      </c>
      <c r="L3500" s="23">
        <f t="shared" si="108"/>
        <v>323118.52799999999</v>
      </c>
      <c r="M3500" s="24">
        <f t="shared" si="109"/>
        <v>0.78331764363636358</v>
      </c>
    </row>
    <row r="3501" spans="1:13" ht="15.75" hidden="1" customHeight="1" x14ac:dyDescent="0.25">
      <c r="A3501" s="18">
        <v>3500</v>
      </c>
      <c r="B3501" s="19">
        <v>44428</v>
      </c>
      <c r="C3501" s="14">
        <v>279</v>
      </c>
      <c r="D3501" s="21">
        <v>109</v>
      </c>
      <c r="E3501" s="20">
        <f>VLOOKUP(D3501,Modelos!A:I,3,FALSE)</f>
        <v>1</v>
      </c>
      <c r="F3501" s="20">
        <f>VLOOKUP(D3501,Modelos!A:I,4,FALSE)</f>
        <v>4</v>
      </c>
      <c r="G3501" s="21">
        <v>9</v>
      </c>
      <c r="H3501" s="22">
        <v>50</v>
      </c>
      <c r="I3501" s="23">
        <f>VLOOKUP(D3501,Modelos!A:I,7,FALSE)*H3501</f>
        <v>138500</v>
      </c>
      <c r="J3501" s="31">
        <f>(VLOOKUP(D3501,Modelos!A:I,5,FALSE)*H3501)/1000*VLOOKUP(F3501,Formulas!A:C,3,FALSE)+(VLOOKUP(G3501,Colores!A:C,3,FALSE))</f>
        <v>28815</v>
      </c>
      <c r="K3501" s="23">
        <f>VLOOKUP(D3501,Modelos!A:I,6,FALSE)*J3501</f>
        <v>2305.2000000000003</v>
      </c>
      <c r="L3501" s="23">
        <f t="shared" si="108"/>
        <v>107379.8</v>
      </c>
      <c r="M3501" s="24">
        <f t="shared" si="109"/>
        <v>0.77530541516245488</v>
      </c>
    </row>
    <row r="3502" spans="1:13" ht="15.75" hidden="1" customHeight="1" x14ac:dyDescent="0.25">
      <c r="A3502" s="18">
        <v>3501</v>
      </c>
      <c r="B3502" s="19">
        <v>44428</v>
      </c>
      <c r="C3502" s="14">
        <v>178</v>
      </c>
      <c r="D3502" s="21">
        <v>26</v>
      </c>
      <c r="E3502" s="20">
        <f>VLOOKUP(D3502,Modelos!A:I,3,FALSE)</f>
        <v>2</v>
      </c>
      <c r="F3502" s="20">
        <f>VLOOKUP(D3502,Modelos!A:I,4,FALSE)</f>
        <v>1</v>
      </c>
      <c r="G3502" s="21">
        <v>3</v>
      </c>
      <c r="H3502" s="22">
        <v>200</v>
      </c>
      <c r="I3502" s="23">
        <f>VLOOKUP(D3502,Modelos!A:I,7,FALSE)*H3502</f>
        <v>520000</v>
      </c>
      <c r="J3502" s="31">
        <f>(VLOOKUP(D3502,Modelos!A:I,5,FALSE)*H3502)/1000*VLOOKUP(F3502,Formulas!A:C,3,FALSE)+(VLOOKUP(G3502,Colores!A:C,3,FALSE))</f>
        <v>78218.06</v>
      </c>
      <c r="K3502" s="23">
        <f>VLOOKUP(D3502,Modelos!A:I,6,FALSE)*J3502</f>
        <v>19554.514999999999</v>
      </c>
      <c r="L3502" s="23">
        <f t="shared" si="108"/>
        <v>422227.42499999999</v>
      </c>
      <c r="M3502" s="24">
        <f t="shared" si="109"/>
        <v>0.8119758173076923</v>
      </c>
    </row>
    <row r="3503" spans="1:13" ht="15.75" hidden="1" customHeight="1" x14ac:dyDescent="0.25">
      <c r="A3503" s="18">
        <v>3502</v>
      </c>
      <c r="B3503" s="19">
        <v>44428</v>
      </c>
      <c r="C3503" s="14">
        <v>203</v>
      </c>
      <c r="D3503" s="21">
        <v>66</v>
      </c>
      <c r="E3503" s="20">
        <f>VLOOKUP(D3503,Modelos!A:I,3,FALSE)</f>
        <v>2</v>
      </c>
      <c r="F3503" s="20">
        <f>VLOOKUP(D3503,Modelos!A:I,4,FALSE)</f>
        <v>2</v>
      </c>
      <c r="G3503" s="21">
        <v>7</v>
      </c>
      <c r="H3503" s="22">
        <v>66</v>
      </c>
      <c r="I3503" s="23">
        <f>VLOOKUP(D3503,Modelos!A:I,7,FALSE)*H3503</f>
        <v>217800</v>
      </c>
      <c r="J3503" s="31">
        <f>(VLOOKUP(D3503,Modelos!A:I,5,FALSE)*H3503)/1000*VLOOKUP(F3503,Formulas!A:C,3,FALSE)+(VLOOKUP(G3503,Colores!A:C,3,FALSE))</f>
        <v>36138.559999999998</v>
      </c>
      <c r="K3503" s="23">
        <f>VLOOKUP(D3503,Modelos!A:I,6,FALSE)*J3503</f>
        <v>5782.1696000000002</v>
      </c>
      <c r="L3503" s="23">
        <f t="shared" si="108"/>
        <v>175879.27040000001</v>
      </c>
      <c r="M3503" s="24">
        <f t="shared" si="109"/>
        <v>0.80752649403122134</v>
      </c>
    </row>
    <row r="3504" spans="1:13" ht="15.75" hidden="1" customHeight="1" x14ac:dyDescent="0.25">
      <c r="A3504" s="18">
        <v>3503</v>
      </c>
      <c r="B3504" s="19">
        <v>44428</v>
      </c>
      <c r="C3504" s="14">
        <v>203</v>
      </c>
      <c r="D3504" s="21">
        <v>66</v>
      </c>
      <c r="E3504" s="20">
        <f>VLOOKUP(D3504,Modelos!A:I,3,FALSE)</f>
        <v>2</v>
      </c>
      <c r="F3504" s="20">
        <f>VLOOKUP(D3504,Modelos!A:I,4,FALSE)</f>
        <v>2</v>
      </c>
      <c r="G3504" s="21">
        <v>25</v>
      </c>
      <c r="H3504" s="22">
        <v>31</v>
      </c>
      <c r="I3504" s="23">
        <f>VLOOKUP(D3504,Modelos!A:I,7,FALSE)*H3504</f>
        <v>102300</v>
      </c>
      <c r="J3504" s="31">
        <f>(VLOOKUP(D3504,Modelos!A:I,5,FALSE)*H3504)/1000*VLOOKUP(F3504,Formulas!A:C,3,FALSE)+(VLOOKUP(G3504,Colores!A:C,3,FALSE))</f>
        <v>16883</v>
      </c>
      <c r="K3504" s="23">
        <f>VLOOKUP(D3504,Modelos!A:I,6,FALSE)*J3504</f>
        <v>2701.28</v>
      </c>
      <c r="L3504" s="23">
        <f t="shared" si="108"/>
        <v>82715.72</v>
      </c>
      <c r="M3504" s="24">
        <f t="shared" si="109"/>
        <v>0.80856031280547414</v>
      </c>
    </row>
    <row r="3505" spans="1:13" ht="15.75" hidden="1" customHeight="1" x14ac:dyDescent="0.25">
      <c r="A3505" s="18">
        <v>3504</v>
      </c>
      <c r="B3505" s="19">
        <v>44428</v>
      </c>
      <c r="C3505" s="14">
        <v>90</v>
      </c>
      <c r="D3505" s="21">
        <v>23</v>
      </c>
      <c r="E3505" s="20">
        <f>VLOOKUP(D3505,Modelos!A:I,3,FALSE)</f>
        <v>2</v>
      </c>
      <c r="F3505" s="20">
        <f>VLOOKUP(D3505,Modelos!A:I,4,FALSE)</f>
        <v>1</v>
      </c>
      <c r="G3505" s="21">
        <v>7</v>
      </c>
      <c r="H3505" s="22">
        <v>154</v>
      </c>
      <c r="I3505" s="23">
        <f>VLOOKUP(D3505,Modelos!A:I,7,FALSE)*H3505</f>
        <v>369600</v>
      </c>
      <c r="J3505" s="31">
        <f>(VLOOKUP(D3505,Modelos!A:I,5,FALSE)*H3505)/1000*VLOOKUP(F3505,Formulas!A:C,3,FALSE)+(VLOOKUP(G3505,Colores!A:C,3,FALSE))</f>
        <v>57984.56</v>
      </c>
      <c r="K3505" s="23">
        <f>VLOOKUP(D3505,Modelos!A:I,6,FALSE)*J3505</f>
        <v>9277.5295999999998</v>
      </c>
      <c r="L3505" s="23">
        <f t="shared" si="108"/>
        <v>302337.91039999999</v>
      </c>
      <c r="M3505" s="24">
        <f t="shared" si="109"/>
        <v>0.81801382683982682</v>
      </c>
    </row>
    <row r="3506" spans="1:13" ht="15.75" hidden="1" customHeight="1" x14ac:dyDescent="0.25">
      <c r="A3506" s="18">
        <v>3505</v>
      </c>
      <c r="B3506" s="19">
        <v>44428</v>
      </c>
      <c r="C3506" s="14">
        <v>90</v>
      </c>
      <c r="D3506" s="21">
        <v>23</v>
      </c>
      <c r="E3506" s="20">
        <f>VLOOKUP(D3506,Modelos!A:I,3,FALSE)</f>
        <v>2</v>
      </c>
      <c r="F3506" s="20">
        <f>VLOOKUP(D3506,Modelos!A:I,4,FALSE)</f>
        <v>1</v>
      </c>
      <c r="G3506" s="21">
        <v>25</v>
      </c>
      <c r="H3506" s="22">
        <v>105</v>
      </c>
      <c r="I3506" s="23">
        <f>VLOOKUP(D3506,Modelos!A:I,7,FALSE)*H3506</f>
        <v>252000</v>
      </c>
      <c r="J3506" s="31">
        <f>(VLOOKUP(D3506,Modelos!A:I,5,FALSE)*H3506)/1000*VLOOKUP(F3506,Formulas!A:C,3,FALSE)+(VLOOKUP(G3506,Colores!A:C,3,FALSE))</f>
        <v>39394</v>
      </c>
      <c r="K3506" s="23">
        <f>VLOOKUP(D3506,Modelos!A:I,6,FALSE)*J3506</f>
        <v>6303.04</v>
      </c>
      <c r="L3506" s="23">
        <f t="shared" si="108"/>
        <v>206302.96</v>
      </c>
      <c r="M3506" s="24">
        <f t="shared" si="109"/>
        <v>0.81866253968253966</v>
      </c>
    </row>
    <row r="3507" spans="1:13" ht="15.75" hidden="1" customHeight="1" x14ac:dyDescent="0.25">
      <c r="A3507" s="18">
        <v>3506</v>
      </c>
      <c r="B3507" s="19">
        <v>44428</v>
      </c>
      <c r="C3507" s="14">
        <v>90</v>
      </c>
      <c r="D3507" s="21">
        <v>5</v>
      </c>
      <c r="E3507" s="20">
        <f>VLOOKUP(D3507,Modelos!A:I,3,FALSE)</f>
        <v>2</v>
      </c>
      <c r="F3507" s="20">
        <f>VLOOKUP(D3507,Modelos!A:I,4,FALSE)</f>
        <v>6</v>
      </c>
      <c r="G3507" s="21">
        <v>25</v>
      </c>
      <c r="H3507" s="22">
        <v>302</v>
      </c>
      <c r="I3507" s="23">
        <f>VLOOKUP(D3507,Modelos!A:I,7,FALSE)*H3507</f>
        <v>513400</v>
      </c>
      <c r="J3507" s="31">
        <f>(VLOOKUP(D3507,Modelos!A:I,5,FALSE)*H3507)/1000*VLOOKUP(F3507,Formulas!A:C,3,FALSE)+(VLOOKUP(G3507,Colores!A:C,3,FALSE))</f>
        <v>63967.5</v>
      </c>
      <c r="K3507" s="23">
        <f>VLOOKUP(D3507,Modelos!A:I,6,FALSE)*J3507</f>
        <v>10234.800000000001</v>
      </c>
      <c r="L3507" s="23">
        <f t="shared" si="108"/>
        <v>439197.7</v>
      </c>
      <c r="M3507" s="24">
        <f t="shared" si="109"/>
        <v>0.85546883521620576</v>
      </c>
    </row>
    <row r="3508" spans="1:13" ht="15.75" hidden="1" customHeight="1" x14ac:dyDescent="0.25">
      <c r="A3508" s="18">
        <v>3507</v>
      </c>
      <c r="B3508" s="19">
        <v>44428</v>
      </c>
      <c r="C3508" s="14">
        <v>90</v>
      </c>
      <c r="D3508" s="21">
        <v>75</v>
      </c>
      <c r="E3508" s="20">
        <f>VLOOKUP(D3508,Modelos!A:I,3,FALSE)</f>
        <v>2</v>
      </c>
      <c r="F3508" s="20">
        <f>VLOOKUP(D3508,Modelos!A:I,4,FALSE)</f>
        <v>1</v>
      </c>
      <c r="G3508" s="21">
        <v>7</v>
      </c>
      <c r="H3508" s="22">
        <v>182</v>
      </c>
      <c r="I3508" s="23">
        <f>VLOOKUP(D3508,Modelos!A:I,7,FALSE)*H3508</f>
        <v>509600</v>
      </c>
      <c r="J3508" s="31">
        <f>(VLOOKUP(D3508,Modelos!A:I,5,FALSE)*H3508)/1000*VLOOKUP(F3508,Formulas!A:C,3,FALSE)+(VLOOKUP(G3508,Colores!A:C,3,FALSE))</f>
        <v>95784.56</v>
      </c>
      <c r="K3508" s="23">
        <f>VLOOKUP(D3508,Modelos!A:I,6,FALSE)*J3508</f>
        <v>23946.14</v>
      </c>
      <c r="L3508" s="23">
        <f t="shared" si="108"/>
        <v>389869.3</v>
      </c>
      <c r="M3508" s="24">
        <f t="shared" si="109"/>
        <v>0.76504964678178966</v>
      </c>
    </row>
    <row r="3509" spans="1:13" ht="15.75" hidden="1" customHeight="1" x14ac:dyDescent="0.25">
      <c r="A3509" s="18">
        <v>3508</v>
      </c>
      <c r="B3509" s="19">
        <v>44428</v>
      </c>
      <c r="C3509" s="14">
        <v>290</v>
      </c>
      <c r="D3509" s="21">
        <v>8</v>
      </c>
      <c r="E3509" s="20">
        <f>VLOOKUP(D3509,Modelos!A:I,3,FALSE)</f>
        <v>2</v>
      </c>
      <c r="F3509" s="20">
        <f>VLOOKUP(D3509,Modelos!A:I,4,FALSE)</f>
        <v>1</v>
      </c>
      <c r="G3509" s="21">
        <v>7</v>
      </c>
      <c r="H3509" s="22">
        <v>130</v>
      </c>
      <c r="I3509" s="23">
        <f>VLOOKUP(D3509,Modelos!A:I,7,FALSE)*H3509</f>
        <v>273000</v>
      </c>
      <c r="J3509" s="31">
        <f>(VLOOKUP(D3509,Modelos!A:I,5,FALSE)*H3509)/1000*VLOOKUP(F3509,Formulas!A:C,3,FALSE)+(VLOOKUP(G3509,Colores!A:C,3,FALSE))</f>
        <v>35334.559999999998</v>
      </c>
      <c r="K3509" s="23">
        <f>VLOOKUP(D3509,Modelos!A:I,6,FALSE)*J3509</f>
        <v>5653.5295999999998</v>
      </c>
      <c r="L3509" s="23">
        <f t="shared" si="108"/>
        <v>232011.91039999999</v>
      </c>
      <c r="M3509" s="24">
        <f t="shared" si="109"/>
        <v>0.84986047765567763</v>
      </c>
    </row>
    <row r="3510" spans="1:13" ht="15.75" hidden="1" customHeight="1" x14ac:dyDescent="0.25">
      <c r="A3510" s="18">
        <v>3509</v>
      </c>
      <c r="B3510" s="19">
        <v>44428</v>
      </c>
      <c r="C3510" s="14">
        <v>290</v>
      </c>
      <c r="D3510" s="21">
        <v>54</v>
      </c>
      <c r="E3510" s="20">
        <f>VLOOKUP(D3510,Modelos!A:I,3,FALSE)</f>
        <v>2</v>
      </c>
      <c r="F3510" s="20">
        <f>VLOOKUP(D3510,Modelos!A:I,4,FALSE)</f>
        <v>1</v>
      </c>
      <c r="G3510" s="21">
        <v>7</v>
      </c>
      <c r="H3510" s="22">
        <v>101</v>
      </c>
      <c r="I3510" s="23">
        <f>VLOOKUP(D3510,Modelos!A:I,7,FALSE)*H3510</f>
        <v>292900</v>
      </c>
      <c r="J3510" s="31">
        <f>(VLOOKUP(D3510,Modelos!A:I,5,FALSE)*H3510)/1000*VLOOKUP(F3510,Formulas!A:C,3,FALSE)+(VLOOKUP(G3510,Colores!A:C,3,FALSE))</f>
        <v>46442.06</v>
      </c>
      <c r="K3510" s="23">
        <f>VLOOKUP(D3510,Modelos!A:I,6,FALSE)*J3510</f>
        <v>7430.7295999999997</v>
      </c>
      <c r="L3510" s="23">
        <f t="shared" si="108"/>
        <v>239027.21040000001</v>
      </c>
      <c r="M3510" s="24">
        <f t="shared" si="109"/>
        <v>0.81607104950495057</v>
      </c>
    </row>
    <row r="3511" spans="1:13" ht="15.75" hidden="1" customHeight="1" x14ac:dyDescent="0.25">
      <c r="A3511" s="18">
        <v>3510</v>
      </c>
      <c r="B3511" s="19">
        <v>44428</v>
      </c>
      <c r="C3511" s="14">
        <v>124</v>
      </c>
      <c r="D3511" s="21">
        <v>109</v>
      </c>
      <c r="E3511" s="20">
        <f>VLOOKUP(D3511,Modelos!A:I,3,FALSE)</f>
        <v>1</v>
      </c>
      <c r="F3511" s="20">
        <f>VLOOKUP(D3511,Modelos!A:I,4,FALSE)</f>
        <v>4</v>
      </c>
      <c r="G3511" s="21">
        <v>7</v>
      </c>
      <c r="H3511" s="22">
        <v>100</v>
      </c>
      <c r="I3511" s="23">
        <f>VLOOKUP(D3511,Modelos!A:I,7,FALSE)*H3511</f>
        <v>277000</v>
      </c>
      <c r="J3511" s="31">
        <f>(VLOOKUP(D3511,Modelos!A:I,5,FALSE)*H3511)/1000*VLOOKUP(F3511,Formulas!A:C,3,FALSE)+(VLOOKUP(G3511,Colores!A:C,3,FALSE))</f>
        <v>57434.559999999998</v>
      </c>
      <c r="K3511" s="23">
        <f>VLOOKUP(D3511,Modelos!A:I,6,FALSE)*J3511</f>
        <v>4594.7647999999999</v>
      </c>
      <c r="L3511" s="23">
        <f t="shared" si="108"/>
        <v>214970.6752</v>
      </c>
      <c r="M3511" s="24">
        <f t="shared" si="109"/>
        <v>0.7760674194945848</v>
      </c>
    </row>
    <row r="3512" spans="1:13" ht="15.75" hidden="1" customHeight="1" x14ac:dyDescent="0.25">
      <c r="A3512" s="18">
        <v>3511</v>
      </c>
      <c r="B3512" s="19">
        <v>44428</v>
      </c>
      <c r="C3512" s="14">
        <v>229</v>
      </c>
      <c r="D3512" s="21">
        <v>82</v>
      </c>
      <c r="E3512" s="20">
        <f>VLOOKUP(D3512,Modelos!A:I,3,FALSE)</f>
        <v>2</v>
      </c>
      <c r="F3512" s="20">
        <f>VLOOKUP(D3512,Modelos!A:I,4,FALSE)</f>
        <v>1</v>
      </c>
      <c r="G3512" s="21">
        <v>7</v>
      </c>
      <c r="H3512" s="22">
        <v>104</v>
      </c>
      <c r="I3512" s="23">
        <f>VLOOKUP(D3512,Modelos!A:I,7,FALSE)*H3512</f>
        <v>301600</v>
      </c>
      <c r="J3512" s="31">
        <f>(VLOOKUP(D3512,Modelos!A:I,5,FALSE)*H3512)/1000*VLOOKUP(F3512,Formulas!A:C,3,FALSE)+(VLOOKUP(G3512,Colores!A:C,3,FALSE))</f>
        <v>59514.560000000005</v>
      </c>
      <c r="K3512" s="23">
        <f>VLOOKUP(D3512,Modelos!A:I,6,FALSE)*J3512</f>
        <v>9522.3296000000009</v>
      </c>
      <c r="L3512" s="23">
        <f t="shared" si="108"/>
        <v>232563.11040000001</v>
      </c>
      <c r="M3512" s="24">
        <f t="shared" si="109"/>
        <v>0.77109784615384613</v>
      </c>
    </row>
    <row r="3513" spans="1:13" ht="15.75" hidden="1" customHeight="1" x14ac:dyDescent="0.25">
      <c r="A3513" s="18">
        <v>3512</v>
      </c>
      <c r="B3513" s="19">
        <v>44428</v>
      </c>
      <c r="C3513" s="14">
        <v>229</v>
      </c>
      <c r="D3513" s="21">
        <v>102</v>
      </c>
      <c r="E3513" s="20">
        <f>VLOOKUP(D3513,Modelos!A:I,3,FALSE)</f>
        <v>2</v>
      </c>
      <c r="F3513" s="20">
        <f>VLOOKUP(D3513,Modelos!A:I,4,FALSE)</f>
        <v>1</v>
      </c>
      <c r="G3513" s="21">
        <v>7</v>
      </c>
      <c r="H3513" s="22">
        <v>45</v>
      </c>
      <c r="I3513" s="23">
        <f>VLOOKUP(D3513,Modelos!A:I,7,FALSE)*H3513</f>
        <v>139500</v>
      </c>
      <c r="J3513" s="31">
        <f>(VLOOKUP(D3513,Modelos!A:I,5,FALSE)*H3513)/1000*VLOOKUP(F3513,Formulas!A:C,3,FALSE)+(VLOOKUP(G3513,Colores!A:C,3,FALSE))</f>
        <v>31284.560000000001</v>
      </c>
      <c r="K3513" s="23">
        <f>VLOOKUP(D3513,Modelos!A:I,6,FALSE)*J3513</f>
        <v>5005.5296000000008</v>
      </c>
      <c r="L3513" s="23">
        <f t="shared" si="108"/>
        <v>103209.91040000001</v>
      </c>
      <c r="M3513" s="24">
        <f t="shared" si="109"/>
        <v>0.73985598853046597</v>
      </c>
    </row>
    <row r="3514" spans="1:13" ht="15.75" hidden="1" customHeight="1" x14ac:dyDescent="0.25">
      <c r="A3514" s="18">
        <v>3513</v>
      </c>
      <c r="B3514" s="19">
        <v>44428</v>
      </c>
      <c r="C3514" s="14">
        <v>282</v>
      </c>
      <c r="D3514" s="21">
        <v>7</v>
      </c>
      <c r="E3514" s="20">
        <f>VLOOKUP(D3514,Modelos!A:I,3,FALSE)</f>
        <v>2</v>
      </c>
      <c r="F3514" s="20">
        <f>VLOOKUP(D3514,Modelos!A:I,4,FALSE)</f>
        <v>1</v>
      </c>
      <c r="G3514" s="21">
        <v>3</v>
      </c>
      <c r="H3514" s="22">
        <v>100</v>
      </c>
      <c r="I3514" s="23">
        <f>VLOOKUP(D3514,Modelos!A:I,7,FALSE)*H3514</f>
        <v>230000</v>
      </c>
      <c r="J3514" s="31">
        <f>(VLOOKUP(D3514,Modelos!A:I,5,FALSE)*H3514)/1000*VLOOKUP(F3514,Formulas!A:C,3,FALSE)+(VLOOKUP(G3514,Colores!A:C,3,FALSE))</f>
        <v>26018.06</v>
      </c>
      <c r="K3514" s="23">
        <f>VLOOKUP(D3514,Modelos!A:I,6,FALSE)*J3514</f>
        <v>6244.3343999999997</v>
      </c>
      <c r="L3514" s="23">
        <f t="shared" si="108"/>
        <v>197737.60560000001</v>
      </c>
      <c r="M3514" s="24">
        <f t="shared" si="109"/>
        <v>0.85972872</v>
      </c>
    </row>
    <row r="3515" spans="1:13" ht="15.75" hidden="1" customHeight="1" x14ac:dyDescent="0.25">
      <c r="A3515" s="18">
        <v>3514</v>
      </c>
      <c r="B3515" s="19">
        <v>44428</v>
      </c>
      <c r="C3515" s="14">
        <v>241</v>
      </c>
      <c r="D3515" s="21">
        <v>23</v>
      </c>
      <c r="E3515" s="20">
        <f>VLOOKUP(D3515,Modelos!A:I,3,FALSE)</f>
        <v>2</v>
      </c>
      <c r="F3515" s="20">
        <f>VLOOKUP(D3515,Modelos!A:I,4,FALSE)</f>
        <v>1</v>
      </c>
      <c r="G3515" s="21">
        <v>25</v>
      </c>
      <c r="H3515" s="22">
        <v>120</v>
      </c>
      <c r="I3515" s="23">
        <f>VLOOKUP(D3515,Modelos!A:I,7,FALSE)*H3515</f>
        <v>288000</v>
      </c>
      <c r="J3515" s="31">
        <f>(VLOOKUP(D3515,Modelos!A:I,5,FALSE)*H3515)/1000*VLOOKUP(F3515,Formulas!A:C,3,FALSE)+(VLOOKUP(G3515,Colores!A:C,3,FALSE))</f>
        <v>45019</v>
      </c>
      <c r="K3515" s="23">
        <f>VLOOKUP(D3515,Modelos!A:I,6,FALSE)*J3515</f>
        <v>7203.04</v>
      </c>
      <c r="L3515" s="23">
        <f t="shared" si="108"/>
        <v>235777.96</v>
      </c>
      <c r="M3515" s="24">
        <f t="shared" si="109"/>
        <v>0.8186734722222222</v>
      </c>
    </row>
    <row r="3516" spans="1:13" ht="15.75" hidden="1" customHeight="1" x14ac:dyDescent="0.25">
      <c r="A3516" s="18">
        <v>3515</v>
      </c>
      <c r="B3516" s="19">
        <v>44428</v>
      </c>
      <c r="C3516" s="14">
        <v>241</v>
      </c>
      <c r="D3516" s="21">
        <v>5</v>
      </c>
      <c r="E3516" s="20">
        <f>VLOOKUP(D3516,Modelos!A:I,3,FALSE)</f>
        <v>2</v>
      </c>
      <c r="F3516" s="20">
        <f>VLOOKUP(D3516,Modelos!A:I,4,FALSE)</f>
        <v>6</v>
      </c>
      <c r="G3516" s="21">
        <v>25</v>
      </c>
      <c r="H3516" s="22">
        <v>120</v>
      </c>
      <c r="I3516" s="23">
        <f>VLOOKUP(D3516,Modelos!A:I,7,FALSE)*H3516</f>
        <v>204000</v>
      </c>
      <c r="J3516" s="31">
        <f>(VLOOKUP(D3516,Modelos!A:I,5,FALSE)*H3516)/1000*VLOOKUP(F3516,Formulas!A:C,3,FALSE)+(VLOOKUP(G3516,Colores!A:C,3,FALSE))</f>
        <v>25429</v>
      </c>
      <c r="K3516" s="23">
        <f>VLOOKUP(D3516,Modelos!A:I,6,FALSE)*J3516</f>
        <v>4068.64</v>
      </c>
      <c r="L3516" s="23">
        <f t="shared" si="108"/>
        <v>174502.36</v>
      </c>
      <c r="M3516" s="24">
        <f t="shared" si="109"/>
        <v>0.85540372549019605</v>
      </c>
    </row>
    <row r="3517" spans="1:13" ht="15.75" hidden="1" customHeight="1" x14ac:dyDescent="0.25">
      <c r="A3517" s="18">
        <v>3516</v>
      </c>
      <c r="B3517" s="19">
        <v>44428</v>
      </c>
      <c r="C3517" s="14">
        <v>66</v>
      </c>
      <c r="D3517" s="21">
        <v>96</v>
      </c>
      <c r="E3517" s="20">
        <f>VLOOKUP(D3517,Modelos!A:I,3,FALSE)</f>
        <v>2</v>
      </c>
      <c r="F3517" s="20">
        <f>VLOOKUP(D3517,Modelos!A:I,4,FALSE)</f>
        <v>1</v>
      </c>
      <c r="G3517" s="21">
        <v>7</v>
      </c>
      <c r="H3517" s="22">
        <v>646</v>
      </c>
      <c r="I3517" s="23">
        <f>VLOOKUP(D3517,Modelos!A:I,7,FALSE)*H3517</f>
        <v>2325600</v>
      </c>
      <c r="J3517" s="31">
        <f>(VLOOKUP(D3517,Modelos!A:I,5,FALSE)*H3517)/1000*VLOOKUP(F3517,Formulas!A:C,3,FALSE)+(VLOOKUP(G3517,Colores!A:C,3,FALSE))</f>
        <v>407214.56</v>
      </c>
      <c r="K3517" s="23">
        <f>VLOOKUP(D3517,Modelos!A:I,6,FALSE)*J3517</f>
        <v>81442.912000000011</v>
      </c>
      <c r="L3517" s="23">
        <f t="shared" si="108"/>
        <v>1836942.5279999999</v>
      </c>
      <c r="M3517" s="24">
        <f t="shared" si="109"/>
        <v>0.78987896800825586</v>
      </c>
    </row>
    <row r="3518" spans="1:13" ht="15.75" hidden="1" customHeight="1" x14ac:dyDescent="0.25">
      <c r="A3518" s="18">
        <v>3517</v>
      </c>
      <c r="B3518" s="19">
        <v>44428</v>
      </c>
      <c r="C3518" s="14">
        <v>66</v>
      </c>
      <c r="D3518" s="21">
        <v>96</v>
      </c>
      <c r="E3518" s="20">
        <f>VLOOKUP(D3518,Modelos!A:I,3,FALSE)</f>
        <v>2</v>
      </c>
      <c r="F3518" s="20">
        <f>VLOOKUP(D3518,Modelos!A:I,4,FALSE)</f>
        <v>1</v>
      </c>
      <c r="G3518" s="21">
        <v>7</v>
      </c>
      <c r="H3518" s="22">
        <v>654</v>
      </c>
      <c r="I3518" s="23">
        <f>VLOOKUP(D3518,Modelos!A:I,7,FALSE)*H3518</f>
        <v>2354400</v>
      </c>
      <c r="J3518" s="31">
        <f>(VLOOKUP(D3518,Modelos!A:I,5,FALSE)*H3518)/1000*VLOOKUP(F3518,Formulas!A:C,3,FALSE)+(VLOOKUP(G3518,Colores!A:C,3,FALSE))</f>
        <v>412254.56</v>
      </c>
      <c r="K3518" s="23">
        <f>VLOOKUP(D3518,Modelos!A:I,6,FALSE)*J3518</f>
        <v>82450.912000000011</v>
      </c>
      <c r="L3518" s="23">
        <f t="shared" si="108"/>
        <v>1859694.5279999999</v>
      </c>
      <c r="M3518" s="24">
        <f t="shared" si="109"/>
        <v>0.78988044852191641</v>
      </c>
    </row>
    <row r="3519" spans="1:13" ht="15.75" hidden="1" customHeight="1" x14ac:dyDescent="0.25">
      <c r="A3519" s="18">
        <v>3518</v>
      </c>
      <c r="B3519" s="19">
        <v>44431</v>
      </c>
      <c r="C3519" s="14">
        <v>244</v>
      </c>
      <c r="D3519" s="21">
        <v>7</v>
      </c>
      <c r="E3519" s="20">
        <f>VLOOKUP(D3519,Modelos!A:I,3,FALSE)</f>
        <v>2</v>
      </c>
      <c r="F3519" s="20">
        <f>VLOOKUP(D3519,Modelos!A:I,4,FALSE)</f>
        <v>1</v>
      </c>
      <c r="G3519" s="21">
        <v>15</v>
      </c>
      <c r="H3519" s="22">
        <v>215</v>
      </c>
      <c r="I3519" s="23">
        <f>VLOOKUP(D3519,Modelos!A:I,7,FALSE)*H3519</f>
        <v>494500</v>
      </c>
      <c r="J3519" s="31">
        <f>(VLOOKUP(D3519,Modelos!A:I,5,FALSE)*H3519)/1000*VLOOKUP(F3519,Formulas!A:C,3,FALSE)+(VLOOKUP(G3519,Colores!A:C,3,FALSE))</f>
        <v>55519.999999999993</v>
      </c>
      <c r="K3519" s="23">
        <f>VLOOKUP(D3519,Modelos!A:I,6,FALSE)*J3519</f>
        <v>13324.799999999997</v>
      </c>
      <c r="L3519" s="23">
        <f t="shared" si="108"/>
        <v>425655.2</v>
      </c>
      <c r="M3519" s="24">
        <f t="shared" si="109"/>
        <v>0.86077896865520731</v>
      </c>
    </row>
    <row r="3520" spans="1:13" ht="15.75" hidden="1" customHeight="1" x14ac:dyDescent="0.25">
      <c r="A3520" s="18">
        <v>3519</v>
      </c>
      <c r="B3520" s="19">
        <v>44431</v>
      </c>
      <c r="C3520" s="14">
        <v>244</v>
      </c>
      <c r="D3520" s="21">
        <v>41</v>
      </c>
      <c r="E3520" s="20">
        <f>VLOOKUP(D3520,Modelos!A:I,3,FALSE)</f>
        <v>2</v>
      </c>
      <c r="F3520" s="20">
        <f>VLOOKUP(D3520,Modelos!A:I,4,FALSE)</f>
        <v>1</v>
      </c>
      <c r="G3520" s="21">
        <v>31</v>
      </c>
      <c r="H3520" s="22">
        <v>155</v>
      </c>
      <c r="I3520" s="23">
        <f>VLOOKUP(D3520,Modelos!A:I,7,FALSE)*H3520</f>
        <v>387500</v>
      </c>
      <c r="J3520" s="31">
        <f>(VLOOKUP(D3520,Modelos!A:I,5,FALSE)*H3520)/1000*VLOOKUP(F3520,Formulas!A:C,3,FALSE)+(VLOOKUP(G3520,Colores!A:C,3,FALSE))</f>
        <v>69944</v>
      </c>
      <c r="K3520" s="23">
        <f>VLOOKUP(D3520,Modelos!A:I,6,FALSE)*J3520</f>
        <v>13988.800000000001</v>
      </c>
      <c r="L3520" s="23">
        <f t="shared" si="108"/>
        <v>303567.2</v>
      </c>
      <c r="M3520" s="24">
        <f t="shared" si="109"/>
        <v>0.7833992258064516</v>
      </c>
    </row>
    <row r="3521" spans="1:13" ht="15.75" hidden="1" customHeight="1" x14ac:dyDescent="0.25">
      <c r="A3521" s="18">
        <v>3520</v>
      </c>
      <c r="B3521" s="19">
        <v>44431</v>
      </c>
      <c r="C3521" s="14">
        <v>108</v>
      </c>
      <c r="D3521" s="21">
        <v>35</v>
      </c>
      <c r="E3521" s="20">
        <f>VLOOKUP(D3521,Modelos!A:I,3,FALSE)</f>
        <v>2</v>
      </c>
      <c r="F3521" s="20">
        <f>VLOOKUP(D3521,Modelos!A:I,4,FALSE)</f>
        <v>2</v>
      </c>
      <c r="G3521" s="21">
        <v>25</v>
      </c>
      <c r="H3521" s="22">
        <v>600</v>
      </c>
      <c r="I3521" s="23">
        <f>VLOOKUP(D3521,Modelos!A:I,7,FALSE)*H3521</f>
        <v>1680000</v>
      </c>
      <c r="J3521" s="31">
        <f>(VLOOKUP(D3521,Modelos!A:I,5,FALSE)*H3521)/1000*VLOOKUP(F3521,Formulas!A:C,3,FALSE)+(VLOOKUP(G3521,Colores!A:C,3,FALSE))</f>
        <v>268819</v>
      </c>
      <c r="K3521" s="23">
        <f>VLOOKUP(D3521,Modelos!A:I,6,FALSE)*J3521</f>
        <v>43011.040000000001</v>
      </c>
      <c r="L3521" s="23">
        <f t="shared" si="108"/>
        <v>1368169.96</v>
      </c>
      <c r="M3521" s="24">
        <f t="shared" si="109"/>
        <v>0.81438688095238088</v>
      </c>
    </row>
    <row r="3522" spans="1:13" ht="15.75" hidden="1" customHeight="1" x14ac:dyDescent="0.25">
      <c r="A3522" s="18">
        <v>3521</v>
      </c>
      <c r="B3522" s="19">
        <v>44431</v>
      </c>
      <c r="C3522" s="14">
        <v>108</v>
      </c>
      <c r="D3522" s="21">
        <v>35</v>
      </c>
      <c r="E3522" s="20">
        <f>VLOOKUP(D3522,Modelos!A:I,3,FALSE)</f>
        <v>2</v>
      </c>
      <c r="F3522" s="20">
        <f>VLOOKUP(D3522,Modelos!A:I,4,FALSE)</f>
        <v>2</v>
      </c>
      <c r="G3522" s="21">
        <v>31</v>
      </c>
      <c r="H3522" s="22">
        <v>480</v>
      </c>
      <c r="I3522" s="23">
        <f>VLOOKUP(D3522,Modelos!A:I,7,FALSE)*H3522</f>
        <v>1344000</v>
      </c>
      <c r="J3522" s="31">
        <f>(VLOOKUP(D3522,Modelos!A:I,5,FALSE)*H3522)/1000*VLOOKUP(F3522,Formulas!A:C,3,FALSE)+(VLOOKUP(G3522,Colores!A:C,3,FALSE))</f>
        <v>215234</v>
      </c>
      <c r="K3522" s="23">
        <f>VLOOKUP(D3522,Modelos!A:I,6,FALSE)*J3522</f>
        <v>34437.440000000002</v>
      </c>
      <c r="L3522" s="23">
        <f t="shared" ref="L3522:L3585" si="110">I3522-J3522-K3522</f>
        <v>1094328.56</v>
      </c>
      <c r="M3522" s="24">
        <f t="shared" ref="M3522:M3585" si="111">L3522/I3522</f>
        <v>0.81423255952380957</v>
      </c>
    </row>
    <row r="3523" spans="1:13" ht="15.75" hidden="1" customHeight="1" x14ac:dyDescent="0.25">
      <c r="A3523" s="18">
        <v>3522</v>
      </c>
      <c r="B3523" s="19">
        <v>44431</v>
      </c>
      <c r="C3523" s="14">
        <v>108</v>
      </c>
      <c r="D3523" s="21">
        <v>35</v>
      </c>
      <c r="E3523" s="20">
        <f>VLOOKUP(D3523,Modelos!A:I,3,FALSE)</f>
        <v>2</v>
      </c>
      <c r="F3523" s="20">
        <f>VLOOKUP(D3523,Modelos!A:I,4,FALSE)</f>
        <v>2</v>
      </c>
      <c r="G3523" s="21">
        <v>28</v>
      </c>
      <c r="H3523" s="22">
        <v>420</v>
      </c>
      <c r="I3523" s="23">
        <f>VLOOKUP(D3523,Modelos!A:I,7,FALSE)*H3523</f>
        <v>1176000</v>
      </c>
      <c r="J3523" s="31">
        <f>(VLOOKUP(D3523,Modelos!A:I,5,FALSE)*H3523)/1000*VLOOKUP(F3523,Formulas!A:C,3,FALSE)+(VLOOKUP(G3523,Colores!A:C,3,FALSE))</f>
        <v>188588</v>
      </c>
      <c r="K3523" s="23">
        <f>VLOOKUP(D3523,Modelos!A:I,6,FALSE)*J3523</f>
        <v>30174.080000000002</v>
      </c>
      <c r="L3523" s="23">
        <f t="shared" si="110"/>
        <v>957237.92</v>
      </c>
      <c r="M3523" s="24">
        <f t="shared" si="111"/>
        <v>0.81397782312925171</v>
      </c>
    </row>
    <row r="3524" spans="1:13" ht="15.75" hidden="1" customHeight="1" x14ac:dyDescent="0.25">
      <c r="A3524" s="18">
        <v>3523</v>
      </c>
      <c r="B3524" s="19">
        <v>44431</v>
      </c>
      <c r="C3524" s="14">
        <v>108</v>
      </c>
      <c r="D3524" s="21">
        <v>35</v>
      </c>
      <c r="E3524" s="20">
        <f>VLOOKUP(D3524,Modelos!A:I,3,FALSE)</f>
        <v>2</v>
      </c>
      <c r="F3524" s="20">
        <f>VLOOKUP(D3524,Modelos!A:I,4,FALSE)</f>
        <v>2</v>
      </c>
      <c r="G3524" s="21">
        <v>3</v>
      </c>
      <c r="H3524" s="22">
        <v>420</v>
      </c>
      <c r="I3524" s="23">
        <f>VLOOKUP(D3524,Modelos!A:I,7,FALSE)*H3524</f>
        <v>1176000</v>
      </c>
      <c r="J3524" s="31">
        <f>(VLOOKUP(D3524,Modelos!A:I,5,FALSE)*H3524)/1000*VLOOKUP(F3524,Formulas!A:C,3,FALSE)+(VLOOKUP(G3524,Colores!A:C,3,FALSE))</f>
        <v>188378.06</v>
      </c>
      <c r="K3524" s="23">
        <f>VLOOKUP(D3524,Modelos!A:I,6,FALSE)*J3524</f>
        <v>30140.489600000001</v>
      </c>
      <c r="L3524" s="23">
        <f t="shared" si="110"/>
        <v>957481.45039999997</v>
      </c>
      <c r="M3524" s="24">
        <f t="shared" si="111"/>
        <v>0.81418490680272104</v>
      </c>
    </row>
    <row r="3525" spans="1:13" ht="15.75" hidden="1" customHeight="1" x14ac:dyDescent="0.25">
      <c r="A3525" s="18">
        <v>3524</v>
      </c>
      <c r="B3525" s="19">
        <v>44431</v>
      </c>
      <c r="C3525" s="14">
        <v>108</v>
      </c>
      <c r="D3525" s="21">
        <v>35</v>
      </c>
      <c r="E3525" s="20">
        <f>VLOOKUP(D3525,Modelos!A:I,3,FALSE)</f>
        <v>2</v>
      </c>
      <c r="F3525" s="20">
        <f>VLOOKUP(D3525,Modelos!A:I,4,FALSE)</f>
        <v>2</v>
      </c>
      <c r="G3525" s="21">
        <v>26</v>
      </c>
      <c r="H3525" s="22">
        <v>600</v>
      </c>
      <c r="I3525" s="23">
        <f>VLOOKUP(D3525,Modelos!A:I,7,FALSE)*H3525</f>
        <v>1680000</v>
      </c>
      <c r="J3525" s="31">
        <f>(VLOOKUP(D3525,Modelos!A:I,5,FALSE)*H3525)/1000*VLOOKUP(F3525,Formulas!A:C,3,FALSE)+(VLOOKUP(G3525,Colores!A:C,3,FALSE))</f>
        <v>269002</v>
      </c>
      <c r="K3525" s="23">
        <f>VLOOKUP(D3525,Modelos!A:I,6,FALSE)*J3525</f>
        <v>43040.32</v>
      </c>
      <c r="L3525" s="23">
        <f t="shared" si="110"/>
        <v>1367957.68</v>
      </c>
      <c r="M3525" s="24">
        <f t="shared" si="111"/>
        <v>0.81426052380952374</v>
      </c>
    </row>
    <row r="3526" spans="1:13" ht="15.75" hidden="1" customHeight="1" x14ac:dyDescent="0.25">
      <c r="A3526" s="18">
        <v>3525</v>
      </c>
      <c r="B3526" s="19">
        <v>44431</v>
      </c>
      <c r="C3526" s="14">
        <v>108</v>
      </c>
      <c r="D3526" s="21">
        <v>35</v>
      </c>
      <c r="E3526" s="20">
        <f>VLOOKUP(D3526,Modelos!A:I,3,FALSE)</f>
        <v>2</v>
      </c>
      <c r="F3526" s="20">
        <f>VLOOKUP(D3526,Modelos!A:I,4,FALSE)</f>
        <v>2</v>
      </c>
      <c r="G3526" s="21">
        <v>23</v>
      </c>
      <c r="H3526" s="22">
        <v>420</v>
      </c>
      <c r="I3526" s="23">
        <f>VLOOKUP(D3526,Modelos!A:I,7,FALSE)*H3526</f>
        <v>1176000</v>
      </c>
      <c r="J3526" s="31">
        <f>(VLOOKUP(D3526,Modelos!A:I,5,FALSE)*H3526)/1000*VLOOKUP(F3526,Formulas!A:C,3,FALSE)+(VLOOKUP(G3526,Colores!A:C,3,FALSE))</f>
        <v>188240</v>
      </c>
      <c r="K3526" s="23">
        <f>VLOOKUP(D3526,Modelos!A:I,6,FALSE)*J3526</f>
        <v>30118.400000000001</v>
      </c>
      <c r="L3526" s="23">
        <f t="shared" si="110"/>
        <v>957641.6</v>
      </c>
      <c r="M3526" s="24">
        <f t="shared" si="111"/>
        <v>0.8143210884353741</v>
      </c>
    </row>
    <row r="3527" spans="1:13" ht="15.75" hidden="1" customHeight="1" x14ac:dyDescent="0.25">
      <c r="A3527" s="18">
        <v>3526</v>
      </c>
      <c r="B3527" s="19">
        <v>44431</v>
      </c>
      <c r="C3527" s="14">
        <v>108</v>
      </c>
      <c r="D3527" s="21">
        <v>35</v>
      </c>
      <c r="E3527" s="20">
        <f>VLOOKUP(D3527,Modelos!A:I,3,FALSE)</f>
        <v>2</v>
      </c>
      <c r="F3527" s="20">
        <f>VLOOKUP(D3527,Modelos!A:I,4,FALSE)</f>
        <v>2</v>
      </c>
      <c r="G3527" s="21">
        <v>7</v>
      </c>
      <c r="H3527" s="22">
        <v>240</v>
      </c>
      <c r="I3527" s="23">
        <f>VLOOKUP(D3527,Modelos!A:I,7,FALSE)*H3527</f>
        <v>672000</v>
      </c>
      <c r="J3527" s="31">
        <f>(VLOOKUP(D3527,Modelos!A:I,5,FALSE)*H3527)/1000*VLOOKUP(F3527,Formulas!A:C,3,FALSE)+(VLOOKUP(G3527,Colores!A:C,3,FALSE))</f>
        <v>107754.56</v>
      </c>
      <c r="K3527" s="23">
        <f>VLOOKUP(D3527,Modelos!A:I,6,FALSE)*J3527</f>
        <v>17240.729599999999</v>
      </c>
      <c r="L3527" s="23">
        <f t="shared" si="110"/>
        <v>547004.71039999998</v>
      </c>
      <c r="M3527" s="24">
        <f t="shared" si="111"/>
        <v>0.81399510476190473</v>
      </c>
    </row>
    <row r="3528" spans="1:13" ht="15.75" hidden="1" customHeight="1" x14ac:dyDescent="0.25">
      <c r="A3528" s="18">
        <v>3527</v>
      </c>
      <c r="B3528" s="19">
        <v>44431</v>
      </c>
      <c r="C3528" s="14">
        <v>102</v>
      </c>
      <c r="D3528" s="21">
        <v>79</v>
      </c>
      <c r="E3528" s="20">
        <f>VLOOKUP(D3528,Modelos!A:I,3,FALSE)</f>
        <v>1</v>
      </c>
      <c r="F3528" s="20">
        <f>VLOOKUP(D3528,Modelos!A:I,4,FALSE)</f>
        <v>4</v>
      </c>
      <c r="G3528" s="21">
        <v>7</v>
      </c>
      <c r="H3528" s="22">
        <v>238</v>
      </c>
      <c r="I3528" s="23">
        <f>VLOOKUP(D3528,Modelos!A:I,7,FALSE)*H3528</f>
        <v>523600</v>
      </c>
      <c r="J3528" s="31">
        <f>(VLOOKUP(D3528,Modelos!A:I,5,FALSE)*H3528)/1000*VLOOKUP(F3528,Formulas!A:C,3,FALSE)+(VLOOKUP(G3528,Colores!A:C,3,FALSE))</f>
        <v>95006.16</v>
      </c>
      <c r="K3528" s="23">
        <f>VLOOKUP(D3528,Modelos!A:I,6,FALSE)*J3528</f>
        <v>7600.4928</v>
      </c>
      <c r="L3528" s="23">
        <f t="shared" si="110"/>
        <v>420993.34719999996</v>
      </c>
      <c r="M3528" s="24">
        <f t="shared" si="111"/>
        <v>0.80403618640183339</v>
      </c>
    </row>
    <row r="3529" spans="1:13" ht="15.75" hidden="1" customHeight="1" x14ac:dyDescent="0.25">
      <c r="A3529" s="18">
        <v>3528</v>
      </c>
      <c r="B3529" s="19">
        <v>44431</v>
      </c>
      <c r="C3529" s="14">
        <v>19</v>
      </c>
      <c r="D3529" s="21">
        <v>94</v>
      </c>
      <c r="E3529" s="20">
        <f>VLOOKUP(D3529,Modelos!A:I,3,FALSE)</f>
        <v>1</v>
      </c>
      <c r="F3529" s="20">
        <f>VLOOKUP(D3529,Modelos!A:I,4,FALSE)</f>
        <v>4</v>
      </c>
      <c r="G3529" s="21">
        <v>9</v>
      </c>
      <c r="H3529" s="22">
        <v>205</v>
      </c>
      <c r="I3529" s="23">
        <f>VLOOKUP(D3529,Modelos!A:I,7,FALSE)*H3529</f>
        <v>553500</v>
      </c>
      <c r="J3529" s="31">
        <f>(VLOOKUP(D3529,Modelos!A:I,5,FALSE)*H3529)/1000*VLOOKUP(F3529,Formulas!A:C,3,FALSE)+(VLOOKUP(G3529,Colores!A:C,3,FALSE))</f>
        <v>92670</v>
      </c>
      <c r="K3529" s="23">
        <f>VLOOKUP(D3529,Modelos!A:I,6,FALSE)*J3529</f>
        <v>2780.1</v>
      </c>
      <c r="L3529" s="23">
        <f t="shared" si="110"/>
        <v>458049.9</v>
      </c>
      <c r="M3529" s="24">
        <f t="shared" si="111"/>
        <v>0.82755176151761523</v>
      </c>
    </row>
    <row r="3530" spans="1:13" ht="15.75" hidden="1" customHeight="1" x14ac:dyDescent="0.25">
      <c r="A3530" s="18">
        <v>3529</v>
      </c>
      <c r="B3530" s="19">
        <v>44431</v>
      </c>
      <c r="C3530" s="14">
        <v>102</v>
      </c>
      <c r="D3530" s="21">
        <v>82</v>
      </c>
      <c r="E3530" s="20">
        <f>VLOOKUP(D3530,Modelos!A:I,3,FALSE)</f>
        <v>2</v>
      </c>
      <c r="F3530" s="20">
        <f>VLOOKUP(D3530,Modelos!A:I,4,FALSE)</f>
        <v>1</v>
      </c>
      <c r="G3530" s="21">
        <v>7</v>
      </c>
      <c r="H3530" s="22">
        <v>100</v>
      </c>
      <c r="I3530" s="23">
        <f>VLOOKUP(D3530,Modelos!A:I,7,FALSE)*H3530</f>
        <v>290000</v>
      </c>
      <c r="J3530" s="31">
        <f>(VLOOKUP(D3530,Modelos!A:I,5,FALSE)*H3530)/1000*VLOOKUP(F3530,Formulas!A:C,3,FALSE)+(VLOOKUP(G3530,Colores!A:C,3,FALSE))</f>
        <v>57234.559999999998</v>
      </c>
      <c r="K3530" s="23">
        <f>VLOOKUP(D3530,Modelos!A:I,6,FALSE)*J3530</f>
        <v>9157.5295999999998</v>
      </c>
      <c r="L3530" s="23">
        <f t="shared" si="110"/>
        <v>223607.91039999999</v>
      </c>
      <c r="M3530" s="24">
        <f t="shared" si="111"/>
        <v>0.77106175999999993</v>
      </c>
    </row>
    <row r="3531" spans="1:13" ht="15.75" hidden="1" customHeight="1" x14ac:dyDescent="0.25">
      <c r="A3531" s="18">
        <v>3530</v>
      </c>
      <c r="B3531" s="19">
        <v>44431</v>
      </c>
      <c r="C3531" s="14">
        <v>69</v>
      </c>
      <c r="D3531" s="21">
        <v>66</v>
      </c>
      <c r="E3531" s="20">
        <f>VLOOKUP(D3531,Modelos!A:I,3,FALSE)</f>
        <v>2</v>
      </c>
      <c r="F3531" s="20">
        <f>VLOOKUP(D3531,Modelos!A:I,4,FALSE)</f>
        <v>2</v>
      </c>
      <c r="G3531" s="21">
        <v>7</v>
      </c>
      <c r="H3531" s="22">
        <v>240</v>
      </c>
      <c r="I3531" s="23">
        <f>VLOOKUP(D3531,Modelos!A:I,7,FALSE)*H3531</f>
        <v>792000</v>
      </c>
      <c r="J3531" s="31">
        <f>(VLOOKUP(D3531,Modelos!A:I,5,FALSE)*H3531)/1000*VLOOKUP(F3531,Formulas!A:C,3,FALSE)+(VLOOKUP(G3531,Colores!A:C,3,FALSE))</f>
        <v>130794.55999999998</v>
      </c>
      <c r="K3531" s="23">
        <f>VLOOKUP(D3531,Modelos!A:I,6,FALSE)*J3531</f>
        <v>20927.129599999997</v>
      </c>
      <c r="L3531" s="23">
        <f t="shared" si="110"/>
        <v>640278.31040000007</v>
      </c>
      <c r="M3531" s="24">
        <f t="shared" si="111"/>
        <v>0.80843221010101018</v>
      </c>
    </row>
    <row r="3532" spans="1:13" ht="15.75" hidden="1" customHeight="1" x14ac:dyDescent="0.25">
      <c r="A3532" s="18">
        <v>3531</v>
      </c>
      <c r="B3532" s="19">
        <v>44431</v>
      </c>
      <c r="C3532" s="14">
        <v>69</v>
      </c>
      <c r="D3532" s="21">
        <v>66</v>
      </c>
      <c r="E3532" s="20">
        <f>VLOOKUP(D3532,Modelos!A:I,3,FALSE)</f>
        <v>2</v>
      </c>
      <c r="F3532" s="20">
        <f>VLOOKUP(D3532,Modelos!A:I,4,FALSE)</f>
        <v>2</v>
      </c>
      <c r="G3532" s="21">
        <v>25</v>
      </c>
      <c r="H3532" s="22">
        <v>150</v>
      </c>
      <c r="I3532" s="23">
        <f>VLOOKUP(D3532,Modelos!A:I,7,FALSE)*H3532</f>
        <v>495000</v>
      </c>
      <c r="J3532" s="31">
        <f>(VLOOKUP(D3532,Modelos!A:I,5,FALSE)*H3532)/1000*VLOOKUP(F3532,Formulas!A:C,3,FALSE)+(VLOOKUP(G3532,Colores!A:C,3,FALSE))</f>
        <v>81619</v>
      </c>
      <c r="K3532" s="23">
        <f>VLOOKUP(D3532,Modelos!A:I,6,FALSE)*J3532</f>
        <v>13059.04</v>
      </c>
      <c r="L3532" s="23">
        <f t="shared" si="110"/>
        <v>400321.96</v>
      </c>
      <c r="M3532" s="24">
        <f t="shared" si="111"/>
        <v>0.80873123232323241</v>
      </c>
    </row>
    <row r="3533" spans="1:13" ht="15.75" hidden="1" customHeight="1" x14ac:dyDescent="0.25">
      <c r="A3533" s="18">
        <v>3532</v>
      </c>
      <c r="B3533" s="19">
        <v>44431</v>
      </c>
      <c r="C3533" s="14">
        <v>223</v>
      </c>
      <c r="D3533" s="21">
        <v>8</v>
      </c>
      <c r="E3533" s="20">
        <f>VLOOKUP(D3533,Modelos!A:I,3,FALSE)</f>
        <v>2</v>
      </c>
      <c r="F3533" s="20">
        <f>VLOOKUP(D3533,Modelos!A:I,4,FALSE)</f>
        <v>1</v>
      </c>
      <c r="G3533" s="21">
        <v>3</v>
      </c>
      <c r="H3533" s="22">
        <v>200</v>
      </c>
      <c r="I3533" s="23">
        <f>VLOOKUP(D3533,Modelos!A:I,7,FALSE)*H3533</f>
        <v>420000</v>
      </c>
      <c r="J3533" s="31">
        <f>(VLOOKUP(D3533,Modelos!A:I,5,FALSE)*H3533)/1000*VLOOKUP(F3533,Formulas!A:C,3,FALSE)+(VLOOKUP(G3533,Colores!A:C,3,FALSE))</f>
        <v>54218.06</v>
      </c>
      <c r="K3533" s="23">
        <f>VLOOKUP(D3533,Modelos!A:I,6,FALSE)*J3533</f>
        <v>8674.8896000000004</v>
      </c>
      <c r="L3533" s="23">
        <f t="shared" si="110"/>
        <v>357107.05040000001</v>
      </c>
      <c r="M3533" s="24">
        <f t="shared" si="111"/>
        <v>0.85025488190476195</v>
      </c>
    </row>
    <row r="3534" spans="1:13" ht="15.75" hidden="1" customHeight="1" x14ac:dyDescent="0.25">
      <c r="A3534" s="18">
        <v>3533</v>
      </c>
      <c r="B3534" s="19">
        <v>44431</v>
      </c>
      <c r="C3534" s="14">
        <v>223</v>
      </c>
      <c r="D3534" s="21">
        <v>42</v>
      </c>
      <c r="E3534" s="20">
        <f>VLOOKUP(D3534,Modelos!A:I,3,FALSE)</f>
        <v>2</v>
      </c>
      <c r="F3534" s="20">
        <f>VLOOKUP(D3534,Modelos!A:I,4,FALSE)</f>
        <v>1</v>
      </c>
      <c r="G3534" s="21">
        <v>7</v>
      </c>
      <c r="H3534" s="22">
        <v>210</v>
      </c>
      <c r="I3534" s="23">
        <f>VLOOKUP(D3534,Modelos!A:I,7,FALSE)*H3534</f>
        <v>504000</v>
      </c>
      <c r="J3534" s="31">
        <f>(VLOOKUP(D3534,Modelos!A:I,5,FALSE)*H3534)/1000*VLOOKUP(F3534,Formulas!A:C,3,FALSE)+(VLOOKUP(G3534,Colores!A:C,3,FALSE))</f>
        <v>94734.56</v>
      </c>
      <c r="K3534" s="23">
        <f>VLOOKUP(D3534,Modelos!A:I,6,FALSE)*J3534</f>
        <v>21788.948800000002</v>
      </c>
      <c r="L3534" s="23">
        <f t="shared" si="110"/>
        <v>387476.49119999999</v>
      </c>
      <c r="M3534" s="24">
        <f t="shared" si="111"/>
        <v>0.76880256190476193</v>
      </c>
    </row>
    <row r="3535" spans="1:13" ht="15.75" hidden="1" customHeight="1" x14ac:dyDescent="0.25">
      <c r="A3535" s="18">
        <v>3534</v>
      </c>
      <c r="B3535" s="19">
        <v>44431</v>
      </c>
      <c r="C3535" s="14">
        <v>81</v>
      </c>
      <c r="D3535" s="21">
        <v>99</v>
      </c>
      <c r="E3535" s="20">
        <f>VLOOKUP(D3535,Modelos!A:I,3,FALSE)</f>
        <v>1</v>
      </c>
      <c r="F3535" s="20">
        <f>VLOOKUP(D3535,Modelos!A:I,4,FALSE)</f>
        <v>4</v>
      </c>
      <c r="G3535" s="21">
        <v>7</v>
      </c>
      <c r="H3535" s="22">
        <v>120</v>
      </c>
      <c r="I3535" s="23">
        <f>VLOOKUP(D3535,Modelos!A:I,7,FALSE)*H3535</f>
        <v>276000</v>
      </c>
      <c r="J3535" s="31">
        <f>(VLOOKUP(D3535,Modelos!A:I,5,FALSE)*H3535)/1000*VLOOKUP(F3535,Formulas!A:C,3,FALSE)+(VLOOKUP(G3535,Colores!A:C,3,FALSE))</f>
        <v>57258.560000000005</v>
      </c>
      <c r="K3535" s="23">
        <f>VLOOKUP(D3535,Modelos!A:I,6,FALSE)*J3535</f>
        <v>572.58560000000011</v>
      </c>
      <c r="L3535" s="23">
        <f t="shared" si="110"/>
        <v>218168.85440000001</v>
      </c>
      <c r="M3535" s="24">
        <f t="shared" si="111"/>
        <v>0.79046686376811603</v>
      </c>
    </row>
    <row r="3536" spans="1:13" ht="15.75" hidden="1" customHeight="1" x14ac:dyDescent="0.25">
      <c r="A3536" s="18">
        <v>3535</v>
      </c>
      <c r="B3536" s="19">
        <v>44431</v>
      </c>
      <c r="C3536" s="14">
        <v>99</v>
      </c>
      <c r="D3536" s="21">
        <v>24</v>
      </c>
      <c r="E3536" s="20">
        <f>VLOOKUP(D3536,Modelos!A:I,3,FALSE)</f>
        <v>2</v>
      </c>
      <c r="F3536" s="20">
        <f>VLOOKUP(D3536,Modelos!A:I,4,FALSE)</f>
        <v>2</v>
      </c>
      <c r="G3536" s="21">
        <v>25</v>
      </c>
      <c r="H3536" s="22">
        <v>150</v>
      </c>
      <c r="I3536" s="23">
        <f>VLOOKUP(D3536,Modelos!A:I,7,FALSE)*H3536</f>
        <v>345000</v>
      </c>
      <c r="J3536" s="31">
        <f>(VLOOKUP(D3536,Modelos!A:I,5,FALSE)*H3536)/1000*VLOOKUP(F3536,Formulas!A:C,3,FALSE)+(VLOOKUP(G3536,Colores!A:C,3,FALSE))</f>
        <v>60019</v>
      </c>
      <c r="K3536" s="23">
        <f>VLOOKUP(D3536,Modelos!A:I,6,FALSE)*J3536</f>
        <v>13204.18</v>
      </c>
      <c r="L3536" s="23">
        <f t="shared" si="110"/>
        <v>271776.82</v>
      </c>
      <c r="M3536" s="24">
        <f t="shared" si="111"/>
        <v>0.78775889855072467</v>
      </c>
    </row>
    <row r="3537" spans="1:13" ht="15.75" hidden="1" customHeight="1" x14ac:dyDescent="0.25">
      <c r="A3537" s="18">
        <v>3536</v>
      </c>
      <c r="B3537" s="19">
        <v>44431</v>
      </c>
      <c r="C3537" s="14">
        <v>119</v>
      </c>
      <c r="D3537" s="21">
        <v>24</v>
      </c>
      <c r="E3537" s="20">
        <f>VLOOKUP(D3537,Modelos!A:I,3,FALSE)</f>
        <v>2</v>
      </c>
      <c r="F3537" s="20">
        <f>VLOOKUP(D3537,Modelos!A:I,4,FALSE)</f>
        <v>2</v>
      </c>
      <c r="G3537" s="21">
        <v>25</v>
      </c>
      <c r="H3537" s="22">
        <v>150</v>
      </c>
      <c r="I3537" s="23">
        <f>VLOOKUP(D3537,Modelos!A:I,7,FALSE)*H3537</f>
        <v>345000</v>
      </c>
      <c r="J3537" s="31">
        <f>(VLOOKUP(D3537,Modelos!A:I,5,FALSE)*H3537)/1000*VLOOKUP(F3537,Formulas!A:C,3,FALSE)+(VLOOKUP(G3537,Colores!A:C,3,FALSE))</f>
        <v>60019</v>
      </c>
      <c r="K3537" s="23">
        <f>VLOOKUP(D3537,Modelos!A:I,6,FALSE)*J3537</f>
        <v>13204.18</v>
      </c>
      <c r="L3537" s="23">
        <f t="shared" si="110"/>
        <v>271776.82</v>
      </c>
      <c r="M3537" s="24">
        <f t="shared" si="111"/>
        <v>0.78775889855072467</v>
      </c>
    </row>
    <row r="3538" spans="1:13" ht="15.75" hidden="1" customHeight="1" x14ac:dyDescent="0.25">
      <c r="A3538" s="18">
        <v>3537</v>
      </c>
      <c r="B3538" s="19">
        <v>44431</v>
      </c>
      <c r="C3538" s="14">
        <v>108</v>
      </c>
      <c r="D3538" s="21">
        <v>35</v>
      </c>
      <c r="E3538" s="20">
        <f>VLOOKUP(D3538,Modelos!A:I,3,FALSE)</f>
        <v>2</v>
      </c>
      <c r="F3538" s="20">
        <f>VLOOKUP(D3538,Modelos!A:I,4,FALSE)</f>
        <v>2</v>
      </c>
      <c r="G3538" s="21">
        <v>3</v>
      </c>
      <c r="H3538" s="22">
        <v>420</v>
      </c>
      <c r="I3538" s="23">
        <f>VLOOKUP(D3538,Modelos!A:I,7,FALSE)*H3538</f>
        <v>1176000</v>
      </c>
      <c r="J3538" s="31">
        <f>(VLOOKUP(D3538,Modelos!A:I,5,FALSE)*H3538)/1000*VLOOKUP(F3538,Formulas!A:C,3,FALSE)+(VLOOKUP(G3538,Colores!A:C,3,FALSE))</f>
        <v>188378.06</v>
      </c>
      <c r="K3538" s="23">
        <f>VLOOKUP(D3538,Modelos!A:I,6,FALSE)*J3538</f>
        <v>30140.489600000001</v>
      </c>
      <c r="L3538" s="23">
        <f t="shared" si="110"/>
        <v>957481.45039999997</v>
      </c>
      <c r="M3538" s="24">
        <f t="shared" si="111"/>
        <v>0.81418490680272104</v>
      </c>
    </row>
    <row r="3539" spans="1:13" ht="15.75" hidden="1" customHeight="1" x14ac:dyDescent="0.25">
      <c r="A3539" s="18">
        <v>3538</v>
      </c>
      <c r="B3539" s="19">
        <v>44431</v>
      </c>
      <c r="C3539" s="14">
        <v>108</v>
      </c>
      <c r="D3539" s="21">
        <v>35</v>
      </c>
      <c r="E3539" s="20">
        <f>VLOOKUP(D3539,Modelos!A:I,3,FALSE)</f>
        <v>2</v>
      </c>
      <c r="F3539" s="20">
        <f>VLOOKUP(D3539,Modelos!A:I,4,FALSE)</f>
        <v>2</v>
      </c>
      <c r="G3539" s="21">
        <v>25</v>
      </c>
      <c r="H3539" s="22">
        <v>600</v>
      </c>
      <c r="I3539" s="23">
        <f>VLOOKUP(D3539,Modelos!A:I,7,FALSE)*H3539</f>
        <v>1680000</v>
      </c>
      <c r="J3539" s="31">
        <f>(VLOOKUP(D3539,Modelos!A:I,5,FALSE)*H3539)/1000*VLOOKUP(F3539,Formulas!A:C,3,FALSE)+(VLOOKUP(G3539,Colores!A:C,3,FALSE))</f>
        <v>268819</v>
      </c>
      <c r="K3539" s="23">
        <f>VLOOKUP(D3539,Modelos!A:I,6,FALSE)*J3539</f>
        <v>43011.040000000001</v>
      </c>
      <c r="L3539" s="23">
        <f t="shared" si="110"/>
        <v>1368169.96</v>
      </c>
      <c r="M3539" s="24">
        <f t="shared" si="111"/>
        <v>0.81438688095238088</v>
      </c>
    </row>
    <row r="3540" spans="1:13" ht="15.75" hidden="1" customHeight="1" x14ac:dyDescent="0.25">
      <c r="A3540" s="18">
        <v>3539</v>
      </c>
      <c r="B3540" s="19">
        <v>44431</v>
      </c>
      <c r="C3540" s="14">
        <v>108</v>
      </c>
      <c r="D3540" s="21">
        <v>35</v>
      </c>
      <c r="E3540" s="20">
        <f>VLOOKUP(D3540,Modelos!A:I,3,FALSE)</f>
        <v>2</v>
      </c>
      <c r="F3540" s="20">
        <f>VLOOKUP(D3540,Modelos!A:I,4,FALSE)</f>
        <v>2</v>
      </c>
      <c r="G3540" s="21">
        <v>28</v>
      </c>
      <c r="H3540" s="22">
        <v>420</v>
      </c>
      <c r="I3540" s="23">
        <f>VLOOKUP(D3540,Modelos!A:I,7,FALSE)*H3540</f>
        <v>1176000</v>
      </c>
      <c r="J3540" s="31">
        <f>(VLOOKUP(D3540,Modelos!A:I,5,FALSE)*H3540)/1000*VLOOKUP(F3540,Formulas!A:C,3,FALSE)+(VLOOKUP(G3540,Colores!A:C,3,FALSE))</f>
        <v>188588</v>
      </c>
      <c r="K3540" s="23">
        <f>VLOOKUP(D3540,Modelos!A:I,6,FALSE)*J3540</f>
        <v>30174.080000000002</v>
      </c>
      <c r="L3540" s="23">
        <f t="shared" si="110"/>
        <v>957237.92</v>
      </c>
      <c r="M3540" s="24">
        <f t="shared" si="111"/>
        <v>0.81397782312925171</v>
      </c>
    </row>
    <row r="3541" spans="1:13" ht="15.75" hidden="1" customHeight="1" x14ac:dyDescent="0.25">
      <c r="A3541" s="18">
        <v>3540</v>
      </c>
      <c r="B3541" s="19">
        <v>44431</v>
      </c>
      <c r="C3541" s="14">
        <v>108</v>
      </c>
      <c r="D3541" s="21">
        <v>35</v>
      </c>
      <c r="E3541" s="20">
        <f>VLOOKUP(D3541,Modelos!A:I,3,FALSE)</f>
        <v>2</v>
      </c>
      <c r="F3541" s="20">
        <f>VLOOKUP(D3541,Modelos!A:I,4,FALSE)</f>
        <v>2</v>
      </c>
      <c r="G3541" s="21">
        <v>23</v>
      </c>
      <c r="H3541" s="22">
        <v>420</v>
      </c>
      <c r="I3541" s="23">
        <f>VLOOKUP(D3541,Modelos!A:I,7,FALSE)*H3541</f>
        <v>1176000</v>
      </c>
      <c r="J3541" s="31">
        <f>(VLOOKUP(D3541,Modelos!A:I,5,FALSE)*H3541)/1000*VLOOKUP(F3541,Formulas!A:C,3,FALSE)+(VLOOKUP(G3541,Colores!A:C,3,FALSE))</f>
        <v>188240</v>
      </c>
      <c r="K3541" s="23">
        <f>VLOOKUP(D3541,Modelos!A:I,6,FALSE)*J3541</f>
        <v>30118.400000000001</v>
      </c>
      <c r="L3541" s="23">
        <f t="shared" si="110"/>
        <v>957641.6</v>
      </c>
      <c r="M3541" s="24">
        <f t="shared" si="111"/>
        <v>0.8143210884353741</v>
      </c>
    </row>
    <row r="3542" spans="1:13" ht="15.75" hidden="1" customHeight="1" x14ac:dyDescent="0.25">
      <c r="A3542" s="18">
        <v>3541</v>
      </c>
      <c r="B3542" s="19">
        <v>44432</v>
      </c>
      <c r="C3542" s="14">
        <v>143</v>
      </c>
      <c r="D3542" s="21">
        <v>119</v>
      </c>
      <c r="E3542" s="20">
        <f>VLOOKUP(D3542,Modelos!A:I,3,FALSE)</f>
        <v>3</v>
      </c>
      <c r="F3542" s="20">
        <f>VLOOKUP(D3542,Modelos!A:I,4,FALSE)</f>
        <v>5</v>
      </c>
      <c r="G3542" s="21">
        <v>25</v>
      </c>
      <c r="H3542" s="22">
        <v>1000</v>
      </c>
      <c r="I3542" s="23">
        <f>VLOOKUP(D3542,Modelos!A:I,7,FALSE)*H3542</f>
        <v>2600000</v>
      </c>
      <c r="J3542" s="31">
        <f>(VLOOKUP(D3542,Modelos!A:I,5,FALSE)*H3542)/1000*VLOOKUP(F3542,Formulas!A:C,3,FALSE)+(VLOOKUP(G3542,Colores!A:C,3,FALSE))</f>
        <v>1500019</v>
      </c>
      <c r="K3542" s="23">
        <f>VLOOKUP(D3542,Modelos!A:I,6,FALSE)*J3542</f>
        <v>45000.57</v>
      </c>
      <c r="L3542" s="23">
        <f t="shared" si="110"/>
        <v>1054980.43</v>
      </c>
      <c r="M3542" s="24">
        <f t="shared" si="111"/>
        <v>0.40576170384615384</v>
      </c>
    </row>
    <row r="3543" spans="1:13" ht="15.75" hidden="1" customHeight="1" x14ac:dyDescent="0.25">
      <c r="A3543" s="18">
        <v>3542</v>
      </c>
      <c r="B3543" s="19">
        <v>44432</v>
      </c>
      <c r="C3543" s="14">
        <v>143</v>
      </c>
      <c r="D3543" s="21">
        <v>119</v>
      </c>
      <c r="E3543" s="20">
        <f>VLOOKUP(D3543,Modelos!A:I,3,FALSE)</f>
        <v>3</v>
      </c>
      <c r="F3543" s="20">
        <f>VLOOKUP(D3543,Modelos!A:I,4,FALSE)</f>
        <v>5</v>
      </c>
      <c r="G3543" s="21">
        <v>34</v>
      </c>
      <c r="H3543" s="22">
        <v>250</v>
      </c>
      <c r="I3543" s="23">
        <f>VLOOKUP(D3543,Modelos!A:I,7,FALSE)*H3543</f>
        <v>650000</v>
      </c>
      <c r="J3543" s="31">
        <f>(VLOOKUP(D3543,Modelos!A:I,5,FALSE)*H3543)/1000*VLOOKUP(F3543,Formulas!A:C,3,FALSE)+(VLOOKUP(G3543,Colores!A:C,3,FALSE))</f>
        <v>375267.86</v>
      </c>
      <c r="K3543" s="23">
        <f>VLOOKUP(D3543,Modelos!A:I,6,FALSE)*J3543</f>
        <v>11258.0358</v>
      </c>
      <c r="L3543" s="23">
        <f t="shared" si="110"/>
        <v>263474.1042</v>
      </c>
      <c r="M3543" s="24">
        <f t="shared" si="111"/>
        <v>0.4053447756923077</v>
      </c>
    </row>
    <row r="3544" spans="1:13" ht="15.75" hidden="1" customHeight="1" x14ac:dyDescent="0.25">
      <c r="A3544" s="18">
        <v>3543</v>
      </c>
      <c r="B3544" s="19">
        <v>44432</v>
      </c>
      <c r="C3544" s="14">
        <v>143</v>
      </c>
      <c r="D3544" s="21">
        <v>119</v>
      </c>
      <c r="E3544" s="20">
        <f>VLOOKUP(D3544,Modelos!A:I,3,FALSE)</f>
        <v>3</v>
      </c>
      <c r="F3544" s="20">
        <f>VLOOKUP(D3544,Modelos!A:I,4,FALSE)</f>
        <v>5</v>
      </c>
      <c r="G3544" s="21">
        <v>7</v>
      </c>
      <c r="H3544" s="22">
        <v>200</v>
      </c>
      <c r="I3544" s="23">
        <f>VLOOKUP(D3544,Modelos!A:I,7,FALSE)*H3544</f>
        <v>520000</v>
      </c>
      <c r="J3544" s="31">
        <f>(VLOOKUP(D3544,Modelos!A:I,5,FALSE)*H3544)/1000*VLOOKUP(F3544,Formulas!A:C,3,FALSE)+(VLOOKUP(G3544,Colores!A:C,3,FALSE))</f>
        <v>300234.56</v>
      </c>
      <c r="K3544" s="23">
        <f>VLOOKUP(D3544,Modelos!A:I,6,FALSE)*J3544</f>
        <v>9007.0367999999999</v>
      </c>
      <c r="L3544" s="23">
        <f t="shared" si="110"/>
        <v>210758.4032</v>
      </c>
      <c r="M3544" s="24">
        <f t="shared" si="111"/>
        <v>0.40530462153846153</v>
      </c>
    </row>
    <row r="3545" spans="1:13" ht="15.75" hidden="1" customHeight="1" x14ac:dyDescent="0.25">
      <c r="A3545" s="18">
        <v>3544</v>
      </c>
      <c r="B3545" s="19">
        <v>44432</v>
      </c>
      <c r="C3545" s="14">
        <v>143</v>
      </c>
      <c r="D3545" s="21">
        <v>119</v>
      </c>
      <c r="E3545" s="20">
        <f>VLOOKUP(D3545,Modelos!A:I,3,FALSE)</f>
        <v>3</v>
      </c>
      <c r="F3545" s="20">
        <f>VLOOKUP(D3545,Modelos!A:I,4,FALSE)</f>
        <v>5</v>
      </c>
      <c r="G3545" s="21">
        <v>29</v>
      </c>
      <c r="H3545" s="22">
        <v>200</v>
      </c>
      <c r="I3545" s="23">
        <f>VLOOKUP(D3545,Modelos!A:I,7,FALSE)*H3545</f>
        <v>520000</v>
      </c>
      <c r="J3545" s="31">
        <f>(VLOOKUP(D3545,Modelos!A:I,5,FALSE)*H3545)/1000*VLOOKUP(F3545,Formulas!A:C,3,FALSE)+(VLOOKUP(G3545,Colores!A:C,3,FALSE))</f>
        <v>300147.51</v>
      </c>
      <c r="K3545" s="23">
        <f>VLOOKUP(D3545,Modelos!A:I,6,FALSE)*J3545</f>
        <v>9004.4253000000008</v>
      </c>
      <c r="L3545" s="23">
        <f t="shared" si="110"/>
        <v>210848.06469999999</v>
      </c>
      <c r="M3545" s="24">
        <f t="shared" si="111"/>
        <v>0.40547704749999997</v>
      </c>
    </row>
    <row r="3546" spans="1:13" ht="15.75" hidden="1" customHeight="1" x14ac:dyDescent="0.25">
      <c r="A3546" s="18">
        <v>3545</v>
      </c>
      <c r="B3546" s="19">
        <v>44432</v>
      </c>
      <c r="C3546" s="14">
        <v>143</v>
      </c>
      <c r="D3546" s="21">
        <v>119</v>
      </c>
      <c r="E3546" s="20">
        <f>VLOOKUP(D3546,Modelos!A:I,3,FALSE)</f>
        <v>3</v>
      </c>
      <c r="F3546" s="20">
        <f>VLOOKUP(D3546,Modelos!A:I,4,FALSE)</f>
        <v>5</v>
      </c>
      <c r="G3546" s="21">
        <v>28</v>
      </c>
      <c r="H3546" s="22">
        <v>150</v>
      </c>
      <c r="I3546" s="23">
        <f>VLOOKUP(D3546,Modelos!A:I,7,FALSE)*H3546</f>
        <v>390000</v>
      </c>
      <c r="J3546" s="31">
        <f>(VLOOKUP(D3546,Modelos!A:I,5,FALSE)*H3546)/1000*VLOOKUP(F3546,Formulas!A:C,3,FALSE)+(VLOOKUP(G3546,Colores!A:C,3,FALSE))</f>
        <v>225428</v>
      </c>
      <c r="K3546" s="23">
        <f>VLOOKUP(D3546,Modelos!A:I,6,FALSE)*J3546</f>
        <v>6762.84</v>
      </c>
      <c r="L3546" s="23">
        <f t="shared" si="110"/>
        <v>157809.16</v>
      </c>
      <c r="M3546" s="24">
        <f t="shared" si="111"/>
        <v>0.40463887179487179</v>
      </c>
    </row>
    <row r="3547" spans="1:13" ht="15.75" hidden="1" customHeight="1" x14ac:dyDescent="0.25">
      <c r="A3547" s="18">
        <v>3546</v>
      </c>
      <c r="B3547" s="19">
        <v>44432</v>
      </c>
      <c r="C3547" s="14">
        <v>143</v>
      </c>
      <c r="D3547" s="21">
        <v>119</v>
      </c>
      <c r="E3547" s="20">
        <f>VLOOKUP(D3547,Modelos!A:I,3,FALSE)</f>
        <v>3</v>
      </c>
      <c r="F3547" s="20">
        <f>VLOOKUP(D3547,Modelos!A:I,4,FALSE)</f>
        <v>5</v>
      </c>
      <c r="G3547" s="21">
        <v>33</v>
      </c>
      <c r="H3547" s="22">
        <v>150</v>
      </c>
      <c r="I3547" s="23">
        <f>VLOOKUP(D3547,Modelos!A:I,7,FALSE)*H3547</f>
        <v>390000</v>
      </c>
      <c r="J3547" s="31">
        <f>(VLOOKUP(D3547,Modelos!A:I,5,FALSE)*H3547)/1000*VLOOKUP(F3547,Formulas!A:C,3,FALSE)+(VLOOKUP(G3547,Colores!A:C,3,FALSE))</f>
        <v>225267.86</v>
      </c>
      <c r="K3547" s="23">
        <f>VLOOKUP(D3547,Modelos!A:I,6,FALSE)*J3547</f>
        <v>6758.0357999999997</v>
      </c>
      <c r="L3547" s="23">
        <f t="shared" si="110"/>
        <v>157974.1042</v>
      </c>
      <c r="M3547" s="24">
        <f t="shared" si="111"/>
        <v>0.40506180564102562</v>
      </c>
    </row>
    <row r="3548" spans="1:13" ht="15.75" hidden="1" customHeight="1" x14ac:dyDescent="0.25">
      <c r="A3548" s="18">
        <v>3547</v>
      </c>
      <c r="B3548" s="19">
        <v>44432</v>
      </c>
      <c r="C3548" s="14">
        <v>143</v>
      </c>
      <c r="D3548" s="21">
        <v>119</v>
      </c>
      <c r="E3548" s="20">
        <f>VLOOKUP(D3548,Modelos!A:I,3,FALSE)</f>
        <v>3</v>
      </c>
      <c r="F3548" s="20">
        <f>VLOOKUP(D3548,Modelos!A:I,4,FALSE)</f>
        <v>5</v>
      </c>
      <c r="G3548" s="21">
        <v>20</v>
      </c>
      <c r="H3548" s="22">
        <v>75</v>
      </c>
      <c r="I3548" s="23">
        <f>VLOOKUP(D3548,Modelos!A:I,7,FALSE)*H3548</f>
        <v>195000</v>
      </c>
      <c r="J3548" s="31">
        <f>(VLOOKUP(D3548,Modelos!A:I,5,FALSE)*H3548)/1000*VLOOKUP(F3548,Formulas!A:C,3,FALSE)+(VLOOKUP(G3548,Colores!A:C,3,FALSE))</f>
        <v>112738</v>
      </c>
      <c r="K3548" s="23">
        <f>VLOOKUP(D3548,Modelos!A:I,6,FALSE)*J3548</f>
        <v>3382.14</v>
      </c>
      <c r="L3548" s="23">
        <f t="shared" si="110"/>
        <v>78879.86</v>
      </c>
      <c r="M3548" s="24">
        <f t="shared" si="111"/>
        <v>0.40451210256410258</v>
      </c>
    </row>
    <row r="3549" spans="1:13" ht="15.75" hidden="1" customHeight="1" x14ac:dyDescent="0.25">
      <c r="A3549" s="18">
        <v>3548</v>
      </c>
      <c r="B3549" s="19">
        <v>44432</v>
      </c>
      <c r="C3549" s="14">
        <v>143</v>
      </c>
      <c r="D3549" s="21">
        <v>118</v>
      </c>
      <c r="E3549" s="20">
        <f>VLOOKUP(D3549,Modelos!A:I,3,FALSE)</f>
        <v>3</v>
      </c>
      <c r="F3549" s="20">
        <f>VLOOKUP(D3549,Modelos!A:I,4,FALSE)</f>
        <v>5</v>
      </c>
      <c r="G3549" s="21">
        <v>25</v>
      </c>
      <c r="H3549" s="22">
        <v>350</v>
      </c>
      <c r="I3549" s="23">
        <f>VLOOKUP(D3549,Modelos!A:I,7,FALSE)*H3549</f>
        <v>854000</v>
      </c>
      <c r="J3549" s="31">
        <f>(VLOOKUP(D3549,Modelos!A:I,5,FALSE)*H3549)/1000*VLOOKUP(F3549,Formulas!A:C,3,FALSE)+(VLOOKUP(G3549,Colores!A:C,3,FALSE))</f>
        <v>525019</v>
      </c>
      <c r="K3549" s="23">
        <f>VLOOKUP(D3549,Modelos!A:I,6,FALSE)*J3549</f>
        <v>15750.57</v>
      </c>
      <c r="L3549" s="23">
        <f t="shared" si="110"/>
        <v>313230.43</v>
      </c>
      <c r="M3549" s="24">
        <f t="shared" si="111"/>
        <v>0.36678036299765809</v>
      </c>
    </row>
    <row r="3550" spans="1:13" ht="15.75" hidden="1" customHeight="1" x14ac:dyDescent="0.25">
      <c r="A3550" s="18">
        <v>3549</v>
      </c>
      <c r="B3550" s="19">
        <v>44432</v>
      </c>
      <c r="C3550" s="14">
        <v>179</v>
      </c>
      <c r="D3550" s="21">
        <v>19</v>
      </c>
      <c r="E3550" s="20">
        <f>VLOOKUP(D3550,Modelos!A:I,3,FALSE)</f>
        <v>2</v>
      </c>
      <c r="F3550" s="20">
        <f>VLOOKUP(D3550,Modelos!A:I,4,FALSE)</f>
        <v>1</v>
      </c>
      <c r="G3550" s="21">
        <v>15</v>
      </c>
      <c r="H3550" s="22">
        <v>200</v>
      </c>
      <c r="I3550" s="23">
        <f>VLOOKUP(D3550,Modelos!A:I,7,FALSE)*H3550</f>
        <v>840000</v>
      </c>
      <c r="J3550" s="31">
        <f>(VLOOKUP(D3550,Modelos!A:I,5,FALSE)*H3550)/1000*VLOOKUP(F3550,Formulas!A:C,3,FALSE)+(VLOOKUP(G3550,Colores!A:C,3,FALSE))</f>
        <v>75050</v>
      </c>
      <c r="K3550" s="23">
        <f>VLOOKUP(D3550,Modelos!A:I,6,FALSE)*J3550</f>
        <v>12008</v>
      </c>
      <c r="L3550" s="23">
        <f t="shared" si="110"/>
        <v>752942</v>
      </c>
      <c r="M3550" s="24">
        <f t="shared" si="111"/>
        <v>0.89635952380952377</v>
      </c>
    </row>
    <row r="3551" spans="1:13" ht="15.75" hidden="1" customHeight="1" x14ac:dyDescent="0.25">
      <c r="A3551" s="18">
        <v>3550</v>
      </c>
      <c r="B3551" s="19">
        <v>44432</v>
      </c>
      <c r="C3551" s="14">
        <v>179</v>
      </c>
      <c r="D3551" s="21">
        <v>19</v>
      </c>
      <c r="E3551" s="20">
        <f>VLOOKUP(D3551,Modelos!A:I,3,FALSE)</f>
        <v>2</v>
      </c>
      <c r="F3551" s="20">
        <f>VLOOKUP(D3551,Modelos!A:I,4,FALSE)</f>
        <v>1</v>
      </c>
      <c r="G3551" s="21">
        <v>9</v>
      </c>
      <c r="H3551" s="22">
        <v>200</v>
      </c>
      <c r="I3551" s="23">
        <f>VLOOKUP(D3551,Modelos!A:I,7,FALSE)*H3551</f>
        <v>840000</v>
      </c>
      <c r="J3551" s="31">
        <f>(VLOOKUP(D3551,Modelos!A:I,5,FALSE)*H3551)/1000*VLOOKUP(F3551,Formulas!A:C,3,FALSE)+(VLOOKUP(G3551,Colores!A:C,3,FALSE))</f>
        <v>75215</v>
      </c>
      <c r="K3551" s="23">
        <f>VLOOKUP(D3551,Modelos!A:I,6,FALSE)*J3551</f>
        <v>12034.4</v>
      </c>
      <c r="L3551" s="23">
        <f t="shared" si="110"/>
        <v>752750.6</v>
      </c>
      <c r="M3551" s="24">
        <f t="shared" si="111"/>
        <v>0.89613166666666666</v>
      </c>
    </row>
    <row r="3552" spans="1:13" ht="15.75" hidden="1" customHeight="1" x14ac:dyDescent="0.25">
      <c r="A3552" s="18">
        <v>3551</v>
      </c>
      <c r="B3552" s="19">
        <v>44432</v>
      </c>
      <c r="C3552" s="14">
        <v>174</v>
      </c>
      <c r="D3552" s="21">
        <v>13</v>
      </c>
      <c r="E3552" s="20">
        <f>VLOOKUP(D3552,Modelos!A:I,3,FALSE)</f>
        <v>2</v>
      </c>
      <c r="F3552" s="20">
        <f>VLOOKUP(D3552,Modelos!A:I,4,FALSE)</f>
        <v>1</v>
      </c>
      <c r="G3552" s="21">
        <v>15</v>
      </c>
      <c r="H3552" s="22">
        <v>200</v>
      </c>
      <c r="I3552" s="23">
        <f>VLOOKUP(D3552,Modelos!A:I,7,FALSE)*H3552</f>
        <v>506000</v>
      </c>
      <c r="J3552" s="31">
        <f>(VLOOKUP(D3552,Modelos!A:I,5,FALSE)*H3552)/1000*VLOOKUP(F3552,Formulas!A:C,3,FALSE)+(VLOOKUP(G3552,Colores!A:C,3,FALSE))</f>
        <v>64550</v>
      </c>
      <c r="K3552" s="23">
        <f>VLOOKUP(D3552,Modelos!A:I,6,FALSE)*J3552</f>
        <v>14846.5</v>
      </c>
      <c r="L3552" s="23">
        <f t="shared" si="110"/>
        <v>426603.5</v>
      </c>
      <c r="M3552" s="24">
        <f t="shared" si="111"/>
        <v>0.84308992094861657</v>
      </c>
    </row>
    <row r="3553" spans="1:13" ht="15.75" hidden="1" customHeight="1" x14ac:dyDescent="0.25">
      <c r="A3553" s="18">
        <v>3552</v>
      </c>
      <c r="B3553" s="19">
        <v>44432</v>
      </c>
      <c r="C3553" s="14">
        <v>284</v>
      </c>
      <c r="D3553" s="21">
        <v>82</v>
      </c>
      <c r="E3553" s="20">
        <f>VLOOKUP(D3553,Modelos!A:I,3,FALSE)</f>
        <v>2</v>
      </c>
      <c r="F3553" s="20">
        <f>VLOOKUP(D3553,Modelos!A:I,4,FALSE)</f>
        <v>1</v>
      </c>
      <c r="G3553" s="21">
        <v>15</v>
      </c>
      <c r="H3553" s="22">
        <v>280</v>
      </c>
      <c r="I3553" s="23">
        <f>VLOOKUP(D3553,Modelos!A:I,7,FALSE)*H3553</f>
        <v>812000</v>
      </c>
      <c r="J3553" s="31">
        <f>(VLOOKUP(D3553,Modelos!A:I,5,FALSE)*H3553)/1000*VLOOKUP(F3553,Formulas!A:C,3,FALSE)+(VLOOKUP(G3553,Colores!A:C,3,FALSE))</f>
        <v>159650</v>
      </c>
      <c r="K3553" s="23">
        <f>VLOOKUP(D3553,Modelos!A:I,6,FALSE)*J3553</f>
        <v>25544</v>
      </c>
      <c r="L3553" s="23">
        <f t="shared" si="110"/>
        <v>626806</v>
      </c>
      <c r="M3553" s="24">
        <f t="shared" si="111"/>
        <v>0.77192857142857141</v>
      </c>
    </row>
    <row r="3554" spans="1:13" ht="15.75" hidden="1" customHeight="1" x14ac:dyDescent="0.25">
      <c r="A3554" s="18">
        <v>3553</v>
      </c>
      <c r="B3554" s="19">
        <v>44432</v>
      </c>
      <c r="C3554" s="14">
        <v>179</v>
      </c>
      <c r="D3554" s="21">
        <v>41</v>
      </c>
      <c r="E3554" s="20">
        <f>VLOOKUP(D3554,Modelos!A:I,3,FALSE)</f>
        <v>2</v>
      </c>
      <c r="F3554" s="20">
        <f>VLOOKUP(D3554,Modelos!A:I,4,FALSE)</f>
        <v>1</v>
      </c>
      <c r="G3554" s="21">
        <v>15</v>
      </c>
      <c r="H3554" s="22">
        <v>230</v>
      </c>
      <c r="I3554" s="23">
        <f>VLOOKUP(D3554,Modelos!A:I,7,FALSE)*H3554</f>
        <v>575000</v>
      </c>
      <c r="J3554" s="31">
        <f>(VLOOKUP(D3554,Modelos!A:I,5,FALSE)*H3554)/1000*VLOOKUP(F3554,Formulas!A:C,3,FALSE)+(VLOOKUP(G3554,Colores!A:C,3,FALSE))</f>
        <v>103550</v>
      </c>
      <c r="K3554" s="23">
        <f>VLOOKUP(D3554,Modelos!A:I,6,FALSE)*J3554</f>
        <v>20710</v>
      </c>
      <c r="L3554" s="23">
        <f t="shared" si="110"/>
        <v>450740</v>
      </c>
      <c r="M3554" s="24">
        <f t="shared" si="111"/>
        <v>0.78389565217391299</v>
      </c>
    </row>
    <row r="3555" spans="1:13" ht="15.75" hidden="1" customHeight="1" x14ac:dyDescent="0.25">
      <c r="A3555" s="18">
        <v>3554</v>
      </c>
      <c r="B3555" s="19">
        <v>44432</v>
      </c>
      <c r="C3555" s="14">
        <v>192</v>
      </c>
      <c r="D3555" s="21">
        <v>66</v>
      </c>
      <c r="E3555" s="20">
        <f>VLOOKUP(D3555,Modelos!A:I,3,FALSE)</f>
        <v>2</v>
      </c>
      <c r="F3555" s="20">
        <f>VLOOKUP(D3555,Modelos!A:I,4,FALSE)</f>
        <v>2</v>
      </c>
      <c r="G3555" s="21">
        <v>7</v>
      </c>
      <c r="H3555" s="22">
        <v>246</v>
      </c>
      <c r="I3555" s="23">
        <f>VLOOKUP(D3555,Modelos!A:I,7,FALSE)*H3555</f>
        <v>811800</v>
      </c>
      <c r="J3555" s="31">
        <f>(VLOOKUP(D3555,Modelos!A:I,5,FALSE)*H3555)/1000*VLOOKUP(F3555,Formulas!A:C,3,FALSE)+(VLOOKUP(G3555,Colores!A:C,3,FALSE))</f>
        <v>134058.56</v>
      </c>
      <c r="K3555" s="23">
        <f>VLOOKUP(D3555,Modelos!A:I,6,FALSE)*J3555</f>
        <v>21449.369600000002</v>
      </c>
      <c r="L3555" s="23">
        <f t="shared" si="110"/>
        <v>656292.07039999997</v>
      </c>
      <c r="M3555" s="24">
        <f t="shared" si="111"/>
        <v>0.80844058930771123</v>
      </c>
    </row>
    <row r="3556" spans="1:13" ht="15.75" hidden="1" customHeight="1" x14ac:dyDescent="0.25">
      <c r="A3556" s="18">
        <v>3555</v>
      </c>
      <c r="B3556" s="19">
        <v>44432</v>
      </c>
      <c r="C3556" s="14">
        <v>182</v>
      </c>
      <c r="D3556" s="21">
        <v>66</v>
      </c>
      <c r="E3556" s="20">
        <f>VLOOKUP(D3556,Modelos!A:I,3,FALSE)</f>
        <v>2</v>
      </c>
      <c r="F3556" s="20">
        <f>VLOOKUP(D3556,Modelos!A:I,4,FALSE)</f>
        <v>2</v>
      </c>
      <c r="G3556" s="21">
        <v>7</v>
      </c>
      <c r="H3556" s="22">
        <v>565</v>
      </c>
      <c r="I3556" s="23">
        <f>VLOOKUP(D3556,Modelos!A:I,7,FALSE)*H3556</f>
        <v>1864500</v>
      </c>
      <c r="J3556" s="31">
        <f>(VLOOKUP(D3556,Modelos!A:I,5,FALSE)*H3556)/1000*VLOOKUP(F3556,Formulas!A:C,3,FALSE)+(VLOOKUP(G3556,Colores!A:C,3,FALSE))</f>
        <v>307594.56</v>
      </c>
      <c r="K3556" s="23">
        <f>VLOOKUP(D3556,Modelos!A:I,6,FALSE)*J3556</f>
        <v>49215.1296</v>
      </c>
      <c r="L3556" s="23">
        <f t="shared" si="110"/>
        <v>1507690.3103999998</v>
      </c>
      <c r="M3556" s="24">
        <f t="shared" si="111"/>
        <v>0.80862982590506827</v>
      </c>
    </row>
    <row r="3557" spans="1:13" ht="15.75" hidden="1" customHeight="1" x14ac:dyDescent="0.25">
      <c r="A3557" s="18">
        <v>3556</v>
      </c>
      <c r="B3557" s="19">
        <v>44432</v>
      </c>
      <c r="C3557" s="14">
        <v>44</v>
      </c>
      <c r="D3557" s="21">
        <v>41</v>
      </c>
      <c r="E3557" s="20">
        <f>VLOOKUP(D3557,Modelos!A:I,3,FALSE)</f>
        <v>2</v>
      </c>
      <c r="F3557" s="20">
        <f>VLOOKUP(D3557,Modelos!A:I,4,FALSE)</f>
        <v>1</v>
      </c>
      <c r="G3557" s="21">
        <v>7</v>
      </c>
      <c r="H3557" s="22">
        <v>150</v>
      </c>
      <c r="I3557" s="23">
        <f>VLOOKUP(D3557,Modelos!A:I,7,FALSE)*H3557</f>
        <v>375000</v>
      </c>
      <c r="J3557" s="31">
        <f>(VLOOKUP(D3557,Modelos!A:I,5,FALSE)*H3557)/1000*VLOOKUP(F3557,Formulas!A:C,3,FALSE)+(VLOOKUP(G3557,Colores!A:C,3,FALSE))</f>
        <v>67734.559999999998</v>
      </c>
      <c r="K3557" s="23">
        <f>VLOOKUP(D3557,Modelos!A:I,6,FALSE)*J3557</f>
        <v>13546.912</v>
      </c>
      <c r="L3557" s="23">
        <f t="shared" si="110"/>
        <v>293718.52799999999</v>
      </c>
      <c r="M3557" s="24">
        <f t="shared" si="111"/>
        <v>0.78324940799999998</v>
      </c>
    </row>
    <row r="3558" spans="1:13" ht="15.75" hidden="1" customHeight="1" x14ac:dyDescent="0.25">
      <c r="A3558" s="18">
        <v>3557</v>
      </c>
      <c r="B3558" s="19">
        <v>44432</v>
      </c>
      <c r="C3558" s="14">
        <v>44</v>
      </c>
      <c r="D3558" s="21">
        <v>25</v>
      </c>
      <c r="E3558" s="20">
        <f>VLOOKUP(D3558,Modelos!A:I,3,FALSE)</f>
        <v>1</v>
      </c>
      <c r="F3558" s="20">
        <f>VLOOKUP(D3558,Modelos!A:I,4,FALSE)</f>
        <v>4</v>
      </c>
      <c r="G3558" s="21">
        <v>7</v>
      </c>
      <c r="H3558" s="22">
        <v>100</v>
      </c>
      <c r="I3558" s="23">
        <f>VLOOKUP(D3558,Modelos!A:I,7,FALSE)*H3558</f>
        <v>180000</v>
      </c>
      <c r="J3558" s="31">
        <f>(VLOOKUP(D3558,Modelos!A:I,5,FALSE)*H3558)/1000*VLOOKUP(F3558,Formulas!A:C,3,FALSE)+(VLOOKUP(G3558,Colores!A:C,3,FALSE))</f>
        <v>28504.560000000001</v>
      </c>
      <c r="K3558" s="23">
        <f>VLOOKUP(D3558,Modelos!A:I,6,FALSE)*J3558</f>
        <v>855.13679999999999</v>
      </c>
      <c r="L3558" s="23">
        <f t="shared" si="110"/>
        <v>150640.30319999999</v>
      </c>
      <c r="M3558" s="24">
        <f t="shared" si="111"/>
        <v>0.83689057333333328</v>
      </c>
    </row>
    <row r="3559" spans="1:13" ht="15.75" hidden="1" customHeight="1" x14ac:dyDescent="0.25">
      <c r="A3559" s="18">
        <v>3558</v>
      </c>
      <c r="B3559" s="19">
        <v>44432</v>
      </c>
      <c r="C3559" s="14">
        <v>282</v>
      </c>
      <c r="D3559" s="21">
        <v>7</v>
      </c>
      <c r="E3559" s="20">
        <f>VLOOKUP(D3559,Modelos!A:I,3,FALSE)</f>
        <v>2</v>
      </c>
      <c r="F3559" s="20">
        <f>VLOOKUP(D3559,Modelos!A:I,4,FALSE)</f>
        <v>1</v>
      </c>
      <c r="G3559" s="21">
        <v>3</v>
      </c>
      <c r="H3559" s="22">
        <v>200</v>
      </c>
      <c r="I3559" s="23">
        <f>VLOOKUP(D3559,Modelos!A:I,7,FALSE)*H3559</f>
        <v>460000</v>
      </c>
      <c r="J3559" s="31">
        <f>(VLOOKUP(D3559,Modelos!A:I,5,FALSE)*H3559)/1000*VLOOKUP(F3559,Formulas!A:C,3,FALSE)+(VLOOKUP(G3559,Colores!A:C,3,FALSE))</f>
        <v>51818.06</v>
      </c>
      <c r="K3559" s="23">
        <f>VLOOKUP(D3559,Modelos!A:I,6,FALSE)*J3559</f>
        <v>12436.3344</v>
      </c>
      <c r="L3559" s="23">
        <f t="shared" si="110"/>
        <v>395745.60560000001</v>
      </c>
      <c r="M3559" s="24">
        <f t="shared" si="111"/>
        <v>0.86031653391304352</v>
      </c>
    </row>
    <row r="3560" spans="1:13" ht="15.75" hidden="1" customHeight="1" x14ac:dyDescent="0.25">
      <c r="A3560" s="18">
        <v>3559</v>
      </c>
      <c r="B3560" s="19">
        <v>44432</v>
      </c>
      <c r="C3560" s="14">
        <v>197</v>
      </c>
      <c r="D3560" s="21">
        <v>82</v>
      </c>
      <c r="E3560" s="20">
        <f>VLOOKUP(D3560,Modelos!A:I,3,FALSE)</f>
        <v>2</v>
      </c>
      <c r="F3560" s="20">
        <f>VLOOKUP(D3560,Modelos!A:I,4,FALSE)</f>
        <v>1</v>
      </c>
      <c r="G3560" s="21">
        <v>7</v>
      </c>
      <c r="H3560" s="22">
        <v>140</v>
      </c>
      <c r="I3560" s="23">
        <f>VLOOKUP(D3560,Modelos!A:I,7,FALSE)*H3560</f>
        <v>406000</v>
      </c>
      <c r="J3560" s="31">
        <f>(VLOOKUP(D3560,Modelos!A:I,5,FALSE)*H3560)/1000*VLOOKUP(F3560,Formulas!A:C,3,FALSE)+(VLOOKUP(G3560,Colores!A:C,3,FALSE))</f>
        <v>80034.559999999998</v>
      </c>
      <c r="K3560" s="23">
        <f>VLOOKUP(D3560,Modelos!A:I,6,FALSE)*J3560</f>
        <v>12805.5296</v>
      </c>
      <c r="L3560" s="23">
        <f t="shared" si="110"/>
        <v>313159.91039999999</v>
      </c>
      <c r="M3560" s="24">
        <f t="shared" si="111"/>
        <v>0.77132982857142851</v>
      </c>
    </row>
    <row r="3561" spans="1:13" ht="15.75" hidden="1" customHeight="1" x14ac:dyDescent="0.25">
      <c r="A3561" s="18">
        <v>3560</v>
      </c>
      <c r="B3561" s="19">
        <v>44432</v>
      </c>
      <c r="C3561" s="14">
        <v>197</v>
      </c>
      <c r="D3561" s="21">
        <v>102</v>
      </c>
      <c r="E3561" s="20">
        <f>VLOOKUP(D3561,Modelos!A:I,3,FALSE)</f>
        <v>2</v>
      </c>
      <c r="F3561" s="20">
        <f>VLOOKUP(D3561,Modelos!A:I,4,FALSE)</f>
        <v>1</v>
      </c>
      <c r="G3561" s="21">
        <v>7</v>
      </c>
      <c r="H3561" s="22">
        <v>140</v>
      </c>
      <c r="I3561" s="23">
        <f>VLOOKUP(D3561,Modelos!A:I,7,FALSE)*H3561</f>
        <v>434000</v>
      </c>
      <c r="J3561" s="31">
        <f>(VLOOKUP(D3561,Modelos!A:I,5,FALSE)*H3561)/1000*VLOOKUP(F3561,Formulas!A:C,3,FALSE)+(VLOOKUP(G3561,Colores!A:C,3,FALSE))</f>
        <v>96834.560000000012</v>
      </c>
      <c r="K3561" s="23">
        <f>VLOOKUP(D3561,Modelos!A:I,6,FALSE)*J3561</f>
        <v>15493.529600000002</v>
      </c>
      <c r="L3561" s="23">
        <f t="shared" si="110"/>
        <v>321671.91039999999</v>
      </c>
      <c r="M3561" s="24">
        <f t="shared" si="111"/>
        <v>0.74117951705069118</v>
      </c>
    </row>
    <row r="3562" spans="1:13" ht="15.75" hidden="1" customHeight="1" x14ac:dyDescent="0.25">
      <c r="A3562" s="18">
        <v>3561</v>
      </c>
      <c r="B3562" s="19">
        <v>44432</v>
      </c>
      <c r="C3562" s="14">
        <v>19</v>
      </c>
      <c r="D3562" s="21">
        <v>11</v>
      </c>
      <c r="E3562" s="20">
        <f>VLOOKUP(D3562,Modelos!A:I,3,FALSE)</f>
        <v>2</v>
      </c>
      <c r="F3562" s="20">
        <f>VLOOKUP(D3562,Modelos!A:I,4,FALSE)</f>
        <v>1</v>
      </c>
      <c r="G3562" s="21">
        <v>7</v>
      </c>
      <c r="H3562" s="22">
        <v>142</v>
      </c>
      <c r="I3562" s="23">
        <f>VLOOKUP(D3562,Modelos!A:I,7,FALSE)*H3562</f>
        <v>340800</v>
      </c>
      <c r="J3562" s="31">
        <f>(VLOOKUP(D3562,Modelos!A:I,5,FALSE)*H3562)/1000*VLOOKUP(F3562,Formulas!A:C,3,FALSE)+(VLOOKUP(G3562,Colores!A:C,3,FALSE))</f>
        <v>43899.56</v>
      </c>
      <c r="K3562" s="23">
        <f>VLOOKUP(D3562,Modelos!A:I,6,FALSE)*J3562</f>
        <v>7023.9295999999995</v>
      </c>
      <c r="L3562" s="23">
        <f t="shared" si="110"/>
        <v>289876.51040000003</v>
      </c>
      <c r="M3562" s="24">
        <f t="shared" si="111"/>
        <v>0.85057661502347426</v>
      </c>
    </row>
    <row r="3563" spans="1:13" ht="15.75" hidden="1" customHeight="1" x14ac:dyDescent="0.25">
      <c r="A3563" s="18">
        <v>3562</v>
      </c>
      <c r="B3563" s="19">
        <v>44433</v>
      </c>
      <c r="C3563" s="14">
        <v>237</v>
      </c>
      <c r="D3563" s="21">
        <v>53</v>
      </c>
      <c r="E3563" s="20">
        <f>VLOOKUP(D3563,Modelos!A:I,3,FALSE)</f>
        <v>2</v>
      </c>
      <c r="F3563" s="20">
        <f>VLOOKUP(D3563,Modelos!A:I,4,FALSE)</f>
        <v>1</v>
      </c>
      <c r="G3563" s="21">
        <v>1</v>
      </c>
      <c r="H3563" s="22">
        <v>148</v>
      </c>
      <c r="I3563" s="23">
        <f>VLOOKUP(D3563,Modelos!A:I,7,FALSE)*H3563</f>
        <v>370000</v>
      </c>
      <c r="J3563" s="31">
        <f>(VLOOKUP(D3563,Modelos!A:I,5,FALSE)*H3563)/1000*VLOOKUP(F3563,Formulas!A:C,3,FALSE)+(VLOOKUP(G3563,Colores!A:C,3,FALSE))</f>
        <v>67797</v>
      </c>
      <c r="K3563" s="23">
        <f>VLOOKUP(D3563,Modelos!A:I,6,FALSE)*J3563</f>
        <v>10847.52</v>
      </c>
      <c r="L3563" s="23">
        <f t="shared" si="110"/>
        <v>291355.48</v>
      </c>
      <c r="M3563" s="24">
        <f t="shared" si="111"/>
        <v>0.78744724324324322</v>
      </c>
    </row>
    <row r="3564" spans="1:13" ht="15.75" hidden="1" customHeight="1" x14ac:dyDescent="0.25">
      <c r="A3564" s="18">
        <v>3563</v>
      </c>
      <c r="B3564" s="19">
        <v>44433</v>
      </c>
      <c r="C3564" s="14">
        <v>237</v>
      </c>
      <c r="D3564" s="21">
        <v>53</v>
      </c>
      <c r="E3564" s="20">
        <f>VLOOKUP(D3564,Modelos!A:I,3,FALSE)</f>
        <v>2</v>
      </c>
      <c r="F3564" s="20">
        <f>VLOOKUP(D3564,Modelos!A:I,4,FALSE)</f>
        <v>1</v>
      </c>
      <c r="G3564" s="21">
        <v>25</v>
      </c>
      <c r="H3564" s="22">
        <v>73</v>
      </c>
      <c r="I3564" s="23">
        <f>VLOOKUP(D3564,Modelos!A:I,7,FALSE)*H3564</f>
        <v>182500</v>
      </c>
      <c r="J3564" s="31">
        <f>(VLOOKUP(D3564,Modelos!A:I,5,FALSE)*H3564)/1000*VLOOKUP(F3564,Formulas!A:C,3,FALSE)+(VLOOKUP(G3564,Colores!A:C,3,FALSE))</f>
        <v>33416.5</v>
      </c>
      <c r="K3564" s="23">
        <f>VLOOKUP(D3564,Modelos!A:I,6,FALSE)*J3564</f>
        <v>5346.64</v>
      </c>
      <c r="L3564" s="23">
        <f t="shared" si="110"/>
        <v>143736.85999999999</v>
      </c>
      <c r="M3564" s="24">
        <f t="shared" si="111"/>
        <v>0.7875992328767123</v>
      </c>
    </row>
    <row r="3565" spans="1:13" ht="15.75" hidden="1" customHeight="1" x14ac:dyDescent="0.25">
      <c r="A3565" s="18">
        <v>3564</v>
      </c>
      <c r="B3565" s="19">
        <v>44433</v>
      </c>
      <c r="C3565" s="14">
        <v>237</v>
      </c>
      <c r="D3565" s="21">
        <v>53</v>
      </c>
      <c r="E3565" s="20">
        <f>VLOOKUP(D3565,Modelos!A:I,3,FALSE)</f>
        <v>2</v>
      </c>
      <c r="F3565" s="20">
        <f>VLOOKUP(D3565,Modelos!A:I,4,FALSE)</f>
        <v>1</v>
      </c>
      <c r="G3565" s="21">
        <v>7</v>
      </c>
      <c r="H3565" s="22">
        <v>15</v>
      </c>
      <c r="I3565" s="23">
        <f>VLOOKUP(D3565,Modelos!A:I,7,FALSE)*H3565</f>
        <v>37500</v>
      </c>
      <c r="J3565" s="31">
        <f>(VLOOKUP(D3565,Modelos!A:I,5,FALSE)*H3565)/1000*VLOOKUP(F3565,Formulas!A:C,3,FALSE)+(VLOOKUP(G3565,Colores!A:C,3,FALSE))</f>
        <v>7097.0599999999995</v>
      </c>
      <c r="K3565" s="23">
        <f>VLOOKUP(D3565,Modelos!A:I,6,FALSE)*J3565</f>
        <v>1135.5295999999998</v>
      </c>
      <c r="L3565" s="23">
        <f t="shared" si="110"/>
        <v>29267.410400000001</v>
      </c>
      <c r="M3565" s="24">
        <f t="shared" si="111"/>
        <v>0.78046427733333334</v>
      </c>
    </row>
    <row r="3566" spans="1:13" ht="15.75" hidden="1" customHeight="1" x14ac:dyDescent="0.25">
      <c r="A3566" s="18">
        <v>3565</v>
      </c>
      <c r="B3566" s="19">
        <v>44433</v>
      </c>
      <c r="C3566" s="14">
        <v>237</v>
      </c>
      <c r="D3566" s="21">
        <v>20</v>
      </c>
      <c r="E3566" s="20">
        <f>VLOOKUP(D3566,Modelos!A:I,3,FALSE)</f>
        <v>2</v>
      </c>
      <c r="F3566" s="20">
        <f>VLOOKUP(D3566,Modelos!A:I,4,FALSE)</f>
        <v>1</v>
      </c>
      <c r="G3566" s="21">
        <v>1</v>
      </c>
      <c r="H3566" s="22">
        <v>200</v>
      </c>
      <c r="I3566" s="23">
        <f>VLOOKUP(D3566,Modelos!A:I,7,FALSE)*H3566</f>
        <v>520000</v>
      </c>
      <c r="J3566" s="31">
        <f>(VLOOKUP(D3566,Modelos!A:I,5,FALSE)*H3566)/1000*VLOOKUP(F3566,Formulas!A:C,3,FALSE)+(VLOOKUP(G3566,Colores!A:C,3,FALSE))</f>
        <v>75087</v>
      </c>
      <c r="K3566" s="23">
        <f>VLOOKUP(D3566,Modelos!A:I,6,FALSE)*J3566</f>
        <v>14266.53</v>
      </c>
      <c r="L3566" s="23">
        <f t="shared" si="110"/>
        <v>430646.47</v>
      </c>
      <c r="M3566" s="24">
        <f t="shared" si="111"/>
        <v>0.82816628846153839</v>
      </c>
    </row>
    <row r="3567" spans="1:13" ht="15.75" hidden="1" customHeight="1" x14ac:dyDescent="0.25">
      <c r="A3567" s="18">
        <v>3566</v>
      </c>
      <c r="B3567" s="19">
        <v>44433</v>
      </c>
      <c r="C3567" s="14">
        <v>237</v>
      </c>
      <c r="D3567" s="21">
        <v>12</v>
      </c>
      <c r="E3567" s="20">
        <f>VLOOKUP(D3567,Modelos!A:I,3,FALSE)</f>
        <v>2</v>
      </c>
      <c r="F3567" s="20">
        <f>VLOOKUP(D3567,Modelos!A:I,4,FALSE)</f>
        <v>1</v>
      </c>
      <c r="G3567" s="21">
        <v>7</v>
      </c>
      <c r="H3567" s="22">
        <v>143</v>
      </c>
      <c r="I3567" s="23">
        <f>VLOOKUP(D3567,Modelos!A:I,7,FALSE)*H3567</f>
        <v>343200</v>
      </c>
      <c r="J3567" s="31">
        <f>(VLOOKUP(D3567,Modelos!A:I,5,FALSE)*H3567)/1000*VLOOKUP(F3567,Formulas!A:C,3,FALSE)+(VLOOKUP(G3567,Colores!A:C,3,FALSE))</f>
        <v>45279.56</v>
      </c>
      <c r="K3567" s="23">
        <f>VLOOKUP(D3567,Modelos!A:I,6,FALSE)*J3567</f>
        <v>7244.7295999999997</v>
      </c>
      <c r="L3567" s="23">
        <f t="shared" si="110"/>
        <v>290675.71039999998</v>
      </c>
      <c r="M3567" s="24">
        <f t="shared" si="111"/>
        <v>0.8469571981351981</v>
      </c>
    </row>
    <row r="3568" spans="1:13" ht="15.75" hidden="1" customHeight="1" x14ac:dyDescent="0.25">
      <c r="A3568" s="18">
        <v>3567</v>
      </c>
      <c r="B3568" s="19">
        <v>44433</v>
      </c>
      <c r="C3568" s="14">
        <v>237</v>
      </c>
      <c r="D3568" s="21">
        <v>36</v>
      </c>
      <c r="E3568" s="20">
        <f>VLOOKUP(D3568,Modelos!A:I,3,FALSE)</f>
        <v>2</v>
      </c>
      <c r="F3568" s="20">
        <f>VLOOKUP(D3568,Modelos!A:I,4,FALSE)</f>
        <v>1</v>
      </c>
      <c r="G3568" s="21">
        <v>1</v>
      </c>
      <c r="H3568" s="22">
        <v>200</v>
      </c>
      <c r="I3568" s="23">
        <f>VLOOKUP(D3568,Modelos!A:I,7,FALSE)*H3568</f>
        <v>460000</v>
      </c>
      <c r="J3568" s="31">
        <f>(VLOOKUP(D3568,Modelos!A:I,5,FALSE)*H3568)/1000*VLOOKUP(F3568,Formulas!A:C,3,FALSE)+(VLOOKUP(G3568,Colores!A:C,3,FALSE))</f>
        <v>87087</v>
      </c>
      <c r="K3568" s="23">
        <f>VLOOKUP(D3568,Modelos!A:I,6,FALSE)*J3568</f>
        <v>20900.88</v>
      </c>
      <c r="L3568" s="23">
        <f t="shared" si="110"/>
        <v>352012.12</v>
      </c>
      <c r="M3568" s="24">
        <f t="shared" si="111"/>
        <v>0.76524373913043475</v>
      </c>
    </row>
    <row r="3569" spans="1:13" ht="15.75" hidden="1" customHeight="1" x14ac:dyDescent="0.25">
      <c r="A3569" s="18">
        <v>3568</v>
      </c>
      <c r="B3569" s="19">
        <v>44433</v>
      </c>
      <c r="C3569" s="14">
        <v>237</v>
      </c>
      <c r="D3569" s="21">
        <v>75</v>
      </c>
      <c r="E3569" s="20">
        <f>VLOOKUP(D3569,Modelos!A:I,3,FALSE)</f>
        <v>2</v>
      </c>
      <c r="F3569" s="20">
        <f>VLOOKUP(D3569,Modelos!A:I,4,FALSE)</f>
        <v>1</v>
      </c>
      <c r="G3569" s="21">
        <v>1</v>
      </c>
      <c r="H3569" s="22">
        <v>46</v>
      </c>
      <c r="I3569" s="23">
        <f>VLOOKUP(D3569,Modelos!A:I,7,FALSE)*H3569</f>
        <v>128800</v>
      </c>
      <c r="J3569" s="31">
        <f>(VLOOKUP(D3569,Modelos!A:I,5,FALSE)*H3569)/1000*VLOOKUP(F3569,Formulas!A:C,3,FALSE)+(VLOOKUP(G3569,Colores!A:C,3,FALSE))</f>
        <v>24237.000000000004</v>
      </c>
      <c r="K3569" s="23">
        <f>VLOOKUP(D3569,Modelos!A:I,6,FALSE)*J3569</f>
        <v>6059.2500000000009</v>
      </c>
      <c r="L3569" s="23">
        <f t="shared" si="110"/>
        <v>98503.75</v>
      </c>
      <c r="M3569" s="24">
        <f t="shared" si="111"/>
        <v>0.76478066770186337</v>
      </c>
    </row>
    <row r="3570" spans="1:13" ht="15.75" hidden="1" customHeight="1" x14ac:dyDescent="0.25">
      <c r="A3570" s="18">
        <v>3569</v>
      </c>
      <c r="B3570" s="19">
        <v>44433</v>
      </c>
      <c r="C3570" s="14">
        <v>192</v>
      </c>
      <c r="D3570" s="21">
        <v>103</v>
      </c>
      <c r="E3570" s="20">
        <f>VLOOKUP(D3570,Modelos!A:I,3,FALSE)</f>
        <v>2</v>
      </c>
      <c r="F3570" s="20">
        <f>VLOOKUP(D3570,Modelos!A:I,4,FALSE)</f>
        <v>1</v>
      </c>
      <c r="G3570" s="21">
        <v>7</v>
      </c>
      <c r="H3570" s="22">
        <v>320</v>
      </c>
      <c r="I3570" s="23">
        <f>VLOOKUP(D3570,Modelos!A:I,7,FALSE)*H3570</f>
        <v>896000</v>
      </c>
      <c r="J3570" s="31">
        <f>(VLOOKUP(D3570,Modelos!A:I,5,FALSE)*H3570)/1000*VLOOKUP(F3570,Formulas!A:C,3,FALSE)+(VLOOKUP(G3570,Colores!A:C,3,FALSE))</f>
        <v>221034.55999999997</v>
      </c>
      <c r="K3570" s="23">
        <f>VLOOKUP(D3570,Modelos!A:I,6,FALSE)*J3570</f>
        <v>35365.529599999994</v>
      </c>
      <c r="L3570" s="23">
        <f t="shared" si="110"/>
        <v>639599.91040000005</v>
      </c>
      <c r="M3570" s="24">
        <f t="shared" si="111"/>
        <v>0.71383918571428573</v>
      </c>
    </row>
    <row r="3571" spans="1:13" ht="15.75" hidden="1" customHeight="1" x14ac:dyDescent="0.25">
      <c r="A3571" s="18">
        <v>3570</v>
      </c>
      <c r="B3571" s="19">
        <v>44433</v>
      </c>
      <c r="C3571" s="14">
        <v>192</v>
      </c>
      <c r="D3571" s="21">
        <v>66</v>
      </c>
      <c r="E3571" s="20">
        <f>VLOOKUP(D3571,Modelos!A:I,3,FALSE)</f>
        <v>2</v>
      </c>
      <c r="F3571" s="20">
        <f>VLOOKUP(D3571,Modelos!A:I,4,FALSE)</f>
        <v>2</v>
      </c>
      <c r="G3571" s="21">
        <v>7</v>
      </c>
      <c r="H3571" s="22">
        <v>246</v>
      </c>
      <c r="I3571" s="23">
        <f>VLOOKUP(D3571,Modelos!A:I,7,FALSE)*H3571</f>
        <v>811800</v>
      </c>
      <c r="J3571" s="31">
        <f>(VLOOKUP(D3571,Modelos!A:I,5,FALSE)*H3571)/1000*VLOOKUP(F3571,Formulas!A:C,3,FALSE)+(VLOOKUP(G3571,Colores!A:C,3,FALSE))</f>
        <v>134058.56</v>
      </c>
      <c r="K3571" s="23">
        <f>VLOOKUP(D3571,Modelos!A:I,6,FALSE)*J3571</f>
        <v>21449.369600000002</v>
      </c>
      <c r="L3571" s="23">
        <f t="shared" si="110"/>
        <v>656292.07039999997</v>
      </c>
      <c r="M3571" s="24">
        <f t="shared" si="111"/>
        <v>0.80844058930771123</v>
      </c>
    </row>
    <row r="3572" spans="1:13" ht="15.75" hidden="1" customHeight="1" x14ac:dyDescent="0.25">
      <c r="A3572" s="18">
        <v>3571</v>
      </c>
      <c r="B3572" s="19">
        <v>44433</v>
      </c>
      <c r="C3572" s="14">
        <v>212</v>
      </c>
      <c r="D3572" s="21">
        <v>102</v>
      </c>
      <c r="E3572" s="20">
        <f>VLOOKUP(D3572,Modelos!A:I,3,FALSE)</f>
        <v>2</v>
      </c>
      <c r="F3572" s="20">
        <f>VLOOKUP(D3572,Modelos!A:I,4,FALSE)</f>
        <v>1</v>
      </c>
      <c r="G3572" s="21">
        <v>7</v>
      </c>
      <c r="H3572" s="22">
        <v>211</v>
      </c>
      <c r="I3572" s="23">
        <f>VLOOKUP(D3572,Modelos!A:I,7,FALSE)*H3572</f>
        <v>654100</v>
      </c>
      <c r="J3572" s="31">
        <f>(VLOOKUP(D3572,Modelos!A:I,5,FALSE)*H3572)/1000*VLOOKUP(F3572,Formulas!A:C,3,FALSE)+(VLOOKUP(G3572,Colores!A:C,3,FALSE))</f>
        <v>145824.56</v>
      </c>
      <c r="K3572" s="23">
        <f>VLOOKUP(D3572,Modelos!A:I,6,FALSE)*J3572</f>
        <v>23331.929599999999</v>
      </c>
      <c r="L3572" s="23">
        <f t="shared" si="110"/>
        <v>484943.51040000003</v>
      </c>
      <c r="M3572" s="24">
        <f t="shared" si="111"/>
        <v>0.74139047607399489</v>
      </c>
    </row>
    <row r="3573" spans="1:13" ht="15.75" hidden="1" customHeight="1" x14ac:dyDescent="0.25">
      <c r="A3573" s="18">
        <v>3572</v>
      </c>
      <c r="B3573" s="19">
        <v>44433</v>
      </c>
      <c r="C3573" s="14">
        <v>21</v>
      </c>
      <c r="D3573" s="21">
        <v>84</v>
      </c>
      <c r="E3573" s="20">
        <f>VLOOKUP(D3573,Modelos!A:I,3,FALSE)</f>
        <v>2</v>
      </c>
      <c r="F3573" s="20">
        <f>VLOOKUP(D3573,Modelos!A:I,4,FALSE)</f>
        <v>1</v>
      </c>
      <c r="G3573" s="21">
        <v>7</v>
      </c>
      <c r="H3573" s="22">
        <v>240</v>
      </c>
      <c r="I3573" s="23">
        <f>VLOOKUP(D3573,Modelos!A:I,7,FALSE)*H3573</f>
        <v>816000</v>
      </c>
      <c r="J3573" s="31">
        <f>(VLOOKUP(D3573,Modelos!A:I,5,FALSE)*H3573)/1000*VLOOKUP(F3573,Formulas!A:C,3,FALSE)+(VLOOKUP(G3573,Colores!A:C,3,FALSE))</f>
        <v>137034.56</v>
      </c>
      <c r="K3573" s="23">
        <f>VLOOKUP(D3573,Modelos!A:I,6,FALSE)*J3573</f>
        <v>31517.948800000002</v>
      </c>
      <c r="L3573" s="23">
        <f t="shared" si="110"/>
        <v>647447.49119999993</v>
      </c>
      <c r="M3573" s="24">
        <f t="shared" si="111"/>
        <v>0.79344055294117644</v>
      </c>
    </row>
    <row r="3574" spans="1:13" ht="15.75" hidden="1" customHeight="1" x14ac:dyDescent="0.25">
      <c r="A3574" s="18">
        <v>3573</v>
      </c>
      <c r="B3574" s="19">
        <v>44433</v>
      </c>
      <c r="C3574" s="14">
        <v>115</v>
      </c>
      <c r="D3574" s="21">
        <v>109</v>
      </c>
      <c r="E3574" s="20">
        <f>VLOOKUP(D3574,Modelos!A:I,3,FALSE)</f>
        <v>1</v>
      </c>
      <c r="F3574" s="20">
        <f>VLOOKUP(D3574,Modelos!A:I,4,FALSE)</f>
        <v>4</v>
      </c>
      <c r="G3574" s="21">
        <v>9</v>
      </c>
      <c r="H3574" s="22">
        <v>200</v>
      </c>
      <c r="I3574" s="23">
        <f>VLOOKUP(D3574,Modelos!A:I,7,FALSE)*H3574</f>
        <v>554000</v>
      </c>
      <c r="J3574" s="31">
        <f>(VLOOKUP(D3574,Modelos!A:I,5,FALSE)*H3574)/1000*VLOOKUP(F3574,Formulas!A:C,3,FALSE)+(VLOOKUP(G3574,Colores!A:C,3,FALSE))</f>
        <v>114615</v>
      </c>
      <c r="K3574" s="23">
        <f>VLOOKUP(D3574,Modelos!A:I,6,FALSE)*J3574</f>
        <v>9169.2000000000007</v>
      </c>
      <c r="L3574" s="23">
        <f t="shared" si="110"/>
        <v>430215.8</v>
      </c>
      <c r="M3574" s="24">
        <f t="shared" si="111"/>
        <v>0.77656281588447651</v>
      </c>
    </row>
    <row r="3575" spans="1:13" ht="15.75" hidden="1" customHeight="1" x14ac:dyDescent="0.25">
      <c r="A3575" s="18">
        <v>3574</v>
      </c>
      <c r="B3575" s="19">
        <v>44433</v>
      </c>
      <c r="C3575" s="14">
        <v>148</v>
      </c>
      <c r="D3575" s="21">
        <v>88</v>
      </c>
      <c r="E3575" s="20">
        <f>VLOOKUP(D3575,Modelos!A:I,3,FALSE)</f>
        <v>2</v>
      </c>
      <c r="F3575" s="20">
        <f>VLOOKUP(D3575,Modelos!A:I,4,FALSE)</f>
        <v>3</v>
      </c>
      <c r="G3575" s="21">
        <v>25</v>
      </c>
      <c r="H3575" s="22">
        <v>120</v>
      </c>
      <c r="I3575" s="23">
        <f>VLOOKUP(D3575,Modelos!A:I,7,FALSE)*H3575</f>
        <v>466080</v>
      </c>
      <c r="J3575" s="31">
        <f>(VLOOKUP(D3575,Modelos!A:I,5,FALSE)*H3575)/1000*VLOOKUP(F3575,Formulas!A:C,3,FALSE)+(VLOOKUP(G3575,Colores!A:C,3,FALSE))</f>
        <v>79219</v>
      </c>
      <c r="K3575" s="23">
        <f>VLOOKUP(D3575,Modelos!A:I,6,FALSE)*J3575</f>
        <v>16635.989999999998</v>
      </c>
      <c r="L3575" s="23">
        <f t="shared" si="110"/>
        <v>370225.01</v>
      </c>
      <c r="M3575" s="24">
        <f t="shared" si="111"/>
        <v>0.79433790336422938</v>
      </c>
    </row>
    <row r="3576" spans="1:13" ht="15.75" hidden="1" customHeight="1" x14ac:dyDescent="0.25">
      <c r="A3576" s="18">
        <v>3575</v>
      </c>
      <c r="B3576" s="19">
        <v>44433</v>
      </c>
      <c r="C3576" s="14">
        <v>198</v>
      </c>
      <c r="D3576" s="21">
        <v>99</v>
      </c>
      <c r="E3576" s="20">
        <f>VLOOKUP(D3576,Modelos!A:I,3,FALSE)</f>
        <v>1</v>
      </c>
      <c r="F3576" s="20">
        <f>VLOOKUP(D3576,Modelos!A:I,4,FALSE)</f>
        <v>4</v>
      </c>
      <c r="G3576" s="21">
        <v>7</v>
      </c>
      <c r="H3576" s="22">
        <v>200</v>
      </c>
      <c r="I3576" s="23">
        <f>VLOOKUP(D3576,Modelos!A:I,7,FALSE)*H3576</f>
        <v>460000</v>
      </c>
      <c r="J3576" s="31">
        <f>(VLOOKUP(D3576,Modelos!A:I,5,FALSE)*H3576)/1000*VLOOKUP(F3576,Formulas!A:C,3,FALSE)+(VLOOKUP(G3576,Colores!A:C,3,FALSE))</f>
        <v>95274.559999999998</v>
      </c>
      <c r="K3576" s="23">
        <f>VLOOKUP(D3576,Modelos!A:I,6,FALSE)*J3576</f>
        <v>952.74559999999997</v>
      </c>
      <c r="L3576" s="23">
        <f t="shared" si="110"/>
        <v>363772.69439999998</v>
      </c>
      <c r="M3576" s="24">
        <f t="shared" si="111"/>
        <v>0.7908102052173912</v>
      </c>
    </row>
    <row r="3577" spans="1:13" ht="15.75" hidden="1" customHeight="1" x14ac:dyDescent="0.25">
      <c r="A3577" s="18">
        <v>3576</v>
      </c>
      <c r="B3577" s="19">
        <v>44433</v>
      </c>
      <c r="C3577" s="14">
        <v>198</v>
      </c>
      <c r="D3577" s="21">
        <v>78</v>
      </c>
      <c r="E3577" s="20">
        <f>VLOOKUP(D3577,Modelos!A:I,3,FALSE)</f>
        <v>1</v>
      </c>
      <c r="F3577" s="20">
        <f>VLOOKUP(D3577,Modelos!A:I,4,FALSE)</f>
        <v>4</v>
      </c>
      <c r="G3577" s="21">
        <v>7</v>
      </c>
      <c r="H3577" s="22">
        <v>200</v>
      </c>
      <c r="I3577" s="23">
        <f>VLOOKUP(D3577,Modelos!A:I,7,FALSE)*H3577</f>
        <v>420000</v>
      </c>
      <c r="J3577" s="31">
        <f>(VLOOKUP(D3577,Modelos!A:I,5,FALSE)*H3577)/1000*VLOOKUP(F3577,Formulas!A:C,3,FALSE)+(VLOOKUP(G3577,Colores!A:C,3,FALSE))</f>
        <v>79874.559999999998</v>
      </c>
      <c r="K3577" s="23">
        <f>VLOOKUP(D3577,Modelos!A:I,6,FALSE)*J3577</f>
        <v>3194.9823999999999</v>
      </c>
      <c r="L3577" s="23">
        <f t="shared" si="110"/>
        <v>336930.45760000002</v>
      </c>
      <c r="M3577" s="24">
        <f t="shared" si="111"/>
        <v>0.80221537523809527</v>
      </c>
    </row>
    <row r="3578" spans="1:13" ht="15.75" hidden="1" customHeight="1" x14ac:dyDescent="0.25">
      <c r="A3578" s="18">
        <v>3577</v>
      </c>
      <c r="B3578" s="19">
        <v>44433</v>
      </c>
      <c r="C3578" s="14">
        <v>198</v>
      </c>
      <c r="D3578" s="21">
        <v>79</v>
      </c>
      <c r="E3578" s="20">
        <f>VLOOKUP(D3578,Modelos!A:I,3,FALSE)</f>
        <v>1</v>
      </c>
      <c r="F3578" s="20">
        <f>VLOOKUP(D3578,Modelos!A:I,4,FALSE)</f>
        <v>4</v>
      </c>
      <c r="G3578" s="21">
        <v>7</v>
      </c>
      <c r="H3578" s="22">
        <v>728</v>
      </c>
      <c r="I3578" s="23">
        <f>VLOOKUP(D3578,Modelos!A:I,7,FALSE)*H3578</f>
        <v>1601600</v>
      </c>
      <c r="J3578" s="31">
        <f>(VLOOKUP(D3578,Modelos!A:I,5,FALSE)*H3578)/1000*VLOOKUP(F3578,Formulas!A:C,3,FALSE)+(VLOOKUP(G3578,Colores!A:C,3,FALSE))</f>
        <v>290124.15999999997</v>
      </c>
      <c r="K3578" s="23">
        <f>VLOOKUP(D3578,Modelos!A:I,6,FALSE)*J3578</f>
        <v>23209.932799999999</v>
      </c>
      <c r="L3578" s="23">
        <f t="shared" si="110"/>
        <v>1288265.9072</v>
      </c>
      <c r="M3578" s="24">
        <f t="shared" si="111"/>
        <v>0.80436183016983021</v>
      </c>
    </row>
    <row r="3579" spans="1:13" ht="15.75" hidden="1" customHeight="1" x14ac:dyDescent="0.25">
      <c r="A3579" s="18">
        <v>3578</v>
      </c>
      <c r="B3579" s="19">
        <v>44433</v>
      </c>
      <c r="C3579" s="14">
        <v>198</v>
      </c>
      <c r="D3579" s="21">
        <v>54</v>
      </c>
      <c r="E3579" s="20">
        <f>VLOOKUP(D3579,Modelos!A:I,3,FALSE)</f>
        <v>2</v>
      </c>
      <c r="F3579" s="20">
        <f>VLOOKUP(D3579,Modelos!A:I,4,FALSE)</f>
        <v>1</v>
      </c>
      <c r="G3579" s="21">
        <v>7</v>
      </c>
      <c r="H3579" s="22">
        <v>200</v>
      </c>
      <c r="I3579" s="23">
        <f>VLOOKUP(D3579,Modelos!A:I,7,FALSE)*H3579</f>
        <v>580000</v>
      </c>
      <c r="J3579" s="31">
        <f>(VLOOKUP(D3579,Modelos!A:I,5,FALSE)*H3579)/1000*VLOOKUP(F3579,Formulas!A:C,3,FALSE)+(VLOOKUP(G3579,Colores!A:C,3,FALSE))</f>
        <v>91734.56</v>
      </c>
      <c r="K3579" s="23">
        <f>VLOOKUP(D3579,Modelos!A:I,6,FALSE)*J3579</f>
        <v>14677.5296</v>
      </c>
      <c r="L3579" s="23">
        <f t="shared" si="110"/>
        <v>473587.91039999999</v>
      </c>
      <c r="M3579" s="24">
        <f t="shared" si="111"/>
        <v>0.81653087999999996</v>
      </c>
    </row>
    <row r="3580" spans="1:13" ht="15.75" hidden="1" customHeight="1" x14ac:dyDescent="0.25">
      <c r="A3580" s="18">
        <v>3579</v>
      </c>
      <c r="B3580" s="19">
        <v>44433</v>
      </c>
      <c r="C3580" s="14">
        <v>198</v>
      </c>
      <c r="D3580" s="21">
        <v>50</v>
      </c>
      <c r="E3580" s="20">
        <f>VLOOKUP(D3580,Modelos!A:I,3,FALSE)</f>
        <v>2</v>
      </c>
      <c r="F3580" s="20">
        <f>VLOOKUP(D3580,Modelos!A:I,4,FALSE)</f>
        <v>1</v>
      </c>
      <c r="G3580" s="21">
        <v>7</v>
      </c>
      <c r="H3580" s="22">
        <v>209</v>
      </c>
      <c r="I3580" s="23">
        <f>VLOOKUP(D3580,Modelos!A:I,7,FALSE)*H3580</f>
        <v>564300</v>
      </c>
      <c r="J3580" s="31">
        <f>(VLOOKUP(D3580,Modelos!A:I,5,FALSE)*H3580)/1000*VLOOKUP(F3580,Formulas!A:C,3,FALSE)+(VLOOKUP(G3580,Colores!A:C,3,FALSE))</f>
        <v>94284.56</v>
      </c>
      <c r="K3580" s="23">
        <f>VLOOKUP(D3580,Modelos!A:I,6,FALSE)*J3580</f>
        <v>15085.5296</v>
      </c>
      <c r="L3580" s="23">
        <f t="shared" si="110"/>
        <v>454929.91039999999</v>
      </c>
      <c r="M3580" s="24">
        <f t="shared" si="111"/>
        <v>0.80618449477228427</v>
      </c>
    </row>
    <row r="3581" spans="1:13" ht="15.75" hidden="1" customHeight="1" x14ac:dyDescent="0.25">
      <c r="A3581" s="18">
        <v>3580</v>
      </c>
      <c r="B3581" s="19">
        <v>44433</v>
      </c>
      <c r="C3581" s="14">
        <v>115</v>
      </c>
      <c r="D3581" s="21">
        <v>82</v>
      </c>
      <c r="E3581" s="20">
        <f>VLOOKUP(D3581,Modelos!A:I,3,FALSE)</f>
        <v>2</v>
      </c>
      <c r="F3581" s="20">
        <f>VLOOKUP(D3581,Modelos!A:I,4,FALSE)</f>
        <v>1</v>
      </c>
      <c r="G3581" s="21">
        <v>7</v>
      </c>
      <c r="H3581" s="22">
        <v>240</v>
      </c>
      <c r="I3581" s="23">
        <f>VLOOKUP(D3581,Modelos!A:I,7,FALSE)*H3581</f>
        <v>696000</v>
      </c>
      <c r="J3581" s="31">
        <f>(VLOOKUP(D3581,Modelos!A:I,5,FALSE)*H3581)/1000*VLOOKUP(F3581,Formulas!A:C,3,FALSE)+(VLOOKUP(G3581,Colores!A:C,3,FALSE))</f>
        <v>137034.56</v>
      </c>
      <c r="K3581" s="23">
        <f>VLOOKUP(D3581,Modelos!A:I,6,FALSE)*J3581</f>
        <v>21925.529600000002</v>
      </c>
      <c r="L3581" s="23">
        <f t="shared" si="110"/>
        <v>537039.91039999994</v>
      </c>
      <c r="M3581" s="24">
        <f t="shared" si="111"/>
        <v>0.77160906666666662</v>
      </c>
    </row>
    <row r="3582" spans="1:13" ht="15.75" hidden="1" customHeight="1" x14ac:dyDescent="0.25">
      <c r="A3582" s="18">
        <v>3581</v>
      </c>
      <c r="B3582" s="19">
        <v>44434</v>
      </c>
      <c r="C3582" s="14">
        <v>31</v>
      </c>
      <c r="D3582" s="21">
        <v>85</v>
      </c>
      <c r="E3582" s="20">
        <f>VLOOKUP(D3582,Modelos!A:I,3,FALSE)</f>
        <v>2</v>
      </c>
      <c r="F3582" s="20">
        <f>VLOOKUP(D3582,Modelos!A:I,4,FALSE)</f>
        <v>1</v>
      </c>
      <c r="G3582" s="21">
        <v>26</v>
      </c>
      <c r="H3582" s="22">
        <v>165</v>
      </c>
      <c r="I3582" s="23">
        <f>VLOOKUP(D3582,Modelos!A:I,7,FALSE)*H3582</f>
        <v>462000</v>
      </c>
      <c r="J3582" s="31">
        <f>(VLOOKUP(D3582,Modelos!A:I,5,FALSE)*H3582)/1000*VLOOKUP(F3582,Formulas!A:C,3,FALSE)+(VLOOKUP(G3582,Colores!A:C,3,FALSE))</f>
        <v>94252</v>
      </c>
      <c r="K3582" s="23">
        <f>VLOOKUP(D3582,Modelos!A:I,6,FALSE)*J3582</f>
        <v>16022.840000000002</v>
      </c>
      <c r="L3582" s="23">
        <f t="shared" si="110"/>
        <v>351725.16</v>
      </c>
      <c r="M3582" s="24">
        <f t="shared" si="111"/>
        <v>0.76130987012987006</v>
      </c>
    </row>
    <row r="3583" spans="1:13" ht="15.75" hidden="1" customHeight="1" x14ac:dyDescent="0.25">
      <c r="A3583" s="18">
        <v>3582</v>
      </c>
      <c r="B3583" s="19">
        <v>44434</v>
      </c>
      <c r="C3583" s="14">
        <v>31</v>
      </c>
      <c r="D3583" s="21">
        <v>85</v>
      </c>
      <c r="E3583" s="20">
        <f>VLOOKUP(D3583,Modelos!A:I,3,FALSE)</f>
        <v>2</v>
      </c>
      <c r="F3583" s="20">
        <f>VLOOKUP(D3583,Modelos!A:I,4,FALSE)</f>
        <v>1</v>
      </c>
      <c r="G3583" s="21">
        <v>7</v>
      </c>
      <c r="H3583" s="22">
        <v>150</v>
      </c>
      <c r="I3583" s="23">
        <f>VLOOKUP(D3583,Modelos!A:I,7,FALSE)*H3583</f>
        <v>420000</v>
      </c>
      <c r="J3583" s="31">
        <f>(VLOOKUP(D3583,Modelos!A:I,5,FALSE)*H3583)/1000*VLOOKUP(F3583,Formulas!A:C,3,FALSE)+(VLOOKUP(G3583,Colores!A:C,3,FALSE))</f>
        <v>85734.56</v>
      </c>
      <c r="K3583" s="23">
        <f>VLOOKUP(D3583,Modelos!A:I,6,FALSE)*J3583</f>
        <v>14574.8752</v>
      </c>
      <c r="L3583" s="23">
        <f t="shared" si="110"/>
        <v>319690.56479999999</v>
      </c>
      <c r="M3583" s="24">
        <f t="shared" si="111"/>
        <v>0.76116801142857138</v>
      </c>
    </row>
    <row r="3584" spans="1:13" ht="15.75" hidden="1" customHeight="1" x14ac:dyDescent="0.25">
      <c r="A3584" s="18">
        <v>3583</v>
      </c>
      <c r="B3584" s="19">
        <v>44434</v>
      </c>
      <c r="C3584" s="14">
        <v>290</v>
      </c>
      <c r="D3584" s="21">
        <v>41</v>
      </c>
      <c r="E3584" s="20">
        <f>VLOOKUP(D3584,Modelos!A:I,3,FALSE)</f>
        <v>2</v>
      </c>
      <c r="F3584" s="20">
        <f>VLOOKUP(D3584,Modelos!A:I,4,FALSE)</f>
        <v>1</v>
      </c>
      <c r="G3584" s="21">
        <v>7</v>
      </c>
      <c r="H3584" s="22">
        <v>110</v>
      </c>
      <c r="I3584" s="23">
        <f>VLOOKUP(D3584,Modelos!A:I,7,FALSE)*H3584</f>
        <v>275000</v>
      </c>
      <c r="J3584" s="31">
        <f>(VLOOKUP(D3584,Modelos!A:I,5,FALSE)*H3584)/1000*VLOOKUP(F3584,Formulas!A:C,3,FALSE)+(VLOOKUP(G3584,Colores!A:C,3,FALSE))</f>
        <v>49734.559999999998</v>
      </c>
      <c r="K3584" s="23">
        <f>VLOOKUP(D3584,Modelos!A:I,6,FALSE)*J3584</f>
        <v>9946.9120000000003</v>
      </c>
      <c r="L3584" s="23">
        <f t="shared" si="110"/>
        <v>215318.52799999999</v>
      </c>
      <c r="M3584" s="24">
        <f t="shared" si="111"/>
        <v>0.78297646545454547</v>
      </c>
    </row>
    <row r="3585" spans="1:13" ht="15.75" hidden="1" customHeight="1" x14ac:dyDescent="0.25">
      <c r="A3585" s="18">
        <v>3584</v>
      </c>
      <c r="B3585" s="19">
        <v>44434</v>
      </c>
      <c r="C3585" s="14">
        <v>179</v>
      </c>
      <c r="D3585" s="21">
        <v>12</v>
      </c>
      <c r="E3585" s="20">
        <f>VLOOKUP(D3585,Modelos!A:I,3,FALSE)</f>
        <v>2</v>
      </c>
      <c r="F3585" s="20">
        <f>VLOOKUP(D3585,Modelos!A:I,4,FALSE)</f>
        <v>1</v>
      </c>
      <c r="G3585" s="21">
        <v>15</v>
      </c>
      <c r="H3585" s="22">
        <v>218</v>
      </c>
      <c r="I3585" s="23">
        <f>VLOOKUP(D3585,Modelos!A:I,7,FALSE)*H3585</f>
        <v>523200</v>
      </c>
      <c r="J3585" s="31">
        <f>(VLOOKUP(D3585,Modelos!A:I,5,FALSE)*H3585)/1000*VLOOKUP(F3585,Formulas!A:C,3,FALSE)+(VLOOKUP(G3585,Colores!A:C,3,FALSE))</f>
        <v>68720</v>
      </c>
      <c r="K3585" s="23">
        <f>VLOOKUP(D3585,Modelos!A:I,6,FALSE)*J3585</f>
        <v>10995.2</v>
      </c>
      <c r="L3585" s="23">
        <f t="shared" si="110"/>
        <v>443484.8</v>
      </c>
      <c r="M3585" s="24">
        <f t="shared" si="111"/>
        <v>0.84763914373088678</v>
      </c>
    </row>
    <row r="3586" spans="1:13" ht="15.75" hidden="1" customHeight="1" x14ac:dyDescent="0.25">
      <c r="A3586" s="18">
        <v>3585</v>
      </c>
      <c r="B3586" s="19">
        <v>44434</v>
      </c>
      <c r="C3586" s="14">
        <v>179</v>
      </c>
      <c r="D3586" s="21">
        <v>42</v>
      </c>
      <c r="E3586" s="20">
        <f>VLOOKUP(D3586,Modelos!A:I,3,FALSE)</f>
        <v>2</v>
      </c>
      <c r="F3586" s="20">
        <f>VLOOKUP(D3586,Modelos!A:I,4,FALSE)</f>
        <v>1</v>
      </c>
      <c r="G3586" s="21">
        <v>7</v>
      </c>
      <c r="H3586" s="22">
        <v>202</v>
      </c>
      <c r="I3586" s="23">
        <f>VLOOKUP(D3586,Modelos!A:I,7,FALSE)*H3586</f>
        <v>484800</v>
      </c>
      <c r="J3586" s="31">
        <f>(VLOOKUP(D3586,Modelos!A:I,5,FALSE)*H3586)/1000*VLOOKUP(F3586,Formulas!A:C,3,FALSE)+(VLOOKUP(G3586,Colores!A:C,3,FALSE))</f>
        <v>91134.56</v>
      </c>
      <c r="K3586" s="23">
        <f>VLOOKUP(D3586,Modelos!A:I,6,FALSE)*J3586</f>
        <v>20960.948800000002</v>
      </c>
      <c r="L3586" s="23">
        <f t="shared" ref="L3586:L3649" si="112">I3586-J3586-K3586</f>
        <v>372704.49119999999</v>
      </c>
      <c r="M3586" s="24">
        <f t="shared" ref="M3586:M3649" si="113">L3586/I3586</f>
        <v>0.76877989108910894</v>
      </c>
    </row>
    <row r="3587" spans="1:13" ht="15.75" hidden="1" customHeight="1" x14ac:dyDescent="0.25">
      <c r="A3587" s="18">
        <v>3586</v>
      </c>
      <c r="B3587" s="19">
        <v>44434</v>
      </c>
      <c r="C3587" s="14">
        <v>179</v>
      </c>
      <c r="D3587" s="21">
        <v>41</v>
      </c>
      <c r="E3587" s="20">
        <f>VLOOKUP(D3587,Modelos!A:I,3,FALSE)</f>
        <v>2</v>
      </c>
      <c r="F3587" s="20">
        <f>VLOOKUP(D3587,Modelos!A:I,4,FALSE)</f>
        <v>1</v>
      </c>
      <c r="G3587" s="21">
        <v>15</v>
      </c>
      <c r="H3587" s="22">
        <v>213</v>
      </c>
      <c r="I3587" s="23">
        <f>VLOOKUP(D3587,Modelos!A:I,7,FALSE)*H3587</f>
        <v>532500</v>
      </c>
      <c r="J3587" s="31">
        <f>(VLOOKUP(D3587,Modelos!A:I,5,FALSE)*H3587)/1000*VLOOKUP(F3587,Formulas!A:C,3,FALSE)+(VLOOKUP(G3587,Colores!A:C,3,FALSE))</f>
        <v>95900</v>
      </c>
      <c r="K3587" s="23">
        <f>VLOOKUP(D3587,Modelos!A:I,6,FALSE)*J3587</f>
        <v>19180</v>
      </c>
      <c r="L3587" s="23">
        <f t="shared" si="112"/>
        <v>417420</v>
      </c>
      <c r="M3587" s="24">
        <f t="shared" si="113"/>
        <v>0.78388732394366201</v>
      </c>
    </row>
    <row r="3588" spans="1:13" ht="15.75" hidden="1" customHeight="1" x14ac:dyDescent="0.25">
      <c r="A3588" s="18">
        <v>3587</v>
      </c>
      <c r="B3588" s="19">
        <v>44434</v>
      </c>
      <c r="C3588" s="14">
        <v>179</v>
      </c>
      <c r="D3588" s="21">
        <v>23</v>
      </c>
      <c r="E3588" s="20">
        <f>VLOOKUP(D3588,Modelos!A:I,3,FALSE)</f>
        <v>2</v>
      </c>
      <c r="F3588" s="20">
        <f>VLOOKUP(D3588,Modelos!A:I,4,FALSE)</f>
        <v>1</v>
      </c>
      <c r="G3588" s="21">
        <v>7</v>
      </c>
      <c r="H3588" s="22">
        <v>100</v>
      </c>
      <c r="I3588" s="23">
        <f>VLOOKUP(D3588,Modelos!A:I,7,FALSE)*H3588</f>
        <v>240000</v>
      </c>
      <c r="J3588" s="31">
        <f>(VLOOKUP(D3588,Modelos!A:I,5,FALSE)*H3588)/1000*VLOOKUP(F3588,Formulas!A:C,3,FALSE)+(VLOOKUP(G3588,Colores!A:C,3,FALSE))</f>
        <v>37734.559999999998</v>
      </c>
      <c r="K3588" s="23">
        <f>VLOOKUP(D3588,Modelos!A:I,6,FALSE)*J3588</f>
        <v>6037.5295999999998</v>
      </c>
      <c r="L3588" s="23">
        <f t="shared" si="112"/>
        <v>196227.91039999999</v>
      </c>
      <c r="M3588" s="24">
        <f t="shared" si="113"/>
        <v>0.8176162933333333</v>
      </c>
    </row>
    <row r="3589" spans="1:13" ht="15.75" hidden="1" customHeight="1" x14ac:dyDescent="0.25">
      <c r="A3589" s="18">
        <v>3588</v>
      </c>
      <c r="B3589" s="19">
        <v>44434</v>
      </c>
      <c r="C3589" s="14">
        <v>179</v>
      </c>
      <c r="D3589" s="21">
        <v>5</v>
      </c>
      <c r="E3589" s="20">
        <f>VLOOKUP(D3589,Modelos!A:I,3,FALSE)</f>
        <v>2</v>
      </c>
      <c r="F3589" s="20">
        <f>VLOOKUP(D3589,Modelos!A:I,4,FALSE)</f>
        <v>6</v>
      </c>
      <c r="G3589" s="21">
        <v>25</v>
      </c>
      <c r="H3589" s="22">
        <v>100</v>
      </c>
      <c r="I3589" s="23">
        <f>VLOOKUP(D3589,Modelos!A:I,7,FALSE)*H3589</f>
        <v>170000</v>
      </c>
      <c r="J3589" s="31">
        <f>(VLOOKUP(D3589,Modelos!A:I,5,FALSE)*H3589)/1000*VLOOKUP(F3589,Formulas!A:C,3,FALSE)+(VLOOKUP(G3589,Colores!A:C,3,FALSE))</f>
        <v>21194</v>
      </c>
      <c r="K3589" s="23">
        <f>VLOOKUP(D3589,Modelos!A:I,6,FALSE)*J3589</f>
        <v>3391.04</v>
      </c>
      <c r="L3589" s="23">
        <f t="shared" si="112"/>
        <v>145414.96</v>
      </c>
      <c r="M3589" s="24">
        <f t="shared" si="113"/>
        <v>0.85538211764705874</v>
      </c>
    </row>
    <row r="3590" spans="1:13" ht="15.75" hidden="1" customHeight="1" x14ac:dyDescent="0.25">
      <c r="A3590" s="18">
        <v>3589</v>
      </c>
      <c r="B3590" s="19">
        <v>44434</v>
      </c>
      <c r="C3590" s="14">
        <v>132</v>
      </c>
      <c r="D3590" s="21">
        <v>102</v>
      </c>
      <c r="E3590" s="20">
        <f>VLOOKUP(D3590,Modelos!A:I,3,FALSE)</f>
        <v>2</v>
      </c>
      <c r="F3590" s="20">
        <f>VLOOKUP(D3590,Modelos!A:I,4,FALSE)</f>
        <v>1</v>
      </c>
      <c r="G3590" s="21">
        <v>7</v>
      </c>
      <c r="H3590" s="22">
        <v>100</v>
      </c>
      <c r="I3590" s="23">
        <f>VLOOKUP(D3590,Modelos!A:I,7,FALSE)*H3590</f>
        <v>310000</v>
      </c>
      <c r="J3590" s="31">
        <f>(VLOOKUP(D3590,Modelos!A:I,5,FALSE)*H3590)/1000*VLOOKUP(F3590,Formulas!A:C,3,FALSE)+(VLOOKUP(G3590,Colores!A:C,3,FALSE))</f>
        <v>69234.559999999998</v>
      </c>
      <c r="K3590" s="23">
        <f>VLOOKUP(D3590,Modelos!A:I,6,FALSE)*J3590</f>
        <v>11077.5296</v>
      </c>
      <c r="L3590" s="23">
        <f t="shared" si="112"/>
        <v>229687.91039999999</v>
      </c>
      <c r="M3590" s="24">
        <f t="shared" si="113"/>
        <v>0.74092874322580649</v>
      </c>
    </row>
    <row r="3591" spans="1:13" ht="15.75" hidden="1" customHeight="1" x14ac:dyDescent="0.25">
      <c r="A3591" s="18">
        <v>3590</v>
      </c>
      <c r="B3591" s="19">
        <v>44434</v>
      </c>
      <c r="C3591" s="14">
        <v>202</v>
      </c>
      <c r="D3591" s="21">
        <v>119</v>
      </c>
      <c r="E3591" s="20">
        <f>VLOOKUP(D3591,Modelos!A:I,3,FALSE)</f>
        <v>3</v>
      </c>
      <c r="F3591" s="20">
        <f>VLOOKUP(D3591,Modelos!A:I,4,FALSE)</f>
        <v>5</v>
      </c>
      <c r="G3591" s="21">
        <v>35</v>
      </c>
      <c r="H3591" s="22">
        <v>300</v>
      </c>
      <c r="I3591" s="23">
        <f>VLOOKUP(D3591,Modelos!A:I,7,FALSE)*H3591</f>
        <v>780000</v>
      </c>
      <c r="J3591" s="31">
        <f>(VLOOKUP(D3591,Modelos!A:I,5,FALSE)*H3591)/1000*VLOOKUP(F3591,Formulas!A:C,3,FALSE)+(VLOOKUP(G3591,Colores!A:C,3,FALSE))</f>
        <v>450267.86</v>
      </c>
      <c r="K3591" s="23">
        <f>VLOOKUP(D3591,Modelos!A:I,6,FALSE)*J3591</f>
        <v>13508.0358</v>
      </c>
      <c r="L3591" s="23">
        <f t="shared" si="112"/>
        <v>316224.1042</v>
      </c>
      <c r="M3591" s="24">
        <f t="shared" si="113"/>
        <v>0.40541551820512822</v>
      </c>
    </row>
    <row r="3592" spans="1:13" ht="15.75" hidden="1" customHeight="1" x14ac:dyDescent="0.25">
      <c r="A3592" s="18">
        <v>3591</v>
      </c>
      <c r="B3592" s="19">
        <v>44434</v>
      </c>
      <c r="C3592" s="14">
        <v>110</v>
      </c>
      <c r="D3592" s="21">
        <v>20</v>
      </c>
      <c r="E3592" s="20">
        <f>VLOOKUP(D3592,Modelos!A:I,3,FALSE)</f>
        <v>2</v>
      </c>
      <c r="F3592" s="20">
        <f>VLOOKUP(D3592,Modelos!A:I,4,FALSE)</f>
        <v>1</v>
      </c>
      <c r="G3592" s="21">
        <v>7</v>
      </c>
      <c r="H3592" s="22">
        <v>80</v>
      </c>
      <c r="I3592" s="23">
        <f>VLOOKUP(D3592,Modelos!A:I,7,FALSE)*H3592</f>
        <v>208000</v>
      </c>
      <c r="J3592" s="31">
        <f>(VLOOKUP(D3592,Modelos!A:I,5,FALSE)*H3592)/1000*VLOOKUP(F3592,Formulas!A:C,3,FALSE)+(VLOOKUP(G3592,Colores!A:C,3,FALSE))</f>
        <v>30234.560000000001</v>
      </c>
      <c r="K3592" s="23">
        <f>VLOOKUP(D3592,Modelos!A:I,6,FALSE)*J3592</f>
        <v>5744.5664000000006</v>
      </c>
      <c r="L3592" s="23">
        <f t="shared" si="112"/>
        <v>172020.87359999999</v>
      </c>
      <c r="M3592" s="24">
        <f t="shared" si="113"/>
        <v>0.82702343076923068</v>
      </c>
    </row>
    <row r="3593" spans="1:13" ht="15.75" hidden="1" customHeight="1" x14ac:dyDescent="0.25">
      <c r="A3593" s="18">
        <v>3592</v>
      </c>
      <c r="B3593" s="19">
        <v>44434</v>
      </c>
      <c r="C3593" s="14">
        <v>174</v>
      </c>
      <c r="D3593" s="21">
        <v>103</v>
      </c>
      <c r="E3593" s="20">
        <f>VLOOKUP(D3593,Modelos!A:I,3,FALSE)</f>
        <v>2</v>
      </c>
      <c r="F3593" s="20">
        <f>VLOOKUP(D3593,Modelos!A:I,4,FALSE)</f>
        <v>1</v>
      </c>
      <c r="G3593" s="21">
        <v>15</v>
      </c>
      <c r="H3593" s="22">
        <v>200</v>
      </c>
      <c r="I3593" s="23">
        <f>VLOOKUP(D3593,Modelos!A:I,7,FALSE)*H3593</f>
        <v>560000</v>
      </c>
      <c r="J3593" s="31">
        <f>(VLOOKUP(D3593,Modelos!A:I,5,FALSE)*H3593)/1000*VLOOKUP(F3593,Formulas!A:C,3,FALSE)+(VLOOKUP(G3593,Colores!A:C,3,FALSE))</f>
        <v>138050</v>
      </c>
      <c r="K3593" s="23">
        <f>VLOOKUP(D3593,Modelos!A:I,6,FALSE)*J3593</f>
        <v>22088</v>
      </c>
      <c r="L3593" s="23">
        <f t="shared" si="112"/>
        <v>399862</v>
      </c>
      <c r="M3593" s="24">
        <f t="shared" si="113"/>
        <v>0.71403928571428577</v>
      </c>
    </row>
    <row r="3594" spans="1:13" ht="15.75" hidden="1" customHeight="1" x14ac:dyDescent="0.25">
      <c r="A3594" s="18">
        <v>3593</v>
      </c>
      <c r="B3594" s="19">
        <v>44434</v>
      </c>
      <c r="C3594" s="14">
        <v>81</v>
      </c>
      <c r="D3594" s="21">
        <v>99</v>
      </c>
      <c r="E3594" s="20">
        <f>VLOOKUP(D3594,Modelos!A:I,3,FALSE)</f>
        <v>1</v>
      </c>
      <c r="F3594" s="20">
        <f>VLOOKUP(D3594,Modelos!A:I,4,FALSE)</f>
        <v>4</v>
      </c>
      <c r="G3594" s="21">
        <v>7</v>
      </c>
      <c r="H3594" s="22">
        <v>120</v>
      </c>
      <c r="I3594" s="23">
        <f>VLOOKUP(D3594,Modelos!A:I,7,FALSE)*H3594</f>
        <v>276000</v>
      </c>
      <c r="J3594" s="31">
        <f>(VLOOKUP(D3594,Modelos!A:I,5,FALSE)*H3594)/1000*VLOOKUP(F3594,Formulas!A:C,3,FALSE)+(VLOOKUP(G3594,Colores!A:C,3,FALSE))</f>
        <v>57258.560000000005</v>
      </c>
      <c r="K3594" s="23">
        <f>VLOOKUP(D3594,Modelos!A:I,6,FALSE)*J3594</f>
        <v>572.58560000000011</v>
      </c>
      <c r="L3594" s="23">
        <f t="shared" si="112"/>
        <v>218168.85440000001</v>
      </c>
      <c r="M3594" s="24">
        <f t="shared" si="113"/>
        <v>0.79046686376811603</v>
      </c>
    </row>
    <row r="3595" spans="1:13" ht="15.75" hidden="1" customHeight="1" x14ac:dyDescent="0.25">
      <c r="A3595" s="18">
        <v>3594</v>
      </c>
      <c r="B3595" s="19">
        <v>44434</v>
      </c>
      <c r="C3595" s="14">
        <v>177</v>
      </c>
      <c r="D3595" s="21">
        <v>103</v>
      </c>
      <c r="E3595" s="20">
        <f>VLOOKUP(D3595,Modelos!A:I,3,FALSE)</f>
        <v>2</v>
      </c>
      <c r="F3595" s="20">
        <f>VLOOKUP(D3595,Modelos!A:I,4,FALSE)</f>
        <v>1</v>
      </c>
      <c r="G3595" s="21">
        <v>7</v>
      </c>
      <c r="H3595" s="22">
        <v>600</v>
      </c>
      <c r="I3595" s="23">
        <f>VLOOKUP(D3595,Modelos!A:I,7,FALSE)*H3595</f>
        <v>1680000</v>
      </c>
      <c r="J3595" s="31">
        <f>(VLOOKUP(D3595,Modelos!A:I,5,FALSE)*H3595)/1000*VLOOKUP(F3595,Formulas!A:C,3,FALSE)+(VLOOKUP(G3595,Colores!A:C,3,FALSE))</f>
        <v>414234.56</v>
      </c>
      <c r="K3595" s="23">
        <f>VLOOKUP(D3595,Modelos!A:I,6,FALSE)*J3595</f>
        <v>66277.529599999994</v>
      </c>
      <c r="L3595" s="23">
        <f t="shared" si="112"/>
        <v>1199487.9103999999</v>
      </c>
      <c r="M3595" s="24">
        <f t="shared" si="113"/>
        <v>0.71398089904761897</v>
      </c>
    </row>
    <row r="3596" spans="1:13" ht="15.75" hidden="1" customHeight="1" x14ac:dyDescent="0.25">
      <c r="A3596" s="18">
        <v>3595</v>
      </c>
      <c r="B3596" s="19">
        <v>44434</v>
      </c>
      <c r="C3596" s="14">
        <v>177</v>
      </c>
      <c r="D3596" s="21">
        <v>102</v>
      </c>
      <c r="E3596" s="20">
        <f>VLOOKUP(D3596,Modelos!A:I,3,FALSE)</f>
        <v>2</v>
      </c>
      <c r="F3596" s="20">
        <f>VLOOKUP(D3596,Modelos!A:I,4,FALSE)</f>
        <v>1</v>
      </c>
      <c r="G3596" s="21">
        <v>7</v>
      </c>
      <c r="H3596" s="22">
        <v>750</v>
      </c>
      <c r="I3596" s="23">
        <f>VLOOKUP(D3596,Modelos!A:I,7,FALSE)*H3596</f>
        <v>2325000</v>
      </c>
      <c r="J3596" s="31">
        <f>(VLOOKUP(D3596,Modelos!A:I,5,FALSE)*H3596)/1000*VLOOKUP(F3596,Formulas!A:C,3,FALSE)+(VLOOKUP(G3596,Colores!A:C,3,FALSE))</f>
        <v>517734.56</v>
      </c>
      <c r="K3596" s="23">
        <f>VLOOKUP(D3596,Modelos!A:I,6,FALSE)*J3596</f>
        <v>82837.529599999994</v>
      </c>
      <c r="L3596" s="23">
        <f t="shared" si="112"/>
        <v>1724427.9103999999</v>
      </c>
      <c r="M3596" s="24">
        <f t="shared" si="113"/>
        <v>0.741689423827957</v>
      </c>
    </row>
    <row r="3597" spans="1:13" ht="15.75" hidden="1" customHeight="1" x14ac:dyDescent="0.25">
      <c r="A3597" s="18">
        <v>3596</v>
      </c>
      <c r="B3597" s="19">
        <v>44434</v>
      </c>
      <c r="C3597" s="14">
        <v>177</v>
      </c>
      <c r="D3597" s="21">
        <v>41</v>
      </c>
      <c r="E3597" s="20">
        <f>VLOOKUP(D3597,Modelos!A:I,3,FALSE)</f>
        <v>2</v>
      </c>
      <c r="F3597" s="20">
        <f>VLOOKUP(D3597,Modelos!A:I,4,FALSE)</f>
        <v>1</v>
      </c>
      <c r="G3597" s="21">
        <v>7</v>
      </c>
      <c r="H3597" s="22">
        <v>600</v>
      </c>
      <c r="I3597" s="23">
        <f>VLOOKUP(D3597,Modelos!A:I,7,FALSE)*H3597</f>
        <v>1500000</v>
      </c>
      <c r="J3597" s="31">
        <f>(VLOOKUP(D3597,Modelos!A:I,5,FALSE)*H3597)/1000*VLOOKUP(F3597,Formulas!A:C,3,FALSE)+(VLOOKUP(G3597,Colores!A:C,3,FALSE))</f>
        <v>270234.56</v>
      </c>
      <c r="K3597" s="23">
        <f>VLOOKUP(D3597,Modelos!A:I,6,FALSE)*J3597</f>
        <v>54046.912000000004</v>
      </c>
      <c r="L3597" s="23">
        <f t="shared" si="112"/>
        <v>1175718.5279999999</v>
      </c>
      <c r="M3597" s="24">
        <f t="shared" si="113"/>
        <v>0.78381235199999999</v>
      </c>
    </row>
    <row r="3598" spans="1:13" ht="15.75" hidden="1" customHeight="1" x14ac:dyDescent="0.25">
      <c r="A3598" s="18">
        <v>3597</v>
      </c>
      <c r="B3598" s="19">
        <v>44434</v>
      </c>
      <c r="C3598" s="14">
        <v>177</v>
      </c>
      <c r="D3598" s="21">
        <v>103</v>
      </c>
      <c r="E3598" s="20">
        <f>VLOOKUP(D3598,Modelos!A:I,3,FALSE)</f>
        <v>2</v>
      </c>
      <c r="F3598" s="20">
        <f>VLOOKUP(D3598,Modelos!A:I,4,FALSE)</f>
        <v>1</v>
      </c>
      <c r="G3598" s="21">
        <v>7</v>
      </c>
      <c r="H3598" s="22">
        <v>600</v>
      </c>
      <c r="I3598" s="23">
        <f>VLOOKUP(D3598,Modelos!A:I,7,FALSE)*H3598</f>
        <v>1680000</v>
      </c>
      <c r="J3598" s="31">
        <f>(VLOOKUP(D3598,Modelos!A:I,5,FALSE)*H3598)/1000*VLOOKUP(F3598,Formulas!A:C,3,FALSE)+(VLOOKUP(G3598,Colores!A:C,3,FALSE))</f>
        <v>414234.56</v>
      </c>
      <c r="K3598" s="23">
        <f>VLOOKUP(D3598,Modelos!A:I,6,FALSE)*J3598</f>
        <v>66277.529599999994</v>
      </c>
      <c r="L3598" s="23">
        <f t="shared" si="112"/>
        <v>1199487.9103999999</v>
      </c>
      <c r="M3598" s="24">
        <f t="shared" si="113"/>
        <v>0.71398089904761897</v>
      </c>
    </row>
    <row r="3599" spans="1:13" ht="15.75" hidden="1" customHeight="1" x14ac:dyDescent="0.25">
      <c r="A3599" s="18">
        <v>3598</v>
      </c>
      <c r="B3599" s="19">
        <v>44434</v>
      </c>
      <c r="C3599" s="14">
        <v>177</v>
      </c>
      <c r="D3599" s="21">
        <v>102</v>
      </c>
      <c r="E3599" s="20">
        <f>VLOOKUP(D3599,Modelos!A:I,3,FALSE)</f>
        <v>2</v>
      </c>
      <c r="F3599" s="20">
        <f>VLOOKUP(D3599,Modelos!A:I,4,FALSE)</f>
        <v>1</v>
      </c>
      <c r="G3599" s="21">
        <v>7</v>
      </c>
      <c r="H3599" s="22">
        <v>750</v>
      </c>
      <c r="I3599" s="23">
        <f>VLOOKUP(D3599,Modelos!A:I,7,FALSE)*H3599</f>
        <v>2325000</v>
      </c>
      <c r="J3599" s="31">
        <f>(VLOOKUP(D3599,Modelos!A:I,5,FALSE)*H3599)/1000*VLOOKUP(F3599,Formulas!A:C,3,FALSE)+(VLOOKUP(G3599,Colores!A:C,3,FALSE))</f>
        <v>517734.56</v>
      </c>
      <c r="K3599" s="23">
        <f>VLOOKUP(D3599,Modelos!A:I,6,FALSE)*J3599</f>
        <v>82837.529599999994</v>
      </c>
      <c r="L3599" s="23">
        <f t="shared" si="112"/>
        <v>1724427.9103999999</v>
      </c>
      <c r="M3599" s="24">
        <f t="shared" si="113"/>
        <v>0.741689423827957</v>
      </c>
    </row>
    <row r="3600" spans="1:13" ht="15.75" hidden="1" customHeight="1" x14ac:dyDescent="0.25">
      <c r="A3600" s="18">
        <v>3599</v>
      </c>
      <c r="B3600" s="19">
        <v>44435</v>
      </c>
      <c r="C3600" s="14">
        <v>2</v>
      </c>
      <c r="D3600" s="21">
        <v>23</v>
      </c>
      <c r="E3600" s="20">
        <f>VLOOKUP(D3600,Modelos!A:I,3,FALSE)</f>
        <v>2</v>
      </c>
      <c r="F3600" s="20">
        <f>VLOOKUP(D3600,Modelos!A:I,4,FALSE)</f>
        <v>1</v>
      </c>
      <c r="G3600" s="21">
        <v>9</v>
      </c>
      <c r="H3600" s="22">
        <v>216</v>
      </c>
      <c r="I3600" s="23">
        <f>VLOOKUP(D3600,Modelos!A:I,7,FALSE)*H3600</f>
        <v>518400</v>
      </c>
      <c r="J3600" s="31">
        <f>(VLOOKUP(D3600,Modelos!A:I,5,FALSE)*H3600)/1000*VLOOKUP(F3600,Formulas!A:C,3,FALSE)+(VLOOKUP(G3600,Colores!A:C,3,FALSE))</f>
        <v>81215</v>
      </c>
      <c r="K3600" s="23">
        <f>VLOOKUP(D3600,Modelos!A:I,6,FALSE)*J3600</f>
        <v>12994.4</v>
      </c>
      <c r="L3600" s="23">
        <f t="shared" si="112"/>
        <v>424190.6</v>
      </c>
      <c r="M3600" s="24">
        <f t="shared" si="113"/>
        <v>0.81826890432098764</v>
      </c>
    </row>
    <row r="3601" spans="1:13" ht="15.75" hidden="1" customHeight="1" x14ac:dyDescent="0.25">
      <c r="A3601" s="18">
        <v>3600</v>
      </c>
      <c r="B3601" s="19">
        <v>44435</v>
      </c>
      <c r="C3601" s="14">
        <v>2</v>
      </c>
      <c r="D3601" s="21">
        <v>5</v>
      </c>
      <c r="E3601" s="20">
        <f>VLOOKUP(D3601,Modelos!A:I,3,FALSE)</f>
        <v>2</v>
      </c>
      <c r="F3601" s="20">
        <f>VLOOKUP(D3601,Modelos!A:I,4,FALSE)</f>
        <v>6</v>
      </c>
      <c r="G3601" s="21">
        <v>25</v>
      </c>
      <c r="H3601" s="22">
        <v>216</v>
      </c>
      <c r="I3601" s="23">
        <f>VLOOKUP(D3601,Modelos!A:I,7,FALSE)*H3601</f>
        <v>367200</v>
      </c>
      <c r="J3601" s="31">
        <f>(VLOOKUP(D3601,Modelos!A:I,5,FALSE)*H3601)/1000*VLOOKUP(F3601,Formulas!A:C,3,FALSE)+(VLOOKUP(G3601,Colores!A:C,3,FALSE))</f>
        <v>45757</v>
      </c>
      <c r="K3601" s="23">
        <f>VLOOKUP(D3601,Modelos!A:I,6,FALSE)*J3601</f>
        <v>7321.12</v>
      </c>
      <c r="L3601" s="23">
        <f t="shared" si="112"/>
        <v>314121.88</v>
      </c>
      <c r="M3601" s="24">
        <f t="shared" si="113"/>
        <v>0.85545174291938997</v>
      </c>
    </row>
    <row r="3602" spans="1:13" ht="15.75" hidden="1" customHeight="1" x14ac:dyDescent="0.25">
      <c r="A3602" s="18">
        <v>3601</v>
      </c>
      <c r="B3602" s="19">
        <v>44435</v>
      </c>
      <c r="C3602" s="14">
        <v>2</v>
      </c>
      <c r="D3602" s="21">
        <v>75</v>
      </c>
      <c r="E3602" s="20">
        <f>VLOOKUP(D3602,Modelos!A:I,3,FALSE)</f>
        <v>2</v>
      </c>
      <c r="F3602" s="20">
        <f>VLOOKUP(D3602,Modelos!A:I,4,FALSE)</f>
        <v>1</v>
      </c>
      <c r="G3602" s="21">
        <v>7</v>
      </c>
      <c r="H3602" s="22">
        <v>216</v>
      </c>
      <c r="I3602" s="23">
        <f>VLOOKUP(D3602,Modelos!A:I,7,FALSE)*H3602</f>
        <v>604800</v>
      </c>
      <c r="J3602" s="31">
        <f>(VLOOKUP(D3602,Modelos!A:I,5,FALSE)*H3602)/1000*VLOOKUP(F3602,Formulas!A:C,3,FALSE)+(VLOOKUP(G3602,Colores!A:C,3,FALSE))</f>
        <v>113634.55999999998</v>
      </c>
      <c r="K3602" s="23">
        <f>VLOOKUP(D3602,Modelos!A:I,6,FALSE)*J3602</f>
        <v>28408.639999999996</v>
      </c>
      <c r="L3602" s="23">
        <f t="shared" si="112"/>
        <v>462756.8</v>
      </c>
      <c r="M3602" s="24">
        <f t="shared" si="113"/>
        <v>0.76514021164021162</v>
      </c>
    </row>
    <row r="3603" spans="1:13" ht="15.75" hidden="1" customHeight="1" x14ac:dyDescent="0.25">
      <c r="A3603" s="18">
        <v>3602</v>
      </c>
      <c r="B3603" s="19">
        <v>44435</v>
      </c>
      <c r="C3603" s="14">
        <v>2</v>
      </c>
      <c r="D3603" s="21">
        <v>75</v>
      </c>
      <c r="E3603" s="20">
        <f>VLOOKUP(D3603,Modelos!A:I,3,FALSE)</f>
        <v>2</v>
      </c>
      <c r="F3603" s="20">
        <f>VLOOKUP(D3603,Modelos!A:I,4,FALSE)</f>
        <v>1</v>
      </c>
      <c r="G3603" s="21">
        <v>26</v>
      </c>
      <c r="H3603" s="22">
        <v>216</v>
      </c>
      <c r="I3603" s="23">
        <f>VLOOKUP(D3603,Modelos!A:I,7,FALSE)*H3603</f>
        <v>604800</v>
      </c>
      <c r="J3603" s="31">
        <f>(VLOOKUP(D3603,Modelos!A:I,5,FALSE)*H3603)/1000*VLOOKUP(F3603,Formulas!A:C,3,FALSE)+(VLOOKUP(G3603,Colores!A:C,3,FALSE))</f>
        <v>113601.99999999999</v>
      </c>
      <c r="K3603" s="23">
        <f>VLOOKUP(D3603,Modelos!A:I,6,FALSE)*J3603</f>
        <v>28400.499999999996</v>
      </c>
      <c r="L3603" s="23">
        <f t="shared" si="112"/>
        <v>462797.5</v>
      </c>
      <c r="M3603" s="24">
        <f t="shared" si="113"/>
        <v>0.76520750661375658</v>
      </c>
    </row>
    <row r="3604" spans="1:13" ht="15.75" hidden="1" customHeight="1" x14ac:dyDescent="0.25">
      <c r="A3604" s="18">
        <v>3603</v>
      </c>
      <c r="B3604" s="19">
        <v>44435</v>
      </c>
      <c r="C3604" s="14">
        <v>2</v>
      </c>
      <c r="D3604" s="21">
        <v>96</v>
      </c>
      <c r="E3604" s="20">
        <f>VLOOKUP(D3604,Modelos!A:I,3,FALSE)</f>
        <v>2</v>
      </c>
      <c r="F3604" s="20">
        <f>VLOOKUP(D3604,Modelos!A:I,4,FALSE)</f>
        <v>1</v>
      </c>
      <c r="G3604" s="21">
        <v>7</v>
      </c>
      <c r="H3604" s="22">
        <v>120</v>
      </c>
      <c r="I3604" s="23">
        <f>VLOOKUP(D3604,Modelos!A:I,7,FALSE)*H3604</f>
        <v>432000</v>
      </c>
      <c r="J3604" s="31">
        <f>(VLOOKUP(D3604,Modelos!A:I,5,FALSE)*H3604)/1000*VLOOKUP(F3604,Formulas!A:C,3,FALSE)+(VLOOKUP(G3604,Colores!A:C,3,FALSE))</f>
        <v>75834.559999999998</v>
      </c>
      <c r="K3604" s="23">
        <f>VLOOKUP(D3604,Modelos!A:I,6,FALSE)*J3604</f>
        <v>15166.912</v>
      </c>
      <c r="L3604" s="23">
        <f t="shared" si="112"/>
        <v>340998.52799999999</v>
      </c>
      <c r="M3604" s="24">
        <f t="shared" si="113"/>
        <v>0.78934844444444441</v>
      </c>
    </row>
    <row r="3605" spans="1:13" ht="15.75" hidden="1" customHeight="1" x14ac:dyDescent="0.25">
      <c r="A3605" s="18">
        <v>3604</v>
      </c>
      <c r="B3605" s="19">
        <v>44435</v>
      </c>
      <c r="C3605" s="14">
        <v>29</v>
      </c>
      <c r="D3605" s="21">
        <v>103</v>
      </c>
      <c r="E3605" s="20">
        <f>VLOOKUP(D3605,Modelos!A:I,3,FALSE)</f>
        <v>2</v>
      </c>
      <c r="F3605" s="20">
        <f>VLOOKUP(D3605,Modelos!A:I,4,FALSE)</f>
        <v>1</v>
      </c>
      <c r="G3605" s="21">
        <v>7</v>
      </c>
      <c r="H3605" s="22">
        <v>246</v>
      </c>
      <c r="I3605" s="23">
        <f>VLOOKUP(D3605,Modelos!A:I,7,FALSE)*H3605</f>
        <v>688800</v>
      </c>
      <c r="J3605" s="31">
        <f>(VLOOKUP(D3605,Modelos!A:I,5,FALSE)*H3605)/1000*VLOOKUP(F3605,Formulas!A:C,3,FALSE)+(VLOOKUP(G3605,Colores!A:C,3,FALSE))</f>
        <v>169974.56</v>
      </c>
      <c r="K3605" s="23">
        <f>VLOOKUP(D3605,Modelos!A:I,6,FALSE)*J3605</f>
        <v>27195.929599999999</v>
      </c>
      <c r="L3605" s="23">
        <f t="shared" si="112"/>
        <v>491629.51040000003</v>
      </c>
      <c r="M3605" s="24">
        <f t="shared" si="113"/>
        <v>0.713747837398374</v>
      </c>
    </row>
    <row r="3606" spans="1:13" ht="15.75" hidden="1" customHeight="1" x14ac:dyDescent="0.25">
      <c r="A3606" s="18">
        <v>3605</v>
      </c>
      <c r="B3606" s="19">
        <v>44435</v>
      </c>
      <c r="C3606" s="14">
        <v>69</v>
      </c>
      <c r="D3606" s="21">
        <v>104</v>
      </c>
      <c r="E3606" s="20">
        <f>VLOOKUP(D3606,Modelos!A:I,3,FALSE)</f>
        <v>1</v>
      </c>
      <c r="F3606" s="20">
        <f>VLOOKUP(D3606,Modelos!A:I,4,FALSE)</f>
        <v>4</v>
      </c>
      <c r="G3606" s="21">
        <v>9</v>
      </c>
      <c r="H3606" s="22">
        <v>200</v>
      </c>
      <c r="I3606" s="23">
        <f>VLOOKUP(D3606,Modelos!A:I,7,FALSE)*H3606</f>
        <v>506000</v>
      </c>
      <c r="J3606" s="31">
        <f>(VLOOKUP(D3606,Modelos!A:I,5,FALSE)*H3606)/1000*VLOOKUP(F3606,Formulas!A:C,3,FALSE)+(VLOOKUP(G3606,Colores!A:C,3,FALSE))</f>
        <v>102515</v>
      </c>
      <c r="K3606" s="23">
        <f>VLOOKUP(D3606,Modelos!A:I,6,FALSE)*J3606</f>
        <v>7176.0500000000011</v>
      </c>
      <c r="L3606" s="23">
        <f t="shared" si="112"/>
        <v>396308.95</v>
      </c>
      <c r="M3606" s="24">
        <f t="shared" si="113"/>
        <v>0.7832192687747036</v>
      </c>
    </row>
    <row r="3607" spans="1:13" ht="15.75" hidden="1" customHeight="1" x14ac:dyDescent="0.25">
      <c r="A3607" s="18">
        <v>3606</v>
      </c>
      <c r="B3607" s="19">
        <v>44435</v>
      </c>
      <c r="C3607" s="14">
        <v>100</v>
      </c>
      <c r="D3607" s="21">
        <v>41</v>
      </c>
      <c r="E3607" s="20">
        <f>VLOOKUP(D3607,Modelos!A:I,3,FALSE)</f>
        <v>2</v>
      </c>
      <c r="F3607" s="20">
        <f>VLOOKUP(D3607,Modelos!A:I,4,FALSE)</f>
        <v>1</v>
      </c>
      <c r="G3607" s="21">
        <v>7</v>
      </c>
      <c r="H3607" s="22">
        <v>335</v>
      </c>
      <c r="I3607" s="23">
        <f>VLOOKUP(D3607,Modelos!A:I,7,FALSE)*H3607</f>
        <v>837500</v>
      </c>
      <c r="J3607" s="31">
        <f>(VLOOKUP(D3607,Modelos!A:I,5,FALSE)*H3607)/1000*VLOOKUP(F3607,Formulas!A:C,3,FALSE)+(VLOOKUP(G3607,Colores!A:C,3,FALSE))</f>
        <v>150984.56</v>
      </c>
      <c r="K3607" s="23">
        <f>VLOOKUP(D3607,Modelos!A:I,6,FALSE)*J3607</f>
        <v>30196.912</v>
      </c>
      <c r="L3607" s="23">
        <f t="shared" si="112"/>
        <v>656318.52799999993</v>
      </c>
      <c r="M3607" s="24">
        <f t="shared" si="113"/>
        <v>0.78366391402985069</v>
      </c>
    </row>
    <row r="3608" spans="1:13" ht="15.75" hidden="1" customHeight="1" x14ac:dyDescent="0.25">
      <c r="A3608" s="18">
        <v>3607</v>
      </c>
      <c r="B3608" s="19">
        <v>44435</v>
      </c>
      <c r="C3608" s="14">
        <v>81</v>
      </c>
      <c r="D3608" s="21">
        <v>96</v>
      </c>
      <c r="E3608" s="20">
        <f>VLOOKUP(D3608,Modelos!A:I,3,FALSE)</f>
        <v>2</v>
      </c>
      <c r="F3608" s="20">
        <f>VLOOKUP(D3608,Modelos!A:I,4,FALSE)</f>
        <v>1</v>
      </c>
      <c r="G3608" s="21">
        <v>7</v>
      </c>
      <c r="H3608" s="22">
        <v>130</v>
      </c>
      <c r="I3608" s="23">
        <f>VLOOKUP(D3608,Modelos!A:I,7,FALSE)*H3608</f>
        <v>468000</v>
      </c>
      <c r="J3608" s="31">
        <f>(VLOOKUP(D3608,Modelos!A:I,5,FALSE)*H3608)/1000*VLOOKUP(F3608,Formulas!A:C,3,FALSE)+(VLOOKUP(G3608,Colores!A:C,3,FALSE))</f>
        <v>82134.559999999998</v>
      </c>
      <c r="K3608" s="23">
        <f>VLOOKUP(D3608,Modelos!A:I,6,FALSE)*J3608</f>
        <v>16426.912</v>
      </c>
      <c r="L3608" s="23">
        <f t="shared" si="112"/>
        <v>369438.52799999999</v>
      </c>
      <c r="M3608" s="24">
        <f t="shared" si="113"/>
        <v>0.78939856410256404</v>
      </c>
    </row>
    <row r="3609" spans="1:13" ht="15.75" hidden="1" customHeight="1" x14ac:dyDescent="0.25">
      <c r="A3609" s="18">
        <v>3608</v>
      </c>
      <c r="B3609" s="19">
        <v>44438</v>
      </c>
      <c r="C3609" s="14">
        <v>83</v>
      </c>
      <c r="D3609" s="21">
        <v>89</v>
      </c>
      <c r="E3609" s="20">
        <f>VLOOKUP(D3609,Modelos!A:I,3,FALSE)</f>
        <v>2</v>
      </c>
      <c r="F3609" s="20">
        <f>VLOOKUP(D3609,Modelos!A:I,4,FALSE)</f>
        <v>2</v>
      </c>
      <c r="G3609" s="21">
        <v>7</v>
      </c>
      <c r="H3609" s="22">
        <v>210</v>
      </c>
      <c r="I3609" s="23">
        <f>VLOOKUP(D3609,Modelos!A:I,7,FALSE)*H3609</f>
        <v>546000</v>
      </c>
      <c r="J3609" s="31">
        <f>(VLOOKUP(D3609,Modelos!A:I,5,FALSE)*H3609)/1000*VLOOKUP(F3609,Formulas!A:C,3,FALSE)+(VLOOKUP(G3609,Colores!A:C,3,FALSE))</f>
        <v>134634.56</v>
      </c>
      <c r="K3609" s="23">
        <f>VLOOKUP(D3609,Modelos!A:I,6,FALSE)*J3609</f>
        <v>30965.948800000002</v>
      </c>
      <c r="L3609" s="23">
        <f t="shared" si="112"/>
        <v>380399.49119999999</v>
      </c>
      <c r="M3609" s="24">
        <f t="shared" si="113"/>
        <v>0.69670236483516479</v>
      </c>
    </row>
    <row r="3610" spans="1:13" ht="15.75" hidden="1" customHeight="1" x14ac:dyDescent="0.25">
      <c r="A3610" s="18">
        <v>3609</v>
      </c>
      <c r="B3610" s="19">
        <v>44438</v>
      </c>
      <c r="C3610" s="14">
        <v>83</v>
      </c>
      <c r="D3610" s="21">
        <v>24</v>
      </c>
      <c r="E3610" s="20">
        <f>VLOOKUP(D3610,Modelos!A:I,3,FALSE)</f>
        <v>2</v>
      </c>
      <c r="F3610" s="20">
        <f>VLOOKUP(D3610,Modelos!A:I,4,FALSE)</f>
        <v>2</v>
      </c>
      <c r="G3610" s="21">
        <v>25</v>
      </c>
      <c r="H3610" s="22">
        <v>276</v>
      </c>
      <c r="I3610" s="23">
        <f>VLOOKUP(D3610,Modelos!A:I,7,FALSE)*H3610</f>
        <v>634800</v>
      </c>
      <c r="J3610" s="31">
        <f>(VLOOKUP(D3610,Modelos!A:I,5,FALSE)*H3610)/1000*VLOOKUP(F3610,Formulas!A:C,3,FALSE)+(VLOOKUP(G3610,Colores!A:C,3,FALSE))</f>
        <v>110419</v>
      </c>
      <c r="K3610" s="23">
        <f>VLOOKUP(D3610,Modelos!A:I,6,FALSE)*J3610</f>
        <v>24292.18</v>
      </c>
      <c r="L3610" s="23">
        <f t="shared" si="112"/>
        <v>500088.82</v>
      </c>
      <c r="M3610" s="24">
        <f t="shared" si="113"/>
        <v>0.78778957151858853</v>
      </c>
    </row>
    <row r="3611" spans="1:13" ht="15.75" hidden="1" customHeight="1" x14ac:dyDescent="0.25">
      <c r="A3611" s="18">
        <v>3610</v>
      </c>
      <c r="B3611" s="19">
        <v>44438</v>
      </c>
      <c r="C3611" s="14">
        <v>83</v>
      </c>
      <c r="D3611" s="21">
        <v>96</v>
      </c>
      <c r="E3611" s="20">
        <f>VLOOKUP(D3611,Modelos!A:I,3,FALSE)</f>
        <v>2</v>
      </c>
      <c r="F3611" s="20">
        <f>VLOOKUP(D3611,Modelos!A:I,4,FALSE)</f>
        <v>1</v>
      </c>
      <c r="G3611" s="21">
        <v>7</v>
      </c>
      <c r="H3611" s="22">
        <v>858</v>
      </c>
      <c r="I3611" s="23">
        <f>VLOOKUP(D3611,Modelos!A:I,7,FALSE)*H3611</f>
        <v>3088800</v>
      </c>
      <c r="J3611" s="31">
        <f>(VLOOKUP(D3611,Modelos!A:I,5,FALSE)*H3611)/1000*VLOOKUP(F3611,Formulas!A:C,3,FALSE)+(VLOOKUP(G3611,Colores!A:C,3,FALSE))</f>
        <v>540774.56000000006</v>
      </c>
      <c r="K3611" s="23">
        <f>VLOOKUP(D3611,Modelos!A:I,6,FALSE)*J3611</f>
        <v>108154.91200000001</v>
      </c>
      <c r="L3611" s="23">
        <f t="shared" si="112"/>
        <v>2439870.5279999999</v>
      </c>
      <c r="M3611" s="24">
        <f t="shared" si="113"/>
        <v>0.78990887334887327</v>
      </c>
    </row>
    <row r="3612" spans="1:13" ht="15.75" hidden="1" customHeight="1" x14ac:dyDescent="0.25">
      <c r="A3612" s="18">
        <v>3611</v>
      </c>
      <c r="B3612" s="19">
        <v>44438</v>
      </c>
      <c r="C3612" s="14">
        <v>83</v>
      </c>
      <c r="D3612" s="21">
        <v>98</v>
      </c>
      <c r="E3612" s="20">
        <f>VLOOKUP(D3612,Modelos!A:I,3,FALSE)</f>
        <v>2</v>
      </c>
      <c r="F3612" s="20">
        <f>VLOOKUP(D3612,Modelos!A:I,4,FALSE)</f>
        <v>1</v>
      </c>
      <c r="G3612" s="21">
        <v>7</v>
      </c>
      <c r="H3612" s="22">
        <v>502</v>
      </c>
      <c r="I3612" s="23">
        <f>VLOOKUP(D3612,Modelos!A:I,7,FALSE)*H3612</f>
        <v>1957800</v>
      </c>
      <c r="J3612" s="31">
        <f>(VLOOKUP(D3612,Modelos!A:I,5,FALSE)*H3612)/1000*VLOOKUP(F3612,Formulas!A:C,3,FALSE)+(VLOOKUP(G3612,Colores!A:C,3,FALSE))</f>
        <v>324024.56</v>
      </c>
      <c r="K3612" s="23">
        <f>VLOOKUP(D3612,Modelos!A:I,6,FALSE)*J3612</f>
        <v>51843.929600000003</v>
      </c>
      <c r="L3612" s="23">
        <f t="shared" si="112"/>
        <v>1581931.5104</v>
      </c>
      <c r="M3612" s="24">
        <f t="shared" si="113"/>
        <v>0.80801486893451835</v>
      </c>
    </row>
    <row r="3613" spans="1:13" ht="15.75" hidden="1" customHeight="1" x14ac:dyDescent="0.25">
      <c r="A3613" s="18">
        <v>3612</v>
      </c>
      <c r="B3613" s="19">
        <v>44438</v>
      </c>
      <c r="C3613" s="14">
        <v>83</v>
      </c>
      <c r="D3613" s="21">
        <v>98</v>
      </c>
      <c r="E3613" s="20">
        <f>VLOOKUP(D3613,Modelos!A:I,3,FALSE)</f>
        <v>2</v>
      </c>
      <c r="F3613" s="20">
        <f>VLOOKUP(D3613,Modelos!A:I,4,FALSE)</f>
        <v>1</v>
      </c>
      <c r="G3613" s="21">
        <v>25</v>
      </c>
      <c r="H3613" s="22">
        <v>502</v>
      </c>
      <c r="I3613" s="23">
        <f>VLOOKUP(D3613,Modelos!A:I,7,FALSE)*H3613</f>
        <v>1957800</v>
      </c>
      <c r="J3613" s="31">
        <f>(VLOOKUP(D3613,Modelos!A:I,5,FALSE)*H3613)/1000*VLOOKUP(F3613,Formulas!A:C,3,FALSE)+(VLOOKUP(G3613,Colores!A:C,3,FALSE))</f>
        <v>323809</v>
      </c>
      <c r="K3613" s="23">
        <f>VLOOKUP(D3613,Modelos!A:I,6,FALSE)*J3613</f>
        <v>51809.440000000002</v>
      </c>
      <c r="L3613" s="23">
        <f t="shared" si="112"/>
        <v>1582181.56</v>
      </c>
      <c r="M3613" s="24">
        <f t="shared" si="113"/>
        <v>0.80814258861987953</v>
      </c>
    </row>
    <row r="3614" spans="1:13" ht="15.75" hidden="1" customHeight="1" x14ac:dyDescent="0.25">
      <c r="A3614" s="18">
        <v>3613</v>
      </c>
      <c r="B3614" s="19">
        <v>44438</v>
      </c>
      <c r="C3614" s="14">
        <v>83</v>
      </c>
      <c r="D3614" s="21">
        <v>50</v>
      </c>
      <c r="E3614" s="20">
        <f>VLOOKUP(D3614,Modelos!A:I,3,FALSE)</f>
        <v>2</v>
      </c>
      <c r="F3614" s="20">
        <f>VLOOKUP(D3614,Modelos!A:I,4,FALSE)</f>
        <v>1</v>
      </c>
      <c r="G3614" s="21">
        <v>7</v>
      </c>
      <c r="H3614" s="22">
        <v>520</v>
      </c>
      <c r="I3614" s="23">
        <f>VLOOKUP(D3614,Modelos!A:I,7,FALSE)*H3614</f>
        <v>1404000</v>
      </c>
      <c r="J3614" s="31">
        <f>(VLOOKUP(D3614,Modelos!A:I,5,FALSE)*H3614)/1000*VLOOKUP(F3614,Formulas!A:C,3,FALSE)+(VLOOKUP(G3614,Colores!A:C,3,FALSE))</f>
        <v>234234.56</v>
      </c>
      <c r="K3614" s="23">
        <f>VLOOKUP(D3614,Modelos!A:I,6,FALSE)*J3614</f>
        <v>37477.529600000002</v>
      </c>
      <c r="L3614" s="23">
        <f t="shared" si="112"/>
        <v>1132287.9103999999</v>
      </c>
      <c r="M3614" s="24">
        <f t="shared" si="113"/>
        <v>0.80647287065527062</v>
      </c>
    </row>
    <row r="3615" spans="1:13" ht="15.75" hidden="1" customHeight="1" x14ac:dyDescent="0.25">
      <c r="A3615" s="18">
        <v>3614</v>
      </c>
      <c r="B3615" s="19">
        <v>44438</v>
      </c>
      <c r="C3615" s="14">
        <v>83</v>
      </c>
      <c r="D3615" s="21">
        <v>75</v>
      </c>
      <c r="E3615" s="20">
        <f>VLOOKUP(D3615,Modelos!A:I,3,FALSE)</f>
        <v>2</v>
      </c>
      <c r="F3615" s="20">
        <f>VLOOKUP(D3615,Modelos!A:I,4,FALSE)</f>
        <v>1</v>
      </c>
      <c r="G3615" s="21">
        <v>7</v>
      </c>
      <c r="H3615" s="22">
        <v>418</v>
      </c>
      <c r="I3615" s="23">
        <f>VLOOKUP(D3615,Modelos!A:I,7,FALSE)*H3615</f>
        <v>1170400</v>
      </c>
      <c r="J3615" s="31">
        <f>(VLOOKUP(D3615,Modelos!A:I,5,FALSE)*H3615)/1000*VLOOKUP(F3615,Formulas!A:C,3,FALSE)+(VLOOKUP(G3615,Colores!A:C,3,FALSE))</f>
        <v>219684.56000000003</v>
      </c>
      <c r="K3615" s="23">
        <f>VLOOKUP(D3615,Modelos!A:I,6,FALSE)*J3615</f>
        <v>54921.140000000007</v>
      </c>
      <c r="L3615" s="23">
        <f t="shared" si="112"/>
        <v>895794.29999999993</v>
      </c>
      <c r="M3615" s="24">
        <f t="shared" si="113"/>
        <v>0.76537448735475044</v>
      </c>
    </row>
    <row r="3616" spans="1:13" ht="15.75" hidden="1" customHeight="1" x14ac:dyDescent="0.25">
      <c r="A3616" s="18">
        <v>3615</v>
      </c>
      <c r="B3616" s="19">
        <v>44438</v>
      </c>
      <c r="C3616" s="14">
        <v>83</v>
      </c>
      <c r="D3616" s="21">
        <v>66</v>
      </c>
      <c r="E3616" s="20">
        <f>VLOOKUP(D3616,Modelos!A:I,3,FALSE)</f>
        <v>2</v>
      </c>
      <c r="F3616" s="20">
        <f>VLOOKUP(D3616,Modelos!A:I,4,FALSE)</f>
        <v>2</v>
      </c>
      <c r="G3616" s="21">
        <v>7</v>
      </c>
      <c r="H3616" s="22">
        <v>1021</v>
      </c>
      <c r="I3616" s="23">
        <f>VLOOKUP(D3616,Modelos!A:I,7,FALSE)*H3616</f>
        <v>3369300</v>
      </c>
      <c r="J3616" s="31">
        <f>(VLOOKUP(D3616,Modelos!A:I,5,FALSE)*H3616)/1000*VLOOKUP(F3616,Formulas!A:C,3,FALSE)+(VLOOKUP(G3616,Colores!A:C,3,FALSE))</f>
        <v>555658.56000000006</v>
      </c>
      <c r="K3616" s="23">
        <f>VLOOKUP(D3616,Modelos!A:I,6,FALSE)*J3616</f>
        <v>88905.369600000005</v>
      </c>
      <c r="L3616" s="23">
        <f t="shared" si="112"/>
        <v>2724736.0704000001</v>
      </c>
      <c r="M3616" s="24">
        <f t="shared" si="113"/>
        <v>0.80869500204790312</v>
      </c>
    </row>
    <row r="3617" spans="1:13" ht="15.75" hidden="1" customHeight="1" x14ac:dyDescent="0.25">
      <c r="A3617" s="18">
        <v>3616</v>
      </c>
      <c r="B3617" s="19">
        <v>44438</v>
      </c>
      <c r="C3617" s="14">
        <v>83</v>
      </c>
      <c r="D3617" s="21">
        <v>54</v>
      </c>
      <c r="E3617" s="20">
        <f>VLOOKUP(D3617,Modelos!A:I,3,FALSE)</f>
        <v>2</v>
      </c>
      <c r="F3617" s="20">
        <f>VLOOKUP(D3617,Modelos!A:I,4,FALSE)</f>
        <v>1</v>
      </c>
      <c r="G3617" s="21">
        <v>7</v>
      </c>
      <c r="H3617" s="22">
        <v>582</v>
      </c>
      <c r="I3617" s="23">
        <f>VLOOKUP(D3617,Modelos!A:I,7,FALSE)*H3617</f>
        <v>1687800</v>
      </c>
      <c r="J3617" s="31">
        <f>(VLOOKUP(D3617,Modelos!A:I,5,FALSE)*H3617)/1000*VLOOKUP(F3617,Formulas!A:C,3,FALSE)+(VLOOKUP(G3617,Colores!A:C,3,FALSE))</f>
        <v>266499.56</v>
      </c>
      <c r="K3617" s="23">
        <f>VLOOKUP(D3617,Modelos!A:I,6,FALSE)*J3617</f>
        <v>42639.929600000003</v>
      </c>
      <c r="L3617" s="23">
        <f t="shared" si="112"/>
        <v>1378660.5104</v>
      </c>
      <c r="M3617" s="24">
        <f t="shared" si="113"/>
        <v>0.81683879037800688</v>
      </c>
    </row>
    <row r="3618" spans="1:13" ht="15.75" hidden="1" customHeight="1" x14ac:dyDescent="0.25">
      <c r="A3618" s="18">
        <v>3617</v>
      </c>
      <c r="B3618" s="19">
        <v>44438</v>
      </c>
      <c r="C3618" s="14">
        <v>83</v>
      </c>
      <c r="D3618" s="21">
        <v>103</v>
      </c>
      <c r="E3618" s="20">
        <f>VLOOKUP(D3618,Modelos!A:I,3,FALSE)</f>
        <v>2</v>
      </c>
      <c r="F3618" s="20">
        <f>VLOOKUP(D3618,Modelos!A:I,4,FALSE)</f>
        <v>1</v>
      </c>
      <c r="G3618" s="21">
        <v>7</v>
      </c>
      <c r="H3618" s="22">
        <v>214</v>
      </c>
      <c r="I3618" s="23">
        <f>VLOOKUP(D3618,Modelos!A:I,7,FALSE)*H3618</f>
        <v>599200</v>
      </c>
      <c r="J3618" s="31">
        <f>(VLOOKUP(D3618,Modelos!A:I,5,FALSE)*H3618)/1000*VLOOKUP(F3618,Formulas!A:C,3,FALSE)+(VLOOKUP(G3618,Colores!A:C,3,FALSE))</f>
        <v>147894.56</v>
      </c>
      <c r="K3618" s="23">
        <f>VLOOKUP(D3618,Modelos!A:I,6,FALSE)*J3618</f>
        <v>23663.1296</v>
      </c>
      <c r="L3618" s="23">
        <f t="shared" si="112"/>
        <v>427642.31040000002</v>
      </c>
      <c r="M3618" s="24">
        <f t="shared" si="113"/>
        <v>0.71368876902536715</v>
      </c>
    </row>
    <row r="3619" spans="1:13" ht="15.75" hidden="1" customHeight="1" x14ac:dyDescent="0.25">
      <c r="A3619" s="18">
        <v>3618</v>
      </c>
      <c r="B3619" s="19">
        <v>44438</v>
      </c>
      <c r="C3619" s="14">
        <v>83</v>
      </c>
      <c r="D3619" s="21">
        <v>103</v>
      </c>
      <c r="E3619" s="20">
        <f>VLOOKUP(D3619,Modelos!A:I,3,FALSE)</f>
        <v>2</v>
      </c>
      <c r="F3619" s="20">
        <f>VLOOKUP(D3619,Modelos!A:I,4,FALSE)</f>
        <v>1</v>
      </c>
      <c r="G3619" s="21">
        <v>9</v>
      </c>
      <c r="H3619" s="22">
        <v>216</v>
      </c>
      <c r="I3619" s="23">
        <f>VLOOKUP(D3619,Modelos!A:I,7,FALSE)*H3619</f>
        <v>604800</v>
      </c>
      <c r="J3619" s="31">
        <f>(VLOOKUP(D3619,Modelos!A:I,5,FALSE)*H3619)/1000*VLOOKUP(F3619,Formulas!A:C,3,FALSE)+(VLOOKUP(G3619,Colores!A:C,3,FALSE))</f>
        <v>149255</v>
      </c>
      <c r="K3619" s="23">
        <f>VLOOKUP(D3619,Modelos!A:I,6,FALSE)*J3619</f>
        <v>23880.799999999999</v>
      </c>
      <c r="L3619" s="23">
        <f t="shared" si="112"/>
        <v>431664.2</v>
      </c>
      <c r="M3619" s="24">
        <f t="shared" si="113"/>
        <v>0.71373048941798944</v>
      </c>
    </row>
    <row r="3620" spans="1:13" ht="15.75" hidden="1" customHeight="1" x14ac:dyDescent="0.25">
      <c r="A3620" s="18">
        <v>3619</v>
      </c>
      <c r="B3620" s="19">
        <v>44438</v>
      </c>
      <c r="C3620" s="14">
        <v>83</v>
      </c>
      <c r="D3620" s="21">
        <v>66</v>
      </c>
      <c r="E3620" s="20">
        <f>VLOOKUP(D3620,Modelos!A:I,3,FALSE)</f>
        <v>2</v>
      </c>
      <c r="F3620" s="20">
        <f>VLOOKUP(D3620,Modelos!A:I,4,FALSE)</f>
        <v>2</v>
      </c>
      <c r="G3620" s="21">
        <v>25</v>
      </c>
      <c r="H3620" s="22">
        <v>211</v>
      </c>
      <c r="I3620" s="23">
        <f>VLOOKUP(D3620,Modelos!A:I,7,FALSE)*H3620</f>
        <v>696300</v>
      </c>
      <c r="J3620" s="31">
        <f>(VLOOKUP(D3620,Modelos!A:I,5,FALSE)*H3620)/1000*VLOOKUP(F3620,Formulas!A:C,3,FALSE)+(VLOOKUP(G3620,Colores!A:C,3,FALSE))</f>
        <v>114802.99999999999</v>
      </c>
      <c r="K3620" s="23">
        <f>VLOOKUP(D3620,Modelos!A:I,6,FALSE)*J3620</f>
        <v>18368.48</v>
      </c>
      <c r="L3620" s="23">
        <f t="shared" si="112"/>
        <v>563128.52</v>
      </c>
      <c r="M3620" s="24">
        <f t="shared" si="113"/>
        <v>0.80874410455263535</v>
      </c>
    </row>
    <row r="3621" spans="1:13" ht="15.75" hidden="1" customHeight="1" x14ac:dyDescent="0.25">
      <c r="A3621" s="18">
        <v>3620</v>
      </c>
      <c r="B3621" s="19">
        <v>44438</v>
      </c>
      <c r="C3621" s="14">
        <v>83</v>
      </c>
      <c r="D3621" s="21">
        <v>50</v>
      </c>
      <c r="E3621" s="20">
        <f>VLOOKUP(D3621,Modelos!A:I,3,FALSE)</f>
        <v>2</v>
      </c>
      <c r="F3621" s="20">
        <f>VLOOKUP(D3621,Modelos!A:I,4,FALSE)</f>
        <v>1</v>
      </c>
      <c r="G3621" s="21">
        <v>25</v>
      </c>
      <c r="H3621" s="22">
        <v>206</v>
      </c>
      <c r="I3621" s="23">
        <f>VLOOKUP(D3621,Modelos!A:I,7,FALSE)*H3621</f>
        <v>556200</v>
      </c>
      <c r="J3621" s="31">
        <f>(VLOOKUP(D3621,Modelos!A:I,5,FALSE)*H3621)/1000*VLOOKUP(F3621,Formulas!A:C,3,FALSE)+(VLOOKUP(G3621,Colores!A:C,3,FALSE))</f>
        <v>92719</v>
      </c>
      <c r="K3621" s="23">
        <f>VLOOKUP(D3621,Modelos!A:I,6,FALSE)*J3621</f>
        <v>14835.04</v>
      </c>
      <c r="L3621" s="23">
        <f t="shared" si="112"/>
        <v>448645.96</v>
      </c>
      <c r="M3621" s="24">
        <f t="shared" si="113"/>
        <v>0.80662704063286594</v>
      </c>
    </row>
    <row r="3622" spans="1:13" ht="15.75" hidden="1" customHeight="1" x14ac:dyDescent="0.25">
      <c r="A3622" s="18">
        <v>3621</v>
      </c>
      <c r="B3622" s="19">
        <v>44438</v>
      </c>
      <c r="C3622" s="14">
        <v>83</v>
      </c>
      <c r="D3622" s="21">
        <v>96</v>
      </c>
      <c r="E3622" s="20">
        <f>VLOOKUP(D3622,Modelos!A:I,3,FALSE)</f>
        <v>2</v>
      </c>
      <c r="F3622" s="20">
        <f>VLOOKUP(D3622,Modelos!A:I,4,FALSE)</f>
        <v>1</v>
      </c>
      <c r="G3622" s="21">
        <v>25</v>
      </c>
      <c r="H3622" s="22">
        <v>210</v>
      </c>
      <c r="I3622" s="23">
        <f>VLOOKUP(D3622,Modelos!A:I,7,FALSE)*H3622</f>
        <v>756000</v>
      </c>
      <c r="J3622" s="31">
        <f>(VLOOKUP(D3622,Modelos!A:I,5,FALSE)*H3622)/1000*VLOOKUP(F3622,Formulas!A:C,3,FALSE)+(VLOOKUP(G3622,Colores!A:C,3,FALSE))</f>
        <v>132319</v>
      </c>
      <c r="K3622" s="23">
        <f>VLOOKUP(D3622,Modelos!A:I,6,FALSE)*J3622</f>
        <v>26463.800000000003</v>
      </c>
      <c r="L3622" s="23">
        <f t="shared" si="112"/>
        <v>597217.19999999995</v>
      </c>
      <c r="M3622" s="24">
        <f t="shared" si="113"/>
        <v>0.78996984126984116</v>
      </c>
    </row>
    <row r="3623" spans="1:13" ht="15.75" hidden="1" customHeight="1" x14ac:dyDescent="0.25">
      <c r="A3623" s="18">
        <v>3622</v>
      </c>
      <c r="B3623" s="19">
        <v>44438</v>
      </c>
      <c r="C3623" s="14">
        <v>119</v>
      </c>
      <c r="D3623" s="21">
        <v>4</v>
      </c>
      <c r="E3623" s="20">
        <f>VLOOKUP(D3623,Modelos!A:I,3,FALSE)</f>
        <v>2</v>
      </c>
      <c r="F3623" s="20">
        <f>VLOOKUP(D3623,Modelos!A:I,4,FALSE)</f>
        <v>1</v>
      </c>
      <c r="G3623" s="21">
        <v>25</v>
      </c>
      <c r="H3623" s="22">
        <v>240</v>
      </c>
      <c r="I3623" s="23">
        <f>VLOOKUP(D3623,Modelos!A:I,7,FALSE)*H3623</f>
        <v>432000</v>
      </c>
      <c r="J3623" s="31">
        <f>(VLOOKUP(D3623,Modelos!A:I,5,FALSE)*H3623)/1000*VLOOKUP(F3623,Formulas!A:C,3,FALSE)+(VLOOKUP(G3623,Colores!A:C,3,FALSE))</f>
        <v>43579</v>
      </c>
      <c r="K3623" s="23">
        <f>VLOOKUP(D3623,Modelos!A:I,6,FALSE)*J3623</f>
        <v>6972.64</v>
      </c>
      <c r="L3623" s="23">
        <f t="shared" si="112"/>
        <v>381448.36</v>
      </c>
      <c r="M3623" s="24">
        <f t="shared" si="113"/>
        <v>0.88298231481481482</v>
      </c>
    </row>
    <row r="3624" spans="1:13" ht="15.75" hidden="1" customHeight="1" x14ac:dyDescent="0.25">
      <c r="A3624" s="18">
        <v>3623</v>
      </c>
      <c r="B3624" s="19">
        <v>44438</v>
      </c>
      <c r="C3624" s="14">
        <v>277</v>
      </c>
      <c r="D3624" s="21">
        <v>94</v>
      </c>
      <c r="E3624" s="20">
        <f>VLOOKUP(D3624,Modelos!A:I,3,FALSE)</f>
        <v>1</v>
      </c>
      <c r="F3624" s="20">
        <f>VLOOKUP(D3624,Modelos!A:I,4,FALSE)</f>
        <v>4</v>
      </c>
      <c r="G3624" s="21">
        <v>7</v>
      </c>
      <c r="H3624" s="22">
        <v>100</v>
      </c>
      <c r="I3624" s="23">
        <f>VLOOKUP(D3624,Modelos!A:I,7,FALSE)*H3624</f>
        <v>270000</v>
      </c>
      <c r="J3624" s="31">
        <f>(VLOOKUP(D3624,Modelos!A:I,5,FALSE)*H3624)/1000*VLOOKUP(F3624,Formulas!A:C,3,FALSE)+(VLOOKUP(G3624,Colores!A:C,3,FALSE))</f>
        <v>45334.559999999998</v>
      </c>
      <c r="K3624" s="23">
        <f>VLOOKUP(D3624,Modelos!A:I,6,FALSE)*J3624</f>
        <v>1360.0367999999999</v>
      </c>
      <c r="L3624" s="23">
        <f t="shared" si="112"/>
        <v>223305.4032</v>
      </c>
      <c r="M3624" s="24">
        <f t="shared" si="113"/>
        <v>0.82705704888888887</v>
      </c>
    </row>
    <row r="3625" spans="1:13" ht="15.75" hidden="1" customHeight="1" x14ac:dyDescent="0.25">
      <c r="A3625" s="18">
        <v>3624</v>
      </c>
      <c r="B3625" s="19">
        <v>44438</v>
      </c>
      <c r="C3625" s="14">
        <v>269</v>
      </c>
      <c r="D3625" s="21">
        <v>16</v>
      </c>
      <c r="E3625" s="20">
        <f>VLOOKUP(D3625,Modelos!A:I,3,FALSE)</f>
        <v>2</v>
      </c>
      <c r="F3625" s="20">
        <f>VLOOKUP(D3625,Modelos!A:I,4,FALSE)</f>
        <v>1</v>
      </c>
      <c r="G3625" s="21">
        <v>15</v>
      </c>
      <c r="H3625" s="22">
        <v>159</v>
      </c>
      <c r="I3625" s="23">
        <f>VLOOKUP(D3625,Modelos!A:I,7,FALSE)*H3625</f>
        <v>349800</v>
      </c>
      <c r="J3625" s="31">
        <f>(VLOOKUP(D3625,Modelos!A:I,5,FALSE)*H3625)/1000*VLOOKUP(F3625,Formulas!A:C,3,FALSE)+(VLOOKUP(G3625,Colores!A:C,3,FALSE))</f>
        <v>54428.000000000007</v>
      </c>
      <c r="K3625" s="23">
        <f>VLOOKUP(D3625,Modelos!A:I,6,FALSE)*J3625</f>
        <v>12518.440000000002</v>
      </c>
      <c r="L3625" s="23">
        <f t="shared" si="112"/>
        <v>282853.56</v>
      </c>
      <c r="M3625" s="24">
        <f t="shared" si="113"/>
        <v>0.80861509433962264</v>
      </c>
    </row>
    <row r="3626" spans="1:13" ht="15.75" hidden="1" customHeight="1" x14ac:dyDescent="0.25">
      <c r="A3626" s="18">
        <v>3625</v>
      </c>
      <c r="B3626" s="19">
        <v>44438</v>
      </c>
      <c r="C3626" s="14">
        <v>269</v>
      </c>
      <c r="D3626" s="21">
        <v>13</v>
      </c>
      <c r="E3626" s="20">
        <f>VLOOKUP(D3626,Modelos!A:I,3,FALSE)</f>
        <v>2</v>
      </c>
      <c r="F3626" s="20">
        <f>VLOOKUP(D3626,Modelos!A:I,4,FALSE)</f>
        <v>1</v>
      </c>
      <c r="G3626" s="21">
        <v>15</v>
      </c>
      <c r="H3626" s="22">
        <v>200</v>
      </c>
      <c r="I3626" s="23">
        <f>VLOOKUP(D3626,Modelos!A:I,7,FALSE)*H3626</f>
        <v>506000</v>
      </c>
      <c r="J3626" s="31">
        <f>(VLOOKUP(D3626,Modelos!A:I,5,FALSE)*H3626)/1000*VLOOKUP(F3626,Formulas!A:C,3,FALSE)+(VLOOKUP(G3626,Colores!A:C,3,FALSE))</f>
        <v>64550</v>
      </c>
      <c r="K3626" s="23">
        <f>VLOOKUP(D3626,Modelos!A:I,6,FALSE)*J3626</f>
        <v>14846.5</v>
      </c>
      <c r="L3626" s="23">
        <f t="shared" si="112"/>
        <v>426603.5</v>
      </c>
      <c r="M3626" s="24">
        <f t="shared" si="113"/>
        <v>0.84308992094861657</v>
      </c>
    </row>
    <row r="3627" spans="1:13" ht="15.75" hidden="1" customHeight="1" x14ac:dyDescent="0.25">
      <c r="A3627" s="18">
        <v>3626</v>
      </c>
      <c r="B3627" s="19">
        <v>44438</v>
      </c>
      <c r="C3627" s="14">
        <v>244</v>
      </c>
      <c r="D3627" s="21">
        <v>7</v>
      </c>
      <c r="E3627" s="20">
        <f>VLOOKUP(D3627,Modelos!A:I,3,FALSE)</f>
        <v>2</v>
      </c>
      <c r="F3627" s="20">
        <f>VLOOKUP(D3627,Modelos!A:I,4,FALSE)</f>
        <v>1</v>
      </c>
      <c r="G3627" s="21">
        <v>15</v>
      </c>
      <c r="H3627" s="22">
        <v>235</v>
      </c>
      <c r="I3627" s="23">
        <f>VLOOKUP(D3627,Modelos!A:I,7,FALSE)*H3627</f>
        <v>540500</v>
      </c>
      <c r="J3627" s="31">
        <f>(VLOOKUP(D3627,Modelos!A:I,5,FALSE)*H3627)/1000*VLOOKUP(F3627,Formulas!A:C,3,FALSE)+(VLOOKUP(G3627,Colores!A:C,3,FALSE))</f>
        <v>60680</v>
      </c>
      <c r="K3627" s="23">
        <f>VLOOKUP(D3627,Modelos!A:I,6,FALSE)*J3627</f>
        <v>14563.199999999999</v>
      </c>
      <c r="L3627" s="23">
        <f t="shared" si="112"/>
        <v>465256.8</v>
      </c>
      <c r="M3627" s="24">
        <f t="shared" si="113"/>
        <v>0.86078963922294172</v>
      </c>
    </row>
    <row r="3628" spans="1:13" ht="15.75" hidden="1" customHeight="1" x14ac:dyDescent="0.25">
      <c r="A3628" s="18">
        <v>3627</v>
      </c>
      <c r="B3628" s="19">
        <v>44438</v>
      </c>
      <c r="C3628" s="14">
        <v>244</v>
      </c>
      <c r="D3628" s="21">
        <v>41</v>
      </c>
      <c r="E3628" s="20">
        <f>VLOOKUP(D3628,Modelos!A:I,3,FALSE)</f>
        <v>2</v>
      </c>
      <c r="F3628" s="20">
        <f>VLOOKUP(D3628,Modelos!A:I,4,FALSE)</f>
        <v>1</v>
      </c>
      <c r="G3628" s="21">
        <v>7</v>
      </c>
      <c r="H3628" s="22">
        <v>230</v>
      </c>
      <c r="I3628" s="23">
        <f>VLOOKUP(D3628,Modelos!A:I,7,FALSE)*H3628</f>
        <v>575000</v>
      </c>
      <c r="J3628" s="31">
        <f>(VLOOKUP(D3628,Modelos!A:I,5,FALSE)*H3628)/1000*VLOOKUP(F3628,Formulas!A:C,3,FALSE)+(VLOOKUP(G3628,Colores!A:C,3,FALSE))</f>
        <v>103734.56</v>
      </c>
      <c r="K3628" s="23">
        <f>VLOOKUP(D3628,Modelos!A:I,6,FALSE)*J3628</f>
        <v>20746.912</v>
      </c>
      <c r="L3628" s="23">
        <f t="shared" si="112"/>
        <v>450518.52799999999</v>
      </c>
      <c r="M3628" s="24">
        <f t="shared" si="113"/>
        <v>0.7835104834782608</v>
      </c>
    </row>
    <row r="3629" spans="1:13" ht="15.75" hidden="1" customHeight="1" x14ac:dyDescent="0.25">
      <c r="A3629" s="18">
        <v>3628</v>
      </c>
      <c r="B3629" s="19">
        <v>44438</v>
      </c>
      <c r="C3629" s="14">
        <v>244</v>
      </c>
      <c r="D3629" s="21">
        <v>41</v>
      </c>
      <c r="E3629" s="20">
        <f>VLOOKUP(D3629,Modelos!A:I,3,FALSE)</f>
        <v>2</v>
      </c>
      <c r="F3629" s="20">
        <f>VLOOKUP(D3629,Modelos!A:I,4,FALSE)</f>
        <v>1</v>
      </c>
      <c r="G3629" s="21">
        <v>31</v>
      </c>
      <c r="H3629" s="22">
        <v>120</v>
      </c>
      <c r="I3629" s="23">
        <f>VLOOKUP(D3629,Modelos!A:I,7,FALSE)*H3629</f>
        <v>300000</v>
      </c>
      <c r="J3629" s="31">
        <f>(VLOOKUP(D3629,Modelos!A:I,5,FALSE)*H3629)/1000*VLOOKUP(F3629,Formulas!A:C,3,FALSE)+(VLOOKUP(G3629,Colores!A:C,3,FALSE))</f>
        <v>54194</v>
      </c>
      <c r="K3629" s="23">
        <f>VLOOKUP(D3629,Modelos!A:I,6,FALSE)*J3629</f>
        <v>10838.800000000001</v>
      </c>
      <c r="L3629" s="23">
        <f t="shared" si="112"/>
        <v>234967.2</v>
      </c>
      <c r="M3629" s="24">
        <f t="shared" si="113"/>
        <v>0.78322400000000003</v>
      </c>
    </row>
    <row r="3630" spans="1:13" ht="15.75" hidden="1" customHeight="1" x14ac:dyDescent="0.25">
      <c r="A3630" s="18">
        <v>3629</v>
      </c>
      <c r="B3630" s="19">
        <v>44438</v>
      </c>
      <c r="C3630" s="14">
        <v>244</v>
      </c>
      <c r="D3630" s="21">
        <v>103</v>
      </c>
      <c r="E3630" s="20">
        <f>VLOOKUP(D3630,Modelos!A:I,3,FALSE)</f>
        <v>2</v>
      </c>
      <c r="F3630" s="20">
        <f>VLOOKUP(D3630,Modelos!A:I,4,FALSE)</f>
        <v>1</v>
      </c>
      <c r="G3630" s="21">
        <v>7</v>
      </c>
      <c r="H3630" s="22">
        <v>280</v>
      </c>
      <c r="I3630" s="23">
        <f>VLOOKUP(D3630,Modelos!A:I,7,FALSE)*H3630</f>
        <v>784000</v>
      </c>
      <c r="J3630" s="31">
        <f>(VLOOKUP(D3630,Modelos!A:I,5,FALSE)*H3630)/1000*VLOOKUP(F3630,Formulas!A:C,3,FALSE)+(VLOOKUP(G3630,Colores!A:C,3,FALSE))</f>
        <v>193434.56000000003</v>
      </c>
      <c r="K3630" s="23">
        <f>VLOOKUP(D3630,Modelos!A:I,6,FALSE)*J3630</f>
        <v>30949.529600000005</v>
      </c>
      <c r="L3630" s="23">
        <f t="shared" si="112"/>
        <v>559615.91039999994</v>
      </c>
      <c r="M3630" s="24">
        <f t="shared" si="113"/>
        <v>0.71379580408163257</v>
      </c>
    </row>
    <row r="3631" spans="1:13" ht="15.75" hidden="1" customHeight="1" x14ac:dyDescent="0.25">
      <c r="A3631" s="18">
        <v>3630</v>
      </c>
      <c r="B3631" s="19">
        <v>44438</v>
      </c>
      <c r="C3631" s="14">
        <v>19</v>
      </c>
      <c r="D3631" s="21">
        <v>41</v>
      </c>
      <c r="E3631" s="20">
        <f>VLOOKUP(D3631,Modelos!A:I,3,FALSE)</f>
        <v>2</v>
      </c>
      <c r="F3631" s="20">
        <f>VLOOKUP(D3631,Modelos!A:I,4,FALSE)</f>
        <v>1</v>
      </c>
      <c r="G3631" s="21">
        <v>7</v>
      </c>
      <c r="H3631" s="22">
        <v>155</v>
      </c>
      <c r="I3631" s="23">
        <f>VLOOKUP(D3631,Modelos!A:I,7,FALSE)*H3631</f>
        <v>387500</v>
      </c>
      <c r="J3631" s="31">
        <f>(VLOOKUP(D3631,Modelos!A:I,5,FALSE)*H3631)/1000*VLOOKUP(F3631,Formulas!A:C,3,FALSE)+(VLOOKUP(G3631,Colores!A:C,3,FALSE))</f>
        <v>69984.56</v>
      </c>
      <c r="K3631" s="23">
        <f>VLOOKUP(D3631,Modelos!A:I,6,FALSE)*J3631</f>
        <v>13996.912</v>
      </c>
      <c r="L3631" s="23">
        <f t="shared" si="112"/>
        <v>303518.52799999999</v>
      </c>
      <c r="M3631" s="24">
        <f t="shared" si="113"/>
        <v>0.78327362064516126</v>
      </c>
    </row>
    <row r="3632" spans="1:13" ht="15.75" hidden="1" customHeight="1" x14ac:dyDescent="0.25">
      <c r="A3632" s="18">
        <v>3631</v>
      </c>
      <c r="B3632" s="19">
        <v>44438</v>
      </c>
      <c r="C3632" s="14">
        <v>72</v>
      </c>
      <c r="D3632" s="21">
        <v>41</v>
      </c>
      <c r="E3632" s="20">
        <f>VLOOKUP(D3632,Modelos!A:I,3,FALSE)</f>
        <v>2</v>
      </c>
      <c r="F3632" s="20">
        <f>VLOOKUP(D3632,Modelos!A:I,4,FALSE)</f>
        <v>1</v>
      </c>
      <c r="G3632" s="21">
        <v>25</v>
      </c>
      <c r="H3632" s="22">
        <v>210</v>
      </c>
      <c r="I3632" s="23">
        <f>VLOOKUP(D3632,Modelos!A:I,7,FALSE)*H3632</f>
        <v>525000</v>
      </c>
      <c r="J3632" s="31">
        <f>(VLOOKUP(D3632,Modelos!A:I,5,FALSE)*H3632)/1000*VLOOKUP(F3632,Formulas!A:C,3,FALSE)+(VLOOKUP(G3632,Colores!A:C,3,FALSE))</f>
        <v>94519</v>
      </c>
      <c r="K3632" s="23">
        <f>VLOOKUP(D3632,Modelos!A:I,6,FALSE)*J3632</f>
        <v>18903.8</v>
      </c>
      <c r="L3632" s="23">
        <f t="shared" si="112"/>
        <v>411577.2</v>
      </c>
      <c r="M3632" s="24">
        <f t="shared" si="113"/>
        <v>0.78395657142857145</v>
      </c>
    </row>
    <row r="3633" spans="1:13" ht="15.75" hidden="1" customHeight="1" x14ac:dyDescent="0.25">
      <c r="A3633" s="18">
        <v>3632</v>
      </c>
      <c r="B3633" s="19">
        <v>44438</v>
      </c>
      <c r="C3633" s="14">
        <v>72</v>
      </c>
      <c r="D3633" s="21">
        <v>41</v>
      </c>
      <c r="E3633" s="20">
        <f>VLOOKUP(D3633,Modelos!A:I,3,FALSE)</f>
        <v>2</v>
      </c>
      <c r="F3633" s="20">
        <f>VLOOKUP(D3633,Modelos!A:I,4,FALSE)</f>
        <v>1</v>
      </c>
      <c r="G3633" s="21">
        <v>7</v>
      </c>
      <c r="H3633" s="22">
        <v>108</v>
      </c>
      <c r="I3633" s="23">
        <f>VLOOKUP(D3633,Modelos!A:I,7,FALSE)*H3633</f>
        <v>270000</v>
      </c>
      <c r="J3633" s="31">
        <f>(VLOOKUP(D3633,Modelos!A:I,5,FALSE)*H3633)/1000*VLOOKUP(F3633,Formulas!A:C,3,FALSE)+(VLOOKUP(G3633,Colores!A:C,3,FALSE))</f>
        <v>48834.559999999998</v>
      </c>
      <c r="K3633" s="23">
        <f>VLOOKUP(D3633,Modelos!A:I,6,FALSE)*J3633</f>
        <v>9766.9120000000003</v>
      </c>
      <c r="L3633" s="23">
        <f t="shared" si="112"/>
        <v>211398.52799999999</v>
      </c>
      <c r="M3633" s="24">
        <f t="shared" si="113"/>
        <v>0.78295751111111112</v>
      </c>
    </row>
    <row r="3634" spans="1:13" ht="15.75" hidden="1" customHeight="1" x14ac:dyDescent="0.25">
      <c r="A3634" s="18">
        <v>3633</v>
      </c>
      <c r="B3634" s="19">
        <v>44438</v>
      </c>
      <c r="C3634" s="14">
        <v>72</v>
      </c>
      <c r="D3634" s="21">
        <v>54</v>
      </c>
      <c r="E3634" s="20">
        <f>VLOOKUP(D3634,Modelos!A:I,3,FALSE)</f>
        <v>2</v>
      </c>
      <c r="F3634" s="20">
        <f>VLOOKUP(D3634,Modelos!A:I,4,FALSE)</f>
        <v>1</v>
      </c>
      <c r="G3634" s="21">
        <v>7</v>
      </c>
      <c r="H3634" s="22">
        <v>102</v>
      </c>
      <c r="I3634" s="23">
        <f>VLOOKUP(D3634,Modelos!A:I,7,FALSE)*H3634</f>
        <v>295800</v>
      </c>
      <c r="J3634" s="31">
        <f>(VLOOKUP(D3634,Modelos!A:I,5,FALSE)*H3634)/1000*VLOOKUP(F3634,Formulas!A:C,3,FALSE)+(VLOOKUP(G3634,Colores!A:C,3,FALSE))</f>
        <v>46899.56</v>
      </c>
      <c r="K3634" s="23">
        <f>VLOOKUP(D3634,Modelos!A:I,6,FALSE)*J3634</f>
        <v>7503.9295999999995</v>
      </c>
      <c r="L3634" s="23">
        <f t="shared" si="112"/>
        <v>241396.5104</v>
      </c>
      <c r="M3634" s="24">
        <f t="shared" si="113"/>
        <v>0.81608015686274504</v>
      </c>
    </row>
    <row r="3635" spans="1:13" ht="15.75" hidden="1" customHeight="1" x14ac:dyDescent="0.25">
      <c r="A3635" s="18">
        <v>3634</v>
      </c>
      <c r="B3635" s="19">
        <v>44438</v>
      </c>
      <c r="C3635" s="14">
        <v>37</v>
      </c>
      <c r="D3635" s="21">
        <v>103</v>
      </c>
      <c r="E3635" s="20">
        <f>VLOOKUP(D3635,Modelos!A:I,3,FALSE)</f>
        <v>2</v>
      </c>
      <c r="F3635" s="20">
        <f>VLOOKUP(D3635,Modelos!A:I,4,FALSE)</f>
        <v>1</v>
      </c>
      <c r="G3635" s="21">
        <v>7</v>
      </c>
      <c r="H3635" s="22">
        <v>295</v>
      </c>
      <c r="I3635" s="23">
        <f>VLOOKUP(D3635,Modelos!A:I,7,FALSE)*H3635</f>
        <v>826000</v>
      </c>
      <c r="J3635" s="31">
        <f>(VLOOKUP(D3635,Modelos!A:I,5,FALSE)*H3635)/1000*VLOOKUP(F3635,Formulas!A:C,3,FALSE)+(VLOOKUP(G3635,Colores!A:C,3,FALSE))</f>
        <v>203784.55999999997</v>
      </c>
      <c r="K3635" s="23">
        <f>VLOOKUP(D3635,Modelos!A:I,6,FALSE)*J3635</f>
        <v>32605.529599999994</v>
      </c>
      <c r="L3635" s="23">
        <f t="shared" si="112"/>
        <v>589609.91040000005</v>
      </c>
      <c r="M3635" s="24">
        <f t="shared" si="113"/>
        <v>0.71381345084745773</v>
      </c>
    </row>
    <row r="3636" spans="1:13" ht="15.75" hidden="1" customHeight="1" x14ac:dyDescent="0.25">
      <c r="A3636" s="18">
        <v>3635</v>
      </c>
      <c r="B3636" s="19">
        <v>44438</v>
      </c>
      <c r="C3636" s="14">
        <v>7</v>
      </c>
      <c r="D3636" s="21">
        <v>66</v>
      </c>
      <c r="E3636" s="20">
        <f>VLOOKUP(D3636,Modelos!A:I,3,FALSE)</f>
        <v>2</v>
      </c>
      <c r="F3636" s="20">
        <f>VLOOKUP(D3636,Modelos!A:I,4,FALSE)</f>
        <v>2</v>
      </c>
      <c r="G3636" s="21">
        <v>7</v>
      </c>
      <c r="H3636" s="22">
        <v>360</v>
      </c>
      <c r="I3636" s="23">
        <f>VLOOKUP(D3636,Modelos!A:I,7,FALSE)*H3636</f>
        <v>1188000</v>
      </c>
      <c r="J3636" s="31">
        <f>(VLOOKUP(D3636,Modelos!A:I,5,FALSE)*H3636)/1000*VLOOKUP(F3636,Formulas!A:C,3,FALSE)+(VLOOKUP(G3636,Colores!A:C,3,FALSE))</f>
        <v>196074.56</v>
      </c>
      <c r="K3636" s="23">
        <f>VLOOKUP(D3636,Modelos!A:I,6,FALSE)*J3636</f>
        <v>31371.929599999999</v>
      </c>
      <c r="L3636" s="23">
        <f t="shared" si="112"/>
        <v>960553.51039999991</v>
      </c>
      <c r="M3636" s="24">
        <f t="shared" si="113"/>
        <v>0.8085467259259258</v>
      </c>
    </row>
    <row r="3637" spans="1:13" ht="15.75" hidden="1" customHeight="1" x14ac:dyDescent="0.25">
      <c r="A3637" s="18">
        <v>3636</v>
      </c>
      <c r="B3637" s="19">
        <v>44438</v>
      </c>
      <c r="C3637" s="14">
        <v>7</v>
      </c>
      <c r="D3637" s="21">
        <v>41</v>
      </c>
      <c r="E3637" s="20">
        <f>VLOOKUP(D3637,Modelos!A:I,3,FALSE)</f>
        <v>2</v>
      </c>
      <c r="F3637" s="20">
        <f>VLOOKUP(D3637,Modelos!A:I,4,FALSE)</f>
        <v>1</v>
      </c>
      <c r="G3637" s="21">
        <v>7</v>
      </c>
      <c r="H3637" s="22">
        <v>360</v>
      </c>
      <c r="I3637" s="23">
        <f>VLOOKUP(D3637,Modelos!A:I,7,FALSE)*H3637</f>
        <v>900000</v>
      </c>
      <c r="J3637" s="31">
        <f>(VLOOKUP(D3637,Modelos!A:I,5,FALSE)*H3637)/1000*VLOOKUP(F3637,Formulas!A:C,3,FALSE)+(VLOOKUP(G3637,Colores!A:C,3,FALSE))</f>
        <v>162234.56</v>
      </c>
      <c r="K3637" s="23">
        <f>VLOOKUP(D3637,Modelos!A:I,6,FALSE)*J3637</f>
        <v>32446.912</v>
      </c>
      <c r="L3637" s="23">
        <f t="shared" si="112"/>
        <v>705318.52799999993</v>
      </c>
      <c r="M3637" s="24">
        <f t="shared" si="113"/>
        <v>0.78368725333333322</v>
      </c>
    </row>
    <row r="3638" spans="1:13" ht="15.75" hidden="1" customHeight="1" x14ac:dyDescent="0.25">
      <c r="A3638" s="18">
        <v>3637</v>
      </c>
      <c r="B3638" s="19">
        <v>44438</v>
      </c>
      <c r="C3638" s="14">
        <v>181</v>
      </c>
      <c r="D3638" s="21">
        <v>88</v>
      </c>
      <c r="E3638" s="20">
        <f>VLOOKUP(D3638,Modelos!A:I,3,FALSE)</f>
        <v>2</v>
      </c>
      <c r="F3638" s="20">
        <f>VLOOKUP(D3638,Modelos!A:I,4,FALSE)</f>
        <v>3</v>
      </c>
      <c r="G3638" s="21">
        <v>25</v>
      </c>
      <c r="H3638" s="22">
        <v>136</v>
      </c>
      <c r="I3638" s="23">
        <f>VLOOKUP(D3638,Modelos!A:I,7,FALSE)*H3638</f>
        <v>528224</v>
      </c>
      <c r="J3638" s="31">
        <f>(VLOOKUP(D3638,Modelos!A:I,5,FALSE)*H3638)/1000*VLOOKUP(F3638,Formulas!A:C,3,FALSE)+(VLOOKUP(G3638,Colores!A:C,3,FALSE))</f>
        <v>89779</v>
      </c>
      <c r="K3638" s="23">
        <f>VLOOKUP(D3638,Modelos!A:I,6,FALSE)*J3638</f>
        <v>18853.59</v>
      </c>
      <c r="L3638" s="23">
        <f t="shared" si="112"/>
        <v>419591.41</v>
      </c>
      <c r="M3638" s="24">
        <f t="shared" si="113"/>
        <v>0.79434370645786634</v>
      </c>
    </row>
    <row r="3639" spans="1:13" ht="15.75" hidden="1" customHeight="1" x14ac:dyDescent="0.25">
      <c r="A3639" s="18">
        <v>3638</v>
      </c>
      <c r="B3639" s="19">
        <v>44438</v>
      </c>
      <c r="C3639" s="14">
        <v>181</v>
      </c>
      <c r="D3639" s="21">
        <v>88</v>
      </c>
      <c r="E3639" s="20">
        <f>VLOOKUP(D3639,Modelos!A:I,3,FALSE)</f>
        <v>2</v>
      </c>
      <c r="F3639" s="20">
        <f>VLOOKUP(D3639,Modelos!A:I,4,FALSE)</f>
        <v>3</v>
      </c>
      <c r="G3639" s="21">
        <v>26</v>
      </c>
      <c r="H3639" s="22">
        <v>136</v>
      </c>
      <c r="I3639" s="23">
        <f>VLOOKUP(D3639,Modelos!A:I,7,FALSE)*H3639</f>
        <v>528224</v>
      </c>
      <c r="J3639" s="31">
        <f>(VLOOKUP(D3639,Modelos!A:I,5,FALSE)*H3639)/1000*VLOOKUP(F3639,Formulas!A:C,3,FALSE)+(VLOOKUP(G3639,Colores!A:C,3,FALSE))</f>
        <v>89962</v>
      </c>
      <c r="K3639" s="23">
        <f>VLOOKUP(D3639,Modelos!A:I,6,FALSE)*J3639</f>
        <v>18892.02</v>
      </c>
      <c r="L3639" s="23">
        <f t="shared" si="112"/>
        <v>419369.98</v>
      </c>
      <c r="M3639" s="24">
        <f t="shared" si="113"/>
        <v>0.7939245092990852</v>
      </c>
    </row>
    <row r="3640" spans="1:13" ht="15" hidden="1" x14ac:dyDescent="0.25">
      <c r="A3640" s="18">
        <v>3639</v>
      </c>
      <c r="B3640" s="19">
        <v>44438</v>
      </c>
      <c r="C3640" s="14">
        <v>160</v>
      </c>
      <c r="D3640" s="21">
        <v>118</v>
      </c>
      <c r="E3640" s="20">
        <f>VLOOKUP(D3640,Modelos!A:I,3,FALSE)</f>
        <v>3</v>
      </c>
      <c r="F3640" s="20">
        <f>VLOOKUP(D3640,Modelos!A:I,4,FALSE)</f>
        <v>5</v>
      </c>
      <c r="G3640" s="21">
        <v>7</v>
      </c>
      <c r="H3640" s="22">
        <v>300</v>
      </c>
      <c r="I3640" s="23">
        <f>VLOOKUP(D3640,Modelos!A:I,7,FALSE)*H3640</f>
        <v>732000</v>
      </c>
      <c r="J3640" s="31">
        <f>(VLOOKUP(D3640,Modelos!A:I,5,FALSE)*H3640)/1000*VLOOKUP(F3640,Formulas!A:C,3,FALSE)+(VLOOKUP(G3640,Colores!A:C,3,FALSE))</f>
        <v>450234.56</v>
      </c>
      <c r="K3640" s="23">
        <f>VLOOKUP(D3640,Modelos!A:I,6,FALSE)*J3640</f>
        <v>13507.0368</v>
      </c>
      <c r="L3640" s="23">
        <f t="shared" si="112"/>
        <v>268258.4032</v>
      </c>
      <c r="M3640" s="24">
        <f t="shared" si="113"/>
        <v>0.36647322841530056</v>
      </c>
    </row>
    <row r="3641" spans="1:13" ht="15.75" hidden="1" customHeight="1" x14ac:dyDescent="0.25">
      <c r="A3641" s="18">
        <v>3640</v>
      </c>
      <c r="B3641" s="19">
        <v>44438</v>
      </c>
      <c r="C3641" s="14">
        <v>25</v>
      </c>
      <c r="D3641" s="21">
        <v>23</v>
      </c>
      <c r="E3641" s="20">
        <f>VLOOKUP(D3641,Modelos!A:I,3,FALSE)</f>
        <v>2</v>
      </c>
      <c r="F3641" s="20">
        <f>VLOOKUP(D3641,Modelos!A:I,4,FALSE)</f>
        <v>1</v>
      </c>
      <c r="G3641" s="21">
        <v>7</v>
      </c>
      <c r="H3641" s="22">
        <v>120</v>
      </c>
      <c r="I3641" s="23">
        <f>VLOOKUP(D3641,Modelos!A:I,7,FALSE)*H3641</f>
        <v>288000</v>
      </c>
      <c r="J3641" s="31">
        <f>(VLOOKUP(D3641,Modelos!A:I,5,FALSE)*H3641)/1000*VLOOKUP(F3641,Formulas!A:C,3,FALSE)+(VLOOKUP(G3641,Colores!A:C,3,FALSE))</f>
        <v>45234.559999999998</v>
      </c>
      <c r="K3641" s="23">
        <f>VLOOKUP(D3641,Modelos!A:I,6,FALSE)*J3641</f>
        <v>7237.5295999999998</v>
      </c>
      <c r="L3641" s="23">
        <f t="shared" si="112"/>
        <v>235527.91039999999</v>
      </c>
      <c r="M3641" s="24">
        <f t="shared" si="113"/>
        <v>0.81780524444444447</v>
      </c>
    </row>
    <row r="3642" spans="1:13" ht="15.75" hidden="1" customHeight="1" x14ac:dyDescent="0.25">
      <c r="A3642" s="18">
        <v>3641</v>
      </c>
      <c r="B3642" s="19">
        <v>44438</v>
      </c>
      <c r="C3642" s="14">
        <v>25</v>
      </c>
      <c r="D3642" s="21">
        <v>5</v>
      </c>
      <c r="E3642" s="20">
        <f>VLOOKUP(D3642,Modelos!A:I,3,FALSE)</f>
        <v>2</v>
      </c>
      <c r="F3642" s="20">
        <f>VLOOKUP(D3642,Modelos!A:I,4,FALSE)</f>
        <v>6</v>
      </c>
      <c r="G3642" s="21">
        <v>25</v>
      </c>
      <c r="H3642" s="22">
        <v>120</v>
      </c>
      <c r="I3642" s="23">
        <f>VLOOKUP(D3642,Modelos!A:I,7,FALSE)*H3642</f>
        <v>204000</v>
      </c>
      <c r="J3642" s="31">
        <f>(VLOOKUP(D3642,Modelos!A:I,5,FALSE)*H3642)/1000*VLOOKUP(F3642,Formulas!A:C,3,FALSE)+(VLOOKUP(G3642,Colores!A:C,3,FALSE))</f>
        <v>25429</v>
      </c>
      <c r="K3642" s="23">
        <f>VLOOKUP(D3642,Modelos!A:I,6,FALSE)*J3642</f>
        <v>4068.64</v>
      </c>
      <c r="L3642" s="23">
        <f t="shared" si="112"/>
        <v>174502.36</v>
      </c>
      <c r="M3642" s="24">
        <f t="shared" si="113"/>
        <v>0.85540372549019605</v>
      </c>
    </row>
    <row r="3643" spans="1:13" ht="15.75" hidden="1" customHeight="1" x14ac:dyDescent="0.25">
      <c r="A3643" s="18">
        <v>3642</v>
      </c>
      <c r="B3643" s="19">
        <v>44438</v>
      </c>
      <c r="C3643" s="14">
        <v>279</v>
      </c>
      <c r="D3643" s="21">
        <v>13</v>
      </c>
      <c r="E3643" s="20">
        <f>VLOOKUP(D3643,Modelos!A:I,3,FALSE)</f>
        <v>2</v>
      </c>
      <c r="F3643" s="20">
        <f>VLOOKUP(D3643,Modelos!A:I,4,FALSE)</f>
        <v>1</v>
      </c>
      <c r="G3643" s="21">
        <v>15</v>
      </c>
      <c r="H3643" s="22">
        <v>78</v>
      </c>
      <c r="I3643" s="23">
        <f>VLOOKUP(D3643,Modelos!A:I,7,FALSE)*H3643</f>
        <v>197340</v>
      </c>
      <c r="J3643" s="31">
        <f>(VLOOKUP(D3643,Modelos!A:I,5,FALSE)*H3643)/1000*VLOOKUP(F3643,Formulas!A:C,3,FALSE)+(VLOOKUP(G3643,Colores!A:C,3,FALSE))</f>
        <v>25205</v>
      </c>
      <c r="K3643" s="23">
        <f>VLOOKUP(D3643,Modelos!A:I,6,FALSE)*J3643</f>
        <v>5797.1500000000005</v>
      </c>
      <c r="L3643" s="23">
        <f t="shared" si="112"/>
        <v>166337.85</v>
      </c>
      <c r="M3643" s="24">
        <f t="shared" si="113"/>
        <v>0.84289981757373067</v>
      </c>
    </row>
    <row r="3644" spans="1:13" ht="15.75" hidden="1" customHeight="1" x14ac:dyDescent="0.25">
      <c r="A3644" s="18">
        <v>3643</v>
      </c>
      <c r="B3644" s="19">
        <v>44438</v>
      </c>
      <c r="C3644" s="14">
        <v>279</v>
      </c>
      <c r="D3644" s="21">
        <v>103</v>
      </c>
      <c r="E3644" s="20">
        <f>VLOOKUP(D3644,Modelos!A:I,3,FALSE)</f>
        <v>2</v>
      </c>
      <c r="F3644" s="20">
        <f>VLOOKUP(D3644,Modelos!A:I,4,FALSE)</f>
        <v>1</v>
      </c>
      <c r="G3644" s="21">
        <v>7</v>
      </c>
      <c r="H3644" s="22">
        <v>65</v>
      </c>
      <c r="I3644" s="23">
        <f>VLOOKUP(D3644,Modelos!A:I,7,FALSE)*H3644</f>
        <v>182000</v>
      </c>
      <c r="J3644" s="31">
        <f>(VLOOKUP(D3644,Modelos!A:I,5,FALSE)*H3644)/1000*VLOOKUP(F3644,Formulas!A:C,3,FALSE)+(VLOOKUP(G3644,Colores!A:C,3,FALSE))</f>
        <v>45084.56</v>
      </c>
      <c r="K3644" s="23">
        <f>VLOOKUP(D3644,Modelos!A:I,6,FALSE)*J3644</f>
        <v>7213.5295999999998</v>
      </c>
      <c r="L3644" s="23">
        <f t="shared" si="112"/>
        <v>129701.91040000001</v>
      </c>
      <c r="M3644" s="24">
        <f t="shared" si="113"/>
        <v>0.71264785934065944</v>
      </c>
    </row>
    <row r="3645" spans="1:13" ht="15.75" hidden="1" customHeight="1" x14ac:dyDescent="0.25">
      <c r="A3645" s="18">
        <v>3644</v>
      </c>
      <c r="B3645" s="19">
        <v>44438</v>
      </c>
      <c r="C3645" s="14">
        <v>279</v>
      </c>
      <c r="D3645" s="21">
        <v>109</v>
      </c>
      <c r="E3645" s="20">
        <f>VLOOKUP(D3645,Modelos!A:I,3,FALSE)</f>
        <v>1</v>
      </c>
      <c r="F3645" s="20">
        <f>VLOOKUP(D3645,Modelos!A:I,4,FALSE)</f>
        <v>4</v>
      </c>
      <c r="G3645" s="21">
        <v>9</v>
      </c>
      <c r="H3645" s="22">
        <v>161</v>
      </c>
      <c r="I3645" s="23">
        <f>VLOOKUP(D3645,Modelos!A:I,7,FALSE)*H3645</f>
        <v>445970</v>
      </c>
      <c r="J3645" s="31">
        <f>(VLOOKUP(D3645,Modelos!A:I,5,FALSE)*H3645)/1000*VLOOKUP(F3645,Formulas!A:C,3,FALSE)+(VLOOKUP(G3645,Colores!A:C,3,FALSE))</f>
        <v>92307</v>
      </c>
      <c r="K3645" s="23">
        <f>VLOOKUP(D3645,Modelos!A:I,6,FALSE)*J3645</f>
        <v>7384.56</v>
      </c>
      <c r="L3645" s="23">
        <f t="shared" si="112"/>
        <v>346278.44</v>
      </c>
      <c r="M3645" s="24">
        <f t="shared" si="113"/>
        <v>0.77646128663363012</v>
      </c>
    </row>
    <row r="3646" spans="1:13" ht="15.75" hidden="1" customHeight="1" x14ac:dyDescent="0.25">
      <c r="A3646" s="18">
        <v>3645</v>
      </c>
      <c r="B3646" s="19">
        <v>44438</v>
      </c>
      <c r="C3646" s="14">
        <v>279</v>
      </c>
      <c r="D3646" s="21">
        <v>109</v>
      </c>
      <c r="E3646" s="20">
        <f>VLOOKUP(D3646,Modelos!A:I,3,FALSE)</f>
        <v>1</v>
      </c>
      <c r="F3646" s="20">
        <f>VLOOKUP(D3646,Modelos!A:I,4,FALSE)</f>
        <v>4</v>
      </c>
      <c r="G3646" s="21">
        <v>9</v>
      </c>
      <c r="H3646" s="22">
        <v>175</v>
      </c>
      <c r="I3646" s="23">
        <f>VLOOKUP(D3646,Modelos!A:I,7,FALSE)*H3646</f>
        <v>484750</v>
      </c>
      <c r="J3646" s="31">
        <f>(VLOOKUP(D3646,Modelos!A:I,5,FALSE)*H3646)/1000*VLOOKUP(F3646,Formulas!A:C,3,FALSE)+(VLOOKUP(G3646,Colores!A:C,3,FALSE))</f>
        <v>100315</v>
      </c>
      <c r="K3646" s="23">
        <f>VLOOKUP(D3646,Modelos!A:I,6,FALSE)*J3646</f>
        <v>8025.2</v>
      </c>
      <c r="L3646" s="23">
        <f t="shared" si="112"/>
        <v>376409.8</v>
      </c>
      <c r="M3646" s="24">
        <f t="shared" si="113"/>
        <v>0.77650293965961836</v>
      </c>
    </row>
    <row r="3647" spans="1:13" ht="15.75" hidden="1" customHeight="1" x14ac:dyDescent="0.25">
      <c r="A3647" s="18">
        <v>3646</v>
      </c>
      <c r="B3647" s="19">
        <v>44438</v>
      </c>
      <c r="C3647" s="14">
        <v>279</v>
      </c>
      <c r="D3647" s="21">
        <v>41</v>
      </c>
      <c r="E3647" s="20">
        <f>VLOOKUP(D3647,Modelos!A:I,3,FALSE)</f>
        <v>2</v>
      </c>
      <c r="F3647" s="20">
        <f>VLOOKUP(D3647,Modelos!A:I,4,FALSE)</f>
        <v>1</v>
      </c>
      <c r="G3647" s="21">
        <v>7</v>
      </c>
      <c r="H3647" s="22">
        <v>205</v>
      </c>
      <c r="I3647" s="23">
        <f>VLOOKUP(D3647,Modelos!A:I,7,FALSE)*H3647</f>
        <v>512500</v>
      </c>
      <c r="J3647" s="31">
        <f>(VLOOKUP(D3647,Modelos!A:I,5,FALSE)*H3647)/1000*VLOOKUP(F3647,Formulas!A:C,3,FALSE)+(VLOOKUP(G3647,Colores!A:C,3,FALSE))</f>
        <v>92484.56</v>
      </c>
      <c r="K3647" s="23">
        <f>VLOOKUP(D3647,Modelos!A:I,6,FALSE)*J3647</f>
        <v>18496.912</v>
      </c>
      <c r="L3647" s="23">
        <f t="shared" si="112"/>
        <v>401518.52799999999</v>
      </c>
      <c r="M3647" s="24">
        <f t="shared" si="113"/>
        <v>0.78345078634146337</v>
      </c>
    </row>
    <row r="3648" spans="1:13" ht="15.75" hidden="1" customHeight="1" x14ac:dyDescent="0.25">
      <c r="A3648" s="18">
        <v>3647</v>
      </c>
      <c r="B3648" s="19">
        <v>44438</v>
      </c>
      <c r="C3648" s="14">
        <v>58</v>
      </c>
      <c r="D3648" s="21">
        <v>23</v>
      </c>
      <c r="E3648" s="20">
        <f>VLOOKUP(D3648,Modelos!A:I,3,FALSE)</f>
        <v>2</v>
      </c>
      <c r="F3648" s="20">
        <f>VLOOKUP(D3648,Modelos!A:I,4,FALSE)</f>
        <v>1</v>
      </c>
      <c r="G3648" s="21">
        <v>7</v>
      </c>
      <c r="H3648" s="22">
        <v>255</v>
      </c>
      <c r="I3648" s="23">
        <f>VLOOKUP(D3648,Modelos!A:I,7,FALSE)*H3648</f>
        <v>612000</v>
      </c>
      <c r="J3648" s="31">
        <f>(VLOOKUP(D3648,Modelos!A:I,5,FALSE)*H3648)/1000*VLOOKUP(F3648,Formulas!A:C,3,FALSE)+(VLOOKUP(G3648,Colores!A:C,3,FALSE))</f>
        <v>95859.56</v>
      </c>
      <c r="K3648" s="23">
        <f>VLOOKUP(D3648,Modelos!A:I,6,FALSE)*J3648</f>
        <v>15337.5296</v>
      </c>
      <c r="L3648" s="23">
        <f t="shared" si="112"/>
        <v>500802.91039999999</v>
      </c>
      <c r="M3648" s="24">
        <f t="shared" si="113"/>
        <v>0.81830540915032679</v>
      </c>
    </row>
    <row r="3649" spans="1:13" ht="15.75" hidden="1" customHeight="1" x14ac:dyDescent="0.25">
      <c r="A3649" s="18">
        <v>3648</v>
      </c>
      <c r="B3649" s="19">
        <v>44438</v>
      </c>
      <c r="C3649" s="14">
        <v>58</v>
      </c>
      <c r="D3649" s="21">
        <v>23</v>
      </c>
      <c r="E3649" s="20">
        <f>VLOOKUP(D3649,Modelos!A:I,3,FALSE)</f>
        <v>2</v>
      </c>
      <c r="F3649" s="20">
        <f>VLOOKUP(D3649,Modelos!A:I,4,FALSE)</f>
        <v>1</v>
      </c>
      <c r="G3649" s="21">
        <v>26</v>
      </c>
      <c r="H3649" s="22">
        <v>72</v>
      </c>
      <c r="I3649" s="23">
        <f>VLOOKUP(D3649,Modelos!A:I,7,FALSE)*H3649</f>
        <v>172800</v>
      </c>
      <c r="J3649" s="31">
        <f>(VLOOKUP(D3649,Modelos!A:I,5,FALSE)*H3649)/1000*VLOOKUP(F3649,Formulas!A:C,3,FALSE)+(VLOOKUP(G3649,Colores!A:C,3,FALSE))</f>
        <v>27202</v>
      </c>
      <c r="K3649" s="23">
        <f>VLOOKUP(D3649,Modelos!A:I,6,FALSE)*J3649</f>
        <v>4352.32</v>
      </c>
      <c r="L3649" s="23">
        <f t="shared" si="112"/>
        <v>141245.68</v>
      </c>
      <c r="M3649" s="24">
        <f t="shared" si="113"/>
        <v>0.81739398148148146</v>
      </c>
    </row>
    <row r="3650" spans="1:13" ht="15.75" hidden="1" customHeight="1" x14ac:dyDescent="0.25">
      <c r="A3650" s="18">
        <v>3649</v>
      </c>
      <c r="B3650" s="19">
        <v>44438</v>
      </c>
      <c r="C3650" s="14">
        <v>58</v>
      </c>
      <c r="D3650" s="21">
        <v>5</v>
      </c>
      <c r="E3650" s="20">
        <f>VLOOKUP(D3650,Modelos!A:I,3,FALSE)</f>
        <v>2</v>
      </c>
      <c r="F3650" s="20">
        <f>VLOOKUP(D3650,Modelos!A:I,4,FALSE)</f>
        <v>6</v>
      </c>
      <c r="G3650" s="21">
        <v>25</v>
      </c>
      <c r="H3650" s="22">
        <v>175</v>
      </c>
      <c r="I3650" s="23">
        <f>VLOOKUP(D3650,Modelos!A:I,7,FALSE)*H3650</f>
        <v>297500</v>
      </c>
      <c r="J3650" s="31">
        <f>(VLOOKUP(D3650,Modelos!A:I,5,FALSE)*H3650)/1000*VLOOKUP(F3650,Formulas!A:C,3,FALSE)+(VLOOKUP(G3650,Colores!A:C,3,FALSE))</f>
        <v>37075.25</v>
      </c>
      <c r="K3650" s="23">
        <f>VLOOKUP(D3650,Modelos!A:I,6,FALSE)*J3650</f>
        <v>5932.04</v>
      </c>
      <c r="L3650" s="23">
        <f t="shared" ref="L3650:L3713" si="114">I3650-J3650-K3650</f>
        <v>254492.71</v>
      </c>
      <c r="M3650" s="24">
        <f t="shared" ref="M3650:M3713" si="115">L3650/I3650</f>
        <v>0.85543768067226889</v>
      </c>
    </row>
    <row r="3651" spans="1:13" ht="15.75" hidden="1" customHeight="1" x14ac:dyDescent="0.25">
      <c r="A3651" s="18">
        <v>3650</v>
      </c>
      <c r="B3651" s="19">
        <v>44438</v>
      </c>
      <c r="C3651" s="14">
        <v>58</v>
      </c>
      <c r="D3651" s="21">
        <v>5</v>
      </c>
      <c r="E3651" s="20">
        <f>VLOOKUP(D3651,Modelos!A:I,3,FALSE)</f>
        <v>2</v>
      </c>
      <c r="F3651" s="20">
        <f>VLOOKUP(D3651,Modelos!A:I,4,FALSE)</f>
        <v>6</v>
      </c>
      <c r="G3651" s="21">
        <v>7</v>
      </c>
      <c r="H3651" s="22">
        <v>125</v>
      </c>
      <c r="I3651" s="23">
        <f>VLOOKUP(D3651,Modelos!A:I,7,FALSE)*H3651</f>
        <v>212500</v>
      </c>
      <c r="J3651" s="31">
        <f>(VLOOKUP(D3651,Modelos!A:I,5,FALSE)*H3651)/1000*VLOOKUP(F3651,Formulas!A:C,3,FALSE)+(VLOOKUP(G3651,Colores!A:C,3,FALSE))</f>
        <v>26703.31</v>
      </c>
      <c r="K3651" s="23">
        <f>VLOOKUP(D3651,Modelos!A:I,6,FALSE)*J3651</f>
        <v>4272.5295999999998</v>
      </c>
      <c r="L3651" s="23">
        <f t="shared" si="114"/>
        <v>181524.16039999999</v>
      </c>
      <c r="M3651" s="24">
        <f t="shared" si="115"/>
        <v>0.85423134305882353</v>
      </c>
    </row>
    <row r="3652" spans="1:13" ht="15.75" hidden="1" customHeight="1" x14ac:dyDescent="0.25">
      <c r="A3652" s="18">
        <v>3651</v>
      </c>
      <c r="B3652" s="19">
        <v>44438</v>
      </c>
      <c r="C3652" s="14">
        <v>58</v>
      </c>
      <c r="D3652" s="21">
        <v>5</v>
      </c>
      <c r="E3652" s="20">
        <f>VLOOKUP(D3652,Modelos!A:I,3,FALSE)</f>
        <v>2</v>
      </c>
      <c r="F3652" s="20">
        <f>VLOOKUP(D3652,Modelos!A:I,4,FALSE)</f>
        <v>6</v>
      </c>
      <c r="G3652" s="21">
        <v>26</v>
      </c>
      <c r="H3652" s="22">
        <v>33</v>
      </c>
      <c r="I3652" s="23">
        <f>VLOOKUP(D3652,Modelos!A:I,7,FALSE)*H3652</f>
        <v>56100</v>
      </c>
      <c r="J3652" s="31">
        <f>(VLOOKUP(D3652,Modelos!A:I,5,FALSE)*H3652)/1000*VLOOKUP(F3652,Formulas!A:C,3,FALSE)+(VLOOKUP(G3652,Colores!A:C,3,FALSE))</f>
        <v>7189.75</v>
      </c>
      <c r="K3652" s="23">
        <f>VLOOKUP(D3652,Modelos!A:I,6,FALSE)*J3652</f>
        <v>1150.3600000000001</v>
      </c>
      <c r="L3652" s="23">
        <f t="shared" si="114"/>
        <v>47759.89</v>
      </c>
      <c r="M3652" s="24">
        <f t="shared" si="115"/>
        <v>0.85133493761140822</v>
      </c>
    </row>
    <row r="3653" spans="1:13" ht="15.75" hidden="1" customHeight="1" x14ac:dyDescent="0.25">
      <c r="A3653" s="18">
        <v>3652</v>
      </c>
      <c r="B3653" s="19">
        <v>44438</v>
      </c>
      <c r="C3653" s="14">
        <v>58</v>
      </c>
      <c r="D3653" s="21">
        <v>23</v>
      </c>
      <c r="E3653" s="20">
        <f>VLOOKUP(D3653,Modelos!A:I,3,FALSE)</f>
        <v>2</v>
      </c>
      <c r="F3653" s="20">
        <f>VLOOKUP(D3653,Modelos!A:I,4,FALSE)</f>
        <v>1</v>
      </c>
      <c r="G3653" s="21">
        <v>26</v>
      </c>
      <c r="H3653" s="22">
        <v>60</v>
      </c>
      <c r="I3653" s="23">
        <f>VLOOKUP(D3653,Modelos!A:I,7,FALSE)*H3653</f>
        <v>144000</v>
      </c>
      <c r="J3653" s="31">
        <f>(VLOOKUP(D3653,Modelos!A:I,5,FALSE)*H3653)/1000*VLOOKUP(F3653,Formulas!A:C,3,FALSE)+(VLOOKUP(G3653,Colores!A:C,3,FALSE))</f>
        <v>22702</v>
      </c>
      <c r="K3653" s="23">
        <f>VLOOKUP(D3653,Modelos!A:I,6,FALSE)*J3653</f>
        <v>3632.32</v>
      </c>
      <c r="L3653" s="23">
        <f t="shared" si="114"/>
        <v>117665.68</v>
      </c>
      <c r="M3653" s="24">
        <f t="shared" si="115"/>
        <v>0.81712277777777775</v>
      </c>
    </row>
    <row r="3654" spans="1:13" ht="15.75" hidden="1" customHeight="1" x14ac:dyDescent="0.25">
      <c r="A3654" s="18">
        <v>3653</v>
      </c>
      <c r="B3654" s="19">
        <v>44438</v>
      </c>
      <c r="C3654" s="14">
        <v>58</v>
      </c>
      <c r="D3654" s="21">
        <v>5</v>
      </c>
      <c r="E3654" s="20">
        <f>VLOOKUP(D3654,Modelos!A:I,3,FALSE)</f>
        <v>2</v>
      </c>
      <c r="F3654" s="20">
        <f>VLOOKUP(D3654,Modelos!A:I,4,FALSE)</f>
        <v>6</v>
      </c>
      <c r="G3654" s="21">
        <v>26</v>
      </c>
      <c r="H3654" s="22">
        <v>60</v>
      </c>
      <c r="I3654" s="23">
        <f>VLOOKUP(D3654,Modelos!A:I,7,FALSE)*H3654</f>
        <v>102000</v>
      </c>
      <c r="J3654" s="31">
        <f>(VLOOKUP(D3654,Modelos!A:I,5,FALSE)*H3654)/1000*VLOOKUP(F3654,Formulas!A:C,3,FALSE)+(VLOOKUP(G3654,Colores!A:C,3,FALSE))</f>
        <v>12907</v>
      </c>
      <c r="K3654" s="23">
        <f>VLOOKUP(D3654,Modelos!A:I,6,FALSE)*J3654</f>
        <v>2065.12</v>
      </c>
      <c r="L3654" s="23">
        <f t="shared" si="114"/>
        <v>87027.88</v>
      </c>
      <c r="M3654" s="24">
        <f t="shared" si="115"/>
        <v>0.85321450980392166</v>
      </c>
    </row>
    <row r="3655" spans="1:13" ht="15.75" hidden="1" customHeight="1" x14ac:dyDescent="0.25">
      <c r="A3655" s="18">
        <v>3654</v>
      </c>
      <c r="B3655" s="19">
        <v>44438</v>
      </c>
      <c r="C3655" s="14">
        <v>58</v>
      </c>
      <c r="D3655" s="21">
        <v>23</v>
      </c>
      <c r="E3655" s="20">
        <f>VLOOKUP(D3655,Modelos!A:I,3,FALSE)</f>
        <v>2</v>
      </c>
      <c r="F3655" s="20">
        <f>VLOOKUP(D3655,Modelos!A:I,4,FALSE)</f>
        <v>1</v>
      </c>
      <c r="G3655" s="21">
        <v>7</v>
      </c>
      <c r="H3655" s="22">
        <v>307</v>
      </c>
      <c r="I3655" s="23">
        <f>VLOOKUP(D3655,Modelos!A:I,7,FALSE)*H3655</f>
        <v>736800</v>
      </c>
      <c r="J3655" s="31">
        <f>(VLOOKUP(D3655,Modelos!A:I,5,FALSE)*H3655)/1000*VLOOKUP(F3655,Formulas!A:C,3,FALSE)+(VLOOKUP(G3655,Colores!A:C,3,FALSE))</f>
        <v>115359.56</v>
      </c>
      <c r="K3655" s="23">
        <f>VLOOKUP(D3655,Modelos!A:I,6,FALSE)*J3655</f>
        <v>18457.529600000002</v>
      </c>
      <c r="L3655" s="23">
        <f t="shared" si="114"/>
        <v>602982.91039999994</v>
      </c>
      <c r="M3655" s="24">
        <f t="shared" si="115"/>
        <v>0.81838071444082505</v>
      </c>
    </row>
    <row r="3656" spans="1:13" ht="15.75" hidden="1" customHeight="1" x14ac:dyDescent="0.25">
      <c r="A3656" s="18">
        <v>3655</v>
      </c>
      <c r="B3656" s="19">
        <v>44438</v>
      </c>
      <c r="C3656" s="14">
        <v>58</v>
      </c>
      <c r="D3656" s="21">
        <v>5</v>
      </c>
      <c r="E3656" s="20">
        <f>VLOOKUP(D3656,Modelos!A:I,3,FALSE)</f>
        <v>2</v>
      </c>
      <c r="F3656" s="20">
        <f>VLOOKUP(D3656,Modelos!A:I,4,FALSE)</f>
        <v>6</v>
      </c>
      <c r="G3656" s="21">
        <v>25</v>
      </c>
      <c r="H3656" s="22">
        <v>174</v>
      </c>
      <c r="I3656" s="23">
        <f>VLOOKUP(D3656,Modelos!A:I,7,FALSE)*H3656</f>
        <v>295800</v>
      </c>
      <c r="J3656" s="31">
        <f>(VLOOKUP(D3656,Modelos!A:I,5,FALSE)*H3656)/1000*VLOOKUP(F3656,Formulas!A:C,3,FALSE)+(VLOOKUP(G3656,Colores!A:C,3,FALSE))</f>
        <v>36863.5</v>
      </c>
      <c r="K3656" s="23">
        <f>VLOOKUP(D3656,Modelos!A:I,6,FALSE)*J3656</f>
        <v>5898.16</v>
      </c>
      <c r="L3656" s="23">
        <f t="shared" si="114"/>
        <v>253038.34</v>
      </c>
      <c r="M3656" s="24">
        <f t="shared" si="115"/>
        <v>0.85543725490196076</v>
      </c>
    </row>
    <row r="3657" spans="1:13" ht="15.75" hidden="1" customHeight="1" x14ac:dyDescent="0.25">
      <c r="A3657" s="18">
        <v>3656</v>
      </c>
      <c r="B3657" s="19">
        <v>44438</v>
      </c>
      <c r="C3657" s="14">
        <v>58</v>
      </c>
      <c r="D3657" s="21">
        <v>5</v>
      </c>
      <c r="E3657" s="20">
        <f>VLOOKUP(D3657,Modelos!A:I,3,FALSE)</f>
        <v>2</v>
      </c>
      <c r="F3657" s="20">
        <f>VLOOKUP(D3657,Modelos!A:I,4,FALSE)</f>
        <v>6</v>
      </c>
      <c r="G3657" s="21">
        <v>7</v>
      </c>
      <c r="H3657" s="22">
        <v>132</v>
      </c>
      <c r="I3657" s="23">
        <f>VLOOKUP(D3657,Modelos!A:I,7,FALSE)*H3657</f>
        <v>224400</v>
      </c>
      <c r="J3657" s="31">
        <f>(VLOOKUP(D3657,Modelos!A:I,5,FALSE)*H3657)/1000*VLOOKUP(F3657,Formulas!A:C,3,FALSE)+(VLOOKUP(G3657,Colores!A:C,3,FALSE))</f>
        <v>28185.56</v>
      </c>
      <c r="K3657" s="23">
        <f>VLOOKUP(D3657,Modelos!A:I,6,FALSE)*J3657</f>
        <v>4509.6896000000006</v>
      </c>
      <c r="L3657" s="23">
        <f t="shared" si="114"/>
        <v>191704.75039999999</v>
      </c>
      <c r="M3657" s="24">
        <f t="shared" si="115"/>
        <v>0.85429924420677361</v>
      </c>
    </row>
    <row r="3658" spans="1:13" ht="15.75" hidden="1" customHeight="1" x14ac:dyDescent="0.25">
      <c r="A3658" s="18">
        <v>3657</v>
      </c>
      <c r="B3658" s="19">
        <v>44438</v>
      </c>
      <c r="C3658" s="14">
        <v>58</v>
      </c>
      <c r="D3658" s="21">
        <v>23</v>
      </c>
      <c r="E3658" s="20">
        <f>VLOOKUP(D3658,Modelos!A:I,3,FALSE)</f>
        <v>2</v>
      </c>
      <c r="F3658" s="20">
        <f>VLOOKUP(D3658,Modelos!A:I,4,FALSE)</f>
        <v>1</v>
      </c>
      <c r="G3658" s="21">
        <v>7</v>
      </c>
      <c r="H3658" s="22">
        <v>46</v>
      </c>
      <c r="I3658" s="23">
        <f>VLOOKUP(D3658,Modelos!A:I,7,FALSE)*H3658</f>
        <v>110400</v>
      </c>
      <c r="J3658" s="31">
        <f>(VLOOKUP(D3658,Modelos!A:I,5,FALSE)*H3658)/1000*VLOOKUP(F3658,Formulas!A:C,3,FALSE)+(VLOOKUP(G3658,Colores!A:C,3,FALSE))</f>
        <v>17484.560000000001</v>
      </c>
      <c r="K3658" s="23">
        <f>VLOOKUP(D3658,Modelos!A:I,6,FALSE)*J3658</f>
        <v>2797.5296000000003</v>
      </c>
      <c r="L3658" s="23">
        <f t="shared" si="114"/>
        <v>90117.910400000008</v>
      </c>
      <c r="M3658" s="24">
        <f t="shared" si="115"/>
        <v>0.81628542028985518</v>
      </c>
    </row>
    <row r="3659" spans="1:13" ht="15.75" hidden="1" customHeight="1" x14ac:dyDescent="0.25">
      <c r="A3659" s="18">
        <v>3658</v>
      </c>
      <c r="B3659" s="19">
        <v>44438</v>
      </c>
      <c r="C3659" s="14">
        <v>58</v>
      </c>
      <c r="D3659" s="21">
        <v>5</v>
      </c>
      <c r="E3659" s="20">
        <f>VLOOKUP(D3659,Modelos!A:I,3,FALSE)</f>
        <v>2</v>
      </c>
      <c r="F3659" s="20">
        <f>VLOOKUP(D3659,Modelos!A:I,4,FALSE)</f>
        <v>6</v>
      </c>
      <c r="G3659" s="21">
        <v>7</v>
      </c>
      <c r="H3659" s="22">
        <v>46</v>
      </c>
      <c r="I3659" s="23">
        <f>VLOOKUP(D3659,Modelos!A:I,7,FALSE)*H3659</f>
        <v>78200</v>
      </c>
      <c r="J3659" s="31">
        <f>(VLOOKUP(D3659,Modelos!A:I,5,FALSE)*H3659)/1000*VLOOKUP(F3659,Formulas!A:C,3,FALSE)+(VLOOKUP(G3659,Colores!A:C,3,FALSE))</f>
        <v>9975.06</v>
      </c>
      <c r="K3659" s="23">
        <f>VLOOKUP(D3659,Modelos!A:I,6,FALSE)*J3659</f>
        <v>1596.0095999999999</v>
      </c>
      <c r="L3659" s="23">
        <f t="shared" si="114"/>
        <v>66628.930399999997</v>
      </c>
      <c r="M3659" s="24">
        <f t="shared" si="115"/>
        <v>0.85203235805626598</v>
      </c>
    </row>
    <row r="3660" spans="1:13" ht="15.75" hidden="1" customHeight="1" x14ac:dyDescent="0.25">
      <c r="A3660" s="18">
        <v>3659</v>
      </c>
      <c r="B3660" s="19">
        <v>44438</v>
      </c>
      <c r="C3660" s="14">
        <v>83</v>
      </c>
      <c r="D3660" s="21">
        <v>50</v>
      </c>
      <c r="E3660" s="20">
        <f>VLOOKUP(D3660,Modelos!A:I,3,FALSE)</f>
        <v>2</v>
      </c>
      <c r="F3660" s="20">
        <f>VLOOKUP(D3660,Modelos!A:I,4,FALSE)</f>
        <v>1</v>
      </c>
      <c r="G3660" s="21">
        <v>7</v>
      </c>
      <c r="H3660" s="22">
        <v>516</v>
      </c>
      <c r="I3660" s="23">
        <f>VLOOKUP(D3660,Modelos!A:I,7,FALSE)*H3660</f>
        <v>1393200</v>
      </c>
      <c r="J3660" s="31">
        <f>(VLOOKUP(D3660,Modelos!A:I,5,FALSE)*H3660)/1000*VLOOKUP(F3660,Formulas!A:C,3,FALSE)+(VLOOKUP(G3660,Colores!A:C,3,FALSE))</f>
        <v>232434.56000000003</v>
      </c>
      <c r="K3660" s="23">
        <f>VLOOKUP(D3660,Modelos!A:I,6,FALSE)*J3660</f>
        <v>37189.529600000002</v>
      </c>
      <c r="L3660" s="23">
        <f t="shared" si="114"/>
        <v>1123575.9103999999</v>
      </c>
      <c r="M3660" s="24">
        <f t="shared" si="115"/>
        <v>0.80647136836060862</v>
      </c>
    </row>
    <row r="3661" spans="1:13" ht="15.75" hidden="1" customHeight="1" x14ac:dyDescent="0.25">
      <c r="A3661" s="18">
        <v>3660</v>
      </c>
      <c r="B3661" s="19">
        <v>44439</v>
      </c>
      <c r="C3661" s="14">
        <v>31</v>
      </c>
      <c r="D3661" s="21">
        <v>33</v>
      </c>
      <c r="E3661" s="20">
        <f>VLOOKUP(D3661,Modelos!A:I,3,FALSE)</f>
        <v>2</v>
      </c>
      <c r="F3661" s="20">
        <f>VLOOKUP(D3661,Modelos!A:I,4,FALSE)</f>
        <v>1</v>
      </c>
      <c r="G3661" s="21">
        <v>31</v>
      </c>
      <c r="H3661" s="22">
        <v>435</v>
      </c>
      <c r="I3661" s="23">
        <f>VLOOKUP(D3661,Modelos!A:I,7,FALSE)*H3661</f>
        <v>1087500</v>
      </c>
      <c r="J3661" s="31">
        <f>(VLOOKUP(D3661,Modelos!A:I,5,FALSE)*H3661)/1000*VLOOKUP(F3661,Formulas!A:C,3,FALSE)+(VLOOKUP(G3661,Colores!A:C,3,FALSE))</f>
        <v>182894</v>
      </c>
      <c r="K3661" s="23">
        <f>VLOOKUP(D3661,Modelos!A:I,6,FALSE)*J3661</f>
        <v>38407.74</v>
      </c>
      <c r="L3661" s="23">
        <f t="shared" si="114"/>
        <v>866198.26</v>
      </c>
      <c r="M3661" s="24">
        <f t="shared" si="115"/>
        <v>0.7965041471264368</v>
      </c>
    </row>
    <row r="3662" spans="1:13" ht="15.75" hidden="1" customHeight="1" x14ac:dyDescent="0.25">
      <c r="A3662" s="18">
        <v>3661</v>
      </c>
      <c r="B3662" s="19">
        <v>44439</v>
      </c>
      <c r="C3662" s="14">
        <v>13</v>
      </c>
      <c r="D3662" s="21">
        <v>23</v>
      </c>
      <c r="E3662" s="20">
        <f>VLOOKUP(D3662,Modelos!A:I,3,FALSE)</f>
        <v>2</v>
      </c>
      <c r="F3662" s="20">
        <f>VLOOKUP(D3662,Modelos!A:I,4,FALSE)</f>
        <v>1</v>
      </c>
      <c r="G3662" s="21">
        <v>25</v>
      </c>
      <c r="H3662" s="22">
        <v>129</v>
      </c>
      <c r="I3662" s="23">
        <f>VLOOKUP(D3662,Modelos!A:I,7,FALSE)*H3662</f>
        <v>309600</v>
      </c>
      <c r="J3662" s="31">
        <f>(VLOOKUP(D3662,Modelos!A:I,5,FALSE)*H3662)/1000*VLOOKUP(F3662,Formulas!A:C,3,FALSE)+(VLOOKUP(G3662,Colores!A:C,3,FALSE))</f>
        <v>48394</v>
      </c>
      <c r="K3662" s="23">
        <f>VLOOKUP(D3662,Modelos!A:I,6,FALSE)*J3662</f>
        <v>7743.04</v>
      </c>
      <c r="L3662" s="23">
        <f t="shared" si="114"/>
        <v>253462.96</v>
      </c>
      <c r="M3662" s="24">
        <f t="shared" si="115"/>
        <v>0.81867881136950904</v>
      </c>
    </row>
    <row r="3663" spans="1:13" ht="15.75" hidden="1" customHeight="1" x14ac:dyDescent="0.25">
      <c r="A3663" s="18">
        <v>3662</v>
      </c>
      <c r="B3663" s="19">
        <v>44439</v>
      </c>
      <c r="C3663" s="14">
        <v>13</v>
      </c>
      <c r="D3663" s="21">
        <v>5</v>
      </c>
      <c r="E3663" s="20">
        <f>VLOOKUP(D3663,Modelos!A:I,3,FALSE)</f>
        <v>2</v>
      </c>
      <c r="F3663" s="20">
        <f>VLOOKUP(D3663,Modelos!A:I,4,FALSE)</f>
        <v>6</v>
      </c>
      <c r="G3663" s="21">
        <v>25</v>
      </c>
      <c r="H3663" s="22">
        <v>129</v>
      </c>
      <c r="I3663" s="23">
        <f>VLOOKUP(D3663,Modelos!A:I,7,FALSE)*H3663</f>
        <v>219300</v>
      </c>
      <c r="J3663" s="31">
        <f>(VLOOKUP(D3663,Modelos!A:I,5,FALSE)*H3663)/1000*VLOOKUP(F3663,Formulas!A:C,3,FALSE)+(VLOOKUP(G3663,Colores!A:C,3,FALSE))</f>
        <v>27334.75</v>
      </c>
      <c r="K3663" s="23">
        <f>VLOOKUP(D3663,Modelos!A:I,6,FALSE)*J3663</f>
        <v>4373.5600000000004</v>
      </c>
      <c r="L3663" s="23">
        <f t="shared" si="114"/>
        <v>187591.69</v>
      </c>
      <c r="M3663" s="24">
        <f t="shared" si="115"/>
        <v>0.85541126310989513</v>
      </c>
    </row>
    <row r="3664" spans="1:13" ht="15.75" hidden="1" customHeight="1" x14ac:dyDescent="0.25">
      <c r="A3664" s="18">
        <v>3663</v>
      </c>
      <c r="B3664" s="19">
        <v>44439</v>
      </c>
      <c r="C3664" s="14">
        <v>13</v>
      </c>
      <c r="D3664" s="21">
        <v>23</v>
      </c>
      <c r="E3664" s="20">
        <f>VLOOKUP(D3664,Modelos!A:I,3,FALSE)</f>
        <v>2</v>
      </c>
      <c r="F3664" s="20">
        <f>VLOOKUP(D3664,Modelos!A:I,4,FALSE)</f>
        <v>1</v>
      </c>
      <c r="G3664" s="21">
        <v>7</v>
      </c>
      <c r="H3664" s="22">
        <v>125</v>
      </c>
      <c r="I3664" s="23">
        <f>VLOOKUP(D3664,Modelos!A:I,7,FALSE)*H3664</f>
        <v>300000</v>
      </c>
      <c r="J3664" s="31">
        <f>(VLOOKUP(D3664,Modelos!A:I,5,FALSE)*H3664)/1000*VLOOKUP(F3664,Formulas!A:C,3,FALSE)+(VLOOKUP(G3664,Colores!A:C,3,FALSE))</f>
        <v>47109.56</v>
      </c>
      <c r="K3664" s="23">
        <f>VLOOKUP(D3664,Modelos!A:I,6,FALSE)*J3664</f>
        <v>7537.5295999999998</v>
      </c>
      <c r="L3664" s="23">
        <f t="shared" si="114"/>
        <v>245352.91039999999</v>
      </c>
      <c r="M3664" s="24">
        <f t="shared" si="115"/>
        <v>0.81784303466666664</v>
      </c>
    </row>
    <row r="3665" spans="1:13" ht="15.75" hidden="1" customHeight="1" x14ac:dyDescent="0.25">
      <c r="A3665" s="18">
        <v>3664</v>
      </c>
      <c r="B3665" s="19">
        <v>44439</v>
      </c>
      <c r="C3665" s="14">
        <v>13</v>
      </c>
      <c r="D3665" s="21">
        <v>5</v>
      </c>
      <c r="E3665" s="20">
        <f>VLOOKUP(D3665,Modelos!A:I,3,FALSE)</f>
        <v>2</v>
      </c>
      <c r="F3665" s="20">
        <f>VLOOKUP(D3665,Modelos!A:I,4,FALSE)</f>
        <v>6</v>
      </c>
      <c r="G3665" s="21">
        <v>25</v>
      </c>
      <c r="H3665" s="22">
        <v>125</v>
      </c>
      <c r="I3665" s="23">
        <f>VLOOKUP(D3665,Modelos!A:I,7,FALSE)*H3665</f>
        <v>212500</v>
      </c>
      <c r="J3665" s="31">
        <f>(VLOOKUP(D3665,Modelos!A:I,5,FALSE)*H3665)/1000*VLOOKUP(F3665,Formulas!A:C,3,FALSE)+(VLOOKUP(G3665,Colores!A:C,3,FALSE))</f>
        <v>26487.75</v>
      </c>
      <c r="K3665" s="23">
        <f>VLOOKUP(D3665,Modelos!A:I,6,FALSE)*J3665</f>
        <v>4238.04</v>
      </c>
      <c r="L3665" s="23">
        <f t="shared" si="114"/>
        <v>181774.21</v>
      </c>
      <c r="M3665" s="24">
        <f t="shared" si="115"/>
        <v>0.85540804705882345</v>
      </c>
    </row>
    <row r="3666" spans="1:13" ht="15.75" hidden="1" customHeight="1" x14ac:dyDescent="0.25">
      <c r="A3666" s="18">
        <v>3665</v>
      </c>
      <c r="B3666" s="19">
        <v>44439</v>
      </c>
      <c r="C3666" s="14">
        <v>203</v>
      </c>
      <c r="D3666" s="21">
        <v>82</v>
      </c>
      <c r="E3666" s="20">
        <f>VLOOKUP(D3666,Modelos!A:I,3,FALSE)</f>
        <v>2</v>
      </c>
      <c r="F3666" s="20">
        <f>VLOOKUP(D3666,Modelos!A:I,4,FALSE)</f>
        <v>1</v>
      </c>
      <c r="G3666" s="21">
        <v>7</v>
      </c>
      <c r="H3666" s="22">
        <v>63</v>
      </c>
      <c r="I3666" s="23">
        <f>VLOOKUP(D3666,Modelos!A:I,7,FALSE)*H3666</f>
        <v>182700</v>
      </c>
      <c r="J3666" s="31">
        <f>(VLOOKUP(D3666,Modelos!A:I,5,FALSE)*H3666)/1000*VLOOKUP(F3666,Formulas!A:C,3,FALSE)+(VLOOKUP(G3666,Colores!A:C,3,FALSE))</f>
        <v>36144.559999999998</v>
      </c>
      <c r="K3666" s="23">
        <f>VLOOKUP(D3666,Modelos!A:I,6,FALSE)*J3666</f>
        <v>5783.1295999999993</v>
      </c>
      <c r="L3666" s="23">
        <f t="shared" si="114"/>
        <v>140772.31040000002</v>
      </c>
      <c r="M3666" s="24">
        <f t="shared" si="115"/>
        <v>0.77051073015873028</v>
      </c>
    </row>
    <row r="3667" spans="1:13" ht="15.75" hidden="1" customHeight="1" x14ac:dyDescent="0.25">
      <c r="A3667" s="18">
        <v>3666</v>
      </c>
      <c r="B3667" s="19">
        <v>44439</v>
      </c>
      <c r="C3667" s="14">
        <v>203</v>
      </c>
      <c r="D3667" s="21">
        <v>102</v>
      </c>
      <c r="E3667" s="20">
        <f>VLOOKUP(D3667,Modelos!A:I,3,FALSE)</f>
        <v>2</v>
      </c>
      <c r="F3667" s="20">
        <f>VLOOKUP(D3667,Modelos!A:I,4,FALSE)</f>
        <v>1</v>
      </c>
      <c r="G3667" s="21">
        <v>7</v>
      </c>
      <c r="H3667" s="22">
        <v>58</v>
      </c>
      <c r="I3667" s="23">
        <f>VLOOKUP(D3667,Modelos!A:I,7,FALSE)*H3667</f>
        <v>179800</v>
      </c>
      <c r="J3667" s="31">
        <f>(VLOOKUP(D3667,Modelos!A:I,5,FALSE)*H3667)/1000*VLOOKUP(F3667,Formulas!A:C,3,FALSE)+(VLOOKUP(G3667,Colores!A:C,3,FALSE))</f>
        <v>40254.559999999998</v>
      </c>
      <c r="K3667" s="23">
        <f>VLOOKUP(D3667,Modelos!A:I,6,FALSE)*J3667</f>
        <v>6440.7295999999997</v>
      </c>
      <c r="L3667" s="23">
        <f t="shared" si="114"/>
        <v>133104.71040000001</v>
      </c>
      <c r="M3667" s="24">
        <f t="shared" si="115"/>
        <v>0.74029316129032263</v>
      </c>
    </row>
    <row r="3668" spans="1:13" ht="15.75" hidden="1" customHeight="1" x14ac:dyDescent="0.25">
      <c r="A3668" s="18">
        <v>3667</v>
      </c>
      <c r="B3668" s="19">
        <v>44439</v>
      </c>
      <c r="C3668" s="14">
        <v>203</v>
      </c>
      <c r="D3668" s="21">
        <v>24</v>
      </c>
      <c r="E3668" s="20">
        <f>VLOOKUP(D3668,Modelos!A:I,3,FALSE)</f>
        <v>2</v>
      </c>
      <c r="F3668" s="20">
        <f>VLOOKUP(D3668,Modelos!A:I,4,FALSE)</f>
        <v>2</v>
      </c>
      <c r="G3668" s="21">
        <v>25</v>
      </c>
      <c r="H3668" s="22">
        <v>108</v>
      </c>
      <c r="I3668" s="23">
        <f>VLOOKUP(D3668,Modelos!A:I,7,FALSE)*H3668</f>
        <v>248400</v>
      </c>
      <c r="J3668" s="31">
        <f>(VLOOKUP(D3668,Modelos!A:I,5,FALSE)*H3668)/1000*VLOOKUP(F3668,Formulas!A:C,3,FALSE)+(VLOOKUP(G3668,Colores!A:C,3,FALSE))</f>
        <v>43219</v>
      </c>
      <c r="K3668" s="23">
        <f>VLOOKUP(D3668,Modelos!A:I,6,FALSE)*J3668</f>
        <v>9508.18</v>
      </c>
      <c r="L3668" s="23">
        <f t="shared" si="114"/>
        <v>195672.82</v>
      </c>
      <c r="M3668" s="24">
        <f t="shared" si="115"/>
        <v>0.78773276972624806</v>
      </c>
    </row>
    <row r="3669" spans="1:13" ht="15.75" hidden="1" customHeight="1" x14ac:dyDescent="0.25">
      <c r="A3669" s="18">
        <v>3668</v>
      </c>
      <c r="B3669" s="19">
        <v>44439</v>
      </c>
      <c r="C3669" s="14">
        <v>31</v>
      </c>
      <c r="D3669" s="21">
        <v>46</v>
      </c>
      <c r="E3669" s="20">
        <f>VLOOKUP(D3669,Modelos!A:I,3,FALSE)</f>
        <v>2</v>
      </c>
      <c r="F3669" s="20">
        <f>VLOOKUP(D3669,Modelos!A:I,4,FALSE)</f>
        <v>1</v>
      </c>
      <c r="G3669" s="21">
        <v>31</v>
      </c>
      <c r="H3669" s="22">
        <v>1005</v>
      </c>
      <c r="I3669" s="23">
        <f>VLOOKUP(D3669,Modelos!A:I,7,FALSE)*H3669</f>
        <v>2412000</v>
      </c>
      <c r="J3669" s="31">
        <f>(VLOOKUP(D3669,Modelos!A:I,5,FALSE)*H3669)/1000*VLOOKUP(F3669,Formulas!A:C,3,FALSE)+(VLOOKUP(G3669,Colores!A:C,3,FALSE))</f>
        <v>452444</v>
      </c>
      <c r="K3669" s="23">
        <f>VLOOKUP(D3669,Modelos!A:I,6,FALSE)*J3669</f>
        <v>72391.040000000008</v>
      </c>
      <c r="L3669" s="23">
        <f t="shared" si="114"/>
        <v>1887164.96</v>
      </c>
      <c r="M3669" s="24">
        <f t="shared" si="115"/>
        <v>0.78240669983416256</v>
      </c>
    </row>
    <row r="3670" spans="1:13" ht="15.75" hidden="1" customHeight="1" x14ac:dyDescent="0.25">
      <c r="A3670" s="18">
        <v>3669</v>
      </c>
      <c r="B3670" s="19">
        <v>44439</v>
      </c>
      <c r="C3670" s="14">
        <v>265</v>
      </c>
      <c r="D3670" s="21">
        <v>23</v>
      </c>
      <c r="E3670" s="20">
        <f>VLOOKUP(D3670,Modelos!A:I,3,FALSE)</f>
        <v>2</v>
      </c>
      <c r="F3670" s="20">
        <f>VLOOKUP(D3670,Modelos!A:I,4,FALSE)</f>
        <v>1</v>
      </c>
      <c r="G3670" s="21">
        <v>7</v>
      </c>
      <c r="H3670" s="22">
        <v>191</v>
      </c>
      <c r="I3670" s="23">
        <f>VLOOKUP(D3670,Modelos!A:I,7,FALSE)*H3670</f>
        <v>458400</v>
      </c>
      <c r="J3670" s="31">
        <f>(VLOOKUP(D3670,Modelos!A:I,5,FALSE)*H3670)/1000*VLOOKUP(F3670,Formulas!A:C,3,FALSE)+(VLOOKUP(G3670,Colores!A:C,3,FALSE))</f>
        <v>71859.56</v>
      </c>
      <c r="K3670" s="23">
        <f>VLOOKUP(D3670,Modelos!A:I,6,FALSE)*J3670</f>
        <v>11497.5296</v>
      </c>
      <c r="L3670" s="23">
        <f t="shared" si="114"/>
        <v>375042.91039999999</v>
      </c>
      <c r="M3670" s="24">
        <f t="shared" si="115"/>
        <v>0.81815643630017454</v>
      </c>
    </row>
    <row r="3671" spans="1:13" ht="15.75" hidden="1" customHeight="1" x14ac:dyDescent="0.25">
      <c r="A3671" s="18">
        <v>3670</v>
      </c>
      <c r="B3671" s="19">
        <v>44439</v>
      </c>
      <c r="C3671" s="14">
        <v>265</v>
      </c>
      <c r="D3671" s="21">
        <v>5</v>
      </c>
      <c r="E3671" s="20">
        <f>VLOOKUP(D3671,Modelos!A:I,3,FALSE)</f>
        <v>2</v>
      </c>
      <c r="F3671" s="20">
        <f>VLOOKUP(D3671,Modelos!A:I,4,FALSE)</f>
        <v>6</v>
      </c>
      <c r="G3671" s="21">
        <v>7</v>
      </c>
      <c r="H3671" s="22">
        <v>191</v>
      </c>
      <c r="I3671" s="23">
        <f>VLOOKUP(D3671,Modelos!A:I,7,FALSE)*H3671</f>
        <v>324700</v>
      </c>
      <c r="J3671" s="31">
        <f>(VLOOKUP(D3671,Modelos!A:I,5,FALSE)*H3671)/1000*VLOOKUP(F3671,Formulas!A:C,3,FALSE)+(VLOOKUP(G3671,Colores!A:C,3,FALSE))</f>
        <v>40678.81</v>
      </c>
      <c r="K3671" s="23">
        <f>VLOOKUP(D3671,Modelos!A:I,6,FALSE)*J3671</f>
        <v>6508.6095999999998</v>
      </c>
      <c r="L3671" s="23">
        <f t="shared" si="114"/>
        <v>277512.58039999998</v>
      </c>
      <c r="M3671" s="24">
        <f t="shared" si="115"/>
        <v>0.85467379242377572</v>
      </c>
    </row>
    <row r="3672" spans="1:13" ht="15.75" hidden="1" customHeight="1" x14ac:dyDescent="0.25">
      <c r="A3672" s="18">
        <v>3671</v>
      </c>
      <c r="B3672" s="19">
        <v>44439</v>
      </c>
      <c r="C3672" s="14">
        <v>265</v>
      </c>
      <c r="D3672" s="21">
        <v>23</v>
      </c>
      <c r="E3672" s="20">
        <f>VLOOKUP(D3672,Modelos!A:I,3,FALSE)</f>
        <v>2</v>
      </c>
      <c r="F3672" s="20">
        <f>VLOOKUP(D3672,Modelos!A:I,4,FALSE)</f>
        <v>1</v>
      </c>
      <c r="G3672" s="21">
        <v>26</v>
      </c>
      <c r="H3672" s="22">
        <v>106</v>
      </c>
      <c r="I3672" s="23">
        <f>VLOOKUP(D3672,Modelos!A:I,7,FALSE)*H3672</f>
        <v>254400</v>
      </c>
      <c r="J3672" s="31">
        <f>(VLOOKUP(D3672,Modelos!A:I,5,FALSE)*H3672)/1000*VLOOKUP(F3672,Formulas!A:C,3,FALSE)+(VLOOKUP(G3672,Colores!A:C,3,FALSE))</f>
        <v>39952</v>
      </c>
      <c r="K3672" s="23">
        <f>VLOOKUP(D3672,Modelos!A:I,6,FALSE)*J3672</f>
        <v>6392.32</v>
      </c>
      <c r="L3672" s="23">
        <f t="shared" si="114"/>
        <v>208055.67999999999</v>
      </c>
      <c r="M3672" s="24">
        <f t="shared" si="115"/>
        <v>0.81782893081760999</v>
      </c>
    </row>
    <row r="3673" spans="1:13" ht="15.75" hidden="1" customHeight="1" x14ac:dyDescent="0.25">
      <c r="A3673" s="18">
        <v>3672</v>
      </c>
      <c r="B3673" s="19">
        <v>44439</v>
      </c>
      <c r="C3673" s="14">
        <v>265</v>
      </c>
      <c r="D3673" s="21">
        <v>5</v>
      </c>
      <c r="E3673" s="20">
        <f>VLOOKUP(D3673,Modelos!A:I,3,FALSE)</f>
        <v>2</v>
      </c>
      <c r="F3673" s="20">
        <f>VLOOKUP(D3673,Modelos!A:I,4,FALSE)</f>
        <v>6</v>
      </c>
      <c r="G3673" s="21">
        <v>26</v>
      </c>
      <c r="H3673" s="22">
        <v>106</v>
      </c>
      <c r="I3673" s="23">
        <f>VLOOKUP(D3673,Modelos!A:I,7,FALSE)*H3673</f>
        <v>180200</v>
      </c>
      <c r="J3673" s="31">
        <f>(VLOOKUP(D3673,Modelos!A:I,5,FALSE)*H3673)/1000*VLOOKUP(F3673,Formulas!A:C,3,FALSE)+(VLOOKUP(G3673,Colores!A:C,3,FALSE))</f>
        <v>22647.5</v>
      </c>
      <c r="K3673" s="23">
        <f>VLOOKUP(D3673,Modelos!A:I,6,FALSE)*J3673</f>
        <v>3623.6</v>
      </c>
      <c r="L3673" s="23">
        <f t="shared" si="114"/>
        <v>153928.9</v>
      </c>
      <c r="M3673" s="24">
        <f t="shared" si="115"/>
        <v>0.85421143174250824</v>
      </c>
    </row>
    <row r="3674" spans="1:13" ht="15.75" hidden="1" customHeight="1" x14ac:dyDescent="0.25">
      <c r="A3674" s="18">
        <v>3673</v>
      </c>
      <c r="B3674" s="19">
        <v>44439</v>
      </c>
      <c r="C3674" s="14">
        <v>179</v>
      </c>
      <c r="D3674" s="21">
        <v>13</v>
      </c>
      <c r="E3674" s="20">
        <f>VLOOKUP(D3674,Modelos!A:I,3,FALSE)</f>
        <v>2</v>
      </c>
      <c r="F3674" s="20">
        <f>VLOOKUP(D3674,Modelos!A:I,4,FALSE)</f>
        <v>1</v>
      </c>
      <c r="G3674" s="21">
        <v>7</v>
      </c>
      <c r="H3674" s="22">
        <v>207</v>
      </c>
      <c r="I3674" s="23">
        <f>VLOOKUP(D3674,Modelos!A:I,7,FALSE)*H3674</f>
        <v>523710</v>
      </c>
      <c r="J3674" s="31">
        <f>(VLOOKUP(D3674,Modelos!A:I,5,FALSE)*H3674)/1000*VLOOKUP(F3674,Formulas!A:C,3,FALSE)+(VLOOKUP(G3674,Colores!A:C,3,FALSE))</f>
        <v>66992.06</v>
      </c>
      <c r="K3674" s="23">
        <f>VLOOKUP(D3674,Modelos!A:I,6,FALSE)*J3674</f>
        <v>15408.1738</v>
      </c>
      <c r="L3674" s="23">
        <f t="shared" si="114"/>
        <v>441309.76620000001</v>
      </c>
      <c r="M3674" s="24">
        <f t="shared" si="115"/>
        <v>0.84266056825342273</v>
      </c>
    </row>
    <row r="3675" spans="1:13" ht="15.75" hidden="1" customHeight="1" x14ac:dyDescent="0.25">
      <c r="A3675" s="18">
        <v>3674</v>
      </c>
      <c r="B3675" s="19">
        <v>44439</v>
      </c>
      <c r="C3675" s="14">
        <v>179</v>
      </c>
      <c r="D3675" s="21">
        <v>13</v>
      </c>
      <c r="E3675" s="20">
        <f>VLOOKUP(D3675,Modelos!A:I,3,FALSE)</f>
        <v>2</v>
      </c>
      <c r="F3675" s="20">
        <f>VLOOKUP(D3675,Modelos!A:I,4,FALSE)</f>
        <v>1</v>
      </c>
      <c r="G3675" s="21">
        <v>7</v>
      </c>
      <c r="H3675" s="22">
        <v>216</v>
      </c>
      <c r="I3675" s="23">
        <f>VLOOKUP(D3675,Modelos!A:I,7,FALSE)*H3675</f>
        <v>546480</v>
      </c>
      <c r="J3675" s="31">
        <f>(VLOOKUP(D3675,Modelos!A:I,5,FALSE)*H3675)/1000*VLOOKUP(F3675,Formulas!A:C,3,FALSE)+(VLOOKUP(G3675,Colores!A:C,3,FALSE))</f>
        <v>69894.559999999998</v>
      </c>
      <c r="K3675" s="23">
        <f>VLOOKUP(D3675,Modelos!A:I,6,FALSE)*J3675</f>
        <v>16075.748799999999</v>
      </c>
      <c r="L3675" s="23">
        <f t="shared" si="114"/>
        <v>460509.6912</v>
      </c>
      <c r="M3675" s="24">
        <f t="shared" si="115"/>
        <v>0.84268352217830478</v>
      </c>
    </row>
    <row r="3676" spans="1:13" ht="15.75" hidden="1" customHeight="1" x14ac:dyDescent="0.25">
      <c r="A3676" s="18">
        <v>3675</v>
      </c>
      <c r="B3676" s="19">
        <v>44439</v>
      </c>
      <c r="C3676" s="14">
        <v>88</v>
      </c>
      <c r="D3676" s="21">
        <v>54</v>
      </c>
      <c r="E3676" s="20">
        <f>VLOOKUP(D3676,Modelos!A:I,3,FALSE)</f>
        <v>2</v>
      </c>
      <c r="F3676" s="20">
        <f>VLOOKUP(D3676,Modelos!A:I,4,FALSE)</f>
        <v>1</v>
      </c>
      <c r="G3676" s="21">
        <v>7</v>
      </c>
      <c r="H3676" s="22">
        <v>76</v>
      </c>
      <c r="I3676" s="23">
        <f>VLOOKUP(D3676,Modelos!A:I,7,FALSE)*H3676</f>
        <v>220400</v>
      </c>
      <c r="J3676" s="31">
        <f>(VLOOKUP(D3676,Modelos!A:I,5,FALSE)*H3676)/1000*VLOOKUP(F3676,Formulas!A:C,3,FALSE)+(VLOOKUP(G3676,Colores!A:C,3,FALSE))</f>
        <v>35004.559999999998</v>
      </c>
      <c r="K3676" s="23">
        <f>VLOOKUP(D3676,Modelos!A:I,6,FALSE)*J3676</f>
        <v>5600.7295999999997</v>
      </c>
      <c r="L3676" s="23">
        <f t="shared" si="114"/>
        <v>179794.71040000001</v>
      </c>
      <c r="M3676" s="24">
        <f t="shared" si="115"/>
        <v>0.8157654736842106</v>
      </c>
    </row>
    <row r="3677" spans="1:13" ht="15.75" hidden="1" customHeight="1" x14ac:dyDescent="0.25">
      <c r="A3677" s="18">
        <v>3676</v>
      </c>
      <c r="B3677" s="19">
        <v>44439</v>
      </c>
      <c r="C3677" s="14">
        <v>88</v>
      </c>
      <c r="D3677" s="21">
        <v>41</v>
      </c>
      <c r="E3677" s="20">
        <f>VLOOKUP(D3677,Modelos!A:I,3,FALSE)</f>
        <v>2</v>
      </c>
      <c r="F3677" s="20">
        <f>VLOOKUP(D3677,Modelos!A:I,4,FALSE)</f>
        <v>1</v>
      </c>
      <c r="G3677" s="21">
        <v>15</v>
      </c>
      <c r="H3677" s="22">
        <v>250</v>
      </c>
      <c r="I3677" s="23">
        <f>VLOOKUP(D3677,Modelos!A:I,7,FALSE)*H3677</f>
        <v>625000</v>
      </c>
      <c r="J3677" s="31">
        <f>(VLOOKUP(D3677,Modelos!A:I,5,FALSE)*H3677)/1000*VLOOKUP(F3677,Formulas!A:C,3,FALSE)+(VLOOKUP(G3677,Colores!A:C,3,FALSE))</f>
        <v>112550</v>
      </c>
      <c r="K3677" s="23">
        <f>VLOOKUP(D3677,Modelos!A:I,6,FALSE)*J3677</f>
        <v>22510</v>
      </c>
      <c r="L3677" s="23">
        <f t="shared" si="114"/>
        <v>489940</v>
      </c>
      <c r="M3677" s="24">
        <f t="shared" si="115"/>
        <v>0.78390400000000005</v>
      </c>
    </row>
    <row r="3678" spans="1:13" ht="15.75" hidden="1" customHeight="1" x14ac:dyDescent="0.25">
      <c r="A3678" s="18">
        <v>3677</v>
      </c>
      <c r="B3678" s="19">
        <v>44439</v>
      </c>
      <c r="C3678" s="14">
        <v>200</v>
      </c>
      <c r="D3678" s="21">
        <v>96</v>
      </c>
      <c r="E3678" s="20">
        <f>VLOOKUP(D3678,Modelos!A:I,3,FALSE)</f>
        <v>2</v>
      </c>
      <c r="F3678" s="20">
        <f>VLOOKUP(D3678,Modelos!A:I,4,FALSE)</f>
        <v>1</v>
      </c>
      <c r="G3678" s="21">
        <v>7</v>
      </c>
      <c r="H3678" s="22">
        <v>200</v>
      </c>
      <c r="I3678" s="23">
        <f>VLOOKUP(D3678,Modelos!A:I,7,FALSE)*H3678</f>
        <v>720000</v>
      </c>
      <c r="J3678" s="31">
        <f>(VLOOKUP(D3678,Modelos!A:I,5,FALSE)*H3678)/1000*VLOOKUP(F3678,Formulas!A:C,3,FALSE)+(VLOOKUP(G3678,Colores!A:C,3,FALSE))</f>
        <v>126234.56</v>
      </c>
      <c r="K3678" s="23">
        <f>VLOOKUP(D3678,Modelos!A:I,6,FALSE)*J3678</f>
        <v>25246.912</v>
      </c>
      <c r="L3678" s="23">
        <f t="shared" si="114"/>
        <v>568518.52799999993</v>
      </c>
      <c r="M3678" s="24">
        <f t="shared" si="115"/>
        <v>0.78960906666666653</v>
      </c>
    </row>
    <row r="3679" spans="1:13" ht="15.75" hidden="1" customHeight="1" x14ac:dyDescent="0.25">
      <c r="A3679" s="18">
        <v>3678</v>
      </c>
      <c r="B3679" s="19">
        <v>44440</v>
      </c>
      <c r="C3679" s="14">
        <v>228</v>
      </c>
      <c r="D3679" s="21">
        <v>41</v>
      </c>
      <c r="E3679" s="20">
        <f>VLOOKUP(D3679,Modelos!A:I,3,FALSE)</f>
        <v>2</v>
      </c>
      <c r="F3679" s="20">
        <f>VLOOKUP(D3679,Modelos!A:I,4,FALSE)</f>
        <v>1</v>
      </c>
      <c r="G3679" s="21">
        <v>3</v>
      </c>
      <c r="H3679" s="22">
        <v>265</v>
      </c>
      <c r="I3679" s="23">
        <f>VLOOKUP(D3679,Modelos!A:I,7,FALSE)*H3679</f>
        <v>662500</v>
      </c>
      <c r="J3679" s="31">
        <f>(VLOOKUP(D3679,Modelos!A:I,5,FALSE)*H3679)/1000*VLOOKUP(F3679,Formulas!A:C,3,FALSE)+(VLOOKUP(G3679,Colores!A:C,3,FALSE))</f>
        <v>119468.06</v>
      </c>
      <c r="K3679" s="23">
        <f>VLOOKUP(D3679,Modelos!A:I,6,FALSE)*J3679</f>
        <v>23893.612000000001</v>
      </c>
      <c r="L3679" s="23">
        <f t="shared" si="114"/>
        <v>519138.32799999992</v>
      </c>
      <c r="M3679" s="24">
        <f t="shared" si="115"/>
        <v>0.78360502339622629</v>
      </c>
    </row>
    <row r="3680" spans="1:13" ht="15.75" hidden="1" customHeight="1" x14ac:dyDescent="0.25">
      <c r="A3680" s="18">
        <v>3679</v>
      </c>
      <c r="B3680" s="19">
        <v>44440</v>
      </c>
      <c r="C3680" s="14">
        <v>228</v>
      </c>
      <c r="D3680" s="21">
        <v>41</v>
      </c>
      <c r="E3680" s="20">
        <f>VLOOKUP(D3680,Modelos!A:I,3,FALSE)</f>
        <v>2</v>
      </c>
      <c r="F3680" s="20">
        <f>VLOOKUP(D3680,Modelos!A:I,4,FALSE)</f>
        <v>1</v>
      </c>
      <c r="G3680" s="21">
        <v>15</v>
      </c>
      <c r="H3680" s="22">
        <v>265</v>
      </c>
      <c r="I3680" s="23">
        <f>VLOOKUP(D3680,Modelos!A:I,7,FALSE)*H3680</f>
        <v>662500</v>
      </c>
      <c r="J3680" s="31">
        <f>(VLOOKUP(D3680,Modelos!A:I,5,FALSE)*H3680)/1000*VLOOKUP(F3680,Formulas!A:C,3,FALSE)+(VLOOKUP(G3680,Colores!A:C,3,FALSE))</f>
        <v>119300</v>
      </c>
      <c r="K3680" s="23">
        <f>VLOOKUP(D3680,Modelos!A:I,6,FALSE)*J3680</f>
        <v>23860</v>
      </c>
      <c r="L3680" s="23">
        <f t="shared" si="114"/>
        <v>519340</v>
      </c>
      <c r="M3680" s="24">
        <f t="shared" si="115"/>
        <v>0.7839094339622642</v>
      </c>
    </row>
    <row r="3681" spans="1:13" ht="15.75" hidden="1" customHeight="1" x14ac:dyDescent="0.25">
      <c r="A3681" s="18">
        <v>3680</v>
      </c>
      <c r="B3681" s="19">
        <v>44440</v>
      </c>
      <c r="C3681" s="14">
        <v>188</v>
      </c>
      <c r="D3681" s="21">
        <v>41</v>
      </c>
      <c r="E3681" s="20">
        <f>VLOOKUP(D3681,Modelos!A:I,3,FALSE)</f>
        <v>2</v>
      </c>
      <c r="F3681" s="20">
        <f>VLOOKUP(D3681,Modelos!A:I,4,FALSE)</f>
        <v>1</v>
      </c>
      <c r="G3681" s="21">
        <v>7</v>
      </c>
      <c r="H3681" s="22">
        <v>297</v>
      </c>
      <c r="I3681" s="23">
        <f>VLOOKUP(D3681,Modelos!A:I,7,FALSE)*H3681</f>
        <v>742500</v>
      </c>
      <c r="J3681" s="31">
        <f>(VLOOKUP(D3681,Modelos!A:I,5,FALSE)*H3681)/1000*VLOOKUP(F3681,Formulas!A:C,3,FALSE)+(VLOOKUP(G3681,Colores!A:C,3,FALSE))</f>
        <v>133884.56</v>
      </c>
      <c r="K3681" s="23">
        <f>VLOOKUP(D3681,Modelos!A:I,6,FALSE)*J3681</f>
        <v>26776.912</v>
      </c>
      <c r="L3681" s="23">
        <f t="shared" si="114"/>
        <v>581838.52799999993</v>
      </c>
      <c r="M3681" s="24">
        <f t="shared" si="115"/>
        <v>0.78362091313131299</v>
      </c>
    </row>
    <row r="3682" spans="1:13" ht="15.75" hidden="1" customHeight="1" x14ac:dyDescent="0.25">
      <c r="A3682" s="18">
        <v>3681</v>
      </c>
      <c r="B3682" s="19">
        <v>44440</v>
      </c>
      <c r="C3682" s="14">
        <v>179</v>
      </c>
      <c r="D3682" s="21">
        <v>91</v>
      </c>
      <c r="E3682" s="20">
        <f>VLOOKUP(D3682,Modelos!A:I,3,FALSE)</f>
        <v>1</v>
      </c>
      <c r="F3682" s="20">
        <f>VLOOKUP(D3682,Modelos!A:I,4,FALSE)</f>
        <v>4</v>
      </c>
      <c r="G3682" s="21">
        <v>9</v>
      </c>
      <c r="H3682" s="22">
        <v>203</v>
      </c>
      <c r="I3682" s="23">
        <f>VLOOKUP(D3682,Modelos!A:I,7,FALSE)*H3682</f>
        <v>487200</v>
      </c>
      <c r="J3682" s="31">
        <f>(VLOOKUP(D3682,Modelos!A:I,5,FALSE)*H3682)/1000*VLOOKUP(F3682,Formulas!A:C,3,FALSE)+(VLOOKUP(G3682,Colores!A:C,3,FALSE))</f>
        <v>90874.8</v>
      </c>
      <c r="K3682" s="23">
        <f>VLOOKUP(D3682,Modelos!A:I,6,FALSE)*J3682</f>
        <v>1817.4960000000001</v>
      </c>
      <c r="L3682" s="23">
        <f t="shared" si="114"/>
        <v>394507.70400000003</v>
      </c>
      <c r="M3682" s="24">
        <f t="shared" si="115"/>
        <v>0.80974487684729068</v>
      </c>
    </row>
    <row r="3683" spans="1:13" ht="15.75" hidden="1" customHeight="1" x14ac:dyDescent="0.25">
      <c r="A3683" s="18">
        <v>3682</v>
      </c>
      <c r="B3683" s="19">
        <v>44440</v>
      </c>
      <c r="C3683" s="14">
        <v>205</v>
      </c>
      <c r="D3683" s="21">
        <v>82</v>
      </c>
      <c r="E3683" s="20">
        <f>VLOOKUP(D3683,Modelos!A:I,3,FALSE)</f>
        <v>2</v>
      </c>
      <c r="F3683" s="20">
        <f>VLOOKUP(D3683,Modelos!A:I,4,FALSE)</f>
        <v>1</v>
      </c>
      <c r="G3683" s="21">
        <v>7</v>
      </c>
      <c r="H3683" s="22">
        <v>200</v>
      </c>
      <c r="I3683" s="23">
        <f>VLOOKUP(D3683,Modelos!A:I,7,FALSE)*H3683</f>
        <v>580000</v>
      </c>
      <c r="J3683" s="31">
        <f>(VLOOKUP(D3683,Modelos!A:I,5,FALSE)*H3683)/1000*VLOOKUP(F3683,Formulas!A:C,3,FALSE)+(VLOOKUP(G3683,Colores!A:C,3,FALSE))</f>
        <v>114234.56</v>
      </c>
      <c r="K3683" s="23">
        <f>VLOOKUP(D3683,Modelos!A:I,6,FALSE)*J3683</f>
        <v>18277.529600000002</v>
      </c>
      <c r="L3683" s="23">
        <f t="shared" si="114"/>
        <v>447487.91039999999</v>
      </c>
      <c r="M3683" s="24">
        <f t="shared" si="115"/>
        <v>0.77153088000000003</v>
      </c>
    </row>
    <row r="3684" spans="1:13" ht="15.75" hidden="1" customHeight="1" x14ac:dyDescent="0.25">
      <c r="A3684" s="18">
        <v>3683</v>
      </c>
      <c r="B3684" s="19">
        <v>44440</v>
      </c>
      <c r="C3684" s="14">
        <v>188</v>
      </c>
      <c r="D3684" s="21">
        <v>13</v>
      </c>
      <c r="E3684" s="20">
        <f>VLOOKUP(D3684,Modelos!A:I,3,FALSE)</f>
        <v>2</v>
      </c>
      <c r="F3684" s="20">
        <f>VLOOKUP(D3684,Modelos!A:I,4,FALSE)</f>
        <v>1</v>
      </c>
      <c r="G3684" s="21">
        <v>7</v>
      </c>
      <c r="H3684" s="22">
        <v>292</v>
      </c>
      <c r="I3684" s="23">
        <f>VLOOKUP(D3684,Modelos!A:I,7,FALSE)*H3684</f>
        <v>738760</v>
      </c>
      <c r="J3684" s="31">
        <f>(VLOOKUP(D3684,Modelos!A:I,5,FALSE)*H3684)/1000*VLOOKUP(F3684,Formulas!A:C,3,FALSE)+(VLOOKUP(G3684,Colores!A:C,3,FALSE))</f>
        <v>94404.56</v>
      </c>
      <c r="K3684" s="23">
        <f>VLOOKUP(D3684,Modelos!A:I,6,FALSE)*J3684</f>
        <v>21713.0488</v>
      </c>
      <c r="L3684" s="23">
        <f t="shared" si="114"/>
        <v>622642.39119999995</v>
      </c>
      <c r="M3684" s="24">
        <f t="shared" si="115"/>
        <v>0.84282093129027014</v>
      </c>
    </row>
    <row r="3685" spans="1:13" ht="15.75" hidden="1" customHeight="1" x14ac:dyDescent="0.25">
      <c r="A3685" s="18">
        <v>3684</v>
      </c>
      <c r="B3685" s="19">
        <v>44440</v>
      </c>
      <c r="C3685" s="14">
        <v>188</v>
      </c>
      <c r="D3685" s="21">
        <v>7</v>
      </c>
      <c r="E3685" s="20">
        <f>VLOOKUP(D3685,Modelos!A:I,3,FALSE)</f>
        <v>2</v>
      </c>
      <c r="F3685" s="20">
        <f>VLOOKUP(D3685,Modelos!A:I,4,FALSE)</f>
        <v>1</v>
      </c>
      <c r="G3685" s="21">
        <v>7</v>
      </c>
      <c r="H3685" s="22">
        <v>225</v>
      </c>
      <c r="I3685" s="23">
        <f>VLOOKUP(D3685,Modelos!A:I,7,FALSE)*H3685</f>
        <v>517500</v>
      </c>
      <c r="J3685" s="31">
        <f>(VLOOKUP(D3685,Modelos!A:I,5,FALSE)*H3685)/1000*VLOOKUP(F3685,Formulas!A:C,3,FALSE)+(VLOOKUP(G3685,Colores!A:C,3,FALSE))</f>
        <v>58284.560000000005</v>
      </c>
      <c r="K3685" s="23">
        <f>VLOOKUP(D3685,Modelos!A:I,6,FALSE)*J3685</f>
        <v>13988.294400000001</v>
      </c>
      <c r="L3685" s="23">
        <f t="shared" si="114"/>
        <v>445227.14559999999</v>
      </c>
      <c r="M3685" s="24">
        <f t="shared" si="115"/>
        <v>0.86034231033816422</v>
      </c>
    </row>
    <row r="3686" spans="1:13" ht="15.75" hidden="1" customHeight="1" x14ac:dyDescent="0.25">
      <c r="A3686" s="18">
        <v>3685</v>
      </c>
      <c r="B3686" s="19">
        <v>44440</v>
      </c>
      <c r="C3686" s="14">
        <v>236</v>
      </c>
      <c r="D3686" s="21">
        <v>120</v>
      </c>
      <c r="E3686" s="20">
        <f>VLOOKUP(D3686,Modelos!A:I,3,FALSE)</f>
        <v>3</v>
      </c>
      <c r="F3686" s="20">
        <f>VLOOKUP(D3686,Modelos!A:I,4,FALSE)</f>
        <v>5</v>
      </c>
      <c r="G3686" s="21">
        <v>17</v>
      </c>
      <c r="H3686" s="22">
        <v>500</v>
      </c>
      <c r="I3686" s="23">
        <f>VLOOKUP(D3686,Modelos!A:I,7,FALSE)*H3686</f>
        <v>1300000</v>
      </c>
      <c r="J3686" s="31">
        <f>(VLOOKUP(D3686,Modelos!A:I,5,FALSE)*H3686)/1000*VLOOKUP(F3686,Formulas!A:C,3,FALSE)+(VLOOKUP(G3686,Colores!A:C,3,FALSE))</f>
        <v>750000</v>
      </c>
      <c r="K3686" s="23">
        <f>VLOOKUP(D3686,Modelos!A:I,6,FALSE)*J3686</f>
        <v>22500</v>
      </c>
      <c r="L3686" s="23">
        <f t="shared" si="114"/>
        <v>527500</v>
      </c>
      <c r="M3686" s="24">
        <f t="shared" si="115"/>
        <v>0.40576923076923077</v>
      </c>
    </row>
    <row r="3687" spans="1:13" ht="15" hidden="1" x14ac:dyDescent="0.25">
      <c r="A3687" s="18">
        <v>3686</v>
      </c>
      <c r="B3687" s="19">
        <v>44440</v>
      </c>
      <c r="C3687" s="14">
        <v>110</v>
      </c>
      <c r="D3687" s="21">
        <v>7</v>
      </c>
      <c r="E3687" s="20">
        <f>VLOOKUP(D3687,Modelos!A:I,3,FALSE)</f>
        <v>2</v>
      </c>
      <c r="F3687" s="20">
        <f>VLOOKUP(D3687,Modelos!A:I,4,FALSE)</f>
        <v>1</v>
      </c>
      <c r="G3687" s="21">
        <v>15</v>
      </c>
      <c r="H3687" s="22">
        <v>44</v>
      </c>
      <c r="I3687" s="23">
        <f>VLOOKUP(D3687,Modelos!A:I,7,FALSE)*H3687</f>
        <v>101200</v>
      </c>
      <c r="J3687" s="31">
        <f>(VLOOKUP(D3687,Modelos!A:I,5,FALSE)*H3687)/1000*VLOOKUP(F3687,Formulas!A:C,3,FALSE)+(VLOOKUP(G3687,Colores!A:C,3,FALSE))</f>
        <v>11402</v>
      </c>
      <c r="K3687" s="23">
        <f>VLOOKUP(D3687,Modelos!A:I,6,FALSE)*J3687</f>
        <v>2736.48</v>
      </c>
      <c r="L3687" s="23">
        <f t="shared" si="114"/>
        <v>87061.52</v>
      </c>
      <c r="M3687" s="24">
        <f t="shared" si="115"/>
        <v>0.86029169960474317</v>
      </c>
    </row>
    <row r="3688" spans="1:13" ht="15.75" hidden="1" customHeight="1" x14ac:dyDescent="0.25">
      <c r="A3688" s="18">
        <v>3687</v>
      </c>
      <c r="B3688" s="19">
        <v>44440</v>
      </c>
      <c r="C3688" s="14">
        <v>110</v>
      </c>
      <c r="D3688" s="21">
        <v>87</v>
      </c>
      <c r="E3688" s="20">
        <f>VLOOKUP(D3688,Modelos!A:I,3,FALSE)</f>
        <v>1</v>
      </c>
      <c r="F3688" s="20">
        <f>VLOOKUP(D3688,Modelos!A:I,4,FALSE)</f>
        <v>4</v>
      </c>
      <c r="G3688" s="21">
        <v>25</v>
      </c>
      <c r="H3688" s="22">
        <v>104</v>
      </c>
      <c r="I3688" s="23">
        <f>VLOOKUP(D3688,Modelos!A:I,7,FALSE)*H3688</f>
        <v>270400</v>
      </c>
      <c r="J3688" s="31">
        <f>(VLOOKUP(D3688,Modelos!A:I,5,FALSE)*H3688)/1000*VLOOKUP(F3688,Formulas!A:C,3,FALSE)+(VLOOKUP(G3688,Colores!A:C,3,FALSE))</f>
        <v>44863.8</v>
      </c>
      <c r="K3688" s="23">
        <f>VLOOKUP(D3688,Modelos!A:I,6,FALSE)*J3688</f>
        <v>1345.914</v>
      </c>
      <c r="L3688" s="23">
        <f t="shared" si="114"/>
        <v>224190.28600000002</v>
      </c>
      <c r="M3688" s="24">
        <f t="shared" si="115"/>
        <v>0.82910608727810664</v>
      </c>
    </row>
    <row r="3689" spans="1:13" ht="15.75" hidden="1" customHeight="1" x14ac:dyDescent="0.25">
      <c r="A3689" s="18">
        <v>3688</v>
      </c>
      <c r="B3689" s="19">
        <v>44440</v>
      </c>
      <c r="C3689" s="14">
        <v>110</v>
      </c>
      <c r="D3689" s="21">
        <v>81</v>
      </c>
      <c r="E3689" s="20">
        <f>VLOOKUP(D3689,Modelos!A:I,3,FALSE)</f>
        <v>2</v>
      </c>
      <c r="F3689" s="20">
        <f>VLOOKUP(D3689,Modelos!A:I,4,FALSE)</f>
        <v>1</v>
      </c>
      <c r="G3689" s="21">
        <v>25</v>
      </c>
      <c r="H3689" s="22">
        <v>150</v>
      </c>
      <c r="I3689" s="23">
        <f>VLOOKUP(D3689,Modelos!A:I,7,FALSE)*H3689</f>
        <v>330000</v>
      </c>
      <c r="J3689" s="31">
        <f>(VLOOKUP(D3689,Modelos!A:I,5,FALSE)*H3689)/1000*VLOOKUP(F3689,Formulas!A:C,3,FALSE)+(VLOOKUP(G3689,Colores!A:C,3,FALSE))</f>
        <v>83269</v>
      </c>
      <c r="K3689" s="23">
        <f>VLOOKUP(D3689,Modelos!A:I,6,FALSE)*J3689</f>
        <v>13323.04</v>
      </c>
      <c r="L3689" s="23">
        <f t="shared" si="114"/>
        <v>233407.96</v>
      </c>
      <c r="M3689" s="24">
        <f t="shared" si="115"/>
        <v>0.70729684848484842</v>
      </c>
    </row>
    <row r="3690" spans="1:13" ht="15.75" hidden="1" customHeight="1" x14ac:dyDescent="0.25">
      <c r="A3690" s="18">
        <v>3689</v>
      </c>
      <c r="B3690" s="19">
        <v>44440</v>
      </c>
      <c r="C3690" s="14">
        <v>110</v>
      </c>
      <c r="D3690" s="21">
        <v>81</v>
      </c>
      <c r="E3690" s="20">
        <f>VLOOKUP(D3690,Modelos!A:I,3,FALSE)</f>
        <v>2</v>
      </c>
      <c r="F3690" s="20">
        <f>VLOOKUP(D3690,Modelos!A:I,4,FALSE)</f>
        <v>1</v>
      </c>
      <c r="G3690" s="21">
        <v>32</v>
      </c>
      <c r="H3690" s="22">
        <v>450</v>
      </c>
      <c r="I3690" s="23">
        <f>VLOOKUP(D3690,Modelos!A:I,7,FALSE)*H3690</f>
        <v>990000</v>
      </c>
      <c r="J3690" s="31">
        <f>(VLOOKUP(D3690,Modelos!A:I,5,FALSE)*H3690)/1000*VLOOKUP(F3690,Formulas!A:C,3,FALSE)+(VLOOKUP(G3690,Colores!A:C,3,FALSE))</f>
        <v>249833.1</v>
      </c>
      <c r="K3690" s="23">
        <f>VLOOKUP(D3690,Modelos!A:I,6,FALSE)*J3690</f>
        <v>39973.296000000002</v>
      </c>
      <c r="L3690" s="23">
        <f t="shared" si="114"/>
        <v>700193.60400000005</v>
      </c>
      <c r="M3690" s="24">
        <f t="shared" si="115"/>
        <v>0.7072662666666667</v>
      </c>
    </row>
    <row r="3691" spans="1:13" ht="15.75" hidden="1" customHeight="1" x14ac:dyDescent="0.25">
      <c r="A3691" s="18">
        <v>3690</v>
      </c>
      <c r="B3691" s="19">
        <v>44440</v>
      </c>
      <c r="C3691" s="14">
        <v>110</v>
      </c>
      <c r="D3691" s="21">
        <v>41</v>
      </c>
      <c r="E3691" s="20">
        <f>VLOOKUP(D3691,Modelos!A:I,3,FALSE)</f>
        <v>2</v>
      </c>
      <c r="F3691" s="20">
        <f>VLOOKUP(D3691,Modelos!A:I,4,FALSE)</f>
        <v>1</v>
      </c>
      <c r="G3691" s="21">
        <v>7</v>
      </c>
      <c r="H3691" s="22">
        <v>395</v>
      </c>
      <c r="I3691" s="23">
        <f>VLOOKUP(D3691,Modelos!A:I,7,FALSE)*H3691</f>
        <v>987500</v>
      </c>
      <c r="J3691" s="31">
        <f>(VLOOKUP(D3691,Modelos!A:I,5,FALSE)*H3691)/1000*VLOOKUP(F3691,Formulas!A:C,3,FALSE)+(VLOOKUP(G3691,Colores!A:C,3,FALSE))</f>
        <v>177984.56</v>
      </c>
      <c r="K3691" s="23">
        <f>VLOOKUP(D3691,Modelos!A:I,6,FALSE)*J3691</f>
        <v>35596.912000000004</v>
      </c>
      <c r="L3691" s="23">
        <f t="shared" si="114"/>
        <v>773918.52799999993</v>
      </c>
      <c r="M3691" s="24">
        <f t="shared" si="115"/>
        <v>0.78371496506329108</v>
      </c>
    </row>
    <row r="3692" spans="1:13" ht="15.75" hidden="1" customHeight="1" x14ac:dyDescent="0.25">
      <c r="A3692" s="18">
        <v>3691</v>
      </c>
      <c r="B3692" s="19">
        <v>44440</v>
      </c>
      <c r="C3692" s="14">
        <v>110</v>
      </c>
      <c r="D3692" s="21">
        <v>103</v>
      </c>
      <c r="E3692" s="20">
        <f>VLOOKUP(D3692,Modelos!A:I,3,FALSE)</f>
        <v>2</v>
      </c>
      <c r="F3692" s="20">
        <f>VLOOKUP(D3692,Modelos!A:I,4,FALSE)</f>
        <v>1</v>
      </c>
      <c r="G3692" s="21">
        <v>7</v>
      </c>
      <c r="H3692" s="22">
        <v>177</v>
      </c>
      <c r="I3692" s="23">
        <f>VLOOKUP(D3692,Modelos!A:I,7,FALSE)*H3692</f>
        <v>495600</v>
      </c>
      <c r="J3692" s="31">
        <f>(VLOOKUP(D3692,Modelos!A:I,5,FALSE)*H3692)/1000*VLOOKUP(F3692,Formulas!A:C,3,FALSE)+(VLOOKUP(G3692,Colores!A:C,3,FALSE))</f>
        <v>122364.56</v>
      </c>
      <c r="K3692" s="23">
        <f>VLOOKUP(D3692,Modelos!A:I,6,FALSE)*J3692</f>
        <v>19578.329600000001</v>
      </c>
      <c r="L3692" s="23">
        <f t="shared" si="114"/>
        <v>353657.11040000001</v>
      </c>
      <c r="M3692" s="24">
        <f t="shared" si="115"/>
        <v>0.71359384665052461</v>
      </c>
    </row>
    <row r="3693" spans="1:13" ht="15.75" hidden="1" customHeight="1" x14ac:dyDescent="0.25">
      <c r="A3693" s="18">
        <v>3692</v>
      </c>
      <c r="B3693" s="19">
        <v>44440</v>
      </c>
      <c r="C3693" s="14">
        <v>110</v>
      </c>
      <c r="D3693" s="21">
        <v>66</v>
      </c>
      <c r="E3693" s="20">
        <f>VLOOKUP(D3693,Modelos!A:I,3,FALSE)</f>
        <v>2</v>
      </c>
      <c r="F3693" s="20">
        <f>VLOOKUP(D3693,Modelos!A:I,4,FALSE)</f>
        <v>2</v>
      </c>
      <c r="G3693" s="21">
        <v>7</v>
      </c>
      <c r="H3693" s="22">
        <v>63</v>
      </c>
      <c r="I3693" s="23">
        <f>VLOOKUP(D3693,Modelos!A:I,7,FALSE)*H3693</f>
        <v>207900</v>
      </c>
      <c r="J3693" s="31">
        <f>(VLOOKUP(D3693,Modelos!A:I,5,FALSE)*H3693)/1000*VLOOKUP(F3693,Formulas!A:C,3,FALSE)+(VLOOKUP(G3693,Colores!A:C,3,FALSE))</f>
        <v>34506.559999999998</v>
      </c>
      <c r="K3693" s="23">
        <f>VLOOKUP(D3693,Modelos!A:I,6,FALSE)*J3693</f>
        <v>5521.0495999999994</v>
      </c>
      <c r="L3693" s="23">
        <f t="shared" si="114"/>
        <v>167872.3904</v>
      </c>
      <c r="M3693" s="24">
        <f t="shared" si="115"/>
        <v>0.80746700529100535</v>
      </c>
    </row>
    <row r="3694" spans="1:13" ht="15.75" hidden="1" customHeight="1" x14ac:dyDescent="0.25">
      <c r="A3694" s="18">
        <v>3693</v>
      </c>
      <c r="B3694" s="19">
        <v>44440</v>
      </c>
      <c r="C3694" s="14">
        <v>10</v>
      </c>
      <c r="D3694" s="21">
        <v>41</v>
      </c>
      <c r="E3694" s="20">
        <f>VLOOKUP(D3694,Modelos!A:I,3,FALSE)</f>
        <v>2</v>
      </c>
      <c r="F3694" s="20">
        <f>VLOOKUP(D3694,Modelos!A:I,4,FALSE)</f>
        <v>1</v>
      </c>
      <c r="G3694" s="21">
        <v>15</v>
      </c>
      <c r="H3694" s="22">
        <v>220</v>
      </c>
      <c r="I3694" s="23">
        <f>VLOOKUP(D3694,Modelos!A:I,7,FALSE)*H3694</f>
        <v>550000</v>
      </c>
      <c r="J3694" s="31">
        <f>(VLOOKUP(D3694,Modelos!A:I,5,FALSE)*H3694)/1000*VLOOKUP(F3694,Formulas!A:C,3,FALSE)+(VLOOKUP(G3694,Colores!A:C,3,FALSE))</f>
        <v>99050</v>
      </c>
      <c r="K3694" s="23">
        <f>VLOOKUP(D3694,Modelos!A:I,6,FALSE)*J3694</f>
        <v>19810</v>
      </c>
      <c r="L3694" s="23">
        <f t="shared" si="114"/>
        <v>431140</v>
      </c>
      <c r="M3694" s="24">
        <f t="shared" si="115"/>
        <v>0.78389090909090908</v>
      </c>
    </row>
    <row r="3695" spans="1:13" ht="15.75" hidden="1" customHeight="1" x14ac:dyDescent="0.25">
      <c r="A3695" s="18">
        <v>3694</v>
      </c>
      <c r="B3695" s="19">
        <v>44440</v>
      </c>
      <c r="C3695" s="14">
        <v>83</v>
      </c>
      <c r="D3695" s="21">
        <v>13</v>
      </c>
      <c r="E3695" s="20">
        <f>VLOOKUP(D3695,Modelos!A:I,3,FALSE)</f>
        <v>2</v>
      </c>
      <c r="F3695" s="20">
        <f>VLOOKUP(D3695,Modelos!A:I,4,FALSE)</f>
        <v>1</v>
      </c>
      <c r="G3695" s="21">
        <v>7</v>
      </c>
      <c r="H3695" s="22">
        <v>204</v>
      </c>
      <c r="I3695" s="23">
        <f>VLOOKUP(D3695,Modelos!A:I,7,FALSE)*H3695</f>
        <v>516120</v>
      </c>
      <c r="J3695" s="31">
        <f>(VLOOKUP(D3695,Modelos!A:I,5,FALSE)*H3695)/1000*VLOOKUP(F3695,Formulas!A:C,3,FALSE)+(VLOOKUP(G3695,Colores!A:C,3,FALSE))</f>
        <v>66024.56</v>
      </c>
      <c r="K3695" s="23">
        <f>VLOOKUP(D3695,Modelos!A:I,6,FALSE)*J3695</f>
        <v>15185.648800000001</v>
      </c>
      <c r="L3695" s="23">
        <f t="shared" si="114"/>
        <v>434909.79119999998</v>
      </c>
      <c r="M3695" s="24">
        <f t="shared" si="115"/>
        <v>0.84265246686817019</v>
      </c>
    </row>
    <row r="3696" spans="1:13" ht="15.75" hidden="1" customHeight="1" x14ac:dyDescent="0.25">
      <c r="A3696" s="18">
        <v>3695</v>
      </c>
      <c r="B3696" s="19">
        <v>44440</v>
      </c>
      <c r="C3696" s="14">
        <v>226</v>
      </c>
      <c r="D3696" s="21">
        <v>13</v>
      </c>
      <c r="E3696" s="20">
        <f>VLOOKUP(D3696,Modelos!A:I,3,FALSE)</f>
        <v>2</v>
      </c>
      <c r="F3696" s="20">
        <f>VLOOKUP(D3696,Modelos!A:I,4,FALSE)</f>
        <v>1</v>
      </c>
      <c r="G3696" s="21">
        <v>7</v>
      </c>
      <c r="H3696" s="22">
        <v>110</v>
      </c>
      <c r="I3696" s="23">
        <f>VLOOKUP(D3696,Modelos!A:I,7,FALSE)*H3696</f>
        <v>278300</v>
      </c>
      <c r="J3696" s="31">
        <f>(VLOOKUP(D3696,Modelos!A:I,5,FALSE)*H3696)/1000*VLOOKUP(F3696,Formulas!A:C,3,FALSE)+(VLOOKUP(G3696,Colores!A:C,3,FALSE))</f>
        <v>35709.56</v>
      </c>
      <c r="K3696" s="23">
        <f>VLOOKUP(D3696,Modelos!A:I,6,FALSE)*J3696</f>
        <v>8213.1988000000001</v>
      </c>
      <c r="L3696" s="23">
        <f t="shared" si="114"/>
        <v>234377.24119999999</v>
      </c>
      <c r="M3696" s="24">
        <f t="shared" si="115"/>
        <v>0.84217477973409982</v>
      </c>
    </row>
    <row r="3697" spans="1:13" ht="15.75" hidden="1" customHeight="1" x14ac:dyDescent="0.25">
      <c r="A3697" s="18">
        <v>3696</v>
      </c>
      <c r="B3697" s="19">
        <v>44440</v>
      </c>
      <c r="C3697" s="14">
        <v>228</v>
      </c>
      <c r="D3697" s="21">
        <v>41</v>
      </c>
      <c r="E3697" s="20">
        <f>VLOOKUP(D3697,Modelos!A:I,3,FALSE)</f>
        <v>2</v>
      </c>
      <c r="F3697" s="20">
        <f>VLOOKUP(D3697,Modelos!A:I,4,FALSE)</f>
        <v>1</v>
      </c>
      <c r="G3697" s="21">
        <v>15</v>
      </c>
      <c r="H3697" s="22">
        <v>265</v>
      </c>
      <c r="I3697" s="23">
        <f>VLOOKUP(D3697,Modelos!A:I,7,FALSE)*H3697</f>
        <v>662500</v>
      </c>
      <c r="J3697" s="31">
        <f>(VLOOKUP(D3697,Modelos!A:I,5,FALSE)*H3697)/1000*VLOOKUP(F3697,Formulas!A:C,3,FALSE)+(VLOOKUP(G3697,Colores!A:C,3,FALSE))</f>
        <v>119300</v>
      </c>
      <c r="K3697" s="23">
        <f>VLOOKUP(D3697,Modelos!A:I,6,FALSE)*J3697</f>
        <v>23860</v>
      </c>
      <c r="L3697" s="23">
        <f t="shared" si="114"/>
        <v>519340</v>
      </c>
      <c r="M3697" s="24">
        <f t="shared" si="115"/>
        <v>0.7839094339622642</v>
      </c>
    </row>
    <row r="3698" spans="1:13" ht="15.75" hidden="1" customHeight="1" x14ac:dyDescent="0.25">
      <c r="A3698" s="18">
        <v>3697</v>
      </c>
      <c r="B3698" s="19">
        <v>44441</v>
      </c>
      <c r="C3698" s="14">
        <v>235</v>
      </c>
      <c r="D3698" s="21">
        <v>7</v>
      </c>
      <c r="E3698" s="20">
        <f>VLOOKUP(D3698,Modelos!A:I,3,FALSE)</f>
        <v>2</v>
      </c>
      <c r="F3698" s="20">
        <f>VLOOKUP(D3698,Modelos!A:I,4,FALSE)</f>
        <v>1</v>
      </c>
      <c r="G3698" s="21">
        <v>3</v>
      </c>
      <c r="H3698" s="22">
        <v>275</v>
      </c>
      <c r="I3698" s="23">
        <f>VLOOKUP(D3698,Modelos!A:I,7,FALSE)*H3698</f>
        <v>632500</v>
      </c>
      <c r="J3698" s="31">
        <f>(VLOOKUP(D3698,Modelos!A:I,5,FALSE)*H3698)/1000*VLOOKUP(F3698,Formulas!A:C,3,FALSE)+(VLOOKUP(G3698,Colores!A:C,3,FALSE))</f>
        <v>71168.06</v>
      </c>
      <c r="K3698" s="23">
        <f>VLOOKUP(D3698,Modelos!A:I,6,FALSE)*J3698</f>
        <v>17080.3344</v>
      </c>
      <c r="L3698" s="23">
        <f t="shared" si="114"/>
        <v>544251.60559999989</v>
      </c>
      <c r="M3698" s="24">
        <f t="shared" si="115"/>
        <v>0.86047684679841885</v>
      </c>
    </row>
    <row r="3699" spans="1:13" ht="15.75" hidden="1" customHeight="1" x14ac:dyDescent="0.25">
      <c r="A3699" s="18">
        <v>3698</v>
      </c>
      <c r="B3699" s="19">
        <v>44441</v>
      </c>
      <c r="C3699" s="14">
        <v>235</v>
      </c>
      <c r="D3699" s="21">
        <v>7</v>
      </c>
      <c r="E3699" s="20">
        <f>VLOOKUP(D3699,Modelos!A:I,3,FALSE)</f>
        <v>2</v>
      </c>
      <c r="F3699" s="20">
        <f>VLOOKUP(D3699,Modelos!A:I,4,FALSE)</f>
        <v>1</v>
      </c>
      <c r="G3699" s="21">
        <v>7</v>
      </c>
      <c r="H3699" s="22">
        <v>250</v>
      </c>
      <c r="I3699" s="23">
        <f>VLOOKUP(D3699,Modelos!A:I,7,FALSE)*H3699</f>
        <v>575000</v>
      </c>
      <c r="J3699" s="31">
        <f>(VLOOKUP(D3699,Modelos!A:I,5,FALSE)*H3699)/1000*VLOOKUP(F3699,Formulas!A:C,3,FALSE)+(VLOOKUP(G3699,Colores!A:C,3,FALSE))</f>
        <v>64734.559999999998</v>
      </c>
      <c r="K3699" s="23">
        <f>VLOOKUP(D3699,Modelos!A:I,6,FALSE)*J3699</f>
        <v>15536.294399999999</v>
      </c>
      <c r="L3699" s="23">
        <f t="shared" si="114"/>
        <v>494729.14559999999</v>
      </c>
      <c r="M3699" s="24">
        <f t="shared" si="115"/>
        <v>0.86039851408695656</v>
      </c>
    </row>
    <row r="3700" spans="1:13" ht="15.75" hidden="1" customHeight="1" x14ac:dyDescent="0.25">
      <c r="A3700" s="18">
        <v>3699</v>
      </c>
      <c r="B3700" s="19">
        <v>44441</v>
      </c>
      <c r="C3700" s="14">
        <v>235</v>
      </c>
      <c r="D3700" s="21">
        <v>16</v>
      </c>
      <c r="E3700" s="20">
        <f>VLOOKUP(D3700,Modelos!A:I,3,FALSE)</f>
        <v>2</v>
      </c>
      <c r="F3700" s="20">
        <f>VLOOKUP(D3700,Modelos!A:I,4,FALSE)</f>
        <v>1</v>
      </c>
      <c r="G3700" s="21">
        <v>3</v>
      </c>
      <c r="H3700" s="22">
        <v>225</v>
      </c>
      <c r="I3700" s="23">
        <f>VLOOKUP(D3700,Modelos!A:I,7,FALSE)*H3700</f>
        <v>495000</v>
      </c>
      <c r="J3700" s="31">
        <f>(VLOOKUP(D3700,Modelos!A:I,5,FALSE)*H3700)/1000*VLOOKUP(F3700,Formulas!A:C,3,FALSE)+(VLOOKUP(G3700,Colores!A:C,3,FALSE))</f>
        <v>77168.06</v>
      </c>
      <c r="K3700" s="23">
        <f>VLOOKUP(D3700,Modelos!A:I,6,FALSE)*J3700</f>
        <v>17748.6538</v>
      </c>
      <c r="L3700" s="23">
        <f t="shared" si="114"/>
        <v>400083.28619999997</v>
      </c>
      <c r="M3700" s="24">
        <f t="shared" si="115"/>
        <v>0.80824906303030297</v>
      </c>
    </row>
    <row r="3701" spans="1:13" ht="15.75" hidden="1" customHeight="1" x14ac:dyDescent="0.25">
      <c r="A3701" s="18">
        <v>3700</v>
      </c>
      <c r="B3701" s="19">
        <v>44441</v>
      </c>
      <c r="C3701" s="14">
        <v>210</v>
      </c>
      <c r="D3701" s="21">
        <v>109</v>
      </c>
      <c r="E3701" s="20">
        <f>VLOOKUP(D3701,Modelos!A:I,3,FALSE)</f>
        <v>1</v>
      </c>
      <c r="F3701" s="20">
        <f>VLOOKUP(D3701,Modelos!A:I,4,FALSE)</f>
        <v>4</v>
      </c>
      <c r="G3701" s="21">
        <v>7</v>
      </c>
      <c r="H3701" s="22">
        <v>157</v>
      </c>
      <c r="I3701" s="23">
        <f>VLOOKUP(D3701,Modelos!A:I,7,FALSE)*H3701</f>
        <v>434890</v>
      </c>
      <c r="J3701" s="31">
        <f>(VLOOKUP(D3701,Modelos!A:I,5,FALSE)*H3701)/1000*VLOOKUP(F3701,Formulas!A:C,3,FALSE)+(VLOOKUP(G3701,Colores!A:C,3,FALSE))</f>
        <v>90038.56</v>
      </c>
      <c r="K3701" s="23">
        <f>VLOOKUP(D3701,Modelos!A:I,6,FALSE)*J3701</f>
        <v>7203.0847999999996</v>
      </c>
      <c r="L3701" s="23">
        <f t="shared" si="114"/>
        <v>337648.35519999999</v>
      </c>
      <c r="M3701" s="24">
        <f t="shared" si="115"/>
        <v>0.77639944629676472</v>
      </c>
    </row>
    <row r="3702" spans="1:13" ht="15.75" hidden="1" customHeight="1" x14ac:dyDescent="0.25">
      <c r="A3702" s="18">
        <v>3701</v>
      </c>
      <c r="B3702" s="19">
        <v>44441</v>
      </c>
      <c r="C3702" s="14">
        <v>210</v>
      </c>
      <c r="D3702" s="21">
        <v>109</v>
      </c>
      <c r="E3702" s="20">
        <f>VLOOKUP(D3702,Modelos!A:I,3,FALSE)</f>
        <v>1</v>
      </c>
      <c r="F3702" s="20">
        <f>VLOOKUP(D3702,Modelos!A:I,4,FALSE)</f>
        <v>4</v>
      </c>
      <c r="G3702" s="21">
        <v>25</v>
      </c>
      <c r="H3702" s="22">
        <v>50</v>
      </c>
      <c r="I3702" s="23">
        <f>VLOOKUP(D3702,Modelos!A:I,7,FALSE)*H3702</f>
        <v>138500</v>
      </c>
      <c r="J3702" s="31">
        <f>(VLOOKUP(D3702,Modelos!A:I,5,FALSE)*H3702)/1000*VLOOKUP(F3702,Formulas!A:C,3,FALSE)+(VLOOKUP(G3702,Colores!A:C,3,FALSE))</f>
        <v>28619</v>
      </c>
      <c r="K3702" s="23">
        <f>VLOOKUP(D3702,Modelos!A:I,6,FALSE)*J3702</f>
        <v>2289.52</v>
      </c>
      <c r="L3702" s="23">
        <f t="shared" si="114"/>
        <v>107591.48</v>
      </c>
      <c r="M3702" s="24">
        <f t="shared" si="115"/>
        <v>0.77683379061371838</v>
      </c>
    </row>
    <row r="3703" spans="1:13" ht="15.75" hidden="1" customHeight="1" x14ac:dyDescent="0.25">
      <c r="A3703" s="18">
        <v>3702</v>
      </c>
      <c r="B3703" s="19">
        <v>44441</v>
      </c>
      <c r="C3703" s="14">
        <v>172</v>
      </c>
      <c r="D3703" s="21">
        <v>103</v>
      </c>
      <c r="E3703" s="20">
        <f>VLOOKUP(D3703,Modelos!A:I,3,FALSE)</f>
        <v>2</v>
      </c>
      <c r="F3703" s="20">
        <f>VLOOKUP(D3703,Modelos!A:I,4,FALSE)</f>
        <v>1</v>
      </c>
      <c r="G3703" s="21">
        <v>7</v>
      </c>
      <c r="H3703" s="22">
        <v>200</v>
      </c>
      <c r="I3703" s="23">
        <f>VLOOKUP(D3703,Modelos!A:I,7,FALSE)*H3703</f>
        <v>560000</v>
      </c>
      <c r="J3703" s="31">
        <f>(VLOOKUP(D3703,Modelos!A:I,5,FALSE)*H3703)/1000*VLOOKUP(F3703,Formulas!A:C,3,FALSE)+(VLOOKUP(G3703,Colores!A:C,3,FALSE))</f>
        <v>138234.56</v>
      </c>
      <c r="K3703" s="23">
        <f>VLOOKUP(D3703,Modelos!A:I,6,FALSE)*J3703</f>
        <v>22117.529600000002</v>
      </c>
      <c r="L3703" s="23">
        <f t="shared" si="114"/>
        <v>399647.91039999999</v>
      </c>
      <c r="M3703" s="24">
        <f t="shared" si="115"/>
        <v>0.71365698285714285</v>
      </c>
    </row>
    <row r="3704" spans="1:13" ht="15.75" hidden="1" customHeight="1" x14ac:dyDescent="0.25">
      <c r="A3704" s="18">
        <v>3703</v>
      </c>
      <c r="B3704" s="19">
        <v>44441</v>
      </c>
      <c r="C3704" s="14">
        <v>172</v>
      </c>
      <c r="D3704" s="21">
        <v>109</v>
      </c>
      <c r="E3704" s="20">
        <f>VLOOKUP(D3704,Modelos!A:I,3,FALSE)</f>
        <v>1</v>
      </c>
      <c r="F3704" s="20">
        <f>VLOOKUP(D3704,Modelos!A:I,4,FALSE)</f>
        <v>4</v>
      </c>
      <c r="G3704" s="21">
        <v>7</v>
      </c>
      <c r="H3704" s="22">
        <v>400</v>
      </c>
      <c r="I3704" s="23">
        <f>VLOOKUP(D3704,Modelos!A:I,7,FALSE)*H3704</f>
        <v>1108000</v>
      </c>
      <c r="J3704" s="31">
        <f>(VLOOKUP(D3704,Modelos!A:I,5,FALSE)*H3704)/1000*VLOOKUP(F3704,Formulas!A:C,3,FALSE)+(VLOOKUP(G3704,Colores!A:C,3,FALSE))</f>
        <v>229034.56</v>
      </c>
      <c r="K3704" s="23">
        <f>VLOOKUP(D3704,Modelos!A:I,6,FALSE)*J3704</f>
        <v>18322.764800000001</v>
      </c>
      <c r="L3704" s="23">
        <f t="shared" si="114"/>
        <v>860642.67519999994</v>
      </c>
      <c r="M3704" s="24">
        <f t="shared" si="115"/>
        <v>0.77675331696750893</v>
      </c>
    </row>
    <row r="3705" spans="1:13" ht="15.75" hidden="1" customHeight="1" x14ac:dyDescent="0.25">
      <c r="A3705" s="18">
        <v>3704</v>
      </c>
      <c r="B3705" s="19">
        <v>44441</v>
      </c>
      <c r="C3705" s="14">
        <v>203</v>
      </c>
      <c r="D3705" s="21">
        <v>102</v>
      </c>
      <c r="E3705" s="20">
        <f>VLOOKUP(D3705,Modelos!A:I,3,FALSE)</f>
        <v>2</v>
      </c>
      <c r="F3705" s="20">
        <f>VLOOKUP(D3705,Modelos!A:I,4,FALSE)</f>
        <v>1</v>
      </c>
      <c r="G3705" s="21">
        <v>25</v>
      </c>
      <c r="H3705" s="22">
        <v>38</v>
      </c>
      <c r="I3705" s="23">
        <f>VLOOKUP(D3705,Modelos!A:I,7,FALSE)*H3705</f>
        <v>117800</v>
      </c>
      <c r="J3705" s="31">
        <f>(VLOOKUP(D3705,Modelos!A:I,5,FALSE)*H3705)/1000*VLOOKUP(F3705,Formulas!A:C,3,FALSE)+(VLOOKUP(G3705,Colores!A:C,3,FALSE))</f>
        <v>26239</v>
      </c>
      <c r="K3705" s="23">
        <f>VLOOKUP(D3705,Modelos!A:I,6,FALSE)*J3705</f>
        <v>4198.24</v>
      </c>
      <c r="L3705" s="23">
        <f t="shared" si="114"/>
        <v>87362.76</v>
      </c>
      <c r="M3705" s="24">
        <f t="shared" si="115"/>
        <v>0.74161935483870967</v>
      </c>
    </row>
    <row r="3706" spans="1:13" ht="15.75" hidden="1" customHeight="1" x14ac:dyDescent="0.25">
      <c r="A3706" s="18">
        <v>3705</v>
      </c>
      <c r="B3706" s="19">
        <v>44441</v>
      </c>
      <c r="C3706" s="14">
        <v>177</v>
      </c>
      <c r="D3706" s="21">
        <v>75</v>
      </c>
      <c r="E3706" s="20">
        <f>VLOOKUP(D3706,Modelos!A:I,3,FALSE)</f>
        <v>2</v>
      </c>
      <c r="F3706" s="20">
        <f>VLOOKUP(D3706,Modelos!A:I,4,FALSE)</f>
        <v>1</v>
      </c>
      <c r="G3706" s="21">
        <v>7</v>
      </c>
      <c r="H3706" s="22">
        <v>438</v>
      </c>
      <c r="I3706" s="23">
        <f>VLOOKUP(D3706,Modelos!A:I,7,FALSE)*H3706</f>
        <v>1226400</v>
      </c>
      <c r="J3706" s="31">
        <f>(VLOOKUP(D3706,Modelos!A:I,5,FALSE)*H3706)/1000*VLOOKUP(F3706,Formulas!A:C,3,FALSE)+(VLOOKUP(G3706,Colores!A:C,3,FALSE))</f>
        <v>230184.56000000003</v>
      </c>
      <c r="K3706" s="23">
        <f>VLOOKUP(D3706,Modelos!A:I,6,FALSE)*J3706</f>
        <v>57546.140000000007</v>
      </c>
      <c r="L3706" s="23">
        <f t="shared" si="114"/>
        <v>938669.29999999993</v>
      </c>
      <c r="M3706" s="24">
        <f t="shared" si="115"/>
        <v>0.76538592628832347</v>
      </c>
    </row>
    <row r="3707" spans="1:13" ht="15.75" hidden="1" customHeight="1" x14ac:dyDescent="0.25">
      <c r="A3707" s="18">
        <v>3706</v>
      </c>
      <c r="B3707" s="19">
        <v>44441</v>
      </c>
      <c r="C3707" s="14">
        <v>187</v>
      </c>
      <c r="D3707" s="21">
        <v>79</v>
      </c>
      <c r="E3707" s="20">
        <f>VLOOKUP(D3707,Modelos!A:I,3,FALSE)</f>
        <v>1</v>
      </c>
      <c r="F3707" s="20">
        <f>VLOOKUP(D3707,Modelos!A:I,4,FALSE)</f>
        <v>4</v>
      </c>
      <c r="G3707" s="21">
        <v>7</v>
      </c>
      <c r="H3707" s="22">
        <v>120</v>
      </c>
      <c r="I3707" s="23">
        <f>VLOOKUP(D3707,Modelos!A:I,7,FALSE)*H3707</f>
        <v>264000</v>
      </c>
      <c r="J3707" s="31">
        <f>(VLOOKUP(D3707,Modelos!A:I,5,FALSE)*H3707)/1000*VLOOKUP(F3707,Formulas!A:C,3,FALSE)+(VLOOKUP(G3707,Colores!A:C,3,FALSE))</f>
        <v>48018.559999999998</v>
      </c>
      <c r="K3707" s="23">
        <f>VLOOKUP(D3707,Modelos!A:I,6,FALSE)*J3707</f>
        <v>3841.4847999999997</v>
      </c>
      <c r="L3707" s="23">
        <f t="shared" si="114"/>
        <v>212139.9552</v>
      </c>
      <c r="M3707" s="24">
        <f t="shared" si="115"/>
        <v>0.80356043636363639</v>
      </c>
    </row>
    <row r="3708" spans="1:13" ht="15.75" hidden="1" customHeight="1" x14ac:dyDescent="0.25">
      <c r="A3708" s="18">
        <v>3707</v>
      </c>
      <c r="B3708" s="19">
        <v>44441</v>
      </c>
      <c r="C3708" s="14">
        <v>31</v>
      </c>
      <c r="D3708" s="21">
        <v>8</v>
      </c>
      <c r="E3708" s="20">
        <f>VLOOKUP(D3708,Modelos!A:I,3,FALSE)</f>
        <v>2</v>
      </c>
      <c r="F3708" s="20">
        <f>VLOOKUP(D3708,Modelos!A:I,4,FALSE)</f>
        <v>1</v>
      </c>
      <c r="G3708" s="21">
        <v>15</v>
      </c>
      <c r="H3708" s="22">
        <v>200</v>
      </c>
      <c r="I3708" s="23">
        <f>VLOOKUP(D3708,Modelos!A:I,7,FALSE)*H3708</f>
        <v>420000</v>
      </c>
      <c r="J3708" s="31">
        <f>(VLOOKUP(D3708,Modelos!A:I,5,FALSE)*H3708)/1000*VLOOKUP(F3708,Formulas!A:C,3,FALSE)+(VLOOKUP(G3708,Colores!A:C,3,FALSE))</f>
        <v>54050</v>
      </c>
      <c r="K3708" s="23">
        <f>VLOOKUP(D3708,Modelos!A:I,6,FALSE)*J3708</f>
        <v>8648</v>
      </c>
      <c r="L3708" s="23">
        <f t="shared" si="114"/>
        <v>357302</v>
      </c>
      <c r="M3708" s="24">
        <f t="shared" si="115"/>
        <v>0.8507190476190476</v>
      </c>
    </row>
    <row r="3709" spans="1:13" ht="15.75" hidden="1" customHeight="1" x14ac:dyDescent="0.25">
      <c r="A3709" s="18">
        <v>3708</v>
      </c>
      <c r="B3709" s="19">
        <v>44441</v>
      </c>
      <c r="C3709" s="14">
        <v>165</v>
      </c>
      <c r="D3709" s="21">
        <v>20</v>
      </c>
      <c r="E3709" s="20">
        <f>VLOOKUP(D3709,Modelos!A:I,3,FALSE)</f>
        <v>2</v>
      </c>
      <c r="F3709" s="20">
        <f>VLOOKUP(D3709,Modelos!A:I,4,FALSE)</f>
        <v>1</v>
      </c>
      <c r="G3709" s="21">
        <v>7</v>
      </c>
      <c r="H3709" s="22">
        <v>240</v>
      </c>
      <c r="I3709" s="23">
        <f>VLOOKUP(D3709,Modelos!A:I,7,FALSE)*H3709</f>
        <v>624000</v>
      </c>
      <c r="J3709" s="31">
        <f>(VLOOKUP(D3709,Modelos!A:I,5,FALSE)*H3709)/1000*VLOOKUP(F3709,Formulas!A:C,3,FALSE)+(VLOOKUP(G3709,Colores!A:C,3,FALSE))</f>
        <v>90234.559999999998</v>
      </c>
      <c r="K3709" s="23">
        <f>VLOOKUP(D3709,Modelos!A:I,6,FALSE)*J3709</f>
        <v>17144.5664</v>
      </c>
      <c r="L3709" s="23">
        <f t="shared" si="114"/>
        <v>516620.87359999993</v>
      </c>
      <c r="M3709" s="24">
        <f t="shared" si="115"/>
        <v>0.82791806666666656</v>
      </c>
    </row>
    <row r="3710" spans="1:13" ht="15.75" hidden="1" customHeight="1" x14ac:dyDescent="0.25">
      <c r="A3710" s="18">
        <v>3709</v>
      </c>
      <c r="B3710" s="19">
        <v>44441</v>
      </c>
      <c r="C3710" s="14">
        <v>278</v>
      </c>
      <c r="D3710" s="21">
        <v>50</v>
      </c>
      <c r="E3710" s="20">
        <f>VLOOKUP(D3710,Modelos!A:I,3,FALSE)</f>
        <v>2</v>
      </c>
      <c r="F3710" s="20">
        <f>VLOOKUP(D3710,Modelos!A:I,4,FALSE)</f>
        <v>1</v>
      </c>
      <c r="G3710" s="21">
        <v>7</v>
      </c>
      <c r="H3710" s="22">
        <v>100</v>
      </c>
      <c r="I3710" s="23">
        <f>VLOOKUP(D3710,Modelos!A:I,7,FALSE)*H3710</f>
        <v>270000</v>
      </c>
      <c r="J3710" s="31">
        <f>(VLOOKUP(D3710,Modelos!A:I,5,FALSE)*H3710)/1000*VLOOKUP(F3710,Formulas!A:C,3,FALSE)+(VLOOKUP(G3710,Colores!A:C,3,FALSE))</f>
        <v>45234.559999999998</v>
      </c>
      <c r="K3710" s="23">
        <f>VLOOKUP(D3710,Modelos!A:I,6,FALSE)*J3710</f>
        <v>7237.5295999999998</v>
      </c>
      <c r="L3710" s="23">
        <f t="shared" si="114"/>
        <v>217527.91039999999</v>
      </c>
      <c r="M3710" s="24">
        <f t="shared" si="115"/>
        <v>0.80565892740740741</v>
      </c>
    </row>
    <row r="3711" spans="1:13" ht="15.75" hidden="1" customHeight="1" x14ac:dyDescent="0.25">
      <c r="A3711" s="18">
        <v>3710</v>
      </c>
      <c r="B3711" s="19">
        <v>44441</v>
      </c>
      <c r="C3711" s="14">
        <v>69</v>
      </c>
      <c r="D3711" s="21">
        <v>102</v>
      </c>
      <c r="E3711" s="20">
        <f>VLOOKUP(D3711,Modelos!A:I,3,FALSE)</f>
        <v>2</v>
      </c>
      <c r="F3711" s="20">
        <f>VLOOKUP(D3711,Modelos!A:I,4,FALSE)</f>
        <v>1</v>
      </c>
      <c r="G3711" s="21">
        <v>25</v>
      </c>
      <c r="H3711" s="22">
        <v>300</v>
      </c>
      <c r="I3711" s="23">
        <f>VLOOKUP(D3711,Modelos!A:I,7,FALSE)*H3711</f>
        <v>930000</v>
      </c>
      <c r="J3711" s="31">
        <f>(VLOOKUP(D3711,Modelos!A:I,5,FALSE)*H3711)/1000*VLOOKUP(F3711,Formulas!A:C,3,FALSE)+(VLOOKUP(G3711,Colores!A:C,3,FALSE))</f>
        <v>207019</v>
      </c>
      <c r="K3711" s="23">
        <f>VLOOKUP(D3711,Modelos!A:I,6,FALSE)*J3711</f>
        <v>33123.040000000001</v>
      </c>
      <c r="L3711" s="23">
        <f t="shared" si="114"/>
        <v>689857.96</v>
      </c>
      <c r="M3711" s="24">
        <f t="shared" si="115"/>
        <v>0.74178275268817195</v>
      </c>
    </row>
    <row r="3712" spans="1:13" ht="15.75" hidden="1" customHeight="1" x14ac:dyDescent="0.25">
      <c r="A3712" s="18">
        <v>3711</v>
      </c>
      <c r="B3712" s="19">
        <v>44441</v>
      </c>
      <c r="C3712" s="14">
        <v>146</v>
      </c>
      <c r="D3712" s="21">
        <v>110</v>
      </c>
      <c r="E3712" s="20">
        <f>VLOOKUP(D3712,Modelos!A:I,3,FALSE)</f>
        <v>1</v>
      </c>
      <c r="F3712" s="20">
        <f>VLOOKUP(D3712,Modelos!A:I,4,FALSE)</f>
        <v>4</v>
      </c>
      <c r="G3712" s="21">
        <v>7</v>
      </c>
      <c r="H3712" s="22">
        <v>135</v>
      </c>
      <c r="I3712" s="23">
        <f>VLOOKUP(D3712,Modelos!A:I,7,FALSE)*H3712</f>
        <v>364500</v>
      </c>
      <c r="J3712" s="31">
        <f>(VLOOKUP(D3712,Modelos!A:I,5,FALSE)*H3712)/1000*VLOOKUP(F3712,Formulas!A:C,3,FALSE)+(VLOOKUP(G3712,Colores!A:C,3,FALSE))</f>
        <v>78939.56</v>
      </c>
      <c r="K3712" s="23">
        <f>VLOOKUP(D3712,Modelos!A:I,6,FALSE)*J3712</f>
        <v>2368.1867999999999</v>
      </c>
      <c r="L3712" s="23">
        <f t="shared" si="114"/>
        <v>283192.25319999998</v>
      </c>
      <c r="M3712" s="24">
        <f t="shared" si="115"/>
        <v>0.77693347928669398</v>
      </c>
    </row>
    <row r="3713" spans="1:13" ht="15.75" hidden="1" customHeight="1" x14ac:dyDescent="0.25">
      <c r="A3713" s="18">
        <v>3712</v>
      </c>
      <c r="B3713" s="19">
        <v>44442</v>
      </c>
      <c r="C3713" s="14">
        <v>115</v>
      </c>
      <c r="D3713" s="21">
        <v>42</v>
      </c>
      <c r="E3713" s="20">
        <f>VLOOKUP(D3713,Modelos!A:I,3,FALSE)</f>
        <v>2</v>
      </c>
      <c r="F3713" s="20">
        <f>VLOOKUP(D3713,Modelos!A:I,4,FALSE)</f>
        <v>1</v>
      </c>
      <c r="G3713" s="21">
        <v>7</v>
      </c>
      <c r="H3713" s="22">
        <v>200</v>
      </c>
      <c r="I3713" s="23">
        <f>VLOOKUP(D3713,Modelos!A:I,7,FALSE)*H3713</f>
        <v>480000</v>
      </c>
      <c r="J3713" s="31">
        <f>(VLOOKUP(D3713,Modelos!A:I,5,FALSE)*H3713)/1000*VLOOKUP(F3713,Formulas!A:C,3,FALSE)+(VLOOKUP(G3713,Colores!A:C,3,FALSE))</f>
        <v>90234.559999999998</v>
      </c>
      <c r="K3713" s="23">
        <f>VLOOKUP(D3713,Modelos!A:I,6,FALSE)*J3713</f>
        <v>20753.948800000002</v>
      </c>
      <c r="L3713" s="23">
        <f t="shared" si="114"/>
        <v>369011.49119999999</v>
      </c>
      <c r="M3713" s="24">
        <f t="shared" si="115"/>
        <v>0.76877393999999999</v>
      </c>
    </row>
    <row r="3714" spans="1:13" ht="15.75" hidden="1" customHeight="1" x14ac:dyDescent="0.25">
      <c r="A3714" s="18">
        <v>3713</v>
      </c>
      <c r="B3714" s="19">
        <v>44442</v>
      </c>
      <c r="C3714" s="14">
        <v>225</v>
      </c>
      <c r="D3714" s="21">
        <v>110</v>
      </c>
      <c r="E3714" s="20">
        <f>VLOOKUP(D3714,Modelos!A:I,3,FALSE)</f>
        <v>1</v>
      </c>
      <c r="F3714" s="20">
        <f>VLOOKUP(D3714,Modelos!A:I,4,FALSE)</f>
        <v>4</v>
      </c>
      <c r="G3714" s="21">
        <v>7</v>
      </c>
      <c r="H3714" s="22">
        <v>86</v>
      </c>
      <c r="I3714" s="23">
        <f>VLOOKUP(D3714,Modelos!A:I,7,FALSE)*H3714</f>
        <v>232200</v>
      </c>
      <c r="J3714" s="31">
        <f>(VLOOKUP(D3714,Modelos!A:I,5,FALSE)*H3714)/1000*VLOOKUP(F3714,Formulas!A:C,3,FALSE)+(VLOOKUP(G3714,Colores!A:C,3,FALSE))</f>
        <v>50372.56</v>
      </c>
      <c r="K3714" s="23">
        <f>VLOOKUP(D3714,Modelos!A:I,6,FALSE)*J3714</f>
        <v>1511.1768</v>
      </c>
      <c r="L3714" s="23">
        <f t="shared" ref="L3714:L3777" si="116">I3714-J3714-K3714</f>
        <v>180316.26320000002</v>
      </c>
      <c r="M3714" s="24">
        <f t="shared" ref="M3714:M3777" si="117">L3714/I3714</f>
        <v>0.77655582773471155</v>
      </c>
    </row>
    <row r="3715" spans="1:13" ht="15.75" hidden="1" customHeight="1" x14ac:dyDescent="0.25">
      <c r="A3715" s="18">
        <v>3714</v>
      </c>
      <c r="B3715" s="19">
        <v>44442</v>
      </c>
      <c r="C3715" s="14">
        <v>225</v>
      </c>
      <c r="D3715" s="21">
        <v>110</v>
      </c>
      <c r="E3715" s="20">
        <f>VLOOKUP(D3715,Modelos!A:I,3,FALSE)</f>
        <v>1</v>
      </c>
      <c r="F3715" s="20">
        <f>VLOOKUP(D3715,Modelos!A:I,4,FALSE)</f>
        <v>4</v>
      </c>
      <c r="G3715" s="21">
        <v>25</v>
      </c>
      <c r="H3715" s="22">
        <v>89</v>
      </c>
      <c r="I3715" s="23">
        <f>VLOOKUP(D3715,Modelos!A:I,7,FALSE)*H3715</f>
        <v>240300</v>
      </c>
      <c r="J3715" s="31">
        <f>(VLOOKUP(D3715,Modelos!A:I,5,FALSE)*H3715)/1000*VLOOKUP(F3715,Formulas!A:C,3,FALSE)+(VLOOKUP(G3715,Colores!A:C,3,FALSE))</f>
        <v>51906</v>
      </c>
      <c r="K3715" s="23">
        <f>VLOOKUP(D3715,Modelos!A:I,6,FALSE)*J3715</f>
        <v>1557.1799999999998</v>
      </c>
      <c r="L3715" s="23">
        <f t="shared" si="116"/>
        <v>186836.82</v>
      </c>
      <c r="M3715" s="24">
        <f t="shared" si="117"/>
        <v>0.77751485642946316</v>
      </c>
    </row>
    <row r="3716" spans="1:13" ht="15.75" hidden="1" customHeight="1" x14ac:dyDescent="0.25">
      <c r="A3716" s="18">
        <v>3715</v>
      </c>
      <c r="B3716" s="19">
        <v>44442</v>
      </c>
      <c r="C3716" s="14">
        <v>29</v>
      </c>
      <c r="D3716" s="21">
        <v>75</v>
      </c>
      <c r="E3716" s="20">
        <f>VLOOKUP(D3716,Modelos!A:I,3,FALSE)</f>
        <v>2</v>
      </c>
      <c r="F3716" s="20">
        <f>VLOOKUP(D3716,Modelos!A:I,4,FALSE)</f>
        <v>1</v>
      </c>
      <c r="G3716" s="21">
        <v>7</v>
      </c>
      <c r="H3716" s="22">
        <v>422</v>
      </c>
      <c r="I3716" s="23">
        <f>VLOOKUP(D3716,Modelos!A:I,7,FALSE)*H3716</f>
        <v>1181600</v>
      </c>
      <c r="J3716" s="31">
        <f>(VLOOKUP(D3716,Modelos!A:I,5,FALSE)*H3716)/1000*VLOOKUP(F3716,Formulas!A:C,3,FALSE)+(VLOOKUP(G3716,Colores!A:C,3,FALSE))</f>
        <v>221784.55999999997</v>
      </c>
      <c r="K3716" s="23">
        <f>VLOOKUP(D3716,Modelos!A:I,6,FALSE)*J3716</f>
        <v>55446.139999999992</v>
      </c>
      <c r="L3716" s="23">
        <f t="shared" si="116"/>
        <v>904369.3</v>
      </c>
      <c r="M3716" s="24">
        <f t="shared" si="117"/>
        <v>0.76537686188219367</v>
      </c>
    </row>
    <row r="3717" spans="1:13" ht="15.75" hidden="1" customHeight="1" x14ac:dyDescent="0.25">
      <c r="A3717" s="18">
        <v>3716</v>
      </c>
      <c r="B3717" s="19">
        <v>44442</v>
      </c>
      <c r="C3717" s="14">
        <v>29</v>
      </c>
      <c r="D3717" s="21">
        <v>75</v>
      </c>
      <c r="E3717" s="20">
        <f>VLOOKUP(D3717,Modelos!A:I,3,FALSE)</f>
        <v>2</v>
      </c>
      <c r="F3717" s="20">
        <f>VLOOKUP(D3717,Modelos!A:I,4,FALSE)</f>
        <v>1</v>
      </c>
      <c r="G3717" s="21">
        <v>9</v>
      </c>
      <c r="H3717" s="22">
        <v>180</v>
      </c>
      <c r="I3717" s="23">
        <f>VLOOKUP(D3717,Modelos!A:I,7,FALSE)*H3717</f>
        <v>504000</v>
      </c>
      <c r="J3717" s="31">
        <f>(VLOOKUP(D3717,Modelos!A:I,5,FALSE)*H3717)/1000*VLOOKUP(F3717,Formulas!A:C,3,FALSE)+(VLOOKUP(G3717,Colores!A:C,3,FALSE))</f>
        <v>94715</v>
      </c>
      <c r="K3717" s="23">
        <f>VLOOKUP(D3717,Modelos!A:I,6,FALSE)*J3717</f>
        <v>23678.75</v>
      </c>
      <c r="L3717" s="23">
        <f t="shared" si="116"/>
        <v>385606.25</v>
      </c>
      <c r="M3717" s="24">
        <f t="shared" si="117"/>
        <v>0.76509176587301586</v>
      </c>
    </row>
    <row r="3718" spans="1:13" ht="15.75" hidden="1" customHeight="1" x14ac:dyDescent="0.25">
      <c r="A3718" s="18">
        <v>3717</v>
      </c>
      <c r="B3718" s="19">
        <v>44442</v>
      </c>
      <c r="C3718" s="14">
        <v>7</v>
      </c>
      <c r="D3718" s="21">
        <v>65</v>
      </c>
      <c r="E3718" s="20">
        <f>VLOOKUP(D3718,Modelos!A:I,3,FALSE)</f>
        <v>2</v>
      </c>
      <c r="F3718" s="20">
        <f>VLOOKUP(D3718,Modelos!A:I,4,FALSE)</f>
        <v>2</v>
      </c>
      <c r="G3718" s="21">
        <v>7</v>
      </c>
      <c r="H3718" s="22">
        <v>270</v>
      </c>
      <c r="I3718" s="23">
        <f>VLOOKUP(D3718,Modelos!A:I,7,FALSE)*H3718</f>
        <v>729000</v>
      </c>
      <c r="J3718" s="31">
        <f>(VLOOKUP(D3718,Modelos!A:I,5,FALSE)*H3718)/1000*VLOOKUP(F3718,Formulas!A:C,3,FALSE)+(VLOOKUP(G3718,Colores!A:C,3,FALSE))</f>
        <v>147114.56</v>
      </c>
      <c r="K3718" s="23">
        <f>VLOOKUP(D3718,Modelos!A:I,6,FALSE)*J3718</f>
        <v>23538.329600000001</v>
      </c>
      <c r="L3718" s="23">
        <f t="shared" si="116"/>
        <v>558347.11039999989</v>
      </c>
      <c r="M3718" s="24">
        <f t="shared" si="117"/>
        <v>0.76590824471879271</v>
      </c>
    </row>
    <row r="3719" spans="1:13" ht="15.75" hidden="1" customHeight="1" x14ac:dyDescent="0.25">
      <c r="A3719" s="18">
        <v>3718</v>
      </c>
      <c r="B3719" s="19">
        <v>44442</v>
      </c>
      <c r="C3719" s="14">
        <v>300</v>
      </c>
      <c r="D3719" s="21">
        <v>66</v>
      </c>
      <c r="E3719" s="20">
        <f>VLOOKUP(D3719,Modelos!A:I,3,FALSE)</f>
        <v>2</v>
      </c>
      <c r="F3719" s="20">
        <f>VLOOKUP(D3719,Modelos!A:I,4,FALSE)</f>
        <v>2</v>
      </c>
      <c r="G3719" s="21">
        <v>7</v>
      </c>
      <c r="H3719" s="22">
        <v>122</v>
      </c>
      <c r="I3719" s="23">
        <f>VLOOKUP(D3719,Modelos!A:I,7,FALSE)*H3719</f>
        <v>402600</v>
      </c>
      <c r="J3719" s="31">
        <f>(VLOOKUP(D3719,Modelos!A:I,5,FALSE)*H3719)/1000*VLOOKUP(F3719,Formulas!A:C,3,FALSE)+(VLOOKUP(G3719,Colores!A:C,3,FALSE))</f>
        <v>66602.559999999998</v>
      </c>
      <c r="K3719" s="23">
        <f>VLOOKUP(D3719,Modelos!A:I,6,FALSE)*J3719</f>
        <v>10656.409599999999</v>
      </c>
      <c r="L3719" s="23">
        <f t="shared" si="116"/>
        <v>325341.03039999999</v>
      </c>
      <c r="M3719" s="24">
        <f t="shared" si="117"/>
        <v>0.80809992647789364</v>
      </c>
    </row>
    <row r="3720" spans="1:13" ht="15.75" hidden="1" customHeight="1" x14ac:dyDescent="0.25">
      <c r="A3720" s="18">
        <v>3719</v>
      </c>
      <c r="B3720" s="19">
        <v>44442</v>
      </c>
      <c r="C3720" s="14">
        <v>300</v>
      </c>
      <c r="D3720" s="21">
        <v>66</v>
      </c>
      <c r="E3720" s="20">
        <f>VLOOKUP(D3720,Modelos!A:I,3,FALSE)</f>
        <v>2</v>
      </c>
      <c r="F3720" s="20">
        <f>VLOOKUP(D3720,Modelos!A:I,4,FALSE)</f>
        <v>2</v>
      </c>
      <c r="G3720" s="21">
        <v>7</v>
      </c>
      <c r="H3720" s="22">
        <v>240</v>
      </c>
      <c r="I3720" s="23">
        <f>VLOOKUP(D3720,Modelos!A:I,7,FALSE)*H3720</f>
        <v>792000</v>
      </c>
      <c r="J3720" s="31">
        <f>(VLOOKUP(D3720,Modelos!A:I,5,FALSE)*H3720)/1000*VLOOKUP(F3720,Formulas!A:C,3,FALSE)+(VLOOKUP(G3720,Colores!A:C,3,FALSE))</f>
        <v>130794.55999999998</v>
      </c>
      <c r="K3720" s="23">
        <f>VLOOKUP(D3720,Modelos!A:I,6,FALSE)*J3720</f>
        <v>20927.129599999997</v>
      </c>
      <c r="L3720" s="23">
        <f t="shared" si="116"/>
        <v>640278.31040000007</v>
      </c>
      <c r="M3720" s="24">
        <f t="shared" si="117"/>
        <v>0.80843221010101018</v>
      </c>
    </row>
    <row r="3721" spans="1:13" ht="15.75" hidden="1" customHeight="1" x14ac:dyDescent="0.25">
      <c r="A3721" s="18">
        <v>3720</v>
      </c>
      <c r="B3721" s="19">
        <v>44442</v>
      </c>
      <c r="C3721" s="14">
        <v>300</v>
      </c>
      <c r="D3721" s="21">
        <v>66</v>
      </c>
      <c r="E3721" s="20">
        <f>VLOOKUP(D3721,Modelos!A:I,3,FALSE)</f>
        <v>2</v>
      </c>
      <c r="F3721" s="20">
        <f>VLOOKUP(D3721,Modelos!A:I,4,FALSE)</f>
        <v>2</v>
      </c>
      <c r="G3721" s="21">
        <v>7</v>
      </c>
      <c r="H3721" s="22">
        <v>120</v>
      </c>
      <c r="I3721" s="23">
        <f>VLOOKUP(D3721,Modelos!A:I,7,FALSE)*H3721</f>
        <v>396000</v>
      </c>
      <c r="J3721" s="31">
        <f>(VLOOKUP(D3721,Modelos!A:I,5,FALSE)*H3721)/1000*VLOOKUP(F3721,Formulas!A:C,3,FALSE)+(VLOOKUP(G3721,Colores!A:C,3,FALSE))</f>
        <v>65514.55999999999</v>
      </c>
      <c r="K3721" s="23">
        <f>VLOOKUP(D3721,Modelos!A:I,6,FALSE)*J3721</f>
        <v>10482.329599999999</v>
      </c>
      <c r="L3721" s="23">
        <f t="shared" si="116"/>
        <v>320003.11040000001</v>
      </c>
      <c r="M3721" s="24">
        <f t="shared" si="117"/>
        <v>0.80808866262626267</v>
      </c>
    </row>
    <row r="3722" spans="1:13" ht="15.75" hidden="1" customHeight="1" x14ac:dyDescent="0.25">
      <c r="A3722" s="18">
        <v>3721</v>
      </c>
      <c r="B3722" s="19">
        <v>44442</v>
      </c>
      <c r="C3722" s="14">
        <v>300</v>
      </c>
      <c r="D3722" s="21">
        <v>13</v>
      </c>
      <c r="E3722" s="20">
        <f>VLOOKUP(D3722,Modelos!A:I,3,FALSE)</f>
        <v>2</v>
      </c>
      <c r="F3722" s="20">
        <f>VLOOKUP(D3722,Modelos!A:I,4,FALSE)</f>
        <v>1</v>
      </c>
      <c r="G3722" s="21">
        <v>7</v>
      </c>
      <c r="H3722" s="22">
        <v>126</v>
      </c>
      <c r="I3722" s="23">
        <f>VLOOKUP(D3722,Modelos!A:I,7,FALSE)*H3722</f>
        <v>318780</v>
      </c>
      <c r="J3722" s="31">
        <f>(VLOOKUP(D3722,Modelos!A:I,5,FALSE)*H3722)/1000*VLOOKUP(F3722,Formulas!A:C,3,FALSE)+(VLOOKUP(G3722,Colores!A:C,3,FALSE))</f>
        <v>40869.56</v>
      </c>
      <c r="K3722" s="23">
        <f>VLOOKUP(D3722,Modelos!A:I,6,FALSE)*J3722</f>
        <v>9399.9987999999994</v>
      </c>
      <c r="L3722" s="23">
        <f t="shared" si="116"/>
        <v>268510.4412</v>
      </c>
      <c r="M3722" s="24">
        <f t="shared" si="117"/>
        <v>0.84230642198381334</v>
      </c>
    </row>
    <row r="3723" spans="1:13" ht="15.75" hidden="1" customHeight="1" x14ac:dyDescent="0.25">
      <c r="A3723" s="18">
        <v>3722</v>
      </c>
      <c r="B3723" s="19">
        <v>44442</v>
      </c>
      <c r="C3723" s="14">
        <v>300</v>
      </c>
      <c r="D3723" s="21">
        <v>13</v>
      </c>
      <c r="E3723" s="20">
        <f>VLOOKUP(D3723,Modelos!A:I,3,FALSE)</f>
        <v>2</v>
      </c>
      <c r="F3723" s="20">
        <f>VLOOKUP(D3723,Modelos!A:I,4,FALSE)</f>
        <v>1</v>
      </c>
      <c r="G3723" s="21">
        <v>7</v>
      </c>
      <c r="H3723" s="22">
        <v>240</v>
      </c>
      <c r="I3723" s="23">
        <f>VLOOKUP(D3723,Modelos!A:I,7,FALSE)*H3723</f>
        <v>607200</v>
      </c>
      <c r="J3723" s="31">
        <f>(VLOOKUP(D3723,Modelos!A:I,5,FALSE)*H3723)/1000*VLOOKUP(F3723,Formulas!A:C,3,FALSE)+(VLOOKUP(G3723,Colores!A:C,3,FALSE))</f>
        <v>77634.559999999998</v>
      </c>
      <c r="K3723" s="23">
        <f>VLOOKUP(D3723,Modelos!A:I,6,FALSE)*J3723</f>
        <v>17855.948800000002</v>
      </c>
      <c r="L3723" s="23">
        <f t="shared" si="116"/>
        <v>511709.49119999993</v>
      </c>
      <c r="M3723" s="24">
        <f t="shared" si="117"/>
        <v>0.84273631620553346</v>
      </c>
    </row>
    <row r="3724" spans="1:13" ht="15.75" hidden="1" customHeight="1" x14ac:dyDescent="0.25">
      <c r="A3724" s="18">
        <v>3723</v>
      </c>
      <c r="B3724" s="19">
        <v>44442</v>
      </c>
      <c r="C3724" s="14">
        <v>300</v>
      </c>
      <c r="D3724" s="21">
        <v>13</v>
      </c>
      <c r="E3724" s="20">
        <f>VLOOKUP(D3724,Modelos!A:I,3,FALSE)</f>
        <v>2</v>
      </c>
      <c r="F3724" s="20">
        <f>VLOOKUP(D3724,Modelos!A:I,4,FALSE)</f>
        <v>1</v>
      </c>
      <c r="G3724" s="21">
        <v>7</v>
      </c>
      <c r="H3724" s="22">
        <v>120</v>
      </c>
      <c r="I3724" s="23">
        <f>VLOOKUP(D3724,Modelos!A:I,7,FALSE)*H3724</f>
        <v>303600</v>
      </c>
      <c r="J3724" s="31">
        <f>(VLOOKUP(D3724,Modelos!A:I,5,FALSE)*H3724)/1000*VLOOKUP(F3724,Formulas!A:C,3,FALSE)+(VLOOKUP(G3724,Colores!A:C,3,FALSE))</f>
        <v>38934.559999999998</v>
      </c>
      <c r="K3724" s="23">
        <f>VLOOKUP(D3724,Modelos!A:I,6,FALSE)*J3724</f>
        <v>8954.9488000000001</v>
      </c>
      <c r="L3724" s="23">
        <f t="shared" si="116"/>
        <v>255710.49119999999</v>
      </c>
      <c r="M3724" s="24">
        <f t="shared" si="117"/>
        <v>0.84226116996047429</v>
      </c>
    </row>
    <row r="3725" spans="1:13" ht="15.75" hidden="1" customHeight="1" x14ac:dyDescent="0.25">
      <c r="A3725" s="18">
        <v>3724</v>
      </c>
      <c r="B3725" s="19">
        <v>44442</v>
      </c>
      <c r="C3725" s="14">
        <v>46</v>
      </c>
      <c r="D3725" s="21">
        <v>29</v>
      </c>
      <c r="E3725" s="20">
        <f>VLOOKUP(D3725,Modelos!A:I,3,FALSE)</f>
        <v>2</v>
      </c>
      <c r="F3725" s="20">
        <f>VLOOKUP(D3725,Modelos!A:I,4,FALSE)</f>
        <v>1</v>
      </c>
      <c r="G3725" s="21">
        <v>7</v>
      </c>
      <c r="H3725" s="22">
        <v>1250</v>
      </c>
      <c r="I3725" s="23">
        <f>VLOOKUP(D3725,Modelos!A:I,7,FALSE)*H3725</f>
        <v>2375000</v>
      </c>
      <c r="J3725" s="31">
        <f>(VLOOKUP(D3725,Modelos!A:I,5,FALSE)*H3725)/1000*VLOOKUP(F3725,Formulas!A:C,3,FALSE)+(VLOOKUP(G3725,Colores!A:C,3,FALSE))</f>
        <v>506484.56</v>
      </c>
      <c r="K3725" s="23">
        <f>VLOOKUP(D3725,Modelos!A:I,6,FALSE)*J3725</f>
        <v>81037.529599999994</v>
      </c>
      <c r="L3725" s="23">
        <f t="shared" si="116"/>
        <v>1787477.9103999999</v>
      </c>
      <c r="M3725" s="24">
        <f t="shared" si="117"/>
        <v>0.75262227806315785</v>
      </c>
    </row>
    <row r="3726" spans="1:13" ht="15.75" hidden="1" customHeight="1" x14ac:dyDescent="0.25">
      <c r="A3726" s="18">
        <v>3725</v>
      </c>
      <c r="B3726" s="19">
        <v>44442</v>
      </c>
      <c r="C3726" s="14">
        <v>287</v>
      </c>
      <c r="D3726" s="21">
        <v>36</v>
      </c>
      <c r="E3726" s="20">
        <f>VLOOKUP(D3726,Modelos!A:I,3,FALSE)</f>
        <v>2</v>
      </c>
      <c r="F3726" s="20">
        <f>VLOOKUP(D3726,Modelos!A:I,4,FALSE)</f>
        <v>1</v>
      </c>
      <c r="G3726" s="21">
        <v>15</v>
      </c>
      <c r="H3726" s="22">
        <v>480</v>
      </c>
      <c r="I3726" s="23">
        <f>VLOOKUP(D3726,Modelos!A:I,7,FALSE)*H3726</f>
        <v>1104000</v>
      </c>
      <c r="J3726" s="31">
        <f>(VLOOKUP(D3726,Modelos!A:I,5,FALSE)*H3726)/1000*VLOOKUP(F3726,Formulas!A:C,3,FALSE)+(VLOOKUP(G3726,Colores!A:C,3,FALSE))</f>
        <v>208849.99999999997</v>
      </c>
      <c r="K3726" s="23">
        <f>VLOOKUP(D3726,Modelos!A:I,6,FALSE)*J3726</f>
        <v>50123.999999999993</v>
      </c>
      <c r="L3726" s="23">
        <f t="shared" si="116"/>
        <v>845026</v>
      </c>
      <c r="M3726" s="24">
        <f t="shared" si="117"/>
        <v>0.76542210144927536</v>
      </c>
    </row>
    <row r="3727" spans="1:13" ht="15.75" hidden="1" customHeight="1" x14ac:dyDescent="0.25">
      <c r="A3727" s="18">
        <v>3726</v>
      </c>
      <c r="B3727" s="19">
        <v>44442</v>
      </c>
      <c r="C3727" s="14">
        <v>38</v>
      </c>
      <c r="D3727" s="21">
        <v>24</v>
      </c>
      <c r="E3727" s="20">
        <f>VLOOKUP(D3727,Modelos!A:I,3,FALSE)</f>
        <v>2</v>
      </c>
      <c r="F3727" s="20">
        <f>VLOOKUP(D3727,Modelos!A:I,4,FALSE)</f>
        <v>2</v>
      </c>
      <c r="G3727" s="21">
        <v>25</v>
      </c>
      <c r="H3727" s="22">
        <v>100</v>
      </c>
      <c r="I3727" s="23">
        <f>VLOOKUP(D3727,Modelos!A:I,7,FALSE)*H3727</f>
        <v>230000</v>
      </c>
      <c r="J3727" s="31">
        <f>(VLOOKUP(D3727,Modelos!A:I,5,FALSE)*H3727)/1000*VLOOKUP(F3727,Formulas!A:C,3,FALSE)+(VLOOKUP(G3727,Colores!A:C,3,FALSE))</f>
        <v>40019</v>
      </c>
      <c r="K3727" s="23">
        <f>VLOOKUP(D3727,Modelos!A:I,6,FALSE)*J3727</f>
        <v>8804.18</v>
      </c>
      <c r="L3727" s="23">
        <f t="shared" si="116"/>
        <v>181176.82</v>
      </c>
      <c r="M3727" s="24">
        <f t="shared" si="117"/>
        <v>0.78772530434782617</v>
      </c>
    </row>
    <row r="3728" spans="1:13" ht="15.75" hidden="1" customHeight="1" x14ac:dyDescent="0.25">
      <c r="A3728" s="18">
        <v>3727</v>
      </c>
      <c r="B3728" s="19">
        <v>44442</v>
      </c>
      <c r="C3728" s="14">
        <v>78</v>
      </c>
      <c r="D3728" s="21">
        <v>11</v>
      </c>
      <c r="E3728" s="20">
        <f>VLOOKUP(D3728,Modelos!A:I,3,FALSE)</f>
        <v>2</v>
      </c>
      <c r="F3728" s="20">
        <f>VLOOKUP(D3728,Modelos!A:I,4,FALSE)</f>
        <v>1</v>
      </c>
      <c r="G3728" s="21">
        <v>7</v>
      </c>
      <c r="H3728" s="22">
        <v>510</v>
      </c>
      <c r="I3728" s="23">
        <f>VLOOKUP(D3728,Modelos!A:I,7,FALSE)*H3728</f>
        <v>1224000</v>
      </c>
      <c r="J3728" s="31">
        <f>(VLOOKUP(D3728,Modelos!A:I,5,FALSE)*H3728)/1000*VLOOKUP(F3728,Formulas!A:C,3,FALSE)+(VLOOKUP(G3728,Colores!A:C,3,FALSE))</f>
        <v>157059.56</v>
      </c>
      <c r="K3728" s="23">
        <f>VLOOKUP(D3728,Modelos!A:I,6,FALSE)*J3728</f>
        <v>25129.529600000002</v>
      </c>
      <c r="L3728" s="23">
        <f t="shared" si="116"/>
        <v>1041810.9103999999</v>
      </c>
      <c r="M3728" s="24">
        <f t="shared" si="117"/>
        <v>0.85115270457516334</v>
      </c>
    </row>
    <row r="3729" spans="1:13" ht="15.75" hidden="1" customHeight="1" x14ac:dyDescent="0.25">
      <c r="A3729" s="18">
        <v>3728</v>
      </c>
      <c r="B3729" s="19">
        <v>44442</v>
      </c>
      <c r="C3729" s="14">
        <v>46</v>
      </c>
      <c r="D3729" s="21">
        <v>29</v>
      </c>
      <c r="E3729" s="20">
        <f>VLOOKUP(D3729,Modelos!A:I,3,FALSE)</f>
        <v>2</v>
      </c>
      <c r="F3729" s="20">
        <f>VLOOKUP(D3729,Modelos!A:I,4,FALSE)</f>
        <v>1</v>
      </c>
      <c r="G3729" s="21">
        <v>7</v>
      </c>
      <c r="H3729" s="22">
        <v>1250</v>
      </c>
      <c r="I3729" s="23">
        <f>VLOOKUP(D3729,Modelos!A:I,7,FALSE)*H3729</f>
        <v>2375000</v>
      </c>
      <c r="J3729" s="31">
        <f>(VLOOKUP(D3729,Modelos!A:I,5,FALSE)*H3729)/1000*VLOOKUP(F3729,Formulas!A:C,3,FALSE)+(VLOOKUP(G3729,Colores!A:C,3,FALSE))</f>
        <v>506484.56</v>
      </c>
      <c r="K3729" s="23">
        <f>VLOOKUP(D3729,Modelos!A:I,6,FALSE)*J3729</f>
        <v>81037.529599999994</v>
      </c>
      <c r="L3729" s="23">
        <f t="shared" si="116"/>
        <v>1787477.9103999999</v>
      </c>
      <c r="M3729" s="24">
        <f t="shared" si="117"/>
        <v>0.75262227806315785</v>
      </c>
    </row>
    <row r="3730" spans="1:13" ht="15.75" hidden="1" customHeight="1" x14ac:dyDescent="0.25">
      <c r="A3730" s="18">
        <v>3729</v>
      </c>
      <c r="B3730" s="19">
        <v>44445</v>
      </c>
      <c r="C3730" s="14">
        <v>179</v>
      </c>
      <c r="D3730" s="21">
        <v>42</v>
      </c>
      <c r="E3730" s="20">
        <f>VLOOKUP(D3730,Modelos!A:I,3,FALSE)</f>
        <v>2</v>
      </c>
      <c r="F3730" s="20">
        <f>VLOOKUP(D3730,Modelos!A:I,4,FALSE)</f>
        <v>1</v>
      </c>
      <c r="G3730" s="21">
        <v>7</v>
      </c>
      <c r="H3730" s="22">
        <v>201</v>
      </c>
      <c r="I3730" s="23">
        <f>VLOOKUP(D3730,Modelos!A:I,7,FALSE)*H3730</f>
        <v>482400</v>
      </c>
      <c r="J3730" s="31">
        <f>(VLOOKUP(D3730,Modelos!A:I,5,FALSE)*H3730)/1000*VLOOKUP(F3730,Formulas!A:C,3,FALSE)+(VLOOKUP(G3730,Colores!A:C,3,FALSE))</f>
        <v>90684.56</v>
      </c>
      <c r="K3730" s="23">
        <f>VLOOKUP(D3730,Modelos!A:I,6,FALSE)*J3730</f>
        <v>20857.448800000002</v>
      </c>
      <c r="L3730" s="23">
        <f t="shared" si="116"/>
        <v>370857.99119999999</v>
      </c>
      <c r="M3730" s="24">
        <f t="shared" si="117"/>
        <v>0.76877693034825867</v>
      </c>
    </row>
    <row r="3731" spans="1:13" ht="15.75" hidden="1" customHeight="1" x14ac:dyDescent="0.25">
      <c r="A3731" s="18">
        <v>3730</v>
      </c>
      <c r="B3731" s="19">
        <v>44445</v>
      </c>
      <c r="C3731" s="14">
        <v>179</v>
      </c>
      <c r="D3731" s="21">
        <v>19</v>
      </c>
      <c r="E3731" s="20">
        <f>VLOOKUP(D3731,Modelos!A:I,3,FALSE)</f>
        <v>2</v>
      </c>
      <c r="F3731" s="20">
        <f>VLOOKUP(D3731,Modelos!A:I,4,FALSE)</f>
        <v>1</v>
      </c>
      <c r="G3731" s="21">
        <v>15</v>
      </c>
      <c r="H3731" s="22">
        <v>201</v>
      </c>
      <c r="I3731" s="23">
        <f>VLOOKUP(D3731,Modelos!A:I,7,FALSE)*H3731</f>
        <v>844200</v>
      </c>
      <c r="J3731" s="31">
        <f>(VLOOKUP(D3731,Modelos!A:I,5,FALSE)*H3731)/1000*VLOOKUP(F3731,Formulas!A:C,3,FALSE)+(VLOOKUP(G3731,Colores!A:C,3,FALSE))</f>
        <v>75425</v>
      </c>
      <c r="K3731" s="23">
        <f>VLOOKUP(D3731,Modelos!A:I,6,FALSE)*J3731</f>
        <v>12068</v>
      </c>
      <c r="L3731" s="23">
        <f t="shared" si="116"/>
        <v>756707</v>
      </c>
      <c r="M3731" s="24">
        <f t="shared" si="117"/>
        <v>0.8963598673300166</v>
      </c>
    </row>
    <row r="3732" spans="1:13" ht="15.75" hidden="1" customHeight="1" x14ac:dyDescent="0.25">
      <c r="A3732" s="18">
        <v>3731</v>
      </c>
      <c r="B3732" s="19">
        <v>44445</v>
      </c>
      <c r="C3732" s="14">
        <v>179</v>
      </c>
      <c r="D3732" s="21">
        <v>19</v>
      </c>
      <c r="E3732" s="20">
        <f>VLOOKUP(D3732,Modelos!A:I,3,FALSE)</f>
        <v>2</v>
      </c>
      <c r="F3732" s="20">
        <f>VLOOKUP(D3732,Modelos!A:I,4,FALSE)</f>
        <v>1</v>
      </c>
      <c r="G3732" s="21">
        <v>9</v>
      </c>
      <c r="H3732" s="22">
        <v>201</v>
      </c>
      <c r="I3732" s="23">
        <f>VLOOKUP(D3732,Modelos!A:I,7,FALSE)*H3732</f>
        <v>844200</v>
      </c>
      <c r="J3732" s="31">
        <f>(VLOOKUP(D3732,Modelos!A:I,5,FALSE)*H3732)/1000*VLOOKUP(F3732,Formulas!A:C,3,FALSE)+(VLOOKUP(G3732,Colores!A:C,3,FALSE))</f>
        <v>75590</v>
      </c>
      <c r="K3732" s="23">
        <f>VLOOKUP(D3732,Modelos!A:I,6,FALSE)*J3732</f>
        <v>12094.4</v>
      </c>
      <c r="L3732" s="23">
        <f t="shared" si="116"/>
        <v>756515.6</v>
      </c>
      <c r="M3732" s="24">
        <f t="shared" si="117"/>
        <v>0.89613314380478559</v>
      </c>
    </row>
    <row r="3733" spans="1:13" ht="15.75" hidden="1" customHeight="1" x14ac:dyDescent="0.25">
      <c r="A3733" s="18">
        <v>3732</v>
      </c>
      <c r="B3733" s="19">
        <v>44445</v>
      </c>
      <c r="C3733" s="14">
        <v>179</v>
      </c>
      <c r="D3733" s="21">
        <v>8</v>
      </c>
      <c r="E3733" s="20">
        <f>VLOOKUP(D3733,Modelos!A:I,3,FALSE)</f>
        <v>2</v>
      </c>
      <c r="F3733" s="20">
        <f>VLOOKUP(D3733,Modelos!A:I,4,FALSE)</f>
        <v>1</v>
      </c>
      <c r="G3733" s="21">
        <v>7</v>
      </c>
      <c r="H3733" s="22">
        <v>261</v>
      </c>
      <c r="I3733" s="23">
        <f>VLOOKUP(D3733,Modelos!A:I,7,FALSE)*H3733</f>
        <v>548100</v>
      </c>
      <c r="J3733" s="31">
        <f>(VLOOKUP(D3733,Modelos!A:I,5,FALSE)*H3733)/1000*VLOOKUP(F3733,Formulas!A:C,3,FALSE)+(VLOOKUP(G3733,Colores!A:C,3,FALSE))</f>
        <v>70704.56</v>
      </c>
      <c r="K3733" s="23">
        <f>VLOOKUP(D3733,Modelos!A:I,6,FALSE)*J3733</f>
        <v>11312.729600000001</v>
      </c>
      <c r="L3733" s="23">
        <f t="shared" si="116"/>
        <v>466082.71039999998</v>
      </c>
      <c r="M3733" s="24">
        <f t="shared" si="117"/>
        <v>0.85036071957671955</v>
      </c>
    </row>
    <row r="3734" spans="1:13" ht="15.75" hidden="1" customHeight="1" x14ac:dyDescent="0.25">
      <c r="A3734" s="18">
        <v>3733</v>
      </c>
      <c r="B3734" s="19">
        <v>44445</v>
      </c>
      <c r="C3734" s="14">
        <v>187</v>
      </c>
      <c r="D3734" s="21">
        <v>24</v>
      </c>
      <c r="E3734" s="20">
        <f>VLOOKUP(D3734,Modelos!A:I,3,FALSE)</f>
        <v>2</v>
      </c>
      <c r="F3734" s="20">
        <f>VLOOKUP(D3734,Modelos!A:I,4,FALSE)</f>
        <v>2</v>
      </c>
      <c r="G3734" s="21">
        <v>7</v>
      </c>
      <c r="H3734" s="22">
        <v>200</v>
      </c>
      <c r="I3734" s="23">
        <f>VLOOKUP(D3734,Modelos!A:I,7,FALSE)*H3734</f>
        <v>460000</v>
      </c>
      <c r="J3734" s="31">
        <f>(VLOOKUP(D3734,Modelos!A:I,5,FALSE)*H3734)/1000*VLOOKUP(F3734,Formulas!A:C,3,FALSE)+(VLOOKUP(G3734,Colores!A:C,3,FALSE))</f>
        <v>80234.559999999998</v>
      </c>
      <c r="K3734" s="23">
        <f>VLOOKUP(D3734,Modelos!A:I,6,FALSE)*J3734</f>
        <v>17651.603200000001</v>
      </c>
      <c r="L3734" s="23">
        <f t="shared" si="116"/>
        <v>362113.83679999999</v>
      </c>
      <c r="M3734" s="24">
        <f t="shared" si="117"/>
        <v>0.78720399304347821</v>
      </c>
    </row>
    <row r="3735" spans="1:13" ht="15.75" hidden="1" customHeight="1" x14ac:dyDescent="0.25">
      <c r="A3735" s="18">
        <v>3734</v>
      </c>
      <c r="B3735" s="19">
        <v>44445</v>
      </c>
      <c r="C3735" s="14">
        <v>187</v>
      </c>
      <c r="D3735" s="21">
        <v>24</v>
      </c>
      <c r="E3735" s="20">
        <f>VLOOKUP(D3735,Modelos!A:I,3,FALSE)</f>
        <v>2</v>
      </c>
      <c r="F3735" s="20">
        <f>VLOOKUP(D3735,Modelos!A:I,4,FALSE)</f>
        <v>2</v>
      </c>
      <c r="G3735" s="21">
        <v>25</v>
      </c>
      <c r="H3735" s="22">
        <v>300</v>
      </c>
      <c r="I3735" s="23">
        <f>VLOOKUP(D3735,Modelos!A:I,7,FALSE)*H3735</f>
        <v>690000</v>
      </c>
      <c r="J3735" s="31">
        <f>(VLOOKUP(D3735,Modelos!A:I,5,FALSE)*H3735)/1000*VLOOKUP(F3735,Formulas!A:C,3,FALSE)+(VLOOKUP(G3735,Colores!A:C,3,FALSE))</f>
        <v>120019</v>
      </c>
      <c r="K3735" s="23">
        <f>VLOOKUP(D3735,Modelos!A:I,6,FALSE)*J3735</f>
        <v>26404.18</v>
      </c>
      <c r="L3735" s="23">
        <f t="shared" si="116"/>
        <v>543576.81999999995</v>
      </c>
      <c r="M3735" s="24">
        <f t="shared" si="117"/>
        <v>0.78779249275362306</v>
      </c>
    </row>
    <row r="3736" spans="1:13" ht="15.75" hidden="1" customHeight="1" x14ac:dyDescent="0.25">
      <c r="A3736" s="18">
        <v>3735</v>
      </c>
      <c r="B3736" s="19">
        <v>44445</v>
      </c>
      <c r="C3736" s="14">
        <v>174</v>
      </c>
      <c r="D3736" s="21">
        <v>95</v>
      </c>
      <c r="E3736" s="20">
        <f>VLOOKUP(D3736,Modelos!A:I,3,FALSE)</f>
        <v>1</v>
      </c>
      <c r="F3736" s="20">
        <f>VLOOKUP(D3736,Modelos!A:I,4,FALSE)</f>
        <v>4</v>
      </c>
      <c r="G3736" s="21">
        <v>7</v>
      </c>
      <c r="H3736" s="22">
        <v>200</v>
      </c>
      <c r="I3736" s="23">
        <f>VLOOKUP(D3736,Modelos!A:I,7,FALSE)*H3736</f>
        <v>480000</v>
      </c>
      <c r="J3736" s="31">
        <f>(VLOOKUP(D3736,Modelos!A:I,5,FALSE)*H3736)/1000*VLOOKUP(F3736,Formulas!A:C,3,FALSE)+(VLOOKUP(G3736,Colores!A:C,3,FALSE))</f>
        <v>91314.559999999998</v>
      </c>
      <c r="K3736" s="23">
        <f>VLOOKUP(D3736,Modelos!A:I,6,FALSE)*J3736</f>
        <v>3652.5823999999998</v>
      </c>
      <c r="L3736" s="23">
        <f t="shared" si="116"/>
        <v>385032.85759999999</v>
      </c>
      <c r="M3736" s="24">
        <f t="shared" si="117"/>
        <v>0.80215178666666664</v>
      </c>
    </row>
    <row r="3737" spans="1:13" ht="15.75" hidden="1" customHeight="1" x14ac:dyDescent="0.25">
      <c r="A3737" s="18">
        <v>3736</v>
      </c>
      <c r="B3737" s="19">
        <v>44445</v>
      </c>
      <c r="C3737" s="14">
        <v>198</v>
      </c>
      <c r="D3737" s="21">
        <v>13</v>
      </c>
      <c r="E3737" s="20">
        <f>VLOOKUP(D3737,Modelos!A:I,3,FALSE)</f>
        <v>2</v>
      </c>
      <c r="F3737" s="20">
        <f>VLOOKUP(D3737,Modelos!A:I,4,FALSE)</f>
        <v>1</v>
      </c>
      <c r="G3737" s="21">
        <v>7</v>
      </c>
      <c r="H3737" s="22">
        <v>202</v>
      </c>
      <c r="I3737" s="23">
        <f>VLOOKUP(D3737,Modelos!A:I,7,FALSE)*H3737</f>
        <v>511060</v>
      </c>
      <c r="J3737" s="31">
        <f>(VLOOKUP(D3737,Modelos!A:I,5,FALSE)*H3737)/1000*VLOOKUP(F3737,Formulas!A:C,3,FALSE)+(VLOOKUP(G3737,Colores!A:C,3,FALSE))</f>
        <v>65379.56</v>
      </c>
      <c r="K3737" s="23">
        <f>VLOOKUP(D3737,Modelos!A:I,6,FALSE)*J3737</f>
        <v>15037.2988</v>
      </c>
      <c r="L3737" s="23">
        <f t="shared" si="116"/>
        <v>430643.14120000001</v>
      </c>
      <c r="M3737" s="24">
        <f t="shared" si="117"/>
        <v>0.84264693225844323</v>
      </c>
    </row>
    <row r="3738" spans="1:13" ht="15.75" hidden="1" customHeight="1" x14ac:dyDescent="0.25">
      <c r="A3738" s="18">
        <v>3737</v>
      </c>
      <c r="B3738" s="19">
        <v>44445</v>
      </c>
      <c r="C3738" s="14">
        <v>198</v>
      </c>
      <c r="D3738" s="21">
        <v>75</v>
      </c>
      <c r="E3738" s="20">
        <f>VLOOKUP(D3738,Modelos!A:I,3,FALSE)</f>
        <v>2</v>
      </c>
      <c r="F3738" s="20">
        <f>VLOOKUP(D3738,Modelos!A:I,4,FALSE)</f>
        <v>1</v>
      </c>
      <c r="G3738" s="21">
        <v>7</v>
      </c>
      <c r="H3738" s="22">
        <v>293</v>
      </c>
      <c r="I3738" s="23">
        <f>VLOOKUP(D3738,Modelos!A:I,7,FALSE)*H3738</f>
        <v>820400</v>
      </c>
      <c r="J3738" s="31">
        <f>(VLOOKUP(D3738,Modelos!A:I,5,FALSE)*H3738)/1000*VLOOKUP(F3738,Formulas!A:C,3,FALSE)+(VLOOKUP(G3738,Colores!A:C,3,FALSE))</f>
        <v>154059.56</v>
      </c>
      <c r="K3738" s="23">
        <f>VLOOKUP(D3738,Modelos!A:I,6,FALSE)*J3738</f>
        <v>38514.89</v>
      </c>
      <c r="L3738" s="23">
        <f t="shared" si="116"/>
        <v>627825.54999999993</v>
      </c>
      <c r="M3738" s="24">
        <f t="shared" si="117"/>
        <v>0.7652676133593368</v>
      </c>
    </row>
    <row r="3739" spans="1:13" ht="15.75" hidden="1" customHeight="1" x14ac:dyDescent="0.25">
      <c r="A3739" s="18">
        <v>3738</v>
      </c>
      <c r="B3739" s="19">
        <v>44445</v>
      </c>
      <c r="C3739" s="14">
        <v>198</v>
      </c>
      <c r="D3739" s="21">
        <v>42</v>
      </c>
      <c r="E3739" s="20">
        <f>VLOOKUP(D3739,Modelos!A:I,3,FALSE)</f>
        <v>2</v>
      </c>
      <c r="F3739" s="20">
        <f>VLOOKUP(D3739,Modelos!A:I,4,FALSE)</f>
        <v>1</v>
      </c>
      <c r="G3739" s="21">
        <v>7</v>
      </c>
      <c r="H3739" s="22">
        <v>223</v>
      </c>
      <c r="I3739" s="23">
        <f>VLOOKUP(D3739,Modelos!A:I,7,FALSE)*H3739</f>
        <v>535200</v>
      </c>
      <c r="J3739" s="31">
        <f>(VLOOKUP(D3739,Modelos!A:I,5,FALSE)*H3739)/1000*VLOOKUP(F3739,Formulas!A:C,3,FALSE)+(VLOOKUP(G3739,Colores!A:C,3,FALSE))</f>
        <v>100584.56000000001</v>
      </c>
      <c r="K3739" s="23">
        <f>VLOOKUP(D3739,Modelos!A:I,6,FALSE)*J3739</f>
        <v>23134.448800000006</v>
      </c>
      <c r="L3739" s="23">
        <f t="shared" si="116"/>
        <v>411480.99119999999</v>
      </c>
      <c r="M3739" s="24">
        <f t="shared" si="117"/>
        <v>0.76883593273542594</v>
      </c>
    </row>
    <row r="3740" spans="1:13" ht="15.75" hidden="1" customHeight="1" x14ac:dyDescent="0.25">
      <c r="A3740" s="18">
        <v>3739</v>
      </c>
      <c r="B3740" s="19">
        <v>44445</v>
      </c>
      <c r="C3740" s="14">
        <v>198</v>
      </c>
      <c r="D3740" s="21">
        <v>42</v>
      </c>
      <c r="E3740" s="20">
        <f>VLOOKUP(D3740,Modelos!A:I,3,FALSE)</f>
        <v>2</v>
      </c>
      <c r="F3740" s="20">
        <f>VLOOKUP(D3740,Modelos!A:I,4,FALSE)</f>
        <v>1</v>
      </c>
      <c r="G3740" s="21">
        <v>7</v>
      </c>
      <c r="H3740" s="22">
        <v>318</v>
      </c>
      <c r="I3740" s="23">
        <f>VLOOKUP(D3740,Modelos!A:I,7,FALSE)*H3740</f>
        <v>763200</v>
      </c>
      <c r="J3740" s="31">
        <f>(VLOOKUP(D3740,Modelos!A:I,5,FALSE)*H3740)/1000*VLOOKUP(F3740,Formulas!A:C,3,FALSE)+(VLOOKUP(G3740,Colores!A:C,3,FALSE))</f>
        <v>143334.56</v>
      </c>
      <c r="K3740" s="23">
        <f>VLOOKUP(D3740,Modelos!A:I,6,FALSE)*J3740</f>
        <v>32966.948799999998</v>
      </c>
      <c r="L3740" s="23">
        <f t="shared" si="116"/>
        <v>586898.49119999993</v>
      </c>
      <c r="M3740" s="24">
        <f t="shared" si="117"/>
        <v>0.76899697484276719</v>
      </c>
    </row>
    <row r="3741" spans="1:13" ht="15.75" hidden="1" customHeight="1" x14ac:dyDescent="0.25">
      <c r="A3741" s="18">
        <v>3740</v>
      </c>
      <c r="B3741" s="19">
        <v>44445</v>
      </c>
      <c r="C3741" s="14">
        <v>198</v>
      </c>
      <c r="D3741" s="21">
        <v>43</v>
      </c>
      <c r="E3741" s="20">
        <f>VLOOKUP(D3741,Modelos!A:I,3,FALSE)</f>
        <v>1</v>
      </c>
      <c r="F3741" s="20">
        <f>VLOOKUP(D3741,Modelos!A:I,4,FALSE)</f>
        <v>4</v>
      </c>
      <c r="G3741" s="21">
        <v>7</v>
      </c>
      <c r="H3741" s="22">
        <v>208</v>
      </c>
      <c r="I3741" s="23">
        <f>VLOOKUP(D3741,Modelos!A:I,7,FALSE)*H3741</f>
        <v>457600</v>
      </c>
      <c r="J3741" s="31">
        <f>(VLOOKUP(D3741,Modelos!A:I,5,FALSE)*H3741)/1000*VLOOKUP(F3741,Formulas!A:C,3,FALSE)+(VLOOKUP(G3741,Colores!A:C,3,FALSE))</f>
        <v>68874.559999999998</v>
      </c>
      <c r="K3741" s="23">
        <f>VLOOKUP(D3741,Modelos!A:I,6,FALSE)*J3741</f>
        <v>2066.2367999999997</v>
      </c>
      <c r="L3741" s="23">
        <f t="shared" si="116"/>
        <v>386659.20319999999</v>
      </c>
      <c r="M3741" s="24">
        <f t="shared" si="117"/>
        <v>0.84497203496503492</v>
      </c>
    </row>
    <row r="3742" spans="1:13" ht="15.75" hidden="1" customHeight="1" x14ac:dyDescent="0.25">
      <c r="A3742" s="18">
        <v>3741</v>
      </c>
      <c r="B3742" s="19">
        <v>44445</v>
      </c>
      <c r="C3742" s="14">
        <v>198</v>
      </c>
      <c r="D3742" s="21">
        <v>79</v>
      </c>
      <c r="E3742" s="20">
        <f>VLOOKUP(D3742,Modelos!A:I,3,FALSE)</f>
        <v>1</v>
      </c>
      <c r="F3742" s="20">
        <f>VLOOKUP(D3742,Modelos!A:I,4,FALSE)</f>
        <v>4</v>
      </c>
      <c r="G3742" s="21">
        <v>7</v>
      </c>
      <c r="H3742" s="22">
        <v>763</v>
      </c>
      <c r="I3742" s="23">
        <f>VLOOKUP(D3742,Modelos!A:I,7,FALSE)*H3742</f>
        <v>1678600</v>
      </c>
      <c r="J3742" s="31">
        <f>(VLOOKUP(D3742,Modelos!A:I,5,FALSE)*H3742)/1000*VLOOKUP(F3742,Formulas!A:C,3,FALSE)+(VLOOKUP(G3742,Colores!A:C,3,FALSE))</f>
        <v>304061.16000000003</v>
      </c>
      <c r="K3742" s="23">
        <f>VLOOKUP(D3742,Modelos!A:I,6,FALSE)*J3742</f>
        <v>24324.892800000001</v>
      </c>
      <c r="L3742" s="23">
        <f t="shared" si="116"/>
        <v>1350213.9471999998</v>
      </c>
      <c r="M3742" s="24">
        <f t="shared" si="117"/>
        <v>0.80436908566662679</v>
      </c>
    </row>
    <row r="3743" spans="1:13" ht="15.75" hidden="1" customHeight="1" x14ac:dyDescent="0.25">
      <c r="A3743" s="18">
        <v>3742</v>
      </c>
      <c r="B3743" s="19">
        <v>44445</v>
      </c>
      <c r="C3743" s="14">
        <v>198</v>
      </c>
      <c r="D3743" s="21">
        <v>37</v>
      </c>
      <c r="E3743" s="20">
        <f>VLOOKUP(D3743,Modelos!A:I,3,FALSE)</f>
        <v>2</v>
      </c>
      <c r="F3743" s="20">
        <f>VLOOKUP(D3743,Modelos!A:I,4,FALSE)</f>
        <v>1</v>
      </c>
      <c r="G3743" s="21">
        <v>7</v>
      </c>
      <c r="H3743" s="22">
        <v>206</v>
      </c>
      <c r="I3743" s="23">
        <f>VLOOKUP(D3743,Modelos!A:I,7,FALSE)*H3743</f>
        <v>556200</v>
      </c>
      <c r="J3743" s="31">
        <f>(VLOOKUP(D3743,Modelos!A:I,5,FALSE)*H3743)/1000*VLOOKUP(F3743,Formulas!A:C,3,FALSE)+(VLOOKUP(G3743,Colores!A:C,3,FALSE))</f>
        <v>89844.56</v>
      </c>
      <c r="K3743" s="23">
        <f>VLOOKUP(D3743,Modelos!A:I,6,FALSE)*J3743</f>
        <v>17070.466400000001</v>
      </c>
      <c r="L3743" s="23">
        <f t="shared" si="116"/>
        <v>449284.97360000003</v>
      </c>
      <c r="M3743" s="24">
        <f t="shared" si="117"/>
        <v>0.80777593239841783</v>
      </c>
    </row>
    <row r="3744" spans="1:13" ht="15.75" hidden="1" customHeight="1" x14ac:dyDescent="0.25">
      <c r="A3744" s="18">
        <v>3743</v>
      </c>
      <c r="B3744" s="19">
        <v>44445</v>
      </c>
      <c r="C3744" s="14">
        <v>198</v>
      </c>
      <c r="D3744" s="21">
        <v>85</v>
      </c>
      <c r="E3744" s="20">
        <f>VLOOKUP(D3744,Modelos!A:I,3,FALSE)</f>
        <v>2</v>
      </c>
      <c r="F3744" s="20">
        <f>VLOOKUP(D3744,Modelos!A:I,4,FALSE)</f>
        <v>1</v>
      </c>
      <c r="G3744" s="21">
        <v>7</v>
      </c>
      <c r="H3744" s="22">
        <v>242</v>
      </c>
      <c r="I3744" s="23">
        <f>VLOOKUP(D3744,Modelos!A:I,7,FALSE)*H3744</f>
        <v>677600</v>
      </c>
      <c r="J3744" s="31">
        <f>(VLOOKUP(D3744,Modelos!A:I,5,FALSE)*H3744)/1000*VLOOKUP(F3744,Formulas!A:C,3,FALSE)+(VLOOKUP(G3744,Colores!A:C,3,FALSE))</f>
        <v>138174.56</v>
      </c>
      <c r="K3744" s="23">
        <f>VLOOKUP(D3744,Modelos!A:I,6,FALSE)*J3744</f>
        <v>23489.675200000001</v>
      </c>
      <c r="L3744" s="23">
        <f t="shared" si="116"/>
        <v>515935.76479999995</v>
      </c>
      <c r="M3744" s="24">
        <f t="shared" si="117"/>
        <v>0.76141641794569059</v>
      </c>
    </row>
    <row r="3745" spans="1:13" ht="15.75" hidden="1" customHeight="1" x14ac:dyDescent="0.25">
      <c r="A3745" s="18">
        <v>3744</v>
      </c>
      <c r="B3745" s="19">
        <v>44445</v>
      </c>
      <c r="C3745" s="14">
        <v>198</v>
      </c>
      <c r="D3745" s="21">
        <v>103</v>
      </c>
      <c r="E3745" s="20">
        <f>VLOOKUP(D3745,Modelos!A:I,3,FALSE)</f>
        <v>2</v>
      </c>
      <c r="F3745" s="20">
        <f>VLOOKUP(D3745,Modelos!A:I,4,FALSE)</f>
        <v>1</v>
      </c>
      <c r="G3745" s="21">
        <v>7</v>
      </c>
      <c r="H3745" s="22">
        <v>200</v>
      </c>
      <c r="I3745" s="23">
        <f>VLOOKUP(D3745,Modelos!A:I,7,FALSE)*H3745</f>
        <v>560000</v>
      </c>
      <c r="J3745" s="31">
        <f>(VLOOKUP(D3745,Modelos!A:I,5,FALSE)*H3745)/1000*VLOOKUP(F3745,Formulas!A:C,3,FALSE)+(VLOOKUP(G3745,Colores!A:C,3,FALSE))</f>
        <v>138234.56</v>
      </c>
      <c r="K3745" s="23">
        <f>VLOOKUP(D3745,Modelos!A:I,6,FALSE)*J3745</f>
        <v>22117.529600000002</v>
      </c>
      <c r="L3745" s="23">
        <f t="shared" si="116"/>
        <v>399647.91039999999</v>
      </c>
      <c r="M3745" s="24">
        <f t="shared" si="117"/>
        <v>0.71365698285714285</v>
      </c>
    </row>
    <row r="3746" spans="1:13" ht="15.75" hidden="1" customHeight="1" x14ac:dyDescent="0.25">
      <c r="A3746" s="18">
        <v>3745</v>
      </c>
      <c r="B3746" s="19">
        <v>44445</v>
      </c>
      <c r="C3746" s="14">
        <v>198</v>
      </c>
      <c r="D3746" s="21">
        <v>103</v>
      </c>
      <c r="E3746" s="20">
        <f>VLOOKUP(D3746,Modelos!A:I,3,FALSE)</f>
        <v>2</v>
      </c>
      <c r="F3746" s="20">
        <f>VLOOKUP(D3746,Modelos!A:I,4,FALSE)</f>
        <v>1</v>
      </c>
      <c r="G3746" s="21">
        <v>25</v>
      </c>
      <c r="H3746" s="22">
        <v>201</v>
      </c>
      <c r="I3746" s="23">
        <f>VLOOKUP(D3746,Modelos!A:I,7,FALSE)*H3746</f>
        <v>562800</v>
      </c>
      <c r="J3746" s="31">
        <f>(VLOOKUP(D3746,Modelos!A:I,5,FALSE)*H3746)/1000*VLOOKUP(F3746,Formulas!A:C,3,FALSE)+(VLOOKUP(G3746,Colores!A:C,3,FALSE))</f>
        <v>138709</v>
      </c>
      <c r="K3746" s="23">
        <f>VLOOKUP(D3746,Modelos!A:I,6,FALSE)*J3746</f>
        <v>22193.439999999999</v>
      </c>
      <c r="L3746" s="23">
        <f t="shared" si="116"/>
        <v>401897.56</v>
      </c>
      <c r="M3746" s="24">
        <f t="shared" si="117"/>
        <v>0.71410369580668087</v>
      </c>
    </row>
    <row r="3747" spans="1:13" ht="15.75" hidden="1" customHeight="1" x14ac:dyDescent="0.25">
      <c r="A3747" s="18">
        <v>3746</v>
      </c>
      <c r="B3747" s="19">
        <v>44445</v>
      </c>
      <c r="C3747" s="14">
        <v>198</v>
      </c>
      <c r="D3747" s="21">
        <v>50</v>
      </c>
      <c r="E3747" s="20">
        <f>VLOOKUP(D3747,Modelos!A:I,3,FALSE)</f>
        <v>2</v>
      </c>
      <c r="F3747" s="20">
        <f>VLOOKUP(D3747,Modelos!A:I,4,FALSE)</f>
        <v>1</v>
      </c>
      <c r="G3747" s="21">
        <v>7</v>
      </c>
      <c r="H3747" s="22">
        <v>216</v>
      </c>
      <c r="I3747" s="23">
        <f>VLOOKUP(D3747,Modelos!A:I,7,FALSE)*H3747</f>
        <v>583200</v>
      </c>
      <c r="J3747" s="31">
        <f>(VLOOKUP(D3747,Modelos!A:I,5,FALSE)*H3747)/1000*VLOOKUP(F3747,Formulas!A:C,3,FALSE)+(VLOOKUP(G3747,Colores!A:C,3,FALSE))</f>
        <v>97434.559999999998</v>
      </c>
      <c r="K3747" s="23">
        <f>VLOOKUP(D3747,Modelos!A:I,6,FALSE)*J3747</f>
        <v>15589.5296</v>
      </c>
      <c r="L3747" s="23">
        <f t="shared" si="116"/>
        <v>470175.91039999999</v>
      </c>
      <c r="M3747" s="24">
        <f t="shared" si="117"/>
        <v>0.80620012071330593</v>
      </c>
    </row>
    <row r="3748" spans="1:13" ht="15.75" hidden="1" customHeight="1" x14ac:dyDescent="0.25">
      <c r="A3748" s="18">
        <v>3747</v>
      </c>
      <c r="B3748" s="19">
        <v>44445</v>
      </c>
      <c r="C3748" s="14">
        <v>198</v>
      </c>
      <c r="D3748" s="21">
        <v>102</v>
      </c>
      <c r="E3748" s="20">
        <f>VLOOKUP(D3748,Modelos!A:I,3,FALSE)</f>
        <v>2</v>
      </c>
      <c r="F3748" s="20">
        <f>VLOOKUP(D3748,Modelos!A:I,4,FALSE)</f>
        <v>1</v>
      </c>
      <c r="G3748" s="21">
        <v>7</v>
      </c>
      <c r="H3748" s="22">
        <v>203</v>
      </c>
      <c r="I3748" s="23">
        <f>VLOOKUP(D3748,Modelos!A:I,7,FALSE)*H3748</f>
        <v>629300</v>
      </c>
      <c r="J3748" s="31">
        <f>(VLOOKUP(D3748,Modelos!A:I,5,FALSE)*H3748)/1000*VLOOKUP(F3748,Formulas!A:C,3,FALSE)+(VLOOKUP(G3748,Colores!A:C,3,FALSE))</f>
        <v>140304.56</v>
      </c>
      <c r="K3748" s="23">
        <f>VLOOKUP(D3748,Modelos!A:I,6,FALSE)*J3748</f>
        <v>22448.729599999999</v>
      </c>
      <c r="L3748" s="23">
        <f t="shared" si="116"/>
        <v>466546.71039999998</v>
      </c>
      <c r="M3748" s="24">
        <f t="shared" si="117"/>
        <v>0.74137408294930873</v>
      </c>
    </row>
    <row r="3749" spans="1:13" ht="15.75" hidden="1" customHeight="1" x14ac:dyDescent="0.25">
      <c r="A3749" s="18">
        <v>3748</v>
      </c>
      <c r="B3749" s="19">
        <v>44445</v>
      </c>
      <c r="C3749" s="14">
        <v>198</v>
      </c>
      <c r="D3749" s="21">
        <v>66</v>
      </c>
      <c r="E3749" s="20">
        <f>VLOOKUP(D3749,Modelos!A:I,3,FALSE)</f>
        <v>2</v>
      </c>
      <c r="F3749" s="20">
        <f>VLOOKUP(D3749,Modelos!A:I,4,FALSE)</f>
        <v>2</v>
      </c>
      <c r="G3749" s="21">
        <v>7</v>
      </c>
      <c r="H3749" s="22">
        <v>261</v>
      </c>
      <c r="I3749" s="23">
        <f>VLOOKUP(D3749,Modelos!A:I,7,FALSE)*H3749</f>
        <v>861300</v>
      </c>
      <c r="J3749" s="31">
        <f>(VLOOKUP(D3749,Modelos!A:I,5,FALSE)*H3749)/1000*VLOOKUP(F3749,Formulas!A:C,3,FALSE)+(VLOOKUP(G3749,Colores!A:C,3,FALSE))</f>
        <v>142218.56</v>
      </c>
      <c r="K3749" s="23">
        <f>VLOOKUP(D3749,Modelos!A:I,6,FALSE)*J3749</f>
        <v>22754.9696</v>
      </c>
      <c r="L3749" s="23">
        <f t="shared" si="116"/>
        <v>696326.47039999999</v>
      </c>
      <c r="M3749" s="24">
        <f t="shared" si="117"/>
        <v>0.80845985185185187</v>
      </c>
    </row>
    <row r="3750" spans="1:13" ht="15.75" hidden="1" customHeight="1" x14ac:dyDescent="0.25">
      <c r="A3750" s="18">
        <v>3749</v>
      </c>
      <c r="B3750" s="19">
        <v>44445</v>
      </c>
      <c r="C3750" s="14">
        <v>37</v>
      </c>
      <c r="D3750" s="21">
        <v>103</v>
      </c>
      <c r="E3750" s="20">
        <f>VLOOKUP(D3750,Modelos!A:I,3,FALSE)</f>
        <v>2</v>
      </c>
      <c r="F3750" s="20">
        <f>VLOOKUP(D3750,Modelos!A:I,4,FALSE)</f>
        <v>1</v>
      </c>
      <c r="G3750" s="21">
        <v>7</v>
      </c>
      <c r="H3750" s="22">
        <v>110</v>
      </c>
      <c r="I3750" s="23">
        <f>VLOOKUP(D3750,Modelos!A:I,7,FALSE)*H3750</f>
        <v>308000</v>
      </c>
      <c r="J3750" s="31">
        <f>(VLOOKUP(D3750,Modelos!A:I,5,FALSE)*H3750)/1000*VLOOKUP(F3750,Formulas!A:C,3,FALSE)+(VLOOKUP(G3750,Colores!A:C,3,FALSE))</f>
        <v>76134.559999999998</v>
      </c>
      <c r="K3750" s="23">
        <f>VLOOKUP(D3750,Modelos!A:I,6,FALSE)*J3750</f>
        <v>12181.5296</v>
      </c>
      <c r="L3750" s="23">
        <f t="shared" si="116"/>
        <v>219683.91039999999</v>
      </c>
      <c r="M3750" s="24">
        <f t="shared" si="117"/>
        <v>0.71325944935064933</v>
      </c>
    </row>
    <row r="3751" spans="1:13" ht="15.75" hidden="1" customHeight="1" x14ac:dyDescent="0.25">
      <c r="A3751" s="18">
        <v>3750</v>
      </c>
      <c r="B3751" s="19">
        <v>44445</v>
      </c>
      <c r="C3751" s="14">
        <v>68</v>
      </c>
      <c r="D3751" s="21">
        <v>41</v>
      </c>
      <c r="E3751" s="20">
        <f>VLOOKUP(D3751,Modelos!A:I,3,FALSE)</f>
        <v>2</v>
      </c>
      <c r="F3751" s="20">
        <f>VLOOKUP(D3751,Modelos!A:I,4,FALSE)</f>
        <v>1</v>
      </c>
      <c r="G3751" s="21">
        <v>7</v>
      </c>
      <c r="H3751" s="22">
        <v>280</v>
      </c>
      <c r="I3751" s="23">
        <f>VLOOKUP(D3751,Modelos!A:I,7,FALSE)*H3751</f>
        <v>700000</v>
      </c>
      <c r="J3751" s="31">
        <f>(VLOOKUP(D3751,Modelos!A:I,5,FALSE)*H3751)/1000*VLOOKUP(F3751,Formulas!A:C,3,FALSE)+(VLOOKUP(G3751,Colores!A:C,3,FALSE))</f>
        <v>126234.56</v>
      </c>
      <c r="K3751" s="23">
        <f>VLOOKUP(D3751,Modelos!A:I,6,FALSE)*J3751</f>
        <v>25246.912</v>
      </c>
      <c r="L3751" s="23">
        <f t="shared" si="116"/>
        <v>548518.52799999993</v>
      </c>
      <c r="M3751" s="24">
        <f t="shared" si="117"/>
        <v>0.78359789714285699</v>
      </c>
    </row>
    <row r="3752" spans="1:13" ht="15.75" hidden="1" customHeight="1" x14ac:dyDescent="0.25">
      <c r="A3752" s="18">
        <v>3751</v>
      </c>
      <c r="B3752" s="19">
        <v>44445</v>
      </c>
      <c r="C3752" s="14">
        <v>68</v>
      </c>
      <c r="D3752" s="21">
        <v>103</v>
      </c>
      <c r="E3752" s="20">
        <f>VLOOKUP(D3752,Modelos!A:I,3,FALSE)</f>
        <v>2</v>
      </c>
      <c r="F3752" s="20">
        <f>VLOOKUP(D3752,Modelos!A:I,4,FALSE)</f>
        <v>1</v>
      </c>
      <c r="G3752" s="21">
        <v>7</v>
      </c>
      <c r="H3752" s="22">
        <v>280</v>
      </c>
      <c r="I3752" s="23">
        <f>VLOOKUP(D3752,Modelos!A:I,7,FALSE)*H3752</f>
        <v>784000</v>
      </c>
      <c r="J3752" s="31">
        <f>(VLOOKUP(D3752,Modelos!A:I,5,FALSE)*H3752)/1000*VLOOKUP(F3752,Formulas!A:C,3,FALSE)+(VLOOKUP(G3752,Colores!A:C,3,FALSE))</f>
        <v>193434.56000000003</v>
      </c>
      <c r="K3752" s="23">
        <f>VLOOKUP(D3752,Modelos!A:I,6,FALSE)*J3752</f>
        <v>30949.529600000005</v>
      </c>
      <c r="L3752" s="23">
        <f t="shared" si="116"/>
        <v>559615.91039999994</v>
      </c>
      <c r="M3752" s="24">
        <f t="shared" si="117"/>
        <v>0.71379580408163257</v>
      </c>
    </row>
    <row r="3753" spans="1:13" ht="15.75" hidden="1" customHeight="1" x14ac:dyDescent="0.25">
      <c r="A3753" s="18">
        <v>3752</v>
      </c>
      <c r="B3753" s="19">
        <v>44445</v>
      </c>
      <c r="C3753" s="14">
        <v>68</v>
      </c>
      <c r="D3753" s="21">
        <v>69</v>
      </c>
      <c r="E3753" s="20">
        <f>VLOOKUP(D3753,Modelos!A:I,3,FALSE)</f>
        <v>2</v>
      </c>
      <c r="F3753" s="20">
        <f>VLOOKUP(D3753,Modelos!A:I,4,FALSE)</f>
        <v>1</v>
      </c>
      <c r="G3753" s="21">
        <v>7</v>
      </c>
      <c r="H3753" s="22">
        <v>280</v>
      </c>
      <c r="I3753" s="23">
        <f>VLOOKUP(D3753,Modelos!A:I,7,FALSE)*H3753</f>
        <v>784000</v>
      </c>
      <c r="J3753" s="31">
        <f>(VLOOKUP(D3753,Modelos!A:I,5,FALSE)*H3753)/1000*VLOOKUP(F3753,Formulas!A:C,3,FALSE)+(VLOOKUP(G3753,Colores!A:C,3,FALSE))</f>
        <v>147234.56</v>
      </c>
      <c r="K3753" s="23">
        <f>VLOOKUP(D3753,Modelos!A:I,6,FALSE)*J3753</f>
        <v>23557.529600000002</v>
      </c>
      <c r="L3753" s="23">
        <f t="shared" si="116"/>
        <v>613207.91039999994</v>
      </c>
      <c r="M3753" s="24">
        <f t="shared" si="117"/>
        <v>0.78215294693877546</v>
      </c>
    </row>
    <row r="3754" spans="1:13" ht="15.75" hidden="1" customHeight="1" x14ac:dyDescent="0.25">
      <c r="A3754" s="18">
        <v>3753</v>
      </c>
      <c r="B3754" s="19">
        <v>44445</v>
      </c>
      <c r="C3754" s="14">
        <v>69</v>
      </c>
      <c r="D3754" s="21">
        <v>66</v>
      </c>
      <c r="E3754" s="20">
        <f>VLOOKUP(D3754,Modelos!A:I,3,FALSE)</f>
        <v>2</v>
      </c>
      <c r="F3754" s="20">
        <f>VLOOKUP(D3754,Modelos!A:I,4,FALSE)</f>
        <v>2</v>
      </c>
      <c r="G3754" s="21">
        <v>7</v>
      </c>
      <c r="H3754" s="22">
        <v>240</v>
      </c>
      <c r="I3754" s="23">
        <f>VLOOKUP(D3754,Modelos!A:I,7,FALSE)*H3754</f>
        <v>792000</v>
      </c>
      <c r="J3754" s="31">
        <f>(VLOOKUP(D3754,Modelos!A:I,5,FALSE)*H3754)/1000*VLOOKUP(F3754,Formulas!A:C,3,FALSE)+(VLOOKUP(G3754,Colores!A:C,3,FALSE))</f>
        <v>130794.55999999998</v>
      </c>
      <c r="K3754" s="23">
        <f>VLOOKUP(D3754,Modelos!A:I,6,FALSE)*J3754</f>
        <v>20927.129599999997</v>
      </c>
      <c r="L3754" s="23">
        <f t="shared" si="116"/>
        <v>640278.31040000007</v>
      </c>
      <c r="M3754" s="24">
        <f t="shared" si="117"/>
        <v>0.80843221010101018</v>
      </c>
    </row>
    <row r="3755" spans="1:13" ht="15.75" hidden="1" customHeight="1" x14ac:dyDescent="0.25">
      <c r="A3755" s="18">
        <v>3754</v>
      </c>
      <c r="B3755" s="19">
        <v>44445</v>
      </c>
      <c r="C3755" s="14">
        <v>148</v>
      </c>
      <c r="D3755" s="21">
        <v>96</v>
      </c>
      <c r="E3755" s="20">
        <f>VLOOKUP(D3755,Modelos!A:I,3,FALSE)</f>
        <v>2</v>
      </c>
      <c r="F3755" s="20">
        <f>VLOOKUP(D3755,Modelos!A:I,4,FALSE)</f>
        <v>1</v>
      </c>
      <c r="G3755" s="21">
        <v>7</v>
      </c>
      <c r="H3755" s="22">
        <v>120</v>
      </c>
      <c r="I3755" s="23">
        <f>VLOOKUP(D3755,Modelos!A:I,7,FALSE)*H3755</f>
        <v>432000</v>
      </c>
      <c r="J3755" s="31">
        <f>(VLOOKUP(D3755,Modelos!A:I,5,FALSE)*H3755)/1000*VLOOKUP(F3755,Formulas!A:C,3,FALSE)+(VLOOKUP(G3755,Colores!A:C,3,FALSE))</f>
        <v>75834.559999999998</v>
      </c>
      <c r="K3755" s="23">
        <f>VLOOKUP(D3755,Modelos!A:I,6,FALSE)*J3755</f>
        <v>15166.912</v>
      </c>
      <c r="L3755" s="23">
        <f t="shared" si="116"/>
        <v>340998.52799999999</v>
      </c>
      <c r="M3755" s="24">
        <f t="shared" si="117"/>
        <v>0.78934844444444441</v>
      </c>
    </row>
    <row r="3756" spans="1:13" ht="15.75" hidden="1" customHeight="1" x14ac:dyDescent="0.25">
      <c r="A3756" s="18">
        <v>3755</v>
      </c>
      <c r="B3756" s="19">
        <v>44445</v>
      </c>
      <c r="C3756" s="14">
        <v>300</v>
      </c>
      <c r="D3756" s="21">
        <v>66</v>
      </c>
      <c r="E3756" s="20">
        <f>VLOOKUP(D3756,Modelos!A:I,3,FALSE)</f>
        <v>2</v>
      </c>
      <c r="F3756" s="20">
        <f>VLOOKUP(D3756,Modelos!A:I,4,FALSE)</f>
        <v>2</v>
      </c>
      <c r="G3756" s="21">
        <v>25</v>
      </c>
      <c r="H3756" s="22">
        <v>120</v>
      </c>
      <c r="I3756" s="23">
        <f>VLOOKUP(D3756,Modelos!A:I,7,FALSE)*H3756</f>
        <v>396000</v>
      </c>
      <c r="J3756" s="31">
        <f>(VLOOKUP(D3756,Modelos!A:I,5,FALSE)*H3756)/1000*VLOOKUP(F3756,Formulas!A:C,3,FALSE)+(VLOOKUP(G3756,Colores!A:C,3,FALSE))</f>
        <v>65298.999999999993</v>
      </c>
      <c r="K3756" s="23">
        <f>VLOOKUP(D3756,Modelos!A:I,6,FALSE)*J3756</f>
        <v>10447.839999999998</v>
      </c>
      <c r="L3756" s="23">
        <f t="shared" si="116"/>
        <v>320253.15999999997</v>
      </c>
      <c r="M3756" s="24">
        <f t="shared" si="117"/>
        <v>0.80872010101010094</v>
      </c>
    </row>
    <row r="3757" spans="1:13" ht="15.75" hidden="1" customHeight="1" x14ac:dyDescent="0.25">
      <c r="A3757" s="18">
        <v>3756</v>
      </c>
      <c r="B3757" s="19">
        <v>44445</v>
      </c>
      <c r="C3757" s="14">
        <v>202</v>
      </c>
      <c r="D3757" s="21">
        <v>116</v>
      </c>
      <c r="E3757" s="20">
        <f>VLOOKUP(D3757,Modelos!A:I,3,FALSE)</f>
        <v>3</v>
      </c>
      <c r="F3757" s="20">
        <f>VLOOKUP(D3757,Modelos!A:I,4,FALSE)</f>
        <v>5</v>
      </c>
      <c r="G3757" s="21">
        <v>7</v>
      </c>
      <c r="H3757" s="22">
        <v>2000</v>
      </c>
      <c r="I3757" s="23">
        <f>VLOOKUP(D3757,Modelos!A:I,7,FALSE)*H3757</f>
        <v>5200000</v>
      </c>
      <c r="J3757" s="31">
        <f>(VLOOKUP(D3757,Modelos!A:I,5,FALSE)*H3757)/1000*VLOOKUP(F3757,Formulas!A:C,3,FALSE)+(VLOOKUP(G3757,Colores!A:C,3,FALSE))</f>
        <v>3000234.56</v>
      </c>
      <c r="K3757" s="23">
        <f>VLOOKUP(D3757,Modelos!A:I,6,FALSE)*J3757</f>
        <v>90007.036800000002</v>
      </c>
      <c r="L3757" s="23">
        <f t="shared" si="116"/>
        <v>2109758.4032000001</v>
      </c>
      <c r="M3757" s="24">
        <f t="shared" si="117"/>
        <v>0.40572276984615385</v>
      </c>
    </row>
    <row r="3758" spans="1:13" ht="15.75" hidden="1" customHeight="1" x14ac:dyDescent="0.25">
      <c r="A3758" s="18">
        <v>3757</v>
      </c>
      <c r="B3758" s="19">
        <v>44445</v>
      </c>
      <c r="C3758" s="14">
        <v>202</v>
      </c>
      <c r="D3758" s="21">
        <v>116</v>
      </c>
      <c r="E3758" s="20">
        <f>VLOOKUP(D3758,Modelos!A:I,3,FALSE)</f>
        <v>3</v>
      </c>
      <c r="F3758" s="20">
        <f>VLOOKUP(D3758,Modelos!A:I,4,FALSE)</f>
        <v>5</v>
      </c>
      <c r="G3758" s="21">
        <v>15</v>
      </c>
      <c r="H3758" s="22">
        <v>3400</v>
      </c>
      <c r="I3758" s="23">
        <f>VLOOKUP(D3758,Modelos!A:I,7,FALSE)*H3758</f>
        <v>8840000</v>
      </c>
      <c r="J3758" s="31">
        <f>(VLOOKUP(D3758,Modelos!A:I,5,FALSE)*H3758)/1000*VLOOKUP(F3758,Formulas!A:C,3,FALSE)+(VLOOKUP(G3758,Colores!A:C,3,FALSE))</f>
        <v>5100050</v>
      </c>
      <c r="K3758" s="23">
        <f>VLOOKUP(D3758,Modelos!A:I,6,FALSE)*J3758</f>
        <v>153001.5</v>
      </c>
      <c r="L3758" s="23">
        <f t="shared" si="116"/>
        <v>3586948.5</v>
      </c>
      <c r="M3758" s="24">
        <f t="shared" si="117"/>
        <v>0.40576340497737556</v>
      </c>
    </row>
    <row r="3759" spans="1:13" ht="15.75" hidden="1" customHeight="1" x14ac:dyDescent="0.25">
      <c r="A3759" s="18">
        <v>3758</v>
      </c>
      <c r="B3759" s="19">
        <v>44445</v>
      </c>
      <c r="C3759" s="14">
        <v>202</v>
      </c>
      <c r="D3759" s="21">
        <v>116</v>
      </c>
      <c r="E3759" s="20">
        <f>VLOOKUP(D3759,Modelos!A:I,3,FALSE)</f>
        <v>3</v>
      </c>
      <c r="F3759" s="20">
        <f>VLOOKUP(D3759,Modelos!A:I,4,FALSE)</f>
        <v>5</v>
      </c>
      <c r="G3759" s="21">
        <v>25</v>
      </c>
      <c r="H3759" s="22">
        <v>1000</v>
      </c>
      <c r="I3759" s="23">
        <f>VLOOKUP(D3759,Modelos!A:I,7,FALSE)*H3759</f>
        <v>2600000</v>
      </c>
      <c r="J3759" s="31">
        <f>(VLOOKUP(D3759,Modelos!A:I,5,FALSE)*H3759)/1000*VLOOKUP(F3759,Formulas!A:C,3,FALSE)+(VLOOKUP(G3759,Colores!A:C,3,FALSE))</f>
        <v>1500019</v>
      </c>
      <c r="K3759" s="23">
        <f>VLOOKUP(D3759,Modelos!A:I,6,FALSE)*J3759</f>
        <v>45000.57</v>
      </c>
      <c r="L3759" s="23">
        <f t="shared" si="116"/>
        <v>1054980.43</v>
      </c>
      <c r="M3759" s="24">
        <f t="shared" si="117"/>
        <v>0.40576170384615384</v>
      </c>
    </row>
    <row r="3760" spans="1:13" ht="15.75" hidden="1" customHeight="1" x14ac:dyDescent="0.25">
      <c r="A3760" s="18">
        <v>3759</v>
      </c>
      <c r="B3760" s="19">
        <v>44446</v>
      </c>
      <c r="C3760" s="14">
        <v>18</v>
      </c>
      <c r="D3760" s="21">
        <v>75</v>
      </c>
      <c r="E3760" s="20">
        <f>VLOOKUP(D3760,Modelos!A:I,3,FALSE)</f>
        <v>2</v>
      </c>
      <c r="F3760" s="20">
        <f>VLOOKUP(D3760,Modelos!A:I,4,FALSE)</f>
        <v>1</v>
      </c>
      <c r="G3760" s="21">
        <v>1</v>
      </c>
      <c r="H3760" s="22">
        <v>100</v>
      </c>
      <c r="I3760" s="23">
        <f>VLOOKUP(D3760,Modelos!A:I,7,FALSE)*H3760</f>
        <v>280000</v>
      </c>
      <c r="J3760" s="31">
        <f>(VLOOKUP(D3760,Modelos!A:I,5,FALSE)*H3760)/1000*VLOOKUP(F3760,Formulas!A:C,3,FALSE)+(VLOOKUP(G3760,Colores!A:C,3,FALSE))</f>
        <v>52587</v>
      </c>
      <c r="K3760" s="23">
        <f>VLOOKUP(D3760,Modelos!A:I,6,FALSE)*J3760</f>
        <v>13146.75</v>
      </c>
      <c r="L3760" s="23">
        <f t="shared" si="116"/>
        <v>214266.25</v>
      </c>
      <c r="M3760" s="24">
        <f t="shared" si="117"/>
        <v>0.76523660714285713</v>
      </c>
    </row>
    <row r="3761" spans="1:13" ht="15.75" hidden="1" customHeight="1" x14ac:dyDescent="0.25">
      <c r="A3761" s="18">
        <v>3760</v>
      </c>
      <c r="B3761" s="19">
        <v>44446</v>
      </c>
      <c r="C3761" s="14">
        <v>189</v>
      </c>
      <c r="D3761" s="21">
        <v>109</v>
      </c>
      <c r="E3761" s="20">
        <f>VLOOKUP(D3761,Modelos!A:I,3,FALSE)</f>
        <v>1</v>
      </c>
      <c r="F3761" s="20">
        <f>VLOOKUP(D3761,Modelos!A:I,4,FALSE)</f>
        <v>4</v>
      </c>
      <c r="G3761" s="21">
        <v>7</v>
      </c>
      <c r="H3761" s="22">
        <v>250</v>
      </c>
      <c r="I3761" s="23">
        <f>VLOOKUP(D3761,Modelos!A:I,7,FALSE)*H3761</f>
        <v>692500</v>
      </c>
      <c r="J3761" s="31">
        <f>(VLOOKUP(D3761,Modelos!A:I,5,FALSE)*H3761)/1000*VLOOKUP(F3761,Formulas!A:C,3,FALSE)+(VLOOKUP(G3761,Colores!A:C,3,FALSE))</f>
        <v>143234.56</v>
      </c>
      <c r="K3761" s="23">
        <f>VLOOKUP(D3761,Modelos!A:I,6,FALSE)*J3761</f>
        <v>11458.764800000001</v>
      </c>
      <c r="L3761" s="23">
        <f t="shared" si="116"/>
        <v>537806.67519999994</v>
      </c>
      <c r="M3761" s="24">
        <f t="shared" si="117"/>
        <v>0.77661613747292413</v>
      </c>
    </row>
    <row r="3762" spans="1:13" ht="15.75" hidden="1" customHeight="1" x14ac:dyDescent="0.25">
      <c r="A3762" s="18">
        <v>3761</v>
      </c>
      <c r="B3762" s="19">
        <v>44446</v>
      </c>
      <c r="C3762" s="14">
        <v>270</v>
      </c>
      <c r="D3762" s="21">
        <v>89</v>
      </c>
      <c r="E3762" s="20">
        <f>VLOOKUP(D3762,Modelos!A:I,3,FALSE)</f>
        <v>2</v>
      </c>
      <c r="F3762" s="20">
        <f>VLOOKUP(D3762,Modelos!A:I,4,FALSE)</f>
        <v>2</v>
      </c>
      <c r="G3762" s="21">
        <v>25</v>
      </c>
      <c r="H3762" s="22">
        <v>600</v>
      </c>
      <c r="I3762" s="23">
        <f>VLOOKUP(D3762,Modelos!A:I,7,FALSE)*H3762</f>
        <v>1560000</v>
      </c>
      <c r="J3762" s="31">
        <f>(VLOOKUP(D3762,Modelos!A:I,5,FALSE)*H3762)/1000*VLOOKUP(F3762,Formulas!A:C,3,FALSE)+(VLOOKUP(G3762,Colores!A:C,3,FALSE))</f>
        <v>384019</v>
      </c>
      <c r="K3762" s="23">
        <f>VLOOKUP(D3762,Modelos!A:I,6,FALSE)*J3762</f>
        <v>88324.37000000001</v>
      </c>
      <c r="L3762" s="23">
        <f t="shared" si="116"/>
        <v>1087656.6299999999</v>
      </c>
      <c r="M3762" s="24">
        <f t="shared" si="117"/>
        <v>0.69721578846153842</v>
      </c>
    </row>
    <row r="3763" spans="1:13" ht="15.75" hidden="1" customHeight="1" x14ac:dyDescent="0.25">
      <c r="A3763" s="18">
        <v>3762</v>
      </c>
      <c r="B3763" s="19">
        <v>44446</v>
      </c>
      <c r="C3763" s="14">
        <v>270</v>
      </c>
      <c r="D3763" s="21">
        <v>89</v>
      </c>
      <c r="E3763" s="20">
        <f>VLOOKUP(D3763,Modelos!A:I,3,FALSE)</f>
        <v>2</v>
      </c>
      <c r="F3763" s="20">
        <f>VLOOKUP(D3763,Modelos!A:I,4,FALSE)</f>
        <v>2</v>
      </c>
      <c r="G3763" s="21">
        <v>7</v>
      </c>
      <c r="H3763" s="22">
        <v>600</v>
      </c>
      <c r="I3763" s="23">
        <f>VLOOKUP(D3763,Modelos!A:I,7,FALSE)*H3763</f>
        <v>1560000</v>
      </c>
      <c r="J3763" s="31">
        <f>(VLOOKUP(D3763,Modelos!A:I,5,FALSE)*H3763)/1000*VLOOKUP(F3763,Formulas!A:C,3,FALSE)+(VLOOKUP(G3763,Colores!A:C,3,FALSE))</f>
        <v>384234.56</v>
      </c>
      <c r="K3763" s="23">
        <f>VLOOKUP(D3763,Modelos!A:I,6,FALSE)*J3763</f>
        <v>88373.948799999998</v>
      </c>
      <c r="L3763" s="23">
        <f t="shared" si="116"/>
        <v>1087391.4912</v>
      </c>
      <c r="M3763" s="24">
        <f t="shared" si="117"/>
        <v>0.69704582769230772</v>
      </c>
    </row>
    <row r="3764" spans="1:13" ht="15.75" hidden="1" customHeight="1" x14ac:dyDescent="0.25">
      <c r="A3764" s="18">
        <v>3763</v>
      </c>
      <c r="B3764" s="19">
        <v>44446</v>
      </c>
      <c r="C3764" s="14">
        <v>270</v>
      </c>
      <c r="D3764" s="21">
        <v>89</v>
      </c>
      <c r="E3764" s="20">
        <f>VLOOKUP(D3764,Modelos!A:I,3,FALSE)</f>
        <v>2</v>
      </c>
      <c r="F3764" s="20">
        <f>VLOOKUP(D3764,Modelos!A:I,4,FALSE)</f>
        <v>2</v>
      </c>
      <c r="G3764" s="21">
        <v>26</v>
      </c>
      <c r="H3764" s="22">
        <v>300</v>
      </c>
      <c r="I3764" s="23">
        <f>VLOOKUP(D3764,Modelos!A:I,7,FALSE)*H3764</f>
        <v>780000</v>
      </c>
      <c r="J3764" s="31">
        <f>(VLOOKUP(D3764,Modelos!A:I,5,FALSE)*H3764)/1000*VLOOKUP(F3764,Formulas!A:C,3,FALSE)+(VLOOKUP(G3764,Colores!A:C,3,FALSE))</f>
        <v>192202</v>
      </c>
      <c r="K3764" s="23">
        <f>VLOOKUP(D3764,Modelos!A:I,6,FALSE)*J3764</f>
        <v>44206.46</v>
      </c>
      <c r="L3764" s="23">
        <f t="shared" si="116"/>
        <v>543591.54</v>
      </c>
      <c r="M3764" s="24">
        <f t="shared" si="117"/>
        <v>0.69691223076923081</v>
      </c>
    </row>
    <row r="3765" spans="1:13" ht="15.75" hidden="1" customHeight="1" x14ac:dyDescent="0.25">
      <c r="A3765" s="18">
        <v>3764</v>
      </c>
      <c r="B3765" s="19">
        <v>44446</v>
      </c>
      <c r="C3765" s="14">
        <v>270</v>
      </c>
      <c r="D3765" s="21">
        <v>40</v>
      </c>
      <c r="E3765" s="20">
        <f>VLOOKUP(D3765,Modelos!A:I,3,FALSE)</f>
        <v>2</v>
      </c>
      <c r="F3765" s="20">
        <f>VLOOKUP(D3765,Modelos!A:I,4,FALSE)</f>
        <v>2</v>
      </c>
      <c r="G3765" s="21">
        <v>5</v>
      </c>
      <c r="H3765" s="22">
        <v>500</v>
      </c>
      <c r="I3765" s="23">
        <f>VLOOKUP(D3765,Modelos!A:I,7,FALSE)*H3765</f>
        <v>1100000</v>
      </c>
      <c r="J3765" s="31">
        <f>(VLOOKUP(D3765,Modelos!A:I,5,FALSE)*H3765)/1000*VLOOKUP(F3765,Formulas!A:C,3,FALSE)+(VLOOKUP(G3765,Colores!A:C,3,FALSE))</f>
        <v>240211.62</v>
      </c>
      <c r="K3765" s="23">
        <f>VLOOKUP(D3765,Modelos!A:I,6,FALSE)*J3765</f>
        <v>43238.0916</v>
      </c>
      <c r="L3765" s="23">
        <f t="shared" si="116"/>
        <v>816550.28839999996</v>
      </c>
      <c r="M3765" s="24">
        <f t="shared" si="117"/>
        <v>0.74231844399999991</v>
      </c>
    </row>
    <row r="3766" spans="1:13" ht="15.75" hidden="1" customHeight="1" x14ac:dyDescent="0.25">
      <c r="A3766" s="18">
        <v>3765</v>
      </c>
      <c r="B3766" s="19">
        <v>44446</v>
      </c>
      <c r="C3766" s="14">
        <v>270</v>
      </c>
      <c r="D3766" s="21">
        <v>40</v>
      </c>
      <c r="E3766" s="20">
        <f>VLOOKUP(D3766,Modelos!A:I,3,FALSE)</f>
        <v>2</v>
      </c>
      <c r="F3766" s="20">
        <f>VLOOKUP(D3766,Modelos!A:I,4,FALSE)</f>
        <v>2</v>
      </c>
      <c r="G3766" s="21">
        <v>25</v>
      </c>
      <c r="H3766" s="22">
        <v>700</v>
      </c>
      <c r="I3766" s="23">
        <f>VLOOKUP(D3766,Modelos!A:I,7,FALSE)*H3766</f>
        <v>1540000</v>
      </c>
      <c r="J3766" s="31">
        <f>(VLOOKUP(D3766,Modelos!A:I,5,FALSE)*H3766)/1000*VLOOKUP(F3766,Formulas!A:C,3,FALSE)+(VLOOKUP(G3766,Colores!A:C,3,FALSE))</f>
        <v>336019</v>
      </c>
      <c r="K3766" s="23">
        <f>VLOOKUP(D3766,Modelos!A:I,6,FALSE)*J3766</f>
        <v>60483.42</v>
      </c>
      <c r="L3766" s="23">
        <f t="shared" si="116"/>
        <v>1143497.58</v>
      </c>
      <c r="M3766" s="24">
        <f t="shared" si="117"/>
        <v>0.74253089610389611</v>
      </c>
    </row>
    <row r="3767" spans="1:13" ht="15.75" hidden="1" customHeight="1" x14ac:dyDescent="0.25">
      <c r="A3767" s="18">
        <v>3766</v>
      </c>
      <c r="B3767" s="19">
        <v>44446</v>
      </c>
      <c r="C3767" s="14">
        <v>174</v>
      </c>
      <c r="D3767" s="21">
        <v>96</v>
      </c>
      <c r="E3767" s="20">
        <f>VLOOKUP(D3767,Modelos!A:I,3,FALSE)</f>
        <v>2</v>
      </c>
      <c r="F3767" s="20">
        <f>VLOOKUP(D3767,Modelos!A:I,4,FALSE)</f>
        <v>1</v>
      </c>
      <c r="G3767" s="21">
        <v>7</v>
      </c>
      <c r="H3767" s="22">
        <v>200</v>
      </c>
      <c r="I3767" s="23">
        <f>VLOOKUP(D3767,Modelos!A:I,7,FALSE)*H3767</f>
        <v>720000</v>
      </c>
      <c r="J3767" s="31">
        <f>(VLOOKUP(D3767,Modelos!A:I,5,FALSE)*H3767)/1000*VLOOKUP(F3767,Formulas!A:C,3,FALSE)+(VLOOKUP(G3767,Colores!A:C,3,FALSE))</f>
        <v>126234.56</v>
      </c>
      <c r="K3767" s="23">
        <f>VLOOKUP(D3767,Modelos!A:I,6,FALSE)*J3767</f>
        <v>25246.912</v>
      </c>
      <c r="L3767" s="23">
        <f t="shared" si="116"/>
        <v>568518.52799999993</v>
      </c>
      <c r="M3767" s="24">
        <f t="shared" si="117"/>
        <v>0.78960906666666653</v>
      </c>
    </row>
    <row r="3768" spans="1:13" ht="15.75" hidden="1" customHeight="1" x14ac:dyDescent="0.25">
      <c r="A3768" s="18">
        <v>3767</v>
      </c>
      <c r="B3768" s="19">
        <v>44446</v>
      </c>
      <c r="C3768" s="14">
        <v>268</v>
      </c>
      <c r="D3768" s="21">
        <v>110</v>
      </c>
      <c r="E3768" s="20">
        <f>VLOOKUP(D3768,Modelos!A:I,3,FALSE)</f>
        <v>1</v>
      </c>
      <c r="F3768" s="20">
        <f>VLOOKUP(D3768,Modelos!A:I,4,FALSE)</f>
        <v>4</v>
      </c>
      <c r="G3768" s="21">
        <v>7</v>
      </c>
      <c r="H3768" s="22">
        <v>110</v>
      </c>
      <c r="I3768" s="23">
        <f>VLOOKUP(D3768,Modelos!A:I,7,FALSE)*H3768</f>
        <v>297000</v>
      </c>
      <c r="J3768" s="31">
        <f>(VLOOKUP(D3768,Modelos!A:I,5,FALSE)*H3768)/1000*VLOOKUP(F3768,Formulas!A:C,3,FALSE)+(VLOOKUP(G3768,Colores!A:C,3,FALSE))</f>
        <v>64364.56</v>
      </c>
      <c r="K3768" s="23">
        <f>VLOOKUP(D3768,Modelos!A:I,6,FALSE)*J3768</f>
        <v>1930.9367999999999</v>
      </c>
      <c r="L3768" s="23">
        <f t="shared" si="116"/>
        <v>230704.50320000001</v>
      </c>
      <c r="M3768" s="24">
        <f t="shared" si="117"/>
        <v>0.77678283905723911</v>
      </c>
    </row>
    <row r="3769" spans="1:13" ht="15.75" hidden="1" customHeight="1" x14ac:dyDescent="0.25">
      <c r="A3769" s="18">
        <v>3768</v>
      </c>
      <c r="B3769" s="19">
        <v>44446</v>
      </c>
      <c r="C3769" s="14">
        <v>268</v>
      </c>
      <c r="D3769" s="21">
        <v>110</v>
      </c>
      <c r="E3769" s="20">
        <f>VLOOKUP(D3769,Modelos!A:I,3,FALSE)</f>
        <v>1</v>
      </c>
      <c r="F3769" s="20">
        <f>VLOOKUP(D3769,Modelos!A:I,4,FALSE)</f>
        <v>4</v>
      </c>
      <c r="G3769" s="21">
        <v>25</v>
      </c>
      <c r="H3769" s="22">
        <v>80</v>
      </c>
      <c r="I3769" s="23">
        <f>VLOOKUP(D3769,Modelos!A:I,7,FALSE)*H3769</f>
        <v>216000</v>
      </c>
      <c r="J3769" s="31">
        <f>(VLOOKUP(D3769,Modelos!A:I,5,FALSE)*H3769)/1000*VLOOKUP(F3769,Formulas!A:C,3,FALSE)+(VLOOKUP(G3769,Colores!A:C,3,FALSE))</f>
        <v>46659</v>
      </c>
      <c r="K3769" s="23">
        <f>VLOOKUP(D3769,Modelos!A:I,6,FALSE)*J3769</f>
        <v>1399.77</v>
      </c>
      <c r="L3769" s="23">
        <f t="shared" si="116"/>
        <v>167941.23</v>
      </c>
      <c r="M3769" s="24">
        <f t="shared" si="117"/>
        <v>0.77750569444444451</v>
      </c>
    </row>
    <row r="3770" spans="1:13" ht="15.75" hidden="1" customHeight="1" x14ac:dyDescent="0.25">
      <c r="A3770" s="18">
        <v>3769</v>
      </c>
      <c r="B3770" s="19">
        <v>44446</v>
      </c>
      <c r="C3770" s="14">
        <v>79</v>
      </c>
      <c r="D3770" s="21">
        <v>23</v>
      </c>
      <c r="E3770" s="20">
        <f>VLOOKUP(D3770,Modelos!A:I,3,FALSE)</f>
        <v>2</v>
      </c>
      <c r="F3770" s="20">
        <f>VLOOKUP(D3770,Modelos!A:I,4,FALSE)</f>
        <v>1</v>
      </c>
      <c r="G3770" s="21">
        <v>7</v>
      </c>
      <c r="H3770" s="22">
        <v>425</v>
      </c>
      <c r="I3770" s="23">
        <f>VLOOKUP(D3770,Modelos!A:I,7,FALSE)*H3770</f>
        <v>1020000</v>
      </c>
      <c r="J3770" s="31">
        <f>(VLOOKUP(D3770,Modelos!A:I,5,FALSE)*H3770)/1000*VLOOKUP(F3770,Formulas!A:C,3,FALSE)+(VLOOKUP(G3770,Colores!A:C,3,FALSE))</f>
        <v>159609.56</v>
      </c>
      <c r="K3770" s="23">
        <f>VLOOKUP(D3770,Modelos!A:I,6,FALSE)*J3770</f>
        <v>25537.529600000002</v>
      </c>
      <c r="L3770" s="23">
        <f t="shared" si="116"/>
        <v>834852.91039999994</v>
      </c>
      <c r="M3770" s="24">
        <f t="shared" si="117"/>
        <v>0.81848324549019602</v>
      </c>
    </row>
    <row r="3771" spans="1:13" ht="15.75" hidden="1" customHeight="1" x14ac:dyDescent="0.25">
      <c r="A3771" s="18">
        <v>3770</v>
      </c>
      <c r="B3771" s="19">
        <v>44446</v>
      </c>
      <c r="C3771" s="14">
        <v>79</v>
      </c>
      <c r="D3771" s="21">
        <v>5</v>
      </c>
      <c r="E3771" s="20">
        <f>VLOOKUP(D3771,Modelos!A:I,3,FALSE)</f>
        <v>2</v>
      </c>
      <c r="F3771" s="20">
        <f>VLOOKUP(D3771,Modelos!A:I,4,FALSE)</f>
        <v>6</v>
      </c>
      <c r="G3771" s="21">
        <v>25</v>
      </c>
      <c r="H3771" s="22">
        <v>425</v>
      </c>
      <c r="I3771" s="23">
        <f>VLOOKUP(D3771,Modelos!A:I,7,FALSE)*H3771</f>
        <v>722500</v>
      </c>
      <c r="J3771" s="31">
        <f>(VLOOKUP(D3771,Modelos!A:I,5,FALSE)*H3771)/1000*VLOOKUP(F3771,Formulas!A:C,3,FALSE)+(VLOOKUP(G3771,Colores!A:C,3,FALSE))</f>
        <v>90012.75</v>
      </c>
      <c r="K3771" s="23">
        <f>VLOOKUP(D3771,Modelos!A:I,6,FALSE)*J3771</f>
        <v>14402.04</v>
      </c>
      <c r="L3771" s="23">
        <f t="shared" si="116"/>
        <v>618085.21</v>
      </c>
      <c r="M3771" s="24">
        <f t="shared" si="117"/>
        <v>0.85548125951557086</v>
      </c>
    </row>
    <row r="3772" spans="1:13" ht="15.75" hidden="1" customHeight="1" x14ac:dyDescent="0.25">
      <c r="A3772" s="18">
        <v>3771</v>
      </c>
      <c r="B3772" s="19">
        <v>44446</v>
      </c>
      <c r="C3772" s="14">
        <v>270</v>
      </c>
      <c r="D3772" s="21">
        <v>89</v>
      </c>
      <c r="E3772" s="20">
        <f>VLOOKUP(D3772,Modelos!A:I,3,FALSE)</f>
        <v>2</v>
      </c>
      <c r="F3772" s="20">
        <f>VLOOKUP(D3772,Modelos!A:I,4,FALSE)</f>
        <v>2</v>
      </c>
      <c r="G3772" s="21">
        <v>25</v>
      </c>
      <c r="H3772" s="22">
        <v>600</v>
      </c>
      <c r="I3772" s="23">
        <f>VLOOKUP(D3772,Modelos!A:I,7,FALSE)*H3772</f>
        <v>1560000</v>
      </c>
      <c r="J3772" s="31">
        <f>(VLOOKUP(D3772,Modelos!A:I,5,FALSE)*H3772)/1000*VLOOKUP(F3772,Formulas!A:C,3,FALSE)+(VLOOKUP(G3772,Colores!A:C,3,FALSE))</f>
        <v>384019</v>
      </c>
      <c r="K3772" s="23">
        <f>VLOOKUP(D3772,Modelos!A:I,6,FALSE)*J3772</f>
        <v>88324.37000000001</v>
      </c>
      <c r="L3772" s="23">
        <f t="shared" si="116"/>
        <v>1087656.6299999999</v>
      </c>
      <c r="M3772" s="24">
        <f t="shared" si="117"/>
        <v>0.69721578846153842</v>
      </c>
    </row>
    <row r="3773" spans="1:13" ht="15.75" hidden="1" customHeight="1" x14ac:dyDescent="0.25">
      <c r="A3773" s="18">
        <v>3772</v>
      </c>
      <c r="B3773" s="19">
        <v>44446</v>
      </c>
      <c r="C3773" s="14">
        <v>270</v>
      </c>
      <c r="D3773" s="21">
        <v>40</v>
      </c>
      <c r="E3773" s="20">
        <f>VLOOKUP(D3773,Modelos!A:I,3,FALSE)</f>
        <v>2</v>
      </c>
      <c r="F3773" s="20">
        <f>VLOOKUP(D3773,Modelos!A:I,4,FALSE)</f>
        <v>2</v>
      </c>
      <c r="G3773" s="21">
        <v>25</v>
      </c>
      <c r="H3773" s="22">
        <v>700</v>
      </c>
      <c r="I3773" s="23">
        <f>VLOOKUP(D3773,Modelos!A:I,7,FALSE)*H3773</f>
        <v>1540000</v>
      </c>
      <c r="J3773" s="31">
        <f>(VLOOKUP(D3773,Modelos!A:I,5,FALSE)*H3773)/1000*VLOOKUP(F3773,Formulas!A:C,3,FALSE)+(VLOOKUP(G3773,Colores!A:C,3,FALSE))</f>
        <v>336019</v>
      </c>
      <c r="K3773" s="23">
        <f>VLOOKUP(D3773,Modelos!A:I,6,FALSE)*J3773</f>
        <v>60483.42</v>
      </c>
      <c r="L3773" s="23">
        <f t="shared" si="116"/>
        <v>1143497.58</v>
      </c>
      <c r="M3773" s="24">
        <f t="shared" si="117"/>
        <v>0.74253089610389611</v>
      </c>
    </row>
    <row r="3774" spans="1:13" ht="15.75" hidden="1" customHeight="1" x14ac:dyDescent="0.25">
      <c r="A3774" s="18">
        <v>3773</v>
      </c>
      <c r="B3774" s="19">
        <v>44446</v>
      </c>
      <c r="C3774" s="14">
        <v>270</v>
      </c>
      <c r="D3774" s="21">
        <v>40</v>
      </c>
      <c r="E3774" s="20">
        <f>VLOOKUP(D3774,Modelos!A:I,3,FALSE)</f>
        <v>2</v>
      </c>
      <c r="F3774" s="20">
        <f>VLOOKUP(D3774,Modelos!A:I,4,FALSE)</f>
        <v>2</v>
      </c>
      <c r="G3774" s="21">
        <v>25</v>
      </c>
      <c r="H3774" s="22">
        <v>700</v>
      </c>
      <c r="I3774" s="23">
        <f>VLOOKUP(D3774,Modelos!A:I,7,FALSE)*H3774</f>
        <v>1540000</v>
      </c>
      <c r="J3774" s="31">
        <f>(VLOOKUP(D3774,Modelos!A:I,5,FALSE)*H3774)/1000*VLOOKUP(F3774,Formulas!A:C,3,FALSE)+(VLOOKUP(G3774,Colores!A:C,3,FALSE))</f>
        <v>336019</v>
      </c>
      <c r="K3774" s="23">
        <f>VLOOKUP(D3774,Modelos!A:I,6,FALSE)*J3774</f>
        <v>60483.42</v>
      </c>
      <c r="L3774" s="23">
        <f t="shared" si="116"/>
        <v>1143497.58</v>
      </c>
      <c r="M3774" s="24">
        <f t="shared" si="117"/>
        <v>0.74253089610389611</v>
      </c>
    </row>
    <row r="3775" spans="1:13" ht="15.75" hidden="1" customHeight="1" x14ac:dyDescent="0.25">
      <c r="A3775" s="18">
        <v>3774</v>
      </c>
      <c r="B3775" s="19">
        <v>44446</v>
      </c>
      <c r="C3775" s="14">
        <v>270</v>
      </c>
      <c r="D3775" s="21">
        <v>40</v>
      </c>
      <c r="E3775" s="20">
        <f>VLOOKUP(D3775,Modelos!A:I,3,FALSE)</f>
        <v>2</v>
      </c>
      <c r="F3775" s="20">
        <f>VLOOKUP(D3775,Modelos!A:I,4,FALSE)</f>
        <v>2</v>
      </c>
      <c r="G3775" s="21">
        <v>25</v>
      </c>
      <c r="H3775" s="22">
        <v>700</v>
      </c>
      <c r="I3775" s="23">
        <f>VLOOKUP(D3775,Modelos!A:I,7,FALSE)*H3775</f>
        <v>1540000</v>
      </c>
      <c r="J3775" s="31">
        <f>(VLOOKUP(D3775,Modelos!A:I,5,FALSE)*H3775)/1000*VLOOKUP(F3775,Formulas!A:C,3,FALSE)+(VLOOKUP(G3775,Colores!A:C,3,FALSE))</f>
        <v>336019</v>
      </c>
      <c r="K3775" s="23">
        <f>VLOOKUP(D3775,Modelos!A:I,6,FALSE)*J3775</f>
        <v>60483.42</v>
      </c>
      <c r="L3775" s="23">
        <f t="shared" si="116"/>
        <v>1143497.58</v>
      </c>
      <c r="M3775" s="24">
        <f t="shared" si="117"/>
        <v>0.74253089610389611</v>
      </c>
    </row>
    <row r="3776" spans="1:13" ht="15.75" hidden="1" customHeight="1" x14ac:dyDescent="0.25">
      <c r="A3776" s="18">
        <v>3775</v>
      </c>
      <c r="B3776" s="19">
        <v>44447</v>
      </c>
      <c r="C3776" s="14">
        <v>29</v>
      </c>
      <c r="D3776" s="21">
        <v>50</v>
      </c>
      <c r="E3776" s="20">
        <f>VLOOKUP(D3776,Modelos!A:I,3,FALSE)</f>
        <v>2</v>
      </c>
      <c r="F3776" s="20">
        <f>VLOOKUP(D3776,Modelos!A:I,4,FALSE)</f>
        <v>1</v>
      </c>
      <c r="G3776" s="21">
        <v>7</v>
      </c>
      <c r="H3776" s="22">
        <v>580</v>
      </c>
      <c r="I3776" s="23">
        <f>VLOOKUP(D3776,Modelos!A:I,7,FALSE)*H3776</f>
        <v>1566000</v>
      </c>
      <c r="J3776" s="31">
        <f>(VLOOKUP(D3776,Modelos!A:I,5,FALSE)*H3776)/1000*VLOOKUP(F3776,Formulas!A:C,3,FALSE)+(VLOOKUP(G3776,Colores!A:C,3,FALSE))</f>
        <v>261234.56</v>
      </c>
      <c r="K3776" s="23">
        <f>VLOOKUP(D3776,Modelos!A:I,6,FALSE)*J3776</f>
        <v>41797.529600000002</v>
      </c>
      <c r="L3776" s="23">
        <f t="shared" si="116"/>
        <v>1262967.9103999999</v>
      </c>
      <c r="M3776" s="24">
        <f t="shared" si="117"/>
        <v>0.80649291851851845</v>
      </c>
    </row>
    <row r="3777" spans="1:13" ht="15.75" hidden="1" customHeight="1" x14ac:dyDescent="0.25">
      <c r="A3777" s="18">
        <v>3776</v>
      </c>
      <c r="B3777" s="19">
        <v>44447</v>
      </c>
      <c r="C3777" s="14">
        <v>100</v>
      </c>
      <c r="D3777" s="21">
        <v>13</v>
      </c>
      <c r="E3777" s="20">
        <f>VLOOKUP(D3777,Modelos!A:I,3,FALSE)</f>
        <v>2</v>
      </c>
      <c r="F3777" s="20">
        <f>VLOOKUP(D3777,Modelos!A:I,4,FALSE)</f>
        <v>1</v>
      </c>
      <c r="G3777" s="21">
        <v>7</v>
      </c>
      <c r="H3777" s="22">
        <v>250</v>
      </c>
      <c r="I3777" s="23">
        <f>VLOOKUP(D3777,Modelos!A:I,7,FALSE)*H3777</f>
        <v>632500</v>
      </c>
      <c r="J3777" s="31">
        <f>(VLOOKUP(D3777,Modelos!A:I,5,FALSE)*H3777)/1000*VLOOKUP(F3777,Formulas!A:C,3,FALSE)+(VLOOKUP(G3777,Colores!A:C,3,FALSE))</f>
        <v>80859.56</v>
      </c>
      <c r="K3777" s="23">
        <f>VLOOKUP(D3777,Modelos!A:I,6,FALSE)*J3777</f>
        <v>18597.698800000002</v>
      </c>
      <c r="L3777" s="23">
        <f t="shared" si="116"/>
        <v>533042.74119999993</v>
      </c>
      <c r="M3777" s="24">
        <f t="shared" si="117"/>
        <v>0.84275532205533588</v>
      </c>
    </row>
    <row r="3778" spans="1:13" ht="15.75" hidden="1" customHeight="1" x14ac:dyDescent="0.25">
      <c r="A3778" s="18">
        <v>3777</v>
      </c>
      <c r="B3778" s="19">
        <v>44447</v>
      </c>
      <c r="C3778" s="14">
        <v>125</v>
      </c>
      <c r="D3778" s="21">
        <v>14</v>
      </c>
      <c r="E3778" s="20">
        <f>VLOOKUP(D3778,Modelos!A:I,3,FALSE)</f>
        <v>2</v>
      </c>
      <c r="F3778" s="20">
        <f>VLOOKUP(D3778,Modelos!A:I,4,FALSE)</f>
        <v>3</v>
      </c>
      <c r="G3778" s="21">
        <v>7</v>
      </c>
      <c r="H3778" s="22">
        <v>1020</v>
      </c>
      <c r="I3778" s="23">
        <f>VLOOKUP(D3778,Modelos!A:I,7,FALSE)*H3778</f>
        <v>4590000</v>
      </c>
      <c r="J3778" s="31">
        <f>(VLOOKUP(D3778,Modelos!A:I,5,FALSE)*H3778)/1000*VLOOKUP(F3778,Formulas!A:C,3,FALSE)+(VLOOKUP(G3778,Colores!A:C,3,FALSE))</f>
        <v>370494.56</v>
      </c>
      <c r="K3778" s="23">
        <f>VLOOKUP(D3778,Modelos!A:I,6,FALSE)*J3778</f>
        <v>59279.1296</v>
      </c>
      <c r="L3778" s="23">
        <f t="shared" ref="L3778:L3841" si="118">I3778-J3778-K3778</f>
        <v>4160226.3104000003</v>
      </c>
      <c r="M3778" s="24">
        <f t="shared" ref="M3778:M3841" si="119">L3778/I3778</f>
        <v>0.90636738788671034</v>
      </c>
    </row>
    <row r="3779" spans="1:13" ht="15.75" hidden="1" customHeight="1" x14ac:dyDescent="0.25">
      <c r="A3779" s="18">
        <v>3778</v>
      </c>
      <c r="B3779" s="19">
        <v>44447</v>
      </c>
      <c r="C3779" s="14">
        <v>125</v>
      </c>
      <c r="D3779" s="21">
        <v>14</v>
      </c>
      <c r="E3779" s="20">
        <f>VLOOKUP(D3779,Modelos!A:I,3,FALSE)</f>
        <v>2</v>
      </c>
      <c r="F3779" s="20">
        <f>VLOOKUP(D3779,Modelos!A:I,4,FALSE)</f>
        <v>3</v>
      </c>
      <c r="G3779" s="21">
        <v>9</v>
      </c>
      <c r="H3779" s="22">
        <v>1020</v>
      </c>
      <c r="I3779" s="23">
        <f>VLOOKUP(D3779,Modelos!A:I,7,FALSE)*H3779</f>
        <v>4590000</v>
      </c>
      <c r="J3779" s="31">
        <f>(VLOOKUP(D3779,Modelos!A:I,5,FALSE)*H3779)/1000*VLOOKUP(F3779,Formulas!A:C,3,FALSE)+(VLOOKUP(G3779,Colores!A:C,3,FALSE))</f>
        <v>370475</v>
      </c>
      <c r="K3779" s="23">
        <f>VLOOKUP(D3779,Modelos!A:I,6,FALSE)*J3779</f>
        <v>59276</v>
      </c>
      <c r="L3779" s="23">
        <f t="shared" si="118"/>
        <v>4160249</v>
      </c>
      <c r="M3779" s="24">
        <f t="shared" si="119"/>
        <v>0.90637233115468407</v>
      </c>
    </row>
    <row r="3780" spans="1:13" ht="15.75" hidden="1" customHeight="1" x14ac:dyDescent="0.25">
      <c r="A3780" s="18">
        <v>3779</v>
      </c>
      <c r="B3780" s="19">
        <v>44447</v>
      </c>
      <c r="C3780" s="14">
        <v>125</v>
      </c>
      <c r="D3780" s="21">
        <v>14</v>
      </c>
      <c r="E3780" s="20">
        <f>VLOOKUP(D3780,Modelos!A:I,3,FALSE)</f>
        <v>2</v>
      </c>
      <c r="F3780" s="20">
        <f>VLOOKUP(D3780,Modelos!A:I,4,FALSE)</f>
        <v>3</v>
      </c>
      <c r="G3780" s="21">
        <v>7</v>
      </c>
      <c r="H3780" s="22">
        <v>1020</v>
      </c>
      <c r="I3780" s="23">
        <f>VLOOKUP(D3780,Modelos!A:I,7,FALSE)*H3780</f>
        <v>4590000</v>
      </c>
      <c r="J3780" s="31">
        <f>(VLOOKUP(D3780,Modelos!A:I,5,FALSE)*H3780)/1000*VLOOKUP(F3780,Formulas!A:C,3,FALSE)+(VLOOKUP(G3780,Colores!A:C,3,FALSE))</f>
        <v>370494.56</v>
      </c>
      <c r="K3780" s="23">
        <f>VLOOKUP(D3780,Modelos!A:I,6,FALSE)*J3780</f>
        <v>59279.1296</v>
      </c>
      <c r="L3780" s="23">
        <f t="shared" si="118"/>
        <v>4160226.3104000003</v>
      </c>
      <c r="M3780" s="24">
        <f t="shared" si="119"/>
        <v>0.90636738788671034</v>
      </c>
    </row>
    <row r="3781" spans="1:13" ht="15.75" hidden="1" customHeight="1" x14ac:dyDescent="0.25">
      <c r="A3781" s="18">
        <v>3780</v>
      </c>
      <c r="B3781" s="19">
        <v>44447</v>
      </c>
      <c r="C3781" s="14">
        <v>125</v>
      </c>
      <c r="D3781" s="21">
        <v>14</v>
      </c>
      <c r="E3781" s="20">
        <f>VLOOKUP(D3781,Modelos!A:I,3,FALSE)</f>
        <v>2</v>
      </c>
      <c r="F3781" s="20">
        <f>VLOOKUP(D3781,Modelos!A:I,4,FALSE)</f>
        <v>3</v>
      </c>
      <c r="G3781" s="21">
        <v>25</v>
      </c>
      <c r="H3781" s="22">
        <v>1020</v>
      </c>
      <c r="I3781" s="23">
        <f>VLOOKUP(D3781,Modelos!A:I,7,FALSE)*H3781</f>
        <v>4590000</v>
      </c>
      <c r="J3781" s="31">
        <f>(VLOOKUP(D3781,Modelos!A:I,5,FALSE)*H3781)/1000*VLOOKUP(F3781,Formulas!A:C,3,FALSE)+(VLOOKUP(G3781,Colores!A:C,3,FALSE))</f>
        <v>370279</v>
      </c>
      <c r="K3781" s="23">
        <f>VLOOKUP(D3781,Modelos!A:I,6,FALSE)*J3781</f>
        <v>59244.639999999999</v>
      </c>
      <c r="L3781" s="23">
        <f t="shared" si="118"/>
        <v>4160476.36</v>
      </c>
      <c r="M3781" s="24">
        <f t="shared" si="119"/>
        <v>0.90642186492374721</v>
      </c>
    </row>
    <row r="3782" spans="1:13" ht="15.75" hidden="1" customHeight="1" x14ac:dyDescent="0.25">
      <c r="A3782" s="18">
        <v>3781</v>
      </c>
      <c r="B3782" s="19">
        <v>44447</v>
      </c>
      <c r="C3782" s="14">
        <v>125</v>
      </c>
      <c r="D3782" s="21">
        <v>14</v>
      </c>
      <c r="E3782" s="20">
        <f>VLOOKUP(D3782,Modelos!A:I,3,FALSE)</f>
        <v>2</v>
      </c>
      <c r="F3782" s="20">
        <f>VLOOKUP(D3782,Modelos!A:I,4,FALSE)</f>
        <v>3</v>
      </c>
      <c r="G3782" s="21">
        <v>7</v>
      </c>
      <c r="H3782" s="22">
        <v>1590</v>
      </c>
      <c r="I3782" s="23">
        <f>VLOOKUP(D3782,Modelos!A:I,7,FALSE)*H3782</f>
        <v>7155000</v>
      </c>
      <c r="J3782" s="31">
        <f>(VLOOKUP(D3782,Modelos!A:I,5,FALSE)*H3782)/1000*VLOOKUP(F3782,Formulas!A:C,3,FALSE)+(VLOOKUP(G3782,Colores!A:C,3,FALSE))</f>
        <v>577404.56000000006</v>
      </c>
      <c r="K3782" s="23">
        <f>VLOOKUP(D3782,Modelos!A:I,6,FALSE)*J3782</f>
        <v>92384.729600000006</v>
      </c>
      <c r="L3782" s="23">
        <f t="shared" si="118"/>
        <v>6485210.7103999993</v>
      </c>
      <c r="M3782" s="24">
        <f t="shared" si="119"/>
        <v>0.90638863877009079</v>
      </c>
    </row>
    <row r="3783" spans="1:13" ht="15.75" hidden="1" customHeight="1" x14ac:dyDescent="0.25">
      <c r="A3783" s="18">
        <v>3782</v>
      </c>
      <c r="B3783" s="19">
        <v>44447</v>
      </c>
      <c r="C3783" s="14">
        <v>125</v>
      </c>
      <c r="D3783" s="21">
        <v>14</v>
      </c>
      <c r="E3783" s="20">
        <f>VLOOKUP(D3783,Modelos!A:I,3,FALSE)</f>
        <v>2</v>
      </c>
      <c r="F3783" s="20">
        <f>VLOOKUP(D3783,Modelos!A:I,4,FALSE)</f>
        <v>3</v>
      </c>
      <c r="G3783" s="21">
        <v>9</v>
      </c>
      <c r="H3783" s="22">
        <v>1590</v>
      </c>
      <c r="I3783" s="23">
        <f>VLOOKUP(D3783,Modelos!A:I,7,FALSE)*H3783</f>
        <v>7155000</v>
      </c>
      <c r="J3783" s="31">
        <f>(VLOOKUP(D3783,Modelos!A:I,5,FALSE)*H3783)/1000*VLOOKUP(F3783,Formulas!A:C,3,FALSE)+(VLOOKUP(G3783,Colores!A:C,3,FALSE))</f>
        <v>577385</v>
      </c>
      <c r="K3783" s="23">
        <f>VLOOKUP(D3783,Modelos!A:I,6,FALSE)*J3783</f>
        <v>92381.6</v>
      </c>
      <c r="L3783" s="23">
        <f t="shared" si="118"/>
        <v>6485233.4000000004</v>
      </c>
      <c r="M3783" s="24">
        <f t="shared" si="119"/>
        <v>0.90639180992313073</v>
      </c>
    </row>
    <row r="3784" spans="1:13" ht="15.75" hidden="1" customHeight="1" x14ac:dyDescent="0.25">
      <c r="A3784" s="18">
        <v>3783</v>
      </c>
      <c r="B3784" s="19">
        <v>44447</v>
      </c>
      <c r="C3784" s="14">
        <v>125</v>
      </c>
      <c r="D3784" s="21">
        <v>14</v>
      </c>
      <c r="E3784" s="20">
        <f>VLOOKUP(D3784,Modelos!A:I,3,FALSE)</f>
        <v>2</v>
      </c>
      <c r="F3784" s="20">
        <f>VLOOKUP(D3784,Modelos!A:I,4,FALSE)</f>
        <v>3</v>
      </c>
      <c r="G3784" s="21">
        <v>7</v>
      </c>
      <c r="H3784" s="22">
        <v>1590</v>
      </c>
      <c r="I3784" s="23">
        <f>VLOOKUP(D3784,Modelos!A:I,7,FALSE)*H3784</f>
        <v>7155000</v>
      </c>
      <c r="J3784" s="31">
        <f>(VLOOKUP(D3784,Modelos!A:I,5,FALSE)*H3784)/1000*VLOOKUP(F3784,Formulas!A:C,3,FALSE)+(VLOOKUP(G3784,Colores!A:C,3,FALSE))</f>
        <v>577404.56000000006</v>
      </c>
      <c r="K3784" s="23">
        <f>VLOOKUP(D3784,Modelos!A:I,6,FALSE)*J3784</f>
        <v>92384.729600000006</v>
      </c>
      <c r="L3784" s="23">
        <f t="shared" si="118"/>
        <v>6485210.7103999993</v>
      </c>
      <c r="M3784" s="24">
        <f t="shared" si="119"/>
        <v>0.90638863877009079</v>
      </c>
    </row>
    <row r="3785" spans="1:13" ht="15.75" hidden="1" customHeight="1" x14ac:dyDescent="0.25">
      <c r="A3785" s="18">
        <v>3784</v>
      </c>
      <c r="B3785" s="19">
        <v>44447</v>
      </c>
      <c r="C3785" s="14">
        <v>125</v>
      </c>
      <c r="D3785" s="21">
        <v>14</v>
      </c>
      <c r="E3785" s="20">
        <f>VLOOKUP(D3785,Modelos!A:I,3,FALSE)</f>
        <v>2</v>
      </c>
      <c r="F3785" s="20">
        <f>VLOOKUP(D3785,Modelos!A:I,4,FALSE)</f>
        <v>3</v>
      </c>
      <c r="G3785" s="21">
        <v>25</v>
      </c>
      <c r="H3785" s="22">
        <v>1590</v>
      </c>
      <c r="I3785" s="23">
        <f>VLOOKUP(D3785,Modelos!A:I,7,FALSE)*H3785</f>
        <v>7155000</v>
      </c>
      <c r="J3785" s="31">
        <f>(VLOOKUP(D3785,Modelos!A:I,5,FALSE)*H3785)/1000*VLOOKUP(F3785,Formulas!A:C,3,FALSE)+(VLOOKUP(G3785,Colores!A:C,3,FALSE))</f>
        <v>577189</v>
      </c>
      <c r="K3785" s="23">
        <f>VLOOKUP(D3785,Modelos!A:I,6,FALSE)*J3785</f>
        <v>92350.24</v>
      </c>
      <c r="L3785" s="23">
        <f t="shared" si="118"/>
        <v>6485460.7599999998</v>
      </c>
      <c r="M3785" s="24">
        <f t="shared" si="119"/>
        <v>0.90642358630328435</v>
      </c>
    </row>
    <row r="3786" spans="1:13" ht="15.75" hidden="1" customHeight="1" x14ac:dyDescent="0.25">
      <c r="A3786" s="18">
        <v>3785</v>
      </c>
      <c r="B3786" s="19">
        <v>44447</v>
      </c>
      <c r="C3786" s="14">
        <v>125</v>
      </c>
      <c r="D3786" s="21">
        <v>14</v>
      </c>
      <c r="E3786" s="20">
        <f>VLOOKUP(D3786,Modelos!A:I,3,FALSE)</f>
        <v>2</v>
      </c>
      <c r="F3786" s="20">
        <f>VLOOKUP(D3786,Modelos!A:I,4,FALSE)</f>
        <v>3</v>
      </c>
      <c r="G3786" s="21">
        <v>7</v>
      </c>
      <c r="H3786" s="22">
        <v>1230</v>
      </c>
      <c r="I3786" s="23">
        <f>VLOOKUP(D3786,Modelos!A:I,7,FALSE)*H3786</f>
        <v>5535000</v>
      </c>
      <c r="J3786" s="31">
        <f>(VLOOKUP(D3786,Modelos!A:I,5,FALSE)*H3786)/1000*VLOOKUP(F3786,Formulas!A:C,3,FALSE)+(VLOOKUP(G3786,Colores!A:C,3,FALSE))</f>
        <v>446724.56000000006</v>
      </c>
      <c r="K3786" s="23">
        <f>VLOOKUP(D3786,Modelos!A:I,6,FALSE)*J3786</f>
        <v>71475.929600000018</v>
      </c>
      <c r="L3786" s="23">
        <f t="shared" si="118"/>
        <v>5016799.5103999991</v>
      </c>
      <c r="M3786" s="24">
        <f t="shared" si="119"/>
        <v>0.90637750865401967</v>
      </c>
    </row>
    <row r="3787" spans="1:13" ht="15.75" hidden="1" customHeight="1" x14ac:dyDescent="0.25">
      <c r="A3787" s="18">
        <v>3786</v>
      </c>
      <c r="B3787" s="19">
        <v>44447</v>
      </c>
      <c r="C3787" s="14">
        <v>125</v>
      </c>
      <c r="D3787" s="21">
        <v>14</v>
      </c>
      <c r="E3787" s="20">
        <f>VLOOKUP(D3787,Modelos!A:I,3,FALSE)</f>
        <v>2</v>
      </c>
      <c r="F3787" s="20">
        <f>VLOOKUP(D3787,Modelos!A:I,4,FALSE)</f>
        <v>3</v>
      </c>
      <c r="G3787" s="21">
        <v>9</v>
      </c>
      <c r="H3787" s="22">
        <v>1230</v>
      </c>
      <c r="I3787" s="23">
        <f>VLOOKUP(D3787,Modelos!A:I,7,FALSE)*H3787</f>
        <v>5535000</v>
      </c>
      <c r="J3787" s="31">
        <f>(VLOOKUP(D3787,Modelos!A:I,5,FALSE)*H3787)/1000*VLOOKUP(F3787,Formulas!A:C,3,FALSE)+(VLOOKUP(G3787,Colores!A:C,3,FALSE))</f>
        <v>446705.00000000006</v>
      </c>
      <c r="K3787" s="23">
        <f>VLOOKUP(D3787,Modelos!A:I,6,FALSE)*J3787</f>
        <v>71472.800000000017</v>
      </c>
      <c r="L3787" s="23">
        <f t="shared" si="118"/>
        <v>5016822.2</v>
      </c>
      <c r="M3787" s="24">
        <f t="shared" si="119"/>
        <v>0.90638160794941292</v>
      </c>
    </row>
    <row r="3788" spans="1:13" ht="15.75" hidden="1" customHeight="1" x14ac:dyDescent="0.25">
      <c r="A3788" s="18">
        <v>3787</v>
      </c>
      <c r="B3788" s="19">
        <v>44447</v>
      </c>
      <c r="C3788" s="14">
        <v>125</v>
      </c>
      <c r="D3788" s="21">
        <v>14</v>
      </c>
      <c r="E3788" s="20">
        <f>VLOOKUP(D3788,Modelos!A:I,3,FALSE)</f>
        <v>2</v>
      </c>
      <c r="F3788" s="20">
        <f>VLOOKUP(D3788,Modelos!A:I,4,FALSE)</f>
        <v>3</v>
      </c>
      <c r="G3788" s="21">
        <v>7</v>
      </c>
      <c r="H3788" s="22">
        <v>1230</v>
      </c>
      <c r="I3788" s="23">
        <f>VLOOKUP(D3788,Modelos!A:I,7,FALSE)*H3788</f>
        <v>5535000</v>
      </c>
      <c r="J3788" s="31">
        <f>(VLOOKUP(D3788,Modelos!A:I,5,FALSE)*H3788)/1000*VLOOKUP(F3788,Formulas!A:C,3,FALSE)+(VLOOKUP(G3788,Colores!A:C,3,FALSE))</f>
        <v>446724.56000000006</v>
      </c>
      <c r="K3788" s="23">
        <f>VLOOKUP(D3788,Modelos!A:I,6,FALSE)*J3788</f>
        <v>71475.929600000018</v>
      </c>
      <c r="L3788" s="23">
        <f t="shared" si="118"/>
        <v>5016799.5103999991</v>
      </c>
      <c r="M3788" s="24">
        <f t="shared" si="119"/>
        <v>0.90637750865401967</v>
      </c>
    </row>
    <row r="3789" spans="1:13" ht="15.75" hidden="1" customHeight="1" x14ac:dyDescent="0.25">
      <c r="A3789" s="18">
        <v>3788</v>
      </c>
      <c r="B3789" s="19">
        <v>44447</v>
      </c>
      <c r="C3789" s="14">
        <v>125</v>
      </c>
      <c r="D3789" s="21">
        <v>14</v>
      </c>
      <c r="E3789" s="20">
        <f>VLOOKUP(D3789,Modelos!A:I,3,FALSE)</f>
        <v>2</v>
      </c>
      <c r="F3789" s="20">
        <f>VLOOKUP(D3789,Modelos!A:I,4,FALSE)</f>
        <v>3</v>
      </c>
      <c r="G3789" s="21">
        <v>25</v>
      </c>
      <c r="H3789" s="22">
        <v>1230</v>
      </c>
      <c r="I3789" s="23">
        <f>VLOOKUP(D3789,Modelos!A:I,7,FALSE)*H3789</f>
        <v>5535000</v>
      </c>
      <c r="J3789" s="31">
        <f>(VLOOKUP(D3789,Modelos!A:I,5,FALSE)*H3789)/1000*VLOOKUP(F3789,Formulas!A:C,3,FALSE)+(VLOOKUP(G3789,Colores!A:C,3,FALSE))</f>
        <v>446509.00000000006</v>
      </c>
      <c r="K3789" s="23">
        <f>VLOOKUP(D3789,Modelos!A:I,6,FALSE)*J3789</f>
        <v>71441.440000000017</v>
      </c>
      <c r="L3789" s="23">
        <f t="shared" si="118"/>
        <v>5017049.5599999996</v>
      </c>
      <c r="M3789" s="24">
        <f t="shared" si="119"/>
        <v>0.90642268473351395</v>
      </c>
    </row>
    <row r="3790" spans="1:13" ht="15.75" hidden="1" customHeight="1" x14ac:dyDescent="0.25">
      <c r="A3790" s="18">
        <v>3789</v>
      </c>
      <c r="B3790" s="19">
        <v>44447</v>
      </c>
      <c r="C3790" s="14">
        <v>125</v>
      </c>
      <c r="D3790" s="21">
        <v>14</v>
      </c>
      <c r="E3790" s="20">
        <f>VLOOKUP(D3790,Modelos!A:I,3,FALSE)</f>
        <v>2</v>
      </c>
      <c r="F3790" s="20">
        <f>VLOOKUP(D3790,Modelos!A:I,4,FALSE)</f>
        <v>3</v>
      </c>
      <c r="G3790" s="21">
        <v>25</v>
      </c>
      <c r="H3790" s="22">
        <v>1200</v>
      </c>
      <c r="I3790" s="23">
        <f>VLOOKUP(D3790,Modelos!A:I,7,FALSE)*H3790</f>
        <v>5400000</v>
      </c>
      <c r="J3790" s="31">
        <f>(VLOOKUP(D3790,Modelos!A:I,5,FALSE)*H3790)/1000*VLOOKUP(F3790,Formulas!A:C,3,FALSE)+(VLOOKUP(G3790,Colores!A:C,3,FALSE))</f>
        <v>435619</v>
      </c>
      <c r="K3790" s="23">
        <f>VLOOKUP(D3790,Modelos!A:I,6,FALSE)*J3790</f>
        <v>69699.040000000008</v>
      </c>
      <c r="L3790" s="23">
        <f t="shared" si="118"/>
        <v>4894681.96</v>
      </c>
      <c r="M3790" s="24">
        <f t="shared" si="119"/>
        <v>0.90642258518518515</v>
      </c>
    </row>
    <row r="3791" spans="1:13" ht="15.75" hidden="1" customHeight="1" x14ac:dyDescent="0.25">
      <c r="A3791" s="18">
        <v>3790</v>
      </c>
      <c r="B3791" s="19">
        <v>44447</v>
      </c>
      <c r="C3791" s="14">
        <v>125</v>
      </c>
      <c r="D3791" s="21">
        <v>14</v>
      </c>
      <c r="E3791" s="20">
        <f>VLOOKUP(D3791,Modelos!A:I,3,FALSE)</f>
        <v>2</v>
      </c>
      <c r="F3791" s="20">
        <f>VLOOKUP(D3791,Modelos!A:I,4,FALSE)</f>
        <v>3</v>
      </c>
      <c r="G3791" s="21">
        <v>16</v>
      </c>
      <c r="H3791" s="22">
        <v>1200</v>
      </c>
      <c r="I3791" s="23">
        <f>VLOOKUP(D3791,Modelos!A:I,7,FALSE)*H3791</f>
        <v>5400000</v>
      </c>
      <c r="J3791" s="31">
        <f>(VLOOKUP(D3791,Modelos!A:I,5,FALSE)*H3791)/1000*VLOOKUP(F3791,Formulas!A:C,3,FALSE)+(VLOOKUP(G3791,Colores!A:C,3,FALSE))</f>
        <v>435676</v>
      </c>
      <c r="K3791" s="23">
        <f>VLOOKUP(D3791,Modelos!A:I,6,FALSE)*J3791</f>
        <v>69708.160000000003</v>
      </c>
      <c r="L3791" s="23">
        <f t="shared" si="118"/>
        <v>4894615.84</v>
      </c>
      <c r="M3791" s="24">
        <f t="shared" si="119"/>
        <v>0.90641034074074067</v>
      </c>
    </row>
    <row r="3792" spans="1:13" ht="15.75" hidden="1" customHeight="1" x14ac:dyDescent="0.25">
      <c r="A3792" s="18">
        <v>3791</v>
      </c>
      <c r="B3792" s="19">
        <v>44447</v>
      </c>
      <c r="C3792" s="14">
        <v>125</v>
      </c>
      <c r="D3792" s="21">
        <v>14</v>
      </c>
      <c r="E3792" s="20">
        <f>VLOOKUP(D3792,Modelos!A:I,3,FALSE)</f>
        <v>2</v>
      </c>
      <c r="F3792" s="20">
        <f>VLOOKUP(D3792,Modelos!A:I,4,FALSE)</f>
        <v>3</v>
      </c>
      <c r="G3792" s="21">
        <v>7</v>
      </c>
      <c r="H3792" s="22">
        <v>1590</v>
      </c>
      <c r="I3792" s="23">
        <f>VLOOKUP(D3792,Modelos!A:I,7,FALSE)*H3792</f>
        <v>7155000</v>
      </c>
      <c r="J3792" s="31">
        <f>(VLOOKUP(D3792,Modelos!A:I,5,FALSE)*H3792)/1000*VLOOKUP(F3792,Formulas!A:C,3,FALSE)+(VLOOKUP(G3792,Colores!A:C,3,FALSE))</f>
        <v>577404.56000000006</v>
      </c>
      <c r="K3792" s="23">
        <f>VLOOKUP(D3792,Modelos!A:I,6,FALSE)*J3792</f>
        <v>92384.729600000006</v>
      </c>
      <c r="L3792" s="23">
        <f t="shared" si="118"/>
        <v>6485210.7103999993</v>
      </c>
      <c r="M3792" s="24">
        <f t="shared" si="119"/>
        <v>0.90638863877009079</v>
      </c>
    </row>
    <row r="3793" spans="1:13" ht="15.75" hidden="1" customHeight="1" x14ac:dyDescent="0.25">
      <c r="A3793" s="18">
        <v>3792</v>
      </c>
      <c r="B3793" s="19">
        <v>44447</v>
      </c>
      <c r="C3793" s="14">
        <v>125</v>
      </c>
      <c r="D3793" s="21">
        <v>14</v>
      </c>
      <c r="E3793" s="20">
        <f>VLOOKUP(D3793,Modelos!A:I,3,FALSE)</f>
        <v>2</v>
      </c>
      <c r="F3793" s="20">
        <f>VLOOKUP(D3793,Modelos!A:I,4,FALSE)</f>
        <v>3</v>
      </c>
      <c r="G3793" s="21">
        <v>9</v>
      </c>
      <c r="H3793" s="22">
        <v>1590</v>
      </c>
      <c r="I3793" s="23">
        <f>VLOOKUP(D3793,Modelos!A:I,7,FALSE)*H3793</f>
        <v>7155000</v>
      </c>
      <c r="J3793" s="31">
        <f>(VLOOKUP(D3793,Modelos!A:I,5,FALSE)*H3793)/1000*VLOOKUP(F3793,Formulas!A:C,3,FALSE)+(VLOOKUP(G3793,Colores!A:C,3,FALSE))</f>
        <v>577385</v>
      </c>
      <c r="K3793" s="23">
        <f>VLOOKUP(D3793,Modelos!A:I,6,FALSE)*J3793</f>
        <v>92381.6</v>
      </c>
      <c r="L3793" s="23">
        <f t="shared" si="118"/>
        <v>6485233.4000000004</v>
      </c>
      <c r="M3793" s="24">
        <f t="shared" si="119"/>
        <v>0.90639180992313073</v>
      </c>
    </row>
    <row r="3794" spans="1:13" ht="15.75" hidden="1" customHeight="1" x14ac:dyDescent="0.25">
      <c r="A3794" s="18">
        <v>3793</v>
      </c>
      <c r="B3794" s="19">
        <v>44447</v>
      </c>
      <c r="C3794" s="14">
        <v>125</v>
      </c>
      <c r="D3794" s="21">
        <v>14</v>
      </c>
      <c r="E3794" s="20">
        <f>VLOOKUP(D3794,Modelos!A:I,3,FALSE)</f>
        <v>2</v>
      </c>
      <c r="F3794" s="20">
        <f>VLOOKUP(D3794,Modelos!A:I,4,FALSE)</f>
        <v>3</v>
      </c>
      <c r="G3794" s="21">
        <v>7</v>
      </c>
      <c r="H3794" s="22">
        <v>1590</v>
      </c>
      <c r="I3794" s="23">
        <f>VLOOKUP(D3794,Modelos!A:I,7,FALSE)*H3794</f>
        <v>7155000</v>
      </c>
      <c r="J3794" s="31">
        <f>(VLOOKUP(D3794,Modelos!A:I,5,FALSE)*H3794)/1000*VLOOKUP(F3794,Formulas!A:C,3,FALSE)+(VLOOKUP(G3794,Colores!A:C,3,FALSE))</f>
        <v>577404.56000000006</v>
      </c>
      <c r="K3794" s="23">
        <f>VLOOKUP(D3794,Modelos!A:I,6,FALSE)*J3794</f>
        <v>92384.729600000006</v>
      </c>
      <c r="L3794" s="23">
        <f t="shared" si="118"/>
        <v>6485210.7103999993</v>
      </c>
      <c r="M3794" s="24">
        <f t="shared" si="119"/>
        <v>0.90638863877009079</v>
      </c>
    </row>
    <row r="3795" spans="1:13" ht="15.75" hidden="1" customHeight="1" x14ac:dyDescent="0.25">
      <c r="A3795" s="18">
        <v>3794</v>
      </c>
      <c r="B3795" s="19">
        <v>44447</v>
      </c>
      <c r="C3795" s="14">
        <v>125</v>
      </c>
      <c r="D3795" s="21">
        <v>14</v>
      </c>
      <c r="E3795" s="20">
        <f>VLOOKUP(D3795,Modelos!A:I,3,FALSE)</f>
        <v>2</v>
      </c>
      <c r="F3795" s="20">
        <f>VLOOKUP(D3795,Modelos!A:I,4,FALSE)</f>
        <v>3</v>
      </c>
      <c r="G3795" s="21">
        <v>25</v>
      </c>
      <c r="H3795" s="22">
        <v>1590</v>
      </c>
      <c r="I3795" s="23">
        <f>VLOOKUP(D3795,Modelos!A:I,7,FALSE)*H3795</f>
        <v>7155000</v>
      </c>
      <c r="J3795" s="31">
        <f>(VLOOKUP(D3795,Modelos!A:I,5,FALSE)*H3795)/1000*VLOOKUP(F3795,Formulas!A:C,3,FALSE)+(VLOOKUP(G3795,Colores!A:C,3,FALSE))</f>
        <v>577189</v>
      </c>
      <c r="K3795" s="23">
        <f>VLOOKUP(D3795,Modelos!A:I,6,FALSE)*J3795</f>
        <v>92350.24</v>
      </c>
      <c r="L3795" s="23">
        <f t="shared" si="118"/>
        <v>6485460.7599999998</v>
      </c>
      <c r="M3795" s="24">
        <f t="shared" si="119"/>
        <v>0.90642358630328435</v>
      </c>
    </row>
    <row r="3796" spans="1:13" ht="15.75" hidden="1" customHeight="1" x14ac:dyDescent="0.25">
      <c r="A3796" s="18">
        <v>3795</v>
      </c>
      <c r="B3796" s="19">
        <v>44447</v>
      </c>
      <c r="C3796" s="14">
        <v>125</v>
      </c>
      <c r="D3796" s="21">
        <v>14</v>
      </c>
      <c r="E3796" s="20">
        <f>VLOOKUP(D3796,Modelos!A:I,3,FALSE)</f>
        <v>2</v>
      </c>
      <c r="F3796" s="20">
        <f>VLOOKUP(D3796,Modelos!A:I,4,FALSE)</f>
        <v>3</v>
      </c>
      <c r="G3796" s="21">
        <v>7</v>
      </c>
      <c r="H3796" s="22">
        <v>1590</v>
      </c>
      <c r="I3796" s="23">
        <f>VLOOKUP(D3796,Modelos!A:I,7,FALSE)*H3796</f>
        <v>7155000</v>
      </c>
      <c r="J3796" s="31">
        <f>(VLOOKUP(D3796,Modelos!A:I,5,FALSE)*H3796)/1000*VLOOKUP(F3796,Formulas!A:C,3,FALSE)+(VLOOKUP(G3796,Colores!A:C,3,FALSE))</f>
        <v>577404.56000000006</v>
      </c>
      <c r="K3796" s="23">
        <f>VLOOKUP(D3796,Modelos!A:I,6,FALSE)*J3796</f>
        <v>92384.729600000006</v>
      </c>
      <c r="L3796" s="23">
        <f t="shared" si="118"/>
        <v>6485210.7103999993</v>
      </c>
      <c r="M3796" s="24">
        <f t="shared" si="119"/>
        <v>0.90638863877009079</v>
      </c>
    </row>
    <row r="3797" spans="1:13" ht="15.75" hidden="1" customHeight="1" x14ac:dyDescent="0.25">
      <c r="A3797" s="18">
        <v>3796</v>
      </c>
      <c r="B3797" s="19">
        <v>44447</v>
      </c>
      <c r="C3797" s="14">
        <v>125</v>
      </c>
      <c r="D3797" s="21">
        <v>14</v>
      </c>
      <c r="E3797" s="20">
        <f>VLOOKUP(D3797,Modelos!A:I,3,FALSE)</f>
        <v>2</v>
      </c>
      <c r="F3797" s="20">
        <f>VLOOKUP(D3797,Modelos!A:I,4,FALSE)</f>
        <v>3</v>
      </c>
      <c r="G3797" s="21">
        <v>9</v>
      </c>
      <c r="H3797" s="22">
        <v>1590</v>
      </c>
      <c r="I3797" s="23">
        <f>VLOOKUP(D3797,Modelos!A:I,7,FALSE)*H3797</f>
        <v>7155000</v>
      </c>
      <c r="J3797" s="31">
        <f>(VLOOKUP(D3797,Modelos!A:I,5,FALSE)*H3797)/1000*VLOOKUP(F3797,Formulas!A:C,3,FALSE)+(VLOOKUP(G3797,Colores!A:C,3,FALSE))</f>
        <v>577385</v>
      </c>
      <c r="K3797" s="23">
        <f>VLOOKUP(D3797,Modelos!A:I,6,FALSE)*J3797</f>
        <v>92381.6</v>
      </c>
      <c r="L3797" s="23">
        <f t="shared" si="118"/>
        <v>6485233.4000000004</v>
      </c>
      <c r="M3797" s="24">
        <f t="shared" si="119"/>
        <v>0.90639180992313073</v>
      </c>
    </row>
    <row r="3798" spans="1:13" ht="15.75" hidden="1" customHeight="1" x14ac:dyDescent="0.25">
      <c r="A3798" s="18">
        <v>3797</v>
      </c>
      <c r="B3798" s="19">
        <v>44447</v>
      </c>
      <c r="C3798" s="14">
        <v>125</v>
      </c>
      <c r="D3798" s="21">
        <v>14</v>
      </c>
      <c r="E3798" s="20">
        <f>VLOOKUP(D3798,Modelos!A:I,3,FALSE)</f>
        <v>2</v>
      </c>
      <c r="F3798" s="20">
        <f>VLOOKUP(D3798,Modelos!A:I,4,FALSE)</f>
        <v>3</v>
      </c>
      <c r="G3798" s="21">
        <v>7</v>
      </c>
      <c r="H3798" s="22">
        <v>1590</v>
      </c>
      <c r="I3798" s="23">
        <f>VLOOKUP(D3798,Modelos!A:I,7,FALSE)*H3798</f>
        <v>7155000</v>
      </c>
      <c r="J3798" s="31">
        <f>(VLOOKUP(D3798,Modelos!A:I,5,FALSE)*H3798)/1000*VLOOKUP(F3798,Formulas!A:C,3,FALSE)+(VLOOKUP(G3798,Colores!A:C,3,FALSE))</f>
        <v>577404.56000000006</v>
      </c>
      <c r="K3798" s="23">
        <f>VLOOKUP(D3798,Modelos!A:I,6,FALSE)*J3798</f>
        <v>92384.729600000006</v>
      </c>
      <c r="L3798" s="23">
        <f t="shared" si="118"/>
        <v>6485210.7103999993</v>
      </c>
      <c r="M3798" s="24">
        <f t="shared" si="119"/>
        <v>0.90638863877009079</v>
      </c>
    </row>
    <row r="3799" spans="1:13" ht="15.75" hidden="1" customHeight="1" x14ac:dyDescent="0.25">
      <c r="A3799" s="18">
        <v>3798</v>
      </c>
      <c r="B3799" s="19">
        <v>44447</v>
      </c>
      <c r="C3799" s="14">
        <v>125</v>
      </c>
      <c r="D3799" s="21">
        <v>14</v>
      </c>
      <c r="E3799" s="20">
        <f>VLOOKUP(D3799,Modelos!A:I,3,FALSE)</f>
        <v>2</v>
      </c>
      <c r="F3799" s="20">
        <f>VLOOKUP(D3799,Modelos!A:I,4,FALSE)</f>
        <v>3</v>
      </c>
      <c r="G3799" s="21">
        <v>25</v>
      </c>
      <c r="H3799" s="22">
        <v>1590</v>
      </c>
      <c r="I3799" s="23">
        <f>VLOOKUP(D3799,Modelos!A:I,7,FALSE)*H3799</f>
        <v>7155000</v>
      </c>
      <c r="J3799" s="31">
        <f>(VLOOKUP(D3799,Modelos!A:I,5,FALSE)*H3799)/1000*VLOOKUP(F3799,Formulas!A:C,3,FALSE)+(VLOOKUP(G3799,Colores!A:C,3,FALSE))</f>
        <v>577189</v>
      </c>
      <c r="K3799" s="23">
        <f>VLOOKUP(D3799,Modelos!A:I,6,FALSE)*J3799</f>
        <v>92350.24</v>
      </c>
      <c r="L3799" s="23">
        <f t="shared" si="118"/>
        <v>6485460.7599999998</v>
      </c>
      <c r="M3799" s="24">
        <f t="shared" si="119"/>
        <v>0.90642358630328435</v>
      </c>
    </row>
    <row r="3800" spans="1:13" ht="15.75" hidden="1" customHeight="1" x14ac:dyDescent="0.25">
      <c r="A3800" s="18">
        <v>3799</v>
      </c>
      <c r="B3800" s="19">
        <v>44447</v>
      </c>
      <c r="C3800" s="14">
        <v>174</v>
      </c>
      <c r="D3800" s="21">
        <v>66</v>
      </c>
      <c r="E3800" s="20">
        <f>VLOOKUP(D3800,Modelos!A:I,3,FALSE)</f>
        <v>2</v>
      </c>
      <c r="F3800" s="20">
        <f>VLOOKUP(D3800,Modelos!A:I,4,FALSE)</f>
        <v>2</v>
      </c>
      <c r="G3800" s="21">
        <v>15</v>
      </c>
      <c r="H3800" s="22">
        <v>200</v>
      </c>
      <c r="I3800" s="23">
        <f>VLOOKUP(D3800,Modelos!A:I,7,FALSE)*H3800</f>
        <v>660000</v>
      </c>
      <c r="J3800" s="31">
        <f>(VLOOKUP(D3800,Modelos!A:I,5,FALSE)*H3800)/1000*VLOOKUP(F3800,Formulas!A:C,3,FALSE)+(VLOOKUP(G3800,Colores!A:C,3,FALSE))</f>
        <v>108850</v>
      </c>
      <c r="K3800" s="23">
        <f>VLOOKUP(D3800,Modelos!A:I,6,FALSE)*J3800</f>
        <v>17416</v>
      </c>
      <c r="L3800" s="23">
        <f t="shared" si="118"/>
        <v>533734</v>
      </c>
      <c r="M3800" s="24">
        <f t="shared" si="119"/>
        <v>0.80868787878787873</v>
      </c>
    </row>
    <row r="3801" spans="1:13" ht="15.75" hidden="1" customHeight="1" x14ac:dyDescent="0.25">
      <c r="A3801" s="18">
        <v>3800</v>
      </c>
      <c r="B3801" s="19">
        <v>44447</v>
      </c>
      <c r="C3801" s="14">
        <v>174</v>
      </c>
      <c r="D3801" s="21">
        <v>75</v>
      </c>
      <c r="E3801" s="20">
        <f>VLOOKUP(D3801,Modelos!A:I,3,FALSE)</f>
        <v>2</v>
      </c>
      <c r="F3801" s="20">
        <f>VLOOKUP(D3801,Modelos!A:I,4,FALSE)</f>
        <v>1</v>
      </c>
      <c r="G3801" s="21">
        <v>25</v>
      </c>
      <c r="H3801" s="22">
        <v>100</v>
      </c>
      <c r="I3801" s="23">
        <f>VLOOKUP(D3801,Modelos!A:I,7,FALSE)*H3801</f>
        <v>280000</v>
      </c>
      <c r="J3801" s="31">
        <f>(VLOOKUP(D3801,Modelos!A:I,5,FALSE)*H3801)/1000*VLOOKUP(F3801,Formulas!A:C,3,FALSE)+(VLOOKUP(G3801,Colores!A:C,3,FALSE))</f>
        <v>52519</v>
      </c>
      <c r="K3801" s="23">
        <f>VLOOKUP(D3801,Modelos!A:I,6,FALSE)*J3801</f>
        <v>13129.75</v>
      </c>
      <c r="L3801" s="23">
        <f t="shared" si="118"/>
        <v>214351.25</v>
      </c>
      <c r="M3801" s="24">
        <f t="shared" si="119"/>
        <v>0.76554017857142853</v>
      </c>
    </row>
    <row r="3802" spans="1:13" ht="15.75" hidden="1" customHeight="1" x14ac:dyDescent="0.25">
      <c r="A3802" s="18">
        <v>3801</v>
      </c>
      <c r="B3802" s="19">
        <v>44447</v>
      </c>
      <c r="C3802" s="14">
        <v>110</v>
      </c>
      <c r="D3802" s="21">
        <v>7</v>
      </c>
      <c r="E3802" s="20">
        <f>VLOOKUP(D3802,Modelos!A:I,3,FALSE)</f>
        <v>2</v>
      </c>
      <c r="F3802" s="20">
        <f>VLOOKUP(D3802,Modelos!A:I,4,FALSE)</f>
        <v>1</v>
      </c>
      <c r="G3802" s="21">
        <v>15</v>
      </c>
      <c r="H3802" s="22">
        <v>105</v>
      </c>
      <c r="I3802" s="23">
        <f>VLOOKUP(D3802,Modelos!A:I,7,FALSE)*H3802</f>
        <v>241500</v>
      </c>
      <c r="J3802" s="31">
        <f>(VLOOKUP(D3802,Modelos!A:I,5,FALSE)*H3802)/1000*VLOOKUP(F3802,Formulas!A:C,3,FALSE)+(VLOOKUP(G3802,Colores!A:C,3,FALSE))</f>
        <v>27139.999999999996</v>
      </c>
      <c r="K3802" s="23">
        <f>VLOOKUP(D3802,Modelos!A:I,6,FALSE)*J3802</f>
        <v>6513.5999999999985</v>
      </c>
      <c r="L3802" s="23">
        <f t="shared" si="118"/>
        <v>207846.39999999999</v>
      </c>
      <c r="M3802" s="24">
        <f t="shared" si="119"/>
        <v>0.86064761904761899</v>
      </c>
    </row>
    <row r="3803" spans="1:13" ht="15.75" hidden="1" customHeight="1" x14ac:dyDescent="0.25">
      <c r="A3803" s="18">
        <v>3802</v>
      </c>
      <c r="B3803" s="19">
        <v>44447</v>
      </c>
      <c r="C3803" s="14">
        <v>110</v>
      </c>
      <c r="D3803" s="21">
        <v>87</v>
      </c>
      <c r="E3803" s="20">
        <f>VLOOKUP(D3803,Modelos!A:I,3,FALSE)</f>
        <v>1</v>
      </c>
      <c r="F3803" s="20">
        <f>VLOOKUP(D3803,Modelos!A:I,4,FALSE)</f>
        <v>4</v>
      </c>
      <c r="G3803" s="21">
        <v>25</v>
      </c>
      <c r="H3803" s="22">
        <v>126</v>
      </c>
      <c r="I3803" s="23">
        <f>VLOOKUP(D3803,Modelos!A:I,7,FALSE)*H3803</f>
        <v>327600</v>
      </c>
      <c r="J3803" s="31">
        <f>(VLOOKUP(D3803,Modelos!A:I,5,FALSE)*H3803)/1000*VLOOKUP(F3803,Formulas!A:C,3,FALSE)+(VLOOKUP(G3803,Colores!A:C,3,FALSE))</f>
        <v>54350.200000000004</v>
      </c>
      <c r="K3803" s="23">
        <f>VLOOKUP(D3803,Modelos!A:I,6,FALSE)*J3803</f>
        <v>1630.5060000000001</v>
      </c>
      <c r="L3803" s="23">
        <f t="shared" si="118"/>
        <v>271619.29399999999</v>
      </c>
      <c r="M3803" s="24">
        <f t="shared" si="119"/>
        <v>0.829118724053724</v>
      </c>
    </row>
    <row r="3804" spans="1:13" ht="15.75" hidden="1" customHeight="1" x14ac:dyDescent="0.25">
      <c r="A3804" s="18">
        <v>3803</v>
      </c>
      <c r="B3804" s="19">
        <v>44447</v>
      </c>
      <c r="C3804" s="14">
        <v>110</v>
      </c>
      <c r="D3804" s="21">
        <v>41</v>
      </c>
      <c r="E3804" s="20">
        <f>VLOOKUP(D3804,Modelos!A:I,3,FALSE)</f>
        <v>2</v>
      </c>
      <c r="F3804" s="20">
        <f>VLOOKUP(D3804,Modelos!A:I,4,FALSE)</f>
        <v>1</v>
      </c>
      <c r="G3804" s="21">
        <v>7</v>
      </c>
      <c r="H3804" s="22">
        <v>395</v>
      </c>
      <c r="I3804" s="23">
        <f>VLOOKUP(D3804,Modelos!A:I,7,FALSE)*H3804</f>
        <v>987500</v>
      </c>
      <c r="J3804" s="31">
        <f>(VLOOKUP(D3804,Modelos!A:I,5,FALSE)*H3804)/1000*VLOOKUP(F3804,Formulas!A:C,3,FALSE)+(VLOOKUP(G3804,Colores!A:C,3,FALSE))</f>
        <v>177984.56</v>
      </c>
      <c r="K3804" s="23">
        <f>VLOOKUP(D3804,Modelos!A:I,6,FALSE)*J3804</f>
        <v>35596.912000000004</v>
      </c>
      <c r="L3804" s="23">
        <f t="shared" si="118"/>
        <v>773918.52799999993</v>
      </c>
      <c r="M3804" s="24">
        <f t="shared" si="119"/>
        <v>0.78371496506329108</v>
      </c>
    </row>
    <row r="3805" spans="1:13" ht="15.75" hidden="1" customHeight="1" x14ac:dyDescent="0.25">
      <c r="A3805" s="18">
        <v>3804</v>
      </c>
      <c r="B3805" s="19">
        <v>44447</v>
      </c>
      <c r="C3805" s="14">
        <v>110</v>
      </c>
      <c r="D3805" s="21">
        <v>103</v>
      </c>
      <c r="E3805" s="20">
        <f>VLOOKUP(D3805,Modelos!A:I,3,FALSE)</f>
        <v>2</v>
      </c>
      <c r="F3805" s="20">
        <f>VLOOKUP(D3805,Modelos!A:I,4,FALSE)</f>
        <v>1</v>
      </c>
      <c r="G3805" s="21">
        <v>7</v>
      </c>
      <c r="H3805" s="22">
        <v>195</v>
      </c>
      <c r="I3805" s="23">
        <f>VLOOKUP(D3805,Modelos!A:I,7,FALSE)*H3805</f>
        <v>546000</v>
      </c>
      <c r="J3805" s="31">
        <f>(VLOOKUP(D3805,Modelos!A:I,5,FALSE)*H3805)/1000*VLOOKUP(F3805,Formulas!A:C,3,FALSE)+(VLOOKUP(G3805,Colores!A:C,3,FALSE))</f>
        <v>134784.56</v>
      </c>
      <c r="K3805" s="23">
        <f>VLOOKUP(D3805,Modelos!A:I,6,FALSE)*J3805</f>
        <v>21565.529600000002</v>
      </c>
      <c r="L3805" s="23">
        <f t="shared" si="118"/>
        <v>389649.91039999999</v>
      </c>
      <c r="M3805" s="24">
        <f t="shared" si="119"/>
        <v>0.71364452454212457</v>
      </c>
    </row>
    <row r="3806" spans="1:13" ht="15.75" hidden="1" customHeight="1" x14ac:dyDescent="0.25">
      <c r="A3806" s="18">
        <v>3805</v>
      </c>
      <c r="B3806" s="19">
        <v>44447</v>
      </c>
      <c r="C3806" s="14">
        <v>69</v>
      </c>
      <c r="D3806" s="21">
        <v>82</v>
      </c>
      <c r="E3806" s="20">
        <f>VLOOKUP(D3806,Modelos!A:I,3,FALSE)</f>
        <v>2</v>
      </c>
      <c r="F3806" s="20">
        <f>VLOOKUP(D3806,Modelos!A:I,4,FALSE)</f>
        <v>1</v>
      </c>
      <c r="G3806" s="21">
        <v>7</v>
      </c>
      <c r="H3806" s="22">
        <v>130</v>
      </c>
      <c r="I3806" s="23">
        <f>VLOOKUP(D3806,Modelos!A:I,7,FALSE)*H3806</f>
        <v>377000</v>
      </c>
      <c r="J3806" s="31">
        <f>(VLOOKUP(D3806,Modelos!A:I,5,FALSE)*H3806)/1000*VLOOKUP(F3806,Formulas!A:C,3,FALSE)+(VLOOKUP(G3806,Colores!A:C,3,FALSE))</f>
        <v>74334.559999999998</v>
      </c>
      <c r="K3806" s="23">
        <f>VLOOKUP(D3806,Modelos!A:I,6,FALSE)*J3806</f>
        <v>11893.5296</v>
      </c>
      <c r="L3806" s="23">
        <f t="shared" si="118"/>
        <v>290771.91039999999</v>
      </c>
      <c r="M3806" s="24">
        <f t="shared" si="119"/>
        <v>0.77127827692307693</v>
      </c>
    </row>
    <row r="3807" spans="1:13" ht="15.75" hidden="1" customHeight="1" x14ac:dyDescent="0.25">
      <c r="A3807" s="18">
        <v>3806</v>
      </c>
      <c r="B3807" s="19">
        <v>44447</v>
      </c>
      <c r="C3807" s="14">
        <v>69</v>
      </c>
      <c r="D3807" s="21">
        <v>102</v>
      </c>
      <c r="E3807" s="20">
        <f>VLOOKUP(D3807,Modelos!A:I,3,FALSE)</f>
        <v>2</v>
      </c>
      <c r="F3807" s="20">
        <f>VLOOKUP(D3807,Modelos!A:I,4,FALSE)</f>
        <v>1</v>
      </c>
      <c r="G3807" s="21">
        <v>7</v>
      </c>
      <c r="H3807" s="22">
        <v>700</v>
      </c>
      <c r="I3807" s="23">
        <f>VLOOKUP(D3807,Modelos!A:I,7,FALSE)*H3807</f>
        <v>2170000</v>
      </c>
      <c r="J3807" s="31">
        <f>(VLOOKUP(D3807,Modelos!A:I,5,FALSE)*H3807)/1000*VLOOKUP(F3807,Formulas!A:C,3,FALSE)+(VLOOKUP(G3807,Colores!A:C,3,FALSE))</f>
        <v>483234.56</v>
      </c>
      <c r="K3807" s="23">
        <f>VLOOKUP(D3807,Modelos!A:I,6,FALSE)*J3807</f>
        <v>77317.529599999994</v>
      </c>
      <c r="L3807" s="23">
        <f t="shared" si="118"/>
        <v>1609447.9103999999</v>
      </c>
      <c r="M3807" s="24">
        <f t="shared" si="119"/>
        <v>0.7416810647004608</v>
      </c>
    </row>
    <row r="3808" spans="1:13" ht="15.75" hidden="1" customHeight="1" x14ac:dyDescent="0.25">
      <c r="A3808" s="18">
        <v>3807</v>
      </c>
      <c r="B3808" s="19">
        <v>44447</v>
      </c>
      <c r="C3808" s="14">
        <v>69</v>
      </c>
      <c r="D3808" s="21">
        <v>102</v>
      </c>
      <c r="E3808" s="20">
        <f>VLOOKUP(D3808,Modelos!A:I,3,FALSE)</f>
        <v>2</v>
      </c>
      <c r="F3808" s="20">
        <f>VLOOKUP(D3808,Modelos!A:I,4,FALSE)</f>
        <v>1</v>
      </c>
      <c r="G3808" s="21">
        <v>25</v>
      </c>
      <c r="H3808" s="22">
        <v>770</v>
      </c>
      <c r="I3808" s="23">
        <f>VLOOKUP(D3808,Modelos!A:I,7,FALSE)*H3808</f>
        <v>2387000</v>
      </c>
      <c r="J3808" s="31">
        <f>(VLOOKUP(D3808,Modelos!A:I,5,FALSE)*H3808)/1000*VLOOKUP(F3808,Formulas!A:C,3,FALSE)+(VLOOKUP(G3808,Colores!A:C,3,FALSE))</f>
        <v>531319</v>
      </c>
      <c r="K3808" s="23">
        <f>VLOOKUP(D3808,Modelos!A:I,6,FALSE)*J3808</f>
        <v>85011.040000000008</v>
      </c>
      <c r="L3808" s="23">
        <f t="shared" si="118"/>
        <v>1770669.96</v>
      </c>
      <c r="M3808" s="24">
        <f t="shared" si="119"/>
        <v>0.7417972182656053</v>
      </c>
    </row>
    <row r="3809" spans="1:13" ht="15.75" hidden="1" customHeight="1" x14ac:dyDescent="0.25">
      <c r="A3809" s="18">
        <v>3808</v>
      </c>
      <c r="B3809" s="19">
        <v>44447</v>
      </c>
      <c r="C3809" s="14">
        <v>262</v>
      </c>
      <c r="D3809" s="21">
        <v>109</v>
      </c>
      <c r="E3809" s="20">
        <f>VLOOKUP(D3809,Modelos!A:I,3,FALSE)</f>
        <v>1</v>
      </c>
      <c r="F3809" s="20">
        <f>VLOOKUP(D3809,Modelos!A:I,4,FALSE)</f>
        <v>4</v>
      </c>
      <c r="G3809" s="21">
        <v>7</v>
      </c>
      <c r="H3809" s="22">
        <v>21</v>
      </c>
      <c r="I3809" s="23">
        <f>VLOOKUP(D3809,Modelos!A:I,7,FALSE)*H3809</f>
        <v>58170</v>
      </c>
      <c r="J3809" s="31">
        <f>(VLOOKUP(D3809,Modelos!A:I,5,FALSE)*H3809)/1000*VLOOKUP(F3809,Formulas!A:C,3,FALSE)+(VLOOKUP(G3809,Colores!A:C,3,FALSE))</f>
        <v>12246.56</v>
      </c>
      <c r="K3809" s="23">
        <f>VLOOKUP(D3809,Modelos!A:I,6,FALSE)*J3809</f>
        <v>979.72479999999996</v>
      </c>
      <c r="L3809" s="23">
        <f t="shared" si="118"/>
        <v>44943.715200000006</v>
      </c>
      <c r="M3809" s="24">
        <f t="shared" si="119"/>
        <v>0.77262704486848899</v>
      </c>
    </row>
    <row r="3810" spans="1:13" ht="15.75" hidden="1" customHeight="1" x14ac:dyDescent="0.25">
      <c r="A3810" s="18">
        <v>3809</v>
      </c>
      <c r="B3810" s="19">
        <v>44447</v>
      </c>
      <c r="C3810" s="14">
        <v>262</v>
      </c>
      <c r="D3810" s="21">
        <v>99</v>
      </c>
      <c r="E3810" s="20">
        <f>VLOOKUP(D3810,Modelos!A:I,3,FALSE)</f>
        <v>1</v>
      </c>
      <c r="F3810" s="20">
        <f>VLOOKUP(D3810,Modelos!A:I,4,FALSE)</f>
        <v>4</v>
      </c>
      <c r="G3810" s="21">
        <v>19</v>
      </c>
      <c r="H3810" s="22">
        <v>210</v>
      </c>
      <c r="I3810" s="23">
        <f>VLOOKUP(D3810,Modelos!A:I,7,FALSE)*H3810</f>
        <v>483000</v>
      </c>
      <c r="J3810" s="31">
        <f>(VLOOKUP(D3810,Modelos!A:I,5,FALSE)*H3810)/1000*VLOOKUP(F3810,Formulas!A:C,3,FALSE)+(VLOOKUP(G3810,Colores!A:C,3,FALSE))</f>
        <v>99992</v>
      </c>
      <c r="K3810" s="23">
        <f>VLOOKUP(D3810,Modelos!A:I,6,FALSE)*J3810</f>
        <v>999.92000000000007</v>
      </c>
      <c r="L3810" s="23">
        <f t="shared" si="118"/>
        <v>382008.08</v>
      </c>
      <c r="M3810" s="24">
        <f t="shared" si="119"/>
        <v>0.79090699792960661</v>
      </c>
    </row>
    <row r="3811" spans="1:13" ht="15.75" hidden="1" customHeight="1" x14ac:dyDescent="0.25">
      <c r="A3811" s="18">
        <v>3810</v>
      </c>
      <c r="B3811" s="19">
        <v>44448</v>
      </c>
      <c r="C3811" s="14">
        <v>181</v>
      </c>
      <c r="D3811" s="21">
        <v>78</v>
      </c>
      <c r="E3811" s="20">
        <f>VLOOKUP(D3811,Modelos!A:I,3,FALSE)</f>
        <v>1</v>
      </c>
      <c r="F3811" s="20">
        <f>VLOOKUP(D3811,Modelos!A:I,4,FALSE)</f>
        <v>4</v>
      </c>
      <c r="G3811" s="21">
        <v>7</v>
      </c>
      <c r="H3811" s="22">
        <v>300</v>
      </c>
      <c r="I3811" s="23">
        <f>VLOOKUP(D3811,Modelos!A:I,7,FALSE)*H3811</f>
        <v>630000</v>
      </c>
      <c r="J3811" s="31">
        <f>(VLOOKUP(D3811,Modelos!A:I,5,FALSE)*H3811)/1000*VLOOKUP(F3811,Formulas!A:C,3,FALSE)+(VLOOKUP(G3811,Colores!A:C,3,FALSE))</f>
        <v>119694.56</v>
      </c>
      <c r="K3811" s="23">
        <f>VLOOKUP(D3811,Modelos!A:I,6,FALSE)*J3811</f>
        <v>4787.7824000000001</v>
      </c>
      <c r="L3811" s="23">
        <f t="shared" si="118"/>
        <v>505517.65759999998</v>
      </c>
      <c r="M3811" s="24">
        <f t="shared" si="119"/>
        <v>0.80240898031746033</v>
      </c>
    </row>
    <row r="3812" spans="1:13" ht="15.75" hidden="1" customHeight="1" x14ac:dyDescent="0.25">
      <c r="A3812" s="18">
        <v>3811</v>
      </c>
      <c r="B3812" s="19">
        <v>44448</v>
      </c>
      <c r="C3812" s="14">
        <v>279</v>
      </c>
      <c r="D3812" s="21">
        <v>109</v>
      </c>
      <c r="E3812" s="20">
        <f>VLOOKUP(D3812,Modelos!A:I,3,FALSE)</f>
        <v>1</v>
      </c>
      <c r="F3812" s="20">
        <f>VLOOKUP(D3812,Modelos!A:I,4,FALSE)</f>
        <v>4</v>
      </c>
      <c r="G3812" s="21">
        <v>9</v>
      </c>
      <c r="H3812" s="22">
        <v>335</v>
      </c>
      <c r="I3812" s="23">
        <f>VLOOKUP(D3812,Modelos!A:I,7,FALSE)*H3812</f>
        <v>927950</v>
      </c>
      <c r="J3812" s="31">
        <f>(VLOOKUP(D3812,Modelos!A:I,5,FALSE)*H3812)/1000*VLOOKUP(F3812,Formulas!A:C,3,FALSE)+(VLOOKUP(G3812,Colores!A:C,3,FALSE))</f>
        <v>191835</v>
      </c>
      <c r="K3812" s="23">
        <f>VLOOKUP(D3812,Modelos!A:I,6,FALSE)*J3812</f>
        <v>15346.800000000001</v>
      </c>
      <c r="L3812" s="23">
        <f t="shared" si="118"/>
        <v>720768.2</v>
      </c>
      <c r="M3812" s="24">
        <f t="shared" si="119"/>
        <v>0.77673172045907646</v>
      </c>
    </row>
    <row r="3813" spans="1:13" ht="15.75" hidden="1" customHeight="1" x14ac:dyDescent="0.25">
      <c r="A3813" s="18">
        <v>3812</v>
      </c>
      <c r="B3813" s="19">
        <v>44448</v>
      </c>
      <c r="C3813" s="14">
        <v>31</v>
      </c>
      <c r="D3813" s="21">
        <v>75</v>
      </c>
      <c r="E3813" s="20">
        <f>VLOOKUP(D3813,Modelos!A:I,3,FALSE)</f>
        <v>2</v>
      </c>
      <c r="F3813" s="20">
        <f>VLOOKUP(D3813,Modelos!A:I,4,FALSE)</f>
        <v>1</v>
      </c>
      <c r="G3813" s="21">
        <v>7</v>
      </c>
      <c r="H3813" s="22">
        <v>475</v>
      </c>
      <c r="I3813" s="23">
        <f>VLOOKUP(D3813,Modelos!A:I,7,FALSE)*H3813</f>
        <v>1330000</v>
      </c>
      <c r="J3813" s="31">
        <f>(VLOOKUP(D3813,Modelos!A:I,5,FALSE)*H3813)/1000*VLOOKUP(F3813,Formulas!A:C,3,FALSE)+(VLOOKUP(G3813,Colores!A:C,3,FALSE))</f>
        <v>249609.56</v>
      </c>
      <c r="K3813" s="23">
        <f>VLOOKUP(D3813,Modelos!A:I,6,FALSE)*J3813</f>
        <v>62402.39</v>
      </c>
      <c r="L3813" s="23">
        <f t="shared" si="118"/>
        <v>1017988.0499999999</v>
      </c>
      <c r="M3813" s="24">
        <f t="shared" si="119"/>
        <v>0.76540454887218035</v>
      </c>
    </row>
    <row r="3814" spans="1:13" ht="15" hidden="1" x14ac:dyDescent="0.25">
      <c r="A3814" s="18">
        <v>3813</v>
      </c>
      <c r="B3814" s="19">
        <v>44448</v>
      </c>
      <c r="C3814" s="14">
        <v>179</v>
      </c>
      <c r="D3814" s="21">
        <v>108</v>
      </c>
      <c r="E3814" s="20">
        <f>VLOOKUP(D3814,Modelos!A:I,3,FALSE)</f>
        <v>1</v>
      </c>
      <c r="F3814" s="20">
        <f>VLOOKUP(D3814,Modelos!A:I,4,FALSE)</f>
        <v>4</v>
      </c>
      <c r="G3814" s="21">
        <v>3</v>
      </c>
      <c r="H3814" s="22">
        <v>100</v>
      </c>
      <c r="I3814" s="23">
        <f>VLOOKUP(D3814,Modelos!A:I,7,FALSE)*H3814</f>
        <v>310000</v>
      </c>
      <c r="J3814" s="31">
        <f>(VLOOKUP(D3814,Modelos!A:I,5,FALSE)*H3814)/1000*VLOOKUP(F3814,Formulas!A:C,3,FALSE)+(VLOOKUP(G3814,Colores!A:C,3,FALSE))</f>
        <v>56098.06</v>
      </c>
      <c r="K3814" s="23">
        <f>VLOOKUP(D3814,Modelos!A:I,6,FALSE)*J3814</f>
        <v>4487.8447999999999</v>
      </c>
      <c r="L3814" s="23">
        <f t="shared" si="118"/>
        <v>249414.09520000001</v>
      </c>
      <c r="M3814" s="24">
        <f t="shared" si="119"/>
        <v>0.80456159741935485</v>
      </c>
    </row>
    <row r="3815" spans="1:13" ht="15.75" hidden="1" customHeight="1" x14ac:dyDescent="0.25">
      <c r="A3815" s="18">
        <v>3814</v>
      </c>
      <c r="B3815" s="19">
        <v>44448</v>
      </c>
      <c r="C3815" s="14">
        <v>290</v>
      </c>
      <c r="D3815" s="21">
        <v>8</v>
      </c>
      <c r="E3815" s="20">
        <f>VLOOKUP(D3815,Modelos!A:I,3,FALSE)</f>
        <v>2</v>
      </c>
      <c r="F3815" s="20">
        <f>VLOOKUP(D3815,Modelos!A:I,4,FALSE)</f>
        <v>1</v>
      </c>
      <c r="G3815" s="21">
        <v>7</v>
      </c>
      <c r="H3815" s="22">
        <v>346</v>
      </c>
      <c r="I3815" s="23">
        <f>VLOOKUP(D3815,Modelos!A:I,7,FALSE)*H3815</f>
        <v>726600</v>
      </c>
      <c r="J3815" s="31">
        <f>(VLOOKUP(D3815,Modelos!A:I,5,FALSE)*H3815)/1000*VLOOKUP(F3815,Formulas!A:C,3,FALSE)+(VLOOKUP(G3815,Colores!A:C,3,FALSE))</f>
        <v>93654.56</v>
      </c>
      <c r="K3815" s="23">
        <f>VLOOKUP(D3815,Modelos!A:I,6,FALSE)*J3815</f>
        <v>14984.729600000001</v>
      </c>
      <c r="L3815" s="23">
        <f t="shared" si="118"/>
        <v>617960.71039999998</v>
      </c>
      <c r="M3815" s="24">
        <f t="shared" si="119"/>
        <v>0.85048267327277727</v>
      </c>
    </row>
    <row r="3816" spans="1:13" ht="15.75" hidden="1" customHeight="1" x14ac:dyDescent="0.25">
      <c r="A3816" s="18">
        <v>3815</v>
      </c>
      <c r="B3816" s="19">
        <v>44449</v>
      </c>
      <c r="C3816" s="14">
        <v>198</v>
      </c>
      <c r="D3816" s="21">
        <v>102</v>
      </c>
      <c r="E3816" s="20">
        <f>VLOOKUP(D3816,Modelos!A:I,3,FALSE)</f>
        <v>2</v>
      </c>
      <c r="F3816" s="20">
        <f>VLOOKUP(D3816,Modelos!A:I,4,FALSE)</f>
        <v>1</v>
      </c>
      <c r="G3816" s="21">
        <v>7</v>
      </c>
      <c r="H3816" s="22">
        <v>200</v>
      </c>
      <c r="I3816" s="23">
        <f>VLOOKUP(D3816,Modelos!A:I,7,FALSE)*H3816</f>
        <v>620000</v>
      </c>
      <c r="J3816" s="31">
        <f>(VLOOKUP(D3816,Modelos!A:I,5,FALSE)*H3816)/1000*VLOOKUP(F3816,Formulas!A:C,3,FALSE)+(VLOOKUP(G3816,Colores!A:C,3,FALSE))</f>
        <v>138234.56</v>
      </c>
      <c r="K3816" s="23">
        <f>VLOOKUP(D3816,Modelos!A:I,6,FALSE)*J3816</f>
        <v>22117.529600000002</v>
      </c>
      <c r="L3816" s="23">
        <f t="shared" si="118"/>
        <v>459647.91039999999</v>
      </c>
      <c r="M3816" s="24">
        <f t="shared" si="119"/>
        <v>0.74136759741935487</v>
      </c>
    </row>
    <row r="3817" spans="1:13" ht="15.75" hidden="1" customHeight="1" x14ac:dyDescent="0.25">
      <c r="A3817" s="18">
        <v>3816</v>
      </c>
      <c r="B3817" s="19">
        <v>44449</v>
      </c>
      <c r="C3817" s="14">
        <v>198</v>
      </c>
      <c r="D3817" s="21">
        <v>66</v>
      </c>
      <c r="E3817" s="20">
        <f>VLOOKUP(D3817,Modelos!A:I,3,FALSE)</f>
        <v>2</v>
      </c>
      <c r="F3817" s="20">
        <f>VLOOKUP(D3817,Modelos!A:I,4,FALSE)</f>
        <v>2</v>
      </c>
      <c r="G3817" s="21">
        <v>7</v>
      </c>
      <c r="H3817" s="22">
        <v>204</v>
      </c>
      <c r="I3817" s="23">
        <f>VLOOKUP(D3817,Modelos!A:I,7,FALSE)*H3817</f>
        <v>673200</v>
      </c>
      <c r="J3817" s="31">
        <f>(VLOOKUP(D3817,Modelos!A:I,5,FALSE)*H3817)/1000*VLOOKUP(F3817,Formulas!A:C,3,FALSE)+(VLOOKUP(G3817,Colores!A:C,3,FALSE))</f>
        <v>111210.56</v>
      </c>
      <c r="K3817" s="23">
        <f>VLOOKUP(D3817,Modelos!A:I,6,FALSE)*J3817</f>
        <v>17793.689600000002</v>
      </c>
      <c r="L3817" s="23">
        <f t="shared" si="118"/>
        <v>544195.7503999999</v>
      </c>
      <c r="M3817" s="24">
        <f t="shared" si="119"/>
        <v>0.80837158407605447</v>
      </c>
    </row>
    <row r="3818" spans="1:13" ht="15.75" hidden="1" customHeight="1" x14ac:dyDescent="0.25">
      <c r="A3818" s="18">
        <v>3817</v>
      </c>
      <c r="B3818" s="19">
        <v>44449</v>
      </c>
      <c r="C3818" s="14">
        <v>72</v>
      </c>
      <c r="D3818" s="21">
        <v>41</v>
      </c>
      <c r="E3818" s="20">
        <f>VLOOKUP(D3818,Modelos!A:I,3,FALSE)</f>
        <v>2</v>
      </c>
      <c r="F3818" s="20">
        <f>VLOOKUP(D3818,Modelos!A:I,4,FALSE)</f>
        <v>1</v>
      </c>
      <c r="G3818" s="21">
        <v>15</v>
      </c>
      <c r="H3818" s="22">
        <v>114</v>
      </c>
      <c r="I3818" s="23">
        <f>VLOOKUP(D3818,Modelos!A:I,7,FALSE)*H3818</f>
        <v>285000</v>
      </c>
      <c r="J3818" s="31">
        <f>(VLOOKUP(D3818,Modelos!A:I,5,FALSE)*H3818)/1000*VLOOKUP(F3818,Formulas!A:C,3,FALSE)+(VLOOKUP(G3818,Colores!A:C,3,FALSE))</f>
        <v>51350.000000000007</v>
      </c>
      <c r="K3818" s="23">
        <f>VLOOKUP(D3818,Modelos!A:I,6,FALSE)*J3818</f>
        <v>10270.000000000002</v>
      </c>
      <c r="L3818" s="23">
        <f t="shared" si="118"/>
        <v>223380</v>
      </c>
      <c r="M3818" s="24">
        <f t="shared" si="119"/>
        <v>0.78378947368421048</v>
      </c>
    </row>
    <row r="3819" spans="1:13" ht="15.75" hidden="1" customHeight="1" x14ac:dyDescent="0.25">
      <c r="A3819" s="18">
        <v>3818</v>
      </c>
      <c r="B3819" s="19">
        <v>44449</v>
      </c>
      <c r="C3819" s="14">
        <v>174</v>
      </c>
      <c r="D3819" s="21">
        <v>96</v>
      </c>
      <c r="E3819" s="20">
        <f>VLOOKUP(D3819,Modelos!A:I,3,FALSE)</f>
        <v>2</v>
      </c>
      <c r="F3819" s="20">
        <f>VLOOKUP(D3819,Modelos!A:I,4,FALSE)</f>
        <v>1</v>
      </c>
      <c r="G3819" s="21">
        <v>7</v>
      </c>
      <c r="H3819" s="22">
        <v>200</v>
      </c>
      <c r="I3819" s="23">
        <f>VLOOKUP(D3819,Modelos!A:I,7,FALSE)*H3819</f>
        <v>720000</v>
      </c>
      <c r="J3819" s="31">
        <f>(VLOOKUP(D3819,Modelos!A:I,5,FALSE)*H3819)/1000*VLOOKUP(F3819,Formulas!A:C,3,FALSE)+(VLOOKUP(G3819,Colores!A:C,3,FALSE))</f>
        <v>126234.56</v>
      </c>
      <c r="K3819" s="23">
        <f>VLOOKUP(D3819,Modelos!A:I,6,FALSE)*J3819</f>
        <v>25246.912</v>
      </c>
      <c r="L3819" s="23">
        <f t="shared" si="118"/>
        <v>568518.52799999993</v>
      </c>
      <c r="M3819" s="24">
        <f t="shared" si="119"/>
        <v>0.78960906666666653</v>
      </c>
    </row>
    <row r="3820" spans="1:13" ht="15.75" hidden="1" customHeight="1" x14ac:dyDescent="0.25">
      <c r="A3820" s="18">
        <v>3819</v>
      </c>
      <c r="B3820" s="19">
        <v>44449</v>
      </c>
      <c r="C3820" s="14">
        <v>174</v>
      </c>
      <c r="D3820" s="21">
        <v>103</v>
      </c>
      <c r="E3820" s="20">
        <f>VLOOKUP(D3820,Modelos!A:I,3,FALSE)</f>
        <v>2</v>
      </c>
      <c r="F3820" s="20">
        <f>VLOOKUP(D3820,Modelos!A:I,4,FALSE)</f>
        <v>1</v>
      </c>
      <c r="G3820" s="21">
        <v>15</v>
      </c>
      <c r="H3820" s="22">
        <v>230</v>
      </c>
      <c r="I3820" s="23">
        <f>VLOOKUP(D3820,Modelos!A:I,7,FALSE)*H3820</f>
        <v>644000</v>
      </c>
      <c r="J3820" s="31">
        <f>(VLOOKUP(D3820,Modelos!A:I,5,FALSE)*H3820)/1000*VLOOKUP(F3820,Formulas!A:C,3,FALSE)+(VLOOKUP(G3820,Colores!A:C,3,FALSE))</f>
        <v>158750</v>
      </c>
      <c r="K3820" s="23">
        <f>VLOOKUP(D3820,Modelos!A:I,6,FALSE)*J3820</f>
        <v>25400</v>
      </c>
      <c r="L3820" s="23">
        <f t="shared" si="118"/>
        <v>459850</v>
      </c>
      <c r="M3820" s="24">
        <f t="shared" si="119"/>
        <v>0.7140527950310559</v>
      </c>
    </row>
    <row r="3821" spans="1:13" ht="15.75" hidden="1" customHeight="1" x14ac:dyDescent="0.25">
      <c r="A3821" s="18">
        <v>3820</v>
      </c>
      <c r="B3821" s="19">
        <v>44449</v>
      </c>
      <c r="C3821" s="14">
        <v>174</v>
      </c>
      <c r="D3821" s="21">
        <v>66</v>
      </c>
      <c r="E3821" s="20">
        <f>VLOOKUP(D3821,Modelos!A:I,3,FALSE)</f>
        <v>2</v>
      </c>
      <c r="F3821" s="20">
        <f>VLOOKUP(D3821,Modelos!A:I,4,FALSE)</f>
        <v>2</v>
      </c>
      <c r="G3821" s="21">
        <v>7</v>
      </c>
      <c r="H3821" s="22">
        <v>200</v>
      </c>
      <c r="I3821" s="23">
        <f>VLOOKUP(D3821,Modelos!A:I,7,FALSE)*H3821</f>
        <v>660000</v>
      </c>
      <c r="J3821" s="31">
        <f>(VLOOKUP(D3821,Modelos!A:I,5,FALSE)*H3821)/1000*VLOOKUP(F3821,Formulas!A:C,3,FALSE)+(VLOOKUP(G3821,Colores!A:C,3,FALSE))</f>
        <v>109034.56</v>
      </c>
      <c r="K3821" s="23">
        <f>VLOOKUP(D3821,Modelos!A:I,6,FALSE)*J3821</f>
        <v>17445.529600000002</v>
      </c>
      <c r="L3821" s="23">
        <f t="shared" si="118"/>
        <v>533519.91039999994</v>
      </c>
      <c r="M3821" s="24">
        <f t="shared" si="119"/>
        <v>0.80836350060606055</v>
      </c>
    </row>
    <row r="3822" spans="1:13" ht="15.75" hidden="1" customHeight="1" x14ac:dyDescent="0.25">
      <c r="A3822" s="18">
        <v>3821</v>
      </c>
      <c r="B3822" s="19">
        <v>44449</v>
      </c>
      <c r="C3822" s="14">
        <v>240</v>
      </c>
      <c r="D3822" s="21">
        <v>88</v>
      </c>
      <c r="E3822" s="20">
        <f>VLOOKUP(D3822,Modelos!A:I,3,FALSE)</f>
        <v>2</v>
      </c>
      <c r="F3822" s="20">
        <f>VLOOKUP(D3822,Modelos!A:I,4,FALSE)</f>
        <v>3</v>
      </c>
      <c r="G3822" s="21">
        <v>25</v>
      </c>
      <c r="H3822" s="22">
        <v>229</v>
      </c>
      <c r="I3822" s="23">
        <f>VLOOKUP(D3822,Modelos!A:I,7,FALSE)*H3822</f>
        <v>889436</v>
      </c>
      <c r="J3822" s="31">
        <f>(VLOOKUP(D3822,Modelos!A:I,5,FALSE)*H3822)/1000*VLOOKUP(F3822,Formulas!A:C,3,FALSE)+(VLOOKUP(G3822,Colores!A:C,3,FALSE))</f>
        <v>151159</v>
      </c>
      <c r="K3822" s="23">
        <f>VLOOKUP(D3822,Modelos!A:I,6,FALSE)*J3822</f>
        <v>31743.39</v>
      </c>
      <c r="L3822" s="23">
        <f t="shared" si="118"/>
        <v>706533.61</v>
      </c>
      <c r="M3822" s="24">
        <f t="shared" si="119"/>
        <v>0.79436138181949012</v>
      </c>
    </row>
    <row r="3823" spans="1:13" ht="15.75" hidden="1" customHeight="1" x14ac:dyDescent="0.25">
      <c r="A3823" s="18">
        <v>3822</v>
      </c>
      <c r="B3823" s="19">
        <v>44449</v>
      </c>
      <c r="C3823" s="14">
        <v>240</v>
      </c>
      <c r="D3823" s="21">
        <v>88</v>
      </c>
      <c r="E3823" s="20">
        <f>VLOOKUP(D3823,Modelos!A:I,3,FALSE)</f>
        <v>2</v>
      </c>
      <c r="F3823" s="20">
        <f>VLOOKUP(D3823,Modelos!A:I,4,FALSE)</f>
        <v>3</v>
      </c>
      <c r="G3823" s="21">
        <v>7</v>
      </c>
      <c r="H3823" s="22">
        <v>56</v>
      </c>
      <c r="I3823" s="23">
        <f>VLOOKUP(D3823,Modelos!A:I,7,FALSE)*H3823</f>
        <v>217504</v>
      </c>
      <c r="J3823" s="31">
        <f>(VLOOKUP(D3823,Modelos!A:I,5,FALSE)*H3823)/1000*VLOOKUP(F3823,Formulas!A:C,3,FALSE)+(VLOOKUP(G3823,Colores!A:C,3,FALSE))</f>
        <v>37194.559999999998</v>
      </c>
      <c r="K3823" s="23">
        <f>VLOOKUP(D3823,Modelos!A:I,6,FALSE)*J3823</f>
        <v>7810.8575999999994</v>
      </c>
      <c r="L3823" s="23">
        <f t="shared" si="118"/>
        <v>172498.58240000001</v>
      </c>
      <c r="M3823" s="24">
        <f t="shared" si="119"/>
        <v>0.79308234515227316</v>
      </c>
    </row>
    <row r="3824" spans="1:13" ht="15.75" hidden="1" customHeight="1" x14ac:dyDescent="0.25">
      <c r="A3824" s="18">
        <v>3823</v>
      </c>
      <c r="B3824" s="19">
        <v>44449</v>
      </c>
      <c r="C3824" s="14">
        <v>240</v>
      </c>
      <c r="D3824" s="21">
        <v>23</v>
      </c>
      <c r="E3824" s="20">
        <f>VLOOKUP(D3824,Modelos!A:I,3,FALSE)</f>
        <v>2</v>
      </c>
      <c r="F3824" s="20">
        <f>VLOOKUP(D3824,Modelos!A:I,4,FALSE)</f>
        <v>1</v>
      </c>
      <c r="G3824" s="21">
        <v>7</v>
      </c>
      <c r="H3824" s="22">
        <v>1010</v>
      </c>
      <c r="I3824" s="23">
        <f>VLOOKUP(D3824,Modelos!A:I,7,FALSE)*H3824</f>
        <v>2424000</v>
      </c>
      <c r="J3824" s="31">
        <f>(VLOOKUP(D3824,Modelos!A:I,5,FALSE)*H3824)/1000*VLOOKUP(F3824,Formulas!A:C,3,FALSE)+(VLOOKUP(G3824,Colores!A:C,3,FALSE))</f>
        <v>378984.56</v>
      </c>
      <c r="K3824" s="23">
        <f>VLOOKUP(D3824,Modelos!A:I,6,FALSE)*J3824</f>
        <v>60637.529600000002</v>
      </c>
      <c r="L3824" s="23">
        <f t="shared" si="118"/>
        <v>1984377.9103999999</v>
      </c>
      <c r="M3824" s="24">
        <f t="shared" si="119"/>
        <v>0.8186377518151815</v>
      </c>
    </row>
    <row r="3825" spans="1:13" ht="15.75" hidden="1" customHeight="1" x14ac:dyDescent="0.25">
      <c r="A3825" s="18">
        <v>3824</v>
      </c>
      <c r="B3825" s="19">
        <v>44449</v>
      </c>
      <c r="C3825" s="14">
        <v>240</v>
      </c>
      <c r="D3825" s="21">
        <v>5</v>
      </c>
      <c r="E3825" s="20">
        <f>VLOOKUP(D3825,Modelos!A:I,3,FALSE)</f>
        <v>2</v>
      </c>
      <c r="F3825" s="20">
        <f>VLOOKUP(D3825,Modelos!A:I,4,FALSE)</f>
        <v>6</v>
      </c>
      <c r="G3825" s="21">
        <v>25</v>
      </c>
      <c r="H3825" s="22">
        <v>1010</v>
      </c>
      <c r="I3825" s="23">
        <f>VLOOKUP(D3825,Modelos!A:I,7,FALSE)*H3825</f>
        <v>1717000</v>
      </c>
      <c r="J3825" s="31">
        <f>(VLOOKUP(D3825,Modelos!A:I,5,FALSE)*H3825)/1000*VLOOKUP(F3825,Formulas!A:C,3,FALSE)+(VLOOKUP(G3825,Colores!A:C,3,FALSE))</f>
        <v>213886.5</v>
      </c>
      <c r="K3825" s="23">
        <f>VLOOKUP(D3825,Modelos!A:I,6,FALSE)*J3825</f>
        <v>34221.840000000004</v>
      </c>
      <c r="L3825" s="23">
        <f t="shared" si="118"/>
        <v>1468891.66</v>
      </c>
      <c r="M3825" s="24">
        <f t="shared" si="119"/>
        <v>0.85549892836342456</v>
      </c>
    </row>
    <row r="3826" spans="1:13" ht="15.75" hidden="1" customHeight="1" x14ac:dyDescent="0.25">
      <c r="A3826" s="18">
        <v>3825</v>
      </c>
      <c r="B3826" s="19">
        <v>44449</v>
      </c>
      <c r="C3826" s="14">
        <v>100</v>
      </c>
      <c r="D3826" s="21">
        <v>41</v>
      </c>
      <c r="E3826" s="20">
        <f>VLOOKUP(D3826,Modelos!A:I,3,FALSE)</f>
        <v>2</v>
      </c>
      <c r="F3826" s="20">
        <f>VLOOKUP(D3826,Modelos!A:I,4,FALSE)</f>
        <v>1</v>
      </c>
      <c r="G3826" s="21">
        <v>7</v>
      </c>
      <c r="H3826" s="22">
        <v>400</v>
      </c>
      <c r="I3826" s="23">
        <f>VLOOKUP(D3826,Modelos!A:I,7,FALSE)*H3826</f>
        <v>1000000</v>
      </c>
      <c r="J3826" s="31">
        <f>(VLOOKUP(D3826,Modelos!A:I,5,FALSE)*H3826)/1000*VLOOKUP(F3826,Formulas!A:C,3,FALSE)+(VLOOKUP(G3826,Colores!A:C,3,FALSE))</f>
        <v>180234.56</v>
      </c>
      <c r="K3826" s="23">
        <f>VLOOKUP(D3826,Modelos!A:I,6,FALSE)*J3826</f>
        <v>36046.912000000004</v>
      </c>
      <c r="L3826" s="23">
        <f t="shared" si="118"/>
        <v>783718.52799999993</v>
      </c>
      <c r="M3826" s="24">
        <f t="shared" si="119"/>
        <v>0.78371852799999997</v>
      </c>
    </row>
    <row r="3827" spans="1:13" ht="15.75" hidden="1" customHeight="1" x14ac:dyDescent="0.25">
      <c r="A3827" s="18">
        <v>3826</v>
      </c>
      <c r="B3827" s="19">
        <v>44449</v>
      </c>
      <c r="C3827" s="14">
        <v>267</v>
      </c>
      <c r="D3827" s="21">
        <v>94</v>
      </c>
      <c r="E3827" s="20">
        <f>VLOOKUP(D3827,Modelos!A:I,3,FALSE)</f>
        <v>1</v>
      </c>
      <c r="F3827" s="20">
        <f>VLOOKUP(D3827,Modelos!A:I,4,FALSE)</f>
        <v>4</v>
      </c>
      <c r="G3827" s="21">
        <v>7</v>
      </c>
      <c r="H3827" s="22">
        <v>140</v>
      </c>
      <c r="I3827" s="23">
        <f>VLOOKUP(D3827,Modelos!A:I,7,FALSE)*H3827</f>
        <v>378000</v>
      </c>
      <c r="J3827" s="31">
        <f>(VLOOKUP(D3827,Modelos!A:I,5,FALSE)*H3827)/1000*VLOOKUP(F3827,Formulas!A:C,3,FALSE)+(VLOOKUP(G3827,Colores!A:C,3,FALSE))</f>
        <v>63374.559999999998</v>
      </c>
      <c r="K3827" s="23">
        <f>VLOOKUP(D3827,Modelos!A:I,6,FALSE)*J3827</f>
        <v>1901.2367999999999</v>
      </c>
      <c r="L3827" s="23">
        <f t="shared" si="118"/>
        <v>312724.20319999999</v>
      </c>
      <c r="M3827" s="24">
        <f t="shared" si="119"/>
        <v>0.82731270687830682</v>
      </c>
    </row>
    <row r="3828" spans="1:13" ht="15.75" hidden="1" customHeight="1" x14ac:dyDescent="0.25">
      <c r="A3828" s="18">
        <v>3827</v>
      </c>
      <c r="B3828" s="19">
        <v>44452</v>
      </c>
      <c r="C3828" s="14">
        <v>179</v>
      </c>
      <c r="D3828" s="21">
        <v>13</v>
      </c>
      <c r="E3828" s="20">
        <f>VLOOKUP(D3828,Modelos!A:I,3,FALSE)</f>
        <v>2</v>
      </c>
      <c r="F3828" s="20">
        <f>VLOOKUP(D3828,Modelos!A:I,4,FALSE)</f>
        <v>1</v>
      </c>
      <c r="G3828" s="21">
        <v>7</v>
      </c>
      <c r="H3828" s="22">
        <v>207</v>
      </c>
      <c r="I3828" s="23">
        <f>VLOOKUP(D3828,Modelos!A:I,7,FALSE)*H3828</f>
        <v>523710</v>
      </c>
      <c r="J3828" s="31">
        <f>(VLOOKUP(D3828,Modelos!A:I,5,FALSE)*H3828)/1000*VLOOKUP(F3828,Formulas!A:C,3,FALSE)+(VLOOKUP(G3828,Colores!A:C,3,FALSE))</f>
        <v>66992.06</v>
      </c>
      <c r="K3828" s="23">
        <f>VLOOKUP(D3828,Modelos!A:I,6,FALSE)*J3828</f>
        <v>15408.1738</v>
      </c>
      <c r="L3828" s="23">
        <f t="shared" si="118"/>
        <v>441309.76620000001</v>
      </c>
      <c r="M3828" s="24">
        <f t="shared" si="119"/>
        <v>0.84266056825342273</v>
      </c>
    </row>
    <row r="3829" spans="1:13" ht="15.75" hidden="1" customHeight="1" x14ac:dyDescent="0.25">
      <c r="A3829" s="18">
        <v>3828</v>
      </c>
      <c r="B3829" s="19">
        <v>44452</v>
      </c>
      <c r="C3829" s="14">
        <v>179</v>
      </c>
      <c r="D3829" s="21">
        <v>12</v>
      </c>
      <c r="E3829" s="20">
        <f>VLOOKUP(D3829,Modelos!A:I,3,FALSE)</f>
        <v>2</v>
      </c>
      <c r="F3829" s="20">
        <f>VLOOKUP(D3829,Modelos!A:I,4,FALSE)</f>
        <v>1</v>
      </c>
      <c r="G3829" s="21">
        <v>15</v>
      </c>
      <c r="H3829" s="22">
        <v>214</v>
      </c>
      <c r="I3829" s="23">
        <f>VLOOKUP(D3829,Modelos!A:I,7,FALSE)*H3829</f>
        <v>513600</v>
      </c>
      <c r="J3829" s="31">
        <f>(VLOOKUP(D3829,Modelos!A:I,5,FALSE)*H3829)/1000*VLOOKUP(F3829,Formulas!A:C,3,FALSE)+(VLOOKUP(G3829,Colores!A:C,3,FALSE))</f>
        <v>67460</v>
      </c>
      <c r="K3829" s="23">
        <f>VLOOKUP(D3829,Modelos!A:I,6,FALSE)*J3829</f>
        <v>10793.6</v>
      </c>
      <c r="L3829" s="23">
        <f t="shared" si="118"/>
        <v>435346.4</v>
      </c>
      <c r="M3829" s="24">
        <f t="shared" si="119"/>
        <v>0.84763707165109037</v>
      </c>
    </row>
    <row r="3830" spans="1:13" ht="15.75" hidden="1" customHeight="1" x14ac:dyDescent="0.25">
      <c r="A3830" s="18">
        <v>3829</v>
      </c>
      <c r="B3830" s="19">
        <v>44452</v>
      </c>
      <c r="C3830" s="14">
        <v>211</v>
      </c>
      <c r="D3830" s="21">
        <v>109</v>
      </c>
      <c r="E3830" s="20">
        <f>VLOOKUP(D3830,Modelos!A:I,3,FALSE)</f>
        <v>1</v>
      </c>
      <c r="F3830" s="20">
        <f>VLOOKUP(D3830,Modelos!A:I,4,FALSE)</f>
        <v>4</v>
      </c>
      <c r="G3830" s="21">
        <v>7</v>
      </c>
      <c r="H3830" s="22">
        <v>125</v>
      </c>
      <c r="I3830" s="23">
        <f>VLOOKUP(D3830,Modelos!A:I,7,FALSE)*H3830</f>
        <v>346250</v>
      </c>
      <c r="J3830" s="31">
        <f>(VLOOKUP(D3830,Modelos!A:I,5,FALSE)*H3830)/1000*VLOOKUP(F3830,Formulas!A:C,3,FALSE)+(VLOOKUP(G3830,Colores!A:C,3,FALSE))</f>
        <v>71734.559999999998</v>
      </c>
      <c r="K3830" s="23">
        <f>VLOOKUP(D3830,Modelos!A:I,6,FALSE)*J3830</f>
        <v>5738.7647999999999</v>
      </c>
      <c r="L3830" s="23">
        <f t="shared" si="118"/>
        <v>268776.6752</v>
      </c>
      <c r="M3830" s="24">
        <f t="shared" si="119"/>
        <v>0.77625032548736461</v>
      </c>
    </row>
    <row r="3831" spans="1:13" ht="15.75" hidden="1" customHeight="1" x14ac:dyDescent="0.25">
      <c r="A3831" s="18">
        <v>3830</v>
      </c>
      <c r="B3831" s="19">
        <v>44452</v>
      </c>
      <c r="C3831" s="14">
        <v>179</v>
      </c>
      <c r="D3831" s="21">
        <v>12</v>
      </c>
      <c r="E3831" s="20">
        <f>VLOOKUP(D3831,Modelos!A:I,3,FALSE)</f>
        <v>2</v>
      </c>
      <c r="F3831" s="20">
        <f>VLOOKUP(D3831,Modelos!A:I,4,FALSE)</f>
        <v>1</v>
      </c>
      <c r="G3831" s="21">
        <v>15</v>
      </c>
      <c r="H3831" s="22">
        <v>95</v>
      </c>
      <c r="I3831" s="23">
        <f>VLOOKUP(D3831,Modelos!A:I,7,FALSE)*H3831</f>
        <v>228000</v>
      </c>
      <c r="J3831" s="31">
        <f>(VLOOKUP(D3831,Modelos!A:I,5,FALSE)*H3831)/1000*VLOOKUP(F3831,Formulas!A:C,3,FALSE)+(VLOOKUP(G3831,Colores!A:C,3,FALSE))</f>
        <v>29975</v>
      </c>
      <c r="K3831" s="23">
        <f>VLOOKUP(D3831,Modelos!A:I,6,FALSE)*J3831</f>
        <v>4796</v>
      </c>
      <c r="L3831" s="23">
        <f t="shared" si="118"/>
        <v>193229</v>
      </c>
      <c r="M3831" s="24">
        <f t="shared" si="119"/>
        <v>0.84749561403508777</v>
      </c>
    </row>
    <row r="3832" spans="1:13" ht="15.75" hidden="1" customHeight="1" x14ac:dyDescent="0.25">
      <c r="A3832" s="18">
        <v>3831</v>
      </c>
      <c r="B3832" s="19">
        <v>44453</v>
      </c>
      <c r="C3832" s="14">
        <v>300</v>
      </c>
      <c r="D3832" s="21">
        <v>66</v>
      </c>
      <c r="E3832" s="20">
        <f>VLOOKUP(D3832,Modelos!A:I,3,FALSE)</f>
        <v>2</v>
      </c>
      <c r="F3832" s="20">
        <f>VLOOKUP(D3832,Modelos!A:I,4,FALSE)</f>
        <v>2</v>
      </c>
      <c r="G3832" s="21">
        <v>25</v>
      </c>
      <c r="H3832" s="22">
        <v>120</v>
      </c>
      <c r="I3832" s="23">
        <f>VLOOKUP(D3832,Modelos!A:I,7,FALSE)*H3832</f>
        <v>396000</v>
      </c>
      <c r="J3832" s="31">
        <f>(VLOOKUP(D3832,Modelos!A:I,5,FALSE)*H3832)/1000*VLOOKUP(F3832,Formulas!A:C,3,FALSE)+(VLOOKUP(G3832,Colores!A:C,3,FALSE))</f>
        <v>65298.999999999993</v>
      </c>
      <c r="K3832" s="23">
        <f>VLOOKUP(D3832,Modelos!A:I,6,FALSE)*J3832</f>
        <v>10447.839999999998</v>
      </c>
      <c r="L3832" s="23">
        <f t="shared" si="118"/>
        <v>320253.15999999997</v>
      </c>
      <c r="M3832" s="24">
        <f t="shared" si="119"/>
        <v>0.80872010101010094</v>
      </c>
    </row>
    <row r="3833" spans="1:13" ht="15.75" hidden="1" customHeight="1" x14ac:dyDescent="0.25">
      <c r="A3833" s="18">
        <v>3832</v>
      </c>
      <c r="B3833" s="19">
        <v>44453</v>
      </c>
      <c r="C3833" s="14">
        <v>244</v>
      </c>
      <c r="D3833" s="21">
        <v>103</v>
      </c>
      <c r="E3833" s="20">
        <f>VLOOKUP(D3833,Modelos!A:I,3,FALSE)</f>
        <v>2</v>
      </c>
      <c r="F3833" s="20">
        <f>VLOOKUP(D3833,Modelos!A:I,4,FALSE)</f>
        <v>1</v>
      </c>
      <c r="G3833" s="21">
        <v>7</v>
      </c>
      <c r="H3833" s="22">
        <v>65</v>
      </c>
      <c r="I3833" s="23">
        <f>VLOOKUP(D3833,Modelos!A:I,7,FALSE)*H3833</f>
        <v>182000</v>
      </c>
      <c r="J3833" s="31">
        <f>(VLOOKUP(D3833,Modelos!A:I,5,FALSE)*H3833)/1000*VLOOKUP(F3833,Formulas!A:C,3,FALSE)+(VLOOKUP(G3833,Colores!A:C,3,FALSE))</f>
        <v>45084.56</v>
      </c>
      <c r="K3833" s="23">
        <f>VLOOKUP(D3833,Modelos!A:I,6,FALSE)*J3833</f>
        <v>7213.5295999999998</v>
      </c>
      <c r="L3833" s="23">
        <f t="shared" si="118"/>
        <v>129701.91040000001</v>
      </c>
      <c r="M3833" s="24">
        <f t="shared" si="119"/>
        <v>0.71264785934065944</v>
      </c>
    </row>
    <row r="3834" spans="1:13" ht="15.75" hidden="1" customHeight="1" x14ac:dyDescent="0.25">
      <c r="A3834" s="18">
        <v>3833</v>
      </c>
      <c r="B3834" s="19">
        <v>44453</v>
      </c>
      <c r="C3834" s="14">
        <v>244</v>
      </c>
      <c r="D3834" s="21">
        <v>50</v>
      </c>
      <c r="E3834" s="20">
        <f>VLOOKUP(D3834,Modelos!A:I,3,FALSE)</f>
        <v>2</v>
      </c>
      <c r="F3834" s="20">
        <f>VLOOKUP(D3834,Modelos!A:I,4,FALSE)</f>
        <v>1</v>
      </c>
      <c r="G3834" s="21">
        <v>7</v>
      </c>
      <c r="H3834" s="22">
        <v>540</v>
      </c>
      <c r="I3834" s="23">
        <f>VLOOKUP(D3834,Modelos!A:I,7,FALSE)*H3834</f>
        <v>1458000</v>
      </c>
      <c r="J3834" s="31">
        <f>(VLOOKUP(D3834,Modelos!A:I,5,FALSE)*H3834)/1000*VLOOKUP(F3834,Formulas!A:C,3,FALSE)+(VLOOKUP(G3834,Colores!A:C,3,FALSE))</f>
        <v>243234.56</v>
      </c>
      <c r="K3834" s="23">
        <f>VLOOKUP(D3834,Modelos!A:I,6,FALSE)*J3834</f>
        <v>38917.529600000002</v>
      </c>
      <c r="L3834" s="23">
        <f t="shared" si="118"/>
        <v>1175847.9103999999</v>
      </c>
      <c r="M3834" s="24">
        <f t="shared" si="119"/>
        <v>0.80648004828532227</v>
      </c>
    </row>
    <row r="3835" spans="1:13" ht="15.75" hidden="1" customHeight="1" x14ac:dyDescent="0.25">
      <c r="A3835" s="18">
        <v>3834</v>
      </c>
      <c r="B3835" s="19">
        <v>44453</v>
      </c>
      <c r="C3835" s="14">
        <v>81</v>
      </c>
      <c r="D3835" s="21">
        <v>78</v>
      </c>
      <c r="E3835" s="20">
        <f>VLOOKUP(D3835,Modelos!A:I,3,FALSE)</f>
        <v>1</v>
      </c>
      <c r="F3835" s="20">
        <f>VLOOKUP(D3835,Modelos!A:I,4,FALSE)</f>
        <v>4</v>
      </c>
      <c r="G3835" s="21">
        <v>7</v>
      </c>
      <c r="H3835" s="22">
        <v>120</v>
      </c>
      <c r="I3835" s="23">
        <f>VLOOKUP(D3835,Modelos!A:I,7,FALSE)*H3835</f>
        <v>252000</v>
      </c>
      <c r="J3835" s="31">
        <f>(VLOOKUP(D3835,Modelos!A:I,5,FALSE)*H3835)/1000*VLOOKUP(F3835,Formulas!A:C,3,FALSE)+(VLOOKUP(G3835,Colores!A:C,3,FALSE))</f>
        <v>48018.559999999998</v>
      </c>
      <c r="K3835" s="23">
        <f>VLOOKUP(D3835,Modelos!A:I,6,FALSE)*J3835</f>
        <v>1920.7423999999999</v>
      </c>
      <c r="L3835" s="23">
        <f t="shared" si="118"/>
        <v>202060.69760000001</v>
      </c>
      <c r="M3835" s="24">
        <f t="shared" si="119"/>
        <v>0.80182816507936516</v>
      </c>
    </row>
    <row r="3836" spans="1:13" ht="15.75" hidden="1" customHeight="1" x14ac:dyDescent="0.25">
      <c r="A3836" s="18">
        <v>3835</v>
      </c>
      <c r="B3836" s="19">
        <v>44453</v>
      </c>
      <c r="C3836" s="14">
        <v>46</v>
      </c>
      <c r="D3836" s="21">
        <v>93</v>
      </c>
      <c r="E3836" s="20">
        <f>VLOOKUP(D3836,Modelos!A:I,3,FALSE)</f>
        <v>2</v>
      </c>
      <c r="F3836" s="20">
        <f>VLOOKUP(D3836,Modelos!A:I,4,FALSE)</f>
        <v>1</v>
      </c>
      <c r="G3836" s="21">
        <v>15</v>
      </c>
      <c r="H3836" s="22">
        <v>940</v>
      </c>
      <c r="I3836" s="23">
        <f>VLOOKUP(D3836,Modelos!A:I,7,FALSE)*H3836</f>
        <v>3384000</v>
      </c>
      <c r="J3836" s="31">
        <f>(VLOOKUP(D3836,Modelos!A:I,5,FALSE)*H3836)/1000*VLOOKUP(F3836,Formulas!A:C,3,FALSE)+(VLOOKUP(G3836,Colores!A:C,3,FALSE))</f>
        <v>578150</v>
      </c>
      <c r="K3836" s="23">
        <f>VLOOKUP(D3836,Modelos!A:I,6,FALSE)*J3836</f>
        <v>92504</v>
      </c>
      <c r="L3836" s="23">
        <f t="shared" si="118"/>
        <v>2713346</v>
      </c>
      <c r="M3836" s="24">
        <f t="shared" si="119"/>
        <v>0.80181619385342795</v>
      </c>
    </row>
    <row r="3837" spans="1:13" ht="15.75" hidden="1" customHeight="1" x14ac:dyDescent="0.25">
      <c r="A3837" s="18">
        <v>3836</v>
      </c>
      <c r="B3837" s="19">
        <v>44453</v>
      </c>
      <c r="C3837" s="14">
        <v>46</v>
      </c>
      <c r="D3837" s="21">
        <v>93</v>
      </c>
      <c r="E3837" s="20">
        <f>VLOOKUP(D3837,Modelos!A:I,3,FALSE)</f>
        <v>2</v>
      </c>
      <c r="F3837" s="20">
        <f>VLOOKUP(D3837,Modelos!A:I,4,FALSE)</f>
        <v>1</v>
      </c>
      <c r="G3837" s="21">
        <v>5</v>
      </c>
      <c r="H3837" s="22">
        <v>940</v>
      </c>
      <c r="I3837" s="23">
        <f>VLOOKUP(D3837,Modelos!A:I,7,FALSE)*H3837</f>
        <v>3384000</v>
      </c>
      <c r="J3837" s="31">
        <f>(VLOOKUP(D3837,Modelos!A:I,5,FALSE)*H3837)/1000*VLOOKUP(F3837,Formulas!A:C,3,FALSE)+(VLOOKUP(G3837,Colores!A:C,3,FALSE))</f>
        <v>578311.62</v>
      </c>
      <c r="K3837" s="23">
        <f>VLOOKUP(D3837,Modelos!A:I,6,FALSE)*J3837</f>
        <v>92529.859200000006</v>
      </c>
      <c r="L3837" s="23">
        <f t="shared" si="118"/>
        <v>2713158.5208000001</v>
      </c>
      <c r="M3837" s="24">
        <f t="shared" si="119"/>
        <v>0.80176079219858154</v>
      </c>
    </row>
    <row r="3838" spans="1:13" ht="15.75" hidden="1" customHeight="1" x14ac:dyDescent="0.25">
      <c r="A3838" s="18">
        <v>3837</v>
      </c>
      <c r="B3838" s="19">
        <v>44453</v>
      </c>
      <c r="C3838" s="14">
        <v>306</v>
      </c>
      <c r="D3838" s="21">
        <v>13</v>
      </c>
      <c r="E3838" s="20">
        <f>VLOOKUP(D3838,Modelos!A:I,3,FALSE)</f>
        <v>2</v>
      </c>
      <c r="F3838" s="20">
        <f>VLOOKUP(D3838,Modelos!A:I,4,FALSE)</f>
        <v>1</v>
      </c>
      <c r="G3838" s="21">
        <v>7</v>
      </c>
      <c r="H3838" s="22">
        <v>225</v>
      </c>
      <c r="I3838" s="23">
        <f>VLOOKUP(D3838,Modelos!A:I,7,FALSE)*H3838</f>
        <v>569250</v>
      </c>
      <c r="J3838" s="31">
        <f>(VLOOKUP(D3838,Modelos!A:I,5,FALSE)*H3838)/1000*VLOOKUP(F3838,Formulas!A:C,3,FALSE)+(VLOOKUP(G3838,Colores!A:C,3,FALSE))</f>
        <v>72797.06</v>
      </c>
      <c r="K3838" s="23">
        <f>VLOOKUP(D3838,Modelos!A:I,6,FALSE)*J3838</f>
        <v>16743.323800000002</v>
      </c>
      <c r="L3838" s="23">
        <f t="shared" si="118"/>
        <v>479709.61619999999</v>
      </c>
      <c r="M3838" s="24">
        <f t="shared" si="119"/>
        <v>0.8427046397891963</v>
      </c>
    </row>
    <row r="3839" spans="1:13" ht="15.75" hidden="1" customHeight="1" x14ac:dyDescent="0.25">
      <c r="A3839" s="18">
        <v>3838</v>
      </c>
      <c r="B3839" s="19">
        <v>44453</v>
      </c>
      <c r="C3839" s="14">
        <v>306</v>
      </c>
      <c r="D3839" s="21">
        <v>79</v>
      </c>
      <c r="E3839" s="20">
        <f>VLOOKUP(D3839,Modelos!A:I,3,FALSE)</f>
        <v>1</v>
      </c>
      <c r="F3839" s="20">
        <f>VLOOKUP(D3839,Modelos!A:I,4,FALSE)</f>
        <v>4</v>
      </c>
      <c r="G3839" s="21">
        <v>7</v>
      </c>
      <c r="H3839" s="22">
        <v>108</v>
      </c>
      <c r="I3839" s="23">
        <f>VLOOKUP(D3839,Modelos!A:I,7,FALSE)*H3839</f>
        <v>237600</v>
      </c>
      <c r="J3839" s="31">
        <f>(VLOOKUP(D3839,Modelos!A:I,5,FALSE)*H3839)/1000*VLOOKUP(F3839,Formulas!A:C,3,FALSE)+(VLOOKUP(G3839,Colores!A:C,3,FALSE))</f>
        <v>43240.159999999996</v>
      </c>
      <c r="K3839" s="23">
        <f>VLOOKUP(D3839,Modelos!A:I,6,FALSE)*J3839</f>
        <v>3459.2127999999998</v>
      </c>
      <c r="L3839" s="23">
        <f t="shared" si="118"/>
        <v>190900.62719999999</v>
      </c>
      <c r="M3839" s="24">
        <f t="shared" si="119"/>
        <v>0.80345381818181816</v>
      </c>
    </row>
    <row r="3840" spans="1:13" ht="15.75" hidden="1" customHeight="1" x14ac:dyDescent="0.25">
      <c r="A3840" s="18">
        <v>3839</v>
      </c>
      <c r="B3840" s="19">
        <v>44453</v>
      </c>
      <c r="C3840" s="14">
        <v>244</v>
      </c>
      <c r="D3840" s="21">
        <v>50</v>
      </c>
      <c r="E3840" s="20">
        <f>VLOOKUP(D3840,Modelos!A:I,3,FALSE)</f>
        <v>2</v>
      </c>
      <c r="F3840" s="20">
        <f>VLOOKUP(D3840,Modelos!A:I,4,FALSE)</f>
        <v>1</v>
      </c>
      <c r="G3840" s="21">
        <v>7</v>
      </c>
      <c r="H3840" s="22">
        <v>540</v>
      </c>
      <c r="I3840" s="23">
        <f>VLOOKUP(D3840,Modelos!A:I,7,FALSE)*H3840</f>
        <v>1458000</v>
      </c>
      <c r="J3840" s="31">
        <f>(VLOOKUP(D3840,Modelos!A:I,5,FALSE)*H3840)/1000*VLOOKUP(F3840,Formulas!A:C,3,FALSE)+(VLOOKUP(G3840,Colores!A:C,3,FALSE))</f>
        <v>243234.56</v>
      </c>
      <c r="K3840" s="23">
        <f>VLOOKUP(D3840,Modelos!A:I,6,FALSE)*J3840</f>
        <v>38917.529600000002</v>
      </c>
      <c r="L3840" s="23">
        <f t="shared" si="118"/>
        <v>1175847.9103999999</v>
      </c>
      <c r="M3840" s="24">
        <f t="shared" si="119"/>
        <v>0.80648004828532227</v>
      </c>
    </row>
    <row r="3841" spans="1:13" ht="15.75" hidden="1" customHeight="1" x14ac:dyDescent="0.25">
      <c r="A3841" s="18">
        <v>3840</v>
      </c>
      <c r="B3841" s="19">
        <v>44454</v>
      </c>
      <c r="C3841" s="14">
        <v>213</v>
      </c>
      <c r="D3841" s="21">
        <v>82</v>
      </c>
      <c r="E3841" s="20">
        <f>VLOOKUP(D3841,Modelos!A:I,3,FALSE)</f>
        <v>2</v>
      </c>
      <c r="F3841" s="20">
        <f>VLOOKUP(D3841,Modelos!A:I,4,FALSE)</f>
        <v>1</v>
      </c>
      <c r="G3841" s="21">
        <v>7</v>
      </c>
      <c r="H3841" s="22">
        <v>540</v>
      </c>
      <c r="I3841" s="23">
        <f>VLOOKUP(D3841,Modelos!A:I,7,FALSE)*H3841</f>
        <v>1566000</v>
      </c>
      <c r="J3841" s="31">
        <f>(VLOOKUP(D3841,Modelos!A:I,5,FALSE)*H3841)/1000*VLOOKUP(F3841,Formulas!A:C,3,FALSE)+(VLOOKUP(G3841,Colores!A:C,3,FALSE))</f>
        <v>308034.56</v>
      </c>
      <c r="K3841" s="23">
        <f>VLOOKUP(D3841,Modelos!A:I,6,FALSE)*J3841</f>
        <v>49285.529600000002</v>
      </c>
      <c r="L3841" s="23">
        <f t="shared" si="118"/>
        <v>1208679.9103999999</v>
      </c>
      <c r="M3841" s="24">
        <f t="shared" si="119"/>
        <v>0.77182625185185183</v>
      </c>
    </row>
    <row r="3842" spans="1:13" ht="15.75" hidden="1" customHeight="1" x14ac:dyDescent="0.25">
      <c r="A3842" s="18">
        <v>3841</v>
      </c>
      <c r="B3842" s="19">
        <v>44454</v>
      </c>
      <c r="C3842" s="14">
        <v>177</v>
      </c>
      <c r="D3842" s="21">
        <v>82</v>
      </c>
      <c r="E3842" s="20">
        <f>VLOOKUP(D3842,Modelos!A:I,3,FALSE)</f>
        <v>2</v>
      </c>
      <c r="F3842" s="20">
        <f>VLOOKUP(D3842,Modelos!A:I,4,FALSE)</f>
        <v>1</v>
      </c>
      <c r="G3842" s="21">
        <v>7</v>
      </c>
      <c r="H3842" s="22">
        <v>404</v>
      </c>
      <c r="I3842" s="23">
        <f>VLOOKUP(D3842,Modelos!A:I,7,FALSE)*H3842</f>
        <v>1171600</v>
      </c>
      <c r="J3842" s="31">
        <f>(VLOOKUP(D3842,Modelos!A:I,5,FALSE)*H3842)/1000*VLOOKUP(F3842,Formulas!A:C,3,FALSE)+(VLOOKUP(G3842,Colores!A:C,3,FALSE))</f>
        <v>230514.56000000003</v>
      </c>
      <c r="K3842" s="23">
        <f>VLOOKUP(D3842,Modelos!A:I,6,FALSE)*J3842</f>
        <v>36882.329600000005</v>
      </c>
      <c r="L3842" s="23">
        <f t="shared" ref="L3842:L3905" si="120">I3842-J3842-K3842</f>
        <v>904203.11039999989</v>
      </c>
      <c r="M3842" s="24">
        <f t="shared" ref="M3842:M3905" si="121">L3842/I3842</f>
        <v>0.77176776237623756</v>
      </c>
    </row>
    <row r="3843" spans="1:13" ht="15.75" hidden="1" customHeight="1" x14ac:dyDescent="0.25">
      <c r="A3843" s="18">
        <v>3842</v>
      </c>
      <c r="B3843" s="19">
        <v>44454</v>
      </c>
      <c r="C3843" s="14">
        <v>177</v>
      </c>
      <c r="D3843" s="21">
        <v>102</v>
      </c>
      <c r="E3843" s="20">
        <f>VLOOKUP(D3843,Modelos!A:I,3,FALSE)</f>
        <v>2</v>
      </c>
      <c r="F3843" s="20">
        <f>VLOOKUP(D3843,Modelos!A:I,4,FALSE)</f>
        <v>1</v>
      </c>
      <c r="G3843" s="21">
        <v>7</v>
      </c>
      <c r="H3843" s="22">
        <v>826</v>
      </c>
      <c r="I3843" s="23">
        <f>VLOOKUP(D3843,Modelos!A:I,7,FALSE)*H3843</f>
        <v>2560600</v>
      </c>
      <c r="J3843" s="31">
        <f>(VLOOKUP(D3843,Modelos!A:I,5,FALSE)*H3843)/1000*VLOOKUP(F3843,Formulas!A:C,3,FALSE)+(VLOOKUP(G3843,Colores!A:C,3,FALSE))</f>
        <v>570174.56000000006</v>
      </c>
      <c r="K3843" s="23">
        <f>VLOOKUP(D3843,Modelos!A:I,6,FALSE)*J3843</f>
        <v>91227.929600000018</v>
      </c>
      <c r="L3843" s="23">
        <f t="shared" si="120"/>
        <v>1899197.5104</v>
      </c>
      <c r="M3843" s="24">
        <f t="shared" si="121"/>
        <v>0.74170019151761302</v>
      </c>
    </row>
    <row r="3844" spans="1:13" ht="15.75" hidden="1" customHeight="1" x14ac:dyDescent="0.25">
      <c r="A3844" s="18">
        <v>3843</v>
      </c>
      <c r="B3844" s="19">
        <v>44454</v>
      </c>
      <c r="C3844" s="14">
        <v>177</v>
      </c>
      <c r="D3844" s="21">
        <v>111</v>
      </c>
      <c r="E3844" s="20">
        <f>VLOOKUP(D3844,Modelos!A:I,3,FALSE)</f>
        <v>1</v>
      </c>
      <c r="F3844" s="20">
        <f>VLOOKUP(D3844,Modelos!A:I,4,FALSE)</f>
        <v>4</v>
      </c>
      <c r="G3844" s="21">
        <v>7</v>
      </c>
      <c r="H3844" s="22">
        <v>898</v>
      </c>
      <c r="I3844" s="23">
        <f>VLOOKUP(D3844,Modelos!A:I,7,FALSE)*H3844</f>
        <v>2424600</v>
      </c>
      <c r="J3844" s="31">
        <f>(VLOOKUP(D3844,Modelos!A:I,5,FALSE)*H3844)/1000*VLOOKUP(F3844,Formulas!A:C,3,FALSE)+(VLOOKUP(G3844,Colores!A:C,3,FALSE))</f>
        <v>541548.96000000008</v>
      </c>
      <c r="K3844" s="23">
        <f>VLOOKUP(D3844,Modelos!A:I,6,FALSE)*J3844</f>
        <v>10830.979200000002</v>
      </c>
      <c r="L3844" s="23">
        <f t="shared" si="120"/>
        <v>1872220.0608000001</v>
      </c>
      <c r="M3844" s="24">
        <f t="shared" si="121"/>
        <v>0.77217687899034892</v>
      </c>
    </row>
    <row r="3845" spans="1:13" ht="15.75" hidden="1" customHeight="1" x14ac:dyDescent="0.25">
      <c r="A3845" s="18">
        <v>3844</v>
      </c>
      <c r="B3845" s="19">
        <v>44454</v>
      </c>
      <c r="C3845" s="14">
        <v>177</v>
      </c>
      <c r="D3845" s="21">
        <v>103</v>
      </c>
      <c r="E3845" s="20">
        <f>VLOOKUP(D3845,Modelos!A:I,3,FALSE)</f>
        <v>2</v>
      </c>
      <c r="F3845" s="20">
        <f>VLOOKUP(D3845,Modelos!A:I,4,FALSE)</f>
        <v>1</v>
      </c>
      <c r="G3845" s="21">
        <v>25</v>
      </c>
      <c r="H3845" s="22">
        <v>132</v>
      </c>
      <c r="I3845" s="23">
        <f>VLOOKUP(D3845,Modelos!A:I,7,FALSE)*H3845</f>
        <v>369600</v>
      </c>
      <c r="J3845" s="31">
        <f>(VLOOKUP(D3845,Modelos!A:I,5,FALSE)*H3845)/1000*VLOOKUP(F3845,Formulas!A:C,3,FALSE)+(VLOOKUP(G3845,Colores!A:C,3,FALSE))</f>
        <v>91099</v>
      </c>
      <c r="K3845" s="23">
        <f>VLOOKUP(D3845,Modelos!A:I,6,FALSE)*J3845</f>
        <v>14575.84</v>
      </c>
      <c r="L3845" s="23">
        <f t="shared" si="120"/>
        <v>263925.15999999997</v>
      </c>
      <c r="M3845" s="24">
        <f t="shared" si="121"/>
        <v>0.71408322510822508</v>
      </c>
    </row>
    <row r="3846" spans="1:13" ht="15.75" hidden="1" customHeight="1" x14ac:dyDescent="0.25">
      <c r="A3846" s="18">
        <v>3845</v>
      </c>
      <c r="B3846" s="19">
        <v>44454</v>
      </c>
      <c r="C3846" s="14">
        <v>177</v>
      </c>
      <c r="D3846" s="21">
        <v>103</v>
      </c>
      <c r="E3846" s="20">
        <f>VLOOKUP(D3846,Modelos!A:I,3,FALSE)</f>
        <v>2</v>
      </c>
      <c r="F3846" s="20">
        <f>VLOOKUP(D3846,Modelos!A:I,4,FALSE)</f>
        <v>1</v>
      </c>
      <c r="G3846" s="21">
        <v>7</v>
      </c>
      <c r="H3846" s="22">
        <v>528</v>
      </c>
      <c r="I3846" s="23">
        <f>VLOOKUP(D3846,Modelos!A:I,7,FALSE)*H3846</f>
        <v>1478400</v>
      </c>
      <c r="J3846" s="31">
        <f>(VLOOKUP(D3846,Modelos!A:I,5,FALSE)*H3846)/1000*VLOOKUP(F3846,Formulas!A:C,3,FALSE)+(VLOOKUP(G3846,Colores!A:C,3,FALSE))</f>
        <v>364554.56</v>
      </c>
      <c r="K3846" s="23">
        <f>VLOOKUP(D3846,Modelos!A:I,6,FALSE)*J3846</f>
        <v>58328.729599999999</v>
      </c>
      <c r="L3846" s="23">
        <f t="shared" si="120"/>
        <v>1055516.7104</v>
      </c>
      <c r="M3846" s="24">
        <f t="shared" si="121"/>
        <v>0.71395881385281379</v>
      </c>
    </row>
    <row r="3847" spans="1:13" ht="15.75" hidden="1" customHeight="1" x14ac:dyDescent="0.25">
      <c r="A3847" s="18">
        <v>3846</v>
      </c>
      <c r="B3847" s="19">
        <v>44454</v>
      </c>
      <c r="C3847" s="14">
        <v>177</v>
      </c>
      <c r="D3847" s="21">
        <v>66</v>
      </c>
      <c r="E3847" s="20">
        <f>VLOOKUP(D3847,Modelos!A:I,3,FALSE)</f>
        <v>2</v>
      </c>
      <c r="F3847" s="20">
        <f>VLOOKUP(D3847,Modelos!A:I,4,FALSE)</f>
        <v>2</v>
      </c>
      <c r="G3847" s="21">
        <v>7</v>
      </c>
      <c r="H3847" s="22">
        <v>540</v>
      </c>
      <c r="I3847" s="23">
        <f>VLOOKUP(D3847,Modelos!A:I,7,FALSE)*H3847</f>
        <v>1782000</v>
      </c>
      <c r="J3847" s="31">
        <f>(VLOOKUP(D3847,Modelos!A:I,5,FALSE)*H3847)/1000*VLOOKUP(F3847,Formulas!A:C,3,FALSE)+(VLOOKUP(G3847,Colores!A:C,3,FALSE))</f>
        <v>293994.56</v>
      </c>
      <c r="K3847" s="23">
        <f>VLOOKUP(D3847,Modelos!A:I,6,FALSE)*J3847</f>
        <v>47039.1296</v>
      </c>
      <c r="L3847" s="23">
        <f t="shared" si="120"/>
        <v>1440966.3103999998</v>
      </c>
      <c r="M3847" s="24">
        <f t="shared" si="121"/>
        <v>0.80862306980920307</v>
      </c>
    </row>
    <row r="3848" spans="1:13" ht="15.75" hidden="1" customHeight="1" x14ac:dyDescent="0.25">
      <c r="A3848" s="18">
        <v>3847</v>
      </c>
      <c r="B3848" s="19">
        <v>44454</v>
      </c>
      <c r="C3848" s="14">
        <v>177</v>
      </c>
      <c r="D3848" s="21">
        <v>102</v>
      </c>
      <c r="E3848" s="20">
        <f>VLOOKUP(D3848,Modelos!A:I,3,FALSE)</f>
        <v>2</v>
      </c>
      <c r="F3848" s="20">
        <f>VLOOKUP(D3848,Modelos!A:I,4,FALSE)</f>
        <v>1</v>
      </c>
      <c r="G3848" s="21">
        <v>25</v>
      </c>
      <c r="H3848" s="22">
        <v>360</v>
      </c>
      <c r="I3848" s="23">
        <f>VLOOKUP(D3848,Modelos!A:I,7,FALSE)*H3848</f>
        <v>1116000</v>
      </c>
      <c r="J3848" s="31">
        <f>(VLOOKUP(D3848,Modelos!A:I,5,FALSE)*H3848)/1000*VLOOKUP(F3848,Formulas!A:C,3,FALSE)+(VLOOKUP(G3848,Colores!A:C,3,FALSE))</f>
        <v>248419</v>
      </c>
      <c r="K3848" s="23">
        <f>VLOOKUP(D3848,Modelos!A:I,6,FALSE)*J3848</f>
        <v>39747.040000000001</v>
      </c>
      <c r="L3848" s="23">
        <f t="shared" si="120"/>
        <v>827833.96</v>
      </c>
      <c r="M3848" s="24">
        <f t="shared" si="121"/>
        <v>0.7417867025089605</v>
      </c>
    </row>
    <row r="3849" spans="1:13" ht="15.75" hidden="1" customHeight="1" x14ac:dyDescent="0.25">
      <c r="A3849" s="18">
        <v>3848</v>
      </c>
      <c r="B3849" s="19">
        <v>44454</v>
      </c>
      <c r="C3849" s="14">
        <v>72</v>
      </c>
      <c r="D3849" s="21">
        <v>54</v>
      </c>
      <c r="E3849" s="20">
        <f>VLOOKUP(D3849,Modelos!A:I,3,FALSE)</f>
        <v>2</v>
      </c>
      <c r="F3849" s="20">
        <f>VLOOKUP(D3849,Modelos!A:I,4,FALSE)</f>
        <v>1</v>
      </c>
      <c r="G3849" s="21">
        <v>15</v>
      </c>
      <c r="H3849" s="22">
        <v>208</v>
      </c>
      <c r="I3849" s="23">
        <f>VLOOKUP(D3849,Modelos!A:I,7,FALSE)*H3849</f>
        <v>603200</v>
      </c>
      <c r="J3849" s="31">
        <f>(VLOOKUP(D3849,Modelos!A:I,5,FALSE)*H3849)/1000*VLOOKUP(F3849,Formulas!A:C,3,FALSE)+(VLOOKUP(G3849,Colores!A:C,3,FALSE))</f>
        <v>95210</v>
      </c>
      <c r="K3849" s="23">
        <f>VLOOKUP(D3849,Modelos!A:I,6,FALSE)*J3849</f>
        <v>15233.6</v>
      </c>
      <c r="L3849" s="23">
        <f t="shared" si="120"/>
        <v>492756.4</v>
      </c>
      <c r="M3849" s="24">
        <f t="shared" si="121"/>
        <v>0.81690384615384615</v>
      </c>
    </row>
    <row r="3850" spans="1:13" ht="15.75" hidden="1" customHeight="1" x14ac:dyDescent="0.25">
      <c r="A3850" s="18">
        <v>3849</v>
      </c>
      <c r="B3850" s="19">
        <v>44454</v>
      </c>
      <c r="C3850" s="14">
        <v>72</v>
      </c>
      <c r="D3850" s="21">
        <v>41</v>
      </c>
      <c r="E3850" s="20">
        <f>VLOOKUP(D3850,Modelos!A:I,3,FALSE)</f>
        <v>2</v>
      </c>
      <c r="F3850" s="20">
        <f>VLOOKUP(D3850,Modelos!A:I,4,FALSE)</f>
        <v>1</v>
      </c>
      <c r="G3850" s="21">
        <v>15</v>
      </c>
      <c r="H3850" s="22">
        <v>128</v>
      </c>
      <c r="I3850" s="23">
        <f>VLOOKUP(D3850,Modelos!A:I,7,FALSE)*H3850</f>
        <v>320000</v>
      </c>
      <c r="J3850" s="31">
        <f>(VLOOKUP(D3850,Modelos!A:I,5,FALSE)*H3850)/1000*VLOOKUP(F3850,Formulas!A:C,3,FALSE)+(VLOOKUP(G3850,Colores!A:C,3,FALSE))</f>
        <v>57650</v>
      </c>
      <c r="K3850" s="23">
        <f>VLOOKUP(D3850,Modelos!A:I,6,FALSE)*J3850</f>
        <v>11530</v>
      </c>
      <c r="L3850" s="23">
        <f t="shared" si="120"/>
        <v>250820</v>
      </c>
      <c r="M3850" s="24">
        <f t="shared" si="121"/>
        <v>0.78381250000000002</v>
      </c>
    </row>
    <row r="3851" spans="1:13" ht="15.75" hidden="1" customHeight="1" x14ac:dyDescent="0.25">
      <c r="A3851" s="18">
        <v>3850</v>
      </c>
      <c r="B3851" s="19">
        <v>44454</v>
      </c>
      <c r="C3851" s="14">
        <v>72</v>
      </c>
      <c r="D3851" s="21">
        <v>50</v>
      </c>
      <c r="E3851" s="20">
        <f>VLOOKUP(D3851,Modelos!A:I,3,FALSE)</f>
        <v>2</v>
      </c>
      <c r="F3851" s="20">
        <f>VLOOKUP(D3851,Modelos!A:I,4,FALSE)</f>
        <v>1</v>
      </c>
      <c r="G3851" s="21">
        <v>7</v>
      </c>
      <c r="H3851" s="22">
        <v>536</v>
      </c>
      <c r="I3851" s="23">
        <f>VLOOKUP(D3851,Modelos!A:I,7,FALSE)*H3851</f>
        <v>1447200</v>
      </c>
      <c r="J3851" s="31">
        <f>(VLOOKUP(D3851,Modelos!A:I,5,FALSE)*H3851)/1000*VLOOKUP(F3851,Formulas!A:C,3,FALSE)+(VLOOKUP(G3851,Colores!A:C,3,FALSE))</f>
        <v>241434.56000000003</v>
      </c>
      <c r="K3851" s="23">
        <f>VLOOKUP(D3851,Modelos!A:I,6,FALSE)*J3851</f>
        <v>38629.529600000002</v>
      </c>
      <c r="L3851" s="23">
        <f t="shared" si="120"/>
        <v>1167135.9103999999</v>
      </c>
      <c r="M3851" s="24">
        <f t="shared" si="121"/>
        <v>0.80647865561083465</v>
      </c>
    </row>
    <row r="3852" spans="1:13" ht="15.75" hidden="1" customHeight="1" x14ac:dyDescent="0.25">
      <c r="A3852" s="18">
        <v>3851</v>
      </c>
      <c r="B3852" s="19">
        <v>44454</v>
      </c>
      <c r="C3852" s="14">
        <v>219</v>
      </c>
      <c r="D3852" s="21">
        <v>9</v>
      </c>
      <c r="E3852" s="20">
        <f>VLOOKUP(D3852,Modelos!A:I,3,FALSE)</f>
        <v>2</v>
      </c>
      <c r="F3852" s="20">
        <f>VLOOKUP(D3852,Modelos!A:I,4,FALSE)</f>
        <v>3</v>
      </c>
      <c r="G3852" s="21">
        <v>7</v>
      </c>
      <c r="H3852" s="22">
        <v>3346</v>
      </c>
      <c r="I3852" s="23">
        <f>VLOOKUP(D3852,Modelos!A:I,7,FALSE)*H3852</f>
        <v>4851700</v>
      </c>
      <c r="J3852" s="31">
        <f>(VLOOKUP(D3852,Modelos!A:I,5,FALSE)*H3852)/1000*VLOOKUP(F3852,Formulas!A:C,3,FALSE)+(VLOOKUP(G3852,Colores!A:C,3,FALSE))</f>
        <v>1049205.56</v>
      </c>
      <c r="K3852" s="23">
        <f>VLOOKUP(D3852,Modelos!A:I,6,FALSE)*J3852</f>
        <v>178364.94520000002</v>
      </c>
      <c r="L3852" s="23">
        <f t="shared" si="120"/>
        <v>3624129.4948</v>
      </c>
      <c r="M3852" s="24">
        <f t="shared" si="121"/>
        <v>0.74698136628398293</v>
      </c>
    </row>
    <row r="3853" spans="1:13" ht="15.75" hidden="1" customHeight="1" x14ac:dyDescent="0.25">
      <c r="A3853" s="18">
        <v>3852</v>
      </c>
      <c r="B3853" s="19">
        <v>44454</v>
      </c>
      <c r="C3853" s="14">
        <v>219</v>
      </c>
      <c r="D3853" s="21">
        <v>9</v>
      </c>
      <c r="E3853" s="20">
        <f>VLOOKUP(D3853,Modelos!A:I,3,FALSE)</f>
        <v>2</v>
      </c>
      <c r="F3853" s="20">
        <f>VLOOKUP(D3853,Modelos!A:I,4,FALSE)</f>
        <v>3</v>
      </c>
      <c r="G3853" s="21">
        <v>7</v>
      </c>
      <c r="H3853" s="22">
        <v>1510</v>
      </c>
      <c r="I3853" s="23">
        <f>VLOOKUP(D3853,Modelos!A:I,7,FALSE)*H3853</f>
        <v>2189500</v>
      </c>
      <c r="J3853" s="31">
        <f>(VLOOKUP(D3853,Modelos!A:I,5,FALSE)*H3853)/1000*VLOOKUP(F3853,Formulas!A:C,3,FALSE)+(VLOOKUP(G3853,Colores!A:C,3,FALSE))</f>
        <v>473619.55999999994</v>
      </c>
      <c r="K3853" s="23">
        <f>VLOOKUP(D3853,Modelos!A:I,6,FALSE)*J3853</f>
        <v>80515.325199999992</v>
      </c>
      <c r="L3853" s="23">
        <f t="shared" si="120"/>
        <v>1635365.1147999999</v>
      </c>
      <c r="M3853" s="24">
        <f t="shared" si="121"/>
        <v>0.74691258954099105</v>
      </c>
    </row>
    <row r="3854" spans="1:13" ht="15.75" hidden="1" customHeight="1" x14ac:dyDescent="0.25">
      <c r="A3854" s="18">
        <v>3853</v>
      </c>
      <c r="B3854" s="19">
        <v>44454</v>
      </c>
      <c r="C3854" s="14">
        <v>219</v>
      </c>
      <c r="D3854" s="21">
        <v>9</v>
      </c>
      <c r="E3854" s="20">
        <f>VLOOKUP(D3854,Modelos!A:I,3,FALSE)</f>
        <v>2</v>
      </c>
      <c r="F3854" s="20">
        <f>VLOOKUP(D3854,Modelos!A:I,4,FALSE)</f>
        <v>3</v>
      </c>
      <c r="G3854" s="21">
        <v>7</v>
      </c>
      <c r="H3854" s="22">
        <v>2206</v>
      </c>
      <c r="I3854" s="23">
        <f>VLOOKUP(D3854,Modelos!A:I,7,FALSE)*H3854</f>
        <v>3198700</v>
      </c>
      <c r="J3854" s="31">
        <f>(VLOOKUP(D3854,Modelos!A:I,5,FALSE)*H3854)/1000*VLOOKUP(F3854,Formulas!A:C,3,FALSE)+(VLOOKUP(G3854,Colores!A:C,3,FALSE))</f>
        <v>691815.56</v>
      </c>
      <c r="K3854" s="23">
        <f>VLOOKUP(D3854,Modelos!A:I,6,FALSE)*J3854</f>
        <v>117608.64520000001</v>
      </c>
      <c r="L3854" s="23">
        <f t="shared" si="120"/>
        <v>2389275.7947999998</v>
      </c>
      <c r="M3854" s="24">
        <f t="shared" si="121"/>
        <v>0.74695213517991677</v>
      </c>
    </row>
    <row r="3855" spans="1:13" ht="15.75" hidden="1" customHeight="1" x14ac:dyDescent="0.25">
      <c r="A3855" s="18">
        <v>3854</v>
      </c>
      <c r="B3855" s="19">
        <v>44454</v>
      </c>
      <c r="C3855" s="14">
        <v>219</v>
      </c>
      <c r="D3855" s="21">
        <v>9</v>
      </c>
      <c r="E3855" s="20">
        <f>VLOOKUP(D3855,Modelos!A:I,3,FALSE)</f>
        <v>2</v>
      </c>
      <c r="F3855" s="20">
        <f>VLOOKUP(D3855,Modelos!A:I,4,FALSE)</f>
        <v>3</v>
      </c>
      <c r="G3855" s="21">
        <v>7</v>
      </c>
      <c r="H3855" s="22">
        <v>1500</v>
      </c>
      <c r="I3855" s="23">
        <f>VLOOKUP(D3855,Modelos!A:I,7,FALSE)*H3855</f>
        <v>2175000</v>
      </c>
      <c r="J3855" s="31">
        <f>(VLOOKUP(D3855,Modelos!A:I,5,FALSE)*H3855)/1000*VLOOKUP(F3855,Formulas!A:C,3,FALSE)+(VLOOKUP(G3855,Colores!A:C,3,FALSE))</f>
        <v>470484.56</v>
      </c>
      <c r="K3855" s="23">
        <f>VLOOKUP(D3855,Modelos!A:I,6,FALSE)*J3855</f>
        <v>79982.375200000009</v>
      </c>
      <c r="L3855" s="23">
        <f t="shared" si="120"/>
        <v>1624533.0647999998</v>
      </c>
      <c r="M3855" s="24">
        <f t="shared" si="121"/>
        <v>0.74691175393103437</v>
      </c>
    </row>
    <row r="3856" spans="1:13" ht="15.75" hidden="1" customHeight="1" x14ac:dyDescent="0.25">
      <c r="A3856" s="18">
        <v>3855</v>
      </c>
      <c r="B3856" s="19">
        <v>44454</v>
      </c>
      <c r="C3856" s="14">
        <v>219</v>
      </c>
      <c r="D3856" s="21">
        <v>9</v>
      </c>
      <c r="E3856" s="20">
        <f>VLOOKUP(D3856,Modelos!A:I,3,FALSE)</f>
        <v>2</v>
      </c>
      <c r="F3856" s="20">
        <f>VLOOKUP(D3856,Modelos!A:I,4,FALSE)</f>
        <v>3</v>
      </c>
      <c r="G3856" s="21">
        <v>7</v>
      </c>
      <c r="H3856" s="22">
        <v>2294</v>
      </c>
      <c r="I3856" s="23">
        <f>VLOOKUP(D3856,Modelos!A:I,7,FALSE)*H3856</f>
        <v>3326300</v>
      </c>
      <c r="J3856" s="31">
        <f>(VLOOKUP(D3856,Modelos!A:I,5,FALSE)*H3856)/1000*VLOOKUP(F3856,Formulas!A:C,3,FALSE)+(VLOOKUP(G3856,Colores!A:C,3,FALSE))</f>
        <v>719403.56</v>
      </c>
      <c r="K3856" s="23">
        <f>VLOOKUP(D3856,Modelos!A:I,6,FALSE)*J3856</f>
        <v>122298.60520000002</v>
      </c>
      <c r="L3856" s="23">
        <f t="shared" si="120"/>
        <v>2484597.8347999998</v>
      </c>
      <c r="M3856" s="24">
        <f t="shared" si="121"/>
        <v>0.74695542638968215</v>
      </c>
    </row>
    <row r="3857" spans="1:13" ht="15.75" hidden="1" customHeight="1" x14ac:dyDescent="0.25">
      <c r="A3857" s="18">
        <v>3856</v>
      </c>
      <c r="B3857" s="19">
        <v>44454</v>
      </c>
      <c r="C3857" s="14">
        <v>219</v>
      </c>
      <c r="D3857" s="21">
        <v>9</v>
      </c>
      <c r="E3857" s="20">
        <f>VLOOKUP(D3857,Modelos!A:I,3,FALSE)</f>
        <v>2</v>
      </c>
      <c r="F3857" s="20">
        <f>VLOOKUP(D3857,Modelos!A:I,4,FALSE)</f>
        <v>3</v>
      </c>
      <c r="G3857" s="21">
        <v>7</v>
      </c>
      <c r="H3857" s="22">
        <v>2846</v>
      </c>
      <c r="I3857" s="23">
        <f>VLOOKUP(D3857,Modelos!A:I,7,FALSE)*H3857</f>
        <v>4126700</v>
      </c>
      <c r="J3857" s="31">
        <f>(VLOOKUP(D3857,Modelos!A:I,5,FALSE)*H3857)/1000*VLOOKUP(F3857,Formulas!A:C,3,FALSE)+(VLOOKUP(G3857,Colores!A:C,3,FALSE))</f>
        <v>892455.56</v>
      </c>
      <c r="K3857" s="23">
        <f>VLOOKUP(D3857,Modelos!A:I,6,FALSE)*J3857</f>
        <v>151717.44520000002</v>
      </c>
      <c r="L3857" s="23">
        <f t="shared" si="120"/>
        <v>3082526.9948</v>
      </c>
      <c r="M3857" s="24">
        <f t="shared" si="121"/>
        <v>0.74697142869605249</v>
      </c>
    </row>
    <row r="3858" spans="1:13" ht="15.75" hidden="1" customHeight="1" x14ac:dyDescent="0.25">
      <c r="A3858" s="18">
        <v>3857</v>
      </c>
      <c r="B3858" s="19">
        <v>44454</v>
      </c>
      <c r="C3858" s="14">
        <v>219</v>
      </c>
      <c r="D3858" s="21">
        <v>9</v>
      </c>
      <c r="E3858" s="20">
        <f>VLOOKUP(D3858,Modelos!A:I,3,FALSE)</f>
        <v>2</v>
      </c>
      <c r="F3858" s="20">
        <f>VLOOKUP(D3858,Modelos!A:I,4,FALSE)</f>
        <v>3</v>
      </c>
      <c r="G3858" s="21">
        <v>7</v>
      </c>
      <c r="H3858" s="22">
        <v>3230</v>
      </c>
      <c r="I3858" s="23">
        <f>VLOOKUP(D3858,Modelos!A:I,7,FALSE)*H3858</f>
        <v>4683500</v>
      </c>
      <c r="J3858" s="31">
        <f>(VLOOKUP(D3858,Modelos!A:I,5,FALSE)*H3858)/1000*VLOOKUP(F3858,Formulas!A:C,3,FALSE)+(VLOOKUP(G3858,Colores!A:C,3,FALSE))</f>
        <v>1012839.5600000002</v>
      </c>
      <c r="K3858" s="23">
        <f>VLOOKUP(D3858,Modelos!A:I,6,FALSE)*J3858</f>
        <v>172182.72520000004</v>
      </c>
      <c r="L3858" s="23">
        <f t="shared" si="120"/>
        <v>3498477.7147999997</v>
      </c>
      <c r="M3858" s="24">
        <f t="shared" si="121"/>
        <v>0.74697933485641077</v>
      </c>
    </row>
    <row r="3859" spans="1:13" ht="15.75" hidden="1" customHeight="1" x14ac:dyDescent="0.25">
      <c r="A3859" s="18">
        <v>3858</v>
      </c>
      <c r="B3859" s="19">
        <v>44454</v>
      </c>
      <c r="C3859" s="14">
        <v>219</v>
      </c>
      <c r="D3859" s="21">
        <v>9</v>
      </c>
      <c r="E3859" s="20">
        <f>VLOOKUP(D3859,Modelos!A:I,3,FALSE)</f>
        <v>2</v>
      </c>
      <c r="F3859" s="20">
        <f>VLOOKUP(D3859,Modelos!A:I,4,FALSE)</f>
        <v>3</v>
      </c>
      <c r="G3859" s="21">
        <v>7</v>
      </c>
      <c r="H3859" s="22">
        <v>3000</v>
      </c>
      <c r="I3859" s="23">
        <f>VLOOKUP(D3859,Modelos!A:I,7,FALSE)*H3859</f>
        <v>4350000</v>
      </c>
      <c r="J3859" s="31">
        <f>(VLOOKUP(D3859,Modelos!A:I,5,FALSE)*H3859)/1000*VLOOKUP(F3859,Formulas!A:C,3,FALSE)+(VLOOKUP(G3859,Colores!A:C,3,FALSE))</f>
        <v>940734.56</v>
      </c>
      <c r="K3859" s="23">
        <f>VLOOKUP(D3859,Modelos!A:I,6,FALSE)*J3859</f>
        <v>159924.87520000001</v>
      </c>
      <c r="L3859" s="23">
        <f t="shared" si="120"/>
        <v>3249340.5647999998</v>
      </c>
      <c r="M3859" s="24">
        <f t="shared" si="121"/>
        <v>0.74697484248275858</v>
      </c>
    </row>
    <row r="3860" spans="1:13" ht="15.75" hidden="1" customHeight="1" x14ac:dyDescent="0.25">
      <c r="A3860" s="18">
        <v>3859</v>
      </c>
      <c r="B3860" s="19">
        <v>44454</v>
      </c>
      <c r="C3860" s="14">
        <v>219</v>
      </c>
      <c r="D3860" s="21">
        <v>9</v>
      </c>
      <c r="E3860" s="20">
        <f>VLOOKUP(D3860,Modelos!A:I,3,FALSE)</f>
        <v>2</v>
      </c>
      <c r="F3860" s="20">
        <f>VLOOKUP(D3860,Modelos!A:I,4,FALSE)</f>
        <v>3</v>
      </c>
      <c r="G3860" s="21">
        <v>7</v>
      </c>
      <c r="H3860" s="22">
        <v>3000</v>
      </c>
      <c r="I3860" s="23">
        <f>VLOOKUP(D3860,Modelos!A:I,7,FALSE)*H3860</f>
        <v>4350000</v>
      </c>
      <c r="J3860" s="31">
        <f>(VLOOKUP(D3860,Modelos!A:I,5,FALSE)*H3860)/1000*VLOOKUP(F3860,Formulas!A:C,3,FALSE)+(VLOOKUP(G3860,Colores!A:C,3,FALSE))</f>
        <v>940734.56</v>
      </c>
      <c r="K3860" s="23">
        <f>VLOOKUP(D3860,Modelos!A:I,6,FALSE)*J3860</f>
        <v>159924.87520000001</v>
      </c>
      <c r="L3860" s="23">
        <f t="shared" si="120"/>
        <v>3249340.5647999998</v>
      </c>
      <c r="M3860" s="24">
        <f t="shared" si="121"/>
        <v>0.74697484248275858</v>
      </c>
    </row>
    <row r="3861" spans="1:13" ht="15.75" hidden="1" customHeight="1" x14ac:dyDescent="0.25">
      <c r="A3861" s="18">
        <v>3860</v>
      </c>
      <c r="B3861" s="19">
        <v>44454</v>
      </c>
      <c r="C3861" s="14">
        <v>219</v>
      </c>
      <c r="D3861" s="21">
        <v>9</v>
      </c>
      <c r="E3861" s="20">
        <f>VLOOKUP(D3861,Modelos!A:I,3,FALSE)</f>
        <v>2</v>
      </c>
      <c r="F3861" s="20">
        <f>VLOOKUP(D3861,Modelos!A:I,4,FALSE)</f>
        <v>3</v>
      </c>
      <c r="G3861" s="21">
        <v>7</v>
      </c>
      <c r="H3861" s="22">
        <v>2593</v>
      </c>
      <c r="I3861" s="23">
        <f>VLOOKUP(D3861,Modelos!A:I,7,FALSE)*H3861</f>
        <v>3759850</v>
      </c>
      <c r="J3861" s="31">
        <f>(VLOOKUP(D3861,Modelos!A:I,5,FALSE)*H3861)/1000*VLOOKUP(F3861,Formulas!A:C,3,FALSE)+(VLOOKUP(G3861,Colores!A:C,3,FALSE))</f>
        <v>813140.06</v>
      </c>
      <c r="K3861" s="23">
        <f>VLOOKUP(D3861,Modelos!A:I,6,FALSE)*J3861</f>
        <v>138233.81020000001</v>
      </c>
      <c r="L3861" s="23">
        <f t="shared" si="120"/>
        <v>2808476.1297999998</v>
      </c>
      <c r="M3861" s="24">
        <f t="shared" si="121"/>
        <v>0.74696494003750147</v>
      </c>
    </row>
    <row r="3862" spans="1:13" ht="15.75" hidden="1" customHeight="1" x14ac:dyDescent="0.25">
      <c r="A3862" s="18">
        <v>3861</v>
      </c>
      <c r="B3862" s="19">
        <v>44454</v>
      </c>
      <c r="C3862" s="14">
        <v>219</v>
      </c>
      <c r="D3862" s="21">
        <v>9</v>
      </c>
      <c r="E3862" s="20">
        <f>VLOOKUP(D3862,Modelos!A:I,3,FALSE)</f>
        <v>2</v>
      </c>
      <c r="F3862" s="20">
        <f>VLOOKUP(D3862,Modelos!A:I,4,FALSE)</f>
        <v>3</v>
      </c>
      <c r="G3862" s="21">
        <v>7</v>
      </c>
      <c r="H3862" s="22">
        <v>2997</v>
      </c>
      <c r="I3862" s="23">
        <f>VLOOKUP(D3862,Modelos!A:I,7,FALSE)*H3862</f>
        <v>4345650</v>
      </c>
      <c r="J3862" s="31">
        <f>(VLOOKUP(D3862,Modelos!A:I,5,FALSE)*H3862)/1000*VLOOKUP(F3862,Formulas!A:C,3,FALSE)+(VLOOKUP(G3862,Colores!A:C,3,FALSE))</f>
        <v>939794.05999999994</v>
      </c>
      <c r="K3862" s="23">
        <f>VLOOKUP(D3862,Modelos!A:I,6,FALSE)*J3862</f>
        <v>159764.9902</v>
      </c>
      <c r="L3862" s="23">
        <f t="shared" si="120"/>
        <v>3246090.9498000001</v>
      </c>
      <c r="M3862" s="24">
        <f t="shared" si="121"/>
        <v>0.74697477933105516</v>
      </c>
    </row>
    <row r="3863" spans="1:13" ht="15.75" hidden="1" customHeight="1" x14ac:dyDescent="0.25">
      <c r="A3863" s="18">
        <v>3862</v>
      </c>
      <c r="B3863" s="19">
        <v>44454</v>
      </c>
      <c r="C3863" s="14">
        <v>219</v>
      </c>
      <c r="D3863" s="21">
        <v>9</v>
      </c>
      <c r="E3863" s="20">
        <f>VLOOKUP(D3863,Modelos!A:I,3,FALSE)</f>
        <v>2</v>
      </c>
      <c r="F3863" s="20">
        <f>VLOOKUP(D3863,Modelos!A:I,4,FALSE)</f>
        <v>3</v>
      </c>
      <c r="G3863" s="21">
        <v>25</v>
      </c>
      <c r="H3863" s="22">
        <v>2872</v>
      </c>
      <c r="I3863" s="23">
        <f>VLOOKUP(D3863,Modelos!A:I,7,FALSE)*H3863</f>
        <v>4164400</v>
      </c>
      <c r="J3863" s="31">
        <f>(VLOOKUP(D3863,Modelos!A:I,5,FALSE)*H3863)/1000*VLOOKUP(F3863,Formulas!A:C,3,FALSE)+(VLOOKUP(G3863,Colores!A:C,3,FALSE))</f>
        <v>900390.99999999988</v>
      </c>
      <c r="K3863" s="23">
        <f>VLOOKUP(D3863,Modelos!A:I,6,FALSE)*J3863</f>
        <v>153066.47</v>
      </c>
      <c r="L3863" s="23">
        <f t="shared" si="120"/>
        <v>3110942.53</v>
      </c>
      <c r="M3863" s="24">
        <f t="shared" si="121"/>
        <v>0.74703259293055413</v>
      </c>
    </row>
    <row r="3864" spans="1:13" ht="15.75" hidden="1" customHeight="1" x14ac:dyDescent="0.25">
      <c r="A3864" s="18">
        <v>3863</v>
      </c>
      <c r="B3864" s="19">
        <v>44454</v>
      </c>
      <c r="C3864" s="14">
        <v>219</v>
      </c>
      <c r="D3864" s="21">
        <v>9</v>
      </c>
      <c r="E3864" s="20">
        <f>VLOOKUP(D3864,Modelos!A:I,3,FALSE)</f>
        <v>2</v>
      </c>
      <c r="F3864" s="20">
        <f>VLOOKUP(D3864,Modelos!A:I,4,FALSE)</f>
        <v>3</v>
      </c>
      <c r="G3864" s="21">
        <v>7</v>
      </c>
      <c r="H3864" s="22">
        <v>1500</v>
      </c>
      <c r="I3864" s="23">
        <f>VLOOKUP(D3864,Modelos!A:I,7,FALSE)*H3864</f>
        <v>2175000</v>
      </c>
      <c r="J3864" s="31">
        <f>(VLOOKUP(D3864,Modelos!A:I,5,FALSE)*H3864)/1000*VLOOKUP(F3864,Formulas!A:C,3,FALSE)+(VLOOKUP(G3864,Colores!A:C,3,FALSE))</f>
        <v>470484.56</v>
      </c>
      <c r="K3864" s="23">
        <f>VLOOKUP(D3864,Modelos!A:I,6,FALSE)*J3864</f>
        <v>79982.375200000009</v>
      </c>
      <c r="L3864" s="23">
        <f t="shared" si="120"/>
        <v>1624533.0647999998</v>
      </c>
      <c r="M3864" s="24">
        <f t="shared" si="121"/>
        <v>0.74691175393103437</v>
      </c>
    </row>
    <row r="3865" spans="1:13" ht="15.75" hidden="1" customHeight="1" x14ac:dyDescent="0.25">
      <c r="A3865" s="18">
        <v>3864</v>
      </c>
      <c r="B3865" s="19">
        <v>44454</v>
      </c>
      <c r="C3865" s="14">
        <v>219</v>
      </c>
      <c r="D3865" s="21">
        <v>9</v>
      </c>
      <c r="E3865" s="20">
        <f>VLOOKUP(D3865,Modelos!A:I,3,FALSE)</f>
        <v>2</v>
      </c>
      <c r="F3865" s="20">
        <f>VLOOKUP(D3865,Modelos!A:I,4,FALSE)</f>
        <v>3</v>
      </c>
      <c r="G3865" s="21">
        <v>7</v>
      </c>
      <c r="H3865" s="22">
        <v>1096</v>
      </c>
      <c r="I3865" s="23">
        <f>VLOOKUP(D3865,Modelos!A:I,7,FALSE)*H3865</f>
        <v>1589200</v>
      </c>
      <c r="J3865" s="31">
        <f>(VLOOKUP(D3865,Modelos!A:I,5,FALSE)*H3865)/1000*VLOOKUP(F3865,Formulas!A:C,3,FALSE)+(VLOOKUP(G3865,Colores!A:C,3,FALSE))</f>
        <v>343830.56</v>
      </c>
      <c r="K3865" s="23">
        <f>VLOOKUP(D3865,Modelos!A:I,6,FALSE)*J3865</f>
        <v>58451.195200000002</v>
      </c>
      <c r="L3865" s="23">
        <f t="shared" si="120"/>
        <v>1186918.2448</v>
      </c>
      <c r="M3865" s="24">
        <f t="shared" si="121"/>
        <v>0.74686524339290206</v>
      </c>
    </row>
    <row r="3866" spans="1:13" ht="15.75" hidden="1" customHeight="1" x14ac:dyDescent="0.25">
      <c r="A3866" s="18">
        <v>3865</v>
      </c>
      <c r="B3866" s="19">
        <v>44454</v>
      </c>
      <c r="C3866" s="14">
        <v>219</v>
      </c>
      <c r="D3866" s="21">
        <v>9</v>
      </c>
      <c r="E3866" s="20">
        <f>VLOOKUP(D3866,Modelos!A:I,3,FALSE)</f>
        <v>2</v>
      </c>
      <c r="F3866" s="20">
        <f>VLOOKUP(D3866,Modelos!A:I,4,FALSE)</f>
        <v>3</v>
      </c>
      <c r="G3866" s="21">
        <v>7</v>
      </c>
      <c r="H3866" s="22">
        <v>1366</v>
      </c>
      <c r="I3866" s="23">
        <f>VLOOKUP(D3866,Modelos!A:I,7,FALSE)*H3866</f>
        <v>1980700</v>
      </c>
      <c r="J3866" s="31">
        <f>(VLOOKUP(D3866,Modelos!A:I,5,FALSE)*H3866)/1000*VLOOKUP(F3866,Formulas!A:C,3,FALSE)+(VLOOKUP(G3866,Colores!A:C,3,FALSE))</f>
        <v>428475.56000000006</v>
      </c>
      <c r="K3866" s="23">
        <f>VLOOKUP(D3866,Modelos!A:I,6,FALSE)*J3866</f>
        <v>72840.845200000011</v>
      </c>
      <c r="L3866" s="23">
        <f t="shared" si="120"/>
        <v>1479383.5947999998</v>
      </c>
      <c r="M3866" s="24">
        <f t="shared" si="121"/>
        <v>0.74689937638208703</v>
      </c>
    </row>
    <row r="3867" spans="1:13" ht="15.75" hidden="1" customHeight="1" x14ac:dyDescent="0.25">
      <c r="A3867" s="18">
        <v>3866</v>
      </c>
      <c r="B3867" s="19">
        <v>44454</v>
      </c>
      <c r="C3867" s="14">
        <v>219</v>
      </c>
      <c r="D3867" s="21">
        <v>3</v>
      </c>
      <c r="E3867" s="20">
        <f>VLOOKUP(D3867,Modelos!A:I,3,FALSE)</f>
        <v>2</v>
      </c>
      <c r="F3867" s="20">
        <f>VLOOKUP(D3867,Modelos!A:I,4,FALSE)</f>
        <v>3</v>
      </c>
      <c r="G3867" s="21">
        <v>7</v>
      </c>
      <c r="H3867" s="22">
        <v>2352</v>
      </c>
      <c r="I3867" s="23">
        <f>VLOOKUP(D3867,Modelos!A:I,7,FALSE)*H3867</f>
        <v>3057600</v>
      </c>
      <c r="J3867" s="31">
        <f>(VLOOKUP(D3867,Modelos!A:I,5,FALSE)*H3867)/1000*VLOOKUP(F3867,Formulas!A:C,3,FALSE)+(VLOOKUP(G3867,Colores!A:C,3,FALSE))</f>
        <v>465930.56</v>
      </c>
      <c r="K3867" s="23">
        <f>VLOOKUP(D3867,Modelos!A:I,6,FALSE)*J3867</f>
        <v>88526.806400000001</v>
      </c>
      <c r="L3867" s="23">
        <f t="shared" si="120"/>
        <v>2503142.6335999998</v>
      </c>
      <c r="M3867" s="24">
        <f t="shared" si="121"/>
        <v>0.81866255677655675</v>
      </c>
    </row>
    <row r="3868" spans="1:13" ht="15.75" hidden="1" customHeight="1" x14ac:dyDescent="0.25">
      <c r="A3868" s="18">
        <v>3867</v>
      </c>
      <c r="B3868" s="19">
        <v>44454</v>
      </c>
      <c r="C3868" s="14">
        <v>219</v>
      </c>
      <c r="D3868" s="21">
        <v>3</v>
      </c>
      <c r="E3868" s="20">
        <f>VLOOKUP(D3868,Modelos!A:I,3,FALSE)</f>
        <v>2</v>
      </c>
      <c r="F3868" s="20">
        <f>VLOOKUP(D3868,Modelos!A:I,4,FALSE)</f>
        <v>3</v>
      </c>
      <c r="G3868" s="21">
        <v>7</v>
      </c>
      <c r="H3868" s="22">
        <v>1090</v>
      </c>
      <c r="I3868" s="23">
        <f>VLOOKUP(D3868,Modelos!A:I,7,FALSE)*H3868</f>
        <v>1417000</v>
      </c>
      <c r="J3868" s="31">
        <f>(VLOOKUP(D3868,Modelos!A:I,5,FALSE)*H3868)/1000*VLOOKUP(F3868,Formulas!A:C,3,FALSE)+(VLOOKUP(G3868,Colores!A:C,3,FALSE))</f>
        <v>216054.56000000003</v>
      </c>
      <c r="K3868" s="23">
        <f>VLOOKUP(D3868,Modelos!A:I,6,FALSE)*J3868</f>
        <v>41050.366400000006</v>
      </c>
      <c r="L3868" s="23">
        <f t="shared" si="120"/>
        <v>1159895.0736</v>
      </c>
      <c r="M3868" s="24">
        <f t="shared" si="121"/>
        <v>0.81855686210303458</v>
      </c>
    </row>
    <row r="3869" spans="1:13" ht="15.75" hidden="1" customHeight="1" x14ac:dyDescent="0.25">
      <c r="A3869" s="18">
        <v>3868</v>
      </c>
      <c r="B3869" s="19">
        <v>44454</v>
      </c>
      <c r="C3869" s="14">
        <v>219</v>
      </c>
      <c r="D3869" s="21">
        <v>3</v>
      </c>
      <c r="E3869" s="20">
        <f>VLOOKUP(D3869,Modelos!A:I,3,FALSE)</f>
        <v>2</v>
      </c>
      <c r="F3869" s="20">
        <f>VLOOKUP(D3869,Modelos!A:I,4,FALSE)</f>
        <v>3</v>
      </c>
      <c r="G3869" s="21">
        <v>7</v>
      </c>
      <c r="H3869" s="22">
        <v>1522</v>
      </c>
      <c r="I3869" s="23">
        <f>VLOOKUP(D3869,Modelos!A:I,7,FALSE)*H3869</f>
        <v>1978600</v>
      </c>
      <c r="J3869" s="31">
        <f>(VLOOKUP(D3869,Modelos!A:I,5,FALSE)*H3869)/1000*VLOOKUP(F3869,Formulas!A:C,3,FALSE)+(VLOOKUP(G3869,Colores!A:C,3,FALSE))</f>
        <v>301590.56</v>
      </c>
      <c r="K3869" s="23">
        <f>VLOOKUP(D3869,Modelos!A:I,6,FALSE)*J3869</f>
        <v>57302.206400000003</v>
      </c>
      <c r="L3869" s="23">
        <f t="shared" si="120"/>
        <v>1619707.2335999999</v>
      </c>
      <c r="M3869" s="24">
        <f t="shared" si="121"/>
        <v>0.81861277347619521</v>
      </c>
    </row>
    <row r="3870" spans="1:13" ht="15.75" hidden="1" customHeight="1" x14ac:dyDescent="0.25">
      <c r="A3870" s="18">
        <v>3869</v>
      </c>
      <c r="B3870" s="19">
        <v>44454</v>
      </c>
      <c r="C3870" s="14">
        <v>219</v>
      </c>
      <c r="D3870" s="21">
        <v>3</v>
      </c>
      <c r="E3870" s="20">
        <f>VLOOKUP(D3870,Modelos!A:I,3,FALSE)</f>
        <v>2</v>
      </c>
      <c r="F3870" s="20">
        <f>VLOOKUP(D3870,Modelos!A:I,4,FALSE)</f>
        <v>3</v>
      </c>
      <c r="G3870" s="21">
        <v>7</v>
      </c>
      <c r="H3870" s="22">
        <v>1000</v>
      </c>
      <c r="I3870" s="23">
        <f>VLOOKUP(D3870,Modelos!A:I,7,FALSE)*H3870</f>
        <v>1300000</v>
      </c>
      <c r="J3870" s="31">
        <f>(VLOOKUP(D3870,Modelos!A:I,5,FALSE)*H3870)/1000*VLOOKUP(F3870,Formulas!A:C,3,FALSE)+(VLOOKUP(G3870,Colores!A:C,3,FALSE))</f>
        <v>198234.56</v>
      </c>
      <c r="K3870" s="23">
        <f>VLOOKUP(D3870,Modelos!A:I,6,FALSE)*J3870</f>
        <v>37664.566400000003</v>
      </c>
      <c r="L3870" s="23">
        <f t="shared" si="120"/>
        <v>1064100.8736</v>
      </c>
      <c r="M3870" s="24">
        <f t="shared" si="121"/>
        <v>0.81853913353846153</v>
      </c>
    </row>
    <row r="3871" spans="1:13" ht="15.75" hidden="1" customHeight="1" x14ac:dyDescent="0.25">
      <c r="A3871" s="18">
        <v>3870</v>
      </c>
      <c r="B3871" s="19">
        <v>44454</v>
      </c>
      <c r="C3871" s="14">
        <v>219</v>
      </c>
      <c r="D3871" s="21">
        <v>3</v>
      </c>
      <c r="E3871" s="20">
        <f>VLOOKUP(D3871,Modelos!A:I,3,FALSE)</f>
        <v>2</v>
      </c>
      <c r="F3871" s="20">
        <f>VLOOKUP(D3871,Modelos!A:I,4,FALSE)</f>
        <v>3</v>
      </c>
      <c r="G3871" s="21">
        <v>7</v>
      </c>
      <c r="H3871" s="22">
        <v>3838</v>
      </c>
      <c r="I3871" s="23">
        <f>VLOOKUP(D3871,Modelos!A:I,7,FALSE)*H3871</f>
        <v>4989400</v>
      </c>
      <c r="J3871" s="31">
        <f>(VLOOKUP(D3871,Modelos!A:I,5,FALSE)*H3871)/1000*VLOOKUP(F3871,Formulas!A:C,3,FALSE)+(VLOOKUP(G3871,Colores!A:C,3,FALSE))</f>
        <v>760158.56</v>
      </c>
      <c r="K3871" s="23">
        <f>VLOOKUP(D3871,Modelos!A:I,6,FALSE)*J3871</f>
        <v>144430.12640000001</v>
      </c>
      <c r="L3871" s="23">
        <f t="shared" si="120"/>
        <v>4084811.3135999995</v>
      </c>
      <c r="M3871" s="24">
        <f t="shared" si="121"/>
        <v>0.81869790227281825</v>
      </c>
    </row>
    <row r="3872" spans="1:13" ht="15.75" hidden="1" customHeight="1" x14ac:dyDescent="0.25">
      <c r="A3872" s="18">
        <v>3871</v>
      </c>
      <c r="B3872" s="19">
        <v>44454</v>
      </c>
      <c r="C3872" s="14">
        <v>219</v>
      </c>
      <c r="D3872" s="21">
        <v>3</v>
      </c>
      <c r="E3872" s="20">
        <f>VLOOKUP(D3872,Modelos!A:I,3,FALSE)</f>
        <v>2</v>
      </c>
      <c r="F3872" s="20">
        <f>VLOOKUP(D3872,Modelos!A:I,4,FALSE)</f>
        <v>3</v>
      </c>
      <c r="G3872" s="21">
        <v>7</v>
      </c>
      <c r="H3872" s="22">
        <v>2268</v>
      </c>
      <c r="I3872" s="23">
        <f>VLOOKUP(D3872,Modelos!A:I,7,FALSE)*H3872</f>
        <v>2948400</v>
      </c>
      <c r="J3872" s="31">
        <f>(VLOOKUP(D3872,Modelos!A:I,5,FALSE)*H3872)/1000*VLOOKUP(F3872,Formulas!A:C,3,FALSE)+(VLOOKUP(G3872,Colores!A:C,3,FALSE))</f>
        <v>449298.56000000006</v>
      </c>
      <c r="K3872" s="23">
        <f>VLOOKUP(D3872,Modelos!A:I,6,FALSE)*J3872</f>
        <v>85366.726400000014</v>
      </c>
      <c r="L3872" s="23">
        <f t="shared" si="120"/>
        <v>2413734.7135999999</v>
      </c>
      <c r="M3872" s="24">
        <f t="shared" si="121"/>
        <v>0.81865917568850899</v>
      </c>
    </row>
    <row r="3873" spans="1:13" ht="15.75" hidden="1" customHeight="1" x14ac:dyDescent="0.25">
      <c r="A3873" s="18">
        <v>3872</v>
      </c>
      <c r="B3873" s="19">
        <v>44454</v>
      </c>
      <c r="C3873" s="14">
        <v>219</v>
      </c>
      <c r="D3873" s="21">
        <v>3</v>
      </c>
      <c r="E3873" s="20">
        <f>VLOOKUP(D3873,Modelos!A:I,3,FALSE)</f>
        <v>2</v>
      </c>
      <c r="F3873" s="20">
        <f>VLOOKUP(D3873,Modelos!A:I,4,FALSE)</f>
        <v>3</v>
      </c>
      <c r="G3873" s="21">
        <v>7</v>
      </c>
      <c r="H3873" s="22">
        <v>2000</v>
      </c>
      <c r="I3873" s="23">
        <f>VLOOKUP(D3873,Modelos!A:I,7,FALSE)*H3873</f>
        <v>2600000</v>
      </c>
      <c r="J3873" s="31">
        <f>(VLOOKUP(D3873,Modelos!A:I,5,FALSE)*H3873)/1000*VLOOKUP(F3873,Formulas!A:C,3,FALSE)+(VLOOKUP(G3873,Colores!A:C,3,FALSE))</f>
        <v>396234.56</v>
      </c>
      <c r="K3873" s="23">
        <f>VLOOKUP(D3873,Modelos!A:I,6,FALSE)*J3873</f>
        <v>75284.566399999996</v>
      </c>
      <c r="L3873" s="23">
        <f t="shared" si="120"/>
        <v>2128480.8736</v>
      </c>
      <c r="M3873" s="24">
        <f t="shared" si="121"/>
        <v>0.81864648984615385</v>
      </c>
    </row>
    <row r="3874" spans="1:13" ht="15.75" hidden="1" customHeight="1" x14ac:dyDescent="0.25">
      <c r="A3874" s="18">
        <v>3873</v>
      </c>
      <c r="B3874" s="19">
        <v>44454</v>
      </c>
      <c r="C3874" s="14">
        <v>219</v>
      </c>
      <c r="D3874" s="21">
        <v>3</v>
      </c>
      <c r="E3874" s="20">
        <f>VLOOKUP(D3874,Modelos!A:I,3,FALSE)</f>
        <v>2</v>
      </c>
      <c r="F3874" s="20">
        <f>VLOOKUP(D3874,Modelos!A:I,4,FALSE)</f>
        <v>3</v>
      </c>
      <c r="G3874" s="21">
        <v>7</v>
      </c>
      <c r="H3874" s="22">
        <v>2343</v>
      </c>
      <c r="I3874" s="23">
        <f>VLOOKUP(D3874,Modelos!A:I,7,FALSE)*H3874</f>
        <v>3045900</v>
      </c>
      <c r="J3874" s="31">
        <f>(VLOOKUP(D3874,Modelos!A:I,5,FALSE)*H3874)/1000*VLOOKUP(F3874,Formulas!A:C,3,FALSE)+(VLOOKUP(G3874,Colores!A:C,3,FALSE))</f>
        <v>464148.56000000006</v>
      </c>
      <c r="K3874" s="23">
        <f>VLOOKUP(D3874,Modelos!A:I,6,FALSE)*J3874</f>
        <v>88188.226400000014</v>
      </c>
      <c r="L3874" s="23">
        <f t="shared" si="120"/>
        <v>2493563.2135999999</v>
      </c>
      <c r="M3874" s="24">
        <f t="shared" si="121"/>
        <v>0.81866220611313567</v>
      </c>
    </row>
    <row r="3875" spans="1:13" ht="15.75" hidden="1" customHeight="1" x14ac:dyDescent="0.25">
      <c r="A3875" s="18">
        <v>3874</v>
      </c>
      <c r="B3875" s="19">
        <v>44454</v>
      </c>
      <c r="C3875" s="14">
        <v>219</v>
      </c>
      <c r="D3875" s="21">
        <v>3</v>
      </c>
      <c r="E3875" s="20">
        <f>VLOOKUP(D3875,Modelos!A:I,3,FALSE)</f>
        <v>2</v>
      </c>
      <c r="F3875" s="20">
        <f>VLOOKUP(D3875,Modelos!A:I,4,FALSE)</f>
        <v>3</v>
      </c>
      <c r="G3875" s="21">
        <v>25</v>
      </c>
      <c r="H3875" s="22">
        <v>2623</v>
      </c>
      <c r="I3875" s="23">
        <f>VLOOKUP(D3875,Modelos!A:I,7,FALSE)*H3875</f>
        <v>3409900</v>
      </c>
      <c r="J3875" s="31">
        <f>(VLOOKUP(D3875,Modelos!A:I,5,FALSE)*H3875)/1000*VLOOKUP(F3875,Formulas!A:C,3,FALSE)+(VLOOKUP(G3875,Colores!A:C,3,FALSE))</f>
        <v>519373</v>
      </c>
      <c r="K3875" s="23">
        <f>VLOOKUP(D3875,Modelos!A:I,6,FALSE)*J3875</f>
        <v>98680.87</v>
      </c>
      <c r="L3875" s="23">
        <f t="shared" si="120"/>
        <v>2791846.13</v>
      </c>
      <c r="M3875" s="24">
        <f t="shared" si="121"/>
        <v>0.81874721546086393</v>
      </c>
    </row>
    <row r="3876" spans="1:13" ht="15.75" hidden="1" customHeight="1" x14ac:dyDescent="0.25">
      <c r="A3876" s="18">
        <v>3875</v>
      </c>
      <c r="B3876" s="19">
        <v>44454</v>
      </c>
      <c r="C3876" s="14">
        <v>219</v>
      </c>
      <c r="D3876" s="21">
        <v>3</v>
      </c>
      <c r="E3876" s="20">
        <f>VLOOKUP(D3876,Modelos!A:I,3,FALSE)</f>
        <v>2</v>
      </c>
      <c r="F3876" s="20">
        <f>VLOOKUP(D3876,Modelos!A:I,4,FALSE)</f>
        <v>3</v>
      </c>
      <c r="G3876" s="21">
        <v>7</v>
      </c>
      <c r="H3876" s="22">
        <v>1055</v>
      </c>
      <c r="I3876" s="23">
        <f>VLOOKUP(D3876,Modelos!A:I,7,FALSE)*H3876</f>
        <v>1371500</v>
      </c>
      <c r="J3876" s="31">
        <f>(VLOOKUP(D3876,Modelos!A:I,5,FALSE)*H3876)/1000*VLOOKUP(F3876,Formulas!A:C,3,FALSE)+(VLOOKUP(G3876,Colores!A:C,3,FALSE))</f>
        <v>209124.56</v>
      </c>
      <c r="K3876" s="23">
        <f>VLOOKUP(D3876,Modelos!A:I,6,FALSE)*J3876</f>
        <v>39733.666400000002</v>
      </c>
      <c r="L3876" s="23">
        <f t="shared" si="120"/>
        <v>1122641.7736</v>
      </c>
      <c r="M3876" s="24">
        <f t="shared" si="121"/>
        <v>0.81855032708713082</v>
      </c>
    </row>
    <row r="3877" spans="1:13" ht="15.75" hidden="1" customHeight="1" x14ac:dyDescent="0.25">
      <c r="A3877" s="18">
        <v>3876</v>
      </c>
      <c r="B3877" s="19">
        <v>44454</v>
      </c>
      <c r="C3877" s="14">
        <v>219</v>
      </c>
      <c r="D3877" s="21">
        <v>3</v>
      </c>
      <c r="E3877" s="20">
        <f>VLOOKUP(D3877,Modelos!A:I,3,FALSE)</f>
        <v>2</v>
      </c>
      <c r="F3877" s="20">
        <f>VLOOKUP(D3877,Modelos!A:I,4,FALSE)</f>
        <v>3</v>
      </c>
      <c r="G3877" s="21">
        <v>7</v>
      </c>
      <c r="H3877" s="22">
        <v>1325</v>
      </c>
      <c r="I3877" s="23">
        <f>VLOOKUP(D3877,Modelos!A:I,7,FALSE)*H3877</f>
        <v>1722500</v>
      </c>
      <c r="J3877" s="31">
        <f>(VLOOKUP(D3877,Modelos!A:I,5,FALSE)*H3877)/1000*VLOOKUP(F3877,Formulas!A:C,3,FALSE)+(VLOOKUP(G3877,Colores!A:C,3,FALSE))</f>
        <v>262584.56</v>
      </c>
      <c r="K3877" s="23">
        <f>VLOOKUP(D3877,Modelos!A:I,6,FALSE)*J3877</f>
        <v>49891.066400000003</v>
      </c>
      <c r="L3877" s="23">
        <f t="shared" si="120"/>
        <v>1410024.3736</v>
      </c>
      <c r="M3877" s="24">
        <f t="shared" si="121"/>
        <v>0.81859179889695211</v>
      </c>
    </row>
    <row r="3878" spans="1:13" ht="15.75" hidden="1" customHeight="1" x14ac:dyDescent="0.25">
      <c r="A3878" s="18">
        <v>3877</v>
      </c>
      <c r="B3878" s="19">
        <v>44454</v>
      </c>
      <c r="C3878" s="14">
        <v>219</v>
      </c>
      <c r="D3878" s="21">
        <v>112</v>
      </c>
      <c r="E3878" s="20">
        <f>VLOOKUP(D3878,Modelos!A:I,3,FALSE)</f>
        <v>1</v>
      </c>
      <c r="F3878" s="20">
        <f>VLOOKUP(D3878,Modelos!A:I,4,FALSE)</f>
        <v>4</v>
      </c>
      <c r="G3878" s="21">
        <v>7</v>
      </c>
      <c r="H3878" s="22">
        <v>4480</v>
      </c>
      <c r="I3878" s="23">
        <f>VLOOKUP(D3878,Modelos!A:I,7,FALSE)*H3878</f>
        <v>9856000</v>
      </c>
      <c r="J3878" s="31">
        <f>(VLOOKUP(D3878,Modelos!A:I,5,FALSE)*H3878)/1000*VLOOKUP(F3878,Formulas!A:C,3,FALSE)+(VLOOKUP(G3878,Colores!A:C,3,FALSE))</f>
        <v>2957034.56</v>
      </c>
      <c r="K3878" s="23">
        <f>VLOOKUP(D3878,Modelos!A:I,6,FALSE)*J3878</f>
        <v>29570.345600000001</v>
      </c>
      <c r="L3878" s="23">
        <f t="shared" si="120"/>
        <v>6869395.0943999998</v>
      </c>
      <c r="M3878" s="24">
        <f t="shared" si="121"/>
        <v>0.69697596331168832</v>
      </c>
    </row>
    <row r="3879" spans="1:13" ht="15.75" hidden="1" customHeight="1" x14ac:dyDescent="0.25">
      <c r="A3879" s="18">
        <v>3878</v>
      </c>
      <c r="B3879" s="19">
        <v>44454</v>
      </c>
      <c r="C3879" s="14">
        <v>219</v>
      </c>
      <c r="D3879" s="21">
        <v>112</v>
      </c>
      <c r="E3879" s="20">
        <f>VLOOKUP(D3879,Modelos!A:I,3,FALSE)</f>
        <v>1</v>
      </c>
      <c r="F3879" s="20">
        <f>VLOOKUP(D3879,Modelos!A:I,4,FALSE)</f>
        <v>4</v>
      </c>
      <c r="G3879" s="21">
        <v>7</v>
      </c>
      <c r="H3879" s="22">
        <v>4705</v>
      </c>
      <c r="I3879" s="23">
        <f>VLOOKUP(D3879,Modelos!A:I,7,FALSE)*H3879</f>
        <v>10351000</v>
      </c>
      <c r="J3879" s="31">
        <f>(VLOOKUP(D3879,Modelos!A:I,5,FALSE)*H3879)/1000*VLOOKUP(F3879,Formulas!A:C,3,FALSE)+(VLOOKUP(G3879,Colores!A:C,3,FALSE))</f>
        <v>3105534.56</v>
      </c>
      <c r="K3879" s="23">
        <f>VLOOKUP(D3879,Modelos!A:I,6,FALSE)*J3879</f>
        <v>31055.345600000001</v>
      </c>
      <c r="L3879" s="23">
        <f t="shared" si="120"/>
        <v>7214410.0943999998</v>
      </c>
      <c r="M3879" s="24">
        <f t="shared" si="121"/>
        <v>0.69697711278137375</v>
      </c>
    </row>
    <row r="3880" spans="1:13" ht="15.75" hidden="1" customHeight="1" x14ac:dyDescent="0.25">
      <c r="A3880" s="18">
        <v>3879</v>
      </c>
      <c r="B3880" s="19">
        <v>44454</v>
      </c>
      <c r="C3880" s="14">
        <v>219</v>
      </c>
      <c r="D3880" s="21">
        <v>112</v>
      </c>
      <c r="E3880" s="20">
        <f>VLOOKUP(D3880,Modelos!A:I,3,FALSE)</f>
        <v>1</v>
      </c>
      <c r="F3880" s="20">
        <f>VLOOKUP(D3880,Modelos!A:I,4,FALSE)</f>
        <v>4</v>
      </c>
      <c r="G3880" s="21">
        <v>7</v>
      </c>
      <c r="H3880" s="22">
        <v>1580</v>
      </c>
      <c r="I3880" s="23">
        <f>VLOOKUP(D3880,Modelos!A:I,7,FALSE)*H3880</f>
        <v>3476000</v>
      </c>
      <c r="J3880" s="31">
        <f>(VLOOKUP(D3880,Modelos!A:I,5,FALSE)*H3880)/1000*VLOOKUP(F3880,Formulas!A:C,3,FALSE)+(VLOOKUP(G3880,Colores!A:C,3,FALSE))</f>
        <v>1043034.56</v>
      </c>
      <c r="K3880" s="23">
        <f>VLOOKUP(D3880,Modelos!A:I,6,FALSE)*J3880</f>
        <v>10430.345600000001</v>
      </c>
      <c r="L3880" s="23">
        <f t="shared" si="120"/>
        <v>2422535.0943999998</v>
      </c>
      <c r="M3880" s="24">
        <f t="shared" si="121"/>
        <v>0.69693184533947061</v>
      </c>
    </row>
    <row r="3881" spans="1:13" ht="15.75" hidden="1" customHeight="1" x14ac:dyDescent="0.25">
      <c r="A3881" s="18">
        <v>3880</v>
      </c>
      <c r="B3881" s="19">
        <v>44454</v>
      </c>
      <c r="C3881" s="14">
        <v>219</v>
      </c>
      <c r="D3881" s="21">
        <v>21</v>
      </c>
      <c r="E3881" s="20">
        <f>VLOOKUP(D3881,Modelos!A:I,3,FALSE)</f>
        <v>1</v>
      </c>
      <c r="F3881" s="20">
        <f>VLOOKUP(D3881,Modelos!A:I,4,FALSE)</f>
        <v>4</v>
      </c>
      <c r="G3881" s="21">
        <v>7</v>
      </c>
      <c r="H3881" s="22">
        <v>1000</v>
      </c>
      <c r="I3881" s="23">
        <f>VLOOKUP(D3881,Modelos!A:I,7,FALSE)*H3881</f>
        <v>1100000</v>
      </c>
      <c r="J3881" s="31">
        <f>(VLOOKUP(D3881,Modelos!A:I,5,FALSE)*H3881)/1000*VLOOKUP(F3881,Formulas!A:C,3,FALSE)+(VLOOKUP(G3881,Colores!A:C,3,FALSE))</f>
        <v>275234.56</v>
      </c>
      <c r="K3881" s="23">
        <f>VLOOKUP(D3881,Modelos!A:I,6,FALSE)*J3881</f>
        <v>16514.0736</v>
      </c>
      <c r="L3881" s="23">
        <f t="shared" si="120"/>
        <v>808251.36639999994</v>
      </c>
      <c r="M3881" s="24">
        <f t="shared" si="121"/>
        <v>0.73477396945454543</v>
      </c>
    </row>
    <row r="3882" spans="1:13" ht="15.75" hidden="1" customHeight="1" x14ac:dyDescent="0.25">
      <c r="A3882" s="18">
        <v>3881</v>
      </c>
      <c r="B3882" s="19">
        <v>44454</v>
      </c>
      <c r="C3882" s="14">
        <v>219</v>
      </c>
      <c r="D3882" s="21">
        <v>21</v>
      </c>
      <c r="E3882" s="20">
        <f>VLOOKUP(D3882,Modelos!A:I,3,FALSE)</f>
        <v>1</v>
      </c>
      <c r="F3882" s="20">
        <f>VLOOKUP(D3882,Modelos!A:I,4,FALSE)</f>
        <v>4</v>
      </c>
      <c r="G3882" s="21">
        <v>7</v>
      </c>
      <c r="H3882" s="22">
        <v>1000</v>
      </c>
      <c r="I3882" s="23">
        <f>VLOOKUP(D3882,Modelos!A:I,7,FALSE)*H3882</f>
        <v>1100000</v>
      </c>
      <c r="J3882" s="31">
        <f>(VLOOKUP(D3882,Modelos!A:I,5,FALSE)*H3882)/1000*VLOOKUP(F3882,Formulas!A:C,3,FALSE)+(VLOOKUP(G3882,Colores!A:C,3,FALSE))</f>
        <v>275234.56</v>
      </c>
      <c r="K3882" s="23">
        <f>VLOOKUP(D3882,Modelos!A:I,6,FALSE)*J3882</f>
        <v>16514.0736</v>
      </c>
      <c r="L3882" s="23">
        <f t="shared" si="120"/>
        <v>808251.36639999994</v>
      </c>
      <c r="M3882" s="24">
        <f t="shared" si="121"/>
        <v>0.73477396945454543</v>
      </c>
    </row>
    <row r="3883" spans="1:13" ht="15.75" hidden="1" customHeight="1" x14ac:dyDescent="0.25">
      <c r="A3883" s="18">
        <v>3882</v>
      </c>
      <c r="B3883" s="19">
        <v>44454</v>
      </c>
      <c r="C3883" s="14">
        <v>10</v>
      </c>
      <c r="D3883" s="21">
        <v>42</v>
      </c>
      <c r="E3883" s="20">
        <f>VLOOKUP(D3883,Modelos!A:I,3,FALSE)</f>
        <v>2</v>
      </c>
      <c r="F3883" s="20">
        <f>VLOOKUP(D3883,Modelos!A:I,4,FALSE)</f>
        <v>1</v>
      </c>
      <c r="G3883" s="21">
        <v>7</v>
      </c>
      <c r="H3883" s="22">
        <v>400</v>
      </c>
      <c r="I3883" s="23">
        <f>VLOOKUP(D3883,Modelos!A:I,7,FALSE)*H3883</f>
        <v>960000</v>
      </c>
      <c r="J3883" s="31">
        <f>(VLOOKUP(D3883,Modelos!A:I,5,FALSE)*H3883)/1000*VLOOKUP(F3883,Formulas!A:C,3,FALSE)+(VLOOKUP(G3883,Colores!A:C,3,FALSE))</f>
        <v>180234.56</v>
      </c>
      <c r="K3883" s="23">
        <f>VLOOKUP(D3883,Modelos!A:I,6,FALSE)*J3883</f>
        <v>41453.948799999998</v>
      </c>
      <c r="L3883" s="23">
        <f t="shared" si="120"/>
        <v>738311.49119999993</v>
      </c>
      <c r="M3883" s="24">
        <f t="shared" si="121"/>
        <v>0.76907446999999995</v>
      </c>
    </row>
    <row r="3884" spans="1:13" ht="15.75" hidden="1" customHeight="1" x14ac:dyDescent="0.25">
      <c r="A3884" s="18">
        <v>3883</v>
      </c>
      <c r="B3884" s="19">
        <v>44454</v>
      </c>
      <c r="C3884" s="14">
        <v>261</v>
      </c>
      <c r="D3884" s="21">
        <v>109</v>
      </c>
      <c r="E3884" s="20">
        <f>VLOOKUP(D3884,Modelos!A:I,3,FALSE)</f>
        <v>1</v>
      </c>
      <c r="F3884" s="20">
        <f>VLOOKUP(D3884,Modelos!A:I,4,FALSE)</f>
        <v>4</v>
      </c>
      <c r="G3884" s="21">
        <v>3</v>
      </c>
      <c r="H3884" s="22">
        <v>180</v>
      </c>
      <c r="I3884" s="23">
        <f>VLOOKUP(D3884,Modelos!A:I,7,FALSE)*H3884</f>
        <v>498600</v>
      </c>
      <c r="J3884" s="31">
        <f>(VLOOKUP(D3884,Modelos!A:I,5,FALSE)*H3884)/1000*VLOOKUP(F3884,Formulas!A:C,3,FALSE)+(VLOOKUP(G3884,Colores!A:C,3,FALSE))</f>
        <v>103178.06</v>
      </c>
      <c r="K3884" s="23">
        <f>VLOOKUP(D3884,Modelos!A:I,6,FALSE)*J3884</f>
        <v>8254.2448000000004</v>
      </c>
      <c r="L3884" s="23">
        <f t="shared" si="120"/>
        <v>387167.69520000002</v>
      </c>
      <c r="M3884" s="24">
        <f t="shared" si="121"/>
        <v>0.77650961732851986</v>
      </c>
    </row>
    <row r="3885" spans="1:13" ht="15.75" hidden="1" customHeight="1" x14ac:dyDescent="0.25">
      <c r="A3885" s="18">
        <v>3884</v>
      </c>
      <c r="B3885" s="19">
        <v>44454</v>
      </c>
      <c r="C3885" s="14">
        <v>261</v>
      </c>
      <c r="D3885" s="21">
        <v>109</v>
      </c>
      <c r="E3885" s="20">
        <f>VLOOKUP(D3885,Modelos!A:I,3,FALSE)</f>
        <v>1</v>
      </c>
      <c r="F3885" s="20">
        <f>VLOOKUP(D3885,Modelos!A:I,4,FALSE)</f>
        <v>4</v>
      </c>
      <c r="G3885" s="21">
        <v>7</v>
      </c>
      <c r="H3885" s="22">
        <v>190</v>
      </c>
      <c r="I3885" s="23">
        <f>VLOOKUP(D3885,Modelos!A:I,7,FALSE)*H3885</f>
        <v>526300</v>
      </c>
      <c r="J3885" s="31">
        <f>(VLOOKUP(D3885,Modelos!A:I,5,FALSE)*H3885)/1000*VLOOKUP(F3885,Formulas!A:C,3,FALSE)+(VLOOKUP(G3885,Colores!A:C,3,FALSE))</f>
        <v>108914.56</v>
      </c>
      <c r="K3885" s="23">
        <f>VLOOKUP(D3885,Modelos!A:I,6,FALSE)*J3885</f>
        <v>8713.1648000000005</v>
      </c>
      <c r="L3885" s="23">
        <f t="shared" si="120"/>
        <v>408672.27519999997</v>
      </c>
      <c r="M3885" s="24">
        <f t="shared" si="121"/>
        <v>0.77650061789853686</v>
      </c>
    </row>
    <row r="3886" spans="1:13" ht="15.75" hidden="1" customHeight="1" x14ac:dyDescent="0.25">
      <c r="A3886" s="18">
        <v>3885</v>
      </c>
      <c r="B3886" s="19">
        <v>44454</v>
      </c>
      <c r="C3886" s="14">
        <v>261</v>
      </c>
      <c r="D3886" s="21">
        <v>41</v>
      </c>
      <c r="E3886" s="20">
        <f>VLOOKUP(D3886,Modelos!A:I,3,FALSE)</f>
        <v>2</v>
      </c>
      <c r="F3886" s="20">
        <f>VLOOKUP(D3886,Modelos!A:I,4,FALSE)</f>
        <v>1</v>
      </c>
      <c r="G3886" s="21">
        <v>3</v>
      </c>
      <c r="H3886" s="22">
        <v>250</v>
      </c>
      <c r="I3886" s="23">
        <f>VLOOKUP(D3886,Modelos!A:I,7,FALSE)*H3886</f>
        <v>625000</v>
      </c>
      <c r="J3886" s="31">
        <f>(VLOOKUP(D3886,Modelos!A:I,5,FALSE)*H3886)/1000*VLOOKUP(F3886,Formulas!A:C,3,FALSE)+(VLOOKUP(G3886,Colores!A:C,3,FALSE))</f>
        <v>112718.06</v>
      </c>
      <c r="K3886" s="23">
        <f>VLOOKUP(D3886,Modelos!A:I,6,FALSE)*J3886</f>
        <v>22543.612000000001</v>
      </c>
      <c r="L3886" s="23">
        <f t="shared" si="120"/>
        <v>489738.32799999998</v>
      </c>
      <c r="M3886" s="24">
        <f t="shared" si="121"/>
        <v>0.78358132479999998</v>
      </c>
    </row>
    <row r="3887" spans="1:13" ht="15.75" hidden="1" customHeight="1" x14ac:dyDescent="0.25">
      <c r="A3887" s="18">
        <v>3886</v>
      </c>
      <c r="B3887" s="19">
        <v>44454</v>
      </c>
      <c r="C3887" s="14">
        <v>261</v>
      </c>
      <c r="D3887" s="21">
        <v>41</v>
      </c>
      <c r="E3887" s="20">
        <f>VLOOKUP(D3887,Modelos!A:I,3,FALSE)</f>
        <v>2</v>
      </c>
      <c r="F3887" s="20">
        <f>VLOOKUP(D3887,Modelos!A:I,4,FALSE)</f>
        <v>1</v>
      </c>
      <c r="G3887" s="21">
        <v>7</v>
      </c>
      <c r="H3887" s="22">
        <v>250</v>
      </c>
      <c r="I3887" s="23">
        <f>VLOOKUP(D3887,Modelos!A:I,7,FALSE)*H3887</f>
        <v>625000</v>
      </c>
      <c r="J3887" s="31">
        <f>(VLOOKUP(D3887,Modelos!A:I,5,FALSE)*H3887)/1000*VLOOKUP(F3887,Formulas!A:C,3,FALSE)+(VLOOKUP(G3887,Colores!A:C,3,FALSE))</f>
        <v>112734.56</v>
      </c>
      <c r="K3887" s="23">
        <f>VLOOKUP(D3887,Modelos!A:I,6,FALSE)*J3887</f>
        <v>22546.912</v>
      </c>
      <c r="L3887" s="23">
        <f t="shared" si="120"/>
        <v>489718.52799999999</v>
      </c>
      <c r="M3887" s="24">
        <f t="shared" si="121"/>
        <v>0.7835496448</v>
      </c>
    </row>
    <row r="3888" spans="1:13" ht="15.75" hidden="1" customHeight="1" x14ac:dyDescent="0.25">
      <c r="A3888" s="18">
        <v>3887</v>
      </c>
      <c r="B3888" s="19">
        <v>44454</v>
      </c>
      <c r="C3888" s="14">
        <v>100</v>
      </c>
      <c r="D3888" s="21">
        <v>41</v>
      </c>
      <c r="E3888" s="20">
        <f>VLOOKUP(D3888,Modelos!A:I,3,FALSE)</f>
        <v>2</v>
      </c>
      <c r="F3888" s="20">
        <f>VLOOKUP(D3888,Modelos!A:I,4,FALSE)</f>
        <v>1</v>
      </c>
      <c r="G3888" s="21">
        <v>7</v>
      </c>
      <c r="H3888" s="22">
        <v>295</v>
      </c>
      <c r="I3888" s="23">
        <f>VLOOKUP(D3888,Modelos!A:I,7,FALSE)*H3888</f>
        <v>737500</v>
      </c>
      <c r="J3888" s="31">
        <f>(VLOOKUP(D3888,Modelos!A:I,5,FALSE)*H3888)/1000*VLOOKUP(F3888,Formulas!A:C,3,FALSE)+(VLOOKUP(G3888,Colores!A:C,3,FALSE))</f>
        <v>132984.56</v>
      </c>
      <c r="K3888" s="23">
        <f>VLOOKUP(D3888,Modelos!A:I,6,FALSE)*J3888</f>
        <v>26596.912</v>
      </c>
      <c r="L3888" s="23">
        <f t="shared" si="120"/>
        <v>577918.52799999993</v>
      </c>
      <c r="M3888" s="24">
        <f t="shared" si="121"/>
        <v>0.78361834305084732</v>
      </c>
    </row>
    <row r="3889" spans="1:13" ht="15.75" hidden="1" customHeight="1" x14ac:dyDescent="0.25">
      <c r="A3889" s="18">
        <v>3888</v>
      </c>
      <c r="B3889" s="19">
        <v>44454</v>
      </c>
      <c r="C3889" s="14">
        <v>100</v>
      </c>
      <c r="D3889" s="21">
        <v>24</v>
      </c>
      <c r="E3889" s="20">
        <f>VLOOKUP(D3889,Modelos!A:I,3,FALSE)</f>
        <v>2</v>
      </c>
      <c r="F3889" s="20">
        <f>VLOOKUP(D3889,Modelos!A:I,4,FALSE)</f>
        <v>2</v>
      </c>
      <c r="G3889" s="21">
        <v>25</v>
      </c>
      <c r="H3889" s="22">
        <v>360</v>
      </c>
      <c r="I3889" s="23">
        <f>VLOOKUP(D3889,Modelos!A:I,7,FALSE)*H3889</f>
        <v>828000</v>
      </c>
      <c r="J3889" s="31">
        <f>(VLOOKUP(D3889,Modelos!A:I,5,FALSE)*H3889)/1000*VLOOKUP(F3889,Formulas!A:C,3,FALSE)+(VLOOKUP(G3889,Colores!A:C,3,FALSE))</f>
        <v>144019</v>
      </c>
      <c r="K3889" s="23">
        <f>VLOOKUP(D3889,Modelos!A:I,6,FALSE)*J3889</f>
        <v>31684.18</v>
      </c>
      <c r="L3889" s="23">
        <f t="shared" si="120"/>
        <v>652296.81999999995</v>
      </c>
      <c r="M3889" s="24">
        <f t="shared" si="121"/>
        <v>0.78779809178743954</v>
      </c>
    </row>
    <row r="3890" spans="1:13" ht="15.75" hidden="1" customHeight="1" x14ac:dyDescent="0.25">
      <c r="A3890" s="18">
        <v>3889</v>
      </c>
      <c r="B3890" s="19">
        <v>44454</v>
      </c>
      <c r="C3890" s="14">
        <v>71</v>
      </c>
      <c r="D3890" s="21">
        <v>69</v>
      </c>
      <c r="E3890" s="20">
        <f>VLOOKUP(D3890,Modelos!A:I,3,FALSE)</f>
        <v>2</v>
      </c>
      <c r="F3890" s="20">
        <f>VLOOKUP(D3890,Modelos!A:I,4,FALSE)</f>
        <v>1</v>
      </c>
      <c r="G3890" s="21">
        <v>7</v>
      </c>
      <c r="H3890" s="22">
        <v>72</v>
      </c>
      <c r="I3890" s="23">
        <f>VLOOKUP(D3890,Modelos!A:I,7,FALSE)*H3890</f>
        <v>201600</v>
      </c>
      <c r="J3890" s="31">
        <f>(VLOOKUP(D3890,Modelos!A:I,5,FALSE)*H3890)/1000*VLOOKUP(F3890,Formulas!A:C,3,FALSE)+(VLOOKUP(G3890,Colores!A:C,3,FALSE))</f>
        <v>38034.559999999998</v>
      </c>
      <c r="K3890" s="23">
        <f>VLOOKUP(D3890,Modelos!A:I,6,FALSE)*J3890</f>
        <v>6085.5295999999998</v>
      </c>
      <c r="L3890" s="23">
        <f t="shared" si="120"/>
        <v>157479.91039999999</v>
      </c>
      <c r="M3890" s="24">
        <f t="shared" si="121"/>
        <v>0.78115034920634918</v>
      </c>
    </row>
    <row r="3891" spans="1:13" ht="15.75" hidden="1" customHeight="1" x14ac:dyDescent="0.25">
      <c r="A3891" s="18">
        <v>3890</v>
      </c>
      <c r="B3891" s="19">
        <v>44454</v>
      </c>
      <c r="C3891" s="14">
        <v>110</v>
      </c>
      <c r="D3891" s="21">
        <v>41</v>
      </c>
      <c r="E3891" s="20">
        <f>VLOOKUP(D3891,Modelos!A:I,3,FALSE)</f>
        <v>2</v>
      </c>
      <c r="F3891" s="20">
        <f>VLOOKUP(D3891,Modelos!A:I,4,FALSE)</f>
        <v>1</v>
      </c>
      <c r="G3891" s="21">
        <v>7</v>
      </c>
      <c r="H3891" s="22">
        <v>48</v>
      </c>
      <c r="I3891" s="23">
        <f>VLOOKUP(D3891,Modelos!A:I,7,FALSE)*H3891</f>
        <v>120000</v>
      </c>
      <c r="J3891" s="31">
        <f>(VLOOKUP(D3891,Modelos!A:I,5,FALSE)*H3891)/1000*VLOOKUP(F3891,Formulas!A:C,3,FALSE)+(VLOOKUP(G3891,Colores!A:C,3,FALSE))</f>
        <v>21834.560000000001</v>
      </c>
      <c r="K3891" s="23">
        <f>VLOOKUP(D3891,Modelos!A:I,6,FALSE)*J3891</f>
        <v>4366.9120000000003</v>
      </c>
      <c r="L3891" s="23">
        <f t="shared" si="120"/>
        <v>93798.528000000006</v>
      </c>
      <c r="M3891" s="24">
        <f t="shared" si="121"/>
        <v>0.78165440000000008</v>
      </c>
    </row>
    <row r="3892" spans="1:13" ht="15.75" hidden="1" customHeight="1" x14ac:dyDescent="0.25">
      <c r="A3892" s="18">
        <v>3891</v>
      </c>
      <c r="B3892" s="19">
        <v>44454</v>
      </c>
      <c r="C3892" s="14">
        <v>244</v>
      </c>
      <c r="D3892" s="21">
        <v>103</v>
      </c>
      <c r="E3892" s="20">
        <f>VLOOKUP(D3892,Modelos!A:I,3,FALSE)</f>
        <v>2</v>
      </c>
      <c r="F3892" s="20">
        <f>VLOOKUP(D3892,Modelos!A:I,4,FALSE)</f>
        <v>1</v>
      </c>
      <c r="G3892" s="21">
        <v>7</v>
      </c>
      <c r="H3892" s="22">
        <v>310</v>
      </c>
      <c r="I3892" s="23">
        <f>VLOOKUP(D3892,Modelos!A:I,7,FALSE)*H3892</f>
        <v>868000</v>
      </c>
      <c r="J3892" s="31">
        <f>(VLOOKUP(D3892,Modelos!A:I,5,FALSE)*H3892)/1000*VLOOKUP(F3892,Formulas!A:C,3,FALSE)+(VLOOKUP(G3892,Colores!A:C,3,FALSE))</f>
        <v>214134.56</v>
      </c>
      <c r="K3892" s="23">
        <f>VLOOKUP(D3892,Modelos!A:I,6,FALSE)*J3892</f>
        <v>34261.529600000002</v>
      </c>
      <c r="L3892" s="23">
        <f t="shared" si="120"/>
        <v>619603.91039999994</v>
      </c>
      <c r="M3892" s="24">
        <f t="shared" si="121"/>
        <v>0.71382938986175104</v>
      </c>
    </row>
    <row r="3893" spans="1:13" ht="15.75" hidden="1" customHeight="1" x14ac:dyDescent="0.25">
      <c r="A3893" s="18">
        <v>3892</v>
      </c>
      <c r="B3893" s="19">
        <v>44454</v>
      </c>
      <c r="C3893" s="14">
        <v>244</v>
      </c>
      <c r="D3893" s="21">
        <v>103</v>
      </c>
      <c r="E3893" s="20">
        <f>VLOOKUP(D3893,Modelos!A:I,3,FALSE)</f>
        <v>2</v>
      </c>
      <c r="F3893" s="20">
        <f>VLOOKUP(D3893,Modelos!A:I,4,FALSE)</f>
        <v>1</v>
      </c>
      <c r="G3893" s="21">
        <v>25</v>
      </c>
      <c r="H3893" s="22">
        <v>185</v>
      </c>
      <c r="I3893" s="23">
        <f>VLOOKUP(D3893,Modelos!A:I,7,FALSE)*H3893</f>
        <v>518000</v>
      </c>
      <c r="J3893" s="31">
        <f>(VLOOKUP(D3893,Modelos!A:I,5,FALSE)*H3893)/1000*VLOOKUP(F3893,Formulas!A:C,3,FALSE)+(VLOOKUP(G3893,Colores!A:C,3,FALSE))</f>
        <v>127668.99999999999</v>
      </c>
      <c r="K3893" s="23">
        <f>VLOOKUP(D3893,Modelos!A:I,6,FALSE)*J3893</f>
        <v>20427.039999999997</v>
      </c>
      <c r="L3893" s="23">
        <f t="shared" si="120"/>
        <v>369903.96</v>
      </c>
      <c r="M3893" s="24">
        <f t="shared" si="121"/>
        <v>0.71410030888030895</v>
      </c>
    </row>
    <row r="3894" spans="1:13" ht="15.75" hidden="1" customHeight="1" x14ac:dyDescent="0.25">
      <c r="A3894" s="18">
        <v>3893</v>
      </c>
      <c r="B3894" s="19">
        <v>44454</v>
      </c>
      <c r="C3894" s="14">
        <v>31</v>
      </c>
      <c r="D3894" s="21">
        <v>33</v>
      </c>
      <c r="E3894" s="20">
        <f>VLOOKUP(D3894,Modelos!A:I,3,FALSE)</f>
        <v>2</v>
      </c>
      <c r="F3894" s="20">
        <f>VLOOKUP(D3894,Modelos!A:I,4,FALSE)</f>
        <v>1</v>
      </c>
      <c r="G3894" s="21">
        <v>25</v>
      </c>
      <c r="H3894" s="22">
        <v>280</v>
      </c>
      <c r="I3894" s="23">
        <f>VLOOKUP(D3894,Modelos!A:I,7,FALSE)*H3894</f>
        <v>700000</v>
      </c>
      <c r="J3894" s="31">
        <f>(VLOOKUP(D3894,Modelos!A:I,5,FALSE)*H3894)/1000*VLOOKUP(F3894,Formulas!A:C,3,FALSE)+(VLOOKUP(G3894,Colores!A:C,3,FALSE))</f>
        <v>117619.00000000001</v>
      </c>
      <c r="K3894" s="23">
        <f>VLOOKUP(D3894,Modelos!A:I,6,FALSE)*J3894</f>
        <v>24699.99</v>
      </c>
      <c r="L3894" s="23">
        <f t="shared" si="120"/>
        <v>557681.01</v>
      </c>
      <c r="M3894" s="24">
        <f t="shared" si="121"/>
        <v>0.79668715714285721</v>
      </c>
    </row>
    <row r="3895" spans="1:13" ht="15.75" hidden="1" customHeight="1" x14ac:dyDescent="0.25">
      <c r="A3895" s="18">
        <v>3894</v>
      </c>
      <c r="B3895" s="19">
        <v>44454</v>
      </c>
      <c r="C3895" s="14">
        <v>31</v>
      </c>
      <c r="D3895" s="21">
        <v>57</v>
      </c>
      <c r="E3895" s="20">
        <f>VLOOKUP(D3895,Modelos!A:I,3,FALSE)</f>
        <v>2</v>
      </c>
      <c r="F3895" s="20">
        <f>VLOOKUP(D3895,Modelos!A:I,4,FALSE)</f>
        <v>1</v>
      </c>
      <c r="G3895" s="21">
        <v>25</v>
      </c>
      <c r="H3895" s="22">
        <v>390</v>
      </c>
      <c r="I3895" s="23">
        <f>VLOOKUP(D3895,Modelos!A:I,7,FALSE)*H3895</f>
        <v>1131000</v>
      </c>
      <c r="J3895" s="31">
        <f>(VLOOKUP(D3895,Modelos!A:I,5,FALSE)*H3895)/1000*VLOOKUP(F3895,Formulas!A:C,3,FALSE)+(VLOOKUP(G3895,Colores!A:C,3,FALSE))</f>
        <v>193068.99999999997</v>
      </c>
      <c r="K3895" s="23">
        <f>VLOOKUP(D3895,Modelos!A:I,6,FALSE)*J3895</f>
        <v>40544.489999999991</v>
      </c>
      <c r="L3895" s="23">
        <f t="shared" si="120"/>
        <v>897386.51</v>
      </c>
      <c r="M3895" s="24">
        <f t="shared" si="121"/>
        <v>0.79344519009725911</v>
      </c>
    </row>
    <row r="3896" spans="1:13" ht="15.75" hidden="1" customHeight="1" x14ac:dyDescent="0.25">
      <c r="A3896" s="18">
        <v>3895</v>
      </c>
      <c r="B3896" s="19">
        <v>44454</v>
      </c>
      <c r="C3896" s="14">
        <v>31</v>
      </c>
      <c r="D3896" s="21">
        <v>13</v>
      </c>
      <c r="E3896" s="20">
        <f>VLOOKUP(D3896,Modelos!A:I,3,FALSE)</f>
        <v>2</v>
      </c>
      <c r="F3896" s="20">
        <f>VLOOKUP(D3896,Modelos!A:I,4,FALSE)</f>
        <v>1</v>
      </c>
      <c r="G3896" s="21">
        <v>31</v>
      </c>
      <c r="H3896" s="22">
        <v>530</v>
      </c>
      <c r="I3896" s="23">
        <f>VLOOKUP(D3896,Modelos!A:I,7,FALSE)*H3896</f>
        <v>1340900</v>
      </c>
      <c r="J3896" s="31">
        <f>(VLOOKUP(D3896,Modelos!A:I,5,FALSE)*H3896)/1000*VLOOKUP(F3896,Formulas!A:C,3,FALSE)+(VLOOKUP(G3896,Colores!A:C,3,FALSE))</f>
        <v>171119</v>
      </c>
      <c r="K3896" s="23">
        <f>VLOOKUP(D3896,Modelos!A:I,6,FALSE)*J3896</f>
        <v>39357.370000000003</v>
      </c>
      <c r="L3896" s="23">
        <f t="shared" si="120"/>
        <v>1130423.6299999999</v>
      </c>
      <c r="M3896" s="24">
        <f t="shared" si="121"/>
        <v>0.84303350734581239</v>
      </c>
    </row>
    <row r="3897" spans="1:13" ht="15.75" hidden="1" customHeight="1" x14ac:dyDescent="0.25">
      <c r="A3897" s="18">
        <v>3896</v>
      </c>
      <c r="B3897" s="19">
        <v>44454</v>
      </c>
      <c r="C3897" s="14">
        <v>205</v>
      </c>
      <c r="D3897" s="21">
        <v>109</v>
      </c>
      <c r="E3897" s="20">
        <f>VLOOKUP(D3897,Modelos!A:I,3,FALSE)</f>
        <v>1</v>
      </c>
      <c r="F3897" s="20">
        <f>VLOOKUP(D3897,Modelos!A:I,4,FALSE)</f>
        <v>4</v>
      </c>
      <c r="G3897" s="21">
        <v>9</v>
      </c>
      <c r="H3897" s="22">
        <v>210</v>
      </c>
      <c r="I3897" s="23">
        <f>VLOOKUP(D3897,Modelos!A:I,7,FALSE)*H3897</f>
        <v>581700</v>
      </c>
      <c r="J3897" s="31">
        <f>(VLOOKUP(D3897,Modelos!A:I,5,FALSE)*H3897)/1000*VLOOKUP(F3897,Formulas!A:C,3,FALSE)+(VLOOKUP(G3897,Colores!A:C,3,FALSE))</f>
        <v>120335</v>
      </c>
      <c r="K3897" s="23">
        <f>VLOOKUP(D3897,Modelos!A:I,6,FALSE)*J3897</f>
        <v>9626.8000000000011</v>
      </c>
      <c r="L3897" s="23">
        <f t="shared" si="120"/>
        <v>451738.2</v>
      </c>
      <c r="M3897" s="24">
        <f t="shared" si="121"/>
        <v>0.77658277462609593</v>
      </c>
    </row>
    <row r="3898" spans="1:13" ht="15.75" hidden="1" customHeight="1" x14ac:dyDescent="0.25">
      <c r="A3898" s="18">
        <v>3897</v>
      </c>
      <c r="B3898" s="19">
        <v>44454</v>
      </c>
      <c r="C3898" s="14">
        <v>205</v>
      </c>
      <c r="D3898" s="21">
        <v>52</v>
      </c>
      <c r="E3898" s="20">
        <f>VLOOKUP(D3898,Modelos!A:I,3,FALSE)</f>
        <v>1</v>
      </c>
      <c r="F3898" s="20">
        <f>VLOOKUP(D3898,Modelos!A:I,4,FALSE)</f>
        <v>4</v>
      </c>
      <c r="G3898" s="21">
        <v>22</v>
      </c>
      <c r="H3898" s="22">
        <v>200</v>
      </c>
      <c r="I3898" s="23">
        <f>VLOOKUP(D3898,Modelos!A:I,7,FALSE)*H3898</f>
        <v>390000</v>
      </c>
      <c r="J3898" s="31">
        <f>(VLOOKUP(D3898,Modelos!A:I,5,FALSE)*H3898)/1000*VLOOKUP(F3898,Formulas!A:C,3,FALSE)+(VLOOKUP(G3898,Colores!A:C,3,FALSE))</f>
        <v>67708</v>
      </c>
      <c r="K3898" s="23">
        <f>VLOOKUP(D3898,Modelos!A:I,6,FALSE)*J3898</f>
        <v>4739.5600000000004</v>
      </c>
      <c r="L3898" s="23">
        <f t="shared" si="120"/>
        <v>317552.44</v>
      </c>
      <c r="M3898" s="24">
        <f t="shared" si="121"/>
        <v>0.81423702564102562</v>
      </c>
    </row>
    <row r="3899" spans="1:13" ht="15.75" hidden="1" customHeight="1" x14ac:dyDescent="0.25">
      <c r="A3899" s="18">
        <v>3898</v>
      </c>
      <c r="B3899" s="19">
        <v>44454</v>
      </c>
      <c r="C3899" s="14">
        <v>12</v>
      </c>
      <c r="D3899" s="21">
        <v>82</v>
      </c>
      <c r="E3899" s="20">
        <f>VLOOKUP(D3899,Modelos!A:I,3,FALSE)</f>
        <v>2</v>
      </c>
      <c r="F3899" s="20">
        <f>VLOOKUP(D3899,Modelos!A:I,4,FALSE)</f>
        <v>1</v>
      </c>
      <c r="G3899" s="21">
        <v>7</v>
      </c>
      <c r="H3899" s="22">
        <v>267</v>
      </c>
      <c r="I3899" s="23">
        <f>VLOOKUP(D3899,Modelos!A:I,7,FALSE)*H3899</f>
        <v>774300</v>
      </c>
      <c r="J3899" s="31">
        <f>(VLOOKUP(D3899,Modelos!A:I,5,FALSE)*H3899)/1000*VLOOKUP(F3899,Formulas!A:C,3,FALSE)+(VLOOKUP(G3899,Colores!A:C,3,FALSE))</f>
        <v>152424.56</v>
      </c>
      <c r="K3899" s="23">
        <f>VLOOKUP(D3899,Modelos!A:I,6,FALSE)*J3899</f>
        <v>24387.929599999999</v>
      </c>
      <c r="L3899" s="23">
        <f t="shared" si="120"/>
        <v>597487.51039999991</v>
      </c>
      <c r="M3899" s="24">
        <f t="shared" si="121"/>
        <v>0.77164859925093621</v>
      </c>
    </row>
    <row r="3900" spans="1:13" ht="15.75" hidden="1" customHeight="1" x14ac:dyDescent="0.25">
      <c r="A3900" s="18">
        <v>3899</v>
      </c>
      <c r="B3900" s="19">
        <v>44454</v>
      </c>
      <c r="C3900" s="14">
        <v>12</v>
      </c>
      <c r="D3900" s="21">
        <v>102</v>
      </c>
      <c r="E3900" s="20">
        <f>VLOOKUP(D3900,Modelos!A:I,3,FALSE)</f>
        <v>2</v>
      </c>
      <c r="F3900" s="20">
        <f>VLOOKUP(D3900,Modelos!A:I,4,FALSE)</f>
        <v>1</v>
      </c>
      <c r="G3900" s="21">
        <v>7</v>
      </c>
      <c r="H3900" s="22">
        <v>126</v>
      </c>
      <c r="I3900" s="23">
        <f>VLOOKUP(D3900,Modelos!A:I,7,FALSE)*H3900</f>
        <v>390600</v>
      </c>
      <c r="J3900" s="31">
        <f>(VLOOKUP(D3900,Modelos!A:I,5,FALSE)*H3900)/1000*VLOOKUP(F3900,Formulas!A:C,3,FALSE)+(VLOOKUP(G3900,Colores!A:C,3,FALSE))</f>
        <v>87174.56</v>
      </c>
      <c r="K3900" s="23">
        <f>VLOOKUP(D3900,Modelos!A:I,6,FALSE)*J3900</f>
        <v>13947.929599999999</v>
      </c>
      <c r="L3900" s="23">
        <f t="shared" si="120"/>
        <v>289477.51040000003</v>
      </c>
      <c r="M3900" s="24">
        <f t="shared" si="121"/>
        <v>0.74110985765489001</v>
      </c>
    </row>
    <row r="3901" spans="1:13" ht="15.75" hidden="1" customHeight="1" x14ac:dyDescent="0.25">
      <c r="A3901" s="18">
        <v>3900</v>
      </c>
      <c r="B3901" s="19">
        <v>44454</v>
      </c>
      <c r="C3901" s="14">
        <v>12</v>
      </c>
      <c r="D3901" s="21">
        <v>82</v>
      </c>
      <c r="E3901" s="20">
        <f>VLOOKUP(D3901,Modelos!A:I,3,FALSE)</f>
        <v>2</v>
      </c>
      <c r="F3901" s="20">
        <f>VLOOKUP(D3901,Modelos!A:I,4,FALSE)</f>
        <v>1</v>
      </c>
      <c r="G3901" s="21">
        <v>25</v>
      </c>
      <c r="H3901" s="22">
        <v>353</v>
      </c>
      <c r="I3901" s="23">
        <f>VLOOKUP(D3901,Modelos!A:I,7,FALSE)*H3901</f>
        <v>1023700</v>
      </c>
      <c r="J3901" s="31">
        <f>(VLOOKUP(D3901,Modelos!A:I,5,FALSE)*H3901)/1000*VLOOKUP(F3901,Formulas!A:C,3,FALSE)+(VLOOKUP(G3901,Colores!A:C,3,FALSE))</f>
        <v>201228.99999999997</v>
      </c>
      <c r="K3901" s="23">
        <f>VLOOKUP(D3901,Modelos!A:I,6,FALSE)*J3901</f>
        <v>32196.639999999996</v>
      </c>
      <c r="L3901" s="23">
        <f t="shared" si="120"/>
        <v>790274.36</v>
      </c>
      <c r="M3901" s="24">
        <f t="shared" si="121"/>
        <v>0.77197847025495747</v>
      </c>
    </row>
    <row r="3902" spans="1:13" ht="15.75" hidden="1" customHeight="1" x14ac:dyDescent="0.25">
      <c r="A3902" s="18">
        <v>3901</v>
      </c>
      <c r="B3902" s="19">
        <v>44454</v>
      </c>
      <c r="C3902" s="14">
        <v>221</v>
      </c>
      <c r="D3902" s="21">
        <v>106</v>
      </c>
      <c r="E3902" s="20">
        <f>VLOOKUP(D3902,Modelos!A:I,3,FALSE)</f>
        <v>1</v>
      </c>
      <c r="F3902" s="20">
        <f>VLOOKUP(D3902,Modelos!A:I,4,FALSE)</f>
        <v>4</v>
      </c>
      <c r="G3902" s="21">
        <v>9</v>
      </c>
      <c r="H3902" s="22">
        <v>950</v>
      </c>
      <c r="I3902" s="23">
        <f>VLOOKUP(D3902,Modelos!A:I,7,FALSE)*H3902</f>
        <v>2565000</v>
      </c>
      <c r="J3902" s="31">
        <f>(VLOOKUP(D3902,Modelos!A:I,5,FALSE)*H3902)/1000*VLOOKUP(F3902,Formulas!A:C,3,FALSE)+(VLOOKUP(G3902,Colores!A:C,3,FALSE))</f>
        <v>522715</v>
      </c>
      <c r="K3902" s="23">
        <f>VLOOKUP(D3902,Modelos!A:I,6,FALSE)*J3902</f>
        <v>10454.300000000001</v>
      </c>
      <c r="L3902" s="23">
        <f t="shared" si="120"/>
        <v>2031830.7</v>
      </c>
      <c r="M3902" s="24">
        <f t="shared" si="121"/>
        <v>0.79213672514619882</v>
      </c>
    </row>
    <row r="3903" spans="1:13" ht="15.75" hidden="1" customHeight="1" x14ac:dyDescent="0.25">
      <c r="A3903" s="18">
        <v>3902</v>
      </c>
      <c r="B3903" s="19">
        <v>44454</v>
      </c>
      <c r="C3903" s="14">
        <v>221</v>
      </c>
      <c r="D3903" s="21">
        <v>106</v>
      </c>
      <c r="E3903" s="20">
        <f>VLOOKUP(D3903,Modelos!A:I,3,FALSE)</f>
        <v>1</v>
      </c>
      <c r="F3903" s="20">
        <f>VLOOKUP(D3903,Modelos!A:I,4,FALSE)</f>
        <v>4</v>
      </c>
      <c r="G3903" s="21">
        <v>25</v>
      </c>
      <c r="H3903" s="22">
        <v>650</v>
      </c>
      <c r="I3903" s="23">
        <f>VLOOKUP(D3903,Modelos!A:I,7,FALSE)*H3903</f>
        <v>1755000</v>
      </c>
      <c r="J3903" s="31">
        <f>(VLOOKUP(D3903,Modelos!A:I,5,FALSE)*H3903)/1000*VLOOKUP(F3903,Formulas!A:C,3,FALSE)+(VLOOKUP(G3903,Colores!A:C,3,FALSE))</f>
        <v>357519</v>
      </c>
      <c r="K3903" s="23">
        <f>VLOOKUP(D3903,Modelos!A:I,6,FALSE)*J3903</f>
        <v>7150.38</v>
      </c>
      <c r="L3903" s="23">
        <f t="shared" si="120"/>
        <v>1390330.62</v>
      </c>
      <c r="M3903" s="24">
        <f t="shared" si="121"/>
        <v>0.79221117948717956</v>
      </c>
    </row>
    <row r="3904" spans="1:13" ht="15.75" hidden="1" customHeight="1" x14ac:dyDescent="0.25">
      <c r="A3904" s="18">
        <v>3903</v>
      </c>
      <c r="B3904" s="19">
        <v>44455</v>
      </c>
      <c r="C3904" s="14">
        <v>19</v>
      </c>
      <c r="D3904" s="21">
        <v>13</v>
      </c>
      <c r="E3904" s="20">
        <f>VLOOKUP(D3904,Modelos!A:I,3,FALSE)</f>
        <v>2</v>
      </c>
      <c r="F3904" s="20">
        <f>VLOOKUP(D3904,Modelos!A:I,4,FALSE)</f>
        <v>1</v>
      </c>
      <c r="G3904" s="21">
        <v>3</v>
      </c>
      <c r="H3904" s="22">
        <v>220</v>
      </c>
      <c r="I3904" s="23">
        <f>VLOOKUP(D3904,Modelos!A:I,7,FALSE)*H3904</f>
        <v>556600</v>
      </c>
      <c r="J3904" s="31">
        <f>(VLOOKUP(D3904,Modelos!A:I,5,FALSE)*H3904)/1000*VLOOKUP(F3904,Formulas!A:C,3,FALSE)+(VLOOKUP(G3904,Colores!A:C,3,FALSE))</f>
        <v>71168.06</v>
      </c>
      <c r="K3904" s="23">
        <f>VLOOKUP(D3904,Modelos!A:I,6,FALSE)*J3904</f>
        <v>16368.6538</v>
      </c>
      <c r="L3904" s="23">
        <f t="shared" si="120"/>
        <v>469063.28619999997</v>
      </c>
      <c r="M3904" s="24">
        <f t="shared" si="121"/>
        <v>0.84272958354293925</v>
      </c>
    </row>
    <row r="3905" spans="1:13" ht="15.75" hidden="1" customHeight="1" x14ac:dyDescent="0.25">
      <c r="A3905" s="18">
        <v>3904</v>
      </c>
      <c r="B3905" s="19">
        <v>44455</v>
      </c>
      <c r="C3905" s="14">
        <v>19</v>
      </c>
      <c r="D3905" s="21">
        <v>94</v>
      </c>
      <c r="E3905" s="20">
        <f>VLOOKUP(D3905,Modelos!A:I,3,FALSE)</f>
        <v>1</v>
      </c>
      <c r="F3905" s="20">
        <f>VLOOKUP(D3905,Modelos!A:I,4,FALSE)</f>
        <v>4</v>
      </c>
      <c r="G3905" s="21">
        <v>9</v>
      </c>
      <c r="H3905" s="22">
        <v>100</v>
      </c>
      <c r="I3905" s="23">
        <f>VLOOKUP(D3905,Modelos!A:I,7,FALSE)*H3905</f>
        <v>270000</v>
      </c>
      <c r="J3905" s="31">
        <f>(VLOOKUP(D3905,Modelos!A:I,5,FALSE)*H3905)/1000*VLOOKUP(F3905,Formulas!A:C,3,FALSE)+(VLOOKUP(G3905,Colores!A:C,3,FALSE))</f>
        <v>45315</v>
      </c>
      <c r="K3905" s="23">
        <f>VLOOKUP(D3905,Modelos!A:I,6,FALSE)*J3905</f>
        <v>1359.45</v>
      </c>
      <c r="L3905" s="23">
        <f t="shared" si="120"/>
        <v>223325.55</v>
      </c>
      <c r="M3905" s="24">
        <f t="shared" si="121"/>
        <v>0.8271316666666666</v>
      </c>
    </row>
    <row r="3906" spans="1:13" ht="15.75" hidden="1" customHeight="1" x14ac:dyDescent="0.25">
      <c r="A3906" s="18">
        <v>3905</v>
      </c>
      <c r="B3906" s="19">
        <v>44455</v>
      </c>
      <c r="C3906" s="14">
        <v>19</v>
      </c>
      <c r="D3906" s="21">
        <v>52</v>
      </c>
      <c r="E3906" s="20">
        <f>VLOOKUP(D3906,Modelos!A:I,3,FALSE)</f>
        <v>1</v>
      </c>
      <c r="F3906" s="20">
        <f>VLOOKUP(D3906,Modelos!A:I,4,FALSE)</f>
        <v>4</v>
      </c>
      <c r="G3906" s="21">
        <v>22</v>
      </c>
      <c r="H3906" s="22">
        <v>90</v>
      </c>
      <c r="I3906" s="23">
        <f>VLOOKUP(D3906,Modelos!A:I,7,FALSE)*H3906</f>
        <v>175500</v>
      </c>
      <c r="J3906" s="31">
        <f>(VLOOKUP(D3906,Modelos!A:I,5,FALSE)*H3906)/1000*VLOOKUP(F3906,Formulas!A:C,3,FALSE)+(VLOOKUP(G3906,Colores!A:C,3,FALSE))</f>
        <v>30803</v>
      </c>
      <c r="K3906" s="23">
        <f>VLOOKUP(D3906,Modelos!A:I,6,FALSE)*J3906</f>
        <v>2156.21</v>
      </c>
      <c r="L3906" s="23">
        <f t="shared" ref="L3906:L3969" si="122">I3906-J3906-K3906</f>
        <v>142540.79</v>
      </c>
      <c r="M3906" s="24">
        <f t="shared" ref="M3906:M3969" si="123">L3906/I3906</f>
        <v>0.81219823361823362</v>
      </c>
    </row>
    <row r="3907" spans="1:13" ht="15.75" hidden="1" customHeight="1" x14ac:dyDescent="0.25">
      <c r="A3907" s="18">
        <v>3906</v>
      </c>
      <c r="B3907" s="19">
        <v>44455</v>
      </c>
      <c r="C3907" s="14">
        <v>19</v>
      </c>
      <c r="D3907" s="21">
        <v>41</v>
      </c>
      <c r="E3907" s="20">
        <f>VLOOKUP(D3907,Modelos!A:I,3,FALSE)</f>
        <v>2</v>
      </c>
      <c r="F3907" s="20">
        <f>VLOOKUP(D3907,Modelos!A:I,4,FALSE)</f>
        <v>1</v>
      </c>
      <c r="G3907" s="21">
        <v>3</v>
      </c>
      <c r="H3907" s="22">
        <v>445</v>
      </c>
      <c r="I3907" s="23">
        <f>VLOOKUP(D3907,Modelos!A:I,7,FALSE)*H3907</f>
        <v>1112500</v>
      </c>
      <c r="J3907" s="31">
        <f>(VLOOKUP(D3907,Modelos!A:I,5,FALSE)*H3907)/1000*VLOOKUP(F3907,Formulas!A:C,3,FALSE)+(VLOOKUP(G3907,Colores!A:C,3,FALSE))</f>
        <v>200468.06</v>
      </c>
      <c r="K3907" s="23">
        <f>VLOOKUP(D3907,Modelos!A:I,6,FALSE)*J3907</f>
        <v>40093.612000000001</v>
      </c>
      <c r="L3907" s="23">
        <f t="shared" si="122"/>
        <v>871938.32799999998</v>
      </c>
      <c r="M3907" s="24">
        <f t="shared" si="123"/>
        <v>0.78376478921348314</v>
      </c>
    </row>
    <row r="3908" spans="1:13" ht="15.75" hidden="1" customHeight="1" x14ac:dyDescent="0.25">
      <c r="A3908" s="18">
        <v>3907</v>
      </c>
      <c r="B3908" s="19">
        <v>44455</v>
      </c>
      <c r="C3908" s="14">
        <v>203</v>
      </c>
      <c r="D3908" s="21">
        <v>66</v>
      </c>
      <c r="E3908" s="20">
        <f>VLOOKUP(D3908,Modelos!A:I,3,FALSE)</f>
        <v>2</v>
      </c>
      <c r="F3908" s="20">
        <f>VLOOKUP(D3908,Modelos!A:I,4,FALSE)</f>
        <v>2</v>
      </c>
      <c r="G3908" s="21">
        <v>7</v>
      </c>
      <c r="H3908" s="22">
        <v>54</v>
      </c>
      <c r="I3908" s="23">
        <f>VLOOKUP(D3908,Modelos!A:I,7,FALSE)*H3908</f>
        <v>178200</v>
      </c>
      <c r="J3908" s="31">
        <f>(VLOOKUP(D3908,Modelos!A:I,5,FALSE)*H3908)/1000*VLOOKUP(F3908,Formulas!A:C,3,FALSE)+(VLOOKUP(G3908,Colores!A:C,3,FALSE))</f>
        <v>29610.560000000001</v>
      </c>
      <c r="K3908" s="23">
        <f>VLOOKUP(D3908,Modelos!A:I,6,FALSE)*J3908</f>
        <v>4737.6896000000006</v>
      </c>
      <c r="L3908" s="23">
        <f t="shared" si="122"/>
        <v>143851.75039999999</v>
      </c>
      <c r="M3908" s="24">
        <f t="shared" si="123"/>
        <v>0.80724887991021321</v>
      </c>
    </row>
    <row r="3909" spans="1:13" ht="15.75" hidden="1" customHeight="1" x14ac:dyDescent="0.25">
      <c r="A3909" s="18">
        <v>3908</v>
      </c>
      <c r="B3909" s="19">
        <v>44455</v>
      </c>
      <c r="C3909" s="14">
        <v>203</v>
      </c>
      <c r="D3909" s="21">
        <v>66</v>
      </c>
      <c r="E3909" s="20">
        <f>VLOOKUP(D3909,Modelos!A:I,3,FALSE)</f>
        <v>2</v>
      </c>
      <c r="F3909" s="20">
        <f>VLOOKUP(D3909,Modelos!A:I,4,FALSE)</f>
        <v>2</v>
      </c>
      <c r="G3909" s="21">
        <v>25</v>
      </c>
      <c r="H3909" s="22">
        <v>135</v>
      </c>
      <c r="I3909" s="23">
        <f>VLOOKUP(D3909,Modelos!A:I,7,FALSE)*H3909</f>
        <v>445500</v>
      </c>
      <c r="J3909" s="31">
        <f>(VLOOKUP(D3909,Modelos!A:I,5,FALSE)*H3909)/1000*VLOOKUP(F3909,Formulas!A:C,3,FALSE)+(VLOOKUP(G3909,Colores!A:C,3,FALSE))</f>
        <v>73459</v>
      </c>
      <c r="K3909" s="23">
        <f>VLOOKUP(D3909,Modelos!A:I,6,FALSE)*J3909</f>
        <v>11753.44</v>
      </c>
      <c r="L3909" s="23">
        <f t="shared" si="122"/>
        <v>360287.56</v>
      </c>
      <c r="M3909" s="24">
        <f t="shared" si="123"/>
        <v>0.80872628507295174</v>
      </c>
    </row>
    <row r="3910" spans="1:13" ht="15.75" hidden="1" customHeight="1" x14ac:dyDescent="0.25">
      <c r="A3910" s="18">
        <v>3909</v>
      </c>
      <c r="B3910" s="19">
        <v>44455</v>
      </c>
      <c r="C3910" s="14">
        <v>198</v>
      </c>
      <c r="D3910" s="21">
        <v>102</v>
      </c>
      <c r="E3910" s="20">
        <f>VLOOKUP(D3910,Modelos!A:I,3,FALSE)</f>
        <v>2</v>
      </c>
      <c r="F3910" s="20">
        <f>VLOOKUP(D3910,Modelos!A:I,4,FALSE)</f>
        <v>1</v>
      </c>
      <c r="G3910" s="21">
        <v>7</v>
      </c>
      <c r="H3910" s="22">
        <v>160</v>
      </c>
      <c r="I3910" s="23">
        <f>VLOOKUP(D3910,Modelos!A:I,7,FALSE)*H3910</f>
        <v>496000</v>
      </c>
      <c r="J3910" s="31">
        <f>(VLOOKUP(D3910,Modelos!A:I,5,FALSE)*H3910)/1000*VLOOKUP(F3910,Formulas!A:C,3,FALSE)+(VLOOKUP(G3910,Colores!A:C,3,FALSE))</f>
        <v>110634.55999999998</v>
      </c>
      <c r="K3910" s="23">
        <f>VLOOKUP(D3910,Modelos!A:I,6,FALSE)*J3910</f>
        <v>17701.529599999998</v>
      </c>
      <c r="L3910" s="23">
        <f t="shared" si="122"/>
        <v>367663.91039999999</v>
      </c>
      <c r="M3910" s="24">
        <f t="shared" si="123"/>
        <v>0.74125788387096769</v>
      </c>
    </row>
    <row r="3911" spans="1:13" ht="15.75" hidden="1" customHeight="1" x14ac:dyDescent="0.25">
      <c r="A3911" s="18">
        <v>3910</v>
      </c>
      <c r="B3911" s="19">
        <v>44455</v>
      </c>
      <c r="C3911" s="14">
        <v>198</v>
      </c>
      <c r="D3911" s="21">
        <v>82</v>
      </c>
      <c r="E3911" s="20">
        <f>VLOOKUP(D3911,Modelos!A:I,3,FALSE)</f>
        <v>2</v>
      </c>
      <c r="F3911" s="20">
        <f>VLOOKUP(D3911,Modelos!A:I,4,FALSE)</f>
        <v>1</v>
      </c>
      <c r="G3911" s="21">
        <v>7</v>
      </c>
      <c r="H3911" s="22">
        <v>150</v>
      </c>
      <c r="I3911" s="23">
        <f>VLOOKUP(D3911,Modelos!A:I,7,FALSE)*H3911</f>
        <v>435000</v>
      </c>
      <c r="J3911" s="31">
        <f>(VLOOKUP(D3911,Modelos!A:I,5,FALSE)*H3911)/1000*VLOOKUP(F3911,Formulas!A:C,3,FALSE)+(VLOOKUP(G3911,Colores!A:C,3,FALSE))</f>
        <v>85734.56</v>
      </c>
      <c r="K3911" s="23">
        <f>VLOOKUP(D3911,Modelos!A:I,6,FALSE)*J3911</f>
        <v>13717.5296</v>
      </c>
      <c r="L3911" s="23">
        <f t="shared" si="122"/>
        <v>335547.91039999999</v>
      </c>
      <c r="M3911" s="24">
        <f t="shared" si="123"/>
        <v>0.77137450666666663</v>
      </c>
    </row>
    <row r="3912" spans="1:13" ht="15.75" hidden="1" customHeight="1" x14ac:dyDescent="0.25">
      <c r="A3912" s="18">
        <v>3911</v>
      </c>
      <c r="B3912" s="19">
        <v>44455</v>
      </c>
      <c r="C3912" s="14">
        <v>198</v>
      </c>
      <c r="D3912" s="21">
        <v>66</v>
      </c>
      <c r="E3912" s="20">
        <f>VLOOKUP(D3912,Modelos!A:I,3,FALSE)</f>
        <v>2</v>
      </c>
      <c r="F3912" s="20">
        <f>VLOOKUP(D3912,Modelos!A:I,4,FALSE)</f>
        <v>2</v>
      </c>
      <c r="G3912" s="21">
        <v>7</v>
      </c>
      <c r="H3912" s="22">
        <v>400</v>
      </c>
      <c r="I3912" s="23">
        <f>VLOOKUP(D3912,Modelos!A:I,7,FALSE)*H3912</f>
        <v>1320000</v>
      </c>
      <c r="J3912" s="31">
        <f>(VLOOKUP(D3912,Modelos!A:I,5,FALSE)*H3912)/1000*VLOOKUP(F3912,Formulas!A:C,3,FALSE)+(VLOOKUP(G3912,Colores!A:C,3,FALSE))</f>
        <v>217834.56</v>
      </c>
      <c r="K3912" s="23">
        <f>VLOOKUP(D3912,Modelos!A:I,6,FALSE)*J3912</f>
        <v>34853.529600000002</v>
      </c>
      <c r="L3912" s="23">
        <f t="shared" si="122"/>
        <v>1067311.9103999999</v>
      </c>
      <c r="M3912" s="24">
        <f t="shared" si="123"/>
        <v>0.80856962909090901</v>
      </c>
    </row>
    <row r="3913" spans="1:13" ht="15.75" hidden="1" customHeight="1" x14ac:dyDescent="0.25">
      <c r="A3913" s="18">
        <v>3912</v>
      </c>
      <c r="B3913" s="19">
        <v>44455</v>
      </c>
      <c r="C3913" s="14">
        <v>198</v>
      </c>
      <c r="D3913" s="21">
        <v>66</v>
      </c>
      <c r="E3913" s="20">
        <f>VLOOKUP(D3913,Modelos!A:I,3,FALSE)</f>
        <v>2</v>
      </c>
      <c r="F3913" s="20">
        <f>VLOOKUP(D3913,Modelos!A:I,4,FALSE)</f>
        <v>2</v>
      </c>
      <c r="G3913" s="21">
        <v>25</v>
      </c>
      <c r="H3913" s="22">
        <v>210</v>
      </c>
      <c r="I3913" s="23">
        <f>VLOOKUP(D3913,Modelos!A:I,7,FALSE)*H3913</f>
        <v>693000</v>
      </c>
      <c r="J3913" s="31">
        <f>(VLOOKUP(D3913,Modelos!A:I,5,FALSE)*H3913)/1000*VLOOKUP(F3913,Formulas!A:C,3,FALSE)+(VLOOKUP(G3913,Colores!A:C,3,FALSE))</f>
        <v>114259.00000000001</v>
      </c>
      <c r="K3913" s="23">
        <f>VLOOKUP(D3913,Modelos!A:I,6,FALSE)*J3913</f>
        <v>18281.440000000002</v>
      </c>
      <c r="L3913" s="23">
        <f t="shared" si="122"/>
        <v>560459.56000000006</v>
      </c>
      <c r="M3913" s="24">
        <f t="shared" si="123"/>
        <v>0.80874395382395392</v>
      </c>
    </row>
    <row r="3914" spans="1:13" ht="15.75" hidden="1" customHeight="1" x14ac:dyDescent="0.25">
      <c r="A3914" s="18">
        <v>3913</v>
      </c>
      <c r="B3914" s="19">
        <v>44455</v>
      </c>
      <c r="C3914" s="14">
        <v>198</v>
      </c>
      <c r="D3914" s="21">
        <v>103</v>
      </c>
      <c r="E3914" s="20">
        <f>VLOOKUP(D3914,Modelos!A:I,3,FALSE)</f>
        <v>2</v>
      </c>
      <c r="F3914" s="20">
        <f>VLOOKUP(D3914,Modelos!A:I,4,FALSE)</f>
        <v>1</v>
      </c>
      <c r="G3914" s="21">
        <v>7</v>
      </c>
      <c r="H3914" s="22">
        <v>200</v>
      </c>
      <c r="I3914" s="23">
        <f>VLOOKUP(D3914,Modelos!A:I,7,FALSE)*H3914</f>
        <v>560000</v>
      </c>
      <c r="J3914" s="31">
        <f>(VLOOKUP(D3914,Modelos!A:I,5,FALSE)*H3914)/1000*VLOOKUP(F3914,Formulas!A:C,3,FALSE)+(VLOOKUP(G3914,Colores!A:C,3,FALSE))</f>
        <v>138234.56</v>
      </c>
      <c r="K3914" s="23">
        <f>VLOOKUP(D3914,Modelos!A:I,6,FALSE)*J3914</f>
        <v>22117.529600000002</v>
      </c>
      <c r="L3914" s="23">
        <f t="shared" si="122"/>
        <v>399647.91039999999</v>
      </c>
      <c r="M3914" s="24">
        <f t="shared" si="123"/>
        <v>0.71365698285714285</v>
      </c>
    </row>
    <row r="3915" spans="1:13" ht="15.75" hidden="1" customHeight="1" x14ac:dyDescent="0.25">
      <c r="A3915" s="18">
        <v>3914</v>
      </c>
      <c r="B3915" s="19">
        <v>44455</v>
      </c>
      <c r="C3915" s="14">
        <v>88</v>
      </c>
      <c r="D3915" s="21">
        <v>63</v>
      </c>
      <c r="E3915" s="20">
        <f>VLOOKUP(D3915,Modelos!A:I,3,FALSE)</f>
        <v>1</v>
      </c>
      <c r="F3915" s="20">
        <f>VLOOKUP(D3915,Modelos!A:I,4,FALSE)</f>
        <v>4</v>
      </c>
      <c r="G3915" s="21">
        <v>37</v>
      </c>
      <c r="H3915" s="22">
        <v>278</v>
      </c>
      <c r="I3915" s="23">
        <f>VLOOKUP(D3915,Modelos!A:I,7,FALSE)*H3915</f>
        <v>667200</v>
      </c>
      <c r="J3915" s="31">
        <f>(VLOOKUP(D3915,Modelos!A:I,5,FALSE)*H3915)/1000*VLOOKUP(F3915,Formulas!A:C,3,FALSE)+(VLOOKUP(G3915,Colores!A:C,3,FALSE))</f>
        <v>104114.76</v>
      </c>
      <c r="K3915" s="23">
        <f>VLOOKUP(D3915,Modelos!A:I,6,FALSE)*J3915</f>
        <v>5205.7380000000003</v>
      </c>
      <c r="L3915" s="23">
        <f t="shared" si="122"/>
        <v>557879.50199999998</v>
      </c>
      <c r="M3915" s="24">
        <f t="shared" si="123"/>
        <v>0.8361503327338129</v>
      </c>
    </row>
    <row r="3916" spans="1:13" ht="15.75" hidden="1" customHeight="1" x14ac:dyDescent="0.25">
      <c r="A3916" s="18">
        <v>3915</v>
      </c>
      <c r="B3916" s="19">
        <v>44455</v>
      </c>
      <c r="C3916" s="14">
        <v>88</v>
      </c>
      <c r="D3916" s="21">
        <v>87</v>
      </c>
      <c r="E3916" s="20">
        <f>VLOOKUP(D3916,Modelos!A:I,3,FALSE)</f>
        <v>1</v>
      </c>
      <c r="F3916" s="20">
        <f>VLOOKUP(D3916,Modelos!A:I,4,FALSE)</f>
        <v>4</v>
      </c>
      <c r="G3916" s="21">
        <v>37</v>
      </c>
      <c r="H3916" s="22">
        <v>205</v>
      </c>
      <c r="I3916" s="23">
        <f>VLOOKUP(D3916,Modelos!A:I,7,FALSE)*H3916</f>
        <v>533000</v>
      </c>
      <c r="J3916" s="31">
        <f>(VLOOKUP(D3916,Modelos!A:I,5,FALSE)*H3916)/1000*VLOOKUP(F3916,Formulas!A:C,3,FALSE)+(VLOOKUP(G3916,Colores!A:C,3,FALSE))</f>
        <v>88538.76</v>
      </c>
      <c r="K3916" s="23">
        <f>VLOOKUP(D3916,Modelos!A:I,6,FALSE)*J3916</f>
        <v>2656.1627999999996</v>
      </c>
      <c r="L3916" s="23">
        <f t="shared" si="122"/>
        <v>441805.0772</v>
      </c>
      <c r="M3916" s="24">
        <f t="shared" si="123"/>
        <v>0.82890258386491555</v>
      </c>
    </row>
    <row r="3917" spans="1:13" ht="15.75" hidden="1" customHeight="1" x14ac:dyDescent="0.25">
      <c r="A3917" s="18">
        <v>3916</v>
      </c>
      <c r="B3917" s="19">
        <v>44455</v>
      </c>
      <c r="C3917" s="14">
        <v>279</v>
      </c>
      <c r="D3917" s="21">
        <v>109</v>
      </c>
      <c r="E3917" s="20">
        <f>VLOOKUP(D3917,Modelos!A:I,3,FALSE)</f>
        <v>1</v>
      </c>
      <c r="F3917" s="20">
        <f>VLOOKUP(D3917,Modelos!A:I,4,FALSE)</f>
        <v>4</v>
      </c>
      <c r="G3917" s="21">
        <v>9</v>
      </c>
      <c r="H3917" s="22">
        <v>362</v>
      </c>
      <c r="I3917" s="23">
        <f>VLOOKUP(D3917,Modelos!A:I,7,FALSE)*H3917</f>
        <v>1002740</v>
      </c>
      <c r="J3917" s="31">
        <f>(VLOOKUP(D3917,Modelos!A:I,5,FALSE)*H3917)/1000*VLOOKUP(F3917,Formulas!A:C,3,FALSE)+(VLOOKUP(G3917,Colores!A:C,3,FALSE))</f>
        <v>207279</v>
      </c>
      <c r="K3917" s="23">
        <f>VLOOKUP(D3917,Modelos!A:I,6,FALSE)*J3917</f>
        <v>16582.32</v>
      </c>
      <c r="L3917" s="23">
        <f t="shared" si="122"/>
        <v>778878.68</v>
      </c>
      <c r="M3917" s="24">
        <f t="shared" si="123"/>
        <v>0.77675038394798257</v>
      </c>
    </row>
    <row r="3918" spans="1:13" ht="15.75" hidden="1" customHeight="1" x14ac:dyDescent="0.25">
      <c r="A3918" s="18">
        <v>3917</v>
      </c>
      <c r="B3918" s="19">
        <v>44455</v>
      </c>
      <c r="C3918" s="14">
        <v>279</v>
      </c>
      <c r="D3918" s="21">
        <v>13</v>
      </c>
      <c r="E3918" s="20">
        <f>VLOOKUP(D3918,Modelos!A:I,3,FALSE)</f>
        <v>2</v>
      </c>
      <c r="F3918" s="20">
        <f>VLOOKUP(D3918,Modelos!A:I,4,FALSE)</f>
        <v>1</v>
      </c>
      <c r="G3918" s="21">
        <v>15</v>
      </c>
      <c r="H3918" s="22">
        <v>235</v>
      </c>
      <c r="I3918" s="23">
        <f>VLOOKUP(D3918,Modelos!A:I,7,FALSE)*H3918</f>
        <v>594550</v>
      </c>
      <c r="J3918" s="31">
        <f>(VLOOKUP(D3918,Modelos!A:I,5,FALSE)*H3918)/1000*VLOOKUP(F3918,Formulas!A:C,3,FALSE)+(VLOOKUP(G3918,Colores!A:C,3,FALSE))</f>
        <v>75837.5</v>
      </c>
      <c r="K3918" s="23">
        <f>VLOOKUP(D3918,Modelos!A:I,6,FALSE)*J3918</f>
        <v>17442.625</v>
      </c>
      <c r="L3918" s="23">
        <f t="shared" si="122"/>
        <v>501269.875</v>
      </c>
      <c r="M3918" s="24">
        <f t="shared" si="123"/>
        <v>0.84310802287444286</v>
      </c>
    </row>
    <row r="3919" spans="1:13" ht="15.75" hidden="1" customHeight="1" x14ac:dyDescent="0.25">
      <c r="A3919" s="18">
        <v>3918</v>
      </c>
      <c r="B3919" s="19">
        <v>44455</v>
      </c>
      <c r="C3919" s="14">
        <v>172</v>
      </c>
      <c r="D3919" s="21">
        <v>108</v>
      </c>
      <c r="E3919" s="20">
        <f>VLOOKUP(D3919,Modelos!A:I,3,FALSE)</f>
        <v>1</v>
      </c>
      <c r="F3919" s="20">
        <f>VLOOKUP(D3919,Modelos!A:I,4,FALSE)</f>
        <v>4</v>
      </c>
      <c r="G3919" s="21">
        <v>11</v>
      </c>
      <c r="H3919" s="22">
        <v>250</v>
      </c>
      <c r="I3919" s="23">
        <f>VLOOKUP(D3919,Modelos!A:I,7,FALSE)*H3919</f>
        <v>775000</v>
      </c>
      <c r="J3919" s="31">
        <f>(VLOOKUP(D3919,Modelos!A:I,5,FALSE)*H3919)/1000*VLOOKUP(F3919,Formulas!A:C,3,FALSE)+(VLOOKUP(G3919,Colores!A:C,3,FALSE))</f>
        <v>139915</v>
      </c>
      <c r="K3919" s="23">
        <f>VLOOKUP(D3919,Modelos!A:I,6,FALSE)*J3919</f>
        <v>11193.2</v>
      </c>
      <c r="L3919" s="23">
        <f t="shared" si="122"/>
        <v>623891.80000000005</v>
      </c>
      <c r="M3919" s="24">
        <f t="shared" si="123"/>
        <v>0.80502167741935493</v>
      </c>
    </row>
    <row r="3920" spans="1:13" ht="15.75" hidden="1" customHeight="1" x14ac:dyDescent="0.25">
      <c r="A3920" s="18">
        <v>3919</v>
      </c>
      <c r="B3920" s="19">
        <v>44455</v>
      </c>
      <c r="C3920" s="14">
        <v>88</v>
      </c>
      <c r="D3920" s="21">
        <v>63</v>
      </c>
      <c r="E3920" s="20">
        <f>VLOOKUP(D3920,Modelos!A:I,3,FALSE)</f>
        <v>1</v>
      </c>
      <c r="F3920" s="20">
        <f>VLOOKUP(D3920,Modelos!A:I,4,FALSE)</f>
        <v>4</v>
      </c>
      <c r="G3920" s="21">
        <v>37</v>
      </c>
      <c r="H3920" s="22">
        <v>43</v>
      </c>
      <c r="I3920" s="23">
        <f>VLOOKUP(D3920,Modelos!A:I,7,FALSE)*H3920</f>
        <v>103200</v>
      </c>
      <c r="J3920" s="31">
        <f>(VLOOKUP(D3920,Modelos!A:I,5,FALSE)*H3920)/1000*VLOOKUP(F3920,Formulas!A:C,3,FALSE)+(VLOOKUP(G3920,Colores!A:C,3,FALSE))</f>
        <v>16224.76</v>
      </c>
      <c r="K3920" s="23">
        <f>VLOOKUP(D3920,Modelos!A:I,6,FALSE)*J3920</f>
        <v>811.23800000000006</v>
      </c>
      <c r="L3920" s="23">
        <f t="shared" si="122"/>
        <v>86164.002000000008</v>
      </c>
      <c r="M3920" s="24">
        <f t="shared" si="123"/>
        <v>0.83492250000000012</v>
      </c>
    </row>
    <row r="3921" spans="1:13" ht="15.75" hidden="1" customHeight="1" x14ac:dyDescent="0.25">
      <c r="A3921" s="18">
        <v>3920</v>
      </c>
      <c r="B3921" s="19">
        <v>44456</v>
      </c>
      <c r="C3921" s="14">
        <v>29</v>
      </c>
      <c r="D3921" s="21">
        <v>41</v>
      </c>
      <c r="E3921" s="20">
        <f>VLOOKUP(D3921,Modelos!A:I,3,FALSE)</f>
        <v>2</v>
      </c>
      <c r="F3921" s="20">
        <f>VLOOKUP(D3921,Modelos!A:I,4,FALSE)</f>
        <v>1</v>
      </c>
      <c r="G3921" s="21">
        <v>7</v>
      </c>
      <c r="H3921" s="22">
        <v>390</v>
      </c>
      <c r="I3921" s="23">
        <f>VLOOKUP(D3921,Modelos!A:I,7,FALSE)*H3921</f>
        <v>975000</v>
      </c>
      <c r="J3921" s="31">
        <f>(VLOOKUP(D3921,Modelos!A:I,5,FALSE)*H3921)/1000*VLOOKUP(F3921,Formulas!A:C,3,FALSE)+(VLOOKUP(G3921,Colores!A:C,3,FALSE))</f>
        <v>175734.56</v>
      </c>
      <c r="K3921" s="23">
        <f>VLOOKUP(D3921,Modelos!A:I,6,FALSE)*J3921</f>
        <v>35146.912000000004</v>
      </c>
      <c r="L3921" s="23">
        <f t="shared" si="122"/>
        <v>764118.52799999993</v>
      </c>
      <c r="M3921" s="24">
        <f t="shared" si="123"/>
        <v>0.78371131076923073</v>
      </c>
    </row>
    <row r="3922" spans="1:13" ht="15.75" hidden="1" customHeight="1" x14ac:dyDescent="0.25">
      <c r="A3922" s="18">
        <v>3921</v>
      </c>
      <c r="B3922" s="19">
        <v>44456</v>
      </c>
      <c r="C3922" s="14">
        <v>87</v>
      </c>
      <c r="D3922" s="21">
        <v>67</v>
      </c>
      <c r="E3922" s="20">
        <f>VLOOKUP(D3922,Modelos!A:I,3,FALSE)</f>
        <v>1</v>
      </c>
      <c r="F3922" s="20">
        <f>VLOOKUP(D3922,Modelos!A:I,4,FALSE)</f>
        <v>4</v>
      </c>
      <c r="G3922" s="21">
        <v>7</v>
      </c>
      <c r="H3922" s="22">
        <v>200</v>
      </c>
      <c r="I3922" s="23">
        <f>VLOOKUP(D3922,Modelos!A:I,7,FALSE)*H3922</f>
        <v>440000</v>
      </c>
      <c r="J3922" s="31">
        <f>(VLOOKUP(D3922,Modelos!A:I,5,FALSE)*H3922)/1000*VLOOKUP(F3922,Formulas!A:C,3,FALSE)+(VLOOKUP(G3922,Colores!A:C,3,FALSE))</f>
        <v>75694.559999999998</v>
      </c>
      <c r="K3922" s="23">
        <f>VLOOKUP(D3922,Modelos!A:I,6,FALSE)*J3922</f>
        <v>4541.6736000000001</v>
      </c>
      <c r="L3922" s="23">
        <f t="shared" si="122"/>
        <v>359763.76640000002</v>
      </c>
      <c r="M3922" s="24">
        <f t="shared" si="123"/>
        <v>0.81764492363636365</v>
      </c>
    </row>
    <row r="3923" spans="1:13" ht="15.75" hidden="1" customHeight="1" x14ac:dyDescent="0.25">
      <c r="A3923" s="18">
        <v>3922</v>
      </c>
      <c r="B3923" s="19">
        <v>44456</v>
      </c>
      <c r="C3923" s="14">
        <v>115</v>
      </c>
      <c r="D3923" s="21">
        <v>109</v>
      </c>
      <c r="E3923" s="20">
        <f>VLOOKUP(D3923,Modelos!A:I,3,FALSE)</f>
        <v>1</v>
      </c>
      <c r="F3923" s="20">
        <f>VLOOKUP(D3923,Modelos!A:I,4,FALSE)</f>
        <v>4</v>
      </c>
      <c r="G3923" s="21">
        <v>7</v>
      </c>
      <c r="H3923" s="22">
        <v>225</v>
      </c>
      <c r="I3923" s="23">
        <f>VLOOKUP(D3923,Modelos!A:I,7,FALSE)*H3923</f>
        <v>623250</v>
      </c>
      <c r="J3923" s="31">
        <f>(VLOOKUP(D3923,Modelos!A:I,5,FALSE)*H3923)/1000*VLOOKUP(F3923,Formulas!A:C,3,FALSE)+(VLOOKUP(G3923,Colores!A:C,3,FALSE))</f>
        <v>128934.56</v>
      </c>
      <c r="K3923" s="23">
        <f>VLOOKUP(D3923,Modelos!A:I,6,FALSE)*J3923</f>
        <v>10314.764800000001</v>
      </c>
      <c r="L3923" s="23">
        <f t="shared" si="122"/>
        <v>484000.6752</v>
      </c>
      <c r="M3923" s="24">
        <f t="shared" si="123"/>
        <v>0.77657549169675089</v>
      </c>
    </row>
    <row r="3924" spans="1:13" ht="15.75" hidden="1" customHeight="1" x14ac:dyDescent="0.25">
      <c r="A3924" s="18">
        <v>3923</v>
      </c>
      <c r="B3924" s="19">
        <v>44456</v>
      </c>
      <c r="C3924" s="14">
        <v>167</v>
      </c>
      <c r="D3924" s="21">
        <v>42</v>
      </c>
      <c r="E3924" s="20">
        <f>VLOOKUP(D3924,Modelos!A:I,3,FALSE)</f>
        <v>2</v>
      </c>
      <c r="F3924" s="20">
        <f>VLOOKUP(D3924,Modelos!A:I,4,FALSE)</f>
        <v>1</v>
      </c>
      <c r="G3924" s="21">
        <v>7</v>
      </c>
      <c r="H3924" s="22">
        <v>133</v>
      </c>
      <c r="I3924" s="23">
        <f>VLOOKUP(D3924,Modelos!A:I,7,FALSE)*H3924</f>
        <v>319200</v>
      </c>
      <c r="J3924" s="31">
        <f>(VLOOKUP(D3924,Modelos!A:I,5,FALSE)*H3924)/1000*VLOOKUP(F3924,Formulas!A:C,3,FALSE)+(VLOOKUP(G3924,Colores!A:C,3,FALSE))</f>
        <v>60084.56</v>
      </c>
      <c r="K3924" s="23">
        <f>VLOOKUP(D3924,Modelos!A:I,6,FALSE)*J3924</f>
        <v>13819.4488</v>
      </c>
      <c r="L3924" s="23">
        <f t="shared" si="122"/>
        <v>245295.99119999999</v>
      </c>
      <c r="M3924" s="24">
        <f t="shared" si="123"/>
        <v>0.76847115037593983</v>
      </c>
    </row>
    <row r="3925" spans="1:13" ht="15.75" hidden="1" customHeight="1" x14ac:dyDescent="0.25">
      <c r="A3925" s="18">
        <v>3924</v>
      </c>
      <c r="B3925" s="19">
        <v>44456</v>
      </c>
      <c r="C3925" s="14">
        <v>31</v>
      </c>
      <c r="D3925" s="21">
        <v>18</v>
      </c>
      <c r="E3925" s="20">
        <f>VLOOKUP(D3925,Modelos!A:I,3,FALSE)</f>
        <v>2</v>
      </c>
      <c r="F3925" s="20">
        <f>VLOOKUP(D3925,Modelos!A:I,4,FALSE)</f>
        <v>1</v>
      </c>
      <c r="G3925" s="21">
        <v>25</v>
      </c>
      <c r="H3925" s="22">
        <v>265</v>
      </c>
      <c r="I3925" s="23">
        <f>VLOOKUP(D3925,Modelos!A:I,7,FALSE)*H3925</f>
        <v>689000</v>
      </c>
      <c r="J3925" s="31">
        <f>(VLOOKUP(D3925,Modelos!A:I,5,FALSE)*H3925)/1000*VLOOKUP(F3925,Formulas!A:C,3,FALSE)+(VLOOKUP(G3925,Colores!A:C,3,FALSE))</f>
        <v>91444</v>
      </c>
      <c r="K3925" s="23">
        <f>VLOOKUP(D3925,Modelos!A:I,6,FALSE)*J3925</f>
        <v>21032.120000000003</v>
      </c>
      <c r="L3925" s="23">
        <f t="shared" si="122"/>
        <v>576523.88</v>
      </c>
      <c r="M3925" s="24">
        <f t="shared" si="123"/>
        <v>0.83675454281567485</v>
      </c>
    </row>
    <row r="3926" spans="1:13" ht="15.75" hidden="1" customHeight="1" x14ac:dyDescent="0.25">
      <c r="A3926" s="18">
        <v>3925</v>
      </c>
      <c r="B3926" s="19">
        <v>44456</v>
      </c>
      <c r="C3926" s="14">
        <v>143</v>
      </c>
      <c r="D3926" s="21">
        <v>119</v>
      </c>
      <c r="E3926" s="20">
        <f>VLOOKUP(D3926,Modelos!A:I,3,FALSE)</f>
        <v>3</v>
      </c>
      <c r="F3926" s="20">
        <f>VLOOKUP(D3926,Modelos!A:I,4,FALSE)</f>
        <v>5</v>
      </c>
      <c r="G3926" s="21">
        <v>5</v>
      </c>
      <c r="H3926" s="22">
        <v>250</v>
      </c>
      <c r="I3926" s="23">
        <f>VLOOKUP(D3926,Modelos!A:I,7,FALSE)*H3926</f>
        <v>650000</v>
      </c>
      <c r="J3926" s="31">
        <f>(VLOOKUP(D3926,Modelos!A:I,5,FALSE)*H3926)/1000*VLOOKUP(F3926,Formulas!A:C,3,FALSE)+(VLOOKUP(G3926,Colores!A:C,3,FALSE))</f>
        <v>375211.62</v>
      </c>
      <c r="K3926" s="23">
        <f>VLOOKUP(D3926,Modelos!A:I,6,FALSE)*J3926</f>
        <v>11256.348599999999</v>
      </c>
      <c r="L3926" s="23">
        <f t="shared" si="122"/>
        <v>263532.03139999998</v>
      </c>
      <c r="M3926" s="24">
        <f t="shared" si="123"/>
        <v>0.40543389446153844</v>
      </c>
    </row>
    <row r="3927" spans="1:13" ht="15.75" hidden="1" customHeight="1" x14ac:dyDescent="0.25">
      <c r="A3927" s="18">
        <v>3926</v>
      </c>
      <c r="B3927" s="19">
        <v>44456</v>
      </c>
      <c r="C3927" s="14">
        <v>143</v>
      </c>
      <c r="D3927" s="21">
        <v>119</v>
      </c>
      <c r="E3927" s="20">
        <f>VLOOKUP(D3927,Modelos!A:I,3,FALSE)</f>
        <v>3</v>
      </c>
      <c r="F3927" s="20">
        <f>VLOOKUP(D3927,Modelos!A:I,4,FALSE)</f>
        <v>5</v>
      </c>
      <c r="G3927" s="21">
        <v>34</v>
      </c>
      <c r="H3927" s="22">
        <v>350</v>
      </c>
      <c r="I3927" s="23">
        <f>VLOOKUP(D3927,Modelos!A:I,7,FALSE)*H3927</f>
        <v>910000</v>
      </c>
      <c r="J3927" s="31">
        <f>(VLOOKUP(D3927,Modelos!A:I,5,FALSE)*H3927)/1000*VLOOKUP(F3927,Formulas!A:C,3,FALSE)+(VLOOKUP(G3927,Colores!A:C,3,FALSE))</f>
        <v>525267.86</v>
      </c>
      <c r="K3927" s="23">
        <f>VLOOKUP(D3927,Modelos!A:I,6,FALSE)*J3927</f>
        <v>15758.0358</v>
      </c>
      <c r="L3927" s="23">
        <f t="shared" si="122"/>
        <v>368974.1042</v>
      </c>
      <c r="M3927" s="24">
        <f t="shared" si="123"/>
        <v>0.40546604857142859</v>
      </c>
    </row>
    <row r="3928" spans="1:13" ht="15.75" hidden="1" customHeight="1" x14ac:dyDescent="0.25">
      <c r="A3928" s="18">
        <v>3927</v>
      </c>
      <c r="B3928" s="19">
        <v>44456</v>
      </c>
      <c r="C3928" s="14">
        <v>143</v>
      </c>
      <c r="D3928" s="21">
        <v>119</v>
      </c>
      <c r="E3928" s="20">
        <f>VLOOKUP(D3928,Modelos!A:I,3,FALSE)</f>
        <v>3</v>
      </c>
      <c r="F3928" s="20">
        <f>VLOOKUP(D3928,Modelos!A:I,4,FALSE)</f>
        <v>5</v>
      </c>
      <c r="G3928" s="21">
        <v>28</v>
      </c>
      <c r="H3928" s="22">
        <v>900</v>
      </c>
      <c r="I3928" s="23">
        <f>VLOOKUP(D3928,Modelos!A:I,7,FALSE)*H3928</f>
        <v>2340000</v>
      </c>
      <c r="J3928" s="31">
        <f>(VLOOKUP(D3928,Modelos!A:I,5,FALSE)*H3928)/1000*VLOOKUP(F3928,Formulas!A:C,3,FALSE)+(VLOOKUP(G3928,Colores!A:C,3,FALSE))</f>
        <v>1350428</v>
      </c>
      <c r="K3928" s="23">
        <f>VLOOKUP(D3928,Modelos!A:I,6,FALSE)*J3928</f>
        <v>40512.839999999997</v>
      </c>
      <c r="L3928" s="23">
        <f t="shared" si="122"/>
        <v>949059.16</v>
      </c>
      <c r="M3928" s="24">
        <f t="shared" si="123"/>
        <v>0.40558083760683761</v>
      </c>
    </row>
    <row r="3929" spans="1:13" ht="15.75" hidden="1" customHeight="1" x14ac:dyDescent="0.25">
      <c r="A3929" s="18">
        <v>3928</v>
      </c>
      <c r="B3929" s="19">
        <v>44456</v>
      </c>
      <c r="C3929" s="14">
        <v>179</v>
      </c>
      <c r="D3929" s="21">
        <v>42</v>
      </c>
      <c r="E3929" s="20">
        <f>VLOOKUP(D3929,Modelos!A:I,3,FALSE)</f>
        <v>2</v>
      </c>
      <c r="F3929" s="20">
        <f>VLOOKUP(D3929,Modelos!A:I,4,FALSE)</f>
        <v>1</v>
      </c>
      <c r="G3929" s="21">
        <v>7</v>
      </c>
      <c r="H3929" s="22">
        <v>28</v>
      </c>
      <c r="I3929" s="23">
        <f>VLOOKUP(D3929,Modelos!A:I,7,FALSE)*H3929</f>
        <v>67200</v>
      </c>
      <c r="J3929" s="31">
        <f>(VLOOKUP(D3929,Modelos!A:I,5,FALSE)*H3929)/1000*VLOOKUP(F3929,Formulas!A:C,3,FALSE)+(VLOOKUP(G3929,Colores!A:C,3,FALSE))</f>
        <v>12834.56</v>
      </c>
      <c r="K3929" s="23">
        <f>VLOOKUP(D3929,Modelos!A:I,6,FALSE)*J3929</f>
        <v>2951.9488000000001</v>
      </c>
      <c r="L3929" s="23">
        <f t="shared" si="122"/>
        <v>51413.491200000004</v>
      </c>
      <c r="M3929" s="24">
        <f t="shared" si="123"/>
        <v>0.76508171428571436</v>
      </c>
    </row>
    <row r="3930" spans="1:13" ht="15.75" hidden="1" customHeight="1" x14ac:dyDescent="0.25">
      <c r="A3930" s="18">
        <v>3929</v>
      </c>
      <c r="B3930" s="19">
        <v>44456</v>
      </c>
      <c r="C3930" s="14">
        <v>177</v>
      </c>
      <c r="D3930" s="21">
        <v>103</v>
      </c>
      <c r="E3930" s="20">
        <f>VLOOKUP(D3930,Modelos!A:I,3,FALSE)</f>
        <v>2</v>
      </c>
      <c r="F3930" s="20">
        <f>VLOOKUP(D3930,Modelos!A:I,4,FALSE)</f>
        <v>1</v>
      </c>
      <c r="G3930" s="21">
        <v>7</v>
      </c>
      <c r="H3930" s="22">
        <v>600</v>
      </c>
      <c r="I3930" s="23">
        <f>VLOOKUP(D3930,Modelos!A:I,7,FALSE)*H3930</f>
        <v>1680000</v>
      </c>
      <c r="J3930" s="31">
        <f>(VLOOKUP(D3930,Modelos!A:I,5,FALSE)*H3930)/1000*VLOOKUP(F3930,Formulas!A:C,3,FALSE)+(VLOOKUP(G3930,Colores!A:C,3,FALSE))</f>
        <v>414234.56</v>
      </c>
      <c r="K3930" s="23">
        <f>VLOOKUP(D3930,Modelos!A:I,6,FALSE)*J3930</f>
        <v>66277.529599999994</v>
      </c>
      <c r="L3930" s="23">
        <f t="shared" si="122"/>
        <v>1199487.9103999999</v>
      </c>
      <c r="M3930" s="24">
        <f t="shared" si="123"/>
        <v>0.71398089904761897</v>
      </c>
    </row>
    <row r="3931" spans="1:13" ht="15.75" hidden="1" customHeight="1" x14ac:dyDescent="0.25">
      <c r="A3931" s="18">
        <v>3930</v>
      </c>
      <c r="B3931" s="19">
        <v>44456</v>
      </c>
      <c r="C3931" s="14">
        <v>177</v>
      </c>
      <c r="D3931" s="21">
        <v>66</v>
      </c>
      <c r="E3931" s="20">
        <f>VLOOKUP(D3931,Modelos!A:I,3,FALSE)</f>
        <v>2</v>
      </c>
      <c r="F3931" s="20">
        <f>VLOOKUP(D3931,Modelos!A:I,4,FALSE)</f>
        <v>2</v>
      </c>
      <c r="G3931" s="21">
        <v>7</v>
      </c>
      <c r="H3931" s="22">
        <v>360</v>
      </c>
      <c r="I3931" s="23">
        <f>VLOOKUP(D3931,Modelos!A:I,7,FALSE)*H3931</f>
        <v>1188000</v>
      </c>
      <c r="J3931" s="31">
        <f>(VLOOKUP(D3931,Modelos!A:I,5,FALSE)*H3931)/1000*VLOOKUP(F3931,Formulas!A:C,3,FALSE)+(VLOOKUP(G3931,Colores!A:C,3,FALSE))</f>
        <v>196074.56</v>
      </c>
      <c r="K3931" s="23">
        <f>VLOOKUP(D3931,Modelos!A:I,6,FALSE)*J3931</f>
        <v>31371.929599999999</v>
      </c>
      <c r="L3931" s="23">
        <f t="shared" si="122"/>
        <v>960553.51039999991</v>
      </c>
      <c r="M3931" s="24">
        <f t="shared" si="123"/>
        <v>0.8085467259259258</v>
      </c>
    </row>
    <row r="3932" spans="1:13" ht="15.75" hidden="1" customHeight="1" x14ac:dyDescent="0.25">
      <c r="A3932" s="18">
        <v>3931</v>
      </c>
      <c r="B3932" s="19">
        <v>44456</v>
      </c>
      <c r="C3932" s="14">
        <v>177</v>
      </c>
      <c r="D3932" s="21">
        <v>102</v>
      </c>
      <c r="E3932" s="20">
        <f>VLOOKUP(D3932,Modelos!A:I,3,FALSE)</f>
        <v>2</v>
      </c>
      <c r="F3932" s="20">
        <f>VLOOKUP(D3932,Modelos!A:I,4,FALSE)</f>
        <v>1</v>
      </c>
      <c r="G3932" s="21">
        <v>7</v>
      </c>
      <c r="H3932" s="22">
        <v>900</v>
      </c>
      <c r="I3932" s="23">
        <f>VLOOKUP(D3932,Modelos!A:I,7,FALSE)*H3932</f>
        <v>2790000</v>
      </c>
      <c r="J3932" s="31">
        <f>(VLOOKUP(D3932,Modelos!A:I,5,FALSE)*H3932)/1000*VLOOKUP(F3932,Formulas!A:C,3,FALSE)+(VLOOKUP(G3932,Colores!A:C,3,FALSE))</f>
        <v>621234.56000000006</v>
      </c>
      <c r="K3932" s="23">
        <f>VLOOKUP(D3932,Modelos!A:I,6,FALSE)*J3932</f>
        <v>99397.529600000009</v>
      </c>
      <c r="L3932" s="23">
        <f t="shared" si="122"/>
        <v>2069367.9103999999</v>
      </c>
      <c r="M3932" s="24">
        <f t="shared" si="123"/>
        <v>0.74170892845878134</v>
      </c>
    </row>
    <row r="3933" spans="1:13" ht="15.75" hidden="1" customHeight="1" x14ac:dyDescent="0.25">
      <c r="A3933" s="18">
        <v>3932</v>
      </c>
      <c r="B3933" s="19">
        <v>44456</v>
      </c>
      <c r="C3933" s="14">
        <v>177</v>
      </c>
      <c r="D3933" s="21">
        <v>50</v>
      </c>
      <c r="E3933" s="20">
        <f>VLOOKUP(D3933,Modelos!A:I,3,FALSE)</f>
        <v>2</v>
      </c>
      <c r="F3933" s="20">
        <f>VLOOKUP(D3933,Modelos!A:I,4,FALSE)</f>
        <v>1</v>
      </c>
      <c r="G3933" s="21">
        <v>7</v>
      </c>
      <c r="H3933" s="22">
        <v>300</v>
      </c>
      <c r="I3933" s="23">
        <f>VLOOKUP(D3933,Modelos!A:I,7,FALSE)*H3933</f>
        <v>810000</v>
      </c>
      <c r="J3933" s="31">
        <f>(VLOOKUP(D3933,Modelos!A:I,5,FALSE)*H3933)/1000*VLOOKUP(F3933,Formulas!A:C,3,FALSE)+(VLOOKUP(G3933,Colores!A:C,3,FALSE))</f>
        <v>135234.56</v>
      </c>
      <c r="K3933" s="23">
        <f>VLOOKUP(D3933,Modelos!A:I,6,FALSE)*J3933</f>
        <v>21637.529600000002</v>
      </c>
      <c r="L3933" s="23">
        <f t="shared" si="122"/>
        <v>653127.91039999994</v>
      </c>
      <c r="M3933" s="24">
        <f t="shared" si="123"/>
        <v>0.80633075358024686</v>
      </c>
    </row>
    <row r="3934" spans="1:13" ht="15.75" hidden="1" customHeight="1" x14ac:dyDescent="0.25">
      <c r="A3934" s="18">
        <v>3933</v>
      </c>
      <c r="B3934" s="19">
        <v>44456</v>
      </c>
      <c r="C3934" s="14">
        <v>177</v>
      </c>
      <c r="D3934" s="21">
        <v>65</v>
      </c>
      <c r="E3934" s="20">
        <f>VLOOKUP(D3934,Modelos!A:I,3,FALSE)</f>
        <v>2</v>
      </c>
      <c r="F3934" s="20">
        <f>VLOOKUP(D3934,Modelos!A:I,4,FALSE)</f>
        <v>2</v>
      </c>
      <c r="G3934" s="21">
        <v>7</v>
      </c>
      <c r="H3934" s="22">
        <v>600</v>
      </c>
      <c r="I3934" s="23">
        <f>VLOOKUP(D3934,Modelos!A:I,7,FALSE)*H3934</f>
        <v>1620000</v>
      </c>
      <c r="J3934" s="31">
        <f>(VLOOKUP(D3934,Modelos!A:I,5,FALSE)*H3934)/1000*VLOOKUP(F3934,Formulas!A:C,3,FALSE)+(VLOOKUP(G3934,Colores!A:C,3,FALSE))</f>
        <v>326634.56</v>
      </c>
      <c r="K3934" s="23">
        <f>VLOOKUP(D3934,Modelos!A:I,6,FALSE)*J3934</f>
        <v>52261.529600000002</v>
      </c>
      <c r="L3934" s="23">
        <f t="shared" si="122"/>
        <v>1241103.9103999999</v>
      </c>
      <c r="M3934" s="24">
        <f t="shared" si="123"/>
        <v>0.76611352493827156</v>
      </c>
    </row>
    <row r="3935" spans="1:13" ht="15.75" hidden="1" customHeight="1" x14ac:dyDescent="0.25">
      <c r="A3935" s="18">
        <v>3934</v>
      </c>
      <c r="B3935" s="19">
        <v>44456</v>
      </c>
      <c r="C3935" s="14">
        <v>177</v>
      </c>
      <c r="D3935" s="21">
        <v>85</v>
      </c>
      <c r="E3935" s="20">
        <f>VLOOKUP(D3935,Modelos!A:I,3,FALSE)</f>
        <v>2</v>
      </c>
      <c r="F3935" s="20">
        <f>VLOOKUP(D3935,Modelos!A:I,4,FALSE)</f>
        <v>1</v>
      </c>
      <c r="G3935" s="21">
        <v>7</v>
      </c>
      <c r="H3935" s="22">
        <v>360</v>
      </c>
      <c r="I3935" s="23">
        <f>VLOOKUP(D3935,Modelos!A:I,7,FALSE)*H3935</f>
        <v>1008000</v>
      </c>
      <c r="J3935" s="31">
        <f>(VLOOKUP(D3935,Modelos!A:I,5,FALSE)*H3935)/1000*VLOOKUP(F3935,Formulas!A:C,3,FALSE)+(VLOOKUP(G3935,Colores!A:C,3,FALSE))</f>
        <v>205434.56000000003</v>
      </c>
      <c r="K3935" s="23">
        <f>VLOOKUP(D3935,Modelos!A:I,6,FALSE)*J3935</f>
        <v>34923.875200000009</v>
      </c>
      <c r="L3935" s="23">
        <f t="shared" si="122"/>
        <v>767641.56479999993</v>
      </c>
      <c r="M3935" s="24">
        <f t="shared" si="123"/>
        <v>0.76154917142857137</v>
      </c>
    </row>
    <row r="3936" spans="1:13" ht="15.75" hidden="1" customHeight="1" x14ac:dyDescent="0.25">
      <c r="A3936" s="18">
        <v>3935</v>
      </c>
      <c r="B3936" s="19">
        <v>44456</v>
      </c>
      <c r="C3936" s="14">
        <v>29</v>
      </c>
      <c r="D3936" s="21">
        <v>50</v>
      </c>
      <c r="E3936" s="20">
        <f>VLOOKUP(D3936,Modelos!A:I,3,FALSE)</f>
        <v>2</v>
      </c>
      <c r="F3936" s="20">
        <f>VLOOKUP(D3936,Modelos!A:I,4,FALSE)</f>
        <v>1</v>
      </c>
      <c r="G3936" s="21">
        <v>7</v>
      </c>
      <c r="H3936" s="22">
        <v>820</v>
      </c>
      <c r="I3936" s="23">
        <f>VLOOKUP(D3936,Modelos!A:I,7,FALSE)*H3936</f>
        <v>2214000</v>
      </c>
      <c r="J3936" s="31">
        <f>(VLOOKUP(D3936,Modelos!A:I,5,FALSE)*H3936)/1000*VLOOKUP(F3936,Formulas!A:C,3,FALSE)+(VLOOKUP(G3936,Colores!A:C,3,FALSE))</f>
        <v>369234.56</v>
      </c>
      <c r="K3936" s="23">
        <f>VLOOKUP(D3936,Modelos!A:I,6,FALSE)*J3936</f>
        <v>59077.529600000002</v>
      </c>
      <c r="L3936" s="23">
        <f t="shared" si="122"/>
        <v>1785687.9103999999</v>
      </c>
      <c r="M3936" s="24">
        <f t="shared" si="123"/>
        <v>0.80654377163504964</v>
      </c>
    </row>
    <row r="3937" spans="1:13" ht="15.75" hidden="1" customHeight="1" x14ac:dyDescent="0.25">
      <c r="A3937" s="18">
        <v>3936</v>
      </c>
      <c r="B3937" s="19">
        <v>44456</v>
      </c>
      <c r="C3937" s="14">
        <v>177</v>
      </c>
      <c r="D3937" s="21">
        <v>65</v>
      </c>
      <c r="E3937" s="20">
        <f>VLOOKUP(D3937,Modelos!A:I,3,FALSE)</f>
        <v>2</v>
      </c>
      <c r="F3937" s="20">
        <f>VLOOKUP(D3937,Modelos!A:I,4,FALSE)</f>
        <v>2</v>
      </c>
      <c r="G3937" s="21">
        <v>7</v>
      </c>
      <c r="H3937" s="22">
        <v>600</v>
      </c>
      <c r="I3937" s="23">
        <f>VLOOKUP(D3937,Modelos!A:I,7,FALSE)*H3937</f>
        <v>1620000</v>
      </c>
      <c r="J3937" s="31">
        <f>(VLOOKUP(D3937,Modelos!A:I,5,FALSE)*H3937)/1000*VLOOKUP(F3937,Formulas!A:C,3,FALSE)+(VLOOKUP(G3937,Colores!A:C,3,FALSE))</f>
        <v>326634.56</v>
      </c>
      <c r="K3937" s="23">
        <f>VLOOKUP(D3937,Modelos!A:I,6,FALSE)*J3937</f>
        <v>52261.529600000002</v>
      </c>
      <c r="L3937" s="23">
        <f t="shared" si="122"/>
        <v>1241103.9103999999</v>
      </c>
      <c r="M3937" s="24">
        <f t="shared" si="123"/>
        <v>0.76611352493827156</v>
      </c>
    </row>
    <row r="3938" spans="1:13" ht="15.75" hidden="1" customHeight="1" x14ac:dyDescent="0.25">
      <c r="A3938" s="18">
        <v>3937</v>
      </c>
      <c r="B3938" s="19">
        <v>44456</v>
      </c>
      <c r="C3938" s="14">
        <v>29</v>
      </c>
      <c r="D3938" s="21">
        <v>50</v>
      </c>
      <c r="E3938" s="20">
        <f>VLOOKUP(D3938,Modelos!A:I,3,FALSE)</f>
        <v>2</v>
      </c>
      <c r="F3938" s="20">
        <f>VLOOKUP(D3938,Modelos!A:I,4,FALSE)</f>
        <v>1</v>
      </c>
      <c r="G3938" s="21">
        <v>7</v>
      </c>
      <c r="H3938" s="22">
        <v>820</v>
      </c>
      <c r="I3938" s="23">
        <f>VLOOKUP(D3938,Modelos!A:I,7,FALSE)*H3938</f>
        <v>2214000</v>
      </c>
      <c r="J3938" s="31">
        <f>(VLOOKUP(D3938,Modelos!A:I,5,FALSE)*H3938)/1000*VLOOKUP(F3938,Formulas!A:C,3,FALSE)+(VLOOKUP(G3938,Colores!A:C,3,FALSE))</f>
        <v>369234.56</v>
      </c>
      <c r="K3938" s="23">
        <f>VLOOKUP(D3938,Modelos!A:I,6,FALSE)*J3938</f>
        <v>59077.529600000002</v>
      </c>
      <c r="L3938" s="23">
        <f t="shared" si="122"/>
        <v>1785687.9103999999</v>
      </c>
      <c r="M3938" s="24">
        <f t="shared" si="123"/>
        <v>0.80654377163504964</v>
      </c>
    </row>
    <row r="3939" spans="1:13" ht="15.75" hidden="1" customHeight="1" x14ac:dyDescent="0.25">
      <c r="A3939" s="18">
        <v>3938</v>
      </c>
      <c r="B3939" s="19">
        <v>44456</v>
      </c>
      <c r="C3939" s="14">
        <v>29</v>
      </c>
      <c r="D3939" s="21">
        <v>50</v>
      </c>
      <c r="E3939" s="20">
        <f>VLOOKUP(D3939,Modelos!A:I,3,FALSE)</f>
        <v>2</v>
      </c>
      <c r="F3939" s="20">
        <f>VLOOKUP(D3939,Modelos!A:I,4,FALSE)</f>
        <v>1</v>
      </c>
      <c r="G3939" s="21">
        <v>7</v>
      </c>
      <c r="H3939" s="22">
        <v>760</v>
      </c>
      <c r="I3939" s="23">
        <f>VLOOKUP(D3939,Modelos!A:I,7,FALSE)*H3939</f>
        <v>2052000</v>
      </c>
      <c r="J3939" s="31">
        <f>(VLOOKUP(D3939,Modelos!A:I,5,FALSE)*H3939)/1000*VLOOKUP(F3939,Formulas!A:C,3,FALSE)+(VLOOKUP(G3939,Colores!A:C,3,FALSE))</f>
        <v>342234.56</v>
      </c>
      <c r="K3939" s="23">
        <f>VLOOKUP(D3939,Modelos!A:I,6,FALSE)*J3939</f>
        <v>54757.529600000002</v>
      </c>
      <c r="L3939" s="23">
        <f t="shared" si="122"/>
        <v>1655007.9103999999</v>
      </c>
      <c r="M3939" s="24">
        <f t="shared" si="123"/>
        <v>0.80653406939571148</v>
      </c>
    </row>
    <row r="3940" spans="1:13" ht="15.75" hidden="1" customHeight="1" x14ac:dyDescent="0.25">
      <c r="A3940" s="18">
        <v>3939</v>
      </c>
      <c r="B3940" s="19">
        <v>44459</v>
      </c>
      <c r="C3940" s="14">
        <v>306</v>
      </c>
      <c r="D3940" s="21">
        <v>50</v>
      </c>
      <c r="E3940" s="20">
        <f>VLOOKUP(D3940,Modelos!A:I,3,FALSE)</f>
        <v>2</v>
      </c>
      <c r="F3940" s="20">
        <f>VLOOKUP(D3940,Modelos!A:I,4,FALSE)</f>
        <v>1</v>
      </c>
      <c r="G3940" s="21">
        <v>7</v>
      </c>
      <c r="H3940" s="22">
        <v>120</v>
      </c>
      <c r="I3940" s="23">
        <f>VLOOKUP(D3940,Modelos!A:I,7,FALSE)*H3940</f>
        <v>324000</v>
      </c>
      <c r="J3940" s="31">
        <f>(VLOOKUP(D3940,Modelos!A:I,5,FALSE)*H3940)/1000*VLOOKUP(F3940,Formulas!A:C,3,FALSE)+(VLOOKUP(G3940,Colores!A:C,3,FALSE))</f>
        <v>54234.559999999998</v>
      </c>
      <c r="K3940" s="23">
        <f>VLOOKUP(D3940,Modelos!A:I,6,FALSE)*J3940</f>
        <v>8677.5295999999998</v>
      </c>
      <c r="L3940" s="23">
        <f t="shared" si="122"/>
        <v>261087.91039999999</v>
      </c>
      <c r="M3940" s="24">
        <f t="shared" si="123"/>
        <v>0.8058268839506173</v>
      </c>
    </row>
    <row r="3941" spans="1:13" ht="15.75" hidden="1" customHeight="1" x14ac:dyDescent="0.25">
      <c r="A3941" s="18">
        <v>3940</v>
      </c>
      <c r="B3941" s="19">
        <v>44459</v>
      </c>
      <c r="C3941" s="14">
        <v>306</v>
      </c>
      <c r="D3941" s="21">
        <v>103</v>
      </c>
      <c r="E3941" s="20">
        <f>VLOOKUP(D3941,Modelos!A:I,3,FALSE)</f>
        <v>2</v>
      </c>
      <c r="F3941" s="20">
        <f>VLOOKUP(D3941,Modelos!A:I,4,FALSE)</f>
        <v>1</v>
      </c>
      <c r="G3941" s="21">
        <v>7</v>
      </c>
      <c r="H3941" s="22">
        <v>125</v>
      </c>
      <c r="I3941" s="23">
        <f>VLOOKUP(D3941,Modelos!A:I,7,FALSE)*H3941</f>
        <v>350000</v>
      </c>
      <c r="J3941" s="31">
        <f>(VLOOKUP(D3941,Modelos!A:I,5,FALSE)*H3941)/1000*VLOOKUP(F3941,Formulas!A:C,3,FALSE)+(VLOOKUP(G3941,Colores!A:C,3,FALSE))</f>
        <v>86484.56</v>
      </c>
      <c r="K3941" s="23">
        <f>VLOOKUP(D3941,Modelos!A:I,6,FALSE)*J3941</f>
        <v>13837.5296</v>
      </c>
      <c r="L3941" s="23">
        <f t="shared" si="122"/>
        <v>249677.91039999999</v>
      </c>
      <c r="M3941" s="24">
        <f t="shared" si="123"/>
        <v>0.71336545828571429</v>
      </c>
    </row>
    <row r="3942" spans="1:13" ht="15.75" hidden="1" customHeight="1" x14ac:dyDescent="0.25">
      <c r="A3942" s="18">
        <v>3941</v>
      </c>
      <c r="B3942" s="19">
        <v>44459</v>
      </c>
      <c r="C3942" s="14">
        <v>269</v>
      </c>
      <c r="D3942" s="21">
        <v>16</v>
      </c>
      <c r="E3942" s="20">
        <f>VLOOKUP(D3942,Modelos!A:I,3,FALSE)</f>
        <v>2</v>
      </c>
      <c r="F3942" s="20">
        <f>VLOOKUP(D3942,Modelos!A:I,4,FALSE)</f>
        <v>1</v>
      </c>
      <c r="G3942" s="21">
        <v>15</v>
      </c>
      <c r="H3942" s="22">
        <v>296</v>
      </c>
      <c r="I3942" s="23">
        <f>VLOOKUP(D3942,Modelos!A:I,7,FALSE)*H3942</f>
        <v>651200</v>
      </c>
      <c r="J3942" s="31">
        <f>(VLOOKUP(D3942,Modelos!A:I,5,FALSE)*H3942)/1000*VLOOKUP(F3942,Formulas!A:C,3,FALSE)+(VLOOKUP(G3942,Colores!A:C,3,FALSE))</f>
        <v>101282</v>
      </c>
      <c r="K3942" s="23">
        <f>VLOOKUP(D3942,Modelos!A:I,6,FALSE)*J3942</f>
        <v>23294.86</v>
      </c>
      <c r="L3942" s="23">
        <f t="shared" si="122"/>
        <v>526623.14</v>
      </c>
      <c r="M3942" s="24">
        <f t="shared" si="123"/>
        <v>0.80869646805896811</v>
      </c>
    </row>
    <row r="3943" spans="1:13" ht="15.75" hidden="1" customHeight="1" x14ac:dyDescent="0.25">
      <c r="A3943" s="18">
        <v>3942</v>
      </c>
      <c r="B3943" s="19">
        <v>44459</v>
      </c>
      <c r="C3943" s="14">
        <v>269</v>
      </c>
      <c r="D3943" s="21">
        <v>13</v>
      </c>
      <c r="E3943" s="20">
        <f>VLOOKUP(D3943,Modelos!A:I,3,FALSE)</f>
        <v>2</v>
      </c>
      <c r="F3943" s="20">
        <f>VLOOKUP(D3943,Modelos!A:I,4,FALSE)</f>
        <v>1</v>
      </c>
      <c r="G3943" s="21">
        <v>15</v>
      </c>
      <c r="H3943" s="22">
        <v>235</v>
      </c>
      <c r="I3943" s="23">
        <f>VLOOKUP(D3943,Modelos!A:I,7,FALSE)*H3943</f>
        <v>594550</v>
      </c>
      <c r="J3943" s="31">
        <f>(VLOOKUP(D3943,Modelos!A:I,5,FALSE)*H3943)/1000*VLOOKUP(F3943,Formulas!A:C,3,FALSE)+(VLOOKUP(G3943,Colores!A:C,3,FALSE))</f>
        <v>75837.5</v>
      </c>
      <c r="K3943" s="23">
        <f>VLOOKUP(D3943,Modelos!A:I,6,FALSE)*J3943</f>
        <v>17442.625</v>
      </c>
      <c r="L3943" s="23">
        <f t="shared" si="122"/>
        <v>501269.875</v>
      </c>
      <c r="M3943" s="24">
        <f t="shared" si="123"/>
        <v>0.84310802287444286</v>
      </c>
    </row>
    <row r="3944" spans="1:13" ht="15.75" hidden="1" customHeight="1" x14ac:dyDescent="0.25">
      <c r="A3944" s="18">
        <v>3943</v>
      </c>
      <c r="B3944" s="19">
        <v>44459</v>
      </c>
      <c r="C3944" s="14">
        <v>178</v>
      </c>
      <c r="D3944" s="21">
        <v>26</v>
      </c>
      <c r="E3944" s="20">
        <f>VLOOKUP(D3944,Modelos!A:I,3,FALSE)</f>
        <v>2</v>
      </c>
      <c r="F3944" s="20">
        <f>VLOOKUP(D3944,Modelos!A:I,4,FALSE)</f>
        <v>1</v>
      </c>
      <c r="G3944" s="21">
        <v>3</v>
      </c>
      <c r="H3944" s="22">
        <v>200</v>
      </c>
      <c r="I3944" s="23">
        <f>VLOOKUP(D3944,Modelos!A:I,7,FALSE)*H3944</f>
        <v>520000</v>
      </c>
      <c r="J3944" s="31">
        <f>(VLOOKUP(D3944,Modelos!A:I,5,FALSE)*H3944)/1000*VLOOKUP(F3944,Formulas!A:C,3,FALSE)+(VLOOKUP(G3944,Colores!A:C,3,FALSE))</f>
        <v>78218.06</v>
      </c>
      <c r="K3944" s="23">
        <f>VLOOKUP(D3944,Modelos!A:I,6,FALSE)*J3944</f>
        <v>19554.514999999999</v>
      </c>
      <c r="L3944" s="23">
        <f t="shared" si="122"/>
        <v>422227.42499999999</v>
      </c>
      <c r="M3944" s="24">
        <f t="shared" si="123"/>
        <v>0.8119758173076923</v>
      </c>
    </row>
    <row r="3945" spans="1:13" ht="15.75" hidden="1" customHeight="1" x14ac:dyDescent="0.25">
      <c r="A3945" s="18">
        <v>3944</v>
      </c>
      <c r="B3945" s="19">
        <v>44459</v>
      </c>
      <c r="C3945" s="14">
        <v>178</v>
      </c>
      <c r="D3945" s="21">
        <v>80</v>
      </c>
      <c r="E3945" s="20">
        <f>VLOOKUP(D3945,Modelos!A:I,3,FALSE)</f>
        <v>2</v>
      </c>
      <c r="F3945" s="20">
        <f>VLOOKUP(D3945,Modelos!A:I,4,FALSE)</f>
        <v>1</v>
      </c>
      <c r="G3945" s="21">
        <v>25</v>
      </c>
      <c r="H3945" s="22">
        <v>210</v>
      </c>
      <c r="I3945" s="23">
        <f>VLOOKUP(D3945,Modelos!A:I,7,FALSE)*H3945</f>
        <v>693000</v>
      </c>
      <c r="J3945" s="31">
        <f>(VLOOKUP(D3945,Modelos!A:I,5,FALSE)*H3945)/1000*VLOOKUP(F3945,Formulas!A:C,3,FALSE)+(VLOOKUP(G3945,Colores!A:C,3,FALSE))</f>
        <v>116569</v>
      </c>
      <c r="K3945" s="23">
        <f>VLOOKUP(D3945,Modelos!A:I,6,FALSE)*J3945</f>
        <v>18651.04</v>
      </c>
      <c r="L3945" s="23">
        <f t="shared" si="122"/>
        <v>557779.96</v>
      </c>
      <c r="M3945" s="24">
        <f t="shared" si="123"/>
        <v>0.80487728715728712</v>
      </c>
    </row>
    <row r="3946" spans="1:13" ht="15.75" hidden="1" customHeight="1" x14ac:dyDescent="0.25">
      <c r="A3946" s="18">
        <v>3945</v>
      </c>
      <c r="B3946" s="19">
        <v>44459</v>
      </c>
      <c r="C3946" s="14">
        <v>228</v>
      </c>
      <c r="D3946" s="21">
        <v>41</v>
      </c>
      <c r="E3946" s="20">
        <f>VLOOKUP(D3946,Modelos!A:I,3,FALSE)</f>
        <v>2</v>
      </c>
      <c r="F3946" s="20">
        <f>VLOOKUP(D3946,Modelos!A:I,4,FALSE)</f>
        <v>1</v>
      </c>
      <c r="G3946" s="21">
        <v>3</v>
      </c>
      <c r="H3946" s="22">
        <v>380</v>
      </c>
      <c r="I3946" s="23">
        <f>VLOOKUP(D3946,Modelos!A:I,7,FALSE)*H3946</f>
        <v>950000</v>
      </c>
      <c r="J3946" s="31">
        <f>(VLOOKUP(D3946,Modelos!A:I,5,FALSE)*H3946)/1000*VLOOKUP(F3946,Formulas!A:C,3,FALSE)+(VLOOKUP(G3946,Colores!A:C,3,FALSE))</f>
        <v>171218.06</v>
      </c>
      <c r="K3946" s="23">
        <f>VLOOKUP(D3946,Modelos!A:I,6,FALSE)*J3946</f>
        <v>34243.612000000001</v>
      </c>
      <c r="L3946" s="23">
        <f t="shared" si="122"/>
        <v>744538.32799999998</v>
      </c>
      <c r="M3946" s="24">
        <f t="shared" si="123"/>
        <v>0.78372455578947364</v>
      </c>
    </row>
    <row r="3947" spans="1:13" ht="15.75" hidden="1" customHeight="1" x14ac:dyDescent="0.25">
      <c r="A3947" s="18">
        <v>3946</v>
      </c>
      <c r="B3947" s="19">
        <v>44459</v>
      </c>
      <c r="C3947" s="14">
        <v>228</v>
      </c>
      <c r="D3947" s="21">
        <v>41</v>
      </c>
      <c r="E3947" s="20">
        <f>VLOOKUP(D3947,Modelos!A:I,3,FALSE)</f>
        <v>2</v>
      </c>
      <c r="F3947" s="20">
        <f>VLOOKUP(D3947,Modelos!A:I,4,FALSE)</f>
        <v>1</v>
      </c>
      <c r="G3947" s="21">
        <v>15</v>
      </c>
      <c r="H3947" s="22">
        <v>530</v>
      </c>
      <c r="I3947" s="23">
        <f>VLOOKUP(D3947,Modelos!A:I,7,FALSE)*H3947</f>
        <v>1325000</v>
      </c>
      <c r="J3947" s="31">
        <f>(VLOOKUP(D3947,Modelos!A:I,5,FALSE)*H3947)/1000*VLOOKUP(F3947,Formulas!A:C,3,FALSE)+(VLOOKUP(G3947,Colores!A:C,3,FALSE))</f>
        <v>238550</v>
      </c>
      <c r="K3947" s="23">
        <f>VLOOKUP(D3947,Modelos!A:I,6,FALSE)*J3947</f>
        <v>47710</v>
      </c>
      <c r="L3947" s="23">
        <f t="shared" si="122"/>
        <v>1038740</v>
      </c>
      <c r="M3947" s="24">
        <f t="shared" si="123"/>
        <v>0.78395471698113206</v>
      </c>
    </row>
    <row r="3948" spans="1:13" ht="15.75" hidden="1" customHeight="1" x14ac:dyDescent="0.25">
      <c r="A3948" s="18">
        <v>3947</v>
      </c>
      <c r="B3948" s="19">
        <v>44460</v>
      </c>
      <c r="C3948" s="14">
        <v>185</v>
      </c>
      <c r="D3948" s="21">
        <v>109</v>
      </c>
      <c r="E3948" s="20">
        <f>VLOOKUP(D3948,Modelos!A:I,3,FALSE)</f>
        <v>1</v>
      </c>
      <c r="F3948" s="20">
        <f>VLOOKUP(D3948,Modelos!A:I,4,FALSE)</f>
        <v>4</v>
      </c>
      <c r="G3948" s="21">
        <v>7</v>
      </c>
      <c r="H3948" s="22">
        <v>247</v>
      </c>
      <c r="I3948" s="23">
        <f>VLOOKUP(D3948,Modelos!A:I,7,FALSE)*H3948</f>
        <v>684190</v>
      </c>
      <c r="J3948" s="31">
        <f>(VLOOKUP(D3948,Modelos!A:I,5,FALSE)*H3948)/1000*VLOOKUP(F3948,Formulas!A:C,3,FALSE)+(VLOOKUP(G3948,Colores!A:C,3,FALSE))</f>
        <v>141518.56</v>
      </c>
      <c r="K3948" s="23">
        <f>VLOOKUP(D3948,Modelos!A:I,6,FALSE)*J3948</f>
        <v>11321.4848</v>
      </c>
      <c r="L3948" s="23">
        <f t="shared" si="122"/>
        <v>531349.95519999997</v>
      </c>
      <c r="M3948" s="24">
        <f t="shared" si="123"/>
        <v>0.77661169441237077</v>
      </c>
    </row>
    <row r="3949" spans="1:13" ht="15.75" hidden="1" customHeight="1" x14ac:dyDescent="0.25">
      <c r="A3949" s="18">
        <v>3948</v>
      </c>
      <c r="B3949" s="19">
        <v>44460</v>
      </c>
      <c r="C3949" s="14">
        <v>7</v>
      </c>
      <c r="D3949" s="21">
        <v>7</v>
      </c>
      <c r="E3949" s="20">
        <f>VLOOKUP(D3949,Modelos!A:I,3,FALSE)</f>
        <v>2</v>
      </c>
      <c r="F3949" s="20">
        <f>VLOOKUP(D3949,Modelos!A:I,4,FALSE)</f>
        <v>1</v>
      </c>
      <c r="G3949" s="21">
        <v>15</v>
      </c>
      <c r="H3949" s="22">
        <v>421</v>
      </c>
      <c r="I3949" s="23">
        <f>VLOOKUP(D3949,Modelos!A:I,7,FALSE)*H3949</f>
        <v>968300</v>
      </c>
      <c r="J3949" s="31">
        <f>(VLOOKUP(D3949,Modelos!A:I,5,FALSE)*H3949)/1000*VLOOKUP(F3949,Formulas!A:C,3,FALSE)+(VLOOKUP(G3949,Colores!A:C,3,FALSE))</f>
        <v>108668.00000000001</v>
      </c>
      <c r="K3949" s="23">
        <f>VLOOKUP(D3949,Modelos!A:I,6,FALSE)*J3949</f>
        <v>26080.320000000003</v>
      </c>
      <c r="L3949" s="23">
        <f t="shared" si="122"/>
        <v>833551.68</v>
      </c>
      <c r="M3949" s="24">
        <f t="shared" si="123"/>
        <v>0.86084031808323869</v>
      </c>
    </row>
    <row r="3950" spans="1:13" ht="15.75" hidden="1" customHeight="1" x14ac:dyDescent="0.25">
      <c r="A3950" s="18">
        <v>3949</v>
      </c>
      <c r="B3950" s="19">
        <v>44460</v>
      </c>
      <c r="C3950" s="14">
        <v>290</v>
      </c>
      <c r="D3950" s="21">
        <v>94</v>
      </c>
      <c r="E3950" s="20">
        <f>VLOOKUP(D3950,Modelos!A:I,3,FALSE)</f>
        <v>1</v>
      </c>
      <c r="F3950" s="20">
        <f>VLOOKUP(D3950,Modelos!A:I,4,FALSE)</f>
        <v>4</v>
      </c>
      <c r="G3950" s="21">
        <v>7</v>
      </c>
      <c r="H3950" s="22">
        <v>285</v>
      </c>
      <c r="I3950" s="23">
        <f>VLOOKUP(D3950,Modelos!A:I,7,FALSE)*H3950</f>
        <v>769500</v>
      </c>
      <c r="J3950" s="31">
        <f>(VLOOKUP(D3950,Modelos!A:I,5,FALSE)*H3950)/1000*VLOOKUP(F3950,Formulas!A:C,3,FALSE)+(VLOOKUP(G3950,Colores!A:C,3,FALSE))</f>
        <v>128769.56</v>
      </c>
      <c r="K3950" s="23">
        <f>VLOOKUP(D3950,Modelos!A:I,6,FALSE)*J3950</f>
        <v>3863.0867999999996</v>
      </c>
      <c r="L3950" s="23">
        <f t="shared" si="122"/>
        <v>636867.3531999999</v>
      </c>
      <c r="M3950" s="24">
        <f t="shared" si="123"/>
        <v>0.82763788589993492</v>
      </c>
    </row>
    <row r="3951" spans="1:13" ht="15.75" hidden="1" customHeight="1" x14ac:dyDescent="0.25">
      <c r="A3951" s="18">
        <v>3950</v>
      </c>
      <c r="B3951" s="19">
        <v>44460</v>
      </c>
      <c r="C3951" s="14">
        <v>261</v>
      </c>
      <c r="D3951" s="21">
        <v>54</v>
      </c>
      <c r="E3951" s="20">
        <f>VLOOKUP(D3951,Modelos!A:I,3,FALSE)</f>
        <v>2</v>
      </c>
      <c r="F3951" s="20">
        <f>VLOOKUP(D3951,Modelos!A:I,4,FALSE)</f>
        <v>1</v>
      </c>
      <c r="G3951" s="21">
        <v>31</v>
      </c>
      <c r="H3951" s="22">
        <v>160</v>
      </c>
      <c r="I3951" s="23">
        <f>VLOOKUP(D3951,Modelos!A:I,7,FALSE)*H3951</f>
        <v>464000</v>
      </c>
      <c r="J3951" s="31">
        <f>(VLOOKUP(D3951,Modelos!A:I,5,FALSE)*H3951)/1000*VLOOKUP(F3951,Formulas!A:C,3,FALSE)+(VLOOKUP(G3951,Colores!A:C,3,FALSE))</f>
        <v>73394</v>
      </c>
      <c r="K3951" s="23">
        <f>VLOOKUP(D3951,Modelos!A:I,6,FALSE)*J3951</f>
        <v>11743.04</v>
      </c>
      <c r="L3951" s="23">
        <f t="shared" si="122"/>
        <v>378862.96</v>
      </c>
      <c r="M3951" s="24">
        <f t="shared" si="123"/>
        <v>0.81651499999999999</v>
      </c>
    </row>
    <row r="3952" spans="1:13" ht="15.75" hidden="1" customHeight="1" x14ac:dyDescent="0.25">
      <c r="A3952" s="18">
        <v>3951</v>
      </c>
      <c r="B3952" s="19">
        <v>44460</v>
      </c>
      <c r="C3952" s="14">
        <v>135</v>
      </c>
      <c r="D3952" s="21">
        <v>63</v>
      </c>
      <c r="E3952" s="20">
        <f>VLOOKUP(D3952,Modelos!A:I,3,FALSE)</f>
        <v>1</v>
      </c>
      <c r="F3952" s="20">
        <f>VLOOKUP(D3952,Modelos!A:I,4,FALSE)</f>
        <v>4</v>
      </c>
      <c r="G3952" s="21">
        <v>38</v>
      </c>
      <c r="H3952" s="22">
        <v>96</v>
      </c>
      <c r="I3952" s="23">
        <f>VLOOKUP(D3952,Modelos!A:I,7,FALSE)*H3952</f>
        <v>230400</v>
      </c>
      <c r="J3952" s="31">
        <f>(VLOOKUP(D3952,Modelos!A:I,5,FALSE)*H3952)/1000*VLOOKUP(F3952,Formulas!A:C,3,FALSE)+(VLOOKUP(G3952,Colores!A:C,3,FALSE))</f>
        <v>36046.76</v>
      </c>
      <c r="K3952" s="23">
        <f>VLOOKUP(D3952,Modelos!A:I,6,FALSE)*J3952</f>
        <v>1802.3380000000002</v>
      </c>
      <c r="L3952" s="23">
        <f t="shared" si="122"/>
        <v>192550.902</v>
      </c>
      <c r="M3952" s="24">
        <f t="shared" si="123"/>
        <v>0.83572440104166668</v>
      </c>
    </row>
    <row r="3953" spans="1:13" ht="15.75" hidden="1" customHeight="1" x14ac:dyDescent="0.25">
      <c r="A3953" s="18">
        <v>3952</v>
      </c>
      <c r="B3953" s="19">
        <v>44460</v>
      </c>
      <c r="C3953" s="14">
        <v>135</v>
      </c>
      <c r="D3953" s="21">
        <v>63</v>
      </c>
      <c r="E3953" s="20">
        <f>VLOOKUP(D3953,Modelos!A:I,3,FALSE)</f>
        <v>1</v>
      </c>
      <c r="F3953" s="20">
        <f>VLOOKUP(D3953,Modelos!A:I,4,FALSE)</f>
        <v>4</v>
      </c>
      <c r="G3953" s="21">
        <v>25</v>
      </c>
      <c r="H3953" s="22">
        <v>96</v>
      </c>
      <c r="I3953" s="23">
        <f>VLOOKUP(D3953,Modelos!A:I,7,FALSE)*H3953</f>
        <v>230400</v>
      </c>
      <c r="J3953" s="31">
        <f>(VLOOKUP(D3953,Modelos!A:I,5,FALSE)*H3953)/1000*VLOOKUP(F3953,Formulas!A:C,3,FALSE)+(VLOOKUP(G3953,Colores!A:C,3,FALSE))</f>
        <v>35923</v>
      </c>
      <c r="K3953" s="23">
        <f>VLOOKUP(D3953,Modelos!A:I,6,FALSE)*J3953</f>
        <v>1796.15</v>
      </c>
      <c r="L3953" s="23">
        <f t="shared" si="122"/>
        <v>192680.85</v>
      </c>
      <c r="M3953" s="24">
        <f t="shared" si="123"/>
        <v>0.83628841145833333</v>
      </c>
    </row>
    <row r="3954" spans="1:13" ht="15.75" hidden="1" customHeight="1" x14ac:dyDescent="0.25">
      <c r="A3954" s="18">
        <v>3953</v>
      </c>
      <c r="B3954" s="19">
        <v>44460</v>
      </c>
      <c r="C3954" s="14">
        <v>247</v>
      </c>
      <c r="D3954" s="21">
        <v>24</v>
      </c>
      <c r="E3954" s="20">
        <f>VLOOKUP(D3954,Modelos!A:I,3,FALSE)</f>
        <v>2</v>
      </c>
      <c r="F3954" s="20">
        <f>VLOOKUP(D3954,Modelos!A:I,4,FALSE)</f>
        <v>2</v>
      </c>
      <c r="G3954" s="21">
        <v>25</v>
      </c>
      <c r="H3954" s="22">
        <v>80</v>
      </c>
      <c r="I3954" s="23">
        <f>VLOOKUP(D3954,Modelos!A:I,7,FALSE)*H3954</f>
        <v>184000</v>
      </c>
      <c r="J3954" s="31">
        <f>(VLOOKUP(D3954,Modelos!A:I,5,FALSE)*H3954)/1000*VLOOKUP(F3954,Formulas!A:C,3,FALSE)+(VLOOKUP(G3954,Colores!A:C,3,FALSE))</f>
        <v>32019</v>
      </c>
      <c r="K3954" s="23">
        <f>VLOOKUP(D3954,Modelos!A:I,6,FALSE)*J3954</f>
        <v>7044.18</v>
      </c>
      <c r="L3954" s="23">
        <f t="shared" si="122"/>
        <v>144936.82</v>
      </c>
      <c r="M3954" s="24">
        <f t="shared" si="123"/>
        <v>0.78770010869565221</v>
      </c>
    </row>
    <row r="3955" spans="1:13" ht="15.75" hidden="1" customHeight="1" x14ac:dyDescent="0.25">
      <c r="A3955" s="18">
        <v>3954</v>
      </c>
      <c r="B3955" s="19">
        <v>44460</v>
      </c>
      <c r="C3955" s="14">
        <v>247</v>
      </c>
      <c r="D3955" s="21">
        <v>24</v>
      </c>
      <c r="E3955" s="20">
        <f>VLOOKUP(D3955,Modelos!A:I,3,FALSE)</f>
        <v>2</v>
      </c>
      <c r="F3955" s="20">
        <f>VLOOKUP(D3955,Modelos!A:I,4,FALSE)</f>
        <v>2</v>
      </c>
      <c r="G3955" s="21">
        <v>7</v>
      </c>
      <c r="H3955" s="22">
        <v>40</v>
      </c>
      <c r="I3955" s="23">
        <f>VLOOKUP(D3955,Modelos!A:I,7,FALSE)*H3955</f>
        <v>92000</v>
      </c>
      <c r="J3955" s="31">
        <f>(VLOOKUP(D3955,Modelos!A:I,5,FALSE)*H3955)/1000*VLOOKUP(F3955,Formulas!A:C,3,FALSE)+(VLOOKUP(G3955,Colores!A:C,3,FALSE))</f>
        <v>16234.56</v>
      </c>
      <c r="K3955" s="23">
        <f>VLOOKUP(D3955,Modelos!A:I,6,FALSE)*J3955</f>
        <v>3571.6032</v>
      </c>
      <c r="L3955" s="23">
        <f t="shared" si="122"/>
        <v>72193.836800000005</v>
      </c>
      <c r="M3955" s="24">
        <f t="shared" si="123"/>
        <v>0.78471561739130435</v>
      </c>
    </row>
    <row r="3956" spans="1:13" ht="15.75" hidden="1" customHeight="1" x14ac:dyDescent="0.25">
      <c r="A3956" s="18">
        <v>3955</v>
      </c>
      <c r="B3956" s="19">
        <v>44461</v>
      </c>
      <c r="C3956" s="14">
        <v>265</v>
      </c>
      <c r="D3956" s="21">
        <v>23</v>
      </c>
      <c r="E3956" s="20">
        <f>VLOOKUP(D3956,Modelos!A:I,3,FALSE)</f>
        <v>2</v>
      </c>
      <c r="F3956" s="20">
        <f>VLOOKUP(D3956,Modelos!A:I,4,FALSE)</f>
        <v>1</v>
      </c>
      <c r="G3956" s="21">
        <v>25</v>
      </c>
      <c r="H3956" s="22">
        <v>144</v>
      </c>
      <c r="I3956" s="23">
        <f>VLOOKUP(D3956,Modelos!A:I,7,FALSE)*H3956</f>
        <v>345600</v>
      </c>
      <c r="J3956" s="31">
        <f>(VLOOKUP(D3956,Modelos!A:I,5,FALSE)*H3956)/1000*VLOOKUP(F3956,Formulas!A:C,3,FALSE)+(VLOOKUP(G3956,Colores!A:C,3,FALSE))</f>
        <v>54019</v>
      </c>
      <c r="K3956" s="23">
        <f>VLOOKUP(D3956,Modelos!A:I,6,FALSE)*J3956</f>
        <v>8643.0400000000009</v>
      </c>
      <c r="L3956" s="23">
        <f t="shared" si="122"/>
        <v>282937.96000000002</v>
      </c>
      <c r="M3956" s="24">
        <f t="shared" si="123"/>
        <v>0.81868622685185188</v>
      </c>
    </row>
    <row r="3957" spans="1:13" ht="15.75" hidden="1" customHeight="1" x14ac:dyDescent="0.25">
      <c r="A3957" s="18">
        <v>3956</v>
      </c>
      <c r="B3957" s="19">
        <v>44461</v>
      </c>
      <c r="C3957" s="14">
        <v>265</v>
      </c>
      <c r="D3957" s="21">
        <v>5</v>
      </c>
      <c r="E3957" s="20">
        <f>VLOOKUP(D3957,Modelos!A:I,3,FALSE)</f>
        <v>2</v>
      </c>
      <c r="F3957" s="20">
        <f>VLOOKUP(D3957,Modelos!A:I,4,FALSE)</f>
        <v>6</v>
      </c>
      <c r="G3957" s="21">
        <v>25</v>
      </c>
      <c r="H3957" s="22">
        <v>144</v>
      </c>
      <c r="I3957" s="23">
        <f>VLOOKUP(D3957,Modelos!A:I,7,FALSE)*H3957</f>
        <v>244800</v>
      </c>
      <c r="J3957" s="31">
        <f>(VLOOKUP(D3957,Modelos!A:I,5,FALSE)*H3957)/1000*VLOOKUP(F3957,Formulas!A:C,3,FALSE)+(VLOOKUP(G3957,Colores!A:C,3,FALSE))</f>
        <v>30511</v>
      </c>
      <c r="K3957" s="23">
        <f>VLOOKUP(D3957,Modelos!A:I,6,FALSE)*J3957</f>
        <v>4881.76</v>
      </c>
      <c r="L3957" s="23">
        <f t="shared" si="122"/>
        <v>209407.24</v>
      </c>
      <c r="M3957" s="24">
        <f t="shared" si="123"/>
        <v>0.8554217320261438</v>
      </c>
    </row>
    <row r="3958" spans="1:13" ht="15.75" hidden="1" customHeight="1" x14ac:dyDescent="0.25">
      <c r="A3958" s="18">
        <v>3957</v>
      </c>
      <c r="B3958" s="19">
        <v>44461</v>
      </c>
      <c r="C3958" s="14">
        <v>141</v>
      </c>
      <c r="D3958" s="21">
        <v>23</v>
      </c>
      <c r="E3958" s="20">
        <f>VLOOKUP(D3958,Modelos!A:I,3,FALSE)</f>
        <v>2</v>
      </c>
      <c r="F3958" s="20">
        <f>VLOOKUP(D3958,Modelos!A:I,4,FALSE)</f>
        <v>1</v>
      </c>
      <c r="G3958" s="21">
        <v>25</v>
      </c>
      <c r="H3958" s="22">
        <v>120</v>
      </c>
      <c r="I3958" s="23">
        <f>VLOOKUP(D3958,Modelos!A:I,7,FALSE)*H3958</f>
        <v>288000</v>
      </c>
      <c r="J3958" s="31">
        <f>(VLOOKUP(D3958,Modelos!A:I,5,FALSE)*H3958)/1000*VLOOKUP(F3958,Formulas!A:C,3,FALSE)+(VLOOKUP(G3958,Colores!A:C,3,FALSE))</f>
        <v>45019</v>
      </c>
      <c r="K3958" s="23">
        <f>VLOOKUP(D3958,Modelos!A:I,6,FALSE)*J3958</f>
        <v>7203.04</v>
      </c>
      <c r="L3958" s="23">
        <f t="shared" si="122"/>
        <v>235777.96</v>
      </c>
      <c r="M3958" s="24">
        <f t="shared" si="123"/>
        <v>0.8186734722222222</v>
      </c>
    </row>
    <row r="3959" spans="1:13" ht="15.75" hidden="1" customHeight="1" x14ac:dyDescent="0.25">
      <c r="A3959" s="18">
        <v>3958</v>
      </c>
      <c r="B3959" s="19">
        <v>44461</v>
      </c>
      <c r="C3959" s="14">
        <v>141</v>
      </c>
      <c r="D3959" s="21">
        <v>5</v>
      </c>
      <c r="E3959" s="20">
        <f>VLOOKUP(D3959,Modelos!A:I,3,FALSE)</f>
        <v>2</v>
      </c>
      <c r="F3959" s="20">
        <f>VLOOKUP(D3959,Modelos!A:I,4,FALSE)</f>
        <v>6</v>
      </c>
      <c r="G3959" s="21">
        <v>25</v>
      </c>
      <c r="H3959" s="22">
        <v>120</v>
      </c>
      <c r="I3959" s="23">
        <f>VLOOKUP(D3959,Modelos!A:I,7,FALSE)*H3959</f>
        <v>204000</v>
      </c>
      <c r="J3959" s="31">
        <f>(VLOOKUP(D3959,Modelos!A:I,5,FALSE)*H3959)/1000*VLOOKUP(F3959,Formulas!A:C,3,FALSE)+(VLOOKUP(G3959,Colores!A:C,3,FALSE))</f>
        <v>25429</v>
      </c>
      <c r="K3959" s="23">
        <f>VLOOKUP(D3959,Modelos!A:I,6,FALSE)*J3959</f>
        <v>4068.64</v>
      </c>
      <c r="L3959" s="23">
        <f t="shared" si="122"/>
        <v>174502.36</v>
      </c>
      <c r="M3959" s="24">
        <f t="shared" si="123"/>
        <v>0.85540372549019605</v>
      </c>
    </row>
    <row r="3960" spans="1:13" ht="15.75" hidden="1" customHeight="1" x14ac:dyDescent="0.25">
      <c r="A3960" s="18">
        <v>3959</v>
      </c>
      <c r="B3960" s="19">
        <v>44461</v>
      </c>
      <c r="C3960" s="14">
        <v>290</v>
      </c>
      <c r="D3960" s="21">
        <v>94</v>
      </c>
      <c r="E3960" s="20">
        <f>VLOOKUP(D3960,Modelos!A:I,3,FALSE)</f>
        <v>1</v>
      </c>
      <c r="F3960" s="20">
        <f>VLOOKUP(D3960,Modelos!A:I,4,FALSE)</f>
        <v>4</v>
      </c>
      <c r="G3960" s="21">
        <v>7</v>
      </c>
      <c r="H3960" s="22">
        <v>130</v>
      </c>
      <c r="I3960" s="23">
        <f>VLOOKUP(D3960,Modelos!A:I,7,FALSE)*H3960</f>
        <v>351000</v>
      </c>
      <c r="J3960" s="31">
        <f>(VLOOKUP(D3960,Modelos!A:I,5,FALSE)*H3960)/1000*VLOOKUP(F3960,Formulas!A:C,3,FALSE)+(VLOOKUP(G3960,Colores!A:C,3,FALSE))</f>
        <v>58864.56</v>
      </c>
      <c r="K3960" s="23">
        <f>VLOOKUP(D3960,Modelos!A:I,6,FALSE)*J3960</f>
        <v>1765.9367999999999</v>
      </c>
      <c r="L3960" s="23">
        <f t="shared" si="122"/>
        <v>290369.50319999998</v>
      </c>
      <c r="M3960" s="24">
        <f t="shared" si="123"/>
        <v>0.82726354188034179</v>
      </c>
    </row>
    <row r="3961" spans="1:13" ht="15.75" hidden="1" customHeight="1" x14ac:dyDescent="0.25">
      <c r="A3961" s="18">
        <v>3960</v>
      </c>
      <c r="B3961" s="19">
        <v>44461</v>
      </c>
      <c r="C3961" s="14">
        <v>244</v>
      </c>
      <c r="D3961" s="21">
        <v>7</v>
      </c>
      <c r="E3961" s="20">
        <f>VLOOKUP(D3961,Modelos!A:I,3,FALSE)</f>
        <v>2</v>
      </c>
      <c r="F3961" s="20">
        <f>VLOOKUP(D3961,Modelos!A:I,4,FALSE)</f>
        <v>1</v>
      </c>
      <c r="G3961" s="21">
        <v>15</v>
      </c>
      <c r="H3961" s="22">
        <v>260</v>
      </c>
      <c r="I3961" s="23">
        <f>VLOOKUP(D3961,Modelos!A:I,7,FALSE)*H3961</f>
        <v>598000</v>
      </c>
      <c r="J3961" s="31">
        <f>(VLOOKUP(D3961,Modelos!A:I,5,FALSE)*H3961)/1000*VLOOKUP(F3961,Formulas!A:C,3,FALSE)+(VLOOKUP(G3961,Colores!A:C,3,FALSE))</f>
        <v>67130</v>
      </c>
      <c r="K3961" s="23">
        <f>VLOOKUP(D3961,Modelos!A:I,6,FALSE)*J3961</f>
        <v>16111.199999999999</v>
      </c>
      <c r="L3961" s="23">
        <f t="shared" si="122"/>
        <v>514758.8</v>
      </c>
      <c r="M3961" s="24">
        <f t="shared" si="123"/>
        <v>0.86080066889632101</v>
      </c>
    </row>
    <row r="3962" spans="1:13" ht="15.75" hidden="1" customHeight="1" x14ac:dyDescent="0.25">
      <c r="A3962" s="18">
        <v>3961</v>
      </c>
      <c r="B3962" s="19">
        <v>44461</v>
      </c>
      <c r="C3962" s="14">
        <v>223</v>
      </c>
      <c r="D3962" s="21">
        <v>8</v>
      </c>
      <c r="E3962" s="20">
        <f>VLOOKUP(D3962,Modelos!A:I,3,FALSE)</f>
        <v>2</v>
      </c>
      <c r="F3962" s="20">
        <f>VLOOKUP(D3962,Modelos!A:I,4,FALSE)</f>
        <v>1</v>
      </c>
      <c r="G3962" s="21">
        <v>3</v>
      </c>
      <c r="H3962" s="22">
        <v>245</v>
      </c>
      <c r="I3962" s="23">
        <f>VLOOKUP(D3962,Modelos!A:I,7,FALSE)*H3962</f>
        <v>514500</v>
      </c>
      <c r="J3962" s="31">
        <f>(VLOOKUP(D3962,Modelos!A:I,5,FALSE)*H3962)/1000*VLOOKUP(F3962,Formulas!A:C,3,FALSE)+(VLOOKUP(G3962,Colores!A:C,3,FALSE))</f>
        <v>66368.06</v>
      </c>
      <c r="K3962" s="23">
        <f>VLOOKUP(D3962,Modelos!A:I,6,FALSE)*J3962</f>
        <v>10618.8896</v>
      </c>
      <c r="L3962" s="23">
        <f t="shared" si="122"/>
        <v>437513.05040000001</v>
      </c>
      <c r="M3962" s="24">
        <f t="shared" si="123"/>
        <v>0.85036550126336252</v>
      </c>
    </row>
    <row r="3963" spans="1:13" ht="15.75" hidden="1" customHeight="1" x14ac:dyDescent="0.25">
      <c r="A3963" s="18">
        <v>3962</v>
      </c>
      <c r="B3963" s="19">
        <v>44461</v>
      </c>
      <c r="C3963" s="14">
        <v>270</v>
      </c>
      <c r="D3963" s="21">
        <v>37</v>
      </c>
      <c r="E3963" s="20">
        <f>VLOOKUP(D3963,Modelos!A:I,3,FALSE)</f>
        <v>2</v>
      </c>
      <c r="F3963" s="20">
        <f>VLOOKUP(D3963,Modelos!A:I,4,FALSE)</f>
        <v>1</v>
      </c>
      <c r="G3963" s="21">
        <v>7</v>
      </c>
      <c r="H3963" s="22">
        <v>180</v>
      </c>
      <c r="I3963" s="23">
        <f>VLOOKUP(D3963,Modelos!A:I,7,FALSE)*H3963</f>
        <v>486000</v>
      </c>
      <c r="J3963" s="31">
        <f>(VLOOKUP(D3963,Modelos!A:I,5,FALSE)*H3963)/1000*VLOOKUP(F3963,Formulas!A:C,3,FALSE)+(VLOOKUP(G3963,Colores!A:C,3,FALSE))</f>
        <v>78534.559999999998</v>
      </c>
      <c r="K3963" s="23">
        <f>VLOOKUP(D3963,Modelos!A:I,6,FALSE)*J3963</f>
        <v>14921.5664</v>
      </c>
      <c r="L3963" s="23">
        <f t="shared" si="122"/>
        <v>392543.87359999999</v>
      </c>
      <c r="M3963" s="24">
        <f t="shared" si="123"/>
        <v>0.80770344362139912</v>
      </c>
    </row>
    <row r="3964" spans="1:13" ht="15.75" hidden="1" customHeight="1" x14ac:dyDescent="0.25">
      <c r="A3964" s="18">
        <v>3963</v>
      </c>
      <c r="B3964" s="19">
        <v>44461</v>
      </c>
      <c r="C3964" s="14">
        <v>270</v>
      </c>
      <c r="D3964" s="21">
        <v>37</v>
      </c>
      <c r="E3964" s="20">
        <f>VLOOKUP(D3964,Modelos!A:I,3,FALSE)</f>
        <v>2</v>
      </c>
      <c r="F3964" s="20">
        <f>VLOOKUP(D3964,Modelos!A:I,4,FALSE)</f>
        <v>1</v>
      </c>
      <c r="G3964" s="21">
        <v>25</v>
      </c>
      <c r="H3964" s="22">
        <v>60</v>
      </c>
      <c r="I3964" s="23">
        <f>VLOOKUP(D3964,Modelos!A:I,7,FALSE)*H3964</f>
        <v>162000</v>
      </c>
      <c r="J3964" s="31">
        <f>(VLOOKUP(D3964,Modelos!A:I,5,FALSE)*H3964)/1000*VLOOKUP(F3964,Formulas!A:C,3,FALSE)+(VLOOKUP(G3964,Colores!A:C,3,FALSE))</f>
        <v>26118.999999999996</v>
      </c>
      <c r="K3964" s="23">
        <f>VLOOKUP(D3964,Modelos!A:I,6,FALSE)*J3964</f>
        <v>4962.6099999999997</v>
      </c>
      <c r="L3964" s="23">
        <f t="shared" si="122"/>
        <v>130918.39</v>
      </c>
      <c r="M3964" s="24">
        <f t="shared" si="123"/>
        <v>0.80813820987654317</v>
      </c>
    </row>
    <row r="3965" spans="1:13" ht="15.75" hidden="1" customHeight="1" x14ac:dyDescent="0.25">
      <c r="A3965" s="18">
        <v>3964</v>
      </c>
      <c r="B3965" s="19">
        <v>44461</v>
      </c>
      <c r="C3965" s="14">
        <v>290</v>
      </c>
      <c r="D3965" s="21">
        <v>54</v>
      </c>
      <c r="E3965" s="20">
        <f>VLOOKUP(D3965,Modelos!A:I,3,FALSE)</f>
        <v>2</v>
      </c>
      <c r="F3965" s="20">
        <f>VLOOKUP(D3965,Modelos!A:I,4,FALSE)</f>
        <v>1</v>
      </c>
      <c r="G3965" s="21">
        <v>7</v>
      </c>
      <c r="H3965" s="22">
        <v>111</v>
      </c>
      <c r="I3965" s="23">
        <f>VLOOKUP(D3965,Modelos!A:I,7,FALSE)*H3965</f>
        <v>321900</v>
      </c>
      <c r="J3965" s="31">
        <f>(VLOOKUP(D3965,Modelos!A:I,5,FALSE)*H3965)/1000*VLOOKUP(F3965,Formulas!A:C,3,FALSE)+(VLOOKUP(G3965,Colores!A:C,3,FALSE))</f>
        <v>51017.05999999999</v>
      </c>
      <c r="K3965" s="23">
        <f>VLOOKUP(D3965,Modelos!A:I,6,FALSE)*J3965</f>
        <v>8162.7295999999988</v>
      </c>
      <c r="L3965" s="23">
        <f t="shared" si="122"/>
        <v>262720.21039999998</v>
      </c>
      <c r="M3965" s="24">
        <f t="shared" si="123"/>
        <v>0.81615473873873867</v>
      </c>
    </row>
    <row r="3966" spans="1:13" ht="15.75" hidden="1" customHeight="1" x14ac:dyDescent="0.25">
      <c r="A3966" s="18">
        <v>3965</v>
      </c>
      <c r="B3966" s="19">
        <v>44461</v>
      </c>
      <c r="C3966" s="14">
        <v>174</v>
      </c>
      <c r="D3966" s="21">
        <v>95</v>
      </c>
      <c r="E3966" s="20">
        <f>VLOOKUP(D3966,Modelos!A:I,3,FALSE)</f>
        <v>1</v>
      </c>
      <c r="F3966" s="20">
        <f>VLOOKUP(D3966,Modelos!A:I,4,FALSE)</f>
        <v>4</v>
      </c>
      <c r="G3966" s="21">
        <v>7</v>
      </c>
      <c r="H3966" s="22">
        <v>200</v>
      </c>
      <c r="I3966" s="23">
        <f>VLOOKUP(D3966,Modelos!A:I,7,FALSE)*H3966</f>
        <v>480000</v>
      </c>
      <c r="J3966" s="31">
        <f>(VLOOKUP(D3966,Modelos!A:I,5,FALSE)*H3966)/1000*VLOOKUP(F3966,Formulas!A:C,3,FALSE)+(VLOOKUP(G3966,Colores!A:C,3,FALSE))</f>
        <v>91314.559999999998</v>
      </c>
      <c r="K3966" s="23">
        <f>VLOOKUP(D3966,Modelos!A:I,6,FALSE)*J3966</f>
        <v>3652.5823999999998</v>
      </c>
      <c r="L3966" s="23">
        <f t="shared" si="122"/>
        <v>385032.85759999999</v>
      </c>
      <c r="M3966" s="24">
        <f t="shared" si="123"/>
        <v>0.80215178666666664</v>
      </c>
    </row>
    <row r="3967" spans="1:13" ht="15.75" hidden="1" customHeight="1" x14ac:dyDescent="0.25">
      <c r="A3967" s="18">
        <v>3966</v>
      </c>
      <c r="B3967" s="19">
        <v>44461</v>
      </c>
      <c r="C3967" s="14">
        <v>201</v>
      </c>
      <c r="D3967" s="21">
        <v>75</v>
      </c>
      <c r="E3967" s="20">
        <f>VLOOKUP(D3967,Modelos!A:I,3,FALSE)</f>
        <v>2</v>
      </c>
      <c r="F3967" s="20">
        <f>VLOOKUP(D3967,Modelos!A:I,4,FALSE)</f>
        <v>1</v>
      </c>
      <c r="G3967" s="21">
        <v>7</v>
      </c>
      <c r="H3967" s="22">
        <v>150</v>
      </c>
      <c r="I3967" s="23">
        <f>VLOOKUP(D3967,Modelos!A:I,7,FALSE)*H3967</f>
        <v>420000</v>
      </c>
      <c r="J3967" s="31">
        <f>(VLOOKUP(D3967,Modelos!A:I,5,FALSE)*H3967)/1000*VLOOKUP(F3967,Formulas!A:C,3,FALSE)+(VLOOKUP(G3967,Colores!A:C,3,FALSE))</f>
        <v>78984.56</v>
      </c>
      <c r="K3967" s="23">
        <f>VLOOKUP(D3967,Modelos!A:I,6,FALSE)*J3967</f>
        <v>19746.14</v>
      </c>
      <c r="L3967" s="23">
        <f t="shared" si="122"/>
        <v>321269.3</v>
      </c>
      <c r="M3967" s="24">
        <f t="shared" si="123"/>
        <v>0.76492690476190472</v>
      </c>
    </row>
    <row r="3968" spans="1:13" ht="15.75" hidden="1" customHeight="1" x14ac:dyDescent="0.25">
      <c r="A3968" s="18">
        <v>3967</v>
      </c>
      <c r="B3968" s="19">
        <v>44461</v>
      </c>
      <c r="C3968" s="14">
        <v>31</v>
      </c>
      <c r="D3968" s="21">
        <v>97</v>
      </c>
      <c r="E3968" s="20">
        <f>VLOOKUP(D3968,Modelos!A:I,3,FALSE)</f>
        <v>1</v>
      </c>
      <c r="F3968" s="20">
        <f>VLOOKUP(D3968,Modelos!A:I,4,FALSE)</f>
        <v>4</v>
      </c>
      <c r="G3968" s="21">
        <v>7</v>
      </c>
      <c r="H3968" s="22">
        <v>200</v>
      </c>
      <c r="I3968" s="23">
        <f>VLOOKUP(D3968,Modelos!A:I,7,FALSE)*H3968</f>
        <v>480000</v>
      </c>
      <c r="J3968" s="31">
        <f>(VLOOKUP(D3968,Modelos!A:I,5,FALSE)*H3968)/1000*VLOOKUP(F3968,Formulas!A:C,3,FALSE)+(VLOOKUP(G3968,Colores!A:C,3,FALSE))</f>
        <v>94834.559999999998</v>
      </c>
      <c r="K3968" s="23">
        <f>VLOOKUP(D3968,Modelos!A:I,6,FALSE)*J3968</f>
        <v>4741.7280000000001</v>
      </c>
      <c r="L3968" s="23">
        <f t="shared" si="122"/>
        <v>380423.712</v>
      </c>
      <c r="M3968" s="24">
        <f t="shared" si="123"/>
        <v>0.79254939999999996</v>
      </c>
    </row>
    <row r="3969" spans="1:13" ht="15.75" hidden="1" customHeight="1" x14ac:dyDescent="0.25">
      <c r="A3969" s="18">
        <v>3968</v>
      </c>
      <c r="B3969" s="19">
        <v>44461</v>
      </c>
      <c r="C3969" s="14">
        <v>219</v>
      </c>
      <c r="D3969" s="21">
        <v>112</v>
      </c>
      <c r="E3969" s="20">
        <f>VLOOKUP(D3969,Modelos!A:I,3,FALSE)</f>
        <v>1</v>
      </c>
      <c r="F3969" s="20">
        <f>VLOOKUP(D3969,Modelos!A:I,4,FALSE)</f>
        <v>4</v>
      </c>
      <c r="G3969" s="21">
        <v>7</v>
      </c>
      <c r="H3969" s="22">
        <v>1360</v>
      </c>
      <c r="I3969" s="23">
        <f>VLOOKUP(D3969,Modelos!A:I,7,FALSE)*H3969</f>
        <v>2992000</v>
      </c>
      <c r="J3969" s="31">
        <f>(VLOOKUP(D3969,Modelos!A:I,5,FALSE)*H3969)/1000*VLOOKUP(F3969,Formulas!A:C,3,FALSE)+(VLOOKUP(G3969,Colores!A:C,3,FALSE))</f>
        <v>897834.56</v>
      </c>
      <c r="K3969" s="23">
        <f>VLOOKUP(D3969,Modelos!A:I,6,FALSE)*J3969</f>
        <v>8978.3456000000006</v>
      </c>
      <c r="L3969" s="23">
        <f t="shared" si="122"/>
        <v>2085187.0943999998</v>
      </c>
      <c r="M3969" s="24">
        <f t="shared" si="123"/>
        <v>0.69692082032085556</v>
      </c>
    </row>
    <row r="3970" spans="1:13" ht="15.75" hidden="1" customHeight="1" x14ac:dyDescent="0.25">
      <c r="A3970" s="18">
        <v>3969</v>
      </c>
      <c r="B3970" s="19">
        <v>44461</v>
      </c>
      <c r="C3970" s="14">
        <v>177</v>
      </c>
      <c r="D3970" s="21">
        <v>103</v>
      </c>
      <c r="E3970" s="20">
        <f>VLOOKUP(D3970,Modelos!A:I,3,FALSE)</f>
        <v>2</v>
      </c>
      <c r="F3970" s="20">
        <f>VLOOKUP(D3970,Modelos!A:I,4,FALSE)</f>
        <v>1</v>
      </c>
      <c r="G3970" s="21">
        <v>7</v>
      </c>
      <c r="H3970" s="22">
        <v>800</v>
      </c>
      <c r="I3970" s="23">
        <f>VLOOKUP(D3970,Modelos!A:I,7,FALSE)*H3970</f>
        <v>2240000</v>
      </c>
      <c r="J3970" s="31">
        <f>(VLOOKUP(D3970,Modelos!A:I,5,FALSE)*H3970)/1000*VLOOKUP(F3970,Formulas!A:C,3,FALSE)+(VLOOKUP(G3970,Colores!A:C,3,FALSE))</f>
        <v>552234.56000000006</v>
      </c>
      <c r="K3970" s="23">
        <f>VLOOKUP(D3970,Modelos!A:I,6,FALSE)*J3970</f>
        <v>88357.529600000009</v>
      </c>
      <c r="L3970" s="23">
        <f t="shared" ref="L3970:L4033" si="124">I3970-J3970-K3970</f>
        <v>1599407.9103999999</v>
      </c>
      <c r="M3970" s="24">
        <f t="shared" ref="M3970:M4033" si="125">L3970/I3970</f>
        <v>0.71402138857142849</v>
      </c>
    </row>
    <row r="3971" spans="1:13" ht="15.75" hidden="1" customHeight="1" x14ac:dyDescent="0.25">
      <c r="A3971" s="18">
        <v>3970</v>
      </c>
      <c r="B3971" s="19">
        <v>44461</v>
      </c>
      <c r="C3971" s="14">
        <v>178</v>
      </c>
      <c r="D3971" s="21">
        <v>50</v>
      </c>
      <c r="E3971" s="20">
        <f>VLOOKUP(D3971,Modelos!A:I,3,FALSE)</f>
        <v>2</v>
      </c>
      <c r="F3971" s="20">
        <f>VLOOKUP(D3971,Modelos!A:I,4,FALSE)</f>
        <v>1</v>
      </c>
      <c r="G3971" s="21">
        <v>7</v>
      </c>
      <c r="H3971" s="22">
        <v>200</v>
      </c>
      <c r="I3971" s="23">
        <f>VLOOKUP(D3971,Modelos!A:I,7,FALSE)*H3971</f>
        <v>540000</v>
      </c>
      <c r="J3971" s="31">
        <f>(VLOOKUP(D3971,Modelos!A:I,5,FALSE)*H3971)/1000*VLOOKUP(F3971,Formulas!A:C,3,FALSE)+(VLOOKUP(G3971,Colores!A:C,3,FALSE))</f>
        <v>90234.559999999998</v>
      </c>
      <c r="K3971" s="23">
        <f>VLOOKUP(D3971,Modelos!A:I,6,FALSE)*J3971</f>
        <v>14437.5296</v>
      </c>
      <c r="L3971" s="23">
        <f t="shared" si="124"/>
        <v>435327.91039999999</v>
      </c>
      <c r="M3971" s="24">
        <f t="shared" si="125"/>
        <v>0.80616279703703697</v>
      </c>
    </row>
    <row r="3972" spans="1:13" ht="15.75" hidden="1" customHeight="1" x14ac:dyDescent="0.25">
      <c r="A3972" s="18">
        <v>3971</v>
      </c>
      <c r="B3972" s="19">
        <v>44461</v>
      </c>
      <c r="C3972" s="14">
        <v>160</v>
      </c>
      <c r="D3972" s="21">
        <v>116</v>
      </c>
      <c r="E3972" s="20">
        <f>VLOOKUP(D3972,Modelos!A:I,3,FALSE)</f>
        <v>3</v>
      </c>
      <c r="F3972" s="20">
        <f>VLOOKUP(D3972,Modelos!A:I,4,FALSE)</f>
        <v>5</v>
      </c>
      <c r="G3972" s="21">
        <v>25</v>
      </c>
      <c r="H3972" s="22">
        <v>2000</v>
      </c>
      <c r="I3972" s="23">
        <f>VLOOKUP(D3972,Modelos!A:I,7,FALSE)*H3972</f>
        <v>5200000</v>
      </c>
      <c r="J3972" s="31">
        <f>(VLOOKUP(D3972,Modelos!A:I,5,FALSE)*H3972)/1000*VLOOKUP(F3972,Formulas!A:C,3,FALSE)+(VLOOKUP(G3972,Colores!A:C,3,FALSE))</f>
        <v>3000019</v>
      </c>
      <c r="K3972" s="23">
        <f>VLOOKUP(D3972,Modelos!A:I,6,FALSE)*J3972</f>
        <v>90000.569999999992</v>
      </c>
      <c r="L3972" s="23">
        <f t="shared" si="124"/>
        <v>2109980.4300000002</v>
      </c>
      <c r="M3972" s="24">
        <f t="shared" si="125"/>
        <v>0.40576546730769236</v>
      </c>
    </row>
    <row r="3973" spans="1:13" ht="15.75" hidden="1" customHeight="1" x14ac:dyDescent="0.25">
      <c r="A3973" s="18">
        <v>3972</v>
      </c>
      <c r="B3973" s="19">
        <v>44461</v>
      </c>
      <c r="C3973" s="14">
        <v>221</v>
      </c>
      <c r="D3973" s="21">
        <v>13</v>
      </c>
      <c r="E3973" s="20">
        <f>VLOOKUP(D3973,Modelos!A:I,3,FALSE)</f>
        <v>2</v>
      </c>
      <c r="F3973" s="20">
        <f>VLOOKUP(D3973,Modelos!A:I,4,FALSE)</f>
        <v>1</v>
      </c>
      <c r="G3973" s="21">
        <v>25</v>
      </c>
      <c r="H3973" s="22">
        <v>49</v>
      </c>
      <c r="I3973" s="23">
        <f>VLOOKUP(D3973,Modelos!A:I,7,FALSE)*H3973</f>
        <v>123970</v>
      </c>
      <c r="J3973" s="31">
        <f>(VLOOKUP(D3973,Modelos!A:I,5,FALSE)*H3973)/1000*VLOOKUP(F3973,Formulas!A:C,3,FALSE)+(VLOOKUP(G3973,Colores!A:C,3,FALSE))</f>
        <v>15821.5</v>
      </c>
      <c r="K3973" s="23">
        <f>VLOOKUP(D3973,Modelos!A:I,6,FALSE)*J3973</f>
        <v>3638.9450000000002</v>
      </c>
      <c r="L3973" s="23">
        <f t="shared" si="124"/>
        <v>104509.55499999999</v>
      </c>
      <c r="M3973" s="24">
        <f t="shared" si="125"/>
        <v>0.84302294910058884</v>
      </c>
    </row>
    <row r="3974" spans="1:13" ht="15.75" hidden="1" customHeight="1" x14ac:dyDescent="0.25">
      <c r="A3974" s="18">
        <v>3973</v>
      </c>
      <c r="B3974" s="19">
        <v>44461</v>
      </c>
      <c r="C3974" s="14">
        <v>221</v>
      </c>
      <c r="D3974" s="21">
        <v>13</v>
      </c>
      <c r="E3974" s="20">
        <f>VLOOKUP(D3974,Modelos!A:I,3,FALSE)</f>
        <v>2</v>
      </c>
      <c r="F3974" s="20">
        <f>VLOOKUP(D3974,Modelos!A:I,4,FALSE)</f>
        <v>1</v>
      </c>
      <c r="G3974" s="21">
        <v>31</v>
      </c>
      <c r="H3974" s="22">
        <v>205</v>
      </c>
      <c r="I3974" s="23">
        <f>VLOOKUP(D3974,Modelos!A:I,7,FALSE)*H3974</f>
        <v>518650</v>
      </c>
      <c r="J3974" s="31">
        <f>(VLOOKUP(D3974,Modelos!A:I,5,FALSE)*H3974)/1000*VLOOKUP(F3974,Formulas!A:C,3,FALSE)+(VLOOKUP(G3974,Colores!A:C,3,FALSE))</f>
        <v>66306.5</v>
      </c>
      <c r="K3974" s="23">
        <f>VLOOKUP(D3974,Modelos!A:I,6,FALSE)*J3974</f>
        <v>15250.495000000001</v>
      </c>
      <c r="L3974" s="23">
        <f t="shared" si="124"/>
        <v>437093.005</v>
      </c>
      <c r="M3974" s="24">
        <f t="shared" si="125"/>
        <v>0.84275138339920952</v>
      </c>
    </row>
    <row r="3975" spans="1:13" ht="15.75" hidden="1" customHeight="1" x14ac:dyDescent="0.25">
      <c r="A3975" s="18">
        <v>3974</v>
      </c>
      <c r="B3975" s="19">
        <v>44462</v>
      </c>
      <c r="C3975" s="14">
        <v>39</v>
      </c>
      <c r="D3975" s="21">
        <v>89</v>
      </c>
      <c r="E3975" s="20">
        <f>VLOOKUP(D3975,Modelos!A:I,3,FALSE)</f>
        <v>2</v>
      </c>
      <c r="F3975" s="20">
        <f>VLOOKUP(D3975,Modelos!A:I,4,FALSE)</f>
        <v>2</v>
      </c>
      <c r="G3975" s="21">
        <v>25</v>
      </c>
      <c r="H3975" s="22">
        <v>216</v>
      </c>
      <c r="I3975" s="23">
        <f>VLOOKUP(D3975,Modelos!A:I,7,FALSE)*H3975</f>
        <v>561600</v>
      </c>
      <c r="J3975" s="31">
        <f>(VLOOKUP(D3975,Modelos!A:I,5,FALSE)*H3975)/1000*VLOOKUP(F3975,Formulas!A:C,3,FALSE)+(VLOOKUP(G3975,Colores!A:C,3,FALSE))</f>
        <v>138259</v>
      </c>
      <c r="K3975" s="23">
        <f>VLOOKUP(D3975,Modelos!A:I,6,FALSE)*J3975</f>
        <v>31799.57</v>
      </c>
      <c r="L3975" s="23">
        <f t="shared" si="124"/>
        <v>391541.43</v>
      </c>
      <c r="M3975" s="24">
        <f t="shared" si="125"/>
        <v>0.69718915598290598</v>
      </c>
    </row>
    <row r="3976" spans="1:13" ht="15.75" hidden="1" customHeight="1" x14ac:dyDescent="0.25">
      <c r="A3976" s="18">
        <v>3975</v>
      </c>
      <c r="B3976" s="19">
        <v>44462</v>
      </c>
      <c r="C3976" s="14">
        <v>39</v>
      </c>
      <c r="D3976" s="21">
        <v>89</v>
      </c>
      <c r="E3976" s="20">
        <f>VLOOKUP(D3976,Modelos!A:I,3,FALSE)</f>
        <v>2</v>
      </c>
      <c r="F3976" s="20">
        <f>VLOOKUP(D3976,Modelos!A:I,4,FALSE)</f>
        <v>2</v>
      </c>
      <c r="G3976" s="21">
        <v>15</v>
      </c>
      <c r="H3976" s="22">
        <v>216</v>
      </c>
      <c r="I3976" s="23">
        <f>VLOOKUP(D3976,Modelos!A:I,7,FALSE)*H3976</f>
        <v>561600</v>
      </c>
      <c r="J3976" s="31">
        <f>(VLOOKUP(D3976,Modelos!A:I,5,FALSE)*H3976)/1000*VLOOKUP(F3976,Formulas!A:C,3,FALSE)+(VLOOKUP(G3976,Colores!A:C,3,FALSE))</f>
        <v>138290</v>
      </c>
      <c r="K3976" s="23">
        <f>VLOOKUP(D3976,Modelos!A:I,6,FALSE)*J3976</f>
        <v>31806.7</v>
      </c>
      <c r="L3976" s="23">
        <f t="shared" si="124"/>
        <v>391503.3</v>
      </c>
      <c r="M3976" s="24">
        <f t="shared" si="125"/>
        <v>0.69712126068376068</v>
      </c>
    </row>
    <row r="3977" spans="1:13" ht="15.75" hidden="1" customHeight="1" x14ac:dyDescent="0.25">
      <c r="A3977" s="18">
        <v>3976</v>
      </c>
      <c r="B3977" s="19">
        <v>44462</v>
      </c>
      <c r="C3977" s="14">
        <v>39</v>
      </c>
      <c r="D3977" s="21">
        <v>89</v>
      </c>
      <c r="E3977" s="20">
        <f>VLOOKUP(D3977,Modelos!A:I,3,FALSE)</f>
        <v>2</v>
      </c>
      <c r="F3977" s="20">
        <f>VLOOKUP(D3977,Modelos!A:I,4,FALSE)</f>
        <v>2</v>
      </c>
      <c r="G3977" s="21">
        <v>3</v>
      </c>
      <c r="H3977" s="22">
        <v>216</v>
      </c>
      <c r="I3977" s="23">
        <f>VLOOKUP(D3977,Modelos!A:I,7,FALSE)*H3977</f>
        <v>561600</v>
      </c>
      <c r="J3977" s="31">
        <f>(VLOOKUP(D3977,Modelos!A:I,5,FALSE)*H3977)/1000*VLOOKUP(F3977,Formulas!A:C,3,FALSE)+(VLOOKUP(G3977,Colores!A:C,3,FALSE))</f>
        <v>138458.06</v>
      </c>
      <c r="K3977" s="23">
        <f>VLOOKUP(D3977,Modelos!A:I,6,FALSE)*J3977</f>
        <v>31845.353800000001</v>
      </c>
      <c r="L3977" s="23">
        <f t="shared" si="124"/>
        <v>391296.58620000002</v>
      </c>
      <c r="M3977" s="24">
        <f t="shared" si="125"/>
        <v>0.69675318055555557</v>
      </c>
    </row>
    <row r="3978" spans="1:13" ht="15.75" hidden="1" customHeight="1" x14ac:dyDescent="0.25">
      <c r="A3978" s="18">
        <v>3977</v>
      </c>
      <c r="B3978" s="19">
        <v>44462</v>
      </c>
      <c r="C3978" s="14">
        <v>39</v>
      </c>
      <c r="D3978" s="21">
        <v>24</v>
      </c>
      <c r="E3978" s="20">
        <f>VLOOKUP(D3978,Modelos!A:I,3,FALSE)</f>
        <v>2</v>
      </c>
      <c r="F3978" s="20">
        <f>VLOOKUP(D3978,Modelos!A:I,4,FALSE)</f>
        <v>2</v>
      </c>
      <c r="G3978" s="21">
        <v>25</v>
      </c>
      <c r="H3978" s="22">
        <v>220</v>
      </c>
      <c r="I3978" s="23">
        <f>VLOOKUP(D3978,Modelos!A:I,7,FALSE)*H3978</f>
        <v>506000</v>
      </c>
      <c r="J3978" s="31">
        <f>(VLOOKUP(D3978,Modelos!A:I,5,FALSE)*H3978)/1000*VLOOKUP(F3978,Formulas!A:C,3,FALSE)+(VLOOKUP(G3978,Colores!A:C,3,FALSE))</f>
        <v>88019</v>
      </c>
      <c r="K3978" s="23">
        <f>VLOOKUP(D3978,Modelos!A:I,6,FALSE)*J3978</f>
        <v>19364.18</v>
      </c>
      <c r="L3978" s="23">
        <f t="shared" si="124"/>
        <v>398616.82</v>
      </c>
      <c r="M3978" s="24">
        <f t="shared" si="125"/>
        <v>0.78778027667984196</v>
      </c>
    </row>
    <row r="3979" spans="1:13" ht="15.75" hidden="1" customHeight="1" x14ac:dyDescent="0.25">
      <c r="A3979" s="18">
        <v>3978</v>
      </c>
      <c r="B3979" s="19">
        <v>44462</v>
      </c>
      <c r="C3979" s="14">
        <v>39</v>
      </c>
      <c r="D3979" s="21">
        <v>24</v>
      </c>
      <c r="E3979" s="20">
        <f>VLOOKUP(D3979,Modelos!A:I,3,FALSE)</f>
        <v>2</v>
      </c>
      <c r="F3979" s="20">
        <f>VLOOKUP(D3979,Modelos!A:I,4,FALSE)</f>
        <v>2</v>
      </c>
      <c r="G3979" s="21">
        <v>15</v>
      </c>
      <c r="H3979" s="22">
        <v>220</v>
      </c>
      <c r="I3979" s="23">
        <f>VLOOKUP(D3979,Modelos!A:I,7,FALSE)*H3979</f>
        <v>506000</v>
      </c>
      <c r="J3979" s="31">
        <f>(VLOOKUP(D3979,Modelos!A:I,5,FALSE)*H3979)/1000*VLOOKUP(F3979,Formulas!A:C,3,FALSE)+(VLOOKUP(G3979,Colores!A:C,3,FALSE))</f>
        <v>88050</v>
      </c>
      <c r="K3979" s="23">
        <f>VLOOKUP(D3979,Modelos!A:I,6,FALSE)*J3979</f>
        <v>19371</v>
      </c>
      <c r="L3979" s="23">
        <f t="shared" si="124"/>
        <v>398579</v>
      </c>
      <c r="M3979" s="24">
        <f t="shared" si="125"/>
        <v>0.78770553359683793</v>
      </c>
    </row>
    <row r="3980" spans="1:13" ht="15.75" hidden="1" customHeight="1" x14ac:dyDescent="0.25">
      <c r="A3980" s="18">
        <v>3979</v>
      </c>
      <c r="B3980" s="19">
        <v>44462</v>
      </c>
      <c r="C3980" s="14">
        <v>39</v>
      </c>
      <c r="D3980" s="21">
        <v>24</v>
      </c>
      <c r="E3980" s="20">
        <f>VLOOKUP(D3980,Modelos!A:I,3,FALSE)</f>
        <v>2</v>
      </c>
      <c r="F3980" s="20">
        <f>VLOOKUP(D3980,Modelos!A:I,4,FALSE)</f>
        <v>2</v>
      </c>
      <c r="G3980" s="21">
        <v>3</v>
      </c>
      <c r="H3980" s="22">
        <v>220</v>
      </c>
      <c r="I3980" s="23">
        <f>VLOOKUP(D3980,Modelos!A:I,7,FALSE)*H3980</f>
        <v>506000</v>
      </c>
      <c r="J3980" s="31">
        <f>(VLOOKUP(D3980,Modelos!A:I,5,FALSE)*H3980)/1000*VLOOKUP(F3980,Formulas!A:C,3,FALSE)+(VLOOKUP(G3980,Colores!A:C,3,FALSE))</f>
        <v>88218.06</v>
      </c>
      <c r="K3980" s="23">
        <f>VLOOKUP(D3980,Modelos!A:I,6,FALSE)*J3980</f>
        <v>19407.9732</v>
      </c>
      <c r="L3980" s="23">
        <f t="shared" si="124"/>
        <v>398373.96679999999</v>
      </c>
      <c r="M3980" s="24">
        <f t="shared" si="125"/>
        <v>0.78730032964426877</v>
      </c>
    </row>
    <row r="3981" spans="1:13" ht="15.75" hidden="1" customHeight="1" x14ac:dyDescent="0.25">
      <c r="A3981" s="18">
        <v>3980</v>
      </c>
      <c r="B3981" s="19">
        <v>44462</v>
      </c>
      <c r="C3981" s="14">
        <v>298</v>
      </c>
      <c r="D3981" s="21">
        <v>109</v>
      </c>
      <c r="E3981" s="20">
        <f>VLOOKUP(D3981,Modelos!A:I,3,FALSE)</f>
        <v>1</v>
      </c>
      <c r="F3981" s="20">
        <f>VLOOKUP(D3981,Modelos!A:I,4,FALSE)</f>
        <v>4</v>
      </c>
      <c r="G3981" s="21">
        <v>7</v>
      </c>
      <c r="H3981" s="22">
        <v>48</v>
      </c>
      <c r="I3981" s="23">
        <f>VLOOKUP(D3981,Modelos!A:I,7,FALSE)*H3981</f>
        <v>132960</v>
      </c>
      <c r="J3981" s="31">
        <f>(VLOOKUP(D3981,Modelos!A:I,5,FALSE)*H3981)/1000*VLOOKUP(F3981,Formulas!A:C,3,FALSE)+(VLOOKUP(G3981,Colores!A:C,3,FALSE))</f>
        <v>27690.560000000001</v>
      </c>
      <c r="K3981" s="23">
        <f>VLOOKUP(D3981,Modelos!A:I,6,FALSE)*J3981</f>
        <v>2215.2447999999999</v>
      </c>
      <c r="L3981" s="23">
        <f t="shared" si="124"/>
        <v>103054.1952</v>
      </c>
      <c r="M3981" s="24">
        <f t="shared" si="125"/>
        <v>0.77507667870036101</v>
      </c>
    </row>
    <row r="3982" spans="1:13" ht="15.75" hidden="1" customHeight="1" x14ac:dyDescent="0.25">
      <c r="A3982" s="18">
        <v>3981</v>
      </c>
      <c r="B3982" s="19">
        <v>44462</v>
      </c>
      <c r="C3982" s="14">
        <v>39</v>
      </c>
      <c r="D3982" s="21">
        <v>96</v>
      </c>
      <c r="E3982" s="20">
        <f>VLOOKUP(D3982,Modelos!A:I,3,FALSE)</f>
        <v>2</v>
      </c>
      <c r="F3982" s="20">
        <f>VLOOKUP(D3982,Modelos!A:I,4,FALSE)</f>
        <v>1</v>
      </c>
      <c r="G3982" s="21">
        <v>7</v>
      </c>
      <c r="H3982" s="22">
        <v>216</v>
      </c>
      <c r="I3982" s="23">
        <f>VLOOKUP(D3982,Modelos!A:I,7,FALSE)*H3982</f>
        <v>777600</v>
      </c>
      <c r="J3982" s="31">
        <f>(VLOOKUP(D3982,Modelos!A:I,5,FALSE)*H3982)/1000*VLOOKUP(F3982,Formulas!A:C,3,FALSE)+(VLOOKUP(G3982,Colores!A:C,3,FALSE))</f>
        <v>136314.56</v>
      </c>
      <c r="K3982" s="23">
        <f>VLOOKUP(D3982,Modelos!A:I,6,FALSE)*J3982</f>
        <v>27262.912</v>
      </c>
      <c r="L3982" s="23">
        <f t="shared" si="124"/>
        <v>614022.52799999993</v>
      </c>
      <c r="M3982" s="24">
        <f t="shared" si="125"/>
        <v>0.78963802469135791</v>
      </c>
    </row>
    <row r="3983" spans="1:13" ht="15.75" hidden="1" customHeight="1" x14ac:dyDescent="0.25">
      <c r="A3983" s="18">
        <v>3982</v>
      </c>
      <c r="B3983" s="19">
        <v>44462</v>
      </c>
      <c r="C3983" s="14">
        <v>58</v>
      </c>
      <c r="D3983" s="21">
        <v>23</v>
      </c>
      <c r="E3983" s="20">
        <f>VLOOKUP(D3983,Modelos!A:I,3,FALSE)</f>
        <v>2</v>
      </c>
      <c r="F3983" s="20">
        <f>VLOOKUP(D3983,Modelos!A:I,4,FALSE)</f>
        <v>1</v>
      </c>
      <c r="G3983" s="21">
        <v>7</v>
      </c>
      <c r="H3983" s="22">
        <v>108</v>
      </c>
      <c r="I3983" s="23">
        <f>VLOOKUP(D3983,Modelos!A:I,7,FALSE)*H3983</f>
        <v>259200</v>
      </c>
      <c r="J3983" s="31">
        <f>(VLOOKUP(D3983,Modelos!A:I,5,FALSE)*H3983)/1000*VLOOKUP(F3983,Formulas!A:C,3,FALSE)+(VLOOKUP(G3983,Colores!A:C,3,FALSE))</f>
        <v>40734.559999999998</v>
      </c>
      <c r="K3983" s="23">
        <f>VLOOKUP(D3983,Modelos!A:I,6,FALSE)*J3983</f>
        <v>6517.5295999999998</v>
      </c>
      <c r="L3983" s="23">
        <f t="shared" si="124"/>
        <v>211947.91039999999</v>
      </c>
      <c r="M3983" s="24">
        <f t="shared" si="125"/>
        <v>0.8177002716049383</v>
      </c>
    </row>
    <row r="3984" spans="1:13" ht="15.75" hidden="1" customHeight="1" x14ac:dyDescent="0.25">
      <c r="A3984" s="18">
        <v>3983</v>
      </c>
      <c r="B3984" s="19">
        <v>44462</v>
      </c>
      <c r="C3984" s="14">
        <v>58</v>
      </c>
      <c r="D3984" s="21">
        <v>5</v>
      </c>
      <c r="E3984" s="20">
        <f>VLOOKUP(D3984,Modelos!A:I,3,FALSE)</f>
        <v>2</v>
      </c>
      <c r="F3984" s="20">
        <f>VLOOKUP(D3984,Modelos!A:I,4,FALSE)</f>
        <v>6</v>
      </c>
      <c r="G3984" s="21">
        <v>25</v>
      </c>
      <c r="H3984" s="22">
        <v>107</v>
      </c>
      <c r="I3984" s="23">
        <f>VLOOKUP(D3984,Modelos!A:I,7,FALSE)*H3984</f>
        <v>181900</v>
      </c>
      <c r="J3984" s="31">
        <f>(VLOOKUP(D3984,Modelos!A:I,5,FALSE)*H3984)/1000*VLOOKUP(F3984,Formulas!A:C,3,FALSE)+(VLOOKUP(G3984,Colores!A:C,3,FALSE))</f>
        <v>22676.25</v>
      </c>
      <c r="K3984" s="23">
        <f>VLOOKUP(D3984,Modelos!A:I,6,FALSE)*J3984</f>
        <v>3628.2000000000003</v>
      </c>
      <c r="L3984" s="23">
        <f t="shared" si="124"/>
        <v>155595.54999999999</v>
      </c>
      <c r="M3984" s="24">
        <f t="shared" si="125"/>
        <v>0.85539059923034633</v>
      </c>
    </row>
    <row r="3985" spans="1:13" ht="15.75" hidden="1" customHeight="1" x14ac:dyDescent="0.25">
      <c r="A3985" s="18">
        <v>3984</v>
      </c>
      <c r="B3985" s="19">
        <v>44463</v>
      </c>
      <c r="C3985" s="14">
        <v>142</v>
      </c>
      <c r="D3985" s="21">
        <v>76</v>
      </c>
      <c r="E3985" s="20">
        <f>VLOOKUP(D3985,Modelos!A:I,3,FALSE)</f>
        <v>2</v>
      </c>
      <c r="F3985" s="20">
        <f>VLOOKUP(D3985,Modelos!A:I,4,FALSE)</f>
        <v>3</v>
      </c>
      <c r="G3985" s="21">
        <v>25</v>
      </c>
      <c r="H3985" s="22">
        <v>2112</v>
      </c>
      <c r="I3985" s="23">
        <f>VLOOKUP(D3985,Modelos!A:I,7,FALSE)*H3985</f>
        <v>9504000</v>
      </c>
      <c r="J3985" s="31">
        <f>(VLOOKUP(D3985,Modelos!A:I,5,FALSE)*H3985)/1000*VLOOKUP(F3985,Formulas!A:C,3,FALSE)+(VLOOKUP(G3985,Colores!A:C,3,FALSE))</f>
        <v>1254547</v>
      </c>
      <c r="K3985" s="23">
        <f>VLOOKUP(D3985,Modelos!A:I,6,FALSE)*J3985</f>
        <v>213272.99000000002</v>
      </c>
      <c r="L3985" s="23">
        <f t="shared" si="124"/>
        <v>8036180.0099999998</v>
      </c>
      <c r="M3985" s="24">
        <f t="shared" si="125"/>
        <v>0.84555766098484841</v>
      </c>
    </row>
    <row r="3986" spans="1:13" ht="15.75" hidden="1" customHeight="1" x14ac:dyDescent="0.25">
      <c r="A3986" s="18">
        <v>3985</v>
      </c>
      <c r="B3986" s="19">
        <v>44463</v>
      </c>
      <c r="C3986" s="14">
        <v>142</v>
      </c>
      <c r="D3986" s="21">
        <v>105</v>
      </c>
      <c r="E3986" s="20">
        <f>VLOOKUP(D3986,Modelos!A:I,3,FALSE)</f>
        <v>2</v>
      </c>
      <c r="F3986" s="20">
        <f>VLOOKUP(D3986,Modelos!A:I,4,FALSE)</f>
        <v>3</v>
      </c>
      <c r="G3986" s="21">
        <v>25</v>
      </c>
      <c r="H3986" s="22">
        <v>893</v>
      </c>
      <c r="I3986" s="23">
        <f>VLOOKUP(D3986,Modelos!A:I,7,FALSE)*H3986</f>
        <v>3839900</v>
      </c>
      <c r="J3986" s="31">
        <f>(VLOOKUP(D3986,Modelos!A:I,5,FALSE)*H3986)/1000*VLOOKUP(F3986,Formulas!A:C,3,FALSE)+(VLOOKUP(G3986,Colores!A:C,3,FALSE))</f>
        <v>707275</v>
      </c>
      <c r="K3986" s="23">
        <f>VLOOKUP(D3986,Modelos!A:I,6,FALSE)*J3986</f>
        <v>162673.25</v>
      </c>
      <c r="L3986" s="23">
        <f t="shared" si="124"/>
        <v>2969951.75</v>
      </c>
      <c r="M3986" s="24">
        <f t="shared" si="125"/>
        <v>0.77344507669470564</v>
      </c>
    </row>
    <row r="3987" spans="1:13" ht="15.75" hidden="1" customHeight="1" x14ac:dyDescent="0.25">
      <c r="A3987" s="18">
        <v>3986</v>
      </c>
      <c r="B3987" s="19">
        <v>44463</v>
      </c>
      <c r="C3987" s="14">
        <v>142</v>
      </c>
      <c r="D3987" s="21">
        <v>76</v>
      </c>
      <c r="E3987" s="20">
        <f>VLOOKUP(D3987,Modelos!A:I,3,FALSE)</f>
        <v>2</v>
      </c>
      <c r="F3987" s="20">
        <f>VLOOKUP(D3987,Modelos!A:I,4,FALSE)</f>
        <v>3</v>
      </c>
      <c r="G3987" s="21">
        <v>25</v>
      </c>
      <c r="H3987" s="22">
        <v>2077</v>
      </c>
      <c r="I3987" s="23">
        <f>VLOOKUP(D3987,Modelos!A:I,7,FALSE)*H3987</f>
        <v>9346500</v>
      </c>
      <c r="J3987" s="31">
        <f>(VLOOKUP(D3987,Modelos!A:I,5,FALSE)*H3987)/1000*VLOOKUP(F3987,Formulas!A:C,3,FALSE)+(VLOOKUP(G3987,Colores!A:C,3,FALSE))</f>
        <v>1233757</v>
      </c>
      <c r="K3987" s="23">
        <f>VLOOKUP(D3987,Modelos!A:I,6,FALSE)*J3987</f>
        <v>209738.69</v>
      </c>
      <c r="L3987" s="23">
        <f t="shared" si="124"/>
        <v>7903004.3099999996</v>
      </c>
      <c r="M3987" s="24">
        <f t="shared" si="125"/>
        <v>0.84555762156957148</v>
      </c>
    </row>
    <row r="3988" spans="1:13" ht="15.75" hidden="1" customHeight="1" x14ac:dyDescent="0.25">
      <c r="A3988" s="18">
        <v>3987</v>
      </c>
      <c r="B3988" s="19">
        <v>44463</v>
      </c>
      <c r="C3988" s="14">
        <v>142</v>
      </c>
      <c r="D3988" s="21">
        <v>105</v>
      </c>
      <c r="E3988" s="20">
        <f>VLOOKUP(D3988,Modelos!A:I,3,FALSE)</f>
        <v>2</v>
      </c>
      <c r="F3988" s="20">
        <f>VLOOKUP(D3988,Modelos!A:I,4,FALSE)</f>
        <v>3</v>
      </c>
      <c r="G3988" s="21">
        <v>25</v>
      </c>
      <c r="H3988" s="22">
        <v>1802</v>
      </c>
      <c r="I3988" s="23">
        <f>VLOOKUP(D3988,Modelos!A:I,7,FALSE)*H3988</f>
        <v>7748600</v>
      </c>
      <c r="J3988" s="31">
        <f>(VLOOKUP(D3988,Modelos!A:I,5,FALSE)*H3988)/1000*VLOOKUP(F3988,Formulas!A:C,3,FALSE)+(VLOOKUP(G3988,Colores!A:C,3,FALSE))</f>
        <v>1427203</v>
      </c>
      <c r="K3988" s="23">
        <f>VLOOKUP(D3988,Modelos!A:I,6,FALSE)*J3988</f>
        <v>328256.69</v>
      </c>
      <c r="L3988" s="23">
        <f t="shared" si="124"/>
        <v>5993140.3099999996</v>
      </c>
      <c r="M3988" s="24">
        <f t="shared" si="125"/>
        <v>0.77344814676199569</v>
      </c>
    </row>
    <row r="3989" spans="1:13" ht="15.75" hidden="1" customHeight="1" x14ac:dyDescent="0.25">
      <c r="A3989" s="18">
        <v>3988</v>
      </c>
      <c r="B3989" s="19">
        <v>44463</v>
      </c>
      <c r="C3989" s="14">
        <v>142</v>
      </c>
      <c r="D3989" s="21">
        <v>76</v>
      </c>
      <c r="E3989" s="20">
        <f>VLOOKUP(D3989,Modelos!A:I,3,FALSE)</f>
        <v>2</v>
      </c>
      <c r="F3989" s="20">
        <f>VLOOKUP(D3989,Modelos!A:I,4,FALSE)</f>
        <v>3</v>
      </c>
      <c r="G3989" s="21">
        <v>4</v>
      </c>
      <c r="H3989" s="22">
        <v>1974</v>
      </c>
      <c r="I3989" s="23">
        <f>VLOOKUP(D3989,Modelos!A:I,7,FALSE)*H3989</f>
        <v>8883000</v>
      </c>
      <c r="J3989" s="31">
        <f>(VLOOKUP(D3989,Modelos!A:I,5,FALSE)*H3989)/1000*VLOOKUP(F3989,Formulas!A:C,3,FALSE)+(VLOOKUP(G3989,Colores!A:C,3,FALSE))</f>
        <v>1172714.98</v>
      </c>
      <c r="K3989" s="23">
        <f>VLOOKUP(D3989,Modelos!A:I,6,FALSE)*J3989</f>
        <v>199361.5466</v>
      </c>
      <c r="L3989" s="23">
        <f t="shared" si="124"/>
        <v>7510923.4733999996</v>
      </c>
      <c r="M3989" s="24">
        <f t="shared" si="125"/>
        <v>0.84553906038500504</v>
      </c>
    </row>
    <row r="3990" spans="1:13" ht="15.75" hidden="1" customHeight="1" x14ac:dyDescent="0.25">
      <c r="A3990" s="18">
        <v>3989</v>
      </c>
      <c r="B3990" s="19">
        <v>44463</v>
      </c>
      <c r="C3990" s="14">
        <v>142</v>
      </c>
      <c r="D3990" s="21">
        <v>105</v>
      </c>
      <c r="E3990" s="20">
        <f>VLOOKUP(D3990,Modelos!A:I,3,FALSE)</f>
        <v>2</v>
      </c>
      <c r="F3990" s="20">
        <f>VLOOKUP(D3990,Modelos!A:I,4,FALSE)</f>
        <v>3</v>
      </c>
      <c r="G3990" s="21">
        <v>4</v>
      </c>
      <c r="H3990" s="22">
        <v>650</v>
      </c>
      <c r="I3990" s="23">
        <f>VLOOKUP(D3990,Modelos!A:I,7,FALSE)*H3990</f>
        <v>2795000</v>
      </c>
      <c r="J3990" s="31">
        <f>(VLOOKUP(D3990,Modelos!A:I,5,FALSE)*H3990)/1000*VLOOKUP(F3990,Formulas!A:C,3,FALSE)+(VLOOKUP(G3990,Colores!A:C,3,FALSE))</f>
        <v>514958.98</v>
      </c>
      <c r="K3990" s="23">
        <f>VLOOKUP(D3990,Modelos!A:I,6,FALSE)*J3990</f>
        <v>118440.56540000001</v>
      </c>
      <c r="L3990" s="23">
        <f t="shared" si="124"/>
        <v>2161600.4545999998</v>
      </c>
      <c r="M3990" s="24">
        <f t="shared" si="125"/>
        <v>0.77338120021466894</v>
      </c>
    </row>
    <row r="3991" spans="1:13" ht="15.75" hidden="1" customHeight="1" x14ac:dyDescent="0.25">
      <c r="A3991" s="18">
        <v>3990</v>
      </c>
      <c r="B3991" s="19">
        <v>44463</v>
      </c>
      <c r="C3991" s="14">
        <v>142</v>
      </c>
      <c r="D3991" s="21">
        <v>76</v>
      </c>
      <c r="E3991" s="20">
        <f>VLOOKUP(D3991,Modelos!A:I,3,FALSE)</f>
        <v>2</v>
      </c>
      <c r="F3991" s="20">
        <f>VLOOKUP(D3991,Modelos!A:I,4,FALSE)</f>
        <v>3</v>
      </c>
      <c r="G3991" s="21">
        <v>4</v>
      </c>
      <c r="H3991" s="22">
        <v>1974</v>
      </c>
      <c r="I3991" s="23">
        <f>VLOOKUP(D3991,Modelos!A:I,7,FALSE)*H3991</f>
        <v>8883000</v>
      </c>
      <c r="J3991" s="31">
        <f>(VLOOKUP(D3991,Modelos!A:I,5,FALSE)*H3991)/1000*VLOOKUP(F3991,Formulas!A:C,3,FALSE)+(VLOOKUP(G3991,Colores!A:C,3,FALSE))</f>
        <v>1172714.98</v>
      </c>
      <c r="K3991" s="23">
        <f>VLOOKUP(D3991,Modelos!A:I,6,FALSE)*J3991</f>
        <v>199361.5466</v>
      </c>
      <c r="L3991" s="23">
        <f t="shared" si="124"/>
        <v>7510923.4733999996</v>
      </c>
      <c r="M3991" s="24">
        <f t="shared" si="125"/>
        <v>0.84553906038500504</v>
      </c>
    </row>
    <row r="3992" spans="1:13" ht="15.75" hidden="1" customHeight="1" x14ac:dyDescent="0.25">
      <c r="A3992" s="18">
        <v>3991</v>
      </c>
      <c r="B3992" s="19">
        <v>44463</v>
      </c>
      <c r="C3992" s="14">
        <v>142</v>
      </c>
      <c r="D3992" s="21">
        <v>105</v>
      </c>
      <c r="E3992" s="20">
        <f>VLOOKUP(D3992,Modelos!A:I,3,FALSE)</f>
        <v>2</v>
      </c>
      <c r="F3992" s="20">
        <f>VLOOKUP(D3992,Modelos!A:I,4,FALSE)</f>
        <v>3</v>
      </c>
      <c r="G3992" s="21">
        <v>4</v>
      </c>
      <c r="H3992" s="22">
        <v>1588</v>
      </c>
      <c r="I3992" s="23">
        <f>VLOOKUP(D3992,Modelos!A:I,7,FALSE)*H3992</f>
        <v>6828400</v>
      </c>
      <c r="J3992" s="31">
        <f>(VLOOKUP(D3992,Modelos!A:I,5,FALSE)*H3992)/1000*VLOOKUP(F3992,Formulas!A:C,3,FALSE)+(VLOOKUP(G3992,Colores!A:C,3,FALSE))</f>
        <v>1257854.98</v>
      </c>
      <c r="K3992" s="23">
        <f>VLOOKUP(D3992,Modelos!A:I,6,FALSE)*J3992</f>
        <v>289306.64539999998</v>
      </c>
      <c r="L3992" s="23">
        <f t="shared" si="124"/>
        <v>5281238.3745999997</v>
      </c>
      <c r="M3992" s="24">
        <f t="shared" si="125"/>
        <v>0.77342252571612669</v>
      </c>
    </row>
    <row r="3993" spans="1:13" ht="15.75" hidden="1" customHeight="1" x14ac:dyDescent="0.25">
      <c r="A3993" s="18">
        <v>3992</v>
      </c>
      <c r="B3993" s="19">
        <v>44463</v>
      </c>
      <c r="C3993" s="14">
        <v>142</v>
      </c>
      <c r="D3993" s="21">
        <v>76</v>
      </c>
      <c r="E3993" s="20">
        <f>VLOOKUP(D3993,Modelos!A:I,3,FALSE)</f>
        <v>2</v>
      </c>
      <c r="F3993" s="20">
        <f>VLOOKUP(D3993,Modelos!A:I,4,FALSE)</f>
        <v>3</v>
      </c>
      <c r="G3993" s="21">
        <v>6</v>
      </c>
      <c r="H3993" s="22">
        <v>1620</v>
      </c>
      <c r="I3993" s="23">
        <f>VLOOKUP(D3993,Modelos!A:I,7,FALSE)*H3993</f>
        <v>7290000</v>
      </c>
      <c r="J3993" s="31">
        <f>(VLOOKUP(D3993,Modelos!A:I,5,FALSE)*H3993)/1000*VLOOKUP(F3993,Formulas!A:C,3,FALSE)+(VLOOKUP(G3993,Colores!A:C,3,FALSE))</f>
        <v>962510.00000000012</v>
      </c>
      <c r="K3993" s="23">
        <f>VLOOKUP(D3993,Modelos!A:I,6,FALSE)*J3993</f>
        <v>163626.70000000004</v>
      </c>
      <c r="L3993" s="23">
        <f t="shared" si="124"/>
        <v>6163863.2999999998</v>
      </c>
      <c r="M3993" s="24">
        <f t="shared" si="125"/>
        <v>0.84552308641975304</v>
      </c>
    </row>
    <row r="3994" spans="1:13" ht="15.75" hidden="1" customHeight="1" x14ac:dyDescent="0.25">
      <c r="A3994" s="18">
        <v>3993</v>
      </c>
      <c r="B3994" s="19">
        <v>44463</v>
      </c>
      <c r="C3994" s="14">
        <v>142</v>
      </c>
      <c r="D3994" s="21">
        <v>105</v>
      </c>
      <c r="E3994" s="20">
        <f>VLOOKUP(D3994,Modelos!A:I,3,FALSE)</f>
        <v>2</v>
      </c>
      <c r="F3994" s="20">
        <f>VLOOKUP(D3994,Modelos!A:I,4,FALSE)</f>
        <v>3</v>
      </c>
      <c r="G3994" s="21">
        <v>16</v>
      </c>
      <c r="H3994" s="22">
        <v>1202</v>
      </c>
      <c r="I3994" s="23">
        <f>VLOOKUP(D3994,Modelos!A:I,7,FALSE)*H3994</f>
        <v>5168600</v>
      </c>
      <c r="J3994" s="31">
        <f>(VLOOKUP(D3994,Modelos!A:I,5,FALSE)*H3994)/1000*VLOOKUP(F3994,Formulas!A:C,3,FALSE)+(VLOOKUP(G3994,Colores!A:C,3,FALSE))</f>
        <v>952060.00000000012</v>
      </c>
      <c r="K3994" s="23">
        <f>VLOOKUP(D3994,Modelos!A:I,6,FALSE)*J3994</f>
        <v>218973.80000000005</v>
      </c>
      <c r="L3994" s="23">
        <f t="shared" si="124"/>
        <v>3997566.2</v>
      </c>
      <c r="M3994" s="24">
        <f t="shared" si="125"/>
        <v>0.77343307665518712</v>
      </c>
    </row>
    <row r="3995" spans="1:13" ht="15.75" hidden="1" customHeight="1" x14ac:dyDescent="0.25">
      <c r="A3995" s="18">
        <v>3994</v>
      </c>
      <c r="B3995" s="19">
        <v>44463</v>
      </c>
      <c r="C3995" s="14">
        <v>142</v>
      </c>
      <c r="D3995" s="21">
        <v>76</v>
      </c>
      <c r="E3995" s="20">
        <f>VLOOKUP(D3995,Modelos!A:I,3,FALSE)</f>
        <v>2</v>
      </c>
      <c r="F3995" s="20">
        <f>VLOOKUP(D3995,Modelos!A:I,4,FALSE)</f>
        <v>3</v>
      </c>
      <c r="G3995" s="21">
        <v>29</v>
      </c>
      <c r="H3995" s="22">
        <v>1934</v>
      </c>
      <c r="I3995" s="23">
        <f>VLOOKUP(D3995,Modelos!A:I,7,FALSE)*H3995</f>
        <v>8703000</v>
      </c>
      <c r="J3995" s="31">
        <f>(VLOOKUP(D3995,Modelos!A:I,5,FALSE)*H3995)/1000*VLOOKUP(F3995,Formulas!A:C,3,FALSE)+(VLOOKUP(G3995,Colores!A:C,3,FALSE))</f>
        <v>1148943.51</v>
      </c>
      <c r="K3995" s="23">
        <f>VLOOKUP(D3995,Modelos!A:I,6,FALSE)*J3995</f>
        <v>195320.39670000001</v>
      </c>
      <c r="L3995" s="23">
        <f t="shared" si="124"/>
        <v>7358736.0932999998</v>
      </c>
      <c r="M3995" s="24">
        <f t="shared" si="125"/>
        <v>0.84554016928645293</v>
      </c>
    </row>
    <row r="3996" spans="1:13" ht="15.75" hidden="1" customHeight="1" x14ac:dyDescent="0.25">
      <c r="A3996" s="18">
        <v>3995</v>
      </c>
      <c r="B3996" s="19">
        <v>44463</v>
      </c>
      <c r="C3996" s="14">
        <v>142</v>
      </c>
      <c r="D3996" s="21">
        <v>105</v>
      </c>
      <c r="E3996" s="20">
        <f>VLOOKUP(D3996,Modelos!A:I,3,FALSE)</f>
        <v>2</v>
      </c>
      <c r="F3996" s="20">
        <f>VLOOKUP(D3996,Modelos!A:I,4,FALSE)</f>
        <v>3</v>
      </c>
      <c r="G3996" s="21">
        <v>16</v>
      </c>
      <c r="H3996" s="22">
        <v>1202</v>
      </c>
      <c r="I3996" s="23">
        <f>VLOOKUP(D3996,Modelos!A:I,7,FALSE)*H3996</f>
        <v>5168600</v>
      </c>
      <c r="J3996" s="31">
        <f>(VLOOKUP(D3996,Modelos!A:I,5,FALSE)*H3996)/1000*VLOOKUP(F3996,Formulas!A:C,3,FALSE)+(VLOOKUP(G3996,Colores!A:C,3,FALSE))</f>
        <v>952060.00000000012</v>
      </c>
      <c r="K3996" s="23">
        <f>VLOOKUP(D3996,Modelos!A:I,6,FALSE)*J3996</f>
        <v>218973.80000000005</v>
      </c>
      <c r="L3996" s="23">
        <f t="shared" si="124"/>
        <v>3997566.2</v>
      </c>
      <c r="M3996" s="24">
        <f t="shared" si="125"/>
        <v>0.77343307665518712</v>
      </c>
    </row>
    <row r="3997" spans="1:13" ht="15.75" hidden="1" customHeight="1" x14ac:dyDescent="0.25">
      <c r="A3997" s="18">
        <v>3996</v>
      </c>
      <c r="B3997" s="19">
        <v>44463</v>
      </c>
      <c r="C3997" s="14">
        <v>142</v>
      </c>
      <c r="D3997" s="21">
        <v>76</v>
      </c>
      <c r="E3997" s="20">
        <f>VLOOKUP(D3997,Modelos!A:I,3,FALSE)</f>
        <v>2</v>
      </c>
      <c r="F3997" s="20">
        <f>VLOOKUP(D3997,Modelos!A:I,4,FALSE)</f>
        <v>3</v>
      </c>
      <c r="G3997" s="21">
        <v>4</v>
      </c>
      <c r="H3997" s="22">
        <v>1824</v>
      </c>
      <c r="I3997" s="23">
        <f>VLOOKUP(D3997,Modelos!A:I,7,FALSE)*H3997</f>
        <v>8208000</v>
      </c>
      <c r="J3997" s="31">
        <f>(VLOOKUP(D3997,Modelos!A:I,5,FALSE)*H3997)/1000*VLOOKUP(F3997,Formulas!A:C,3,FALSE)+(VLOOKUP(G3997,Colores!A:C,3,FALSE))</f>
        <v>1083614.98</v>
      </c>
      <c r="K3997" s="23">
        <f>VLOOKUP(D3997,Modelos!A:I,6,FALSE)*J3997</f>
        <v>184214.5466</v>
      </c>
      <c r="L3997" s="23">
        <f t="shared" si="124"/>
        <v>6940170.4733999996</v>
      </c>
      <c r="M3997" s="24">
        <f t="shared" si="125"/>
        <v>0.84553733837719292</v>
      </c>
    </row>
    <row r="3998" spans="1:13" ht="15.75" hidden="1" customHeight="1" x14ac:dyDescent="0.25">
      <c r="A3998" s="18">
        <v>3997</v>
      </c>
      <c r="B3998" s="19">
        <v>44463</v>
      </c>
      <c r="C3998" s="14">
        <v>142</v>
      </c>
      <c r="D3998" s="21">
        <v>76</v>
      </c>
      <c r="E3998" s="20">
        <f>VLOOKUP(D3998,Modelos!A:I,3,FALSE)</f>
        <v>2</v>
      </c>
      <c r="F3998" s="20">
        <f>VLOOKUP(D3998,Modelos!A:I,4,FALSE)</f>
        <v>3</v>
      </c>
      <c r="G3998" s="21">
        <v>10</v>
      </c>
      <c r="H3998" s="22">
        <v>1168</v>
      </c>
      <c r="I3998" s="23">
        <f>VLOOKUP(D3998,Modelos!A:I,7,FALSE)*H3998</f>
        <v>5256000</v>
      </c>
      <c r="J3998" s="31">
        <f>(VLOOKUP(D3998,Modelos!A:I,5,FALSE)*H3998)/1000*VLOOKUP(F3998,Formulas!A:C,3,FALSE)+(VLOOKUP(G3998,Colores!A:C,3,FALSE))</f>
        <v>694052</v>
      </c>
      <c r="K3998" s="23">
        <f>VLOOKUP(D3998,Modelos!A:I,6,FALSE)*J3998</f>
        <v>117988.84000000001</v>
      </c>
      <c r="L3998" s="23">
        <f t="shared" si="124"/>
        <v>4443959.16</v>
      </c>
      <c r="M3998" s="24">
        <f t="shared" si="125"/>
        <v>0.84550212328767127</v>
      </c>
    </row>
    <row r="3999" spans="1:13" ht="15.75" hidden="1" customHeight="1" x14ac:dyDescent="0.25">
      <c r="A3999" s="18">
        <v>3998</v>
      </c>
      <c r="B3999" s="19">
        <v>44463</v>
      </c>
      <c r="C3999" s="14">
        <v>142</v>
      </c>
      <c r="D3999" s="21">
        <v>76</v>
      </c>
      <c r="E3999" s="20">
        <f>VLOOKUP(D3999,Modelos!A:I,3,FALSE)</f>
        <v>2</v>
      </c>
      <c r="F3999" s="20">
        <f>VLOOKUP(D3999,Modelos!A:I,4,FALSE)</f>
        <v>3</v>
      </c>
      <c r="G3999" s="21">
        <v>12</v>
      </c>
      <c r="H3999" s="22">
        <v>1904</v>
      </c>
      <c r="I3999" s="23">
        <f>VLOOKUP(D3999,Modelos!A:I,7,FALSE)*H3999</f>
        <v>8568000</v>
      </c>
      <c r="J3999" s="31">
        <f>(VLOOKUP(D3999,Modelos!A:I,5,FALSE)*H3999)/1000*VLOOKUP(F3999,Formulas!A:C,3,FALSE)+(VLOOKUP(G3999,Colores!A:C,3,FALSE))</f>
        <v>1131343.19</v>
      </c>
      <c r="K3999" s="23">
        <f>VLOOKUP(D3999,Modelos!A:I,6,FALSE)*J3999</f>
        <v>192328.34230000002</v>
      </c>
      <c r="L3999" s="23">
        <f t="shared" si="124"/>
        <v>7244328.4677000009</v>
      </c>
      <c r="M3999" s="24">
        <f t="shared" si="125"/>
        <v>0.84550985850840343</v>
      </c>
    </row>
    <row r="4000" spans="1:13" ht="15.75" hidden="1" customHeight="1" x14ac:dyDescent="0.25">
      <c r="A4000" s="18">
        <v>3999</v>
      </c>
      <c r="B4000" s="19">
        <v>44463</v>
      </c>
      <c r="C4000" s="14">
        <v>142</v>
      </c>
      <c r="D4000" s="21">
        <v>76</v>
      </c>
      <c r="E4000" s="20">
        <f>VLOOKUP(D4000,Modelos!A:I,3,FALSE)</f>
        <v>2</v>
      </c>
      <c r="F4000" s="20">
        <f>VLOOKUP(D4000,Modelos!A:I,4,FALSE)</f>
        <v>3</v>
      </c>
      <c r="G4000" s="21">
        <v>16</v>
      </c>
      <c r="H4000" s="22">
        <v>1168</v>
      </c>
      <c r="I4000" s="23">
        <f>VLOOKUP(D4000,Modelos!A:I,7,FALSE)*H4000</f>
        <v>5256000</v>
      </c>
      <c r="J4000" s="31">
        <f>(VLOOKUP(D4000,Modelos!A:I,5,FALSE)*H4000)/1000*VLOOKUP(F4000,Formulas!A:C,3,FALSE)+(VLOOKUP(G4000,Colores!A:C,3,FALSE))</f>
        <v>693868</v>
      </c>
      <c r="K4000" s="23">
        <f>VLOOKUP(D4000,Modelos!A:I,6,FALSE)*J4000</f>
        <v>117957.56000000001</v>
      </c>
      <c r="L4000" s="23">
        <f t="shared" si="124"/>
        <v>4444174.4400000004</v>
      </c>
      <c r="M4000" s="24">
        <f t="shared" si="125"/>
        <v>0.84554308219178087</v>
      </c>
    </row>
    <row r="4001" spans="1:13" ht="15.75" hidden="1" customHeight="1" x14ac:dyDescent="0.25">
      <c r="A4001" s="18">
        <v>4000</v>
      </c>
      <c r="B4001" s="19">
        <v>44463</v>
      </c>
      <c r="C4001" s="14">
        <v>142</v>
      </c>
      <c r="D4001" s="21">
        <v>76</v>
      </c>
      <c r="E4001" s="20">
        <f>VLOOKUP(D4001,Modelos!A:I,3,FALSE)</f>
        <v>2</v>
      </c>
      <c r="F4001" s="20">
        <f>VLOOKUP(D4001,Modelos!A:I,4,FALSE)</f>
        <v>3</v>
      </c>
      <c r="G4001" s="21">
        <v>25</v>
      </c>
      <c r="H4001" s="22">
        <v>1756</v>
      </c>
      <c r="I4001" s="23">
        <f>VLOOKUP(D4001,Modelos!A:I,7,FALSE)*H4001</f>
        <v>7902000</v>
      </c>
      <c r="J4001" s="31">
        <f>(VLOOKUP(D4001,Modelos!A:I,5,FALSE)*H4001)/1000*VLOOKUP(F4001,Formulas!A:C,3,FALSE)+(VLOOKUP(G4001,Colores!A:C,3,FALSE))</f>
        <v>1043083</v>
      </c>
      <c r="K4001" s="23">
        <f>VLOOKUP(D4001,Modelos!A:I,6,FALSE)*J4001</f>
        <v>177324.11000000002</v>
      </c>
      <c r="L4001" s="23">
        <f t="shared" si="124"/>
        <v>6681592.8899999997</v>
      </c>
      <c r="M4001" s="24">
        <f t="shared" si="125"/>
        <v>0.84555718678815484</v>
      </c>
    </row>
    <row r="4002" spans="1:13" ht="15.75" hidden="1" customHeight="1" x14ac:dyDescent="0.25">
      <c r="A4002" s="18">
        <v>4001</v>
      </c>
      <c r="B4002" s="19">
        <v>44463</v>
      </c>
      <c r="C4002" s="14">
        <v>142</v>
      </c>
      <c r="D4002" s="21">
        <v>76</v>
      </c>
      <c r="E4002" s="20">
        <f>VLOOKUP(D4002,Modelos!A:I,3,FALSE)</f>
        <v>2</v>
      </c>
      <c r="F4002" s="20">
        <f>VLOOKUP(D4002,Modelos!A:I,4,FALSE)</f>
        <v>3</v>
      </c>
      <c r="G4002" s="21">
        <v>4</v>
      </c>
      <c r="H4002" s="22">
        <v>1824</v>
      </c>
      <c r="I4002" s="23">
        <f>VLOOKUP(D4002,Modelos!A:I,7,FALSE)*H4002</f>
        <v>8208000</v>
      </c>
      <c r="J4002" s="31">
        <f>(VLOOKUP(D4002,Modelos!A:I,5,FALSE)*H4002)/1000*VLOOKUP(F4002,Formulas!A:C,3,FALSE)+(VLOOKUP(G4002,Colores!A:C,3,FALSE))</f>
        <v>1083614.98</v>
      </c>
      <c r="K4002" s="23">
        <f>VLOOKUP(D4002,Modelos!A:I,6,FALSE)*J4002</f>
        <v>184214.5466</v>
      </c>
      <c r="L4002" s="23">
        <f t="shared" si="124"/>
        <v>6940170.4733999996</v>
      </c>
      <c r="M4002" s="24">
        <f t="shared" si="125"/>
        <v>0.84553733837719292</v>
      </c>
    </row>
    <row r="4003" spans="1:13" ht="15.75" hidden="1" customHeight="1" x14ac:dyDescent="0.25">
      <c r="A4003" s="18">
        <v>4002</v>
      </c>
      <c r="B4003" s="19">
        <v>44463</v>
      </c>
      <c r="C4003" s="14">
        <v>142</v>
      </c>
      <c r="D4003" s="21">
        <v>76</v>
      </c>
      <c r="E4003" s="20">
        <f>VLOOKUP(D4003,Modelos!A:I,3,FALSE)</f>
        <v>2</v>
      </c>
      <c r="F4003" s="20">
        <f>VLOOKUP(D4003,Modelos!A:I,4,FALSE)</f>
        <v>3</v>
      </c>
      <c r="G4003" s="21">
        <v>6</v>
      </c>
      <c r="H4003" s="22">
        <v>1620</v>
      </c>
      <c r="I4003" s="23">
        <f>VLOOKUP(D4003,Modelos!A:I,7,FALSE)*H4003</f>
        <v>7290000</v>
      </c>
      <c r="J4003" s="31">
        <f>(VLOOKUP(D4003,Modelos!A:I,5,FALSE)*H4003)/1000*VLOOKUP(F4003,Formulas!A:C,3,FALSE)+(VLOOKUP(G4003,Colores!A:C,3,FALSE))</f>
        <v>962510.00000000012</v>
      </c>
      <c r="K4003" s="23">
        <f>VLOOKUP(D4003,Modelos!A:I,6,FALSE)*J4003</f>
        <v>163626.70000000004</v>
      </c>
      <c r="L4003" s="23">
        <f t="shared" si="124"/>
        <v>6163863.2999999998</v>
      </c>
      <c r="M4003" s="24">
        <f t="shared" si="125"/>
        <v>0.84552308641975304</v>
      </c>
    </row>
    <row r="4004" spans="1:13" ht="15.75" hidden="1" customHeight="1" x14ac:dyDescent="0.25">
      <c r="A4004" s="18">
        <v>4003</v>
      </c>
      <c r="B4004" s="19">
        <v>44463</v>
      </c>
      <c r="C4004" s="14">
        <v>142</v>
      </c>
      <c r="D4004" s="21">
        <v>76</v>
      </c>
      <c r="E4004" s="20">
        <f>VLOOKUP(D4004,Modelos!A:I,3,FALSE)</f>
        <v>2</v>
      </c>
      <c r="F4004" s="20">
        <f>VLOOKUP(D4004,Modelos!A:I,4,FALSE)</f>
        <v>3</v>
      </c>
      <c r="G4004" s="21">
        <v>29</v>
      </c>
      <c r="H4004" s="22">
        <v>1934</v>
      </c>
      <c r="I4004" s="23">
        <f>VLOOKUP(D4004,Modelos!A:I,7,FALSE)*H4004</f>
        <v>8703000</v>
      </c>
      <c r="J4004" s="31">
        <f>(VLOOKUP(D4004,Modelos!A:I,5,FALSE)*H4004)/1000*VLOOKUP(F4004,Formulas!A:C,3,FALSE)+(VLOOKUP(G4004,Colores!A:C,3,FALSE))</f>
        <v>1148943.51</v>
      </c>
      <c r="K4004" s="23">
        <f>VLOOKUP(D4004,Modelos!A:I,6,FALSE)*J4004</f>
        <v>195320.39670000001</v>
      </c>
      <c r="L4004" s="23">
        <f t="shared" si="124"/>
        <v>7358736.0932999998</v>
      </c>
      <c r="M4004" s="24">
        <f t="shared" si="125"/>
        <v>0.84554016928645293</v>
      </c>
    </row>
    <row r="4005" spans="1:13" ht="15.75" hidden="1" customHeight="1" x14ac:dyDescent="0.25">
      <c r="A4005" s="18">
        <v>4004</v>
      </c>
      <c r="B4005" s="19">
        <v>44463</v>
      </c>
      <c r="C4005" s="14">
        <v>142</v>
      </c>
      <c r="D4005" s="21">
        <v>76</v>
      </c>
      <c r="E4005" s="20">
        <f>VLOOKUP(D4005,Modelos!A:I,3,FALSE)</f>
        <v>2</v>
      </c>
      <c r="F4005" s="20">
        <f>VLOOKUP(D4005,Modelos!A:I,4,FALSE)</f>
        <v>3</v>
      </c>
      <c r="G4005" s="21">
        <v>4</v>
      </c>
      <c r="H4005" s="22">
        <v>1974</v>
      </c>
      <c r="I4005" s="23">
        <f>VLOOKUP(D4005,Modelos!A:I,7,FALSE)*H4005</f>
        <v>8883000</v>
      </c>
      <c r="J4005" s="31">
        <f>(VLOOKUP(D4005,Modelos!A:I,5,FALSE)*H4005)/1000*VLOOKUP(F4005,Formulas!A:C,3,FALSE)+(VLOOKUP(G4005,Colores!A:C,3,FALSE))</f>
        <v>1172714.98</v>
      </c>
      <c r="K4005" s="23">
        <f>VLOOKUP(D4005,Modelos!A:I,6,FALSE)*J4005</f>
        <v>199361.5466</v>
      </c>
      <c r="L4005" s="23">
        <f t="shared" si="124"/>
        <v>7510923.4733999996</v>
      </c>
      <c r="M4005" s="24">
        <f t="shared" si="125"/>
        <v>0.84553906038500504</v>
      </c>
    </row>
    <row r="4006" spans="1:13" ht="15.75" hidden="1" customHeight="1" x14ac:dyDescent="0.25">
      <c r="A4006" s="18">
        <v>4005</v>
      </c>
      <c r="B4006" s="19">
        <v>44463</v>
      </c>
      <c r="C4006" s="14">
        <v>142</v>
      </c>
      <c r="D4006" s="21">
        <v>76</v>
      </c>
      <c r="E4006" s="20">
        <f>VLOOKUP(D4006,Modelos!A:I,3,FALSE)</f>
        <v>2</v>
      </c>
      <c r="F4006" s="20">
        <f>VLOOKUP(D4006,Modelos!A:I,4,FALSE)</f>
        <v>3</v>
      </c>
      <c r="G4006" s="21">
        <v>6</v>
      </c>
      <c r="H4006" s="22">
        <v>1620</v>
      </c>
      <c r="I4006" s="23">
        <f>VLOOKUP(D4006,Modelos!A:I,7,FALSE)*H4006</f>
        <v>7290000</v>
      </c>
      <c r="J4006" s="31">
        <f>(VLOOKUP(D4006,Modelos!A:I,5,FALSE)*H4006)/1000*VLOOKUP(F4006,Formulas!A:C,3,FALSE)+(VLOOKUP(G4006,Colores!A:C,3,FALSE))</f>
        <v>962510.00000000012</v>
      </c>
      <c r="K4006" s="23">
        <f>VLOOKUP(D4006,Modelos!A:I,6,FALSE)*J4006</f>
        <v>163626.70000000004</v>
      </c>
      <c r="L4006" s="23">
        <f t="shared" si="124"/>
        <v>6163863.2999999998</v>
      </c>
      <c r="M4006" s="24">
        <f t="shared" si="125"/>
        <v>0.84552308641975304</v>
      </c>
    </row>
    <row r="4007" spans="1:13" ht="15.75" hidden="1" customHeight="1" x14ac:dyDescent="0.25">
      <c r="A4007" s="18">
        <v>4006</v>
      </c>
      <c r="B4007" s="19">
        <v>44463</v>
      </c>
      <c r="C4007" s="14">
        <v>142</v>
      </c>
      <c r="D4007" s="21">
        <v>76</v>
      </c>
      <c r="E4007" s="20">
        <f>VLOOKUP(D4007,Modelos!A:I,3,FALSE)</f>
        <v>2</v>
      </c>
      <c r="F4007" s="20">
        <f>VLOOKUP(D4007,Modelos!A:I,4,FALSE)</f>
        <v>3</v>
      </c>
      <c r="G4007" s="21">
        <v>29</v>
      </c>
      <c r="H4007" s="22">
        <v>1934</v>
      </c>
      <c r="I4007" s="23">
        <f>VLOOKUP(D4007,Modelos!A:I,7,FALSE)*H4007</f>
        <v>8703000</v>
      </c>
      <c r="J4007" s="31">
        <f>(VLOOKUP(D4007,Modelos!A:I,5,FALSE)*H4007)/1000*VLOOKUP(F4007,Formulas!A:C,3,FALSE)+(VLOOKUP(G4007,Colores!A:C,3,FALSE))</f>
        <v>1148943.51</v>
      </c>
      <c r="K4007" s="23">
        <f>VLOOKUP(D4007,Modelos!A:I,6,FALSE)*J4007</f>
        <v>195320.39670000001</v>
      </c>
      <c r="L4007" s="23">
        <f t="shared" si="124"/>
        <v>7358736.0932999998</v>
      </c>
      <c r="M4007" s="24">
        <f t="shared" si="125"/>
        <v>0.84554016928645293</v>
      </c>
    </row>
    <row r="4008" spans="1:13" ht="15.75" hidden="1" customHeight="1" x14ac:dyDescent="0.25">
      <c r="A4008" s="18">
        <v>4007</v>
      </c>
      <c r="B4008" s="19">
        <v>44463</v>
      </c>
      <c r="C4008" s="14">
        <v>142</v>
      </c>
      <c r="D4008" s="21">
        <v>76</v>
      </c>
      <c r="E4008" s="20">
        <f>VLOOKUP(D4008,Modelos!A:I,3,FALSE)</f>
        <v>2</v>
      </c>
      <c r="F4008" s="20">
        <f>VLOOKUP(D4008,Modelos!A:I,4,FALSE)</f>
        <v>3</v>
      </c>
      <c r="G4008" s="21">
        <v>10</v>
      </c>
      <c r="H4008" s="22">
        <v>1168</v>
      </c>
      <c r="I4008" s="23">
        <f>VLOOKUP(D4008,Modelos!A:I,7,FALSE)*H4008</f>
        <v>5256000</v>
      </c>
      <c r="J4008" s="31">
        <f>(VLOOKUP(D4008,Modelos!A:I,5,FALSE)*H4008)/1000*VLOOKUP(F4008,Formulas!A:C,3,FALSE)+(VLOOKUP(G4008,Colores!A:C,3,FALSE))</f>
        <v>694052</v>
      </c>
      <c r="K4008" s="23">
        <f>VLOOKUP(D4008,Modelos!A:I,6,FALSE)*J4008</f>
        <v>117988.84000000001</v>
      </c>
      <c r="L4008" s="23">
        <f t="shared" si="124"/>
        <v>4443959.16</v>
      </c>
      <c r="M4008" s="24">
        <f t="shared" si="125"/>
        <v>0.84550212328767127</v>
      </c>
    </row>
    <row r="4009" spans="1:13" ht="15.75" hidden="1" customHeight="1" x14ac:dyDescent="0.25">
      <c r="A4009" s="18">
        <v>4008</v>
      </c>
      <c r="B4009" s="19">
        <v>44463</v>
      </c>
      <c r="C4009" s="14">
        <v>142</v>
      </c>
      <c r="D4009" s="21">
        <v>76</v>
      </c>
      <c r="E4009" s="20">
        <f>VLOOKUP(D4009,Modelos!A:I,3,FALSE)</f>
        <v>2</v>
      </c>
      <c r="F4009" s="20">
        <f>VLOOKUP(D4009,Modelos!A:I,4,FALSE)</f>
        <v>3</v>
      </c>
      <c r="G4009" s="21">
        <v>12</v>
      </c>
      <c r="H4009" s="22">
        <v>1904</v>
      </c>
      <c r="I4009" s="23">
        <f>VLOOKUP(D4009,Modelos!A:I,7,FALSE)*H4009</f>
        <v>8568000</v>
      </c>
      <c r="J4009" s="31">
        <f>(VLOOKUP(D4009,Modelos!A:I,5,FALSE)*H4009)/1000*VLOOKUP(F4009,Formulas!A:C,3,FALSE)+(VLOOKUP(G4009,Colores!A:C,3,FALSE))</f>
        <v>1131343.19</v>
      </c>
      <c r="K4009" s="23">
        <f>VLOOKUP(D4009,Modelos!A:I,6,FALSE)*J4009</f>
        <v>192328.34230000002</v>
      </c>
      <c r="L4009" s="23">
        <f t="shared" si="124"/>
        <v>7244328.4677000009</v>
      </c>
      <c r="M4009" s="24">
        <f t="shared" si="125"/>
        <v>0.84550985850840343</v>
      </c>
    </row>
    <row r="4010" spans="1:13" ht="15.75" hidden="1" customHeight="1" x14ac:dyDescent="0.25">
      <c r="A4010" s="18">
        <v>4009</v>
      </c>
      <c r="B4010" s="19">
        <v>44463</v>
      </c>
      <c r="C4010" s="14">
        <v>142</v>
      </c>
      <c r="D4010" s="21">
        <v>76</v>
      </c>
      <c r="E4010" s="20">
        <f>VLOOKUP(D4010,Modelos!A:I,3,FALSE)</f>
        <v>2</v>
      </c>
      <c r="F4010" s="20">
        <f>VLOOKUP(D4010,Modelos!A:I,4,FALSE)</f>
        <v>3</v>
      </c>
      <c r="G4010" s="21">
        <v>16</v>
      </c>
      <c r="H4010" s="22">
        <v>1168</v>
      </c>
      <c r="I4010" s="23">
        <f>VLOOKUP(D4010,Modelos!A:I,7,FALSE)*H4010</f>
        <v>5256000</v>
      </c>
      <c r="J4010" s="31">
        <f>(VLOOKUP(D4010,Modelos!A:I,5,FALSE)*H4010)/1000*VLOOKUP(F4010,Formulas!A:C,3,FALSE)+(VLOOKUP(G4010,Colores!A:C,3,FALSE))</f>
        <v>693868</v>
      </c>
      <c r="K4010" s="23">
        <f>VLOOKUP(D4010,Modelos!A:I,6,FALSE)*J4010</f>
        <v>117957.56000000001</v>
      </c>
      <c r="L4010" s="23">
        <f t="shared" si="124"/>
        <v>4444174.4400000004</v>
      </c>
      <c r="M4010" s="24">
        <f t="shared" si="125"/>
        <v>0.84554308219178087</v>
      </c>
    </row>
    <row r="4011" spans="1:13" ht="15.75" hidden="1" customHeight="1" x14ac:dyDescent="0.25">
      <c r="A4011" s="18">
        <v>4010</v>
      </c>
      <c r="B4011" s="19">
        <v>44463</v>
      </c>
      <c r="C4011" s="14">
        <v>142</v>
      </c>
      <c r="D4011" s="21">
        <v>76</v>
      </c>
      <c r="E4011" s="20">
        <f>VLOOKUP(D4011,Modelos!A:I,3,FALSE)</f>
        <v>2</v>
      </c>
      <c r="F4011" s="20">
        <f>VLOOKUP(D4011,Modelos!A:I,4,FALSE)</f>
        <v>3</v>
      </c>
      <c r="G4011" s="21">
        <v>25</v>
      </c>
      <c r="H4011" s="22">
        <v>1756</v>
      </c>
      <c r="I4011" s="23">
        <f>VLOOKUP(D4011,Modelos!A:I,7,FALSE)*H4011</f>
        <v>7902000</v>
      </c>
      <c r="J4011" s="31">
        <f>(VLOOKUP(D4011,Modelos!A:I,5,FALSE)*H4011)/1000*VLOOKUP(F4011,Formulas!A:C,3,FALSE)+(VLOOKUP(G4011,Colores!A:C,3,FALSE))</f>
        <v>1043083</v>
      </c>
      <c r="K4011" s="23">
        <f>VLOOKUP(D4011,Modelos!A:I,6,FALSE)*J4011</f>
        <v>177324.11000000002</v>
      </c>
      <c r="L4011" s="23">
        <f t="shared" si="124"/>
        <v>6681592.8899999997</v>
      </c>
      <c r="M4011" s="24">
        <f t="shared" si="125"/>
        <v>0.84555718678815484</v>
      </c>
    </row>
    <row r="4012" spans="1:13" ht="15.75" hidden="1" customHeight="1" x14ac:dyDescent="0.25">
      <c r="A4012" s="18">
        <v>4011</v>
      </c>
      <c r="B4012" s="19">
        <v>44463</v>
      </c>
      <c r="C4012" s="14">
        <v>142</v>
      </c>
      <c r="D4012" s="21">
        <v>76</v>
      </c>
      <c r="E4012" s="20">
        <f>VLOOKUP(D4012,Modelos!A:I,3,FALSE)</f>
        <v>2</v>
      </c>
      <c r="F4012" s="20">
        <f>VLOOKUP(D4012,Modelos!A:I,4,FALSE)</f>
        <v>3</v>
      </c>
      <c r="G4012" s="21">
        <v>4</v>
      </c>
      <c r="H4012" s="22">
        <v>1825</v>
      </c>
      <c r="I4012" s="23">
        <f>VLOOKUP(D4012,Modelos!A:I,7,FALSE)*H4012</f>
        <v>8212500</v>
      </c>
      <c r="J4012" s="31">
        <f>(VLOOKUP(D4012,Modelos!A:I,5,FALSE)*H4012)/1000*VLOOKUP(F4012,Formulas!A:C,3,FALSE)+(VLOOKUP(G4012,Colores!A:C,3,FALSE))</f>
        <v>1084208.98</v>
      </c>
      <c r="K4012" s="23">
        <f>VLOOKUP(D4012,Modelos!A:I,6,FALSE)*J4012</f>
        <v>184315.52660000001</v>
      </c>
      <c r="L4012" s="23">
        <f t="shared" si="124"/>
        <v>6943975.4933999991</v>
      </c>
      <c r="M4012" s="24">
        <f t="shared" si="125"/>
        <v>0.84553735079452041</v>
      </c>
    </row>
    <row r="4013" spans="1:13" ht="15.75" hidden="1" customHeight="1" x14ac:dyDescent="0.25">
      <c r="A4013" s="18">
        <v>4012</v>
      </c>
      <c r="B4013" s="19">
        <v>44463</v>
      </c>
      <c r="C4013" s="14">
        <v>142</v>
      </c>
      <c r="D4013" s="21">
        <v>76</v>
      </c>
      <c r="E4013" s="20">
        <f>VLOOKUP(D4013,Modelos!A:I,3,FALSE)</f>
        <v>2</v>
      </c>
      <c r="F4013" s="20">
        <f>VLOOKUP(D4013,Modelos!A:I,4,FALSE)</f>
        <v>3</v>
      </c>
      <c r="G4013" s="21">
        <v>10</v>
      </c>
      <c r="H4013" s="22">
        <v>1168</v>
      </c>
      <c r="I4013" s="23">
        <f>VLOOKUP(D4013,Modelos!A:I,7,FALSE)*H4013</f>
        <v>5256000</v>
      </c>
      <c r="J4013" s="31">
        <f>(VLOOKUP(D4013,Modelos!A:I,5,FALSE)*H4013)/1000*VLOOKUP(F4013,Formulas!A:C,3,FALSE)+(VLOOKUP(G4013,Colores!A:C,3,FALSE))</f>
        <v>694052</v>
      </c>
      <c r="K4013" s="23">
        <f>VLOOKUP(D4013,Modelos!A:I,6,FALSE)*J4013</f>
        <v>117988.84000000001</v>
      </c>
      <c r="L4013" s="23">
        <f t="shared" si="124"/>
        <v>4443959.16</v>
      </c>
      <c r="M4013" s="24">
        <f t="shared" si="125"/>
        <v>0.84550212328767127</v>
      </c>
    </row>
    <row r="4014" spans="1:13" ht="15.75" hidden="1" customHeight="1" x14ac:dyDescent="0.25">
      <c r="A4014" s="18">
        <v>4013</v>
      </c>
      <c r="B4014" s="19">
        <v>44463</v>
      </c>
      <c r="C4014" s="14">
        <v>142</v>
      </c>
      <c r="D4014" s="21">
        <v>76</v>
      </c>
      <c r="E4014" s="20">
        <f>VLOOKUP(D4014,Modelos!A:I,3,FALSE)</f>
        <v>2</v>
      </c>
      <c r="F4014" s="20">
        <f>VLOOKUP(D4014,Modelos!A:I,4,FALSE)</f>
        <v>3</v>
      </c>
      <c r="G4014" s="21">
        <v>12</v>
      </c>
      <c r="H4014" s="22">
        <v>1904</v>
      </c>
      <c r="I4014" s="23">
        <f>VLOOKUP(D4014,Modelos!A:I,7,FALSE)*H4014</f>
        <v>8568000</v>
      </c>
      <c r="J4014" s="31">
        <f>(VLOOKUP(D4014,Modelos!A:I,5,FALSE)*H4014)/1000*VLOOKUP(F4014,Formulas!A:C,3,FALSE)+(VLOOKUP(G4014,Colores!A:C,3,FALSE))</f>
        <v>1131343.19</v>
      </c>
      <c r="K4014" s="23">
        <f>VLOOKUP(D4014,Modelos!A:I,6,FALSE)*J4014</f>
        <v>192328.34230000002</v>
      </c>
      <c r="L4014" s="23">
        <f t="shared" si="124"/>
        <v>7244328.4677000009</v>
      </c>
      <c r="M4014" s="24">
        <f t="shared" si="125"/>
        <v>0.84550985850840343</v>
      </c>
    </row>
    <row r="4015" spans="1:13" ht="15.75" hidden="1" customHeight="1" x14ac:dyDescent="0.25">
      <c r="A4015" s="18">
        <v>4014</v>
      </c>
      <c r="B4015" s="19">
        <v>44463</v>
      </c>
      <c r="C4015" s="14">
        <v>142</v>
      </c>
      <c r="D4015" s="21">
        <v>76</v>
      </c>
      <c r="E4015" s="20">
        <f>VLOOKUP(D4015,Modelos!A:I,3,FALSE)</f>
        <v>2</v>
      </c>
      <c r="F4015" s="20">
        <f>VLOOKUP(D4015,Modelos!A:I,4,FALSE)</f>
        <v>3</v>
      </c>
      <c r="G4015" s="21">
        <v>16</v>
      </c>
      <c r="H4015" s="22">
        <v>1168</v>
      </c>
      <c r="I4015" s="23">
        <f>VLOOKUP(D4015,Modelos!A:I,7,FALSE)*H4015</f>
        <v>5256000</v>
      </c>
      <c r="J4015" s="31">
        <f>(VLOOKUP(D4015,Modelos!A:I,5,FALSE)*H4015)/1000*VLOOKUP(F4015,Formulas!A:C,3,FALSE)+(VLOOKUP(G4015,Colores!A:C,3,FALSE))</f>
        <v>693868</v>
      </c>
      <c r="K4015" s="23">
        <f>VLOOKUP(D4015,Modelos!A:I,6,FALSE)*J4015</f>
        <v>117957.56000000001</v>
      </c>
      <c r="L4015" s="23">
        <f t="shared" si="124"/>
        <v>4444174.4400000004</v>
      </c>
      <c r="M4015" s="24">
        <f t="shared" si="125"/>
        <v>0.84554308219178087</v>
      </c>
    </row>
    <row r="4016" spans="1:13" ht="15.75" hidden="1" customHeight="1" x14ac:dyDescent="0.25">
      <c r="A4016" s="18">
        <v>4015</v>
      </c>
      <c r="B4016" s="19">
        <v>44463</v>
      </c>
      <c r="C4016" s="14">
        <v>142</v>
      </c>
      <c r="D4016" s="21">
        <v>76</v>
      </c>
      <c r="E4016" s="20">
        <f>VLOOKUP(D4016,Modelos!A:I,3,FALSE)</f>
        <v>2</v>
      </c>
      <c r="F4016" s="20">
        <f>VLOOKUP(D4016,Modelos!A:I,4,FALSE)</f>
        <v>3</v>
      </c>
      <c r="G4016" s="21">
        <v>25</v>
      </c>
      <c r="H4016" s="22">
        <v>1756</v>
      </c>
      <c r="I4016" s="23">
        <f>VLOOKUP(D4016,Modelos!A:I,7,FALSE)*H4016</f>
        <v>7902000</v>
      </c>
      <c r="J4016" s="31">
        <f>(VLOOKUP(D4016,Modelos!A:I,5,FALSE)*H4016)/1000*VLOOKUP(F4016,Formulas!A:C,3,FALSE)+(VLOOKUP(G4016,Colores!A:C,3,FALSE))</f>
        <v>1043083</v>
      </c>
      <c r="K4016" s="23">
        <f>VLOOKUP(D4016,Modelos!A:I,6,FALSE)*J4016</f>
        <v>177324.11000000002</v>
      </c>
      <c r="L4016" s="23">
        <f t="shared" si="124"/>
        <v>6681592.8899999997</v>
      </c>
      <c r="M4016" s="24">
        <f t="shared" si="125"/>
        <v>0.84555718678815484</v>
      </c>
    </row>
    <row r="4017" spans="1:13" ht="15.75" hidden="1" customHeight="1" x14ac:dyDescent="0.25">
      <c r="A4017" s="18">
        <v>4016</v>
      </c>
      <c r="B4017" s="19">
        <v>44463</v>
      </c>
      <c r="C4017" s="14">
        <v>142</v>
      </c>
      <c r="D4017" s="21">
        <v>105</v>
      </c>
      <c r="E4017" s="20">
        <f>VLOOKUP(D4017,Modelos!A:I,3,FALSE)</f>
        <v>2</v>
      </c>
      <c r="F4017" s="20">
        <f>VLOOKUP(D4017,Modelos!A:I,4,FALSE)</f>
        <v>3</v>
      </c>
      <c r="G4017" s="21">
        <v>4</v>
      </c>
      <c r="H4017" s="22">
        <v>1588</v>
      </c>
      <c r="I4017" s="23">
        <f>VLOOKUP(D4017,Modelos!A:I,7,FALSE)*H4017</f>
        <v>6828400</v>
      </c>
      <c r="J4017" s="31">
        <f>(VLOOKUP(D4017,Modelos!A:I,5,FALSE)*H4017)/1000*VLOOKUP(F4017,Formulas!A:C,3,FALSE)+(VLOOKUP(G4017,Colores!A:C,3,FALSE))</f>
        <v>1257854.98</v>
      </c>
      <c r="K4017" s="23">
        <f>VLOOKUP(D4017,Modelos!A:I,6,FALSE)*J4017</f>
        <v>289306.64539999998</v>
      </c>
      <c r="L4017" s="23">
        <f t="shared" si="124"/>
        <v>5281238.3745999997</v>
      </c>
      <c r="M4017" s="24">
        <f t="shared" si="125"/>
        <v>0.77342252571612669</v>
      </c>
    </row>
    <row r="4018" spans="1:13" ht="15.75" hidden="1" customHeight="1" x14ac:dyDescent="0.25">
      <c r="A4018" s="18">
        <v>4017</v>
      </c>
      <c r="B4018" s="19">
        <v>44463</v>
      </c>
      <c r="C4018" s="14">
        <v>142</v>
      </c>
      <c r="D4018" s="21">
        <v>105</v>
      </c>
      <c r="E4018" s="20">
        <f>VLOOKUP(D4018,Modelos!A:I,3,FALSE)</f>
        <v>2</v>
      </c>
      <c r="F4018" s="20">
        <f>VLOOKUP(D4018,Modelos!A:I,4,FALSE)</f>
        <v>3</v>
      </c>
      <c r="G4018" s="21">
        <v>16</v>
      </c>
      <c r="H4018" s="22">
        <v>904</v>
      </c>
      <c r="I4018" s="23">
        <f>VLOOKUP(D4018,Modelos!A:I,7,FALSE)*H4018</f>
        <v>3887200</v>
      </c>
      <c r="J4018" s="31">
        <f>(VLOOKUP(D4018,Modelos!A:I,5,FALSE)*H4018)/1000*VLOOKUP(F4018,Formulas!A:C,3,FALSE)+(VLOOKUP(G4018,Colores!A:C,3,FALSE))</f>
        <v>716044</v>
      </c>
      <c r="K4018" s="23">
        <f>VLOOKUP(D4018,Modelos!A:I,6,FALSE)*J4018</f>
        <v>164690.12</v>
      </c>
      <c r="L4018" s="23">
        <f t="shared" si="124"/>
        <v>3006465.88</v>
      </c>
      <c r="M4018" s="24">
        <f t="shared" si="125"/>
        <v>0.77342711463264047</v>
      </c>
    </row>
    <row r="4019" spans="1:13" ht="15.75" hidden="1" customHeight="1" x14ac:dyDescent="0.25">
      <c r="A4019" s="18">
        <v>4018</v>
      </c>
      <c r="B4019" s="19">
        <v>44463</v>
      </c>
      <c r="C4019" s="14">
        <v>142</v>
      </c>
      <c r="D4019" s="21">
        <v>105</v>
      </c>
      <c r="E4019" s="20">
        <f>VLOOKUP(D4019,Modelos!A:I,3,FALSE)</f>
        <v>2</v>
      </c>
      <c r="F4019" s="20">
        <f>VLOOKUP(D4019,Modelos!A:I,4,FALSE)</f>
        <v>3</v>
      </c>
      <c r="G4019" s="21">
        <v>25</v>
      </c>
      <c r="H4019" s="22">
        <v>1802</v>
      </c>
      <c r="I4019" s="23">
        <f>VLOOKUP(D4019,Modelos!A:I,7,FALSE)*H4019</f>
        <v>7748600</v>
      </c>
      <c r="J4019" s="31">
        <f>(VLOOKUP(D4019,Modelos!A:I,5,FALSE)*H4019)/1000*VLOOKUP(F4019,Formulas!A:C,3,FALSE)+(VLOOKUP(G4019,Colores!A:C,3,FALSE))</f>
        <v>1427203</v>
      </c>
      <c r="K4019" s="23">
        <f>VLOOKUP(D4019,Modelos!A:I,6,FALSE)*J4019</f>
        <v>328256.69</v>
      </c>
      <c r="L4019" s="23">
        <f t="shared" si="124"/>
        <v>5993140.3099999996</v>
      </c>
      <c r="M4019" s="24">
        <f t="shared" si="125"/>
        <v>0.77344814676199569</v>
      </c>
    </row>
    <row r="4020" spans="1:13" ht="15.75" hidden="1" customHeight="1" x14ac:dyDescent="0.25">
      <c r="A4020" s="18">
        <v>4019</v>
      </c>
      <c r="B4020" s="19">
        <v>44463</v>
      </c>
      <c r="C4020" s="14">
        <v>142</v>
      </c>
      <c r="D4020" s="21">
        <v>76</v>
      </c>
      <c r="E4020" s="20">
        <f>VLOOKUP(D4020,Modelos!A:I,3,FALSE)</f>
        <v>2</v>
      </c>
      <c r="F4020" s="20">
        <f>VLOOKUP(D4020,Modelos!A:I,4,FALSE)</f>
        <v>3</v>
      </c>
      <c r="G4020" s="21">
        <v>25</v>
      </c>
      <c r="H4020" s="22">
        <v>2112</v>
      </c>
      <c r="I4020" s="23">
        <f>VLOOKUP(D4020,Modelos!A:I,7,FALSE)*H4020</f>
        <v>9504000</v>
      </c>
      <c r="J4020" s="31">
        <f>(VLOOKUP(D4020,Modelos!A:I,5,FALSE)*H4020)/1000*VLOOKUP(F4020,Formulas!A:C,3,FALSE)+(VLOOKUP(G4020,Colores!A:C,3,FALSE))</f>
        <v>1254547</v>
      </c>
      <c r="K4020" s="23">
        <f>VLOOKUP(D4020,Modelos!A:I,6,FALSE)*J4020</f>
        <v>213272.99000000002</v>
      </c>
      <c r="L4020" s="23">
        <f t="shared" si="124"/>
        <v>8036180.0099999998</v>
      </c>
      <c r="M4020" s="24">
        <f t="shared" si="125"/>
        <v>0.84555766098484841</v>
      </c>
    </row>
    <row r="4021" spans="1:13" ht="15.75" hidden="1" customHeight="1" x14ac:dyDescent="0.25">
      <c r="A4021" s="18">
        <v>4020</v>
      </c>
      <c r="B4021" s="19">
        <v>44463</v>
      </c>
      <c r="C4021" s="14">
        <v>236</v>
      </c>
      <c r="D4021" s="21">
        <v>116</v>
      </c>
      <c r="E4021" s="20">
        <f>VLOOKUP(D4021,Modelos!A:I,3,FALSE)</f>
        <v>3</v>
      </c>
      <c r="F4021" s="20">
        <f>VLOOKUP(D4021,Modelos!A:I,4,FALSE)</f>
        <v>5</v>
      </c>
      <c r="G4021" s="21">
        <v>15</v>
      </c>
      <c r="H4021" s="22">
        <v>1000</v>
      </c>
      <c r="I4021" s="23">
        <f>VLOOKUP(D4021,Modelos!A:I,7,FALSE)*H4021</f>
        <v>2600000</v>
      </c>
      <c r="J4021" s="31">
        <f>(VLOOKUP(D4021,Modelos!A:I,5,FALSE)*H4021)/1000*VLOOKUP(F4021,Formulas!A:C,3,FALSE)+(VLOOKUP(G4021,Colores!A:C,3,FALSE))</f>
        <v>1500050</v>
      </c>
      <c r="K4021" s="23">
        <f>VLOOKUP(D4021,Modelos!A:I,6,FALSE)*J4021</f>
        <v>45001.5</v>
      </c>
      <c r="L4021" s="23">
        <f t="shared" si="124"/>
        <v>1054948.5</v>
      </c>
      <c r="M4021" s="24">
        <f t="shared" si="125"/>
        <v>0.40574942307692308</v>
      </c>
    </row>
    <row r="4022" spans="1:13" ht="15.75" hidden="1" customHeight="1" x14ac:dyDescent="0.25">
      <c r="A4022" s="18">
        <v>4021</v>
      </c>
      <c r="B4022" s="19">
        <v>44463</v>
      </c>
      <c r="C4022" s="14">
        <v>130</v>
      </c>
      <c r="D4022" s="21">
        <v>109</v>
      </c>
      <c r="E4022" s="20">
        <f>VLOOKUP(D4022,Modelos!A:I,3,FALSE)</f>
        <v>1</v>
      </c>
      <c r="F4022" s="20">
        <f>VLOOKUP(D4022,Modelos!A:I,4,FALSE)</f>
        <v>4</v>
      </c>
      <c r="G4022" s="21">
        <v>7</v>
      </c>
      <c r="H4022" s="22">
        <v>202</v>
      </c>
      <c r="I4022" s="23">
        <f>VLOOKUP(D4022,Modelos!A:I,7,FALSE)*H4022</f>
        <v>559540</v>
      </c>
      <c r="J4022" s="31">
        <f>(VLOOKUP(D4022,Modelos!A:I,5,FALSE)*H4022)/1000*VLOOKUP(F4022,Formulas!A:C,3,FALSE)+(VLOOKUP(G4022,Colores!A:C,3,FALSE))</f>
        <v>115778.56</v>
      </c>
      <c r="K4022" s="23">
        <f>VLOOKUP(D4022,Modelos!A:I,6,FALSE)*J4022</f>
        <v>9262.2847999999994</v>
      </c>
      <c r="L4022" s="23">
        <f t="shared" si="124"/>
        <v>434499.15519999998</v>
      </c>
      <c r="M4022" s="24">
        <f t="shared" si="125"/>
        <v>0.77652921185259316</v>
      </c>
    </row>
    <row r="4023" spans="1:13" ht="15.75" hidden="1" customHeight="1" x14ac:dyDescent="0.25">
      <c r="A4023" s="18">
        <v>4022</v>
      </c>
      <c r="B4023" s="19">
        <v>44463</v>
      </c>
      <c r="C4023" s="14">
        <v>122</v>
      </c>
      <c r="D4023" s="21">
        <v>99</v>
      </c>
      <c r="E4023" s="20">
        <f>VLOOKUP(D4023,Modelos!A:I,3,FALSE)</f>
        <v>1</v>
      </c>
      <c r="F4023" s="20">
        <f>VLOOKUP(D4023,Modelos!A:I,4,FALSE)</f>
        <v>4</v>
      </c>
      <c r="G4023" s="21">
        <v>7</v>
      </c>
      <c r="H4023" s="22">
        <v>71</v>
      </c>
      <c r="I4023" s="23">
        <f>VLOOKUP(D4023,Modelos!A:I,7,FALSE)*H4023</f>
        <v>163300</v>
      </c>
      <c r="J4023" s="31">
        <f>(VLOOKUP(D4023,Modelos!A:I,5,FALSE)*H4023)/1000*VLOOKUP(F4023,Formulas!A:C,3,FALSE)+(VLOOKUP(G4023,Colores!A:C,3,FALSE))</f>
        <v>33973.759999999995</v>
      </c>
      <c r="K4023" s="23">
        <f>VLOOKUP(D4023,Modelos!A:I,6,FALSE)*J4023</f>
        <v>339.73759999999993</v>
      </c>
      <c r="L4023" s="23">
        <f t="shared" si="124"/>
        <v>128986.50240000001</v>
      </c>
      <c r="M4023" s="24">
        <f t="shared" si="125"/>
        <v>0.78987447887323947</v>
      </c>
    </row>
    <row r="4024" spans="1:13" ht="15.75" hidden="1" customHeight="1" x14ac:dyDescent="0.25">
      <c r="A4024" s="18">
        <v>4023</v>
      </c>
      <c r="B4024" s="19">
        <v>44463</v>
      </c>
      <c r="C4024" s="14">
        <v>221</v>
      </c>
      <c r="D4024" s="21">
        <v>99</v>
      </c>
      <c r="E4024" s="20">
        <f>VLOOKUP(D4024,Modelos!A:I,3,FALSE)</f>
        <v>1</v>
      </c>
      <c r="F4024" s="20">
        <f>VLOOKUP(D4024,Modelos!A:I,4,FALSE)</f>
        <v>4</v>
      </c>
      <c r="G4024" s="21">
        <v>7</v>
      </c>
      <c r="H4024" s="22">
        <v>116</v>
      </c>
      <c r="I4024" s="23">
        <f>VLOOKUP(D4024,Modelos!A:I,7,FALSE)*H4024</f>
        <v>266800</v>
      </c>
      <c r="J4024" s="31">
        <f>(VLOOKUP(D4024,Modelos!A:I,5,FALSE)*H4024)/1000*VLOOKUP(F4024,Formulas!A:C,3,FALSE)+(VLOOKUP(G4024,Colores!A:C,3,FALSE))</f>
        <v>55357.760000000002</v>
      </c>
      <c r="K4024" s="23">
        <f>VLOOKUP(D4024,Modelos!A:I,6,FALSE)*J4024</f>
        <v>553.57760000000007</v>
      </c>
      <c r="L4024" s="23">
        <f t="shared" si="124"/>
        <v>210888.6624</v>
      </c>
      <c r="M4024" s="24">
        <f t="shared" si="125"/>
        <v>0.7904372653673164</v>
      </c>
    </row>
    <row r="4025" spans="1:13" ht="15.75" hidden="1" customHeight="1" x14ac:dyDescent="0.25">
      <c r="A4025" s="18">
        <v>4024</v>
      </c>
      <c r="B4025" s="19">
        <v>44463</v>
      </c>
      <c r="C4025" s="14">
        <v>187</v>
      </c>
      <c r="D4025" s="21">
        <v>24</v>
      </c>
      <c r="E4025" s="20">
        <f>VLOOKUP(D4025,Modelos!A:I,3,FALSE)</f>
        <v>2</v>
      </c>
      <c r="F4025" s="20">
        <f>VLOOKUP(D4025,Modelos!A:I,4,FALSE)</f>
        <v>2</v>
      </c>
      <c r="G4025" s="21">
        <v>25</v>
      </c>
      <c r="H4025" s="22">
        <v>480</v>
      </c>
      <c r="I4025" s="23">
        <f>VLOOKUP(D4025,Modelos!A:I,7,FALSE)*H4025</f>
        <v>1104000</v>
      </c>
      <c r="J4025" s="31">
        <f>(VLOOKUP(D4025,Modelos!A:I,5,FALSE)*H4025)/1000*VLOOKUP(F4025,Formulas!A:C,3,FALSE)+(VLOOKUP(G4025,Colores!A:C,3,FALSE))</f>
        <v>192019</v>
      </c>
      <c r="K4025" s="23">
        <f>VLOOKUP(D4025,Modelos!A:I,6,FALSE)*J4025</f>
        <v>42244.18</v>
      </c>
      <c r="L4025" s="23">
        <f t="shared" si="124"/>
        <v>869736.82</v>
      </c>
      <c r="M4025" s="24">
        <f t="shared" si="125"/>
        <v>0.78780509057971004</v>
      </c>
    </row>
    <row r="4026" spans="1:13" ht="15.75" hidden="1" customHeight="1" x14ac:dyDescent="0.25">
      <c r="A4026" s="18">
        <v>4025</v>
      </c>
      <c r="B4026" s="19">
        <v>44463</v>
      </c>
      <c r="C4026" s="14">
        <v>187</v>
      </c>
      <c r="D4026" s="21">
        <v>24</v>
      </c>
      <c r="E4026" s="20">
        <f>VLOOKUP(D4026,Modelos!A:I,3,FALSE)</f>
        <v>2</v>
      </c>
      <c r="F4026" s="20">
        <f>VLOOKUP(D4026,Modelos!A:I,4,FALSE)</f>
        <v>2</v>
      </c>
      <c r="G4026" s="21">
        <v>7</v>
      </c>
      <c r="H4026" s="22">
        <v>360</v>
      </c>
      <c r="I4026" s="23">
        <f>VLOOKUP(D4026,Modelos!A:I,7,FALSE)*H4026</f>
        <v>828000</v>
      </c>
      <c r="J4026" s="31">
        <f>(VLOOKUP(D4026,Modelos!A:I,5,FALSE)*H4026)/1000*VLOOKUP(F4026,Formulas!A:C,3,FALSE)+(VLOOKUP(G4026,Colores!A:C,3,FALSE))</f>
        <v>144234.56</v>
      </c>
      <c r="K4026" s="23">
        <f>VLOOKUP(D4026,Modelos!A:I,6,FALSE)*J4026</f>
        <v>31731.603200000001</v>
      </c>
      <c r="L4026" s="23">
        <f t="shared" si="124"/>
        <v>652033.83679999993</v>
      </c>
      <c r="M4026" s="24">
        <f t="shared" si="125"/>
        <v>0.78748047922705311</v>
      </c>
    </row>
    <row r="4027" spans="1:13" ht="15.75" hidden="1" customHeight="1" x14ac:dyDescent="0.25">
      <c r="A4027" s="18">
        <v>4026</v>
      </c>
      <c r="B4027" s="19">
        <v>44463</v>
      </c>
      <c r="C4027" s="14">
        <v>142</v>
      </c>
      <c r="D4027" s="21">
        <v>105</v>
      </c>
      <c r="E4027" s="20">
        <f>VLOOKUP(D4027,Modelos!A:I,3,FALSE)</f>
        <v>2</v>
      </c>
      <c r="F4027" s="20">
        <f>VLOOKUP(D4027,Modelos!A:I,4,FALSE)</f>
        <v>3</v>
      </c>
      <c r="G4027" s="21">
        <v>25</v>
      </c>
      <c r="H4027" s="22">
        <v>880</v>
      </c>
      <c r="I4027" s="23">
        <f>VLOOKUP(D4027,Modelos!A:I,7,FALSE)*H4027</f>
        <v>3784000</v>
      </c>
      <c r="J4027" s="31">
        <f>(VLOOKUP(D4027,Modelos!A:I,5,FALSE)*H4027)/1000*VLOOKUP(F4027,Formulas!A:C,3,FALSE)+(VLOOKUP(G4027,Colores!A:C,3,FALSE))</f>
        <v>696979</v>
      </c>
      <c r="K4027" s="23">
        <f>VLOOKUP(D4027,Modelos!A:I,6,FALSE)*J4027</f>
        <v>160305.17000000001</v>
      </c>
      <c r="L4027" s="23">
        <f t="shared" si="124"/>
        <v>2926715.83</v>
      </c>
      <c r="M4027" s="24">
        <f t="shared" si="125"/>
        <v>0.77344498678646934</v>
      </c>
    </row>
    <row r="4028" spans="1:13" ht="15.75" hidden="1" customHeight="1" x14ac:dyDescent="0.25">
      <c r="A4028" s="18">
        <v>4027</v>
      </c>
      <c r="B4028" s="19">
        <v>44463</v>
      </c>
      <c r="C4028" s="14">
        <v>142</v>
      </c>
      <c r="D4028" s="21">
        <v>105</v>
      </c>
      <c r="E4028" s="20">
        <f>VLOOKUP(D4028,Modelos!A:I,3,FALSE)</f>
        <v>2</v>
      </c>
      <c r="F4028" s="20">
        <f>VLOOKUP(D4028,Modelos!A:I,4,FALSE)</f>
        <v>3</v>
      </c>
      <c r="G4028" s="21">
        <v>4</v>
      </c>
      <c r="H4028" s="22">
        <v>650</v>
      </c>
      <c r="I4028" s="23">
        <f>VLOOKUP(D4028,Modelos!A:I,7,FALSE)*H4028</f>
        <v>2795000</v>
      </c>
      <c r="J4028" s="31">
        <f>(VLOOKUP(D4028,Modelos!A:I,5,FALSE)*H4028)/1000*VLOOKUP(F4028,Formulas!A:C,3,FALSE)+(VLOOKUP(G4028,Colores!A:C,3,FALSE))</f>
        <v>514958.98</v>
      </c>
      <c r="K4028" s="23">
        <f>VLOOKUP(D4028,Modelos!A:I,6,FALSE)*J4028</f>
        <v>118440.56540000001</v>
      </c>
      <c r="L4028" s="23">
        <f t="shared" si="124"/>
        <v>2161600.4545999998</v>
      </c>
      <c r="M4028" s="24">
        <f t="shared" si="125"/>
        <v>0.77338120021466894</v>
      </c>
    </row>
    <row r="4029" spans="1:13" ht="15.75" hidden="1" customHeight="1" x14ac:dyDescent="0.25">
      <c r="A4029" s="18">
        <v>4028</v>
      </c>
      <c r="B4029" s="19">
        <v>44463</v>
      </c>
      <c r="C4029" s="14">
        <v>142</v>
      </c>
      <c r="D4029" s="21">
        <v>76</v>
      </c>
      <c r="E4029" s="20">
        <f>VLOOKUP(D4029,Modelos!A:I,3,FALSE)</f>
        <v>2</v>
      </c>
      <c r="F4029" s="20">
        <f>VLOOKUP(D4029,Modelos!A:I,4,FALSE)</f>
        <v>3</v>
      </c>
      <c r="G4029" s="21">
        <v>4</v>
      </c>
      <c r="H4029" s="22">
        <v>339</v>
      </c>
      <c r="I4029" s="23">
        <f>VLOOKUP(D4029,Modelos!A:I,7,FALSE)*H4029</f>
        <v>1525500</v>
      </c>
      <c r="J4029" s="31">
        <f>(VLOOKUP(D4029,Modelos!A:I,5,FALSE)*H4029)/1000*VLOOKUP(F4029,Formulas!A:C,3,FALSE)+(VLOOKUP(G4029,Colores!A:C,3,FALSE))</f>
        <v>201524.98</v>
      </c>
      <c r="K4029" s="23">
        <f>VLOOKUP(D4029,Modelos!A:I,6,FALSE)*J4029</f>
        <v>34259.246600000006</v>
      </c>
      <c r="L4029" s="23">
        <f t="shared" si="124"/>
        <v>1289715.7734000001</v>
      </c>
      <c r="M4029" s="24">
        <f t="shared" si="125"/>
        <v>0.84543806843657821</v>
      </c>
    </row>
    <row r="4030" spans="1:13" ht="15.75" hidden="1" customHeight="1" x14ac:dyDescent="0.25">
      <c r="A4030" s="18">
        <v>4029</v>
      </c>
      <c r="B4030" s="19">
        <v>44463</v>
      </c>
      <c r="C4030" s="14">
        <v>142</v>
      </c>
      <c r="D4030" s="21">
        <v>105</v>
      </c>
      <c r="E4030" s="20">
        <f>VLOOKUP(D4030,Modelos!A:I,3,FALSE)</f>
        <v>2</v>
      </c>
      <c r="F4030" s="20">
        <f>VLOOKUP(D4030,Modelos!A:I,4,FALSE)</f>
        <v>3</v>
      </c>
      <c r="G4030" s="21">
        <v>4</v>
      </c>
      <c r="H4030" s="22">
        <v>11</v>
      </c>
      <c r="I4030" s="23">
        <f>VLOOKUP(D4030,Modelos!A:I,7,FALSE)*H4030</f>
        <v>47300</v>
      </c>
      <c r="J4030" s="31">
        <f>(VLOOKUP(D4030,Modelos!A:I,5,FALSE)*H4030)/1000*VLOOKUP(F4030,Formulas!A:C,3,FALSE)+(VLOOKUP(G4030,Colores!A:C,3,FALSE))</f>
        <v>8870.98</v>
      </c>
      <c r="K4030" s="23">
        <f>VLOOKUP(D4030,Modelos!A:I,6,FALSE)*J4030</f>
        <v>2040.3253999999999</v>
      </c>
      <c r="L4030" s="23">
        <f t="shared" si="124"/>
        <v>36388.694600000003</v>
      </c>
      <c r="M4030" s="24">
        <f t="shared" si="125"/>
        <v>0.76931701057082458</v>
      </c>
    </row>
    <row r="4031" spans="1:13" ht="15.75" hidden="1" customHeight="1" x14ac:dyDescent="0.25">
      <c r="A4031" s="18">
        <v>4030</v>
      </c>
      <c r="B4031" s="19">
        <v>44463</v>
      </c>
      <c r="C4031" s="14">
        <v>142</v>
      </c>
      <c r="D4031" s="21">
        <v>105</v>
      </c>
      <c r="E4031" s="20">
        <f>VLOOKUP(D4031,Modelos!A:I,3,FALSE)</f>
        <v>2</v>
      </c>
      <c r="F4031" s="20">
        <f>VLOOKUP(D4031,Modelos!A:I,4,FALSE)</f>
        <v>3</v>
      </c>
      <c r="G4031" s="21">
        <v>16</v>
      </c>
      <c r="H4031" s="22">
        <v>899</v>
      </c>
      <c r="I4031" s="23">
        <f>VLOOKUP(D4031,Modelos!A:I,7,FALSE)*H4031</f>
        <v>3865700</v>
      </c>
      <c r="J4031" s="31">
        <f>(VLOOKUP(D4031,Modelos!A:I,5,FALSE)*H4031)/1000*VLOOKUP(F4031,Formulas!A:C,3,FALSE)+(VLOOKUP(G4031,Colores!A:C,3,FALSE))</f>
        <v>712084</v>
      </c>
      <c r="K4031" s="23">
        <f>VLOOKUP(D4031,Modelos!A:I,6,FALSE)*J4031</f>
        <v>163779.32</v>
      </c>
      <c r="L4031" s="23">
        <f t="shared" si="124"/>
        <v>2989836.68</v>
      </c>
      <c r="M4031" s="24">
        <f t="shared" si="125"/>
        <v>0.77342698088315187</v>
      </c>
    </row>
    <row r="4032" spans="1:13" ht="15.75" hidden="1" customHeight="1" x14ac:dyDescent="0.25">
      <c r="A4032" s="18">
        <v>4031</v>
      </c>
      <c r="B4032" s="19">
        <v>44466</v>
      </c>
      <c r="C4032" s="14">
        <v>78</v>
      </c>
      <c r="D4032" s="21">
        <v>13</v>
      </c>
      <c r="E4032" s="20">
        <f>VLOOKUP(D4032,Modelos!A:I,3,FALSE)</f>
        <v>2</v>
      </c>
      <c r="F4032" s="20">
        <f>VLOOKUP(D4032,Modelos!A:I,4,FALSE)</f>
        <v>1</v>
      </c>
      <c r="G4032" s="21">
        <v>7</v>
      </c>
      <c r="H4032" s="22">
        <v>270</v>
      </c>
      <c r="I4032" s="23">
        <f>VLOOKUP(D4032,Modelos!A:I,7,FALSE)*H4032</f>
        <v>683100</v>
      </c>
      <c r="J4032" s="31">
        <f>(VLOOKUP(D4032,Modelos!A:I,5,FALSE)*H4032)/1000*VLOOKUP(F4032,Formulas!A:C,3,FALSE)+(VLOOKUP(G4032,Colores!A:C,3,FALSE))</f>
        <v>87309.56</v>
      </c>
      <c r="K4032" s="23">
        <f>VLOOKUP(D4032,Modelos!A:I,6,FALSE)*J4032</f>
        <v>20081.198800000002</v>
      </c>
      <c r="L4032" s="23">
        <f t="shared" si="124"/>
        <v>575709.24119999993</v>
      </c>
      <c r="M4032" s="24">
        <f t="shared" si="125"/>
        <v>0.84278911023276226</v>
      </c>
    </row>
    <row r="4033" spans="1:13" ht="15.75" hidden="1" customHeight="1" x14ac:dyDescent="0.25">
      <c r="A4033" s="18">
        <v>4032</v>
      </c>
      <c r="B4033" s="19">
        <v>44466</v>
      </c>
      <c r="C4033" s="14">
        <v>174</v>
      </c>
      <c r="D4033" s="21">
        <v>13</v>
      </c>
      <c r="E4033" s="20">
        <f>VLOOKUP(D4033,Modelos!A:I,3,FALSE)</f>
        <v>2</v>
      </c>
      <c r="F4033" s="20">
        <f>VLOOKUP(D4033,Modelos!A:I,4,FALSE)</f>
        <v>1</v>
      </c>
      <c r="G4033" s="21">
        <v>15</v>
      </c>
      <c r="H4033" s="22">
        <v>200</v>
      </c>
      <c r="I4033" s="23">
        <f>VLOOKUP(D4033,Modelos!A:I,7,FALSE)*H4033</f>
        <v>506000</v>
      </c>
      <c r="J4033" s="31">
        <f>(VLOOKUP(D4033,Modelos!A:I,5,FALSE)*H4033)/1000*VLOOKUP(F4033,Formulas!A:C,3,FALSE)+(VLOOKUP(G4033,Colores!A:C,3,FALSE))</f>
        <v>64550</v>
      </c>
      <c r="K4033" s="23">
        <f>VLOOKUP(D4033,Modelos!A:I,6,FALSE)*J4033</f>
        <v>14846.5</v>
      </c>
      <c r="L4033" s="23">
        <f t="shared" si="124"/>
        <v>426603.5</v>
      </c>
      <c r="M4033" s="24">
        <f t="shared" si="125"/>
        <v>0.84308992094861657</v>
      </c>
    </row>
    <row r="4034" spans="1:13" ht="15.75" hidden="1" customHeight="1" x14ac:dyDescent="0.25">
      <c r="A4034" s="18">
        <v>4033</v>
      </c>
      <c r="B4034" s="19">
        <v>44466</v>
      </c>
      <c r="C4034" s="14">
        <v>50</v>
      </c>
      <c r="D4034" s="21">
        <v>89</v>
      </c>
      <c r="E4034" s="20">
        <f>VLOOKUP(D4034,Modelos!A:I,3,FALSE)</f>
        <v>2</v>
      </c>
      <c r="F4034" s="20">
        <f>VLOOKUP(D4034,Modelos!A:I,4,FALSE)</f>
        <v>2</v>
      </c>
      <c r="G4034" s="21">
        <v>25</v>
      </c>
      <c r="H4034" s="22">
        <v>240</v>
      </c>
      <c r="I4034" s="23">
        <f>VLOOKUP(D4034,Modelos!A:I,7,FALSE)*H4034</f>
        <v>624000</v>
      </c>
      <c r="J4034" s="31">
        <f>(VLOOKUP(D4034,Modelos!A:I,5,FALSE)*H4034)/1000*VLOOKUP(F4034,Formulas!A:C,3,FALSE)+(VLOOKUP(G4034,Colores!A:C,3,FALSE))</f>
        <v>153619</v>
      </c>
      <c r="K4034" s="23">
        <f>VLOOKUP(D4034,Modelos!A:I,6,FALSE)*J4034</f>
        <v>35332.370000000003</v>
      </c>
      <c r="L4034" s="23">
        <f t="shared" ref="L4034:L4097" si="126">I4034-J4034-K4034</f>
        <v>435048.63</v>
      </c>
      <c r="M4034" s="24">
        <f t="shared" ref="M4034:M4097" si="127">L4034/I4034</f>
        <v>0.6971933173076923</v>
      </c>
    </row>
    <row r="4035" spans="1:13" ht="15.75" hidden="1" customHeight="1" x14ac:dyDescent="0.25">
      <c r="A4035" s="18">
        <v>4034</v>
      </c>
      <c r="B4035" s="19">
        <v>44466</v>
      </c>
      <c r="C4035" s="14">
        <v>50</v>
      </c>
      <c r="D4035" s="21">
        <v>96</v>
      </c>
      <c r="E4035" s="20">
        <f>VLOOKUP(D4035,Modelos!A:I,3,FALSE)</f>
        <v>2</v>
      </c>
      <c r="F4035" s="20">
        <f>VLOOKUP(D4035,Modelos!A:I,4,FALSE)</f>
        <v>1</v>
      </c>
      <c r="G4035" s="21">
        <v>7</v>
      </c>
      <c r="H4035" s="22">
        <v>240</v>
      </c>
      <c r="I4035" s="23">
        <f>VLOOKUP(D4035,Modelos!A:I,7,FALSE)*H4035</f>
        <v>864000</v>
      </c>
      <c r="J4035" s="31">
        <f>(VLOOKUP(D4035,Modelos!A:I,5,FALSE)*H4035)/1000*VLOOKUP(F4035,Formulas!A:C,3,FALSE)+(VLOOKUP(G4035,Colores!A:C,3,FALSE))</f>
        <v>151434.56</v>
      </c>
      <c r="K4035" s="23">
        <f>VLOOKUP(D4035,Modelos!A:I,6,FALSE)*J4035</f>
        <v>30286.912</v>
      </c>
      <c r="L4035" s="23">
        <f t="shared" si="126"/>
        <v>682278.52799999993</v>
      </c>
      <c r="M4035" s="24">
        <f t="shared" si="127"/>
        <v>0.78967422222222217</v>
      </c>
    </row>
    <row r="4036" spans="1:13" ht="15.75" hidden="1" customHeight="1" x14ac:dyDescent="0.25">
      <c r="A4036" s="18">
        <v>4035</v>
      </c>
      <c r="B4036" s="19">
        <v>44466</v>
      </c>
      <c r="C4036" s="14">
        <v>50</v>
      </c>
      <c r="D4036" s="21">
        <v>23</v>
      </c>
      <c r="E4036" s="20">
        <f>VLOOKUP(D4036,Modelos!A:I,3,FALSE)</f>
        <v>2</v>
      </c>
      <c r="F4036" s="20">
        <f>VLOOKUP(D4036,Modelos!A:I,4,FALSE)</f>
        <v>1</v>
      </c>
      <c r="G4036" s="21">
        <v>9</v>
      </c>
      <c r="H4036" s="22">
        <v>240</v>
      </c>
      <c r="I4036" s="23">
        <f>VLOOKUP(D4036,Modelos!A:I,7,FALSE)*H4036</f>
        <v>576000</v>
      </c>
      <c r="J4036" s="31">
        <f>(VLOOKUP(D4036,Modelos!A:I,5,FALSE)*H4036)/1000*VLOOKUP(F4036,Formulas!A:C,3,FALSE)+(VLOOKUP(G4036,Colores!A:C,3,FALSE))</f>
        <v>90215</v>
      </c>
      <c r="K4036" s="23">
        <f>VLOOKUP(D4036,Modelos!A:I,6,FALSE)*J4036</f>
        <v>14434.4</v>
      </c>
      <c r="L4036" s="23">
        <f t="shared" si="126"/>
        <v>471350.6</v>
      </c>
      <c r="M4036" s="24">
        <f t="shared" si="127"/>
        <v>0.81831701388888889</v>
      </c>
    </row>
    <row r="4037" spans="1:13" ht="15.75" hidden="1" customHeight="1" x14ac:dyDescent="0.25">
      <c r="A4037" s="18">
        <v>4036</v>
      </c>
      <c r="B4037" s="19">
        <v>44466</v>
      </c>
      <c r="C4037" s="14">
        <v>50</v>
      </c>
      <c r="D4037" s="21">
        <v>5</v>
      </c>
      <c r="E4037" s="20">
        <f>VLOOKUP(D4037,Modelos!A:I,3,FALSE)</f>
        <v>2</v>
      </c>
      <c r="F4037" s="20">
        <f>VLOOKUP(D4037,Modelos!A:I,4,FALSE)</f>
        <v>6</v>
      </c>
      <c r="G4037" s="21">
        <v>9</v>
      </c>
      <c r="H4037" s="22">
        <v>240</v>
      </c>
      <c r="I4037" s="23">
        <f>VLOOKUP(D4037,Modelos!A:I,7,FALSE)*H4037</f>
        <v>408000</v>
      </c>
      <c r="J4037" s="31">
        <f>(VLOOKUP(D4037,Modelos!A:I,5,FALSE)*H4037)/1000*VLOOKUP(F4037,Formulas!A:C,3,FALSE)+(VLOOKUP(G4037,Colores!A:C,3,FALSE))</f>
        <v>51035</v>
      </c>
      <c r="K4037" s="23">
        <f>VLOOKUP(D4037,Modelos!A:I,6,FALSE)*J4037</f>
        <v>8165.6</v>
      </c>
      <c r="L4037" s="23">
        <f t="shared" si="126"/>
        <v>348799.4</v>
      </c>
      <c r="M4037" s="24">
        <f t="shared" si="127"/>
        <v>0.8549004901960785</v>
      </c>
    </row>
    <row r="4038" spans="1:13" ht="15.75" hidden="1" customHeight="1" x14ac:dyDescent="0.25">
      <c r="A4038" s="18">
        <v>4037</v>
      </c>
      <c r="B4038" s="19">
        <v>44466</v>
      </c>
      <c r="C4038" s="14">
        <v>50</v>
      </c>
      <c r="D4038" s="21">
        <v>23</v>
      </c>
      <c r="E4038" s="20">
        <f>VLOOKUP(D4038,Modelos!A:I,3,FALSE)</f>
        <v>2</v>
      </c>
      <c r="F4038" s="20">
        <f>VLOOKUP(D4038,Modelos!A:I,4,FALSE)</f>
        <v>1</v>
      </c>
      <c r="G4038" s="21">
        <v>25</v>
      </c>
      <c r="H4038" s="22">
        <v>240</v>
      </c>
      <c r="I4038" s="23">
        <f>VLOOKUP(D4038,Modelos!A:I,7,FALSE)*H4038</f>
        <v>576000</v>
      </c>
      <c r="J4038" s="31">
        <f>(VLOOKUP(D4038,Modelos!A:I,5,FALSE)*H4038)/1000*VLOOKUP(F4038,Formulas!A:C,3,FALSE)+(VLOOKUP(G4038,Colores!A:C,3,FALSE))</f>
        <v>90019</v>
      </c>
      <c r="K4038" s="23">
        <f>VLOOKUP(D4038,Modelos!A:I,6,FALSE)*J4038</f>
        <v>14403.04</v>
      </c>
      <c r="L4038" s="23">
        <f t="shared" si="126"/>
        <v>471577.96</v>
      </c>
      <c r="M4038" s="24">
        <f t="shared" si="127"/>
        <v>0.81871173611111114</v>
      </c>
    </row>
    <row r="4039" spans="1:13" ht="15.75" hidden="1" customHeight="1" x14ac:dyDescent="0.25">
      <c r="A4039" s="18">
        <v>4038</v>
      </c>
      <c r="B4039" s="19">
        <v>44466</v>
      </c>
      <c r="C4039" s="14">
        <v>50</v>
      </c>
      <c r="D4039" s="21">
        <v>5</v>
      </c>
      <c r="E4039" s="20">
        <f>VLOOKUP(D4039,Modelos!A:I,3,FALSE)</f>
        <v>2</v>
      </c>
      <c r="F4039" s="20">
        <f>VLOOKUP(D4039,Modelos!A:I,4,FALSE)</f>
        <v>6</v>
      </c>
      <c r="G4039" s="21">
        <v>25</v>
      </c>
      <c r="H4039" s="22">
        <v>240</v>
      </c>
      <c r="I4039" s="23">
        <f>VLOOKUP(D4039,Modelos!A:I,7,FALSE)*H4039</f>
        <v>408000</v>
      </c>
      <c r="J4039" s="31">
        <f>(VLOOKUP(D4039,Modelos!A:I,5,FALSE)*H4039)/1000*VLOOKUP(F4039,Formulas!A:C,3,FALSE)+(VLOOKUP(G4039,Colores!A:C,3,FALSE))</f>
        <v>50839</v>
      </c>
      <c r="K4039" s="23">
        <f>VLOOKUP(D4039,Modelos!A:I,6,FALSE)*J4039</f>
        <v>8134.24</v>
      </c>
      <c r="L4039" s="23">
        <f t="shared" si="126"/>
        <v>349026.76</v>
      </c>
      <c r="M4039" s="24">
        <f t="shared" si="127"/>
        <v>0.85545774509803929</v>
      </c>
    </row>
    <row r="4040" spans="1:13" ht="15.75" hidden="1" customHeight="1" x14ac:dyDescent="0.25">
      <c r="A4040" s="18">
        <v>4039</v>
      </c>
      <c r="B4040" s="19">
        <v>44466</v>
      </c>
      <c r="C4040" s="14">
        <v>50</v>
      </c>
      <c r="D4040" s="21">
        <v>88</v>
      </c>
      <c r="E4040" s="20">
        <f>VLOOKUP(D4040,Modelos!A:I,3,FALSE)</f>
        <v>2</v>
      </c>
      <c r="F4040" s="20">
        <f>VLOOKUP(D4040,Modelos!A:I,4,FALSE)</f>
        <v>3</v>
      </c>
      <c r="G4040" s="21">
        <v>25</v>
      </c>
      <c r="H4040" s="22">
        <v>410</v>
      </c>
      <c r="I4040" s="23">
        <f>VLOOKUP(D4040,Modelos!A:I,7,FALSE)*H4040</f>
        <v>1592440</v>
      </c>
      <c r="J4040" s="31">
        <f>(VLOOKUP(D4040,Modelos!A:I,5,FALSE)*H4040)/1000*VLOOKUP(F4040,Formulas!A:C,3,FALSE)+(VLOOKUP(G4040,Colores!A:C,3,FALSE))</f>
        <v>270619</v>
      </c>
      <c r="K4040" s="23">
        <f>VLOOKUP(D4040,Modelos!A:I,6,FALSE)*J4040</f>
        <v>56829.99</v>
      </c>
      <c r="L4040" s="23">
        <f t="shared" si="126"/>
        <v>1264991.01</v>
      </c>
      <c r="M4040" s="24">
        <f t="shared" si="127"/>
        <v>0.79437279269548622</v>
      </c>
    </row>
    <row r="4041" spans="1:13" ht="15.75" hidden="1" customHeight="1" x14ac:dyDescent="0.25">
      <c r="A4041" s="18">
        <v>4040</v>
      </c>
      <c r="B4041" s="19">
        <v>44466</v>
      </c>
      <c r="C4041" s="14">
        <v>50</v>
      </c>
      <c r="D4041" s="21">
        <v>88</v>
      </c>
      <c r="E4041" s="20">
        <f>VLOOKUP(D4041,Modelos!A:I,3,FALSE)</f>
        <v>2</v>
      </c>
      <c r="F4041" s="20">
        <f>VLOOKUP(D4041,Modelos!A:I,4,FALSE)</f>
        <v>3</v>
      </c>
      <c r="G4041" s="21">
        <v>7</v>
      </c>
      <c r="H4041" s="22">
        <v>470</v>
      </c>
      <c r="I4041" s="23">
        <f>VLOOKUP(D4041,Modelos!A:I,7,FALSE)*H4041</f>
        <v>1825480</v>
      </c>
      <c r="J4041" s="31">
        <f>(VLOOKUP(D4041,Modelos!A:I,5,FALSE)*H4041)/1000*VLOOKUP(F4041,Formulas!A:C,3,FALSE)+(VLOOKUP(G4041,Colores!A:C,3,FALSE))</f>
        <v>310434.56</v>
      </c>
      <c r="K4041" s="23">
        <f>VLOOKUP(D4041,Modelos!A:I,6,FALSE)*J4041</f>
        <v>65191.257599999997</v>
      </c>
      <c r="L4041" s="23">
        <f t="shared" si="126"/>
        <v>1449854.1824</v>
      </c>
      <c r="M4041" s="24">
        <f t="shared" si="127"/>
        <v>0.79423175405920632</v>
      </c>
    </row>
    <row r="4042" spans="1:13" ht="15.75" hidden="1" customHeight="1" x14ac:dyDescent="0.25">
      <c r="A4042" s="18">
        <v>4041</v>
      </c>
      <c r="B4042" s="19">
        <v>44466</v>
      </c>
      <c r="C4042" s="14">
        <v>50</v>
      </c>
      <c r="D4042" s="21">
        <v>88</v>
      </c>
      <c r="E4042" s="20">
        <f>VLOOKUP(D4042,Modelos!A:I,3,FALSE)</f>
        <v>2</v>
      </c>
      <c r="F4042" s="20">
        <f>VLOOKUP(D4042,Modelos!A:I,4,FALSE)</f>
        <v>3</v>
      </c>
      <c r="G4042" s="21">
        <v>26</v>
      </c>
      <c r="H4042" s="22">
        <v>296</v>
      </c>
      <c r="I4042" s="23">
        <f>VLOOKUP(D4042,Modelos!A:I,7,FALSE)*H4042</f>
        <v>1149664</v>
      </c>
      <c r="J4042" s="31">
        <f>(VLOOKUP(D4042,Modelos!A:I,5,FALSE)*H4042)/1000*VLOOKUP(F4042,Formulas!A:C,3,FALSE)+(VLOOKUP(G4042,Colores!A:C,3,FALSE))</f>
        <v>195562</v>
      </c>
      <c r="K4042" s="23">
        <f>VLOOKUP(D4042,Modelos!A:I,6,FALSE)*J4042</f>
        <v>41068.019999999997</v>
      </c>
      <c r="L4042" s="23">
        <f t="shared" si="126"/>
        <v>913033.98</v>
      </c>
      <c r="M4042" s="24">
        <f t="shared" si="127"/>
        <v>0.7941746284131711</v>
      </c>
    </row>
    <row r="4043" spans="1:13" ht="15.75" hidden="1" customHeight="1" x14ac:dyDescent="0.25">
      <c r="A4043" s="18">
        <v>4042</v>
      </c>
      <c r="B4043" s="19">
        <v>44466</v>
      </c>
      <c r="C4043" s="14">
        <v>269</v>
      </c>
      <c r="D4043" s="21">
        <v>15</v>
      </c>
      <c r="E4043" s="20">
        <f>VLOOKUP(D4043,Modelos!A:I,3,FALSE)</f>
        <v>2</v>
      </c>
      <c r="F4043" s="20">
        <f>VLOOKUP(D4043,Modelos!A:I,4,FALSE)</f>
        <v>1</v>
      </c>
      <c r="G4043" s="21">
        <v>15</v>
      </c>
      <c r="H4043" s="22">
        <v>970</v>
      </c>
      <c r="I4043" s="23">
        <f>VLOOKUP(D4043,Modelos!A:I,7,FALSE)*H4043</f>
        <v>2522000</v>
      </c>
      <c r="J4043" s="31">
        <f>(VLOOKUP(D4043,Modelos!A:I,5,FALSE)*H4043)/1000*VLOOKUP(F4043,Formulas!A:C,3,FALSE)+(VLOOKUP(G4043,Colores!A:C,3,FALSE))</f>
        <v>331790</v>
      </c>
      <c r="K4043" s="23">
        <f>VLOOKUP(D4043,Modelos!A:I,6,FALSE)*J4043</f>
        <v>53086.400000000001</v>
      </c>
      <c r="L4043" s="23">
        <f t="shared" si="126"/>
        <v>2137123.6</v>
      </c>
      <c r="M4043" s="24">
        <f t="shared" si="127"/>
        <v>0.84739238699444885</v>
      </c>
    </row>
    <row r="4044" spans="1:13" ht="15.75" hidden="1" customHeight="1" x14ac:dyDescent="0.25">
      <c r="A4044" s="18">
        <v>4043</v>
      </c>
      <c r="B4044" s="19">
        <v>44466</v>
      </c>
      <c r="C4044" s="14">
        <v>174</v>
      </c>
      <c r="D4044" s="21">
        <v>66</v>
      </c>
      <c r="E4044" s="20">
        <f>VLOOKUP(D4044,Modelos!A:I,3,FALSE)</f>
        <v>2</v>
      </c>
      <c r="F4044" s="20">
        <f>VLOOKUP(D4044,Modelos!A:I,4,FALSE)</f>
        <v>2</v>
      </c>
      <c r="G4044" s="21">
        <v>7</v>
      </c>
      <c r="H4044" s="22">
        <v>200</v>
      </c>
      <c r="I4044" s="23">
        <f>VLOOKUP(D4044,Modelos!A:I,7,FALSE)*H4044</f>
        <v>660000</v>
      </c>
      <c r="J4044" s="31">
        <f>(VLOOKUP(D4044,Modelos!A:I,5,FALSE)*H4044)/1000*VLOOKUP(F4044,Formulas!A:C,3,FALSE)+(VLOOKUP(G4044,Colores!A:C,3,FALSE))</f>
        <v>109034.56</v>
      </c>
      <c r="K4044" s="23">
        <f>VLOOKUP(D4044,Modelos!A:I,6,FALSE)*J4044</f>
        <v>17445.529600000002</v>
      </c>
      <c r="L4044" s="23">
        <f t="shared" si="126"/>
        <v>533519.91039999994</v>
      </c>
      <c r="M4044" s="24">
        <f t="shared" si="127"/>
        <v>0.80836350060606055</v>
      </c>
    </row>
    <row r="4045" spans="1:13" ht="15.75" hidden="1" customHeight="1" x14ac:dyDescent="0.25">
      <c r="A4045" s="18">
        <v>4044</v>
      </c>
      <c r="B4045" s="19">
        <v>44466</v>
      </c>
      <c r="C4045" s="14">
        <v>269</v>
      </c>
      <c r="D4045" s="21">
        <v>87</v>
      </c>
      <c r="E4045" s="20">
        <f>VLOOKUP(D4045,Modelos!A:I,3,FALSE)</f>
        <v>1</v>
      </c>
      <c r="F4045" s="20">
        <f>VLOOKUP(D4045,Modelos!A:I,4,FALSE)</f>
        <v>4</v>
      </c>
      <c r="G4045" s="21">
        <v>25</v>
      </c>
      <c r="H4045" s="22">
        <v>200</v>
      </c>
      <c r="I4045" s="23">
        <f>VLOOKUP(D4045,Modelos!A:I,7,FALSE)*H4045</f>
        <v>520000</v>
      </c>
      <c r="J4045" s="31">
        <f>(VLOOKUP(D4045,Modelos!A:I,5,FALSE)*H4045)/1000*VLOOKUP(F4045,Formulas!A:C,3,FALSE)+(VLOOKUP(G4045,Colores!A:C,3,FALSE))</f>
        <v>86259</v>
      </c>
      <c r="K4045" s="23">
        <f>VLOOKUP(D4045,Modelos!A:I,6,FALSE)*J4045</f>
        <v>2587.77</v>
      </c>
      <c r="L4045" s="23">
        <f t="shared" si="126"/>
        <v>431153.23</v>
      </c>
      <c r="M4045" s="24">
        <f t="shared" si="127"/>
        <v>0.82914082692307689</v>
      </c>
    </row>
    <row r="4046" spans="1:13" ht="15.75" hidden="1" customHeight="1" x14ac:dyDescent="0.25">
      <c r="A4046" s="18">
        <v>4045</v>
      </c>
      <c r="B4046" s="19">
        <v>44466</v>
      </c>
      <c r="C4046" s="14">
        <v>216</v>
      </c>
      <c r="D4046" s="21">
        <v>87</v>
      </c>
      <c r="E4046" s="20">
        <f>VLOOKUP(D4046,Modelos!A:I,3,FALSE)</f>
        <v>1</v>
      </c>
      <c r="F4046" s="20">
        <f>VLOOKUP(D4046,Modelos!A:I,4,FALSE)</f>
        <v>4</v>
      </c>
      <c r="G4046" s="21">
        <v>38</v>
      </c>
      <c r="H4046" s="22">
        <v>380</v>
      </c>
      <c r="I4046" s="23">
        <f>VLOOKUP(D4046,Modelos!A:I,7,FALSE)*H4046</f>
        <v>988000</v>
      </c>
      <c r="J4046" s="31">
        <f>(VLOOKUP(D4046,Modelos!A:I,5,FALSE)*H4046)/1000*VLOOKUP(F4046,Formulas!A:C,3,FALSE)+(VLOOKUP(G4046,Colores!A:C,3,FALSE))</f>
        <v>163998.76</v>
      </c>
      <c r="K4046" s="23">
        <f>VLOOKUP(D4046,Modelos!A:I,6,FALSE)*J4046</f>
        <v>4919.9628000000002</v>
      </c>
      <c r="L4046" s="23">
        <f t="shared" si="126"/>
        <v>819081.27720000001</v>
      </c>
      <c r="M4046" s="24">
        <f t="shared" si="127"/>
        <v>0.82902963279352226</v>
      </c>
    </row>
    <row r="4047" spans="1:13" ht="15.75" hidden="1" customHeight="1" x14ac:dyDescent="0.25">
      <c r="A4047" s="18">
        <v>4046</v>
      </c>
      <c r="B4047" s="19">
        <v>44466</v>
      </c>
      <c r="C4047" s="14">
        <v>216</v>
      </c>
      <c r="D4047" s="21">
        <v>87</v>
      </c>
      <c r="E4047" s="20">
        <f>VLOOKUP(D4047,Modelos!A:I,3,FALSE)</f>
        <v>1</v>
      </c>
      <c r="F4047" s="20">
        <f>VLOOKUP(D4047,Modelos!A:I,4,FALSE)</f>
        <v>4</v>
      </c>
      <c r="G4047" s="21">
        <v>25</v>
      </c>
      <c r="H4047" s="22">
        <v>255</v>
      </c>
      <c r="I4047" s="23">
        <f>VLOOKUP(D4047,Modelos!A:I,7,FALSE)*H4047</f>
        <v>663000</v>
      </c>
      <c r="J4047" s="31">
        <f>(VLOOKUP(D4047,Modelos!A:I,5,FALSE)*H4047)/1000*VLOOKUP(F4047,Formulas!A:C,3,FALSE)+(VLOOKUP(G4047,Colores!A:C,3,FALSE))</f>
        <v>109975</v>
      </c>
      <c r="K4047" s="23">
        <f>VLOOKUP(D4047,Modelos!A:I,6,FALSE)*J4047</f>
        <v>3299.25</v>
      </c>
      <c r="L4047" s="23">
        <f t="shared" si="126"/>
        <v>549725.75</v>
      </c>
      <c r="M4047" s="24">
        <f t="shared" si="127"/>
        <v>0.82914894419306184</v>
      </c>
    </row>
    <row r="4048" spans="1:13" ht="15.75" hidden="1" customHeight="1" x14ac:dyDescent="0.25">
      <c r="A4048" s="18">
        <v>4047</v>
      </c>
      <c r="B4048" s="19">
        <v>44466</v>
      </c>
      <c r="C4048" s="14">
        <v>202</v>
      </c>
      <c r="D4048" s="21">
        <v>116</v>
      </c>
      <c r="E4048" s="20">
        <f>VLOOKUP(D4048,Modelos!A:I,3,FALSE)</f>
        <v>3</v>
      </c>
      <c r="F4048" s="20">
        <f>VLOOKUP(D4048,Modelos!A:I,4,FALSE)</f>
        <v>5</v>
      </c>
      <c r="G4048" s="21">
        <v>15</v>
      </c>
      <c r="H4048" s="22">
        <v>1300</v>
      </c>
      <c r="I4048" s="23">
        <f>VLOOKUP(D4048,Modelos!A:I,7,FALSE)*H4048</f>
        <v>3380000</v>
      </c>
      <c r="J4048" s="31">
        <f>(VLOOKUP(D4048,Modelos!A:I,5,FALSE)*H4048)/1000*VLOOKUP(F4048,Formulas!A:C,3,FALSE)+(VLOOKUP(G4048,Colores!A:C,3,FALSE))</f>
        <v>1950050</v>
      </c>
      <c r="K4048" s="23">
        <f>VLOOKUP(D4048,Modelos!A:I,6,FALSE)*J4048</f>
        <v>58501.5</v>
      </c>
      <c r="L4048" s="23">
        <f t="shared" si="126"/>
        <v>1371448.5</v>
      </c>
      <c r="M4048" s="24">
        <f t="shared" si="127"/>
        <v>0.40575399408284024</v>
      </c>
    </row>
    <row r="4049" spans="1:13" ht="15.75" hidden="1" customHeight="1" x14ac:dyDescent="0.25">
      <c r="A4049" s="18">
        <v>4048</v>
      </c>
      <c r="B4049" s="19">
        <v>44466</v>
      </c>
      <c r="C4049" s="14">
        <v>202</v>
      </c>
      <c r="D4049" s="21">
        <v>116</v>
      </c>
      <c r="E4049" s="20">
        <f>VLOOKUP(D4049,Modelos!A:I,3,FALSE)</f>
        <v>3</v>
      </c>
      <c r="F4049" s="20">
        <f>VLOOKUP(D4049,Modelos!A:I,4,FALSE)</f>
        <v>5</v>
      </c>
      <c r="G4049" s="21">
        <v>7</v>
      </c>
      <c r="H4049" s="22">
        <v>1000</v>
      </c>
      <c r="I4049" s="23">
        <f>VLOOKUP(D4049,Modelos!A:I,7,FALSE)*H4049</f>
        <v>2600000</v>
      </c>
      <c r="J4049" s="31">
        <f>(VLOOKUP(D4049,Modelos!A:I,5,FALSE)*H4049)/1000*VLOOKUP(F4049,Formulas!A:C,3,FALSE)+(VLOOKUP(G4049,Colores!A:C,3,FALSE))</f>
        <v>1500234.56</v>
      </c>
      <c r="K4049" s="23">
        <f>VLOOKUP(D4049,Modelos!A:I,6,FALSE)*J4049</f>
        <v>45007.036800000002</v>
      </c>
      <c r="L4049" s="23">
        <f t="shared" si="126"/>
        <v>1054758.4032000001</v>
      </c>
      <c r="M4049" s="24">
        <f t="shared" si="127"/>
        <v>0.40567630892307693</v>
      </c>
    </row>
    <row r="4050" spans="1:13" ht="15.75" hidden="1" customHeight="1" x14ac:dyDescent="0.25">
      <c r="A4050" s="18">
        <v>4049</v>
      </c>
      <c r="B4050" s="19">
        <v>44467</v>
      </c>
      <c r="C4050" s="14">
        <v>82</v>
      </c>
      <c r="D4050" s="21">
        <v>8</v>
      </c>
      <c r="E4050" s="20">
        <f>VLOOKUP(D4050,Modelos!A:I,3,FALSE)</f>
        <v>2</v>
      </c>
      <c r="F4050" s="20">
        <f>VLOOKUP(D4050,Modelos!A:I,4,FALSE)</f>
        <v>1</v>
      </c>
      <c r="G4050" s="21">
        <v>15</v>
      </c>
      <c r="H4050" s="22">
        <v>292</v>
      </c>
      <c r="I4050" s="23">
        <f>VLOOKUP(D4050,Modelos!A:I,7,FALSE)*H4050</f>
        <v>613200</v>
      </c>
      <c r="J4050" s="31">
        <f>(VLOOKUP(D4050,Modelos!A:I,5,FALSE)*H4050)/1000*VLOOKUP(F4050,Formulas!A:C,3,FALSE)+(VLOOKUP(G4050,Colores!A:C,3,FALSE))</f>
        <v>78890</v>
      </c>
      <c r="K4050" s="23">
        <f>VLOOKUP(D4050,Modelos!A:I,6,FALSE)*J4050</f>
        <v>12622.4</v>
      </c>
      <c r="L4050" s="23">
        <f t="shared" si="126"/>
        <v>521687.6</v>
      </c>
      <c r="M4050" s="24">
        <f t="shared" si="127"/>
        <v>0.85076255707762549</v>
      </c>
    </row>
    <row r="4051" spans="1:13" ht="15.75" hidden="1" customHeight="1" x14ac:dyDescent="0.25">
      <c r="A4051" s="18">
        <v>4050</v>
      </c>
      <c r="B4051" s="19">
        <v>44467</v>
      </c>
      <c r="C4051" s="14">
        <v>82</v>
      </c>
      <c r="D4051" s="21">
        <v>8</v>
      </c>
      <c r="E4051" s="20">
        <f>VLOOKUP(D4051,Modelos!A:I,3,FALSE)</f>
        <v>2</v>
      </c>
      <c r="F4051" s="20">
        <f>VLOOKUP(D4051,Modelos!A:I,4,FALSE)</f>
        <v>1</v>
      </c>
      <c r="G4051" s="21">
        <v>7</v>
      </c>
      <c r="H4051" s="22">
        <v>480</v>
      </c>
      <c r="I4051" s="23">
        <f>VLOOKUP(D4051,Modelos!A:I,7,FALSE)*H4051</f>
        <v>1008000</v>
      </c>
      <c r="J4051" s="31">
        <f>(VLOOKUP(D4051,Modelos!A:I,5,FALSE)*H4051)/1000*VLOOKUP(F4051,Formulas!A:C,3,FALSE)+(VLOOKUP(G4051,Colores!A:C,3,FALSE))</f>
        <v>129834.56000000001</v>
      </c>
      <c r="K4051" s="23">
        <f>VLOOKUP(D4051,Modelos!A:I,6,FALSE)*J4051</f>
        <v>20773.529600000002</v>
      </c>
      <c r="L4051" s="23">
        <f t="shared" si="126"/>
        <v>857391.91039999994</v>
      </c>
      <c r="M4051" s="24">
        <f t="shared" si="127"/>
        <v>0.85058721269841264</v>
      </c>
    </row>
    <row r="4052" spans="1:13" ht="15.75" hidden="1" customHeight="1" x14ac:dyDescent="0.25">
      <c r="A4052" s="18">
        <v>4051</v>
      </c>
      <c r="B4052" s="19">
        <v>44467</v>
      </c>
      <c r="C4052" s="14">
        <v>82</v>
      </c>
      <c r="D4052" s="21">
        <v>66</v>
      </c>
      <c r="E4052" s="20">
        <f>VLOOKUP(D4052,Modelos!A:I,3,FALSE)</f>
        <v>2</v>
      </c>
      <c r="F4052" s="20">
        <f>VLOOKUP(D4052,Modelos!A:I,4,FALSE)</f>
        <v>2</v>
      </c>
      <c r="G4052" s="21">
        <v>7</v>
      </c>
      <c r="H4052" s="22">
        <v>240</v>
      </c>
      <c r="I4052" s="23">
        <f>VLOOKUP(D4052,Modelos!A:I,7,FALSE)*H4052</f>
        <v>792000</v>
      </c>
      <c r="J4052" s="31">
        <f>(VLOOKUP(D4052,Modelos!A:I,5,FALSE)*H4052)/1000*VLOOKUP(F4052,Formulas!A:C,3,FALSE)+(VLOOKUP(G4052,Colores!A:C,3,FALSE))</f>
        <v>130794.55999999998</v>
      </c>
      <c r="K4052" s="23">
        <f>VLOOKUP(D4052,Modelos!A:I,6,FALSE)*J4052</f>
        <v>20927.129599999997</v>
      </c>
      <c r="L4052" s="23">
        <f t="shared" si="126"/>
        <v>640278.31040000007</v>
      </c>
      <c r="M4052" s="24">
        <f t="shared" si="127"/>
        <v>0.80843221010101018</v>
      </c>
    </row>
    <row r="4053" spans="1:13" ht="15.75" hidden="1" customHeight="1" x14ac:dyDescent="0.25">
      <c r="A4053" s="18">
        <v>4052</v>
      </c>
      <c r="B4053" s="19">
        <v>44467</v>
      </c>
      <c r="C4053" s="14">
        <v>82</v>
      </c>
      <c r="D4053" s="21">
        <v>41</v>
      </c>
      <c r="E4053" s="20">
        <f>VLOOKUP(D4053,Modelos!A:I,3,FALSE)</f>
        <v>2</v>
      </c>
      <c r="F4053" s="20">
        <f>VLOOKUP(D4053,Modelos!A:I,4,FALSE)</f>
        <v>1</v>
      </c>
      <c r="G4053" s="21">
        <v>7</v>
      </c>
      <c r="H4053" s="22">
        <v>404</v>
      </c>
      <c r="I4053" s="23">
        <f>VLOOKUP(D4053,Modelos!A:I,7,FALSE)*H4053</f>
        <v>1010000</v>
      </c>
      <c r="J4053" s="31">
        <f>(VLOOKUP(D4053,Modelos!A:I,5,FALSE)*H4053)/1000*VLOOKUP(F4053,Formulas!A:C,3,FALSE)+(VLOOKUP(G4053,Colores!A:C,3,FALSE))</f>
        <v>182034.56</v>
      </c>
      <c r="K4053" s="23">
        <f>VLOOKUP(D4053,Modelos!A:I,6,FALSE)*J4053</f>
        <v>36406.912000000004</v>
      </c>
      <c r="L4053" s="23">
        <f t="shared" si="126"/>
        <v>791558.52799999993</v>
      </c>
      <c r="M4053" s="24">
        <f t="shared" si="127"/>
        <v>0.78372131485148511</v>
      </c>
    </row>
    <row r="4054" spans="1:13" ht="15.75" hidden="1" customHeight="1" x14ac:dyDescent="0.25">
      <c r="A4054" s="18">
        <v>4053</v>
      </c>
      <c r="B4054" s="19">
        <v>44467</v>
      </c>
      <c r="C4054" s="14">
        <v>82</v>
      </c>
      <c r="D4054" s="21">
        <v>41</v>
      </c>
      <c r="E4054" s="20">
        <f>VLOOKUP(D4054,Modelos!A:I,3,FALSE)</f>
        <v>2</v>
      </c>
      <c r="F4054" s="20">
        <f>VLOOKUP(D4054,Modelos!A:I,4,FALSE)</f>
        <v>1</v>
      </c>
      <c r="G4054" s="21">
        <v>15</v>
      </c>
      <c r="H4054" s="22">
        <v>390</v>
      </c>
      <c r="I4054" s="23">
        <f>VLOOKUP(D4054,Modelos!A:I,7,FALSE)*H4054</f>
        <v>975000</v>
      </c>
      <c r="J4054" s="31">
        <f>(VLOOKUP(D4054,Modelos!A:I,5,FALSE)*H4054)/1000*VLOOKUP(F4054,Formulas!A:C,3,FALSE)+(VLOOKUP(G4054,Colores!A:C,3,FALSE))</f>
        <v>175550</v>
      </c>
      <c r="K4054" s="23">
        <f>VLOOKUP(D4054,Modelos!A:I,6,FALSE)*J4054</f>
        <v>35110</v>
      </c>
      <c r="L4054" s="23">
        <f t="shared" si="126"/>
        <v>764340</v>
      </c>
      <c r="M4054" s="24">
        <f t="shared" si="127"/>
        <v>0.78393846153846158</v>
      </c>
    </row>
    <row r="4055" spans="1:13" ht="15.75" hidden="1" customHeight="1" x14ac:dyDescent="0.25">
      <c r="A4055" s="18">
        <v>4054</v>
      </c>
      <c r="B4055" s="19">
        <v>44467</v>
      </c>
      <c r="C4055" s="14">
        <v>82</v>
      </c>
      <c r="D4055" s="21">
        <v>41</v>
      </c>
      <c r="E4055" s="20">
        <f>VLOOKUP(D4055,Modelos!A:I,3,FALSE)</f>
        <v>2</v>
      </c>
      <c r="F4055" s="20">
        <f>VLOOKUP(D4055,Modelos!A:I,4,FALSE)</f>
        <v>1</v>
      </c>
      <c r="G4055" s="21">
        <v>25</v>
      </c>
      <c r="H4055" s="22">
        <v>202</v>
      </c>
      <c r="I4055" s="23">
        <f>VLOOKUP(D4055,Modelos!A:I,7,FALSE)*H4055</f>
        <v>505000</v>
      </c>
      <c r="J4055" s="31">
        <f>(VLOOKUP(D4055,Modelos!A:I,5,FALSE)*H4055)/1000*VLOOKUP(F4055,Formulas!A:C,3,FALSE)+(VLOOKUP(G4055,Colores!A:C,3,FALSE))</f>
        <v>90919</v>
      </c>
      <c r="K4055" s="23">
        <f>VLOOKUP(D4055,Modelos!A:I,6,FALSE)*J4055</f>
        <v>18183.8</v>
      </c>
      <c r="L4055" s="23">
        <f t="shared" si="126"/>
        <v>395897.2</v>
      </c>
      <c r="M4055" s="24">
        <f t="shared" si="127"/>
        <v>0.78395485148514854</v>
      </c>
    </row>
    <row r="4056" spans="1:13" ht="15.75" hidden="1" customHeight="1" x14ac:dyDescent="0.25">
      <c r="A4056" s="18">
        <v>4055</v>
      </c>
      <c r="B4056" s="19">
        <v>44467</v>
      </c>
      <c r="C4056" s="14">
        <v>82</v>
      </c>
      <c r="D4056" s="21">
        <v>79</v>
      </c>
      <c r="E4056" s="20">
        <f>VLOOKUP(D4056,Modelos!A:I,3,FALSE)</f>
        <v>1</v>
      </c>
      <c r="F4056" s="20">
        <f>VLOOKUP(D4056,Modelos!A:I,4,FALSE)</f>
        <v>4</v>
      </c>
      <c r="G4056" s="21">
        <v>7</v>
      </c>
      <c r="H4056" s="22">
        <v>222</v>
      </c>
      <c r="I4056" s="23">
        <f>VLOOKUP(D4056,Modelos!A:I,7,FALSE)*H4056</f>
        <v>488400</v>
      </c>
      <c r="J4056" s="31">
        <f>(VLOOKUP(D4056,Modelos!A:I,5,FALSE)*H4056)/1000*VLOOKUP(F4056,Formulas!A:C,3,FALSE)+(VLOOKUP(G4056,Colores!A:C,3,FALSE))</f>
        <v>88634.96</v>
      </c>
      <c r="K4056" s="23">
        <f>VLOOKUP(D4056,Modelos!A:I,6,FALSE)*J4056</f>
        <v>7090.796800000001</v>
      </c>
      <c r="L4056" s="23">
        <f t="shared" si="126"/>
        <v>392674.24319999997</v>
      </c>
      <c r="M4056" s="24">
        <f t="shared" si="127"/>
        <v>0.80400131695331689</v>
      </c>
    </row>
    <row r="4057" spans="1:13" ht="15.75" hidden="1" customHeight="1" x14ac:dyDescent="0.25">
      <c r="A4057" s="18">
        <v>4056</v>
      </c>
      <c r="B4057" s="19">
        <v>44467</v>
      </c>
      <c r="C4057" s="14">
        <v>82</v>
      </c>
      <c r="D4057" s="21">
        <v>79</v>
      </c>
      <c r="E4057" s="20">
        <f>VLOOKUP(D4057,Modelos!A:I,3,FALSE)</f>
        <v>1</v>
      </c>
      <c r="F4057" s="20">
        <f>VLOOKUP(D4057,Modelos!A:I,4,FALSE)</f>
        <v>4</v>
      </c>
      <c r="G4057" s="21">
        <v>25</v>
      </c>
      <c r="H4057" s="22">
        <v>320</v>
      </c>
      <c r="I4057" s="23">
        <f>VLOOKUP(D4057,Modelos!A:I,7,FALSE)*H4057</f>
        <v>704000</v>
      </c>
      <c r="J4057" s="31">
        <f>(VLOOKUP(D4057,Modelos!A:I,5,FALSE)*H4057)/1000*VLOOKUP(F4057,Formulas!A:C,3,FALSE)+(VLOOKUP(G4057,Colores!A:C,3,FALSE))</f>
        <v>127443</v>
      </c>
      <c r="K4057" s="23">
        <f>VLOOKUP(D4057,Modelos!A:I,6,FALSE)*J4057</f>
        <v>10195.44</v>
      </c>
      <c r="L4057" s="23">
        <f t="shared" si="126"/>
        <v>566361.56000000006</v>
      </c>
      <c r="M4057" s="24">
        <f t="shared" si="127"/>
        <v>0.80449085227272732</v>
      </c>
    </row>
    <row r="4058" spans="1:13" ht="15.75" hidden="1" customHeight="1" x14ac:dyDescent="0.25">
      <c r="A4058" s="18">
        <v>4057</v>
      </c>
      <c r="B4058" s="19">
        <v>44467</v>
      </c>
      <c r="C4058" s="14">
        <v>82</v>
      </c>
      <c r="D4058" s="21">
        <v>100</v>
      </c>
      <c r="E4058" s="20">
        <f>VLOOKUP(D4058,Modelos!A:I,3,FALSE)</f>
        <v>1</v>
      </c>
      <c r="F4058" s="20">
        <f>VLOOKUP(D4058,Modelos!A:I,4,FALSE)</f>
        <v>4</v>
      </c>
      <c r="G4058" s="21">
        <v>7</v>
      </c>
      <c r="H4058" s="22">
        <v>240</v>
      </c>
      <c r="I4058" s="23">
        <f>VLOOKUP(D4058,Modelos!A:I,7,FALSE)*H4058</f>
        <v>1032000</v>
      </c>
      <c r="J4058" s="31">
        <f>(VLOOKUP(D4058,Modelos!A:I,5,FALSE)*H4058)/1000*VLOOKUP(F4058,Formulas!A:C,3,FALSE)+(VLOOKUP(G4058,Colores!A:C,3,FALSE))</f>
        <v>116394.56</v>
      </c>
      <c r="K4058" s="23">
        <f>VLOOKUP(D4058,Modelos!A:I,6,FALSE)*J4058</f>
        <v>6983.6735999999992</v>
      </c>
      <c r="L4058" s="23">
        <f t="shared" si="126"/>
        <v>908621.76639999996</v>
      </c>
      <c r="M4058" s="24">
        <f t="shared" si="127"/>
        <v>0.88044744806201547</v>
      </c>
    </row>
    <row r="4059" spans="1:13" ht="15.75" hidden="1" customHeight="1" x14ac:dyDescent="0.25">
      <c r="A4059" s="18">
        <v>4058</v>
      </c>
      <c r="B4059" s="19">
        <v>44467</v>
      </c>
      <c r="C4059" s="14">
        <v>82</v>
      </c>
      <c r="D4059" s="21">
        <v>100</v>
      </c>
      <c r="E4059" s="20">
        <f>VLOOKUP(D4059,Modelos!A:I,3,FALSE)</f>
        <v>1</v>
      </c>
      <c r="F4059" s="20">
        <f>VLOOKUP(D4059,Modelos!A:I,4,FALSE)</f>
        <v>4</v>
      </c>
      <c r="G4059" s="21">
        <v>7</v>
      </c>
      <c r="H4059" s="22">
        <v>256</v>
      </c>
      <c r="I4059" s="23">
        <f>VLOOKUP(D4059,Modelos!A:I,7,FALSE)*H4059</f>
        <v>1100800</v>
      </c>
      <c r="J4059" s="31">
        <f>(VLOOKUP(D4059,Modelos!A:I,5,FALSE)*H4059)/1000*VLOOKUP(F4059,Formulas!A:C,3,FALSE)+(VLOOKUP(G4059,Colores!A:C,3,FALSE))</f>
        <v>124138.56</v>
      </c>
      <c r="K4059" s="23">
        <f>VLOOKUP(D4059,Modelos!A:I,6,FALSE)*J4059</f>
        <v>7448.3135999999995</v>
      </c>
      <c r="L4059" s="23">
        <f t="shared" si="126"/>
        <v>969213.12639999995</v>
      </c>
      <c r="M4059" s="24">
        <f t="shared" si="127"/>
        <v>0.88046250581395347</v>
      </c>
    </row>
    <row r="4060" spans="1:13" ht="15.75" hidden="1" customHeight="1" x14ac:dyDescent="0.25">
      <c r="A4060" s="18">
        <v>4059</v>
      </c>
      <c r="B4060" s="19">
        <v>44468</v>
      </c>
      <c r="C4060" s="14">
        <v>187</v>
      </c>
      <c r="D4060" s="21">
        <v>66</v>
      </c>
      <c r="E4060" s="20">
        <f>VLOOKUP(D4060,Modelos!A:I,3,FALSE)</f>
        <v>2</v>
      </c>
      <c r="F4060" s="20">
        <f>VLOOKUP(D4060,Modelos!A:I,4,FALSE)</f>
        <v>2</v>
      </c>
      <c r="G4060" s="21">
        <v>25</v>
      </c>
      <c r="H4060" s="22">
        <v>128</v>
      </c>
      <c r="I4060" s="23">
        <f>VLOOKUP(D4060,Modelos!A:I,7,FALSE)*H4060</f>
        <v>422400</v>
      </c>
      <c r="J4060" s="31">
        <f>(VLOOKUP(D4060,Modelos!A:I,5,FALSE)*H4060)/1000*VLOOKUP(F4060,Formulas!A:C,3,FALSE)+(VLOOKUP(G4060,Colores!A:C,3,FALSE))</f>
        <v>69651</v>
      </c>
      <c r="K4060" s="23">
        <f>VLOOKUP(D4060,Modelos!A:I,6,FALSE)*J4060</f>
        <v>11144.16</v>
      </c>
      <c r="L4060" s="23">
        <f t="shared" si="126"/>
        <v>341604.84</v>
      </c>
      <c r="M4060" s="24">
        <f t="shared" si="127"/>
        <v>0.8087235795454546</v>
      </c>
    </row>
    <row r="4061" spans="1:13" ht="15.75" hidden="1" customHeight="1" x14ac:dyDescent="0.25">
      <c r="A4061" s="18">
        <v>4060</v>
      </c>
      <c r="B4061" s="19">
        <v>44468</v>
      </c>
      <c r="C4061" s="14">
        <v>187</v>
      </c>
      <c r="D4061" s="21">
        <v>66</v>
      </c>
      <c r="E4061" s="20">
        <f>VLOOKUP(D4061,Modelos!A:I,3,FALSE)</f>
        <v>2</v>
      </c>
      <c r="F4061" s="20">
        <f>VLOOKUP(D4061,Modelos!A:I,4,FALSE)</f>
        <v>2</v>
      </c>
      <c r="G4061" s="21">
        <v>7</v>
      </c>
      <c r="H4061" s="22">
        <v>178</v>
      </c>
      <c r="I4061" s="23">
        <f>VLOOKUP(D4061,Modelos!A:I,7,FALSE)*H4061</f>
        <v>587400</v>
      </c>
      <c r="J4061" s="31">
        <f>(VLOOKUP(D4061,Modelos!A:I,5,FALSE)*H4061)/1000*VLOOKUP(F4061,Formulas!A:C,3,FALSE)+(VLOOKUP(G4061,Colores!A:C,3,FALSE))</f>
        <v>97066.559999999998</v>
      </c>
      <c r="K4061" s="23">
        <f>VLOOKUP(D4061,Modelos!A:I,6,FALSE)*J4061</f>
        <v>15530.649600000001</v>
      </c>
      <c r="L4061" s="23">
        <f t="shared" si="126"/>
        <v>474802.7904</v>
      </c>
      <c r="M4061" s="24">
        <f t="shared" si="127"/>
        <v>0.80831254749744641</v>
      </c>
    </row>
    <row r="4062" spans="1:13" ht="15.75" hidden="1" customHeight="1" x14ac:dyDescent="0.25">
      <c r="A4062" s="18">
        <v>4061</v>
      </c>
      <c r="B4062" s="19">
        <v>44468</v>
      </c>
      <c r="C4062" s="14">
        <v>187</v>
      </c>
      <c r="D4062" s="21">
        <v>20</v>
      </c>
      <c r="E4062" s="20">
        <f>VLOOKUP(D4062,Modelos!A:I,3,FALSE)</f>
        <v>2</v>
      </c>
      <c r="F4062" s="20">
        <f>VLOOKUP(D4062,Modelos!A:I,4,FALSE)</f>
        <v>1</v>
      </c>
      <c r="G4062" s="21">
        <v>7</v>
      </c>
      <c r="H4062" s="22">
        <v>50</v>
      </c>
      <c r="I4062" s="23">
        <f>VLOOKUP(D4062,Modelos!A:I,7,FALSE)*H4062</f>
        <v>130000</v>
      </c>
      <c r="J4062" s="31">
        <f>(VLOOKUP(D4062,Modelos!A:I,5,FALSE)*H4062)/1000*VLOOKUP(F4062,Formulas!A:C,3,FALSE)+(VLOOKUP(G4062,Colores!A:C,3,FALSE))</f>
        <v>18984.560000000001</v>
      </c>
      <c r="K4062" s="23">
        <f>VLOOKUP(D4062,Modelos!A:I,6,FALSE)*J4062</f>
        <v>3607.0664000000002</v>
      </c>
      <c r="L4062" s="23">
        <f t="shared" si="126"/>
        <v>107408.37360000001</v>
      </c>
      <c r="M4062" s="24">
        <f t="shared" si="127"/>
        <v>0.82621825846153851</v>
      </c>
    </row>
    <row r="4063" spans="1:13" ht="15.75" hidden="1" customHeight="1" x14ac:dyDescent="0.25">
      <c r="A4063" s="18">
        <v>4062</v>
      </c>
      <c r="B4063" s="19">
        <v>44468</v>
      </c>
      <c r="C4063" s="14">
        <v>162</v>
      </c>
      <c r="D4063" s="21">
        <v>102</v>
      </c>
      <c r="E4063" s="20">
        <f>VLOOKUP(D4063,Modelos!A:I,3,FALSE)</f>
        <v>2</v>
      </c>
      <c r="F4063" s="20">
        <f>VLOOKUP(D4063,Modelos!A:I,4,FALSE)</f>
        <v>1</v>
      </c>
      <c r="G4063" s="21">
        <v>7</v>
      </c>
      <c r="H4063" s="22">
        <v>204</v>
      </c>
      <c r="I4063" s="23">
        <f>VLOOKUP(D4063,Modelos!A:I,7,FALSE)*H4063</f>
        <v>632400</v>
      </c>
      <c r="J4063" s="31">
        <f>(VLOOKUP(D4063,Modelos!A:I,5,FALSE)*H4063)/1000*VLOOKUP(F4063,Formulas!A:C,3,FALSE)+(VLOOKUP(G4063,Colores!A:C,3,FALSE))</f>
        <v>140994.56</v>
      </c>
      <c r="K4063" s="23">
        <f>VLOOKUP(D4063,Modelos!A:I,6,FALSE)*J4063</f>
        <v>22559.1296</v>
      </c>
      <c r="L4063" s="23">
        <f t="shared" si="126"/>
        <v>468846.31040000002</v>
      </c>
      <c r="M4063" s="24">
        <f t="shared" si="127"/>
        <v>0.74137620240354207</v>
      </c>
    </row>
    <row r="4064" spans="1:13" ht="15.75" hidden="1" customHeight="1" x14ac:dyDescent="0.25">
      <c r="A4064" s="18">
        <v>4063</v>
      </c>
      <c r="B4064" s="19">
        <v>44468</v>
      </c>
      <c r="C4064" s="14">
        <v>162</v>
      </c>
      <c r="D4064" s="21">
        <v>102</v>
      </c>
      <c r="E4064" s="20">
        <f>VLOOKUP(D4064,Modelos!A:I,3,FALSE)</f>
        <v>2</v>
      </c>
      <c r="F4064" s="20">
        <f>VLOOKUP(D4064,Modelos!A:I,4,FALSE)</f>
        <v>1</v>
      </c>
      <c r="G4064" s="21">
        <v>25</v>
      </c>
      <c r="H4064" s="22">
        <v>254</v>
      </c>
      <c r="I4064" s="23">
        <f>VLOOKUP(D4064,Modelos!A:I,7,FALSE)*H4064</f>
        <v>787400</v>
      </c>
      <c r="J4064" s="31">
        <f>(VLOOKUP(D4064,Modelos!A:I,5,FALSE)*H4064)/1000*VLOOKUP(F4064,Formulas!A:C,3,FALSE)+(VLOOKUP(G4064,Colores!A:C,3,FALSE))</f>
        <v>175279</v>
      </c>
      <c r="K4064" s="23">
        <f>VLOOKUP(D4064,Modelos!A:I,6,FALSE)*J4064</f>
        <v>28044.639999999999</v>
      </c>
      <c r="L4064" s="23">
        <f t="shared" si="126"/>
        <v>584076.36</v>
      </c>
      <c r="M4064" s="24">
        <f t="shared" si="127"/>
        <v>0.74177846075692144</v>
      </c>
    </row>
    <row r="4065" spans="1:13" ht="15.75" hidden="1" customHeight="1" x14ac:dyDescent="0.25">
      <c r="A4065" s="18">
        <v>4064</v>
      </c>
      <c r="B4065" s="19">
        <v>44468</v>
      </c>
      <c r="C4065" s="14">
        <v>173</v>
      </c>
      <c r="D4065" s="21">
        <v>82</v>
      </c>
      <c r="E4065" s="20">
        <f>VLOOKUP(D4065,Modelos!A:I,3,FALSE)</f>
        <v>2</v>
      </c>
      <c r="F4065" s="20">
        <f>VLOOKUP(D4065,Modelos!A:I,4,FALSE)</f>
        <v>1</v>
      </c>
      <c r="G4065" s="21">
        <v>7</v>
      </c>
      <c r="H4065" s="22">
        <v>100</v>
      </c>
      <c r="I4065" s="23">
        <f>VLOOKUP(D4065,Modelos!A:I,7,FALSE)*H4065</f>
        <v>290000</v>
      </c>
      <c r="J4065" s="31">
        <f>(VLOOKUP(D4065,Modelos!A:I,5,FALSE)*H4065)/1000*VLOOKUP(F4065,Formulas!A:C,3,FALSE)+(VLOOKUP(G4065,Colores!A:C,3,FALSE))</f>
        <v>57234.559999999998</v>
      </c>
      <c r="K4065" s="23">
        <f>VLOOKUP(D4065,Modelos!A:I,6,FALSE)*J4065</f>
        <v>9157.5295999999998</v>
      </c>
      <c r="L4065" s="23">
        <f t="shared" si="126"/>
        <v>223607.91039999999</v>
      </c>
      <c r="M4065" s="24">
        <f t="shared" si="127"/>
        <v>0.77106175999999993</v>
      </c>
    </row>
    <row r="4066" spans="1:13" ht="15.75" hidden="1" customHeight="1" x14ac:dyDescent="0.25">
      <c r="A4066" s="18">
        <v>4065</v>
      </c>
      <c r="B4066" s="19">
        <v>44468</v>
      </c>
      <c r="C4066" s="14">
        <v>173</v>
      </c>
      <c r="D4066" s="21">
        <v>102</v>
      </c>
      <c r="E4066" s="20">
        <f>VLOOKUP(D4066,Modelos!A:I,3,FALSE)</f>
        <v>2</v>
      </c>
      <c r="F4066" s="20">
        <f>VLOOKUP(D4066,Modelos!A:I,4,FALSE)</f>
        <v>1</v>
      </c>
      <c r="G4066" s="21">
        <v>7</v>
      </c>
      <c r="H4066" s="22">
        <v>15</v>
      </c>
      <c r="I4066" s="23">
        <f>VLOOKUP(D4066,Modelos!A:I,7,FALSE)*H4066</f>
        <v>46500</v>
      </c>
      <c r="J4066" s="31">
        <f>(VLOOKUP(D4066,Modelos!A:I,5,FALSE)*H4066)/1000*VLOOKUP(F4066,Formulas!A:C,3,FALSE)+(VLOOKUP(G4066,Colores!A:C,3,FALSE))</f>
        <v>10584.56</v>
      </c>
      <c r="K4066" s="23">
        <f>VLOOKUP(D4066,Modelos!A:I,6,FALSE)*J4066</f>
        <v>1693.5295999999998</v>
      </c>
      <c r="L4066" s="23">
        <f t="shared" si="126"/>
        <v>34221.910400000001</v>
      </c>
      <c r="M4066" s="24">
        <f t="shared" si="127"/>
        <v>0.73595506236559138</v>
      </c>
    </row>
    <row r="4067" spans="1:13" ht="15.75" hidden="1" customHeight="1" x14ac:dyDescent="0.25">
      <c r="A4067" s="18">
        <v>4066</v>
      </c>
      <c r="B4067" s="19">
        <v>44468</v>
      </c>
      <c r="C4067" s="14">
        <v>169</v>
      </c>
      <c r="D4067" s="21">
        <v>103</v>
      </c>
      <c r="E4067" s="20">
        <f>VLOOKUP(D4067,Modelos!A:I,3,FALSE)</f>
        <v>2</v>
      </c>
      <c r="F4067" s="20">
        <f>VLOOKUP(D4067,Modelos!A:I,4,FALSE)</f>
        <v>1</v>
      </c>
      <c r="G4067" s="21">
        <v>7</v>
      </c>
      <c r="H4067" s="22">
        <v>320</v>
      </c>
      <c r="I4067" s="23">
        <f>VLOOKUP(D4067,Modelos!A:I,7,FALSE)*H4067</f>
        <v>896000</v>
      </c>
      <c r="J4067" s="31">
        <f>(VLOOKUP(D4067,Modelos!A:I,5,FALSE)*H4067)/1000*VLOOKUP(F4067,Formulas!A:C,3,FALSE)+(VLOOKUP(G4067,Colores!A:C,3,FALSE))</f>
        <v>221034.55999999997</v>
      </c>
      <c r="K4067" s="23">
        <f>VLOOKUP(D4067,Modelos!A:I,6,FALSE)*J4067</f>
        <v>35365.529599999994</v>
      </c>
      <c r="L4067" s="23">
        <f t="shared" si="126"/>
        <v>639599.91040000005</v>
      </c>
      <c r="M4067" s="24">
        <f t="shared" si="127"/>
        <v>0.71383918571428573</v>
      </c>
    </row>
    <row r="4068" spans="1:13" ht="15.75" hidden="1" customHeight="1" x14ac:dyDescent="0.25">
      <c r="A4068" s="18">
        <v>4067</v>
      </c>
      <c r="B4068" s="19">
        <v>44468</v>
      </c>
      <c r="C4068" s="14">
        <v>236</v>
      </c>
      <c r="D4068" s="21">
        <v>116</v>
      </c>
      <c r="E4068" s="20">
        <f>VLOOKUP(D4068,Modelos!A:I,3,FALSE)</f>
        <v>3</v>
      </c>
      <c r="F4068" s="20">
        <f>VLOOKUP(D4068,Modelos!A:I,4,FALSE)</f>
        <v>5</v>
      </c>
      <c r="G4068" s="21">
        <v>25</v>
      </c>
      <c r="H4068" s="22">
        <v>300</v>
      </c>
      <c r="I4068" s="23">
        <f>VLOOKUP(D4068,Modelos!A:I,7,FALSE)*H4068</f>
        <v>780000</v>
      </c>
      <c r="J4068" s="31">
        <f>(VLOOKUP(D4068,Modelos!A:I,5,FALSE)*H4068)/1000*VLOOKUP(F4068,Formulas!A:C,3,FALSE)+(VLOOKUP(G4068,Colores!A:C,3,FALSE))</f>
        <v>450019</v>
      </c>
      <c r="K4068" s="23">
        <f>VLOOKUP(D4068,Modelos!A:I,6,FALSE)*J4068</f>
        <v>13500.57</v>
      </c>
      <c r="L4068" s="23">
        <f t="shared" si="126"/>
        <v>316480.43</v>
      </c>
      <c r="M4068" s="24">
        <f t="shared" si="127"/>
        <v>0.40574414102564099</v>
      </c>
    </row>
    <row r="4069" spans="1:13" ht="15.75" hidden="1" customHeight="1" x14ac:dyDescent="0.25">
      <c r="A4069" s="18">
        <v>4068</v>
      </c>
      <c r="B4069" s="19">
        <v>44468</v>
      </c>
      <c r="C4069" s="14">
        <v>236</v>
      </c>
      <c r="D4069" s="21">
        <v>116</v>
      </c>
      <c r="E4069" s="20">
        <f>VLOOKUP(D4069,Modelos!A:I,3,FALSE)</f>
        <v>3</v>
      </c>
      <c r="F4069" s="20">
        <f>VLOOKUP(D4069,Modelos!A:I,4,FALSE)</f>
        <v>5</v>
      </c>
      <c r="G4069" s="21">
        <v>1</v>
      </c>
      <c r="H4069" s="22">
        <v>300</v>
      </c>
      <c r="I4069" s="23">
        <f>VLOOKUP(D4069,Modelos!A:I,7,FALSE)*H4069</f>
        <v>780000</v>
      </c>
      <c r="J4069" s="31">
        <f>(VLOOKUP(D4069,Modelos!A:I,5,FALSE)*H4069)/1000*VLOOKUP(F4069,Formulas!A:C,3,FALSE)+(VLOOKUP(G4069,Colores!A:C,3,FALSE))</f>
        <v>450087</v>
      </c>
      <c r="K4069" s="23">
        <f>VLOOKUP(D4069,Modelos!A:I,6,FALSE)*J4069</f>
        <v>13502.609999999999</v>
      </c>
      <c r="L4069" s="23">
        <f t="shared" si="126"/>
        <v>316410.39</v>
      </c>
      <c r="M4069" s="24">
        <f t="shared" si="127"/>
        <v>0.40565434615384616</v>
      </c>
    </row>
    <row r="4070" spans="1:13" ht="15.75" hidden="1" customHeight="1" x14ac:dyDescent="0.25">
      <c r="A4070" s="18">
        <v>4069</v>
      </c>
      <c r="B4070" s="19">
        <v>44468</v>
      </c>
      <c r="C4070" s="14">
        <v>236</v>
      </c>
      <c r="D4070" s="21">
        <v>116</v>
      </c>
      <c r="E4070" s="20">
        <f>VLOOKUP(D4070,Modelos!A:I,3,FALSE)</f>
        <v>3</v>
      </c>
      <c r="F4070" s="20">
        <f>VLOOKUP(D4070,Modelos!A:I,4,FALSE)</f>
        <v>5</v>
      </c>
      <c r="G4070" s="21">
        <v>15</v>
      </c>
      <c r="H4070" s="22">
        <v>500</v>
      </c>
      <c r="I4070" s="23">
        <f>VLOOKUP(D4070,Modelos!A:I,7,FALSE)*H4070</f>
        <v>1300000</v>
      </c>
      <c r="J4070" s="31">
        <f>(VLOOKUP(D4070,Modelos!A:I,5,FALSE)*H4070)/1000*VLOOKUP(F4070,Formulas!A:C,3,FALSE)+(VLOOKUP(G4070,Colores!A:C,3,FALSE))</f>
        <v>750050</v>
      </c>
      <c r="K4070" s="23">
        <f>VLOOKUP(D4070,Modelos!A:I,6,FALSE)*J4070</f>
        <v>22501.5</v>
      </c>
      <c r="L4070" s="23">
        <f t="shared" si="126"/>
        <v>527448.5</v>
      </c>
      <c r="M4070" s="24">
        <f t="shared" si="127"/>
        <v>0.40572961538461538</v>
      </c>
    </row>
    <row r="4071" spans="1:13" ht="15.75" hidden="1" customHeight="1" x14ac:dyDescent="0.25">
      <c r="A4071" s="18">
        <v>4070</v>
      </c>
      <c r="B4071" s="19">
        <v>44468</v>
      </c>
      <c r="C4071" s="14">
        <v>236</v>
      </c>
      <c r="D4071" s="21">
        <v>116</v>
      </c>
      <c r="E4071" s="20">
        <f>VLOOKUP(D4071,Modelos!A:I,3,FALSE)</f>
        <v>3</v>
      </c>
      <c r="F4071" s="20">
        <f>VLOOKUP(D4071,Modelos!A:I,4,FALSE)</f>
        <v>5</v>
      </c>
      <c r="G4071" s="21">
        <v>3</v>
      </c>
      <c r="H4071" s="22">
        <v>500</v>
      </c>
      <c r="I4071" s="23">
        <f>VLOOKUP(D4071,Modelos!A:I,7,FALSE)*H4071</f>
        <v>1300000</v>
      </c>
      <c r="J4071" s="31">
        <f>(VLOOKUP(D4071,Modelos!A:I,5,FALSE)*H4071)/1000*VLOOKUP(F4071,Formulas!A:C,3,FALSE)+(VLOOKUP(G4071,Colores!A:C,3,FALSE))</f>
        <v>750218.06</v>
      </c>
      <c r="K4071" s="23">
        <f>VLOOKUP(D4071,Modelos!A:I,6,FALSE)*J4071</f>
        <v>22506.541799999999</v>
      </c>
      <c r="L4071" s="23">
        <f t="shared" si="126"/>
        <v>527275.39819999994</v>
      </c>
      <c r="M4071" s="24">
        <f t="shared" si="127"/>
        <v>0.40559646015384609</v>
      </c>
    </row>
    <row r="4072" spans="1:13" ht="15.75" hidden="1" customHeight="1" x14ac:dyDescent="0.25">
      <c r="A4072" s="18">
        <v>4071</v>
      </c>
      <c r="B4072" s="19">
        <v>44468</v>
      </c>
      <c r="C4072" s="14">
        <v>236</v>
      </c>
      <c r="D4072" s="21">
        <v>120</v>
      </c>
      <c r="E4072" s="20">
        <f>VLOOKUP(D4072,Modelos!A:I,3,FALSE)</f>
        <v>3</v>
      </c>
      <c r="F4072" s="20">
        <f>VLOOKUP(D4072,Modelos!A:I,4,FALSE)</f>
        <v>5</v>
      </c>
      <c r="G4072" s="21">
        <v>17</v>
      </c>
      <c r="H4072" s="22">
        <v>500</v>
      </c>
      <c r="I4072" s="23">
        <f>VLOOKUP(D4072,Modelos!A:I,7,FALSE)*H4072</f>
        <v>1300000</v>
      </c>
      <c r="J4072" s="31">
        <f>(VLOOKUP(D4072,Modelos!A:I,5,FALSE)*H4072)/1000*VLOOKUP(F4072,Formulas!A:C,3,FALSE)+(VLOOKUP(G4072,Colores!A:C,3,FALSE))</f>
        <v>750000</v>
      </c>
      <c r="K4072" s="23">
        <f>VLOOKUP(D4072,Modelos!A:I,6,FALSE)*J4072</f>
        <v>22500</v>
      </c>
      <c r="L4072" s="23">
        <f t="shared" si="126"/>
        <v>527500</v>
      </c>
      <c r="M4072" s="24">
        <f t="shared" si="127"/>
        <v>0.40576923076923077</v>
      </c>
    </row>
    <row r="4073" spans="1:13" ht="15.75" hidden="1" customHeight="1" x14ac:dyDescent="0.25">
      <c r="A4073" s="18">
        <v>4072</v>
      </c>
      <c r="B4073" s="19">
        <v>44468</v>
      </c>
      <c r="C4073" s="14">
        <v>16</v>
      </c>
      <c r="D4073" s="21">
        <v>69</v>
      </c>
      <c r="E4073" s="20">
        <f>VLOOKUP(D4073,Modelos!A:I,3,FALSE)</f>
        <v>2</v>
      </c>
      <c r="F4073" s="20">
        <f>VLOOKUP(D4073,Modelos!A:I,4,FALSE)</f>
        <v>1</v>
      </c>
      <c r="G4073" s="21">
        <v>7</v>
      </c>
      <c r="H4073" s="22">
        <v>752</v>
      </c>
      <c r="I4073" s="23">
        <f>VLOOKUP(D4073,Modelos!A:I,7,FALSE)*H4073</f>
        <v>2105600</v>
      </c>
      <c r="J4073" s="31">
        <f>(VLOOKUP(D4073,Modelos!A:I,5,FALSE)*H4073)/1000*VLOOKUP(F4073,Formulas!A:C,3,FALSE)+(VLOOKUP(G4073,Colores!A:C,3,FALSE))</f>
        <v>395034.56</v>
      </c>
      <c r="K4073" s="23">
        <f>VLOOKUP(D4073,Modelos!A:I,6,FALSE)*J4073</f>
        <v>63205.529600000002</v>
      </c>
      <c r="L4073" s="23">
        <f t="shared" si="126"/>
        <v>1647359.9103999999</v>
      </c>
      <c r="M4073" s="24">
        <f t="shared" si="127"/>
        <v>0.78237077811550149</v>
      </c>
    </row>
    <row r="4074" spans="1:13" ht="15.75" hidden="1" customHeight="1" x14ac:dyDescent="0.25">
      <c r="A4074" s="18">
        <v>4073</v>
      </c>
      <c r="B4074" s="19">
        <v>44468</v>
      </c>
      <c r="C4074" s="14">
        <v>16</v>
      </c>
      <c r="D4074" s="21">
        <v>66</v>
      </c>
      <c r="E4074" s="20">
        <f>VLOOKUP(D4074,Modelos!A:I,3,FALSE)</f>
        <v>2</v>
      </c>
      <c r="F4074" s="20">
        <f>VLOOKUP(D4074,Modelos!A:I,4,FALSE)</f>
        <v>2</v>
      </c>
      <c r="G4074" s="21">
        <v>7</v>
      </c>
      <c r="H4074" s="22">
        <v>274</v>
      </c>
      <c r="I4074" s="23">
        <f>VLOOKUP(D4074,Modelos!A:I,7,FALSE)*H4074</f>
        <v>904200</v>
      </c>
      <c r="J4074" s="31">
        <f>(VLOOKUP(D4074,Modelos!A:I,5,FALSE)*H4074)/1000*VLOOKUP(F4074,Formulas!A:C,3,FALSE)+(VLOOKUP(G4074,Colores!A:C,3,FALSE))</f>
        <v>149290.56</v>
      </c>
      <c r="K4074" s="23">
        <f>VLOOKUP(D4074,Modelos!A:I,6,FALSE)*J4074</f>
        <v>23886.489600000001</v>
      </c>
      <c r="L4074" s="23">
        <f t="shared" si="126"/>
        <v>731022.95039999997</v>
      </c>
      <c r="M4074" s="24">
        <f t="shared" si="127"/>
        <v>0.80847484007962833</v>
      </c>
    </row>
    <row r="4075" spans="1:13" ht="15.75" hidden="1" customHeight="1" x14ac:dyDescent="0.25">
      <c r="A4075" s="18">
        <v>4074</v>
      </c>
      <c r="B4075" s="19">
        <v>44468</v>
      </c>
      <c r="C4075" s="14">
        <v>16</v>
      </c>
      <c r="D4075" s="21">
        <v>103</v>
      </c>
      <c r="E4075" s="20">
        <f>VLOOKUP(D4075,Modelos!A:I,3,FALSE)</f>
        <v>2</v>
      </c>
      <c r="F4075" s="20">
        <f>VLOOKUP(D4075,Modelos!A:I,4,FALSE)</f>
        <v>1</v>
      </c>
      <c r="G4075" s="21">
        <v>7</v>
      </c>
      <c r="H4075" s="22">
        <v>500</v>
      </c>
      <c r="I4075" s="23">
        <f>VLOOKUP(D4075,Modelos!A:I,7,FALSE)*H4075</f>
        <v>1400000</v>
      </c>
      <c r="J4075" s="31">
        <f>(VLOOKUP(D4075,Modelos!A:I,5,FALSE)*H4075)/1000*VLOOKUP(F4075,Formulas!A:C,3,FALSE)+(VLOOKUP(G4075,Colores!A:C,3,FALSE))</f>
        <v>345234.56</v>
      </c>
      <c r="K4075" s="23">
        <f>VLOOKUP(D4075,Modelos!A:I,6,FALSE)*J4075</f>
        <v>55237.529600000002</v>
      </c>
      <c r="L4075" s="23">
        <f t="shared" si="126"/>
        <v>999527.91039999994</v>
      </c>
      <c r="M4075" s="24">
        <f t="shared" si="127"/>
        <v>0.71394850742857141</v>
      </c>
    </row>
    <row r="4076" spans="1:13" ht="15.75" hidden="1" customHeight="1" x14ac:dyDescent="0.25">
      <c r="A4076" s="18">
        <v>4075</v>
      </c>
      <c r="B4076" s="19">
        <v>44468</v>
      </c>
      <c r="C4076" s="14">
        <v>16</v>
      </c>
      <c r="D4076" s="21">
        <v>41</v>
      </c>
      <c r="E4076" s="20">
        <f>VLOOKUP(D4076,Modelos!A:I,3,FALSE)</f>
        <v>2</v>
      </c>
      <c r="F4076" s="20">
        <f>VLOOKUP(D4076,Modelos!A:I,4,FALSE)</f>
        <v>1</v>
      </c>
      <c r="G4076" s="21">
        <v>7</v>
      </c>
      <c r="H4076" s="22">
        <v>509</v>
      </c>
      <c r="I4076" s="23">
        <f>VLOOKUP(D4076,Modelos!A:I,7,FALSE)*H4076</f>
        <v>1272500</v>
      </c>
      <c r="J4076" s="31">
        <f>(VLOOKUP(D4076,Modelos!A:I,5,FALSE)*H4076)/1000*VLOOKUP(F4076,Formulas!A:C,3,FALSE)+(VLOOKUP(G4076,Colores!A:C,3,FALSE))</f>
        <v>229284.55999999997</v>
      </c>
      <c r="K4076" s="23">
        <f>VLOOKUP(D4076,Modelos!A:I,6,FALSE)*J4076</f>
        <v>45856.911999999997</v>
      </c>
      <c r="L4076" s="23">
        <f t="shared" si="126"/>
        <v>997358.52800000005</v>
      </c>
      <c r="M4076" s="24">
        <f t="shared" si="127"/>
        <v>0.78377880392927313</v>
      </c>
    </row>
    <row r="4077" spans="1:13" ht="15.75" hidden="1" customHeight="1" x14ac:dyDescent="0.25">
      <c r="A4077" s="18">
        <v>4076</v>
      </c>
      <c r="B4077" s="19">
        <v>44468</v>
      </c>
      <c r="C4077" s="14">
        <v>16</v>
      </c>
      <c r="D4077" s="21">
        <v>13</v>
      </c>
      <c r="E4077" s="20">
        <f>VLOOKUP(D4077,Modelos!A:I,3,FALSE)</f>
        <v>2</v>
      </c>
      <c r="F4077" s="20">
        <f>VLOOKUP(D4077,Modelos!A:I,4,FALSE)</f>
        <v>1</v>
      </c>
      <c r="G4077" s="21">
        <v>15</v>
      </c>
      <c r="H4077" s="22">
        <v>752</v>
      </c>
      <c r="I4077" s="23">
        <f>VLOOKUP(D4077,Modelos!A:I,7,FALSE)*H4077</f>
        <v>1902560</v>
      </c>
      <c r="J4077" s="31">
        <f>(VLOOKUP(D4077,Modelos!A:I,5,FALSE)*H4077)/1000*VLOOKUP(F4077,Formulas!A:C,3,FALSE)+(VLOOKUP(G4077,Colores!A:C,3,FALSE))</f>
        <v>242570</v>
      </c>
      <c r="K4077" s="23">
        <f>VLOOKUP(D4077,Modelos!A:I,6,FALSE)*J4077</f>
        <v>55791.100000000006</v>
      </c>
      <c r="L4077" s="23">
        <f t="shared" si="126"/>
        <v>1604198.9</v>
      </c>
      <c r="M4077" s="24">
        <f t="shared" si="127"/>
        <v>0.84317913758304597</v>
      </c>
    </row>
    <row r="4078" spans="1:13" ht="15.75" hidden="1" customHeight="1" x14ac:dyDescent="0.25">
      <c r="A4078" s="18">
        <v>4077</v>
      </c>
      <c r="B4078" s="19">
        <v>44468</v>
      </c>
      <c r="C4078" s="14">
        <v>108</v>
      </c>
      <c r="D4078" s="21">
        <v>35</v>
      </c>
      <c r="E4078" s="20">
        <f>VLOOKUP(D4078,Modelos!A:I,3,FALSE)</f>
        <v>2</v>
      </c>
      <c r="F4078" s="20">
        <f>VLOOKUP(D4078,Modelos!A:I,4,FALSE)</f>
        <v>2</v>
      </c>
      <c r="G4078" s="21">
        <v>25</v>
      </c>
      <c r="H4078" s="22">
        <v>400</v>
      </c>
      <c r="I4078" s="23">
        <f>VLOOKUP(D4078,Modelos!A:I,7,FALSE)*H4078</f>
        <v>1120000</v>
      </c>
      <c r="J4078" s="31">
        <f>(VLOOKUP(D4078,Modelos!A:I,5,FALSE)*H4078)/1000*VLOOKUP(F4078,Formulas!A:C,3,FALSE)+(VLOOKUP(G4078,Colores!A:C,3,FALSE))</f>
        <v>179219</v>
      </c>
      <c r="K4078" s="23">
        <f>VLOOKUP(D4078,Modelos!A:I,6,FALSE)*J4078</f>
        <v>28675.040000000001</v>
      </c>
      <c r="L4078" s="23">
        <f t="shared" si="126"/>
        <v>912105.96</v>
      </c>
      <c r="M4078" s="24">
        <f t="shared" si="127"/>
        <v>0.81438032142857142</v>
      </c>
    </row>
    <row r="4079" spans="1:13" ht="15.75" hidden="1" customHeight="1" x14ac:dyDescent="0.25">
      <c r="A4079" s="18">
        <v>4078</v>
      </c>
      <c r="B4079" s="19">
        <v>44468</v>
      </c>
      <c r="C4079" s="14">
        <v>108</v>
      </c>
      <c r="D4079" s="21">
        <v>35</v>
      </c>
      <c r="E4079" s="20">
        <f>VLOOKUP(D4079,Modelos!A:I,3,FALSE)</f>
        <v>2</v>
      </c>
      <c r="F4079" s="20">
        <f>VLOOKUP(D4079,Modelos!A:I,4,FALSE)</f>
        <v>2</v>
      </c>
      <c r="G4079" s="21">
        <v>28</v>
      </c>
      <c r="H4079" s="22">
        <v>360</v>
      </c>
      <c r="I4079" s="23">
        <f>VLOOKUP(D4079,Modelos!A:I,7,FALSE)*H4079</f>
        <v>1008000</v>
      </c>
      <c r="J4079" s="31">
        <f>(VLOOKUP(D4079,Modelos!A:I,5,FALSE)*H4079)/1000*VLOOKUP(F4079,Formulas!A:C,3,FALSE)+(VLOOKUP(G4079,Colores!A:C,3,FALSE))</f>
        <v>161708</v>
      </c>
      <c r="K4079" s="23">
        <f>VLOOKUP(D4079,Modelos!A:I,6,FALSE)*J4079</f>
        <v>25873.279999999999</v>
      </c>
      <c r="L4079" s="23">
        <f t="shared" si="126"/>
        <v>820418.72</v>
      </c>
      <c r="M4079" s="24">
        <f t="shared" si="127"/>
        <v>0.81390746031746031</v>
      </c>
    </row>
    <row r="4080" spans="1:13" ht="15.75" hidden="1" customHeight="1" x14ac:dyDescent="0.25">
      <c r="A4080" s="18">
        <v>4079</v>
      </c>
      <c r="B4080" s="19">
        <v>44468</v>
      </c>
      <c r="C4080" s="14">
        <v>108</v>
      </c>
      <c r="D4080" s="21">
        <v>35</v>
      </c>
      <c r="E4080" s="20">
        <f>VLOOKUP(D4080,Modelos!A:I,3,FALSE)</f>
        <v>2</v>
      </c>
      <c r="F4080" s="20">
        <f>VLOOKUP(D4080,Modelos!A:I,4,FALSE)</f>
        <v>2</v>
      </c>
      <c r="G4080" s="21">
        <v>23</v>
      </c>
      <c r="H4080" s="22">
        <v>360</v>
      </c>
      <c r="I4080" s="23">
        <f>VLOOKUP(D4080,Modelos!A:I,7,FALSE)*H4080</f>
        <v>1008000</v>
      </c>
      <c r="J4080" s="31">
        <f>(VLOOKUP(D4080,Modelos!A:I,5,FALSE)*H4080)/1000*VLOOKUP(F4080,Formulas!A:C,3,FALSE)+(VLOOKUP(G4080,Colores!A:C,3,FALSE))</f>
        <v>161360</v>
      </c>
      <c r="K4080" s="23">
        <f>VLOOKUP(D4080,Modelos!A:I,6,FALSE)*J4080</f>
        <v>25817.600000000002</v>
      </c>
      <c r="L4080" s="23">
        <f t="shared" si="126"/>
        <v>820822.4</v>
      </c>
      <c r="M4080" s="24">
        <f t="shared" si="127"/>
        <v>0.81430793650793654</v>
      </c>
    </row>
    <row r="4081" spans="1:13" ht="15.75" hidden="1" customHeight="1" x14ac:dyDescent="0.25">
      <c r="A4081" s="18">
        <v>4080</v>
      </c>
      <c r="B4081" s="19">
        <v>44468</v>
      </c>
      <c r="C4081" s="14">
        <v>108</v>
      </c>
      <c r="D4081" s="21">
        <v>35</v>
      </c>
      <c r="E4081" s="20">
        <f>VLOOKUP(D4081,Modelos!A:I,3,FALSE)</f>
        <v>2</v>
      </c>
      <c r="F4081" s="20">
        <f>VLOOKUP(D4081,Modelos!A:I,4,FALSE)</f>
        <v>2</v>
      </c>
      <c r="G4081" s="21">
        <v>3</v>
      </c>
      <c r="H4081" s="22">
        <v>360</v>
      </c>
      <c r="I4081" s="23">
        <f>VLOOKUP(D4081,Modelos!A:I,7,FALSE)*H4081</f>
        <v>1008000</v>
      </c>
      <c r="J4081" s="31">
        <f>(VLOOKUP(D4081,Modelos!A:I,5,FALSE)*H4081)/1000*VLOOKUP(F4081,Formulas!A:C,3,FALSE)+(VLOOKUP(G4081,Colores!A:C,3,FALSE))</f>
        <v>161498.06</v>
      </c>
      <c r="K4081" s="23">
        <f>VLOOKUP(D4081,Modelos!A:I,6,FALSE)*J4081</f>
        <v>25839.689600000002</v>
      </c>
      <c r="L4081" s="23">
        <f t="shared" si="126"/>
        <v>820662.2503999999</v>
      </c>
      <c r="M4081" s="24">
        <f t="shared" si="127"/>
        <v>0.81414905793650783</v>
      </c>
    </row>
    <row r="4082" spans="1:13" ht="15.75" hidden="1" customHeight="1" x14ac:dyDescent="0.25">
      <c r="A4082" s="18">
        <v>4081</v>
      </c>
      <c r="B4082" s="19">
        <v>44468</v>
      </c>
      <c r="C4082" s="14">
        <v>16</v>
      </c>
      <c r="D4082" s="21">
        <v>66</v>
      </c>
      <c r="E4082" s="20">
        <f>VLOOKUP(D4082,Modelos!A:I,3,FALSE)</f>
        <v>2</v>
      </c>
      <c r="F4082" s="20">
        <f>VLOOKUP(D4082,Modelos!A:I,4,FALSE)</f>
        <v>2</v>
      </c>
      <c r="G4082" s="21">
        <v>25</v>
      </c>
      <c r="H4082" s="22">
        <v>172</v>
      </c>
      <c r="I4082" s="23">
        <f>VLOOKUP(D4082,Modelos!A:I,7,FALSE)*H4082</f>
        <v>567600</v>
      </c>
      <c r="J4082" s="31">
        <f>(VLOOKUP(D4082,Modelos!A:I,5,FALSE)*H4082)/1000*VLOOKUP(F4082,Formulas!A:C,3,FALSE)+(VLOOKUP(G4082,Colores!A:C,3,FALSE))</f>
        <v>93587</v>
      </c>
      <c r="K4082" s="23">
        <f>VLOOKUP(D4082,Modelos!A:I,6,FALSE)*J4082</f>
        <v>14973.92</v>
      </c>
      <c r="L4082" s="23">
        <f t="shared" si="126"/>
        <v>459039.08</v>
      </c>
      <c r="M4082" s="24">
        <f t="shared" si="127"/>
        <v>0.80873692741367165</v>
      </c>
    </row>
    <row r="4083" spans="1:13" ht="15.75" hidden="1" customHeight="1" x14ac:dyDescent="0.25">
      <c r="A4083" s="18">
        <v>4082</v>
      </c>
      <c r="B4083" s="19">
        <v>44468</v>
      </c>
      <c r="C4083" s="14">
        <v>108</v>
      </c>
      <c r="D4083" s="21">
        <v>35</v>
      </c>
      <c r="E4083" s="20">
        <f>VLOOKUP(D4083,Modelos!A:I,3,FALSE)</f>
        <v>2</v>
      </c>
      <c r="F4083" s="20">
        <f>VLOOKUP(D4083,Modelos!A:I,4,FALSE)</f>
        <v>2</v>
      </c>
      <c r="G4083" s="21">
        <v>3</v>
      </c>
      <c r="H4083" s="22">
        <v>360</v>
      </c>
      <c r="I4083" s="23">
        <f>VLOOKUP(D4083,Modelos!A:I,7,FALSE)*H4083</f>
        <v>1008000</v>
      </c>
      <c r="J4083" s="31">
        <f>(VLOOKUP(D4083,Modelos!A:I,5,FALSE)*H4083)/1000*VLOOKUP(F4083,Formulas!A:C,3,FALSE)+(VLOOKUP(G4083,Colores!A:C,3,FALSE))</f>
        <v>161498.06</v>
      </c>
      <c r="K4083" s="23">
        <f>VLOOKUP(D4083,Modelos!A:I,6,FALSE)*J4083</f>
        <v>25839.689600000002</v>
      </c>
      <c r="L4083" s="23">
        <f t="shared" si="126"/>
        <v>820662.2503999999</v>
      </c>
      <c r="M4083" s="24">
        <f t="shared" si="127"/>
        <v>0.81414905793650783</v>
      </c>
    </row>
    <row r="4084" spans="1:13" ht="15.75" hidden="1" customHeight="1" x14ac:dyDescent="0.25">
      <c r="A4084" s="18">
        <v>4083</v>
      </c>
      <c r="B4084" s="19">
        <v>44468</v>
      </c>
      <c r="C4084" s="14">
        <v>108</v>
      </c>
      <c r="D4084" s="21">
        <v>35</v>
      </c>
      <c r="E4084" s="20">
        <f>VLOOKUP(D4084,Modelos!A:I,3,FALSE)</f>
        <v>2</v>
      </c>
      <c r="F4084" s="20">
        <f>VLOOKUP(D4084,Modelos!A:I,4,FALSE)</f>
        <v>2</v>
      </c>
      <c r="G4084" s="21">
        <v>23</v>
      </c>
      <c r="H4084" s="22">
        <v>360</v>
      </c>
      <c r="I4084" s="23">
        <f>VLOOKUP(D4084,Modelos!A:I,7,FALSE)*H4084</f>
        <v>1008000</v>
      </c>
      <c r="J4084" s="31">
        <f>(VLOOKUP(D4084,Modelos!A:I,5,FALSE)*H4084)/1000*VLOOKUP(F4084,Formulas!A:C,3,FALSE)+(VLOOKUP(G4084,Colores!A:C,3,FALSE))</f>
        <v>161360</v>
      </c>
      <c r="K4084" s="23">
        <f>VLOOKUP(D4084,Modelos!A:I,6,FALSE)*J4084</f>
        <v>25817.600000000002</v>
      </c>
      <c r="L4084" s="23">
        <f t="shared" si="126"/>
        <v>820822.4</v>
      </c>
      <c r="M4084" s="24">
        <f t="shared" si="127"/>
        <v>0.81430793650793654</v>
      </c>
    </row>
    <row r="4085" spans="1:13" ht="15.75" hidden="1" customHeight="1" x14ac:dyDescent="0.25">
      <c r="A4085" s="18">
        <v>4084</v>
      </c>
      <c r="B4085" s="19">
        <v>44468</v>
      </c>
      <c r="C4085" s="14">
        <v>108</v>
      </c>
      <c r="D4085" s="21">
        <v>35</v>
      </c>
      <c r="E4085" s="20">
        <f>VLOOKUP(D4085,Modelos!A:I,3,FALSE)</f>
        <v>2</v>
      </c>
      <c r="F4085" s="20">
        <f>VLOOKUP(D4085,Modelos!A:I,4,FALSE)</f>
        <v>2</v>
      </c>
      <c r="G4085" s="21">
        <v>28</v>
      </c>
      <c r="H4085" s="22">
        <v>360</v>
      </c>
      <c r="I4085" s="23">
        <f>VLOOKUP(D4085,Modelos!A:I,7,FALSE)*H4085</f>
        <v>1008000</v>
      </c>
      <c r="J4085" s="31">
        <f>(VLOOKUP(D4085,Modelos!A:I,5,FALSE)*H4085)/1000*VLOOKUP(F4085,Formulas!A:C,3,FALSE)+(VLOOKUP(G4085,Colores!A:C,3,FALSE))</f>
        <v>161708</v>
      </c>
      <c r="K4085" s="23">
        <f>VLOOKUP(D4085,Modelos!A:I,6,FALSE)*J4085</f>
        <v>25873.279999999999</v>
      </c>
      <c r="L4085" s="23">
        <f t="shared" si="126"/>
        <v>820418.72</v>
      </c>
      <c r="M4085" s="24">
        <f t="shared" si="127"/>
        <v>0.81390746031746031</v>
      </c>
    </row>
    <row r="4086" spans="1:13" ht="15.75" hidden="1" customHeight="1" x14ac:dyDescent="0.25">
      <c r="A4086" s="18">
        <v>4085</v>
      </c>
      <c r="B4086" s="19">
        <v>44468</v>
      </c>
      <c r="C4086" s="14">
        <v>108</v>
      </c>
      <c r="D4086" s="21">
        <v>35</v>
      </c>
      <c r="E4086" s="20">
        <f>VLOOKUP(D4086,Modelos!A:I,3,FALSE)</f>
        <v>2</v>
      </c>
      <c r="F4086" s="20">
        <f>VLOOKUP(D4086,Modelos!A:I,4,FALSE)</f>
        <v>2</v>
      </c>
      <c r="G4086" s="21">
        <v>25</v>
      </c>
      <c r="H4086" s="22">
        <v>400</v>
      </c>
      <c r="I4086" s="23">
        <f>VLOOKUP(D4086,Modelos!A:I,7,FALSE)*H4086</f>
        <v>1120000</v>
      </c>
      <c r="J4086" s="31">
        <f>(VLOOKUP(D4086,Modelos!A:I,5,FALSE)*H4086)/1000*VLOOKUP(F4086,Formulas!A:C,3,FALSE)+(VLOOKUP(G4086,Colores!A:C,3,FALSE))</f>
        <v>179219</v>
      </c>
      <c r="K4086" s="23">
        <f>VLOOKUP(D4086,Modelos!A:I,6,FALSE)*J4086</f>
        <v>28675.040000000001</v>
      </c>
      <c r="L4086" s="23">
        <f t="shared" si="126"/>
        <v>912105.96</v>
      </c>
      <c r="M4086" s="24">
        <f t="shared" si="127"/>
        <v>0.81438032142857142</v>
      </c>
    </row>
    <row r="4087" spans="1:13" ht="15.75" hidden="1" customHeight="1" x14ac:dyDescent="0.25">
      <c r="A4087" s="18">
        <v>4086</v>
      </c>
      <c r="B4087" s="19">
        <v>44468</v>
      </c>
      <c r="C4087" s="14">
        <v>108</v>
      </c>
      <c r="D4087" s="21">
        <v>35</v>
      </c>
      <c r="E4087" s="20">
        <f>VLOOKUP(D4087,Modelos!A:I,3,FALSE)</f>
        <v>2</v>
      </c>
      <c r="F4087" s="20">
        <f>VLOOKUP(D4087,Modelos!A:I,4,FALSE)</f>
        <v>2</v>
      </c>
      <c r="G4087" s="21">
        <v>25</v>
      </c>
      <c r="H4087" s="22">
        <v>400</v>
      </c>
      <c r="I4087" s="23">
        <f>VLOOKUP(D4087,Modelos!A:I,7,FALSE)*H4087</f>
        <v>1120000</v>
      </c>
      <c r="J4087" s="31">
        <f>(VLOOKUP(D4087,Modelos!A:I,5,FALSE)*H4087)/1000*VLOOKUP(F4087,Formulas!A:C,3,FALSE)+(VLOOKUP(G4087,Colores!A:C,3,FALSE))</f>
        <v>179219</v>
      </c>
      <c r="K4087" s="23">
        <f>VLOOKUP(D4087,Modelos!A:I,6,FALSE)*J4087</f>
        <v>28675.040000000001</v>
      </c>
      <c r="L4087" s="23">
        <f t="shared" si="126"/>
        <v>912105.96</v>
      </c>
      <c r="M4087" s="24">
        <f t="shared" si="127"/>
        <v>0.81438032142857142</v>
      </c>
    </row>
    <row r="4088" spans="1:13" ht="15.75" hidden="1" customHeight="1" x14ac:dyDescent="0.25">
      <c r="A4088" s="18">
        <v>4087</v>
      </c>
      <c r="B4088" s="19">
        <v>44469</v>
      </c>
      <c r="C4088" s="14">
        <v>31</v>
      </c>
      <c r="D4088" s="21">
        <v>46</v>
      </c>
      <c r="E4088" s="20">
        <f>VLOOKUP(D4088,Modelos!A:I,3,FALSE)</f>
        <v>2</v>
      </c>
      <c r="F4088" s="20">
        <f>VLOOKUP(D4088,Modelos!A:I,4,FALSE)</f>
        <v>1</v>
      </c>
      <c r="G4088" s="21">
        <v>31</v>
      </c>
      <c r="H4088" s="22">
        <v>1205</v>
      </c>
      <c r="I4088" s="23">
        <f>VLOOKUP(D4088,Modelos!A:I,7,FALSE)*H4088</f>
        <v>2892000</v>
      </c>
      <c r="J4088" s="31">
        <f>(VLOOKUP(D4088,Modelos!A:I,5,FALSE)*H4088)/1000*VLOOKUP(F4088,Formulas!A:C,3,FALSE)+(VLOOKUP(G4088,Colores!A:C,3,FALSE))</f>
        <v>542444</v>
      </c>
      <c r="K4088" s="23">
        <f>VLOOKUP(D4088,Modelos!A:I,6,FALSE)*J4088</f>
        <v>86791.040000000008</v>
      </c>
      <c r="L4088" s="23">
        <f t="shared" si="126"/>
        <v>2262764.96</v>
      </c>
      <c r="M4088" s="24">
        <f t="shared" si="127"/>
        <v>0.78242218533886587</v>
      </c>
    </row>
    <row r="4089" spans="1:13" ht="15.75" hidden="1" customHeight="1" x14ac:dyDescent="0.25">
      <c r="A4089" s="18">
        <v>4088</v>
      </c>
      <c r="B4089" s="19">
        <v>44469</v>
      </c>
      <c r="C4089" s="14">
        <v>179</v>
      </c>
      <c r="D4089" s="21">
        <v>52</v>
      </c>
      <c r="E4089" s="20">
        <f>VLOOKUP(D4089,Modelos!A:I,3,FALSE)</f>
        <v>1</v>
      </c>
      <c r="F4089" s="20">
        <f>VLOOKUP(D4089,Modelos!A:I,4,FALSE)</f>
        <v>4</v>
      </c>
      <c r="G4089" s="21">
        <v>22</v>
      </c>
      <c r="H4089" s="22">
        <v>21</v>
      </c>
      <c r="I4089" s="23">
        <f>VLOOKUP(D4089,Modelos!A:I,7,FALSE)*H4089</f>
        <v>40950</v>
      </c>
      <c r="J4089" s="31">
        <f>(VLOOKUP(D4089,Modelos!A:I,5,FALSE)*H4089)/1000*VLOOKUP(F4089,Formulas!A:C,3,FALSE)+(VLOOKUP(G4089,Colores!A:C,3,FALSE))</f>
        <v>7653.5</v>
      </c>
      <c r="K4089" s="23">
        <f>VLOOKUP(D4089,Modelos!A:I,6,FALSE)*J4089</f>
        <v>535.745</v>
      </c>
      <c r="L4089" s="23">
        <f t="shared" si="126"/>
        <v>32760.755000000001</v>
      </c>
      <c r="M4089" s="24">
        <f t="shared" si="127"/>
        <v>0.80001843711843712</v>
      </c>
    </row>
    <row r="4090" spans="1:13" ht="15.75" hidden="1" customHeight="1" x14ac:dyDescent="0.25">
      <c r="A4090" s="18">
        <v>4089</v>
      </c>
      <c r="B4090" s="19">
        <v>44469</v>
      </c>
      <c r="C4090" s="14">
        <v>34</v>
      </c>
      <c r="D4090" s="21">
        <v>96</v>
      </c>
      <c r="E4090" s="20">
        <f>VLOOKUP(D4090,Modelos!A:I,3,FALSE)</f>
        <v>2</v>
      </c>
      <c r="F4090" s="20">
        <f>VLOOKUP(D4090,Modelos!A:I,4,FALSE)</f>
        <v>1</v>
      </c>
      <c r="G4090" s="21">
        <v>7</v>
      </c>
      <c r="H4090" s="22">
        <v>280</v>
      </c>
      <c r="I4090" s="23">
        <f>VLOOKUP(D4090,Modelos!A:I,7,FALSE)*H4090</f>
        <v>1008000</v>
      </c>
      <c r="J4090" s="31">
        <f>(VLOOKUP(D4090,Modelos!A:I,5,FALSE)*H4090)/1000*VLOOKUP(F4090,Formulas!A:C,3,FALSE)+(VLOOKUP(G4090,Colores!A:C,3,FALSE))</f>
        <v>176634.56</v>
      </c>
      <c r="K4090" s="23">
        <f>VLOOKUP(D4090,Modelos!A:I,6,FALSE)*J4090</f>
        <v>35326.912000000004</v>
      </c>
      <c r="L4090" s="23">
        <f t="shared" si="126"/>
        <v>796038.52799999993</v>
      </c>
      <c r="M4090" s="24">
        <f t="shared" si="127"/>
        <v>0.78972076190476181</v>
      </c>
    </row>
    <row r="4091" spans="1:13" ht="15.75" hidden="1" customHeight="1" x14ac:dyDescent="0.25">
      <c r="A4091" s="18">
        <v>4090</v>
      </c>
      <c r="B4091" s="19">
        <v>44469</v>
      </c>
      <c r="C4091" s="14">
        <v>178</v>
      </c>
      <c r="D4091" s="21">
        <v>12</v>
      </c>
      <c r="E4091" s="20">
        <f>VLOOKUP(D4091,Modelos!A:I,3,FALSE)</f>
        <v>2</v>
      </c>
      <c r="F4091" s="20">
        <f>VLOOKUP(D4091,Modelos!A:I,4,FALSE)</f>
        <v>1</v>
      </c>
      <c r="G4091" s="21">
        <v>15</v>
      </c>
      <c r="H4091" s="22">
        <v>350</v>
      </c>
      <c r="I4091" s="23">
        <f>VLOOKUP(D4091,Modelos!A:I,7,FALSE)*H4091</f>
        <v>840000</v>
      </c>
      <c r="J4091" s="31">
        <f>(VLOOKUP(D4091,Modelos!A:I,5,FALSE)*H4091)/1000*VLOOKUP(F4091,Formulas!A:C,3,FALSE)+(VLOOKUP(G4091,Colores!A:C,3,FALSE))</f>
        <v>110300</v>
      </c>
      <c r="K4091" s="23">
        <f>VLOOKUP(D4091,Modelos!A:I,6,FALSE)*J4091</f>
        <v>17648</v>
      </c>
      <c r="L4091" s="23">
        <f t="shared" si="126"/>
        <v>712052</v>
      </c>
      <c r="M4091" s="24">
        <f t="shared" si="127"/>
        <v>0.84768095238095242</v>
      </c>
    </row>
    <row r="4092" spans="1:13" ht="15.75" hidden="1" customHeight="1" x14ac:dyDescent="0.25">
      <c r="A4092" s="18">
        <v>4091</v>
      </c>
      <c r="B4092" s="19">
        <v>44469</v>
      </c>
      <c r="C4092" s="14">
        <v>178</v>
      </c>
      <c r="D4092" s="21">
        <v>69</v>
      </c>
      <c r="E4092" s="20">
        <f>VLOOKUP(D4092,Modelos!A:I,3,FALSE)</f>
        <v>2</v>
      </c>
      <c r="F4092" s="20">
        <f>VLOOKUP(D4092,Modelos!A:I,4,FALSE)</f>
        <v>1</v>
      </c>
      <c r="G4092" s="21">
        <v>7</v>
      </c>
      <c r="H4092" s="22">
        <v>295</v>
      </c>
      <c r="I4092" s="23">
        <f>VLOOKUP(D4092,Modelos!A:I,7,FALSE)*H4092</f>
        <v>826000</v>
      </c>
      <c r="J4092" s="31">
        <f>(VLOOKUP(D4092,Modelos!A:I,5,FALSE)*H4092)/1000*VLOOKUP(F4092,Formulas!A:C,3,FALSE)+(VLOOKUP(G4092,Colores!A:C,3,FALSE))</f>
        <v>155109.56</v>
      </c>
      <c r="K4092" s="23">
        <f>VLOOKUP(D4092,Modelos!A:I,6,FALSE)*J4092</f>
        <v>24817.529600000002</v>
      </c>
      <c r="L4092" s="23">
        <f t="shared" si="126"/>
        <v>646072.91039999994</v>
      </c>
      <c r="M4092" s="24">
        <f t="shared" si="127"/>
        <v>0.7821705937046004</v>
      </c>
    </row>
    <row r="4093" spans="1:13" ht="15.75" hidden="1" customHeight="1" x14ac:dyDescent="0.25">
      <c r="A4093" s="18">
        <v>4092</v>
      </c>
      <c r="B4093" s="19">
        <v>44469</v>
      </c>
      <c r="C4093" s="14">
        <v>306</v>
      </c>
      <c r="D4093" s="21">
        <v>82</v>
      </c>
      <c r="E4093" s="20">
        <f>VLOOKUP(D4093,Modelos!A:I,3,FALSE)</f>
        <v>2</v>
      </c>
      <c r="F4093" s="20">
        <f>VLOOKUP(D4093,Modelos!A:I,4,FALSE)</f>
        <v>1</v>
      </c>
      <c r="G4093" s="21">
        <v>7</v>
      </c>
      <c r="H4093" s="22">
        <v>114</v>
      </c>
      <c r="I4093" s="23">
        <f>VLOOKUP(D4093,Modelos!A:I,7,FALSE)*H4093</f>
        <v>330600</v>
      </c>
      <c r="J4093" s="31">
        <f>(VLOOKUP(D4093,Modelos!A:I,5,FALSE)*H4093)/1000*VLOOKUP(F4093,Formulas!A:C,3,FALSE)+(VLOOKUP(G4093,Colores!A:C,3,FALSE))</f>
        <v>65214.559999999998</v>
      </c>
      <c r="K4093" s="23">
        <f>VLOOKUP(D4093,Modelos!A:I,6,FALSE)*J4093</f>
        <v>10434.329599999999</v>
      </c>
      <c r="L4093" s="23">
        <f t="shared" si="126"/>
        <v>254951.11040000001</v>
      </c>
      <c r="M4093" s="24">
        <f t="shared" si="127"/>
        <v>0.77117698245614041</v>
      </c>
    </row>
    <row r="4094" spans="1:13" ht="15.75" hidden="1" customHeight="1" x14ac:dyDescent="0.25">
      <c r="A4094" s="18">
        <v>4093</v>
      </c>
      <c r="B4094" s="19">
        <v>44469</v>
      </c>
      <c r="C4094" s="14">
        <v>88</v>
      </c>
      <c r="D4094" s="21">
        <v>41</v>
      </c>
      <c r="E4094" s="20">
        <f>VLOOKUP(D4094,Modelos!A:I,3,FALSE)</f>
        <v>2</v>
      </c>
      <c r="F4094" s="20">
        <f>VLOOKUP(D4094,Modelos!A:I,4,FALSE)</f>
        <v>1</v>
      </c>
      <c r="G4094" s="21">
        <v>15</v>
      </c>
      <c r="H4094" s="22">
        <v>250</v>
      </c>
      <c r="I4094" s="23">
        <f>VLOOKUP(D4094,Modelos!A:I,7,FALSE)*H4094</f>
        <v>625000</v>
      </c>
      <c r="J4094" s="31">
        <f>(VLOOKUP(D4094,Modelos!A:I,5,FALSE)*H4094)/1000*VLOOKUP(F4094,Formulas!A:C,3,FALSE)+(VLOOKUP(G4094,Colores!A:C,3,FALSE))</f>
        <v>112550</v>
      </c>
      <c r="K4094" s="23">
        <f>VLOOKUP(D4094,Modelos!A:I,6,FALSE)*J4094</f>
        <v>22510</v>
      </c>
      <c r="L4094" s="23">
        <f t="shared" si="126"/>
        <v>489940</v>
      </c>
      <c r="M4094" s="24">
        <f t="shared" si="127"/>
        <v>0.78390400000000005</v>
      </c>
    </row>
    <row r="4095" spans="1:13" ht="15.75" hidden="1" customHeight="1" x14ac:dyDescent="0.25">
      <c r="A4095" s="18">
        <v>4094</v>
      </c>
      <c r="B4095" s="19">
        <v>44469</v>
      </c>
      <c r="C4095" s="14">
        <v>31</v>
      </c>
      <c r="D4095" s="21">
        <v>46</v>
      </c>
      <c r="E4095" s="20">
        <f>VLOOKUP(D4095,Modelos!A:I,3,FALSE)</f>
        <v>2</v>
      </c>
      <c r="F4095" s="20">
        <f>VLOOKUP(D4095,Modelos!A:I,4,FALSE)</f>
        <v>1</v>
      </c>
      <c r="G4095" s="21">
        <v>31</v>
      </c>
      <c r="H4095" s="22">
        <v>1200</v>
      </c>
      <c r="I4095" s="23">
        <f>VLOOKUP(D4095,Modelos!A:I,7,FALSE)*H4095</f>
        <v>2880000</v>
      </c>
      <c r="J4095" s="31">
        <f>(VLOOKUP(D4095,Modelos!A:I,5,FALSE)*H4095)/1000*VLOOKUP(F4095,Formulas!A:C,3,FALSE)+(VLOOKUP(G4095,Colores!A:C,3,FALSE))</f>
        <v>540194</v>
      </c>
      <c r="K4095" s="23">
        <f>VLOOKUP(D4095,Modelos!A:I,6,FALSE)*J4095</f>
        <v>86431.040000000008</v>
      </c>
      <c r="L4095" s="23">
        <f t="shared" si="126"/>
        <v>2253374.96</v>
      </c>
      <c r="M4095" s="24">
        <f t="shared" si="127"/>
        <v>0.78242186111111112</v>
      </c>
    </row>
    <row r="4096" spans="1:13" ht="15.75" hidden="1" customHeight="1" x14ac:dyDescent="0.25">
      <c r="A4096" s="18">
        <v>4095</v>
      </c>
      <c r="B4096" s="19">
        <v>44470</v>
      </c>
      <c r="C4096" s="14">
        <v>298</v>
      </c>
      <c r="D4096" s="21">
        <v>7</v>
      </c>
      <c r="E4096" s="20">
        <f>VLOOKUP(D4096,Modelos!A:I,3,FALSE)</f>
        <v>2</v>
      </c>
      <c r="F4096" s="20">
        <f>VLOOKUP(D4096,Modelos!A:I,4,FALSE)</f>
        <v>1</v>
      </c>
      <c r="G4096" s="21">
        <v>15</v>
      </c>
      <c r="H4096" s="22">
        <v>225</v>
      </c>
      <c r="I4096" s="23">
        <f>VLOOKUP(D4096,Modelos!A:I,7,FALSE)*H4096</f>
        <v>517500</v>
      </c>
      <c r="J4096" s="31">
        <f>(VLOOKUP(D4096,Modelos!A:I,5,FALSE)*H4096)/1000*VLOOKUP(F4096,Formulas!A:C,3,FALSE)+(VLOOKUP(G4096,Colores!A:C,3,FALSE))</f>
        <v>58100.000000000007</v>
      </c>
      <c r="K4096" s="23">
        <f>VLOOKUP(D4096,Modelos!A:I,6,FALSE)*J4096</f>
        <v>13944.000000000002</v>
      </c>
      <c r="L4096" s="23">
        <f t="shared" si="126"/>
        <v>445456</v>
      </c>
      <c r="M4096" s="24">
        <f t="shared" si="127"/>
        <v>0.86078454106280189</v>
      </c>
    </row>
    <row r="4097" spans="1:13" ht="15.75" hidden="1" customHeight="1" x14ac:dyDescent="0.25">
      <c r="A4097" s="18">
        <v>4096</v>
      </c>
      <c r="B4097" s="19">
        <v>44470</v>
      </c>
      <c r="C4097" s="14">
        <v>298</v>
      </c>
      <c r="D4097" s="21">
        <v>66</v>
      </c>
      <c r="E4097" s="20">
        <f>VLOOKUP(D4097,Modelos!A:I,3,FALSE)</f>
        <v>2</v>
      </c>
      <c r="F4097" s="20">
        <f>VLOOKUP(D4097,Modelos!A:I,4,FALSE)</f>
        <v>2</v>
      </c>
      <c r="G4097" s="21">
        <v>25</v>
      </c>
      <c r="H4097" s="22">
        <v>100</v>
      </c>
      <c r="I4097" s="23">
        <f>VLOOKUP(D4097,Modelos!A:I,7,FALSE)*H4097</f>
        <v>330000</v>
      </c>
      <c r="J4097" s="31">
        <f>(VLOOKUP(D4097,Modelos!A:I,5,FALSE)*H4097)/1000*VLOOKUP(F4097,Formulas!A:C,3,FALSE)+(VLOOKUP(G4097,Colores!A:C,3,FALSE))</f>
        <v>54419</v>
      </c>
      <c r="K4097" s="23">
        <f>VLOOKUP(D4097,Modelos!A:I,6,FALSE)*J4097</f>
        <v>8707.0400000000009</v>
      </c>
      <c r="L4097" s="23">
        <f t="shared" si="126"/>
        <v>266873.96000000002</v>
      </c>
      <c r="M4097" s="24">
        <f t="shared" si="127"/>
        <v>0.80870896969696981</v>
      </c>
    </row>
    <row r="4098" spans="1:13" ht="15.75" hidden="1" customHeight="1" x14ac:dyDescent="0.25">
      <c r="A4098" s="18">
        <v>4097</v>
      </c>
      <c r="B4098" s="19">
        <v>44470</v>
      </c>
      <c r="C4098" s="14">
        <v>298</v>
      </c>
      <c r="D4098" s="21">
        <v>66</v>
      </c>
      <c r="E4098" s="20">
        <f>VLOOKUP(D4098,Modelos!A:I,3,FALSE)</f>
        <v>2</v>
      </c>
      <c r="F4098" s="20">
        <f>VLOOKUP(D4098,Modelos!A:I,4,FALSE)</f>
        <v>2</v>
      </c>
      <c r="G4098" s="21">
        <v>7</v>
      </c>
      <c r="H4098" s="22">
        <v>140</v>
      </c>
      <c r="I4098" s="23">
        <f>VLOOKUP(D4098,Modelos!A:I,7,FALSE)*H4098</f>
        <v>462000</v>
      </c>
      <c r="J4098" s="31">
        <f>(VLOOKUP(D4098,Modelos!A:I,5,FALSE)*H4098)/1000*VLOOKUP(F4098,Formulas!A:C,3,FALSE)+(VLOOKUP(G4098,Colores!A:C,3,FALSE))</f>
        <v>76394.559999999998</v>
      </c>
      <c r="K4098" s="23">
        <f>VLOOKUP(D4098,Modelos!A:I,6,FALSE)*J4098</f>
        <v>12223.1296</v>
      </c>
      <c r="L4098" s="23">
        <f t="shared" ref="L4098:L4161" si="128">I4098-J4098-K4098</f>
        <v>373382.31040000002</v>
      </c>
      <c r="M4098" s="24">
        <f t="shared" ref="M4098:M4161" si="129">L4098/I4098</f>
        <v>0.80818681904761913</v>
      </c>
    </row>
    <row r="4099" spans="1:13" ht="15.75" hidden="1" customHeight="1" x14ac:dyDescent="0.25">
      <c r="A4099" s="18">
        <v>4098</v>
      </c>
      <c r="B4099" s="19">
        <v>44470</v>
      </c>
      <c r="C4099" s="14">
        <v>298</v>
      </c>
      <c r="D4099" s="21">
        <v>41</v>
      </c>
      <c r="E4099" s="20">
        <f>VLOOKUP(D4099,Modelos!A:I,3,FALSE)</f>
        <v>2</v>
      </c>
      <c r="F4099" s="20">
        <f>VLOOKUP(D4099,Modelos!A:I,4,FALSE)</f>
        <v>1</v>
      </c>
      <c r="G4099" s="21">
        <v>7</v>
      </c>
      <c r="H4099" s="22">
        <v>230</v>
      </c>
      <c r="I4099" s="23">
        <f>VLOOKUP(D4099,Modelos!A:I,7,FALSE)*H4099</f>
        <v>575000</v>
      </c>
      <c r="J4099" s="31">
        <f>(VLOOKUP(D4099,Modelos!A:I,5,FALSE)*H4099)/1000*VLOOKUP(F4099,Formulas!A:C,3,FALSE)+(VLOOKUP(G4099,Colores!A:C,3,FALSE))</f>
        <v>103734.56</v>
      </c>
      <c r="K4099" s="23">
        <f>VLOOKUP(D4099,Modelos!A:I,6,FALSE)*J4099</f>
        <v>20746.912</v>
      </c>
      <c r="L4099" s="23">
        <f t="shared" si="128"/>
        <v>450518.52799999999</v>
      </c>
      <c r="M4099" s="24">
        <f t="shared" si="129"/>
        <v>0.7835104834782608</v>
      </c>
    </row>
    <row r="4100" spans="1:13" ht="15.75" hidden="1" customHeight="1" x14ac:dyDescent="0.25">
      <c r="A4100" s="18">
        <v>4099</v>
      </c>
      <c r="B4100" s="19">
        <v>44470</v>
      </c>
      <c r="C4100" s="14">
        <v>189</v>
      </c>
      <c r="D4100" s="21">
        <v>109</v>
      </c>
      <c r="E4100" s="20">
        <f>VLOOKUP(D4100,Modelos!A:I,3,FALSE)</f>
        <v>1</v>
      </c>
      <c r="F4100" s="20">
        <f>VLOOKUP(D4100,Modelos!A:I,4,FALSE)</f>
        <v>4</v>
      </c>
      <c r="G4100" s="21">
        <v>9</v>
      </c>
      <c r="H4100" s="22">
        <v>290</v>
      </c>
      <c r="I4100" s="23">
        <f>VLOOKUP(D4100,Modelos!A:I,7,FALSE)*H4100</f>
        <v>803300</v>
      </c>
      <c r="J4100" s="31">
        <f>(VLOOKUP(D4100,Modelos!A:I,5,FALSE)*H4100)/1000*VLOOKUP(F4100,Formulas!A:C,3,FALSE)+(VLOOKUP(G4100,Colores!A:C,3,FALSE))</f>
        <v>166095</v>
      </c>
      <c r="K4100" s="23">
        <f>VLOOKUP(D4100,Modelos!A:I,6,FALSE)*J4100</f>
        <v>13287.6</v>
      </c>
      <c r="L4100" s="23">
        <f t="shared" si="128"/>
        <v>623917.4</v>
      </c>
      <c r="M4100" s="24">
        <f t="shared" si="129"/>
        <v>0.77669289182123746</v>
      </c>
    </row>
    <row r="4101" spans="1:13" ht="15.75" hidden="1" customHeight="1" x14ac:dyDescent="0.25">
      <c r="A4101" s="18">
        <v>4100</v>
      </c>
      <c r="B4101" s="19">
        <v>44470</v>
      </c>
      <c r="C4101" s="14">
        <v>189</v>
      </c>
      <c r="D4101" s="21">
        <v>109</v>
      </c>
      <c r="E4101" s="20">
        <f>VLOOKUP(D4101,Modelos!A:I,3,FALSE)</f>
        <v>1</v>
      </c>
      <c r="F4101" s="20">
        <f>VLOOKUP(D4101,Modelos!A:I,4,FALSE)</f>
        <v>4</v>
      </c>
      <c r="G4101" s="21">
        <v>7</v>
      </c>
      <c r="H4101" s="22">
        <v>290</v>
      </c>
      <c r="I4101" s="23">
        <f>VLOOKUP(D4101,Modelos!A:I,7,FALSE)*H4101</f>
        <v>803300</v>
      </c>
      <c r="J4101" s="31">
        <f>(VLOOKUP(D4101,Modelos!A:I,5,FALSE)*H4101)/1000*VLOOKUP(F4101,Formulas!A:C,3,FALSE)+(VLOOKUP(G4101,Colores!A:C,3,FALSE))</f>
        <v>166114.56</v>
      </c>
      <c r="K4101" s="23">
        <f>VLOOKUP(D4101,Modelos!A:I,6,FALSE)*J4101</f>
        <v>13289.1648</v>
      </c>
      <c r="L4101" s="23">
        <f t="shared" si="128"/>
        <v>623896.27519999992</v>
      </c>
      <c r="M4101" s="24">
        <f t="shared" si="129"/>
        <v>0.77666659429851848</v>
      </c>
    </row>
    <row r="4102" spans="1:13" ht="15.75" hidden="1" customHeight="1" x14ac:dyDescent="0.25">
      <c r="A4102" s="18">
        <v>4101</v>
      </c>
      <c r="B4102" s="19">
        <v>44470</v>
      </c>
      <c r="C4102" s="14">
        <v>189</v>
      </c>
      <c r="D4102" s="21">
        <v>109</v>
      </c>
      <c r="E4102" s="20">
        <f>VLOOKUP(D4102,Modelos!A:I,3,FALSE)</f>
        <v>1</v>
      </c>
      <c r="F4102" s="20">
        <f>VLOOKUP(D4102,Modelos!A:I,4,FALSE)</f>
        <v>4</v>
      </c>
      <c r="G4102" s="21">
        <v>3</v>
      </c>
      <c r="H4102" s="22">
        <v>400</v>
      </c>
      <c r="I4102" s="23">
        <f>VLOOKUP(D4102,Modelos!A:I,7,FALSE)*H4102</f>
        <v>1108000</v>
      </c>
      <c r="J4102" s="31">
        <f>(VLOOKUP(D4102,Modelos!A:I,5,FALSE)*H4102)/1000*VLOOKUP(F4102,Formulas!A:C,3,FALSE)+(VLOOKUP(G4102,Colores!A:C,3,FALSE))</f>
        <v>229018.06</v>
      </c>
      <c r="K4102" s="23">
        <f>VLOOKUP(D4102,Modelos!A:I,6,FALSE)*J4102</f>
        <v>18321.444800000001</v>
      </c>
      <c r="L4102" s="23">
        <f t="shared" si="128"/>
        <v>860660.49519999989</v>
      </c>
      <c r="M4102" s="24">
        <f t="shared" si="129"/>
        <v>0.77676939999999994</v>
      </c>
    </row>
    <row r="4103" spans="1:13" ht="15.75" hidden="1" customHeight="1" x14ac:dyDescent="0.25">
      <c r="A4103" s="18">
        <v>4102</v>
      </c>
      <c r="B4103" s="19">
        <v>44470</v>
      </c>
      <c r="C4103" s="14">
        <v>31</v>
      </c>
      <c r="D4103" s="21">
        <v>57</v>
      </c>
      <c r="E4103" s="20">
        <f>VLOOKUP(D4103,Modelos!A:I,3,FALSE)</f>
        <v>2</v>
      </c>
      <c r="F4103" s="20">
        <f>VLOOKUP(D4103,Modelos!A:I,4,FALSE)</f>
        <v>1</v>
      </c>
      <c r="G4103" s="21">
        <v>22</v>
      </c>
      <c r="H4103" s="22">
        <v>1340</v>
      </c>
      <c r="I4103" s="23">
        <f>VLOOKUP(D4103,Modelos!A:I,7,FALSE)*H4103</f>
        <v>3886000</v>
      </c>
      <c r="J4103" s="31">
        <f>(VLOOKUP(D4103,Modelos!A:I,5,FALSE)*H4103)/1000*VLOOKUP(F4103,Formulas!A:C,3,FALSE)+(VLOOKUP(G4103,Colores!A:C,3,FALSE))</f>
        <v>663908</v>
      </c>
      <c r="K4103" s="23">
        <f>VLOOKUP(D4103,Modelos!A:I,6,FALSE)*J4103</f>
        <v>139420.68</v>
      </c>
      <c r="L4103" s="23">
        <f t="shared" si="128"/>
        <v>3082671.32</v>
      </c>
      <c r="M4103" s="24">
        <f t="shared" si="129"/>
        <v>0.79327620174987123</v>
      </c>
    </row>
    <row r="4104" spans="1:13" ht="15.75" hidden="1" customHeight="1" x14ac:dyDescent="0.25">
      <c r="A4104" s="18">
        <v>4103</v>
      </c>
      <c r="B4104" s="19">
        <v>44470</v>
      </c>
      <c r="C4104" s="14">
        <v>31</v>
      </c>
      <c r="D4104" s="21">
        <v>57</v>
      </c>
      <c r="E4104" s="20">
        <f>VLOOKUP(D4104,Modelos!A:I,3,FALSE)</f>
        <v>2</v>
      </c>
      <c r="F4104" s="20">
        <f>VLOOKUP(D4104,Modelos!A:I,4,FALSE)</f>
        <v>1</v>
      </c>
      <c r="G4104" s="21">
        <v>25</v>
      </c>
      <c r="H4104" s="22">
        <v>1135</v>
      </c>
      <c r="I4104" s="23">
        <f>VLOOKUP(D4104,Modelos!A:I,7,FALSE)*H4104</f>
        <v>3291500</v>
      </c>
      <c r="J4104" s="31">
        <f>(VLOOKUP(D4104,Modelos!A:I,5,FALSE)*H4104)/1000*VLOOKUP(F4104,Formulas!A:C,3,FALSE)+(VLOOKUP(G4104,Colores!A:C,3,FALSE))</f>
        <v>561844</v>
      </c>
      <c r="K4104" s="23">
        <f>VLOOKUP(D4104,Modelos!A:I,6,FALSE)*J4104</f>
        <v>117987.23999999999</v>
      </c>
      <c r="L4104" s="23">
        <f t="shared" si="128"/>
        <v>2611668.7599999998</v>
      </c>
      <c r="M4104" s="24">
        <f t="shared" si="129"/>
        <v>0.79345853258392818</v>
      </c>
    </row>
    <row r="4105" spans="1:13" ht="15.75" hidden="1" customHeight="1" x14ac:dyDescent="0.25">
      <c r="A4105" s="18">
        <v>4104</v>
      </c>
      <c r="B4105" s="19">
        <v>44470</v>
      </c>
      <c r="C4105" s="14">
        <v>31</v>
      </c>
      <c r="D4105" s="21">
        <v>94</v>
      </c>
      <c r="E4105" s="20">
        <f>VLOOKUP(D4105,Modelos!A:I,3,FALSE)</f>
        <v>1</v>
      </c>
      <c r="F4105" s="20">
        <f>VLOOKUP(D4105,Modelos!A:I,4,FALSE)</f>
        <v>4</v>
      </c>
      <c r="G4105" s="21">
        <v>7</v>
      </c>
      <c r="H4105" s="22">
        <v>720</v>
      </c>
      <c r="I4105" s="23">
        <f>VLOOKUP(D4105,Modelos!A:I,7,FALSE)*H4105</f>
        <v>1944000</v>
      </c>
      <c r="J4105" s="31">
        <f>(VLOOKUP(D4105,Modelos!A:I,5,FALSE)*H4105)/1000*VLOOKUP(F4105,Formulas!A:C,3,FALSE)+(VLOOKUP(G4105,Colores!A:C,3,FALSE))</f>
        <v>324954.56</v>
      </c>
      <c r="K4105" s="23">
        <f>VLOOKUP(D4105,Modelos!A:I,6,FALSE)*J4105</f>
        <v>9748.6368000000002</v>
      </c>
      <c r="L4105" s="23">
        <f t="shared" si="128"/>
        <v>1609296.8032</v>
      </c>
      <c r="M4105" s="24">
        <f t="shared" si="129"/>
        <v>0.82782757366255144</v>
      </c>
    </row>
    <row r="4106" spans="1:13" ht="15.75" hidden="1" customHeight="1" x14ac:dyDescent="0.25">
      <c r="A4106" s="18">
        <v>4105</v>
      </c>
      <c r="B4106" s="19">
        <v>44470</v>
      </c>
      <c r="C4106" s="14">
        <v>31</v>
      </c>
      <c r="D4106" s="21">
        <v>17</v>
      </c>
      <c r="E4106" s="20">
        <f>VLOOKUP(D4106,Modelos!A:I,3,FALSE)</f>
        <v>2</v>
      </c>
      <c r="F4106" s="20">
        <f>VLOOKUP(D4106,Modelos!A:I,4,FALSE)</f>
        <v>1</v>
      </c>
      <c r="G4106" s="21">
        <v>15</v>
      </c>
      <c r="H4106" s="22">
        <v>475</v>
      </c>
      <c r="I4106" s="23">
        <f>VLOOKUP(D4106,Modelos!A:I,7,FALSE)*H4106</f>
        <v>1187500</v>
      </c>
      <c r="J4106" s="31">
        <f>(VLOOKUP(D4106,Modelos!A:I,5,FALSE)*H4106)/1000*VLOOKUP(F4106,Formulas!A:C,3,FALSE)+(VLOOKUP(G4106,Colores!A:C,3,FALSE))</f>
        <v>162500</v>
      </c>
      <c r="K4106" s="23">
        <f>VLOOKUP(D4106,Modelos!A:I,6,FALSE)*J4106</f>
        <v>34125</v>
      </c>
      <c r="L4106" s="23">
        <f t="shared" si="128"/>
        <v>990875</v>
      </c>
      <c r="M4106" s="24">
        <f t="shared" si="129"/>
        <v>0.83442105263157895</v>
      </c>
    </row>
    <row r="4107" spans="1:13" ht="15.75" hidden="1" customHeight="1" x14ac:dyDescent="0.25">
      <c r="A4107" s="18">
        <v>4106</v>
      </c>
      <c r="B4107" s="19">
        <v>44470</v>
      </c>
      <c r="C4107" s="14">
        <v>31</v>
      </c>
      <c r="D4107" s="21">
        <v>46</v>
      </c>
      <c r="E4107" s="20">
        <f>VLOOKUP(D4107,Modelos!A:I,3,FALSE)</f>
        <v>2</v>
      </c>
      <c r="F4107" s="20">
        <f>VLOOKUP(D4107,Modelos!A:I,4,FALSE)</f>
        <v>1</v>
      </c>
      <c r="G4107" s="21">
        <v>15</v>
      </c>
      <c r="H4107" s="22">
        <v>205</v>
      </c>
      <c r="I4107" s="23">
        <f>VLOOKUP(D4107,Modelos!A:I,7,FALSE)*H4107</f>
        <v>492000</v>
      </c>
      <c r="J4107" s="31">
        <f>(VLOOKUP(D4107,Modelos!A:I,5,FALSE)*H4107)/1000*VLOOKUP(F4107,Formulas!A:C,3,FALSE)+(VLOOKUP(G4107,Colores!A:C,3,FALSE))</f>
        <v>92300</v>
      </c>
      <c r="K4107" s="23">
        <f>VLOOKUP(D4107,Modelos!A:I,6,FALSE)*J4107</f>
        <v>14768</v>
      </c>
      <c r="L4107" s="23">
        <f t="shared" si="128"/>
        <v>384932</v>
      </c>
      <c r="M4107" s="24">
        <f t="shared" si="129"/>
        <v>0.7823821138211382</v>
      </c>
    </row>
    <row r="4108" spans="1:13" ht="15.75" hidden="1" customHeight="1" x14ac:dyDescent="0.25">
      <c r="A4108" s="18">
        <v>4107</v>
      </c>
      <c r="B4108" s="19">
        <v>44470</v>
      </c>
      <c r="C4108" s="14">
        <v>31</v>
      </c>
      <c r="D4108" s="21">
        <v>33</v>
      </c>
      <c r="E4108" s="20">
        <f>VLOOKUP(D4108,Modelos!A:I,3,FALSE)</f>
        <v>2</v>
      </c>
      <c r="F4108" s="20">
        <f>VLOOKUP(D4108,Modelos!A:I,4,FALSE)</f>
        <v>1</v>
      </c>
      <c r="G4108" s="21">
        <v>25</v>
      </c>
      <c r="H4108" s="22">
        <v>200</v>
      </c>
      <c r="I4108" s="23">
        <f>VLOOKUP(D4108,Modelos!A:I,7,FALSE)*H4108</f>
        <v>500000</v>
      </c>
      <c r="J4108" s="31">
        <f>(VLOOKUP(D4108,Modelos!A:I,5,FALSE)*H4108)/1000*VLOOKUP(F4108,Formulas!A:C,3,FALSE)+(VLOOKUP(G4108,Colores!A:C,3,FALSE))</f>
        <v>84019</v>
      </c>
      <c r="K4108" s="23">
        <f>VLOOKUP(D4108,Modelos!A:I,6,FALSE)*J4108</f>
        <v>17643.989999999998</v>
      </c>
      <c r="L4108" s="23">
        <f t="shared" si="128"/>
        <v>398337.01</v>
      </c>
      <c r="M4108" s="24">
        <f t="shared" si="129"/>
        <v>0.79667401999999998</v>
      </c>
    </row>
    <row r="4109" spans="1:13" ht="15.75" hidden="1" customHeight="1" x14ac:dyDescent="0.25">
      <c r="A4109" s="18">
        <v>4108</v>
      </c>
      <c r="B4109" s="19">
        <v>44470</v>
      </c>
      <c r="C4109" s="14">
        <v>235</v>
      </c>
      <c r="D4109" s="21">
        <v>7</v>
      </c>
      <c r="E4109" s="20">
        <f>VLOOKUP(D4109,Modelos!A:I,3,FALSE)</f>
        <v>2</v>
      </c>
      <c r="F4109" s="20">
        <f>VLOOKUP(D4109,Modelos!A:I,4,FALSE)</f>
        <v>1</v>
      </c>
      <c r="G4109" s="21">
        <v>3</v>
      </c>
      <c r="H4109" s="22">
        <v>235</v>
      </c>
      <c r="I4109" s="23">
        <f>VLOOKUP(D4109,Modelos!A:I,7,FALSE)*H4109</f>
        <v>540500</v>
      </c>
      <c r="J4109" s="31">
        <f>(VLOOKUP(D4109,Modelos!A:I,5,FALSE)*H4109)/1000*VLOOKUP(F4109,Formulas!A:C,3,FALSE)+(VLOOKUP(G4109,Colores!A:C,3,FALSE))</f>
        <v>60848.06</v>
      </c>
      <c r="K4109" s="23">
        <f>VLOOKUP(D4109,Modelos!A:I,6,FALSE)*J4109</f>
        <v>14603.534399999999</v>
      </c>
      <c r="L4109" s="23">
        <f t="shared" si="128"/>
        <v>465048.4056</v>
      </c>
      <c r="M4109" s="24">
        <f t="shared" si="129"/>
        <v>0.8604040806660499</v>
      </c>
    </row>
    <row r="4110" spans="1:13" ht="15.75" hidden="1" customHeight="1" x14ac:dyDescent="0.25">
      <c r="A4110" s="18">
        <v>4109</v>
      </c>
      <c r="B4110" s="19">
        <v>44470</v>
      </c>
      <c r="C4110" s="14">
        <v>16</v>
      </c>
      <c r="D4110" s="21">
        <v>111</v>
      </c>
      <c r="E4110" s="20">
        <f>VLOOKUP(D4110,Modelos!A:I,3,FALSE)</f>
        <v>1</v>
      </c>
      <c r="F4110" s="20">
        <f>VLOOKUP(D4110,Modelos!A:I,4,FALSE)</f>
        <v>4</v>
      </c>
      <c r="G4110" s="21">
        <v>7</v>
      </c>
      <c r="H4110" s="22">
        <v>500</v>
      </c>
      <c r="I4110" s="23">
        <f>VLOOKUP(D4110,Modelos!A:I,7,FALSE)*H4110</f>
        <v>1350000</v>
      </c>
      <c r="J4110" s="31">
        <f>(VLOOKUP(D4110,Modelos!A:I,5,FALSE)*H4110)/1000*VLOOKUP(F4110,Formulas!A:C,3,FALSE)+(VLOOKUP(G4110,Colores!A:C,3,FALSE))</f>
        <v>301634.56</v>
      </c>
      <c r="K4110" s="23">
        <f>VLOOKUP(D4110,Modelos!A:I,6,FALSE)*J4110</f>
        <v>6032.6912000000002</v>
      </c>
      <c r="L4110" s="23">
        <f t="shared" si="128"/>
        <v>1042332.7487999999</v>
      </c>
      <c r="M4110" s="24">
        <f t="shared" si="129"/>
        <v>0.77209833244444437</v>
      </c>
    </row>
    <row r="4111" spans="1:13" ht="15.75" hidden="1" customHeight="1" x14ac:dyDescent="0.25">
      <c r="A4111" s="18">
        <v>4110</v>
      </c>
      <c r="B4111" s="19">
        <v>44470</v>
      </c>
      <c r="C4111" s="14">
        <v>16</v>
      </c>
      <c r="D4111" s="21">
        <v>111</v>
      </c>
      <c r="E4111" s="20">
        <f>VLOOKUP(D4111,Modelos!A:I,3,FALSE)</f>
        <v>1</v>
      </c>
      <c r="F4111" s="20">
        <f>VLOOKUP(D4111,Modelos!A:I,4,FALSE)</f>
        <v>4</v>
      </c>
      <c r="G4111" s="21">
        <v>25</v>
      </c>
      <c r="H4111" s="22">
        <v>252</v>
      </c>
      <c r="I4111" s="23">
        <f>VLOOKUP(D4111,Modelos!A:I,7,FALSE)*H4111</f>
        <v>680400</v>
      </c>
      <c r="J4111" s="31">
        <f>(VLOOKUP(D4111,Modelos!A:I,5,FALSE)*H4111)/1000*VLOOKUP(F4111,Formulas!A:C,3,FALSE)+(VLOOKUP(G4111,Colores!A:C,3,FALSE))</f>
        <v>151924.6</v>
      </c>
      <c r="K4111" s="23">
        <f>VLOOKUP(D4111,Modelos!A:I,6,FALSE)*J4111</f>
        <v>3038.4920000000002</v>
      </c>
      <c r="L4111" s="23">
        <f t="shared" si="128"/>
        <v>525436.90800000005</v>
      </c>
      <c r="M4111" s="24">
        <f t="shared" si="129"/>
        <v>0.77224707231040568</v>
      </c>
    </row>
    <row r="4112" spans="1:13" ht="15.75" hidden="1" customHeight="1" x14ac:dyDescent="0.25">
      <c r="A4112" s="18">
        <v>4111</v>
      </c>
      <c r="B4112" s="19">
        <v>44470</v>
      </c>
      <c r="C4112" s="14">
        <v>16</v>
      </c>
      <c r="D4112" s="21">
        <v>111</v>
      </c>
      <c r="E4112" s="20">
        <f>VLOOKUP(D4112,Modelos!A:I,3,FALSE)</f>
        <v>1</v>
      </c>
      <c r="F4112" s="20">
        <f>VLOOKUP(D4112,Modelos!A:I,4,FALSE)</f>
        <v>4</v>
      </c>
      <c r="G4112" s="21">
        <v>7</v>
      </c>
      <c r="H4112" s="22">
        <v>652</v>
      </c>
      <c r="I4112" s="23">
        <f>VLOOKUP(D4112,Modelos!A:I,7,FALSE)*H4112</f>
        <v>1760400</v>
      </c>
      <c r="J4112" s="31">
        <f>(VLOOKUP(D4112,Modelos!A:I,5,FALSE)*H4112)/1000*VLOOKUP(F4112,Formulas!A:C,3,FALSE)+(VLOOKUP(G4112,Colores!A:C,3,FALSE))</f>
        <v>393260.16</v>
      </c>
      <c r="K4112" s="23">
        <f>VLOOKUP(D4112,Modelos!A:I,6,FALSE)*J4112</f>
        <v>7865.2031999999999</v>
      </c>
      <c r="L4112" s="23">
        <f t="shared" si="128"/>
        <v>1359274.6368</v>
      </c>
      <c r="M4112" s="24">
        <f t="shared" si="129"/>
        <v>0.77213964826175863</v>
      </c>
    </row>
    <row r="4113" spans="1:13" ht="15.75" hidden="1" customHeight="1" x14ac:dyDescent="0.25">
      <c r="A4113" s="18">
        <v>4112</v>
      </c>
      <c r="B4113" s="19">
        <v>44470</v>
      </c>
      <c r="C4113" s="14">
        <v>16</v>
      </c>
      <c r="D4113" s="21">
        <v>111</v>
      </c>
      <c r="E4113" s="20">
        <f>VLOOKUP(D4113,Modelos!A:I,3,FALSE)</f>
        <v>1</v>
      </c>
      <c r="F4113" s="20">
        <f>VLOOKUP(D4113,Modelos!A:I,4,FALSE)</f>
        <v>4</v>
      </c>
      <c r="G4113" s="21">
        <v>7</v>
      </c>
      <c r="H4113" s="22">
        <v>124</v>
      </c>
      <c r="I4113" s="23">
        <f>VLOOKUP(D4113,Modelos!A:I,7,FALSE)*H4113</f>
        <v>334800</v>
      </c>
      <c r="J4113" s="31">
        <f>(VLOOKUP(D4113,Modelos!A:I,5,FALSE)*H4113)/1000*VLOOKUP(F4113,Formulas!A:C,3,FALSE)+(VLOOKUP(G4113,Colores!A:C,3,FALSE))</f>
        <v>74981.759999999995</v>
      </c>
      <c r="K4113" s="23">
        <f>VLOOKUP(D4113,Modelos!A:I,6,FALSE)*J4113</f>
        <v>1499.6351999999999</v>
      </c>
      <c r="L4113" s="23">
        <f t="shared" si="128"/>
        <v>258318.6048</v>
      </c>
      <c r="M4113" s="24">
        <f t="shared" si="129"/>
        <v>0.77156094623655913</v>
      </c>
    </row>
    <row r="4114" spans="1:13" ht="15.75" hidden="1" customHeight="1" x14ac:dyDescent="0.25">
      <c r="A4114" s="18">
        <v>4113</v>
      </c>
      <c r="B4114" s="19">
        <v>44470</v>
      </c>
      <c r="C4114" s="14">
        <v>31</v>
      </c>
      <c r="D4114" s="21">
        <v>60</v>
      </c>
      <c r="E4114" s="20">
        <f>VLOOKUP(D4114,Modelos!A:I,3,FALSE)</f>
        <v>2</v>
      </c>
      <c r="F4114" s="20">
        <f>VLOOKUP(D4114,Modelos!A:I,4,FALSE)</f>
        <v>1</v>
      </c>
      <c r="G4114" s="21">
        <v>22</v>
      </c>
      <c r="H4114" s="22">
        <v>395</v>
      </c>
      <c r="I4114" s="23">
        <f>VLOOKUP(D4114,Modelos!A:I,7,FALSE)*H4114</f>
        <v>1145500</v>
      </c>
      <c r="J4114" s="31">
        <f>(VLOOKUP(D4114,Modelos!A:I,5,FALSE)*H4114)/1000*VLOOKUP(F4114,Formulas!A:C,3,FALSE)+(VLOOKUP(G4114,Colores!A:C,3,FALSE))</f>
        <v>196133</v>
      </c>
      <c r="K4114" s="23">
        <f>VLOOKUP(D4114,Modelos!A:I,6,FALSE)*J4114</f>
        <v>31381.279999999999</v>
      </c>
      <c r="L4114" s="23">
        <f t="shared" si="128"/>
        <v>917985.72</v>
      </c>
      <c r="M4114" s="24">
        <f t="shared" si="129"/>
        <v>0.80138430379746828</v>
      </c>
    </row>
    <row r="4115" spans="1:13" ht="15.75" hidden="1" customHeight="1" x14ac:dyDescent="0.25">
      <c r="A4115" s="18">
        <v>4114</v>
      </c>
      <c r="B4115" s="19">
        <v>44470</v>
      </c>
      <c r="C4115" s="14">
        <v>31</v>
      </c>
      <c r="D4115" s="21">
        <v>60</v>
      </c>
      <c r="E4115" s="20">
        <f>VLOOKUP(D4115,Modelos!A:I,3,FALSE)</f>
        <v>2</v>
      </c>
      <c r="F4115" s="20">
        <f>VLOOKUP(D4115,Modelos!A:I,4,FALSE)</f>
        <v>1</v>
      </c>
      <c r="G4115" s="21">
        <v>25</v>
      </c>
      <c r="H4115" s="22">
        <v>240</v>
      </c>
      <c r="I4115" s="23">
        <f>VLOOKUP(D4115,Modelos!A:I,7,FALSE)*H4115</f>
        <v>696000</v>
      </c>
      <c r="J4115" s="31">
        <f>(VLOOKUP(D4115,Modelos!A:I,5,FALSE)*H4115)/1000*VLOOKUP(F4115,Formulas!A:C,3,FALSE)+(VLOOKUP(G4115,Colores!A:C,3,FALSE))</f>
        <v>118819</v>
      </c>
      <c r="K4115" s="23">
        <f>VLOOKUP(D4115,Modelos!A:I,6,FALSE)*J4115</f>
        <v>19011.04</v>
      </c>
      <c r="L4115" s="23">
        <f t="shared" si="128"/>
        <v>558169.96</v>
      </c>
      <c r="M4115" s="24">
        <f t="shared" si="129"/>
        <v>0.80196833333333328</v>
      </c>
    </row>
    <row r="4116" spans="1:13" ht="15.75" hidden="1" customHeight="1" x14ac:dyDescent="0.25">
      <c r="A4116" s="18">
        <v>4115</v>
      </c>
      <c r="B4116" s="19">
        <v>44470</v>
      </c>
      <c r="C4116" s="14">
        <v>31</v>
      </c>
      <c r="D4116" s="21">
        <v>33</v>
      </c>
      <c r="E4116" s="20">
        <f>VLOOKUP(D4116,Modelos!A:I,3,FALSE)</f>
        <v>2</v>
      </c>
      <c r="F4116" s="20">
        <f>VLOOKUP(D4116,Modelos!A:I,4,FALSE)</f>
        <v>1</v>
      </c>
      <c r="G4116" s="21">
        <v>31</v>
      </c>
      <c r="H4116" s="22">
        <v>200</v>
      </c>
      <c r="I4116" s="23">
        <f>VLOOKUP(D4116,Modelos!A:I,7,FALSE)*H4116</f>
        <v>500000</v>
      </c>
      <c r="J4116" s="31">
        <f>(VLOOKUP(D4116,Modelos!A:I,5,FALSE)*H4116)/1000*VLOOKUP(F4116,Formulas!A:C,3,FALSE)+(VLOOKUP(G4116,Colores!A:C,3,FALSE))</f>
        <v>84194</v>
      </c>
      <c r="K4116" s="23">
        <f>VLOOKUP(D4116,Modelos!A:I,6,FALSE)*J4116</f>
        <v>17680.739999999998</v>
      </c>
      <c r="L4116" s="23">
        <f t="shared" si="128"/>
        <v>398125.26</v>
      </c>
      <c r="M4116" s="24">
        <f t="shared" si="129"/>
        <v>0.79625052000000007</v>
      </c>
    </row>
    <row r="4117" spans="1:13" ht="15.75" hidden="1" customHeight="1" x14ac:dyDescent="0.25">
      <c r="A4117" s="18">
        <v>4116</v>
      </c>
      <c r="B4117" s="19">
        <v>44470</v>
      </c>
      <c r="C4117" s="14">
        <v>104</v>
      </c>
      <c r="D4117" s="21">
        <v>98</v>
      </c>
      <c r="E4117" s="20">
        <f>VLOOKUP(D4117,Modelos!A:I,3,FALSE)</f>
        <v>2</v>
      </c>
      <c r="F4117" s="20">
        <f>VLOOKUP(D4117,Modelos!A:I,4,FALSE)</f>
        <v>1</v>
      </c>
      <c r="G4117" s="21">
        <v>7</v>
      </c>
      <c r="H4117" s="22">
        <v>250</v>
      </c>
      <c r="I4117" s="23">
        <f>VLOOKUP(D4117,Modelos!A:I,7,FALSE)*H4117</f>
        <v>975000</v>
      </c>
      <c r="J4117" s="31">
        <f>(VLOOKUP(D4117,Modelos!A:I,5,FALSE)*H4117)/1000*VLOOKUP(F4117,Formulas!A:C,3,FALSE)+(VLOOKUP(G4117,Colores!A:C,3,FALSE))</f>
        <v>161484.56</v>
      </c>
      <c r="K4117" s="23">
        <f>VLOOKUP(D4117,Modelos!A:I,6,FALSE)*J4117</f>
        <v>25837.529600000002</v>
      </c>
      <c r="L4117" s="23">
        <f t="shared" si="128"/>
        <v>787677.91039999994</v>
      </c>
      <c r="M4117" s="24">
        <f t="shared" si="129"/>
        <v>0.80787477989743584</v>
      </c>
    </row>
    <row r="4118" spans="1:13" ht="15.75" hidden="1" customHeight="1" x14ac:dyDescent="0.25">
      <c r="A4118" s="18">
        <v>4117</v>
      </c>
      <c r="B4118" s="19">
        <v>44470</v>
      </c>
      <c r="C4118" s="14">
        <v>104</v>
      </c>
      <c r="D4118" s="21">
        <v>98</v>
      </c>
      <c r="E4118" s="20">
        <f>VLOOKUP(D4118,Modelos!A:I,3,FALSE)</f>
        <v>2</v>
      </c>
      <c r="F4118" s="20">
        <f>VLOOKUP(D4118,Modelos!A:I,4,FALSE)</f>
        <v>1</v>
      </c>
      <c r="G4118" s="21">
        <v>9</v>
      </c>
      <c r="H4118" s="22">
        <v>250</v>
      </c>
      <c r="I4118" s="23">
        <f>VLOOKUP(D4118,Modelos!A:I,7,FALSE)*H4118</f>
        <v>975000</v>
      </c>
      <c r="J4118" s="31">
        <f>(VLOOKUP(D4118,Modelos!A:I,5,FALSE)*H4118)/1000*VLOOKUP(F4118,Formulas!A:C,3,FALSE)+(VLOOKUP(G4118,Colores!A:C,3,FALSE))</f>
        <v>161465</v>
      </c>
      <c r="K4118" s="23">
        <f>VLOOKUP(D4118,Modelos!A:I,6,FALSE)*J4118</f>
        <v>25834.400000000001</v>
      </c>
      <c r="L4118" s="23">
        <f t="shared" si="128"/>
        <v>787700.6</v>
      </c>
      <c r="M4118" s="24">
        <f t="shared" si="129"/>
        <v>0.80789805128205128</v>
      </c>
    </row>
    <row r="4119" spans="1:13" ht="15.75" hidden="1" customHeight="1" x14ac:dyDescent="0.25">
      <c r="A4119" s="18">
        <v>4118</v>
      </c>
      <c r="B4119" s="19">
        <v>44470</v>
      </c>
      <c r="C4119" s="14">
        <v>104</v>
      </c>
      <c r="D4119" s="21">
        <v>103</v>
      </c>
      <c r="E4119" s="20">
        <f>VLOOKUP(D4119,Modelos!A:I,3,FALSE)</f>
        <v>2</v>
      </c>
      <c r="F4119" s="20">
        <f>VLOOKUP(D4119,Modelos!A:I,4,FALSE)</f>
        <v>1</v>
      </c>
      <c r="G4119" s="21">
        <v>7</v>
      </c>
      <c r="H4119" s="22">
        <v>592</v>
      </c>
      <c r="I4119" s="23">
        <f>VLOOKUP(D4119,Modelos!A:I,7,FALSE)*H4119</f>
        <v>1657600</v>
      </c>
      <c r="J4119" s="31">
        <f>(VLOOKUP(D4119,Modelos!A:I,5,FALSE)*H4119)/1000*VLOOKUP(F4119,Formulas!A:C,3,FALSE)+(VLOOKUP(G4119,Colores!A:C,3,FALSE))</f>
        <v>408714.56</v>
      </c>
      <c r="K4119" s="23">
        <f>VLOOKUP(D4119,Modelos!A:I,6,FALSE)*J4119</f>
        <v>65394.329600000005</v>
      </c>
      <c r="L4119" s="23">
        <f t="shared" si="128"/>
        <v>1183491.1103999999</v>
      </c>
      <c r="M4119" s="24">
        <f t="shared" si="129"/>
        <v>0.71397871042471039</v>
      </c>
    </row>
    <row r="4120" spans="1:13" ht="15.75" hidden="1" customHeight="1" x14ac:dyDescent="0.25">
      <c r="A4120" s="18">
        <v>4119</v>
      </c>
      <c r="B4120" s="19">
        <v>44470</v>
      </c>
      <c r="C4120" s="14">
        <v>104</v>
      </c>
      <c r="D4120" s="21">
        <v>50</v>
      </c>
      <c r="E4120" s="20">
        <f>VLOOKUP(D4120,Modelos!A:I,3,FALSE)</f>
        <v>2</v>
      </c>
      <c r="F4120" s="20">
        <f>VLOOKUP(D4120,Modelos!A:I,4,FALSE)</f>
        <v>1</v>
      </c>
      <c r="G4120" s="21">
        <v>7</v>
      </c>
      <c r="H4120" s="22">
        <v>659</v>
      </c>
      <c r="I4120" s="23">
        <f>VLOOKUP(D4120,Modelos!A:I,7,FALSE)*H4120</f>
        <v>1779300</v>
      </c>
      <c r="J4120" s="31">
        <f>(VLOOKUP(D4120,Modelos!A:I,5,FALSE)*H4120)/1000*VLOOKUP(F4120,Formulas!A:C,3,FALSE)+(VLOOKUP(G4120,Colores!A:C,3,FALSE))</f>
        <v>296784.56</v>
      </c>
      <c r="K4120" s="23">
        <f>VLOOKUP(D4120,Modelos!A:I,6,FALSE)*J4120</f>
        <v>47485.529600000002</v>
      </c>
      <c r="L4120" s="23">
        <f t="shared" si="128"/>
        <v>1435029.9103999999</v>
      </c>
      <c r="M4120" s="24">
        <f t="shared" si="129"/>
        <v>0.80651374720395652</v>
      </c>
    </row>
    <row r="4121" spans="1:13" ht="15.75" hidden="1" customHeight="1" x14ac:dyDescent="0.25">
      <c r="A4121" s="18">
        <v>4120</v>
      </c>
      <c r="B4121" s="19">
        <v>44470</v>
      </c>
      <c r="C4121" s="14">
        <v>104</v>
      </c>
      <c r="D4121" s="21">
        <v>98</v>
      </c>
      <c r="E4121" s="20">
        <f>VLOOKUP(D4121,Modelos!A:I,3,FALSE)</f>
        <v>2</v>
      </c>
      <c r="F4121" s="20">
        <f>VLOOKUP(D4121,Modelos!A:I,4,FALSE)</f>
        <v>1</v>
      </c>
      <c r="G4121" s="21">
        <v>25</v>
      </c>
      <c r="H4121" s="22">
        <v>186</v>
      </c>
      <c r="I4121" s="23">
        <f>VLOOKUP(D4121,Modelos!A:I,7,FALSE)*H4121</f>
        <v>725400</v>
      </c>
      <c r="J4121" s="31">
        <f>(VLOOKUP(D4121,Modelos!A:I,5,FALSE)*H4121)/1000*VLOOKUP(F4121,Formulas!A:C,3,FALSE)+(VLOOKUP(G4121,Colores!A:C,3,FALSE))</f>
        <v>119989</v>
      </c>
      <c r="K4121" s="23">
        <f>VLOOKUP(D4121,Modelos!A:I,6,FALSE)*J4121</f>
        <v>19198.240000000002</v>
      </c>
      <c r="L4121" s="23">
        <f t="shared" si="128"/>
        <v>586212.76</v>
      </c>
      <c r="M4121" s="24">
        <f t="shared" si="129"/>
        <v>0.80812346291701131</v>
      </c>
    </row>
    <row r="4122" spans="1:13" ht="15.75" hidden="1" customHeight="1" x14ac:dyDescent="0.25">
      <c r="A4122" s="18">
        <v>4121</v>
      </c>
      <c r="B4122" s="19">
        <v>44470</v>
      </c>
      <c r="C4122" s="14">
        <v>104</v>
      </c>
      <c r="D4122" s="21">
        <v>98</v>
      </c>
      <c r="E4122" s="20">
        <f>VLOOKUP(D4122,Modelos!A:I,3,FALSE)</f>
        <v>2</v>
      </c>
      <c r="F4122" s="20">
        <f>VLOOKUP(D4122,Modelos!A:I,4,FALSE)</f>
        <v>1</v>
      </c>
      <c r="G4122" s="21">
        <v>9</v>
      </c>
      <c r="H4122" s="22">
        <v>186</v>
      </c>
      <c r="I4122" s="23">
        <f>VLOOKUP(D4122,Modelos!A:I,7,FALSE)*H4122</f>
        <v>725400</v>
      </c>
      <c r="J4122" s="31">
        <f>(VLOOKUP(D4122,Modelos!A:I,5,FALSE)*H4122)/1000*VLOOKUP(F4122,Formulas!A:C,3,FALSE)+(VLOOKUP(G4122,Colores!A:C,3,FALSE))</f>
        <v>120185</v>
      </c>
      <c r="K4122" s="23">
        <f>VLOOKUP(D4122,Modelos!A:I,6,FALSE)*J4122</f>
        <v>19229.600000000002</v>
      </c>
      <c r="L4122" s="23">
        <f t="shared" si="128"/>
        <v>585985.4</v>
      </c>
      <c r="M4122" s="24">
        <f t="shared" si="129"/>
        <v>0.80781003584229394</v>
      </c>
    </row>
    <row r="4123" spans="1:13" ht="15.75" hidden="1" customHeight="1" x14ac:dyDescent="0.25">
      <c r="A4123" s="18">
        <v>4122</v>
      </c>
      <c r="B4123" s="19">
        <v>44470</v>
      </c>
      <c r="C4123" s="14">
        <v>104</v>
      </c>
      <c r="D4123" s="21">
        <v>98</v>
      </c>
      <c r="E4123" s="20">
        <f>VLOOKUP(D4123,Modelos!A:I,3,FALSE)</f>
        <v>2</v>
      </c>
      <c r="F4123" s="20">
        <f>VLOOKUP(D4123,Modelos!A:I,4,FALSE)</f>
        <v>1</v>
      </c>
      <c r="G4123" s="21">
        <v>7</v>
      </c>
      <c r="H4123" s="22">
        <v>795</v>
      </c>
      <c r="I4123" s="23">
        <f>VLOOKUP(D4123,Modelos!A:I,7,FALSE)*H4123</f>
        <v>3100500</v>
      </c>
      <c r="J4123" s="31">
        <f>(VLOOKUP(D4123,Modelos!A:I,5,FALSE)*H4123)/1000*VLOOKUP(F4123,Formulas!A:C,3,FALSE)+(VLOOKUP(G4123,Colores!A:C,3,FALSE))</f>
        <v>513009.56000000006</v>
      </c>
      <c r="K4123" s="23">
        <f>VLOOKUP(D4123,Modelos!A:I,6,FALSE)*J4123</f>
        <v>82081.529600000009</v>
      </c>
      <c r="L4123" s="23">
        <f t="shared" si="128"/>
        <v>2505408.9103999999</v>
      </c>
      <c r="M4123" s="24">
        <f t="shared" si="129"/>
        <v>0.80806608946944036</v>
      </c>
    </row>
    <row r="4124" spans="1:13" ht="15.75" hidden="1" customHeight="1" x14ac:dyDescent="0.25">
      <c r="A4124" s="18">
        <v>4123</v>
      </c>
      <c r="B4124" s="19">
        <v>44470</v>
      </c>
      <c r="C4124" s="14">
        <v>104</v>
      </c>
      <c r="D4124" s="21">
        <v>98</v>
      </c>
      <c r="E4124" s="20">
        <f>VLOOKUP(D4124,Modelos!A:I,3,FALSE)</f>
        <v>2</v>
      </c>
      <c r="F4124" s="20">
        <f>VLOOKUP(D4124,Modelos!A:I,4,FALSE)</f>
        <v>1</v>
      </c>
      <c r="G4124" s="21">
        <v>9</v>
      </c>
      <c r="H4124" s="22">
        <v>795</v>
      </c>
      <c r="I4124" s="23">
        <f>VLOOKUP(D4124,Modelos!A:I,7,FALSE)*H4124</f>
        <v>3100500</v>
      </c>
      <c r="J4124" s="31">
        <f>(VLOOKUP(D4124,Modelos!A:I,5,FALSE)*H4124)/1000*VLOOKUP(F4124,Formulas!A:C,3,FALSE)+(VLOOKUP(G4124,Colores!A:C,3,FALSE))</f>
        <v>512990.00000000006</v>
      </c>
      <c r="K4124" s="23">
        <f>VLOOKUP(D4124,Modelos!A:I,6,FALSE)*J4124</f>
        <v>82078.400000000009</v>
      </c>
      <c r="L4124" s="23">
        <f t="shared" si="128"/>
        <v>2505431.6</v>
      </c>
      <c r="M4124" s="24">
        <f t="shared" si="129"/>
        <v>0.80807340751491696</v>
      </c>
    </row>
    <row r="4125" spans="1:13" ht="15.75" hidden="1" customHeight="1" x14ac:dyDescent="0.25">
      <c r="A4125" s="18">
        <v>4124</v>
      </c>
      <c r="B4125" s="19">
        <v>44470</v>
      </c>
      <c r="C4125" s="14">
        <v>104</v>
      </c>
      <c r="D4125" s="21">
        <v>69</v>
      </c>
      <c r="E4125" s="20">
        <f>VLOOKUP(D4125,Modelos!A:I,3,FALSE)</f>
        <v>2</v>
      </c>
      <c r="F4125" s="20">
        <f>VLOOKUP(D4125,Modelos!A:I,4,FALSE)</f>
        <v>1</v>
      </c>
      <c r="G4125" s="21">
        <v>7</v>
      </c>
      <c r="H4125" s="22">
        <v>279</v>
      </c>
      <c r="I4125" s="23">
        <f>VLOOKUP(D4125,Modelos!A:I,7,FALSE)*H4125</f>
        <v>781200</v>
      </c>
      <c r="J4125" s="31">
        <f>(VLOOKUP(D4125,Modelos!A:I,5,FALSE)*H4125)/1000*VLOOKUP(F4125,Formulas!A:C,3,FALSE)+(VLOOKUP(G4125,Colores!A:C,3,FALSE))</f>
        <v>146709.56</v>
      </c>
      <c r="K4125" s="23">
        <f>VLOOKUP(D4125,Modelos!A:I,6,FALSE)*J4125</f>
        <v>23473.529600000002</v>
      </c>
      <c r="L4125" s="23">
        <f t="shared" si="128"/>
        <v>611016.91039999994</v>
      </c>
      <c r="M4125" s="24">
        <f t="shared" si="129"/>
        <v>0.78215170302099324</v>
      </c>
    </row>
    <row r="4126" spans="1:13" ht="15.75" hidden="1" customHeight="1" x14ac:dyDescent="0.25">
      <c r="A4126" s="18">
        <v>4125</v>
      </c>
      <c r="B4126" s="19">
        <v>44470</v>
      </c>
      <c r="C4126" s="14">
        <v>104</v>
      </c>
      <c r="D4126" s="21">
        <v>69</v>
      </c>
      <c r="E4126" s="20">
        <f>VLOOKUP(D4126,Modelos!A:I,3,FALSE)</f>
        <v>2</v>
      </c>
      <c r="F4126" s="20">
        <f>VLOOKUP(D4126,Modelos!A:I,4,FALSE)</f>
        <v>1</v>
      </c>
      <c r="G4126" s="21">
        <v>25</v>
      </c>
      <c r="H4126" s="22">
        <v>468</v>
      </c>
      <c r="I4126" s="23">
        <f>VLOOKUP(D4126,Modelos!A:I,7,FALSE)*H4126</f>
        <v>1310400</v>
      </c>
      <c r="J4126" s="31">
        <f>(VLOOKUP(D4126,Modelos!A:I,5,FALSE)*H4126)/1000*VLOOKUP(F4126,Formulas!A:C,3,FALSE)+(VLOOKUP(G4126,Colores!A:C,3,FALSE))</f>
        <v>245719.00000000003</v>
      </c>
      <c r="K4126" s="23">
        <f>VLOOKUP(D4126,Modelos!A:I,6,FALSE)*J4126</f>
        <v>39315.040000000008</v>
      </c>
      <c r="L4126" s="23">
        <f t="shared" si="128"/>
        <v>1025365.96</v>
      </c>
      <c r="M4126" s="24">
        <f t="shared" si="129"/>
        <v>0.78248318070818068</v>
      </c>
    </row>
    <row r="4127" spans="1:13" ht="15.75" hidden="1" customHeight="1" x14ac:dyDescent="0.25">
      <c r="A4127" s="18">
        <v>4126</v>
      </c>
      <c r="B4127" s="19">
        <v>44470</v>
      </c>
      <c r="C4127" s="14">
        <v>104</v>
      </c>
      <c r="D4127" s="21">
        <v>89</v>
      </c>
      <c r="E4127" s="20">
        <f>VLOOKUP(D4127,Modelos!A:I,3,FALSE)</f>
        <v>2</v>
      </c>
      <c r="F4127" s="20">
        <f>VLOOKUP(D4127,Modelos!A:I,4,FALSE)</f>
        <v>2</v>
      </c>
      <c r="G4127" s="21">
        <v>7</v>
      </c>
      <c r="H4127" s="22">
        <v>264</v>
      </c>
      <c r="I4127" s="23">
        <f>VLOOKUP(D4127,Modelos!A:I,7,FALSE)*H4127</f>
        <v>686400</v>
      </c>
      <c r="J4127" s="31">
        <f>(VLOOKUP(D4127,Modelos!A:I,5,FALSE)*H4127)/1000*VLOOKUP(F4127,Formulas!A:C,3,FALSE)+(VLOOKUP(G4127,Colores!A:C,3,FALSE))</f>
        <v>169194.56</v>
      </c>
      <c r="K4127" s="23">
        <f>VLOOKUP(D4127,Modelos!A:I,6,FALSE)*J4127</f>
        <v>38914.748800000001</v>
      </c>
      <c r="L4127" s="23">
        <f t="shared" si="128"/>
        <v>478290.6912</v>
      </c>
      <c r="M4127" s="24">
        <f t="shared" si="129"/>
        <v>0.69681044755244759</v>
      </c>
    </row>
    <row r="4128" spans="1:13" ht="15.75" hidden="1" customHeight="1" x14ac:dyDescent="0.25">
      <c r="A4128" s="18">
        <v>4127</v>
      </c>
      <c r="B4128" s="19">
        <v>44470</v>
      </c>
      <c r="C4128" s="14">
        <v>104</v>
      </c>
      <c r="D4128" s="21">
        <v>89</v>
      </c>
      <c r="E4128" s="20">
        <f>VLOOKUP(D4128,Modelos!A:I,3,FALSE)</f>
        <v>2</v>
      </c>
      <c r="F4128" s="20">
        <f>VLOOKUP(D4128,Modelos!A:I,4,FALSE)</f>
        <v>2</v>
      </c>
      <c r="G4128" s="21">
        <v>25</v>
      </c>
      <c r="H4128" s="22">
        <v>110</v>
      </c>
      <c r="I4128" s="23">
        <f>VLOOKUP(D4128,Modelos!A:I,7,FALSE)*H4128</f>
        <v>286000</v>
      </c>
      <c r="J4128" s="31">
        <f>(VLOOKUP(D4128,Modelos!A:I,5,FALSE)*H4128)/1000*VLOOKUP(F4128,Formulas!A:C,3,FALSE)+(VLOOKUP(G4128,Colores!A:C,3,FALSE))</f>
        <v>70419</v>
      </c>
      <c r="K4128" s="23">
        <f>VLOOKUP(D4128,Modelos!A:I,6,FALSE)*J4128</f>
        <v>16196.37</v>
      </c>
      <c r="L4128" s="23">
        <f t="shared" si="128"/>
        <v>199384.63</v>
      </c>
      <c r="M4128" s="24">
        <f t="shared" si="129"/>
        <v>0.69714905594405596</v>
      </c>
    </row>
    <row r="4129" spans="1:13" ht="15.75" hidden="1" customHeight="1" x14ac:dyDescent="0.25">
      <c r="A4129" s="18">
        <v>4128</v>
      </c>
      <c r="B4129" s="19">
        <v>44470</v>
      </c>
      <c r="C4129" s="14">
        <v>104</v>
      </c>
      <c r="D4129" s="21">
        <v>103</v>
      </c>
      <c r="E4129" s="20">
        <f>VLOOKUP(D4129,Modelos!A:I,3,FALSE)</f>
        <v>2</v>
      </c>
      <c r="F4129" s="20">
        <f>VLOOKUP(D4129,Modelos!A:I,4,FALSE)</f>
        <v>1</v>
      </c>
      <c r="G4129" s="21">
        <v>7</v>
      </c>
      <c r="H4129" s="22">
        <v>625</v>
      </c>
      <c r="I4129" s="23">
        <f>VLOOKUP(D4129,Modelos!A:I,7,FALSE)*H4129</f>
        <v>1750000</v>
      </c>
      <c r="J4129" s="31">
        <f>(VLOOKUP(D4129,Modelos!A:I,5,FALSE)*H4129)/1000*VLOOKUP(F4129,Formulas!A:C,3,FALSE)+(VLOOKUP(G4129,Colores!A:C,3,FALSE))</f>
        <v>431484.56</v>
      </c>
      <c r="K4129" s="23">
        <f>VLOOKUP(D4129,Modelos!A:I,6,FALSE)*J4129</f>
        <v>69037.529599999994</v>
      </c>
      <c r="L4129" s="23">
        <f t="shared" si="128"/>
        <v>1249477.9103999999</v>
      </c>
      <c r="M4129" s="24">
        <f t="shared" si="129"/>
        <v>0.71398737737142859</v>
      </c>
    </row>
    <row r="4130" spans="1:13" ht="15.75" hidden="1" customHeight="1" x14ac:dyDescent="0.25">
      <c r="A4130" s="18">
        <v>4129</v>
      </c>
      <c r="B4130" s="19">
        <v>44470</v>
      </c>
      <c r="C4130" s="14">
        <v>104</v>
      </c>
      <c r="D4130" s="21">
        <v>50</v>
      </c>
      <c r="E4130" s="20">
        <f>VLOOKUP(D4130,Modelos!A:I,3,FALSE)</f>
        <v>2</v>
      </c>
      <c r="F4130" s="20">
        <f>VLOOKUP(D4130,Modelos!A:I,4,FALSE)</f>
        <v>1</v>
      </c>
      <c r="G4130" s="21">
        <v>7</v>
      </c>
      <c r="H4130" s="22">
        <v>659</v>
      </c>
      <c r="I4130" s="23">
        <f>VLOOKUP(D4130,Modelos!A:I,7,FALSE)*H4130</f>
        <v>1779300</v>
      </c>
      <c r="J4130" s="31">
        <f>(VLOOKUP(D4130,Modelos!A:I,5,FALSE)*H4130)/1000*VLOOKUP(F4130,Formulas!A:C,3,FALSE)+(VLOOKUP(G4130,Colores!A:C,3,FALSE))</f>
        <v>296784.56</v>
      </c>
      <c r="K4130" s="23">
        <f>VLOOKUP(D4130,Modelos!A:I,6,FALSE)*J4130</f>
        <v>47485.529600000002</v>
      </c>
      <c r="L4130" s="23">
        <f t="shared" si="128"/>
        <v>1435029.9103999999</v>
      </c>
      <c r="M4130" s="24">
        <f t="shared" si="129"/>
        <v>0.80651374720395652</v>
      </c>
    </row>
    <row r="4131" spans="1:13" ht="15.75" hidden="1" customHeight="1" x14ac:dyDescent="0.25">
      <c r="A4131" s="18">
        <v>4130</v>
      </c>
      <c r="B4131" s="19">
        <v>44470</v>
      </c>
      <c r="C4131" s="14">
        <v>55</v>
      </c>
      <c r="D4131" s="21">
        <v>41</v>
      </c>
      <c r="E4131" s="20">
        <f>VLOOKUP(D4131,Modelos!A:I,3,FALSE)</f>
        <v>2</v>
      </c>
      <c r="F4131" s="20">
        <f>VLOOKUP(D4131,Modelos!A:I,4,FALSE)</f>
        <v>1</v>
      </c>
      <c r="G4131" s="21">
        <v>7</v>
      </c>
      <c r="H4131" s="22">
        <v>330</v>
      </c>
      <c r="I4131" s="23">
        <f>VLOOKUP(D4131,Modelos!A:I,7,FALSE)*H4131</f>
        <v>825000</v>
      </c>
      <c r="J4131" s="31">
        <f>(VLOOKUP(D4131,Modelos!A:I,5,FALSE)*H4131)/1000*VLOOKUP(F4131,Formulas!A:C,3,FALSE)+(VLOOKUP(G4131,Colores!A:C,3,FALSE))</f>
        <v>148734.56</v>
      </c>
      <c r="K4131" s="23">
        <f>VLOOKUP(D4131,Modelos!A:I,6,FALSE)*J4131</f>
        <v>29746.912</v>
      </c>
      <c r="L4131" s="23">
        <f t="shared" si="128"/>
        <v>646518.52799999993</v>
      </c>
      <c r="M4131" s="24">
        <f t="shared" si="129"/>
        <v>0.78365882181818169</v>
      </c>
    </row>
    <row r="4132" spans="1:13" ht="15.75" hidden="1" customHeight="1" x14ac:dyDescent="0.25">
      <c r="A4132" s="18">
        <v>4131</v>
      </c>
      <c r="B4132" s="19">
        <v>44470</v>
      </c>
      <c r="C4132" s="14">
        <v>31</v>
      </c>
      <c r="D4132" s="21">
        <v>57</v>
      </c>
      <c r="E4132" s="20">
        <f>VLOOKUP(D4132,Modelos!A:I,3,FALSE)</f>
        <v>2</v>
      </c>
      <c r="F4132" s="20">
        <f>VLOOKUP(D4132,Modelos!A:I,4,FALSE)</f>
        <v>1</v>
      </c>
      <c r="G4132" s="21">
        <v>25</v>
      </c>
      <c r="H4132" s="22">
        <v>1130</v>
      </c>
      <c r="I4132" s="23">
        <f>VLOOKUP(D4132,Modelos!A:I,7,FALSE)*H4132</f>
        <v>3277000</v>
      </c>
      <c r="J4132" s="31">
        <f>(VLOOKUP(D4132,Modelos!A:I,5,FALSE)*H4132)/1000*VLOOKUP(F4132,Formulas!A:C,3,FALSE)+(VLOOKUP(G4132,Colores!A:C,3,FALSE))</f>
        <v>559369</v>
      </c>
      <c r="K4132" s="23">
        <f>VLOOKUP(D4132,Modelos!A:I,6,FALSE)*J4132</f>
        <v>117467.48999999999</v>
      </c>
      <c r="L4132" s="23">
        <f t="shared" si="128"/>
        <v>2600163.5099999998</v>
      </c>
      <c r="M4132" s="24">
        <f t="shared" si="129"/>
        <v>0.79345850167836429</v>
      </c>
    </row>
    <row r="4133" spans="1:13" ht="15.75" hidden="1" customHeight="1" x14ac:dyDescent="0.25">
      <c r="A4133" s="18">
        <v>4132</v>
      </c>
      <c r="B4133" s="19">
        <v>44473</v>
      </c>
      <c r="C4133" s="14">
        <v>7</v>
      </c>
      <c r="D4133" s="21">
        <v>65</v>
      </c>
      <c r="E4133" s="20">
        <f>VLOOKUP(D4133,Modelos!A:I,3,FALSE)</f>
        <v>2</v>
      </c>
      <c r="F4133" s="20">
        <f>VLOOKUP(D4133,Modelos!A:I,4,FALSE)</f>
        <v>2</v>
      </c>
      <c r="G4133" s="21">
        <v>7</v>
      </c>
      <c r="H4133" s="22">
        <v>230</v>
      </c>
      <c r="I4133" s="23">
        <f>VLOOKUP(D4133,Modelos!A:I,7,FALSE)*H4133</f>
        <v>621000</v>
      </c>
      <c r="J4133" s="31">
        <f>(VLOOKUP(D4133,Modelos!A:I,5,FALSE)*H4133)/1000*VLOOKUP(F4133,Formulas!A:C,3,FALSE)+(VLOOKUP(G4133,Colores!A:C,3,FALSE))</f>
        <v>125354.56</v>
      </c>
      <c r="K4133" s="23">
        <f>VLOOKUP(D4133,Modelos!A:I,6,FALSE)*J4133</f>
        <v>20056.729599999999</v>
      </c>
      <c r="L4133" s="23">
        <f t="shared" si="128"/>
        <v>475588.71039999998</v>
      </c>
      <c r="M4133" s="24">
        <f t="shared" si="129"/>
        <v>0.76584333397745574</v>
      </c>
    </row>
    <row r="4134" spans="1:13" ht="15.75" hidden="1" customHeight="1" x14ac:dyDescent="0.25">
      <c r="A4134" s="18">
        <v>4133</v>
      </c>
      <c r="B4134" s="19">
        <v>44473</v>
      </c>
      <c r="C4134" s="14">
        <v>108</v>
      </c>
      <c r="D4134" s="21">
        <v>35</v>
      </c>
      <c r="E4134" s="20">
        <f>VLOOKUP(D4134,Modelos!A:I,3,FALSE)</f>
        <v>2</v>
      </c>
      <c r="F4134" s="20">
        <f>VLOOKUP(D4134,Modelos!A:I,4,FALSE)</f>
        <v>2</v>
      </c>
      <c r="G4134" s="21">
        <v>28</v>
      </c>
      <c r="H4134" s="22">
        <v>400</v>
      </c>
      <c r="I4134" s="23">
        <f>VLOOKUP(D4134,Modelos!A:I,7,FALSE)*H4134</f>
        <v>1120000</v>
      </c>
      <c r="J4134" s="31">
        <f>(VLOOKUP(D4134,Modelos!A:I,5,FALSE)*H4134)/1000*VLOOKUP(F4134,Formulas!A:C,3,FALSE)+(VLOOKUP(G4134,Colores!A:C,3,FALSE))</f>
        <v>179628</v>
      </c>
      <c r="K4134" s="23">
        <f>VLOOKUP(D4134,Modelos!A:I,6,FALSE)*J4134</f>
        <v>28740.48</v>
      </c>
      <c r="L4134" s="23">
        <f t="shared" si="128"/>
        <v>911631.52</v>
      </c>
      <c r="M4134" s="24">
        <f t="shared" si="129"/>
        <v>0.81395671428571426</v>
      </c>
    </row>
    <row r="4135" spans="1:13" ht="15.75" hidden="1" customHeight="1" x14ac:dyDescent="0.25">
      <c r="A4135" s="18">
        <v>4134</v>
      </c>
      <c r="B4135" s="19">
        <v>44473</v>
      </c>
      <c r="C4135" s="14">
        <v>108</v>
      </c>
      <c r="D4135" s="21">
        <v>35</v>
      </c>
      <c r="E4135" s="20">
        <f>VLOOKUP(D4135,Modelos!A:I,3,FALSE)</f>
        <v>2</v>
      </c>
      <c r="F4135" s="20">
        <f>VLOOKUP(D4135,Modelos!A:I,4,FALSE)</f>
        <v>2</v>
      </c>
      <c r="G4135" s="21">
        <v>23</v>
      </c>
      <c r="H4135" s="22">
        <v>400</v>
      </c>
      <c r="I4135" s="23">
        <f>VLOOKUP(D4135,Modelos!A:I,7,FALSE)*H4135</f>
        <v>1120000</v>
      </c>
      <c r="J4135" s="31">
        <f>(VLOOKUP(D4135,Modelos!A:I,5,FALSE)*H4135)/1000*VLOOKUP(F4135,Formulas!A:C,3,FALSE)+(VLOOKUP(G4135,Colores!A:C,3,FALSE))</f>
        <v>179280</v>
      </c>
      <c r="K4135" s="23">
        <f>VLOOKUP(D4135,Modelos!A:I,6,FALSE)*J4135</f>
        <v>28684.799999999999</v>
      </c>
      <c r="L4135" s="23">
        <f t="shared" si="128"/>
        <v>912035.2</v>
      </c>
      <c r="M4135" s="24">
        <f t="shared" si="129"/>
        <v>0.81431714285714285</v>
      </c>
    </row>
    <row r="4136" spans="1:13" ht="15.75" hidden="1" customHeight="1" x14ac:dyDescent="0.25">
      <c r="A4136" s="18">
        <v>4135</v>
      </c>
      <c r="B4136" s="19">
        <v>44473</v>
      </c>
      <c r="C4136" s="14">
        <v>108</v>
      </c>
      <c r="D4136" s="21">
        <v>35</v>
      </c>
      <c r="E4136" s="20">
        <f>VLOOKUP(D4136,Modelos!A:I,3,FALSE)</f>
        <v>2</v>
      </c>
      <c r="F4136" s="20">
        <f>VLOOKUP(D4136,Modelos!A:I,4,FALSE)</f>
        <v>2</v>
      </c>
      <c r="G4136" s="21">
        <v>3</v>
      </c>
      <c r="H4136" s="22">
        <v>400</v>
      </c>
      <c r="I4136" s="23">
        <f>VLOOKUP(D4136,Modelos!A:I,7,FALSE)*H4136</f>
        <v>1120000</v>
      </c>
      <c r="J4136" s="31">
        <f>(VLOOKUP(D4136,Modelos!A:I,5,FALSE)*H4136)/1000*VLOOKUP(F4136,Formulas!A:C,3,FALSE)+(VLOOKUP(G4136,Colores!A:C,3,FALSE))</f>
        <v>179418.06</v>
      </c>
      <c r="K4136" s="23">
        <f>VLOOKUP(D4136,Modelos!A:I,6,FALSE)*J4136</f>
        <v>28706.889599999999</v>
      </c>
      <c r="L4136" s="23">
        <f t="shared" si="128"/>
        <v>911875.05039999995</v>
      </c>
      <c r="M4136" s="24">
        <f t="shared" si="129"/>
        <v>0.81417415214285704</v>
      </c>
    </row>
    <row r="4137" spans="1:13" ht="15.75" hidden="1" customHeight="1" x14ac:dyDescent="0.25">
      <c r="A4137" s="18">
        <v>4136</v>
      </c>
      <c r="B4137" s="19">
        <v>44473</v>
      </c>
      <c r="C4137" s="14">
        <v>235</v>
      </c>
      <c r="D4137" s="21">
        <v>12</v>
      </c>
      <c r="E4137" s="20">
        <f>VLOOKUP(D4137,Modelos!A:I,3,FALSE)</f>
        <v>2</v>
      </c>
      <c r="F4137" s="20">
        <f>VLOOKUP(D4137,Modelos!A:I,4,FALSE)</f>
        <v>1</v>
      </c>
      <c r="G4137" s="21">
        <v>7</v>
      </c>
      <c r="H4137" s="22">
        <v>260</v>
      </c>
      <c r="I4137" s="23">
        <f>VLOOKUP(D4137,Modelos!A:I,7,FALSE)*H4137</f>
        <v>624000</v>
      </c>
      <c r="J4137" s="31">
        <f>(VLOOKUP(D4137,Modelos!A:I,5,FALSE)*H4137)/1000*VLOOKUP(F4137,Formulas!A:C,3,FALSE)+(VLOOKUP(G4137,Colores!A:C,3,FALSE))</f>
        <v>82134.559999999998</v>
      </c>
      <c r="K4137" s="23">
        <f>VLOOKUP(D4137,Modelos!A:I,6,FALSE)*J4137</f>
        <v>13141.5296</v>
      </c>
      <c r="L4137" s="23">
        <f t="shared" si="128"/>
        <v>528723.91039999994</v>
      </c>
      <c r="M4137" s="24">
        <f t="shared" si="129"/>
        <v>0.84731395897435891</v>
      </c>
    </row>
    <row r="4138" spans="1:13" ht="15.75" hidden="1" customHeight="1" x14ac:dyDescent="0.25">
      <c r="A4138" s="18">
        <v>4137</v>
      </c>
      <c r="B4138" s="19">
        <v>44473</v>
      </c>
      <c r="C4138" s="14">
        <v>235</v>
      </c>
      <c r="D4138" s="21">
        <v>7</v>
      </c>
      <c r="E4138" s="20">
        <f>VLOOKUP(D4138,Modelos!A:I,3,FALSE)</f>
        <v>2</v>
      </c>
      <c r="F4138" s="20">
        <f>VLOOKUP(D4138,Modelos!A:I,4,FALSE)</f>
        <v>1</v>
      </c>
      <c r="G4138" s="21">
        <v>7</v>
      </c>
      <c r="H4138" s="22">
        <v>260</v>
      </c>
      <c r="I4138" s="23">
        <f>VLOOKUP(D4138,Modelos!A:I,7,FALSE)*H4138</f>
        <v>598000</v>
      </c>
      <c r="J4138" s="31">
        <f>(VLOOKUP(D4138,Modelos!A:I,5,FALSE)*H4138)/1000*VLOOKUP(F4138,Formulas!A:C,3,FALSE)+(VLOOKUP(G4138,Colores!A:C,3,FALSE))</f>
        <v>67314.559999999998</v>
      </c>
      <c r="K4138" s="23">
        <f>VLOOKUP(D4138,Modelos!A:I,6,FALSE)*J4138</f>
        <v>16155.4944</v>
      </c>
      <c r="L4138" s="23">
        <f t="shared" si="128"/>
        <v>514529.94559999992</v>
      </c>
      <c r="M4138" s="24">
        <f t="shared" si="129"/>
        <v>0.86041796923076908</v>
      </c>
    </row>
    <row r="4139" spans="1:13" ht="15.75" hidden="1" customHeight="1" x14ac:dyDescent="0.25">
      <c r="A4139" s="18">
        <v>4138</v>
      </c>
      <c r="B4139" s="19">
        <v>44473</v>
      </c>
      <c r="C4139" s="14">
        <v>235</v>
      </c>
      <c r="D4139" s="21">
        <v>7</v>
      </c>
      <c r="E4139" s="20">
        <f>VLOOKUP(D4139,Modelos!A:I,3,FALSE)</f>
        <v>2</v>
      </c>
      <c r="F4139" s="20">
        <f>VLOOKUP(D4139,Modelos!A:I,4,FALSE)</f>
        <v>1</v>
      </c>
      <c r="G4139" s="21">
        <v>3</v>
      </c>
      <c r="H4139" s="22">
        <v>260</v>
      </c>
      <c r="I4139" s="23">
        <f>VLOOKUP(D4139,Modelos!A:I,7,FALSE)*H4139</f>
        <v>598000</v>
      </c>
      <c r="J4139" s="31">
        <f>(VLOOKUP(D4139,Modelos!A:I,5,FALSE)*H4139)/1000*VLOOKUP(F4139,Formulas!A:C,3,FALSE)+(VLOOKUP(G4139,Colores!A:C,3,FALSE))</f>
        <v>67298.06</v>
      </c>
      <c r="K4139" s="23">
        <f>VLOOKUP(D4139,Modelos!A:I,6,FALSE)*J4139</f>
        <v>16151.534399999999</v>
      </c>
      <c r="L4139" s="23">
        <f t="shared" si="128"/>
        <v>514550.40559999994</v>
      </c>
      <c r="M4139" s="24">
        <f t="shared" si="129"/>
        <v>0.86045218327759188</v>
      </c>
    </row>
    <row r="4140" spans="1:13" ht="15.75" hidden="1" customHeight="1" x14ac:dyDescent="0.25">
      <c r="A4140" s="18">
        <v>4139</v>
      </c>
      <c r="B4140" s="19">
        <v>44473</v>
      </c>
      <c r="C4140" s="14">
        <v>239</v>
      </c>
      <c r="D4140" s="21">
        <v>8</v>
      </c>
      <c r="E4140" s="20">
        <f>VLOOKUP(D4140,Modelos!A:I,3,FALSE)</f>
        <v>2</v>
      </c>
      <c r="F4140" s="20">
        <f>VLOOKUP(D4140,Modelos!A:I,4,FALSE)</f>
        <v>1</v>
      </c>
      <c r="G4140" s="21">
        <v>15</v>
      </c>
      <c r="H4140" s="22">
        <v>210</v>
      </c>
      <c r="I4140" s="23">
        <f>VLOOKUP(D4140,Modelos!A:I,7,FALSE)*H4140</f>
        <v>441000</v>
      </c>
      <c r="J4140" s="31">
        <f>(VLOOKUP(D4140,Modelos!A:I,5,FALSE)*H4140)/1000*VLOOKUP(F4140,Formulas!A:C,3,FALSE)+(VLOOKUP(G4140,Colores!A:C,3,FALSE))</f>
        <v>56749.999999999993</v>
      </c>
      <c r="K4140" s="23">
        <f>VLOOKUP(D4140,Modelos!A:I,6,FALSE)*J4140</f>
        <v>9079.9999999999982</v>
      </c>
      <c r="L4140" s="23">
        <f t="shared" si="128"/>
        <v>375170</v>
      </c>
      <c r="M4140" s="24">
        <f t="shared" si="129"/>
        <v>0.85072562358276649</v>
      </c>
    </row>
    <row r="4141" spans="1:13" ht="15.75" hidden="1" customHeight="1" x14ac:dyDescent="0.25">
      <c r="A4141" s="18">
        <v>4140</v>
      </c>
      <c r="B4141" s="19">
        <v>44473</v>
      </c>
      <c r="C4141" s="14">
        <v>88</v>
      </c>
      <c r="D4141" s="21">
        <v>41</v>
      </c>
      <c r="E4141" s="20">
        <f>VLOOKUP(D4141,Modelos!A:I,3,FALSE)</f>
        <v>2</v>
      </c>
      <c r="F4141" s="20">
        <f>VLOOKUP(D4141,Modelos!A:I,4,FALSE)</f>
        <v>1</v>
      </c>
      <c r="G4141" s="21">
        <v>15</v>
      </c>
      <c r="H4141" s="22">
        <v>500</v>
      </c>
      <c r="I4141" s="23">
        <f>VLOOKUP(D4141,Modelos!A:I,7,FALSE)*H4141</f>
        <v>1250000</v>
      </c>
      <c r="J4141" s="31">
        <f>(VLOOKUP(D4141,Modelos!A:I,5,FALSE)*H4141)/1000*VLOOKUP(F4141,Formulas!A:C,3,FALSE)+(VLOOKUP(G4141,Colores!A:C,3,FALSE))</f>
        <v>225050</v>
      </c>
      <c r="K4141" s="23">
        <f>VLOOKUP(D4141,Modelos!A:I,6,FALSE)*J4141</f>
        <v>45010</v>
      </c>
      <c r="L4141" s="23">
        <f t="shared" si="128"/>
        <v>979940</v>
      </c>
      <c r="M4141" s="24">
        <f t="shared" si="129"/>
        <v>0.78395199999999998</v>
      </c>
    </row>
    <row r="4142" spans="1:13" ht="15.75" hidden="1" customHeight="1" x14ac:dyDescent="0.25">
      <c r="A4142" s="18">
        <v>4141</v>
      </c>
      <c r="B4142" s="19">
        <v>44473</v>
      </c>
      <c r="C4142" s="14">
        <v>110</v>
      </c>
      <c r="D4142" s="21">
        <v>81</v>
      </c>
      <c r="E4142" s="20">
        <f>VLOOKUP(D4142,Modelos!A:I,3,FALSE)</f>
        <v>2</v>
      </c>
      <c r="F4142" s="20">
        <f>VLOOKUP(D4142,Modelos!A:I,4,FALSE)</f>
        <v>1</v>
      </c>
      <c r="G4142" s="21">
        <v>32</v>
      </c>
      <c r="H4142" s="22">
        <v>140</v>
      </c>
      <c r="I4142" s="23">
        <f>VLOOKUP(D4142,Modelos!A:I,7,FALSE)*H4142</f>
        <v>308000</v>
      </c>
      <c r="J4142" s="31">
        <f>(VLOOKUP(D4142,Modelos!A:I,5,FALSE)*H4142)/1000*VLOOKUP(F4142,Formulas!A:C,3,FALSE)+(VLOOKUP(G4142,Colores!A:C,3,FALSE))</f>
        <v>77783.100000000006</v>
      </c>
      <c r="K4142" s="23">
        <f>VLOOKUP(D4142,Modelos!A:I,6,FALSE)*J4142</f>
        <v>12445.296000000002</v>
      </c>
      <c r="L4142" s="23">
        <f t="shared" si="128"/>
        <v>217771.60399999999</v>
      </c>
      <c r="M4142" s="24">
        <f t="shared" si="129"/>
        <v>0.70705066233766234</v>
      </c>
    </row>
    <row r="4143" spans="1:13" ht="15.75" hidden="1" customHeight="1" x14ac:dyDescent="0.25">
      <c r="A4143" s="18">
        <v>4142</v>
      </c>
      <c r="B4143" s="19">
        <v>44473</v>
      </c>
      <c r="C4143" s="14">
        <v>110</v>
      </c>
      <c r="D4143" s="21">
        <v>87</v>
      </c>
      <c r="E4143" s="20">
        <f>VLOOKUP(D4143,Modelos!A:I,3,FALSE)</f>
        <v>1</v>
      </c>
      <c r="F4143" s="20">
        <f>VLOOKUP(D4143,Modelos!A:I,4,FALSE)</f>
        <v>4</v>
      </c>
      <c r="G4143" s="21">
        <v>25</v>
      </c>
      <c r="H4143" s="22">
        <v>120</v>
      </c>
      <c r="I4143" s="23">
        <f>VLOOKUP(D4143,Modelos!A:I,7,FALSE)*H4143</f>
        <v>312000</v>
      </c>
      <c r="J4143" s="31">
        <f>(VLOOKUP(D4143,Modelos!A:I,5,FALSE)*H4143)/1000*VLOOKUP(F4143,Formulas!A:C,3,FALSE)+(VLOOKUP(G4143,Colores!A:C,3,FALSE))</f>
        <v>51763</v>
      </c>
      <c r="K4143" s="23">
        <f>VLOOKUP(D4143,Modelos!A:I,6,FALSE)*J4143</f>
        <v>1552.8899999999999</v>
      </c>
      <c r="L4143" s="23">
        <f t="shared" si="128"/>
        <v>258684.11</v>
      </c>
      <c r="M4143" s="24">
        <f t="shared" si="129"/>
        <v>0.82911573717948717</v>
      </c>
    </row>
    <row r="4144" spans="1:13" ht="15.75" hidden="1" customHeight="1" x14ac:dyDescent="0.25">
      <c r="A4144" s="18">
        <v>4143</v>
      </c>
      <c r="B4144" s="19">
        <v>44473</v>
      </c>
      <c r="C4144" s="14">
        <v>110</v>
      </c>
      <c r="D4144" s="21">
        <v>103</v>
      </c>
      <c r="E4144" s="20">
        <f>VLOOKUP(D4144,Modelos!A:I,3,FALSE)</f>
        <v>2</v>
      </c>
      <c r="F4144" s="20">
        <f>VLOOKUP(D4144,Modelos!A:I,4,FALSE)</f>
        <v>1</v>
      </c>
      <c r="G4144" s="21">
        <v>7</v>
      </c>
      <c r="H4144" s="22">
        <v>127</v>
      </c>
      <c r="I4144" s="23">
        <f>VLOOKUP(D4144,Modelos!A:I,7,FALSE)*H4144</f>
        <v>355600</v>
      </c>
      <c r="J4144" s="31">
        <f>(VLOOKUP(D4144,Modelos!A:I,5,FALSE)*H4144)/1000*VLOOKUP(F4144,Formulas!A:C,3,FALSE)+(VLOOKUP(G4144,Colores!A:C,3,FALSE))</f>
        <v>87864.56</v>
      </c>
      <c r="K4144" s="23">
        <f>VLOOKUP(D4144,Modelos!A:I,6,FALSE)*J4144</f>
        <v>14058.329599999999</v>
      </c>
      <c r="L4144" s="23">
        <f t="shared" si="128"/>
        <v>253677.11040000001</v>
      </c>
      <c r="M4144" s="24">
        <f t="shared" si="129"/>
        <v>0.71337770078740159</v>
      </c>
    </row>
    <row r="4145" spans="1:13" ht="15.75" hidden="1" customHeight="1" x14ac:dyDescent="0.25">
      <c r="A4145" s="18">
        <v>4144</v>
      </c>
      <c r="B4145" s="19">
        <v>44473</v>
      </c>
      <c r="C4145" s="14">
        <v>108</v>
      </c>
      <c r="D4145" s="21">
        <v>35</v>
      </c>
      <c r="E4145" s="20">
        <f>VLOOKUP(D4145,Modelos!A:I,3,FALSE)</f>
        <v>2</v>
      </c>
      <c r="F4145" s="20">
        <f>VLOOKUP(D4145,Modelos!A:I,4,FALSE)</f>
        <v>2</v>
      </c>
      <c r="G4145" s="21">
        <v>23</v>
      </c>
      <c r="H4145" s="22">
        <v>400</v>
      </c>
      <c r="I4145" s="23">
        <f>VLOOKUP(D4145,Modelos!A:I,7,FALSE)*H4145</f>
        <v>1120000</v>
      </c>
      <c r="J4145" s="31">
        <f>(VLOOKUP(D4145,Modelos!A:I,5,FALSE)*H4145)/1000*VLOOKUP(F4145,Formulas!A:C,3,FALSE)+(VLOOKUP(G4145,Colores!A:C,3,FALSE))</f>
        <v>179280</v>
      </c>
      <c r="K4145" s="23">
        <f>VLOOKUP(D4145,Modelos!A:I,6,FALSE)*J4145</f>
        <v>28684.799999999999</v>
      </c>
      <c r="L4145" s="23">
        <f t="shared" si="128"/>
        <v>912035.2</v>
      </c>
      <c r="M4145" s="24">
        <f t="shared" si="129"/>
        <v>0.81431714285714285</v>
      </c>
    </row>
    <row r="4146" spans="1:13" ht="15.75" hidden="1" customHeight="1" x14ac:dyDescent="0.25">
      <c r="A4146" s="18">
        <v>4145</v>
      </c>
      <c r="B4146" s="19">
        <v>44473</v>
      </c>
      <c r="C4146" s="14">
        <v>108</v>
      </c>
      <c r="D4146" s="21">
        <v>35</v>
      </c>
      <c r="E4146" s="20">
        <f>VLOOKUP(D4146,Modelos!A:I,3,FALSE)</f>
        <v>2</v>
      </c>
      <c r="F4146" s="20">
        <f>VLOOKUP(D4146,Modelos!A:I,4,FALSE)</f>
        <v>2</v>
      </c>
      <c r="G4146" s="21">
        <v>23</v>
      </c>
      <c r="H4146" s="22">
        <v>400</v>
      </c>
      <c r="I4146" s="23">
        <f>VLOOKUP(D4146,Modelos!A:I,7,FALSE)*H4146</f>
        <v>1120000</v>
      </c>
      <c r="J4146" s="31">
        <f>(VLOOKUP(D4146,Modelos!A:I,5,FALSE)*H4146)/1000*VLOOKUP(F4146,Formulas!A:C,3,FALSE)+(VLOOKUP(G4146,Colores!A:C,3,FALSE))</f>
        <v>179280</v>
      </c>
      <c r="K4146" s="23">
        <f>VLOOKUP(D4146,Modelos!A:I,6,FALSE)*J4146</f>
        <v>28684.799999999999</v>
      </c>
      <c r="L4146" s="23">
        <f t="shared" si="128"/>
        <v>912035.2</v>
      </c>
      <c r="M4146" s="24">
        <f t="shared" si="129"/>
        <v>0.81431714285714285</v>
      </c>
    </row>
    <row r="4147" spans="1:13" ht="15.75" hidden="1" customHeight="1" x14ac:dyDescent="0.25">
      <c r="A4147" s="18">
        <v>4146</v>
      </c>
      <c r="B4147" s="19">
        <v>44473</v>
      </c>
      <c r="C4147" s="14">
        <v>108</v>
      </c>
      <c r="D4147" s="21">
        <v>35</v>
      </c>
      <c r="E4147" s="20">
        <f>VLOOKUP(D4147,Modelos!A:I,3,FALSE)</f>
        <v>2</v>
      </c>
      <c r="F4147" s="20">
        <f>VLOOKUP(D4147,Modelos!A:I,4,FALSE)</f>
        <v>2</v>
      </c>
      <c r="G4147" s="21">
        <v>3</v>
      </c>
      <c r="H4147" s="22">
        <v>400</v>
      </c>
      <c r="I4147" s="23">
        <f>VLOOKUP(D4147,Modelos!A:I,7,FALSE)*H4147</f>
        <v>1120000</v>
      </c>
      <c r="J4147" s="31">
        <f>(VLOOKUP(D4147,Modelos!A:I,5,FALSE)*H4147)/1000*VLOOKUP(F4147,Formulas!A:C,3,FALSE)+(VLOOKUP(G4147,Colores!A:C,3,FALSE))</f>
        <v>179418.06</v>
      </c>
      <c r="K4147" s="23">
        <f>VLOOKUP(D4147,Modelos!A:I,6,FALSE)*J4147</f>
        <v>28706.889599999999</v>
      </c>
      <c r="L4147" s="23">
        <f t="shared" si="128"/>
        <v>911875.05039999995</v>
      </c>
      <c r="M4147" s="24">
        <f t="shared" si="129"/>
        <v>0.81417415214285704</v>
      </c>
    </row>
    <row r="4148" spans="1:13" ht="15.75" hidden="1" customHeight="1" x14ac:dyDescent="0.25">
      <c r="A4148" s="18">
        <v>4147</v>
      </c>
      <c r="B4148" s="19">
        <v>44473</v>
      </c>
      <c r="C4148" s="14">
        <v>108</v>
      </c>
      <c r="D4148" s="21">
        <v>35</v>
      </c>
      <c r="E4148" s="20">
        <f>VLOOKUP(D4148,Modelos!A:I,3,FALSE)</f>
        <v>2</v>
      </c>
      <c r="F4148" s="20">
        <f>VLOOKUP(D4148,Modelos!A:I,4,FALSE)</f>
        <v>2</v>
      </c>
      <c r="G4148" s="21">
        <v>3</v>
      </c>
      <c r="H4148" s="22">
        <v>400</v>
      </c>
      <c r="I4148" s="23">
        <f>VLOOKUP(D4148,Modelos!A:I,7,FALSE)*H4148</f>
        <v>1120000</v>
      </c>
      <c r="J4148" s="31">
        <f>(VLOOKUP(D4148,Modelos!A:I,5,FALSE)*H4148)/1000*VLOOKUP(F4148,Formulas!A:C,3,FALSE)+(VLOOKUP(G4148,Colores!A:C,3,FALSE))</f>
        <v>179418.06</v>
      </c>
      <c r="K4148" s="23">
        <f>VLOOKUP(D4148,Modelos!A:I,6,FALSE)*J4148</f>
        <v>28706.889599999999</v>
      </c>
      <c r="L4148" s="23">
        <f t="shared" si="128"/>
        <v>911875.05039999995</v>
      </c>
      <c r="M4148" s="24">
        <f t="shared" si="129"/>
        <v>0.81417415214285704</v>
      </c>
    </row>
    <row r="4149" spans="1:13" ht="15.75" hidden="1" customHeight="1" x14ac:dyDescent="0.25">
      <c r="A4149" s="18">
        <v>4148</v>
      </c>
      <c r="B4149" s="19">
        <v>44473</v>
      </c>
      <c r="C4149" s="14">
        <v>108</v>
      </c>
      <c r="D4149" s="21">
        <v>35</v>
      </c>
      <c r="E4149" s="20">
        <f>VLOOKUP(D4149,Modelos!A:I,3,FALSE)</f>
        <v>2</v>
      </c>
      <c r="F4149" s="20">
        <f>VLOOKUP(D4149,Modelos!A:I,4,FALSE)</f>
        <v>2</v>
      </c>
      <c r="G4149" s="21">
        <v>28</v>
      </c>
      <c r="H4149" s="22">
        <v>400</v>
      </c>
      <c r="I4149" s="23">
        <f>VLOOKUP(D4149,Modelos!A:I,7,FALSE)*H4149</f>
        <v>1120000</v>
      </c>
      <c r="J4149" s="31">
        <f>(VLOOKUP(D4149,Modelos!A:I,5,FALSE)*H4149)/1000*VLOOKUP(F4149,Formulas!A:C,3,FALSE)+(VLOOKUP(G4149,Colores!A:C,3,FALSE))</f>
        <v>179628</v>
      </c>
      <c r="K4149" s="23">
        <f>VLOOKUP(D4149,Modelos!A:I,6,FALSE)*J4149</f>
        <v>28740.48</v>
      </c>
      <c r="L4149" s="23">
        <f t="shared" si="128"/>
        <v>911631.52</v>
      </c>
      <c r="M4149" s="24">
        <f t="shared" si="129"/>
        <v>0.81395671428571426</v>
      </c>
    </row>
    <row r="4150" spans="1:13" ht="15.75" hidden="1" customHeight="1" x14ac:dyDescent="0.25">
      <c r="A4150" s="18">
        <v>4149</v>
      </c>
      <c r="B4150" s="19">
        <v>44473</v>
      </c>
      <c r="C4150" s="14">
        <v>108</v>
      </c>
      <c r="D4150" s="21">
        <v>35</v>
      </c>
      <c r="E4150" s="20">
        <f>VLOOKUP(D4150,Modelos!A:I,3,FALSE)</f>
        <v>2</v>
      </c>
      <c r="F4150" s="20">
        <f>VLOOKUP(D4150,Modelos!A:I,4,FALSE)</f>
        <v>2</v>
      </c>
      <c r="G4150" s="21">
        <v>28</v>
      </c>
      <c r="H4150" s="22">
        <v>400</v>
      </c>
      <c r="I4150" s="23">
        <f>VLOOKUP(D4150,Modelos!A:I,7,FALSE)*H4150</f>
        <v>1120000</v>
      </c>
      <c r="J4150" s="31">
        <f>(VLOOKUP(D4150,Modelos!A:I,5,FALSE)*H4150)/1000*VLOOKUP(F4150,Formulas!A:C,3,FALSE)+(VLOOKUP(G4150,Colores!A:C,3,FALSE))</f>
        <v>179628</v>
      </c>
      <c r="K4150" s="23">
        <f>VLOOKUP(D4150,Modelos!A:I,6,FALSE)*J4150</f>
        <v>28740.48</v>
      </c>
      <c r="L4150" s="23">
        <f t="shared" si="128"/>
        <v>911631.52</v>
      </c>
      <c r="M4150" s="24">
        <f t="shared" si="129"/>
        <v>0.81395671428571426</v>
      </c>
    </row>
    <row r="4151" spans="1:13" ht="15.75" hidden="1" customHeight="1" x14ac:dyDescent="0.25">
      <c r="A4151" s="18">
        <v>4150</v>
      </c>
      <c r="B4151" s="19">
        <v>44474</v>
      </c>
      <c r="C4151" s="14">
        <v>13</v>
      </c>
      <c r="D4151" s="21">
        <v>23</v>
      </c>
      <c r="E4151" s="20">
        <f>VLOOKUP(D4151,Modelos!A:I,3,FALSE)</f>
        <v>2</v>
      </c>
      <c r="F4151" s="20">
        <f>VLOOKUP(D4151,Modelos!A:I,4,FALSE)</f>
        <v>1</v>
      </c>
      <c r="G4151" s="21">
        <v>7</v>
      </c>
      <c r="H4151" s="22">
        <v>245</v>
      </c>
      <c r="I4151" s="23">
        <f>VLOOKUP(D4151,Modelos!A:I,7,FALSE)*H4151</f>
        <v>588000</v>
      </c>
      <c r="J4151" s="31">
        <f>(VLOOKUP(D4151,Modelos!A:I,5,FALSE)*H4151)/1000*VLOOKUP(F4151,Formulas!A:C,3,FALSE)+(VLOOKUP(G4151,Colores!A:C,3,FALSE))</f>
        <v>92109.56</v>
      </c>
      <c r="K4151" s="23">
        <f>VLOOKUP(D4151,Modelos!A:I,6,FALSE)*J4151</f>
        <v>14737.5296</v>
      </c>
      <c r="L4151" s="23">
        <f t="shared" si="128"/>
        <v>481152.91039999999</v>
      </c>
      <c r="M4151" s="24">
        <f t="shared" si="129"/>
        <v>0.81828726258503404</v>
      </c>
    </row>
    <row r="4152" spans="1:13" ht="15.75" hidden="1" customHeight="1" x14ac:dyDescent="0.25">
      <c r="A4152" s="18">
        <v>4151</v>
      </c>
      <c r="B4152" s="19">
        <v>44474</v>
      </c>
      <c r="C4152" s="14">
        <v>13</v>
      </c>
      <c r="D4152" s="21">
        <v>5</v>
      </c>
      <c r="E4152" s="20">
        <f>VLOOKUP(D4152,Modelos!A:I,3,FALSE)</f>
        <v>2</v>
      </c>
      <c r="F4152" s="20">
        <f>VLOOKUP(D4152,Modelos!A:I,4,FALSE)</f>
        <v>6</v>
      </c>
      <c r="G4152" s="21">
        <v>25</v>
      </c>
      <c r="H4152" s="22">
        <v>245</v>
      </c>
      <c r="I4152" s="23">
        <f>VLOOKUP(D4152,Modelos!A:I,7,FALSE)*H4152</f>
        <v>416500</v>
      </c>
      <c r="J4152" s="31">
        <f>(VLOOKUP(D4152,Modelos!A:I,5,FALSE)*H4152)/1000*VLOOKUP(F4152,Formulas!A:C,3,FALSE)+(VLOOKUP(G4152,Colores!A:C,3,FALSE))</f>
        <v>51897.75</v>
      </c>
      <c r="K4152" s="23">
        <f>VLOOKUP(D4152,Modelos!A:I,6,FALSE)*J4152</f>
        <v>8303.64</v>
      </c>
      <c r="L4152" s="23">
        <f t="shared" si="128"/>
        <v>356298.61</v>
      </c>
      <c r="M4152" s="24">
        <f t="shared" si="129"/>
        <v>0.85545884753901558</v>
      </c>
    </row>
    <row r="4153" spans="1:13" ht="15.75" hidden="1" customHeight="1" x14ac:dyDescent="0.25">
      <c r="A4153" s="18">
        <v>4152</v>
      </c>
      <c r="B4153" s="19">
        <v>44474</v>
      </c>
      <c r="C4153" s="14">
        <v>188</v>
      </c>
      <c r="D4153" s="21">
        <v>108</v>
      </c>
      <c r="E4153" s="20">
        <f>VLOOKUP(D4153,Modelos!A:I,3,FALSE)</f>
        <v>1</v>
      </c>
      <c r="F4153" s="20">
        <f>VLOOKUP(D4153,Modelos!A:I,4,FALSE)</f>
        <v>4</v>
      </c>
      <c r="G4153" s="21">
        <v>7</v>
      </c>
      <c r="H4153" s="22">
        <v>204</v>
      </c>
      <c r="I4153" s="23">
        <f>VLOOKUP(D4153,Modelos!A:I,7,FALSE)*H4153</f>
        <v>632400</v>
      </c>
      <c r="J4153" s="31">
        <f>(VLOOKUP(D4153,Modelos!A:I,5,FALSE)*H4153)/1000*VLOOKUP(F4153,Formulas!A:C,3,FALSE)+(VLOOKUP(G4153,Colores!A:C,3,FALSE))</f>
        <v>114229.76000000001</v>
      </c>
      <c r="K4153" s="23">
        <f>VLOOKUP(D4153,Modelos!A:I,6,FALSE)*J4153</f>
        <v>9138.3808000000008</v>
      </c>
      <c r="L4153" s="23">
        <f t="shared" si="128"/>
        <v>509031.85920000001</v>
      </c>
      <c r="M4153" s="24">
        <f t="shared" si="129"/>
        <v>0.80492071347248573</v>
      </c>
    </row>
    <row r="4154" spans="1:13" ht="15.75" hidden="1" customHeight="1" x14ac:dyDescent="0.25">
      <c r="A4154" s="18">
        <v>4153</v>
      </c>
      <c r="B4154" s="19">
        <v>44474</v>
      </c>
      <c r="C4154" s="14">
        <v>167</v>
      </c>
      <c r="D4154" s="21">
        <v>42</v>
      </c>
      <c r="E4154" s="20">
        <f>VLOOKUP(D4154,Modelos!A:I,3,FALSE)</f>
        <v>2</v>
      </c>
      <c r="F4154" s="20">
        <f>VLOOKUP(D4154,Modelos!A:I,4,FALSE)</f>
        <v>1</v>
      </c>
      <c r="G4154" s="21">
        <v>7</v>
      </c>
      <c r="H4154" s="22">
        <v>550</v>
      </c>
      <c r="I4154" s="23">
        <f>VLOOKUP(D4154,Modelos!A:I,7,FALSE)*H4154</f>
        <v>1320000</v>
      </c>
      <c r="J4154" s="31">
        <f>(VLOOKUP(D4154,Modelos!A:I,5,FALSE)*H4154)/1000*VLOOKUP(F4154,Formulas!A:C,3,FALSE)+(VLOOKUP(G4154,Colores!A:C,3,FALSE))</f>
        <v>247734.56</v>
      </c>
      <c r="K4154" s="23">
        <f>VLOOKUP(D4154,Modelos!A:I,6,FALSE)*J4154</f>
        <v>56978.948799999998</v>
      </c>
      <c r="L4154" s="23">
        <f t="shared" si="128"/>
        <v>1015286.4911999999</v>
      </c>
      <c r="M4154" s="24">
        <f t="shared" si="129"/>
        <v>0.76915643272727263</v>
      </c>
    </row>
    <row r="4155" spans="1:13" ht="15.75" hidden="1" customHeight="1" x14ac:dyDescent="0.25">
      <c r="A4155" s="18">
        <v>4154</v>
      </c>
      <c r="B4155" s="19">
        <v>44474</v>
      </c>
      <c r="C4155" s="14">
        <v>55</v>
      </c>
      <c r="D4155" s="21">
        <v>41</v>
      </c>
      <c r="E4155" s="20">
        <f>VLOOKUP(D4155,Modelos!A:I,3,FALSE)</f>
        <v>2</v>
      </c>
      <c r="F4155" s="20">
        <f>VLOOKUP(D4155,Modelos!A:I,4,FALSE)</f>
        <v>1</v>
      </c>
      <c r="G4155" s="21">
        <v>7</v>
      </c>
      <c r="H4155" s="22">
        <v>220</v>
      </c>
      <c r="I4155" s="23">
        <f>VLOOKUP(D4155,Modelos!A:I,7,FALSE)*H4155</f>
        <v>550000</v>
      </c>
      <c r="J4155" s="31">
        <f>(VLOOKUP(D4155,Modelos!A:I,5,FALSE)*H4155)/1000*VLOOKUP(F4155,Formulas!A:C,3,FALSE)+(VLOOKUP(G4155,Colores!A:C,3,FALSE))</f>
        <v>99234.559999999998</v>
      </c>
      <c r="K4155" s="23">
        <f>VLOOKUP(D4155,Modelos!A:I,6,FALSE)*J4155</f>
        <v>19846.912</v>
      </c>
      <c r="L4155" s="23">
        <f t="shared" si="128"/>
        <v>430918.52799999999</v>
      </c>
      <c r="M4155" s="24">
        <f t="shared" si="129"/>
        <v>0.78348823272727275</v>
      </c>
    </row>
    <row r="4156" spans="1:13" ht="15.75" hidden="1" customHeight="1" x14ac:dyDescent="0.25">
      <c r="A4156" s="18">
        <v>4155</v>
      </c>
      <c r="B4156" s="19">
        <v>44474</v>
      </c>
      <c r="C4156" s="14">
        <v>167</v>
      </c>
      <c r="D4156" s="21">
        <v>42</v>
      </c>
      <c r="E4156" s="20">
        <f>VLOOKUP(D4156,Modelos!A:I,3,FALSE)</f>
        <v>2</v>
      </c>
      <c r="F4156" s="20">
        <f>VLOOKUP(D4156,Modelos!A:I,4,FALSE)</f>
        <v>1</v>
      </c>
      <c r="G4156" s="21">
        <v>7</v>
      </c>
      <c r="H4156" s="22">
        <v>550</v>
      </c>
      <c r="I4156" s="23">
        <f>VLOOKUP(D4156,Modelos!A:I,7,FALSE)*H4156</f>
        <v>1320000</v>
      </c>
      <c r="J4156" s="31">
        <f>(VLOOKUP(D4156,Modelos!A:I,5,FALSE)*H4156)/1000*VLOOKUP(F4156,Formulas!A:C,3,FALSE)+(VLOOKUP(G4156,Colores!A:C,3,FALSE))</f>
        <v>247734.56</v>
      </c>
      <c r="K4156" s="23">
        <f>VLOOKUP(D4156,Modelos!A:I,6,FALSE)*J4156</f>
        <v>56978.948799999998</v>
      </c>
      <c r="L4156" s="23">
        <f t="shared" si="128"/>
        <v>1015286.4911999999</v>
      </c>
      <c r="M4156" s="24">
        <f t="shared" si="129"/>
        <v>0.76915643272727263</v>
      </c>
    </row>
    <row r="4157" spans="1:13" ht="15.75" hidden="1" customHeight="1" x14ac:dyDescent="0.25">
      <c r="A4157" s="18">
        <v>4156</v>
      </c>
      <c r="B4157" s="19">
        <v>44475</v>
      </c>
      <c r="C4157" s="14">
        <v>265</v>
      </c>
      <c r="D4157" s="21">
        <v>75</v>
      </c>
      <c r="E4157" s="20">
        <f>VLOOKUP(D4157,Modelos!A:I,3,FALSE)</f>
        <v>2</v>
      </c>
      <c r="F4157" s="20">
        <f>VLOOKUP(D4157,Modelos!A:I,4,FALSE)</f>
        <v>1</v>
      </c>
      <c r="G4157" s="21">
        <v>7</v>
      </c>
      <c r="H4157" s="22">
        <v>210</v>
      </c>
      <c r="I4157" s="23">
        <f>VLOOKUP(D4157,Modelos!A:I,7,FALSE)*H4157</f>
        <v>588000</v>
      </c>
      <c r="J4157" s="31">
        <f>(VLOOKUP(D4157,Modelos!A:I,5,FALSE)*H4157)/1000*VLOOKUP(F4157,Formulas!A:C,3,FALSE)+(VLOOKUP(G4157,Colores!A:C,3,FALSE))</f>
        <v>110484.56</v>
      </c>
      <c r="K4157" s="23">
        <f>VLOOKUP(D4157,Modelos!A:I,6,FALSE)*J4157</f>
        <v>27621.14</v>
      </c>
      <c r="L4157" s="23">
        <f t="shared" si="128"/>
        <v>449894.3</v>
      </c>
      <c r="M4157" s="24">
        <f t="shared" si="129"/>
        <v>0.76512636054421768</v>
      </c>
    </row>
    <row r="4158" spans="1:13" ht="15.75" hidden="1" customHeight="1" x14ac:dyDescent="0.25">
      <c r="A4158" s="18">
        <v>4157</v>
      </c>
      <c r="B4158" s="19">
        <v>44475</v>
      </c>
      <c r="C4158" s="14">
        <v>143</v>
      </c>
      <c r="D4158" s="21">
        <v>117</v>
      </c>
      <c r="E4158" s="20">
        <f>VLOOKUP(D4158,Modelos!A:I,3,FALSE)</f>
        <v>3</v>
      </c>
      <c r="F4158" s="20">
        <f>VLOOKUP(D4158,Modelos!A:I,4,FALSE)</f>
        <v>5</v>
      </c>
      <c r="G4158" s="21">
        <v>17</v>
      </c>
      <c r="H4158" s="22">
        <v>200</v>
      </c>
      <c r="I4158" s="23">
        <f>VLOOKUP(D4158,Modelos!A:I,7,FALSE)*H4158</f>
        <v>540000</v>
      </c>
      <c r="J4158" s="31">
        <f>(VLOOKUP(D4158,Modelos!A:I,5,FALSE)*H4158)/1000*VLOOKUP(F4158,Formulas!A:C,3,FALSE)+(VLOOKUP(G4158,Colores!A:C,3,FALSE))</f>
        <v>300000</v>
      </c>
      <c r="K4158" s="23">
        <f>VLOOKUP(D4158,Modelos!A:I,6,FALSE)*J4158</f>
        <v>9000</v>
      </c>
      <c r="L4158" s="23">
        <f t="shared" si="128"/>
        <v>231000</v>
      </c>
      <c r="M4158" s="24">
        <f t="shared" si="129"/>
        <v>0.42777777777777776</v>
      </c>
    </row>
    <row r="4159" spans="1:13" ht="15.75" hidden="1" customHeight="1" x14ac:dyDescent="0.25">
      <c r="A4159" s="18">
        <v>4158</v>
      </c>
      <c r="B4159" s="19">
        <v>44475</v>
      </c>
      <c r="C4159" s="14">
        <v>206</v>
      </c>
      <c r="D4159" s="21">
        <v>20</v>
      </c>
      <c r="E4159" s="20">
        <f>VLOOKUP(D4159,Modelos!A:I,3,FALSE)</f>
        <v>2</v>
      </c>
      <c r="F4159" s="20">
        <f>VLOOKUP(D4159,Modelos!A:I,4,FALSE)</f>
        <v>1</v>
      </c>
      <c r="G4159" s="21">
        <v>7</v>
      </c>
      <c r="H4159" s="22">
        <v>199</v>
      </c>
      <c r="I4159" s="23">
        <f>VLOOKUP(D4159,Modelos!A:I,7,FALSE)*H4159</f>
        <v>517400</v>
      </c>
      <c r="J4159" s="31">
        <f>(VLOOKUP(D4159,Modelos!A:I,5,FALSE)*H4159)/1000*VLOOKUP(F4159,Formulas!A:C,3,FALSE)+(VLOOKUP(G4159,Colores!A:C,3,FALSE))</f>
        <v>74859.56</v>
      </c>
      <c r="K4159" s="23">
        <f>VLOOKUP(D4159,Modelos!A:I,6,FALSE)*J4159</f>
        <v>14223.3164</v>
      </c>
      <c r="L4159" s="23">
        <f t="shared" si="128"/>
        <v>428317.12359999999</v>
      </c>
      <c r="M4159" s="24">
        <f t="shared" si="129"/>
        <v>0.82782590568225745</v>
      </c>
    </row>
    <row r="4160" spans="1:13" ht="15.75" hidden="1" customHeight="1" x14ac:dyDescent="0.25">
      <c r="A4160" s="18">
        <v>4159</v>
      </c>
      <c r="B4160" s="19">
        <v>44475</v>
      </c>
      <c r="C4160" s="14">
        <v>148</v>
      </c>
      <c r="D4160" s="21">
        <v>23</v>
      </c>
      <c r="E4160" s="20">
        <f>VLOOKUP(D4160,Modelos!A:I,3,FALSE)</f>
        <v>2</v>
      </c>
      <c r="F4160" s="20">
        <f>VLOOKUP(D4160,Modelos!A:I,4,FALSE)</f>
        <v>1</v>
      </c>
      <c r="G4160" s="21">
        <v>7</v>
      </c>
      <c r="H4160" s="22">
        <v>65</v>
      </c>
      <c r="I4160" s="23">
        <f>VLOOKUP(D4160,Modelos!A:I,7,FALSE)*H4160</f>
        <v>156000</v>
      </c>
      <c r="J4160" s="31">
        <f>(VLOOKUP(D4160,Modelos!A:I,5,FALSE)*H4160)/1000*VLOOKUP(F4160,Formulas!A:C,3,FALSE)+(VLOOKUP(G4160,Colores!A:C,3,FALSE))</f>
        <v>24609.56</v>
      </c>
      <c r="K4160" s="23">
        <f>VLOOKUP(D4160,Modelos!A:I,6,FALSE)*J4160</f>
        <v>3937.5296000000003</v>
      </c>
      <c r="L4160" s="23">
        <f t="shared" si="128"/>
        <v>127452.91040000001</v>
      </c>
      <c r="M4160" s="24">
        <f t="shared" si="129"/>
        <v>0.81700583589743592</v>
      </c>
    </row>
    <row r="4161" spans="1:13" ht="15.75" hidden="1" customHeight="1" x14ac:dyDescent="0.25">
      <c r="A4161" s="18">
        <v>4160</v>
      </c>
      <c r="B4161" s="19">
        <v>44475</v>
      </c>
      <c r="C4161" s="14">
        <v>148</v>
      </c>
      <c r="D4161" s="21">
        <v>5</v>
      </c>
      <c r="E4161" s="20">
        <f>VLOOKUP(D4161,Modelos!A:I,3,FALSE)</f>
        <v>2</v>
      </c>
      <c r="F4161" s="20">
        <f>VLOOKUP(D4161,Modelos!A:I,4,FALSE)</f>
        <v>6</v>
      </c>
      <c r="G4161" s="21">
        <v>7</v>
      </c>
      <c r="H4161" s="22">
        <v>65</v>
      </c>
      <c r="I4161" s="23">
        <f>VLOOKUP(D4161,Modelos!A:I,7,FALSE)*H4161</f>
        <v>110500</v>
      </c>
      <c r="J4161" s="31">
        <f>(VLOOKUP(D4161,Modelos!A:I,5,FALSE)*H4161)/1000*VLOOKUP(F4161,Formulas!A:C,3,FALSE)+(VLOOKUP(G4161,Colores!A:C,3,FALSE))</f>
        <v>13998.31</v>
      </c>
      <c r="K4161" s="23">
        <f>VLOOKUP(D4161,Modelos!A:I,6,FALSE)*J4161</f>
        <v>2239.7296000000001</v>
      </c>
      <c r="L4161" s="23">
        <f t="shared" si="128"/>
        <v>94261.960399999996</v>
      </c>
      <c r="M4161" s="24">
        <f t="shared" si="129"/>
        <v>0.85304941538461532</v>
      </c>
    </row>
    <row r="4162" spans="1:13" ht="15.75" hidden="1" customHeight="1" x14ac:dyDescent="0.25">
      <c r="A4162" s="18">
        <v>4161</v>
      </c>
      <c r="B4162" s="19">
        <v>44475</v>
      </c>
      <c r="C4162" s="14">
        <v>148</v>
      </c>
      <c r="D4162" s="21">
        <v>5</v>
      </c>
      <c r="E4162" s="20">
        <f>VLOOKUP(D4162,Modelos!A:I,3,FALSE)</f>
        <v>2</v>
      </c>
      <c r="F4162" s="20">
        <f>VLOOKUP(D4162,Modelos!A:I,4,FALSE)</f>
        <v>6</v>
      </c>
      <c r="G4162" s="21">
        <v>25</v>
      </c>
      <c r="H4162" s="22">
        <v>40</v>
      </c>
      <c r="I4162" s="23">
        <f>VLOOKUP(D4162,Modelos!A:I,7,FALSE)*H4162</f>
        <v>68000</v>
      </c>
      <c r="J4162" s="31">
        <f>(VLOOKUP(D4162,Modelos!A:I,5,FALSE)*H4162)/1000*VLOOKUP(F4162,Formulas!A:C,3,FALSE)+(VLOOKUP(G4162,Colores!A:C,3,FALSE))</f>
        <v>8489</v>
      </c>
      <c r="K4162" s="23">
        <f>VLOOKUP(D4162,Modelos!A:I,6,FALSE)*J4162</f>
        <v>1358.24</v>
      </c>
      <c r="L4162" s="23">
        <f t="shared" ref="L4162:L4225" si="130">I4162-J4162-K4162</f>
        <v>58152.76</v>
      </c>
      <c r="M4162" s="24">
        <f t="shared" ref="M4162:M4225" si="131">L4162/I4162</f>
        <v>0.85518764705882355</v>
      </c>
    </row>
    <row r="4163" spans="1:13" ht="15.75" hidden="1" customHeight="1" x14ac:dyDescent="0.25">
      <c r="A4163" s="18">
        <v>4162</v>
      </c>
      <c r="B4163" s="19">
        <v>44475</v>
      </c>
      <c r="C4163" s="14">
        <v>148</v>
      </c>
      <c r="D4163" s="21">
        <v>23</v>
      </c>
      <c r="E4163" s="20">
        <f>VLOOKUP(D4163,Modelos!A:I,3,FALSE)</f>
        <v>2</v>
      </c>
      <c r="F4163" s="20">
        <f>VLOOKUP(D4163,Modelos!A:I,4,FALSE)</f>
        <v>1</v>
      </c>
      <c r="G4163" s="21">
        <v>7</v>
      </c>
      <c r="H4163" s="22">
        <v>40</v>
      </c>
      <c r="I4163" s="23">
        <f>VLOOKUP(D4163,Modelos!A:I,7,FALSE)*H4163</f>
        <v>96000</v>
      </c>
      <c r="J4163" s="31">
        <f>(VLOOKUP(D4163,Modelos!A:I,5,FALSE)*H4163)/1000*VLOOKUP(F4163,Formulas!A:C,3,FALSE)+(VLOOKUP(G4163,Colores!A:C,3,FALSE))</f>
        <v>15234.56</v>
      </c>
      <c r="K4163" s="23">
        <f>VLOOKUP(D4163,Modelos!A:I,6,FALSE)*J4163</f>
        <v>2437.5295999999998</v>
      </c>
      <c r="L4163" s="23">
        <f t="shared" si="130"/>
        <v>78327.910400000008</v>
      </c>
      <c r="M4163" s="24">
        <f t="shared" si="131"/>
        <v>0.81591573333333345</v>
      </c>
    </row>
    <row r="4164" spans="1:13" ht="15.75" hidden="1" customHeight="1" x14ac:dyDescent="0.25">
      <c r="A4164" s="18">
        <v>4163</v>
      </c>
      <c r="B4164" s="19">
        <v>44476</v>
      </c>
      <c r="C4164" s="14">
        <v>189</v>
      </c>
      <c r="D4164" s="21">
        <v>103</v>
      </c>
      <c r="E4164" s="20">
        <f>VLOOKUP(D4164,Modelos!A:I,3,FALSE)</f>
        <v>2</v>
      </c>
      <c r="F4164" s="20">
        <f>VLOOKUP(D4164,Modelos!A:I,4,FALSE)</f>
        <v>1</v>
      </c>
      <c r="G4164" s="21">
        <v>7</v>
      </c>
      <c r="H4164" s="22">
        <v>350</v>
      </c>
      <c r="I4164" s="23">
        <f>VLOOKUP(D4164,Modelos!A:I,7,FALSE)*H4164</f>
        <v>980000</v>
      </c>
      <c r="J4164" s="31">
        <f>(VLOOKUP(D4164,Modelos!A:I,5,FALSE)*H4164)/1000*VLOOKUP(F4164,Formulas!A:C,3,FALSE)+(VLOOKUP(G4164,Colores!A:C,3,FALSE))</f>
        <v>241734.56</v>
      </c>
      <c r="K4164" s="23">
        <f>VLOOKUP(D4164,Modelos!A:I,6,FALSE)*J4164</f>
        <v>38677.529600000002</v>
      </c>
      <c r="L4164" s="23">
        <f t="shared" si="130"/>
        <v>699587.91039999994</v>
      </c>
      <c r="M4164" s="24">
        <f t="shared" si="131"/>
        <v>0.71386521469387754</v>
      </c>
    </row>
    <row r="4165" spans="1:13" ht="15.75" hidden="1" customHeight="1" x14ac:dyDescent="0.25">
      <c r="A4165" s="18">
        <v>4164</v>
      </c>
      <c r="B4165" s="19">
        <v>44476</v>
      </c>
      <c r="C4165" s="14">
        <v>189</v>
      </c>
      <c r="D4165" s="21">
        <v>109</v>
      </c>
      <c r="E4165" s="20">
        <f>VLOOKUP(D4165,Modelos!A:I,3,FALSE)</f>
        <v>1</v>
      </c>
      <c r="F4165" s="20">
        <f>VLOOKUP(D4165,Modelos!A:I,4,FALSE)</f>
        <v>4</v>
      </c>
      <c r="G4165" s="21">
        <v>7</v>
      </c>
      <c r="H4165" s="22">
        <v>1060</v>
      </c>
      <c r="I4165" s="23">
        <f>VLOOKUP(D4165,Modelos!A:I,7,FALSE)*H4165</f>
        <v>2936200</v>
      </c>
      <c r="J4165" s="31">
        <f>(VLOOKUP(D4165,Modelos!A:I,5,FALSE)*H4165)/1000*VLOOKUP(F4165,Formulas!A:C,3,FALSE)+(VLOOKUP(G4165,Colores!A:C,3,FALSE))</f>
        <v>606554.56000000006</v>
      </c>
      <c r="K4165" s="23">
        <f>VLOOKUP(D4165,Modelos!A:I,6,FALSE)*J4165</f>
        <v>48524.364800000003</v>
      </c>
      <c r="L4165" s="23">
        <f t="shared" si="130"/>
        <v>2281121.0751999998</v>
      </c>
      <c r="M4165" s="24">
        <f t="shared" si="131"/>
        <v>0.77689567304679508</v>
      </c>
    </row>
    <row r="4166" spans="1:13" ht="15.75" hidden="1" customHeight="1" x14ac:dyDescent="0.25">
      <c r="A4166" s="18">
        <v>4165</v>
      </c>
      <c r="B4166" s="19">
        <v>44476</v>
      </c>
      <c r="C4166" s="14">
        <v>131</v>
      </c>
      <c r="D4166" s="21">
        <v>42</v>
      </c>
      <c r="E4166" s="20">
        <f>VLOOKUP(D4166,Modelos!A:I,3,FALSE)</f>
        <v>2</v>
      </c>
      <c r="F4166" s="20">
        <f>VLOOKUP(D4166,Modelos!A:I,4,FALSE)</f>
        <v>1</v>
      </c>
      <c r="G4166" s="21">
        <v>7</v>
      </c>
      <c r="H4166" s="22">
        <v>532</v>
      </c>
      <c r="I4166" s="23">
        <f>VLOOKUP(D4166,Modelos!A:I,7,FALSE)*H4166</f>
        <v>1276800</v>
      </c>
      <c r="J4166" s="31">
        <f>(VLOOKUP(D4166,Modelos!A:I,5,FALSE)*H4166)/1000*VLOOKUP(F4166,Formulas!A:C,3,FALSE)+(VLOOKUP(G4166,Colores!A:C,3,FALSE))</f>
        <v>239634.56</v>
      </c>
      <c r="K4166" s="23">
        <f>VLOOKUP(D4166,Modelos!A:I,6,FALSE)*J4166</f>
        <v>55115.948799999998</v>
      </c>
      <c r="L4166" s="23">
        <f t="shared" si="130"/>
        <v>982049.49119999993</v>
      </c>
      <c r="M4166" s="24">
        <f t="shared" si="131"/>
        <v>0.7691490375939849</v>
      </c>
    </row>
    <row r="4167" spans="1:13" ht="15.75" hidden="1" customHeight="1" x14ac:dyDescent="0.25">
      <c r="A4167" s="18">
        <v>4166</v>
      </c>
      <c r="B4167" s="19">
        <v>44476</v>
      </c>
      <c r="C4167" s="14">
        <v>203</v>
      </c>
      <c r="D4167" s="21">
        <v>102</v>
      </c>
      <c r="E4167" s="20">
        <f>VLOOKUP(D4167,Modelos!A:I,3,FALSE)</f>
        <v>2</v>
      </c>
      <c r="F4167" s="20">
        <f>VLOOKUP(D4167,Modelos!A:I,4,FALSE)</f>
        <v>1</v>
      </c>
      <c r="G4167" s="21">
        <v>7</v>
      </c>
      <c r="H4167" s="22">
        <v>519</v>
      </c>
      <c r="I4167" s="23">
        <f>VLOOKUP(D4167,Modelos!A:I,7,FALSE)*H4167</f>
        <v>1608900</v>
      </c>
      <c r="J4167" s="31">
        <f>(VLOOKUP(D4167,Modelos!A:I,5,FALSE)*H4167)/1000*VLOOKUP(F4167,Formulas!A:C,3,FALSE)+(VLOOKUP(G4167,Colores!A:C,3,FALSE))</f>
        <v>358344.56</v>
      </c>
      <c r="K4167" s="23">
        <f>VLOOKUP(D4167,Modelos!A:I,6,FALSE)*J4167</f>
        <v>57335.1296</v>
      </c>
      <c r="L4167" s="23">
        <f t="shared" si="130"/>
        <v>1193220.3103999998</v>
      </c>
      <c r="M4167" s="24">
        <f t="shared" si="131"/>
        <v>0.74163733631673801</v>
      </c>
    </row>
    <row r="4168" spans="1:13" ht="15.75" hidden="1" customHeight="1" x14ac:dyDescent="0.25">
      <c r="A4168" s="18">
        <v>4167</v>
      </c>
      <c r="B4168" s="19">
        <v>44476</v>
      </c>
      <c r="C4168" s="14">
        <v>265</v>
      </c>
      <c r="D4168" s="21">
        <v>23</v>
      </c>
      <c r="E4168" s="20">
        <f>VLOOKUP(D4168,Modelos!A:I,3,FALSE)</f>
        <v>2</v>
      </c>
      <c r="F4168" s="20">
        <f>VLOOKUP(D4168,Modelos!A:I,4,FALSE)</f>
        <v>1</v>
      </c>
      <c r="G4168" s="21">
        <v>7</v>
      </c>
      <c r="H4168" s="22">
        <v>210</v>
      </c>
      <c r="I4168" s="23">
        <f>VLOOKUP(D4168,Modelos!A:I,7,FALSE)*H4168</f>
        <v>504000</v>
      </c>
      <c r="J4168" s="31">
        <f>(VLOOKUP(D4168,Modelos!A:I,5,FALSE)*H4168)/1000*VLOOKUP(F4168,Formulas!A:C,3,FALSE)+(VLOOKUP(G4168,Colores!A:C,3,FALSE))</f>
        <v>78984.56</v>
      </c>
      <c r="K4168" s="23">
        <f>VLOOKUP(D4168,Modelos!A:I,6,FALSE)*J4168</f>
        <v>12637.5296</v>
      </c>
      <c r="L4168" s="23">
        <f t="shared" si="130"/>
        <v>412377.91039999999</v>
      </c>
      <c r="M4168" s="24">
        <f t="shared" si="131"/>
        <v>0.81821013968253964</v>
      </c>
    </row>
    <row r="4169" spans="1:13" ht="15.75" hidden="1" customHeight="1" x14ac:dyDescent="0.25">
      <c r="A4169" s="18">
        <v>4168</v>
      </c>
      <c r="B4169" s="19">
        <v>44476</v>
      </c>
      <c r="C4169" s="14">
        <v>265</v>
      </c>
      <c r="D4169" s="21">
        <v>5</v>
      </c>
      <c r="E4169" s="20">
        <f>VLOOKUP(D4169,Modelos!A:I,3,FALSE)</f>
        <v>2</v>
      </c>
      <c r="F4169" s="20">
        <f>VLOOKUP(D4169,Modelos!A:I,4,FALSE)</f>
        <v>6</v>
      </c>
      <c r="G4169" s="21">
        <v>7</v>
      </c>
      <c r="H4169" s="22">
        <v>210</v>
      </c>
      <c r="I4169" s="23">
        <f>VLOOKUP(D4169,Modelos!A:I,7,FALSE)*H4169</f>
        <v>357000</v>
      </c>
      <c r="J4169" s="31">
        <f>(VLOOKUP(D4169,Modelos!A:I,5,FALSE)*H4169)/1000*VLOOKUP(F4169,Formulas!A:C,3,FALSE)+(VLOOKUP(G4169,Colores!A:C,3,FALSE))</f>
        <v>44702.06</v>
      </c>
      <c r="K4169" s="23">
        <f>VLOOKUP(D4169,Modelos!A:I,6,FALSE)*J4169</f>
        <v>7152.3296</v>
      </c>
      <c r="L4169" s="23">
        <f t="shared" si="130"/>
        <v>305145.61040000001</v>
      </c>
      <c r="M4169" s="24">
        <f t="shared" si="131"/>
        <v>0.85474960896358543</v>
      </c>
    </row>
    <row r="4170" spans="1:13" ht="15.75" hidden="1" customHeight="1" x14ac:dyDescent="0.25">
      <c r="A4170" s="18">
        <v>4169</v>
      </c>
      <c r="B4170" s="19">
        <v>44476</v>
      </c>
      <c r="C4170" s="14">
        <v>131</v>
      </c>
      <c r="D4170" s="21">
        <v>42</v>
      </c>
      <c r="E4170" s="20">
        <f>VLOOKUP(D4170,Modelos!A:I,3,FALSE)</f>
        <v>2</v>
      </c>
      <c r="F4170" s="20">
        <f>VLOOKUP(D4170,Modelos!A:I,4,FALSE)</f>
        <v>1</v>
      </c>
      <c r="G4170" s="21">
        <v>7</v>
      </c>
      <c r="H4170" s="22">
        <v>532</v>
      </c>
      <c r="I4170" s="23">
        <f>VLOOKUP(D4170,Modelos!A:I,7,FALSE)*H4170</f>
        <v>1276800</v>
      </c>
      <c r="J4170" s="31">
        <f>(VLOOKUP(D4170,Modelos!A:I,5,FALSE)*H4170)/1000*VLOOKUP(F4170,Formulas!A:C,3,FALSE)+(VLOOKUP(G4170,Colores!A:C,3,FALSE))</f>
        <v>239634.56</v>
      </c>
      <c r="K4170" s="23">
        <f>VLOOKUP(D4170,Modelos!A:I,6,FALSE)*J4170</f>
        <v>55115.948799999998</v>
      </c>
      <c r="L4170" s="23">
        <f t="shared" si="130"/>
        <v>982049.49119999993</v>
      </c>
      <c r="M4170" s="24">
        <f t="shared" si="131"/>
        <v>0.7691490375939849</v>
      </c>
    </row>
    <row r="4171" spans="1:13" ht="15.75" hidden="1" customHeight="1" x14ac:dyDescent="0.25">
      <c r="A4171" s="18">
        <v>4170</v>
      </c>
      <c r="B4171" s="19">
        <v>44481</v>
      </c>
      <c r="C4171" s="14">
        <v>154</v>
      </c>
      <c r="D4171" s="21">
        <v>7</v>
      </c>
      <c r="E4171" s="20">
        <f>VLOOKUP(D4171,Modelos!A:I,3,FALSE)</f>
        <v>2</v>
      </c>
      <c r="F4171" s="20">
        <f>VLOOKUP(D4171,Modelos!A:I,4,FALSE)</f>
        <v>1</v>
      </c>
      <c r="G4171" s="21">
        <v>31</v>
      </c>
      <c r="H4171" s="22">
        <v>200</v>
      </c>
      <c r="I4171" s="23">
        <f>VLOOKUP(D4171,Modelos!A:I,7,FALSE)*H4171</f>
        <v>460000</v>
      </c>
      <c r="J4171" s="31">
        <f>(VLOOKUP(D4171,Modelos!A:I,5,FALSE)*H4171)/1000*VLOOKUP(F4171,Formulas!A:C,3,FALSE)+(VLOOKUP(G4171,Colores!A:C,3,FALSE))</f>
        <v>51794</v>
      </c>
      <c r="K4171" s="23">
        <f>VLOOKUP(D4171,Modelos!A:I,6,FALSE)*J4171</f>
        <v>12430.56</v>
      </c>
      <c r="L4171" s="23">
        <f t="shared" si="130"/>
        <v>395775.44</v>
      </c>
      <c r="M4171" s="24">
        <f t="shared" si="131"/>
        <v>0.86038139130434788</v>
      </c>
    </row>
    <row r="4172" spans="1:13" ht="15.75" hidden="1" customHeight="1" x14ac:dyDescent="0.25">
      <c r="A4172" s="18">
        <v>4171</v>
      </c>
      <c r="B4172" s="19">
        <v>44481</v>
      </c>
      <c r="C4172" s="14">
        <v>18</v>
      </c>
      <c r="D4172" s="21">
        <v>75</v>
      </c>
      <c r="E4172" s="20">
        <f>VLOOKUP(D4172,Modelos!A:I,3,FALSE)</f>
        <v>2</v>
      </c>
      <c r="F4172" s="20">
        <f>VLOOKUP(D4172,Modelos!A:I,4,FALSE)</f>
        <v>1</v>
      </c>
      <c r="G4172" s="21">
        <v>7</v>
      </c>
      <c r="H4172" s="22">
        <v>200</v>
      </c>
      <c r="I4172" s="23">
        <f>VLOOKUP(D4172,Modelos!A:I,7,FALSE)*H4172</f>
        <v>560000</v>
      </c>
      <c r="J4172" s="31">
        <f>(VLOOKUP(D4172,Modelos!A:I,5,FALSE)*H4172)/1000*VLOOKUP(F4172,Formulas!A:C,3,FALSE)+(VLOOKUP(G4172,Colores!A:C,3,FALSE))</f>
        <v>105234.56</v>
      </c>
      <c r="K4172" s="23">
        <f>VLOOKUP(D4172,Modelos!A:I,6,FALSE)*J4172</f>
        <v>26308.639999999999</v>
      </c>
      <c r="L4172" s="23">
        <f t="shared" si="130"/>
        <v>428456.8</v>
      </c>
      <c r="M4172" s="24">
        <f t="shared" si="131"/>
        <v>0.7651014285714286</v>
      </c>
    </row>
    <row r="4173" spans="1:13" ht="15.75" hidden="1" customHeight="1" x14ac:dyDescent="0.25">
      <c r="A4173" s="18">
        <v>4172</v>
      </c>
      <c r="B4173" s="19">
        <v>44481</v>
      </c>
      <c r="C4173" s="14">
        <v>247</v>
      </c>
      <c r="D4173" s="21">
        <v>109</v>
      </c>
      <c r="E4173" s="20">
        <f>VLOOKUP(D4173,Modelos!A:I,3,FALSE)</f>
        <v>1</v>
      </c>
      <c r="F4173" s="20">
        <f>VLOOKUP(D4173,Modelos!A:I,4,FALSE)</f>
        <v>4</v>
      </c>
      <c r="G4173" s="21">
        <v>7</v>
      </c>
      <c r="H4173" s="22">
        <v>150</v>
      </c>
      <c r="I4173" s="23">
        <f>VLOOKUP(D4173,Modelos!A:I,7,FALSE)*H4173</f>
        <v>415500</v>
      </c>
      <c r="J4173" s="31">
        <f>(VLOOKUP(D4173,Modelos!A:I,5,FALSE)*H4173)/1000*VLOOKUP(F4173,Formulas!A:C,3,FALSE)+(VLOOKUP(G4173,Colores!A:C,3,FALSE))</f>
        <v>86034.559999999998</v>
      </c>
      <c r="K4173" s="23">
        <f>VLOOKUP(D4173,Modelos!A:I,6,FALSE)*J4173</f>
        <v>6882.7647999999999</v>
      </c>
      <c r="L4173" s="23">
        <f t="shared" si="130"/>
        <v>322582.6752</v>
      </c>
      <c r="M4173" s="24">
        <f t="shared" si="131"/>
        <v>0.77637226281588445</v>
      </c>
    </row>
    <row r="4174" spans="1:13" ht="15.75" hidden="1" customHeight="1" x14ac:dyDescent="0.25">
      <c r="A4174" s="18">
        <v>4173</v>
      </c>
      <c r="B4174" s="19">
        <v>44481</v>
      </c>
      <c r="C4174" s="14">
        <v>247</v>
      </c>
      <c r="D4174" s="21">
        <v>109</v>
      </c>
      <c r="E4174" s="20">
        <f>VLOOKUP(D4174,Modelos!A:I,3,FALSE)</f>
        <v>1</v>
      </c>
      <c r="F4174" s="20">
        <f>VLOOKUP(D4174,Modelos!A:I,4,FALSE)</f>
        <v>4</v>
      </c>
      <c r="G4174" s="21">
        <v>25</v>
      </c>
      <c r="H4174" s="22">
        <v>65</v>
      </c>
      <c r="I4174" s="23">
        <f>VLOOKUP(D4174,Modelos!A:I,7,FALSE)*H4174</f>
        <v>180050</v>
      </c>
      <c r="J4174" s="31">
        <f>(VLOOKUP(D4174,Modelos!A:I,5,FALSE)*H4174)/1000*VLOOKUP(F4174,Formulas!A:C,3,FALSE)+(VLOOKUP(G4174,Colores!A:C,3,FALSE))</f>
        <v>37199</v>
      </c>
      <c r="K4174" s="23">
        <f>VLOOKUP(D4174,Modelos!A:I,6,FALSE)*J4174</f>
        <v>2975.92</v>
      </c>
      <c r="L4174" s="23">
        <f t="shared" si="130"/>
        <v>139875.07999999999</v>
      </c>
      <c r="M4174" s="24">
        <f t="shared" si="131"/>
        <v>0.77686798111635647</v>
      </c>
    </row>
    <row r="4175" spans="1:13" ht="15.75" hidden="1" customHeight="1" x14ac:dyDescent="0.25">
      <c r="A4175" s="18">
        <v>4174</v>
      </c>
      <c r="B4175" s="19">
        <v>44482</v>
      </c>
      <c r="C4175" s="14">
        <v>19</v>
      </c>
      <c r="D4175" s="21">
        <v>94</v>
      </c>
      <c r="E4175" s="20">
        <f>VLOOKUP(D4175,Modelos!A:I,3,FALSE)</f>
        <v>1</v>
      </c>
      <c r="F4175" s="20">
        <f>VLOOKUP(D4175,Modelos!A:I,4,FALSE)</f>
        <v>4</v>
      </c>
      <c r="G4175" s="21">
        <v>9</v>
      </c>
      <c r="H4175" s="22">
        <v>115</v>
      </c>
      <c r="I4175" s="23">
        <f>VLOOKUP(D4175,Modelos!A:I,7,FALSE)*H4175</f>
        <v>310500</v>
      </c>
      <c r="J4175" s="31">
        <f>(VLOOKUP(D4175,Modelos!A:I,5,FALSE)*H4175)/1000*VLOOKUP(F4175,Formulas!A:C,3,FALSE)+(VLOOKUP(G4175,Colores!A:C,3,FALSE))</f>
        <v>52080</v>
      </c>
      <c r="K4175" s="23">
        <f>VLOOKUP(D4175,Modelos!A:I,6,FALSE)*J4175</f>
        <v>1562.3999999999999</v>
      </c>
      <c r="L4175" s="23">
        <f t="shared" si="130"/>
        <v>256857.60000000001</v>
      </c>
      <c r="M4175" s="24">
        <f t="shared" si="131"/>
        <v>0.82723864734299524</v>
      </c>
    </row>
    <row r="4176" spans="1:13" ht="15.75" hidden="1" customHeight="1" x14ac:dyDescent="0.25">
      <c r="A4176" s="18">
        <v>4175</v>
      </c>
      <c r="B4176" s="19">
        <v>44482</v>
      </c>
      <c r="C4176" s="14">
        <v>160</v>
      </c>
      <c r="D4176" s="21">
        <v>116</v>
      </c>
      <c r="E4176" s="20">
        <f>VLOOKUP(D4176,Modelos!A:I,3,FALSE)</f>
        <v>3</v>
      </c>
      <c r="F4176" s="20">
        <f>VLOOKUP(D4176,Modelos!A:I,4,FALSE)</f>
        <v>5</v>
      </c>
      <c r="G4176" s="21">
        <v>25</v>
      </c>
      <c r="H4176" s="22">
        <v>2000</v>
      </c>
      <c r="I4176" s="23">
        <f>VLOOKUP(D4176,Modelos!A:I,7,FALSE)*H4176</f>
        <v>5200000</v>
      </c>
      <c r="J4176" s="31">
        <f>(VLOOKUP(D4176,Modelos!A:I,5,FALSE)*H4176)/1000*VLOOKUP(F4176,Formulas!A:C,3,FALSE)+(VLOOKUP(G4176,Colores!A:C,3,FALSE))</f>
        <v>3000019</v>
      </c>
      <c r="K4176" s="23">
        <f>VLOOKUP(D4176,Modelos!A:I,6,FALSE)*J4176</f>
        <v>90000.569999999992</v>
      </c>
      <c r="L4176" s="23">
        <f t="shared" si="130"/>
        <v>2109980.4300000002</v>
      </c>
      <c r="M4176" s="24">
        <f t="shared" si="131"/>
        <v>0.40576546730769236</v>
      </c>
    </row>
    <row r="4177" spans="1:13" ht="15.75" hidden="1" customHeight="1" x14ac:dyDescent="0.25">
      <c r="A4177" s="18">
        <v>4176</v>
      </c>
      <c r="B4177" s="19">
        <v>44482</v>
      </c>
      <c r="C4177" s="14">
        <v>160</v>
      </c>
      <c r="D4177" s="21">
        <v>118</v>
      </c>
      <c r="E4177" s="20">
        <f>VLOOKUP(D4177,Modelos!A:I,3,FALSE)</f>
        <v>3</v>
      </c>
      <c r="F4177" s="20">
        <f>VLOOKUP(D4177,Modelos!A:I,4,FALSE)</f>
        <v>5</v>
      </c>
      <c r="G4177" s="21">
        <v>7</v>
      </c>
      <c r="H4177" s="22">
        <v>300</v>
      </c>
      <c r="I4177" s="23">
        <f>VLOOKUP(D4177,Modelos!A:I,7,FALSE)*H4177</f>
        <v>732000</v>
      </c>
      <c r="J4177" s="31">
        <f>(VLOOKUP(D4177,Modelos!A:I,5,FALSE)*H4177)/1000*VLOOKUP(F4177,Formulas!A:C,3,FALSE)+(VLOOKUP(G4177,Colores!A:C,3,FALSE))</f>
        <v>450234.56</v>
      </c>
      <c r="K4177" s="23">
        <f>VLOOKUP(D4177,Modelos!A:I,6,FALSE)*J4177</f>
        <v>13507.0368</v>
      </c>
      <c r="L4177" s="23">
        <f t="shared" si="130"/>
        <v>268258.4032</v>
      </c>
      <c r="M4177" s="24">
        <f t="shared" si="131"/>
        <v>0.36647322841530056</v>
      </c>
    </row>
    <row r="4178" spans="1:13" ht="15.75" hidden="1" customHeight="1" x14ac:dyDescent="0.25">
      <c r="A4178" s="18">
        <v>4177</v>
      </c>
      <c r="B4178" s="19">
        <v>44482</v>
      </c>
      <c r="C4178" s="14">
        <v>202</v>
      </c>
      <c r="D4178" s="21">
        <v>119</v>
      </c>
      <c r="E4178" s="20">
        <f>VLOOKUP(D4178,Modelos!A:I,3,FALSE)</f>
        <v>3</v>
      </c>
      <c r="F4178" s="20">
        <f>VLOOKUP(D4178,Modelos!A:I,4,FALSE)</f>
        <v>5</v>
      </c>
      <c r="G4178" s="21">
        <v>5</v>
      </c>
      <c r="H4178" s="22">
        <v>1100</v>
      </c>
      <c r="I4178" s="23">
        <f>VLOOKUP(D4178,Modelos!A:I,7,FALSE)*H4178</f>
        <v>2860000</v>
      </c>
      <c r="J4178" s="31">
        <f>(VLOOKUP(D4178,Modelos!A:I,5,FALSE)*H4178)/1000*VLOOKUP(F4178,Formulas!A:C,3,FALSE)+(VLOOKUP(G4178,Colores!A:C,3,FALSE))</f>
        <v>1650211.62</v>
      </c>
      <c r="K4178" s="23">
        <f>VLOOKUP(D4178,Modelos!A:I,6,FALSE)*J4178</f>
        <v>49506.348600000005</v>
      </c>
      <c r="L4178" s="23">
        <f t="shared" si="130"/>
        <v>1160282.0314</v>
      </c>
      <c r="M4178" s="24">
        <f t="shared" si="131"/>
        <v>0.40569301797202795</v>
      </c>
    </row>
    <row r="4179" spans="1:13" ht="15.75" hidden="1" customHeight="1" x14ac:dyDescent="0.25">
      <c r="A4179" s="18">
        <v>4178</v>
      </c>
      <c r="B4179" s="19">
        <v>44482</v>
      </c>
      <c r="C4179" s="14">
        <v>110</v>
      </c>
      <c r="D4179" s="21">
        <v>81</v>
      </c>
      <c r="E4179" s="20">
        <f>VLOOKUP(D4179,Modelos!A:I,3,FALSE)</f>
        <v>2</v>
      </c>
      <c r="F4179" s="20">
        <f>VLOOKUP(D4179,Modelos!A:I,4,FALSE)</f>
        <v>1</v>
      </c>
      <c r="G4179" s="21">
        <v>32</v>
      </c>
      <c r="H4179" s="22">
        <v>215</v>
      </c>
      <c r="I4179" s="23">
        <f>VLOOKUP(D4179,Modelos!A:I,7,FALSE)*H4179</f>
        <v>473000</v>
      </c>
      <c r="J4179" s="31">
        <f>(VLOOKUP(D4179,Modelos!A:I,5,FALSE)*H4179)/1000*VLOOKUP(F4179,Formulas!A:C,3,FALSE)+(VLOOKUP(G4179,Colores!A:C,3,FALSE))</f>
        <v>119408.1</v>
      </c>
      <c r="K4179" s="23">
        <f>VLOOKUP(D4179,Modelos!A:I,6,FALSE)*J4179</f>
        <v>19105.296000000002</v>
      </c>
      <c r="L4179" s="23">
        <f t="shared" si="130"/>
        <v>334486.60400000005</v>
      </c>
      <c r="M4179" s="24">
        <f t="shared" si="131"/>
        <v>0.70715983932346738</v>
      </c>
    </row>
    <row r="4180" spans="1:13" ht="15.75" hidden="1" customHeight="1" x14ac:dyDescent="0.25">
      <c r="A4180" s="18">
        <v>4179</v>
      </c>
      <c r="B4180" s="19">
        <v>44482</v>
      </c>
      <c r="C4180" s="14">
        <v>110</v>
      </c>
      <c r="D4180" s="21">
        <v>87</v>
      </c>
      <c r="E4180" s="20">
        <f>VLOOKUP(D4180,Modelos!A:I,3,FALSE)</f>
        <v>1</v>
      </c>
      <c r="F4180" s="20">
        <f>VLOOKUP(D4180,Modelos!A:I,4,FALSE)</f>
        <v>4</v>
      </c>
      <c r="G4180" s="21">
        <v>25</v>
      </c>
      <c r="H4180" s="22">
        <v>215</v>
      </c>
      <c r="I4180" s="23">
        <f>VLOOKUP(D4180,Modelos!A:I,7,FALSE)*H4180</f>
        <v>559000</v>
      </c>
      <c r="J4180" s="31">
        <f>(VLOOKUP(D4180,Modelos!A:I,5,FALSE)*H4180)/1000*VLOOKUP(F4180,Formulas!A:C,3,FALSE)+(VLOOKUP(G4180,Colores!A:C,3,FALSE))</f>
        <v>92727</v>
      </c>
      <c r="K4180" s="23">
        <f>VLOOKUP(D4180,Modelos!A:I,6,FALSE)*J4180</f>
        <v>2781.81</v>
      </c>
      <c r="L4180" s="23">
        <f t="shared" si="130"/>
        <v>463491.19</v>
      </c>
      <c r="M4180" s="24">
        <f t="shared" si="131"/>
        <v>0.82914345259391775</v>
      </c>
    </row>
    <row r="4181" spans="1:13" ht="15.75" hidden="1" customHeight="1" x14ac:dyDescent="0.25">
      <c r="A4181" s="18">
        <v>4180</v>
      </c>
      <c r="B4181" s="19">
        <v>44482</v>
      </c>
      <c r="C4181" s="14">
        <v>92</v>
      </c>
      <c r="D4181" s="21">
        <v>87</v>
      </c>
      <c r="E4181" s="20">
        <f>VLOOKUP(D4181,Modelos!A:I,3,FALSE)</f>
        <v>1</v>
      </c>
      <c r="F4181" s="20">
        <f>VLOOKUP(D4181,Modelos!A:I,4,FALSE)</f>
        <v>4</v>
      </c>
      <c r="G4181" s="21">
        <v>9</v>
      </c>
      <c r="H4181" s="22">
        <v>225</v>
      </c>
      <c r="I4181" s="23">
        <f>VLOOKUP(D4181,Modelos!A:I,7,FALSE)*H4181</f>
        <v>585000</v>
      </c>
      <c r="J4181" s="31">
        <f>(VLOOKUP(D4181,Modelos!A:I,5,FALSE)*H4181)/1000*VLOOKUP(F4181,Formulas!A:C,3,FALSE)+(VLOOKUP(G4181,Colores!A:C,3,FALSE))</f>
        <v>97235</v>
      </c>
      <c r="K4181" s="23">
        <f>VLOOKUP(D4181,Modelos!A:I,6,FALSE)*J4181</f>
        <v>2917.0499999999997</v>
      </c>
      <c r="L4181" s="23">
        <f t="shared" si="130"/>
        <v>484847.95</v>
      </c>
      <c r="M4181" s="24">
        <f t="shared" si="131"/>
        <v>0.82879991452991453</v>
      </c>
    </row>
    <row r="4182" spans="1:13" ht="15.75" hidden="1" customHeight="1" x14ac:dyDescent="0.25">
      <c r="A4182" s="18">
        <v>4181</v>
      </c>
      <c r="B4182" s="19">
        <v>44482</v>
      </c>
      <c r="C4182" s="14">
        <v>92</v>
      </c>
      <c r="D4182" s="21">
        <v>87</v>
      </c>
      <c r="E4182" s="20">
        <f>VLOOKUP(D4182,Modelos!A:I,3,FALSE)</f>
        <v>1</v>
      </c>
      <c r="F4182" s="20">
        <f>VLOOKUP(D4182,Modelos!A:I,4,FALSE)</f>
        <v>4</v>
      </c>
      <c r="G4182" s="21">
        <v>25</v>
      </c>
      <c r="H4182" s="22">
        <v>225</v>
      </c>
      <c r="I4182" s="23">
        <f>VLOOKUP(D4182,Modelos!A:I,7,FALSE)*H4182</f>
        <v>585000</v>
      </c>
      <c r="J4182" s="31">
        <f>(VLOOKUP(D4182,Modelos!A:I,5,FALSE)*H4182)/1000*VLOOKUP(F4182,Formulas!A:C,3,FALSE)+(VLOOKUP(G4182,Colores!A:C,3,FALSE))</f>
        <v>97039</v>
      </c>
      <c r="K4182" s="23">
        <f>VLOOKUP(D4182,Modelos!A:I,6,FALSE)*J4182</f>
        <v>2911.17</v>
      </c>
      <c r="L4182" s="23">
        <f t="shared" si="130"/>
        <v>485049.83</v>
      </c>
      <c r="M4182" s="24">
        <f t="shared" si="131"/>
        <v>0.82914500854700857</v>
      </c>
    </row>
    <row r="4183" spans="1:13" ht="15.75" hidden="1" customHeight="1" x14ac:dyDescent="0.25">
      <c r="A4183" s="18">
        <v>4182</v>
      </c>
      <c r="B4183" s="19">
        <v>44482</v>
      </c>
      <c r="C4183" s="14">
        <v>160</v>
      </c>
      <c r="D4183" s="21">
        <v>120</v>
      </c>
      <c r="E4183" s="20">
        <f>VLOOKUP(D4183,Modelos!A:I,3,FALSE)</f>
        <v>3</v>
      </c>
      <c r="F4183" s="20">
        <f>VLOOKUP(D4183,Modelos!A:I,4,FALSE)</f>
        <v>5</v>
      </c>
      <c r="G4183" s="21">
        <v>17</v>
      </c>
      <c r="H4183" s="22">
        <v>50</v>
      </c>
      <c r="I4183" s="23">
        <f>VLOOKUP(D4183,Modelos!A:I,7,FALSE)*H4183</f>
        <v>130000</v>
      </c>
      <c r="J4183" s="31">
        <f>(VLOOKUP(D4183,Modelos!A:I,5,FALSE)*H4183)/1000*VLOOKUP(F4183,Formulas!A:C,3,FALSE)+(VLOOKUP(G4183,Colores!A:C,3,FALSE))</f>
        <v>75000</v>
      </c>
      <c r="K4183" s="23">
        <f>VLOOKUP(D4183,Modelos!A:I,6,FALSE)*J4183</f>
        <v>2250</v>
      </c>
      <c r="L4183" s="23">
        <f t="shared" si="130"/>
        <v>52750</v>
      </c>
      <c r="M4183" s="24">
        <f t="shared" si="131"/>
        <v>0.40576923076923077</v>
      </c>
    </row>
    <row r="4184" spans="1:13" ht="15.75" hidden="1" customHeight="1" x14ac:dyDescent="0.25">
      <c r="A4184" s="18">
        <v>4183</v>
      </c>
      <c r="B4184" s="19">
        <v>44482</v>
      </c>
      <c r="C4184" s="14">
        <v>100</v>
      </c>
      <c r="D4184" s="21">
        <v>63</v>
      </c>
      <c r="E4184" s="20">
        <f>VLOOKUP(D4184,Modelos!A:I,3,FALSE)</f>
        <v>1</v>
      </c>
      <c r="F4184" s="20">
        <f>VLOOKUP(D4184,Modelos!A:I,4,FALSE)</f>
        <v>4</v>
      </c>
      <c r="G4184" s="21">
        <v>37</v>
      </c>
      <c r="H4184" s="22">
        <v>34</v>
      </c>
      <c r="I4184" s="23">
        <f>VLOOKUP(D4184,Modelos!A:I,7,FALSE)*H4184</f>
        <v>81600</v>
      </c>
      <c r="J4184" s="31">
        <f>(VLOOKUP(D4184,Modelos!A:I,5,FALSE)*H4184)/1000*VLOOKUP(F4184,Formulas!A:C,3,FALSE)+(VLOOKUP(G4184,Colores!A:C,3,FALSE))</f>
        <v>12858.76</v>
      </c>
      <c r="K4184" s="23">
        <f>VLOOKUP(D4184,Modelos!A:I,6,FALSE)*J4184</f>
        <v>642.9380000000001</v>
      </c>
      <c r="L4184" s="23">
        <f t="shared" si="130"/>
        <v>68098.302000000011</v>
      </c>
      <c r="M4184" s="24">
        <f t="shared" si="131"/>
        <v>0.83453801470588251</v>
      </c>
    </row>
    <row r="4185" spans="1:13" ht="15.75" hidden="1" customHeight="1" x14ac:dyDescent="0.25">
      <c r="A4185" s="18">
        <v>4184</v>
      </c>
      <c r="B4185" s="19">
        <v>44483</v>
      </c>
      <c r="C4185" s="14">
        <v>179</v>
      </c>
      <c r="D4185" s="21">
        <v>41</v>
      </c>
      <c r="E4185" s="20">
        <f>VLOOKUP(D4185,Modelos!A:I,3,FALSE)</f>
        <v>2</v>
      </c>
      <c r="F4185" s="20">
        <f>VLOOKUP(D4185,Modelos!A:I,4,FALSE)</f>
        <v>1</v>
      </c>
      <c r="G4185" s="21">
        <v>15</v>
      </c>
      <c r="H4185" s="22">
        <v>204</v>
      </c>
      <c r="I4185" s="23">
        <f>VLOOKUP(D4185,Modelos!A:I,7,FALSE)*H4185</f>
        <v>510000</v>
      </c>
      <c r="J4185" s="31">
        <f>(VLOOKUP(D4185,Modelos!A:I,5,FALSE)*H4185)/1000*VLOOKUP(F4185,Formulas!A:C,3,FALSE)+(VLOOKUP(G4185,Colores!A:C,3,FALSE))</f>
        <v>91850</v>
      </c>
      <c r="K4185" s="23">
        <f>VLOOKUP(D4185,Modelos!A:I,6,FALSE)*J4185</f>
        <v>18370</v>
      </c>
      <c r="L4185" s="23">
        <f t="shared" si="130"/>
        <v>399780</v>
      </c>
      <c r="M4185" s="24">
        <f t="shared" si="131"/>
        <v>0.78388235294117647</v>
      </c>
    </row>
    <row r="4186" spans="1:13" ht="15.75" hidden="1" customHeight="1" x14ac:dyDescent="0.25">
      <c r="A4186" s="18">
        <v>4185</v>
      </c>
      <c r="B4186" s="19">
        <v>44483</v>
      </c>
      <c r="C4186" s="14">
        <v>179</v>
      </c>
      <c r="D4186" s="21">
        <v>98</v>
      </c>
      <c r="E4186" s="20">
        <f>VLOOKUP(D4186,Modelos!A:I,3,FALSE)</f>
        <v>2</v>
      </c>
      <c r="F4186" s="20">
        <f>VLOOKUP(D4186,Modelos!A:I,4,FALSE)</f>
        <v>1</v>
      </c>
      <c r="G4186" s="21">
        <v>3</v>
      </c>
      <c r="H4186" s="22">
        <v>207</v>
      </c>
      <c r="I4186" s="23">
        <f>VLOOKUP(D4186,Modelos!A:I,7,FALSE)*H4186</f>
        <v>807300</v>
      </c>
      <c r="J4186" s="31">
        <f>(VLOOKUP(D4186,Modelos!A:I,5,FALSE)*H4186)/1000*VLOOKUP(F4186,Formulas!A:C,3,FALSE)+(VLOOKUP(G4186,Colores!A:C,3,FALSE))</f>
        <v>133733.06</v>
      </c>
      <c r="K4186" s="23">
        <f>VLOOKUP(D4186,Modelos!A:I,6,FALSE)*J4186</f>
        <v>21397.2896</v>
      </c>
      <c r="L4186" s="23">
        <f t="shared" si="130"/>
        <v>652169.65039999993</v>
      </c>
      <c r="M4186" s="24">
        <f t="shared" si="131"/>
        <v>0.80784051827077907</v>
      </c>
    </row>
    <row r="4187" spans="1:13" ht="15.75" hidden="1" customHeight="1" x14ac:dyDescent="0.25">
      <c r="A4187" s="18">
        <v>4186</v>
      </c>
      <c r="B4187" s="19">
        <v>44483</v>
      </c>
      <c r="C4187" s="14">
        <v>179</v>
      </c>
      <c r="D4187" s="21">
        <v>98</v>
      </c>
      <c r="E4187" s="20">
        <f>VLOOKUP(D4187,Modelos!A:I,3,FALSE)</f>
        <v>2</v>
      </c>
      <c r="F4187" s="20">
        <f>VLOOKUP(D4187,Modelos!A:I,4,FALSE)</f>
        <v>1</v>
      </c>
      <c r="G4187" s="21">
        <v>9</v>
      </c>
      <c r="H4187" s="22">
        <v>207</v>
      </c>
      <c r="I4187" s="23">
        <f>VLOOKUP(D4187,Modelos!A:I,7,FALSE)*H4187</f>
        <v>807300</v>
      </c>
      <c r="J4187" s="31">
        <f>(VLOOKUP(D4187,Modelos!A:I,5,FALSE)*H4187)/1000*VLOOKUP(F4187,Formulas!A:C,3,FALSE)+(VLOOKUP(G4187,Colores!A:C,3,FALSE))</f>
        <v>133730</v>
      </c>
      <c r="K4187" s="23">
        <f>VLOOKUP(D4187,Modelos!A:I,6,FALSE)*J4187</f>
        <v>21396.799999999999</v>
      </c>
      <c r="L4187" s="23">
        <f t="shared" si="130"/>
        <v>652173.19999999995</v>
      </c>
      <c r="M4187" s="24">
        <f t="shared" si="131"/>
        <v>0.80784491514926293</v>
      </c>
    </row>
    <row r="4188" spans="1:13" ht="15.75" hidden="1" customHeight="1" x14ac:dyDescent="0.25">
      <c r="A4188" s="18">
        <v>4187</v>
      </c>
      <c r="B4188" s="19">
        <v>44483</v>
      </c>
      <c r="C4188" s="14">
        <v>179</v>
      </c>
      <c r="D4188" s="21">
        <v>91</v>
      </c>
      <c r="E4188" s="20">
        <f>VLOOKUP(D4188,Modelos!A:I,3,FALSE)</f>
        <v>1</v>
      </c>
      <c r="F4188" s="20">
        <f>VLOOKUP(D4188,Modelos!A:I,4,FALSE)</f>
        <v>4</v>
      </c>
      <c r="G4188" s="21">
        <v>9</v>
      </c>
      <c r="H4188" s="22">
        <v>207</v>
      </c>
      <c r="I4188" s="23">
        <f>VLOOKUP(D4188,Modelos!A:I,7,FALSE)*H4188</f>
        <v>496800</v>
      </c>
      <c r="J4188" s="31">
        <f>(VLOOKUP(D4188,Modelos!A:I,5,FALSE)*H4188)/1000*VLOOKUP(F4188,Formulas!A:C,3,FALSE)+(VLOOKUP(G4188,Colores!A:C,3,FALSE))</f>
        <v>92661.2</v>
      </c>
      <c r="K4188" s="23">
        <f>VLOOKUP(D4188,Modelos!A:I,6,FALSE)*J4188</f>
        <v>1853.2239999999999</v>
      </c>
      <c r="L4188" s="23">
        <f t="shared" si="130"/>
        <v>402285.576</v>
      </c>
      <c r="M4188" s="24">
        <f t="shared" si="131"/>
        <v>0.80975357487922706</v>
      </c>
    </row>
    <row r="4189" spans="1:13" ht="15.75" hidden="1" customHeight="1" x14ac:dyDescent="0.25">
      <c r="A4189" s="18">
        <v>4188</v>
      </c>
      <c r="B4189" s="19">
        <v>44483</v>
      </c>
      <c r="C4189" s="14">
        <v>179</v>
      </c>
      <c r="D4189" s="21">
        <v>13</v>
      </c>
      <c r="E4189" s="20">
        <f>VLOOKUP(D4189,Modelos!A:I,3,FALSE)</f>
        <v>2</v>
      </c>
      <c r="F4189" s="20">
        <f>VLOOKUP(D4189,Modelos!A:I,4,FALSE)</f>
        <v>1</v>
      </c>
      <c r="G4189" s="21">
        <v>3</v>
      </c>
      <c r="H4189" s="22">
        <v>204</v>
      </c>
      <c r="I4189" s="23">
        <f>VLOOKUP(D4189,Modelos!A:I,7,FALSE)*H4189</f>
        <v>516120</v>
      </c>
      <c r="J4189" s="31">
        <f>(VLOOKUP(D4189,Modelos!A:I,5,FALSE)*H4189)/1000*VLOOKUP(F4189,Formulas!A:C,3,FALSE)+(VLOOKUP(G4189,Colores!A:C,3,FALSE))</f>
        <v>66008.06</v>
      </c>
      <c r="K4189" s="23">
        <f>VLOOKUP(D4189,Modelos!A:I,6,FALSE)*J4189</f>
        <v>15181.853800000001</v>
      </c>
      <c r="L4189" s="23">
        <f t="shared" si="130"/>
        <v>434930.08620000002</v>
      </c>
      <c r="M4189" s="24">
        <f t="shared" si="131"/>
        <v>0.8426917891188096</v>
      </c>
    </row>
    <row r="4190" spans="1:13" ht="15.75" hidden="1" customHeight="1" x14ac:dyDescent="0.25">
      <c r="A4190" s="18">
        <v>4189</v>
      </c>
      <c r="B4190" s="19">
        <v>44483</v>
      </c>
      <c r="C4190" s="14">
        <v>179</v>
      </c>
      <c r="D4190" s="21">
        <v>19</v>
      </c>
      <c r="E4190" s="20">
        <f>VLOOKUP(D4190,Modelos!A:I,3,FALSE)</f>
        <v>2</v>
      </c>
      <c r="F4190" s="20">
        <f>VLOOKUP(D4190,Modelos!A:I,4,FALSE)</f>
        <v>1</v>
      </c>
      <c r="G4190" s="21">
        <v>15</v>
      </c>
      <c r="H4190" s="22">
        <v>202</v>
      </c>
      <c r="I4190" s="23">
        <f>VLOOKUP(D4190,Modelos!A:I,7,FALSE)*H4190</f>
        <v>848400</v>
      </c>
      <c r="J4190" s="31">
        <f>(VLOOKUP(D4190,Modelos!A:I,5,FALSE)*H4190)/1000*VLOOKUP(F4190,Formulas!A:C,3,FALSE)+(VLOOKUP(G4190,Colores!A:C,3,FALSE))</f>
        <v>75800</v>
      </c>
      <c r="K4190" s="23">
        <f>VLOOKUP(D4190,Modelos!A:I,6,FALSE)*J4190</f>
        <v>12128</v>
      </c>
      <c r="L4190" s="23">
        <f t="shared" si="130"/>
        <v>760472</v>
      </c>
      <c r="M4190" s="24">
        <f t="shared" si="131"/>
        <v>0.89636020744931633</v>
      </c>
    </row>
    <row r="4191" spans="1:13" ht="15.75" hidden="1" customHeight="1" x14ac:dyDescent="0.25">
      <c r="A4191" s="18">
        <v>4190</v>
      </c>
      <c r="B4191" s="19">
        <v>44483</v>
      </c>
      <c r="C4191" s="14">
        <v>179</v>
      </c>
      <c r="D4191" s="21">
        <v>19</v>
      </c>
      <c r="E4191" s="20">
        <f>VLOOKUP(D4191,Modelos!A:I,3,FALSE)</f>
        <v>2</v>
      </c>
      <c r="F4191" s="20">
        <f>VLOOKUP(D4191,Modelos!A:I,4,FALSE)</f>
        <v>1</v>
      </c>
      <c r="G4191" s="21">
        <v>9</v>
      </c>
      <c r="H4191" s="22">
        <v>202</v>
      </c>
      <c r="I4191" s="23">
        <f>VLOOKUP(D4191,Modelos!A:I,7,FALSE)*H4191</f>
        <v>848400</v>
      </c>
      <c r="J4191" s="31">
        <f>(VLOOKUP(D4191,Modelos!A:I,5,FALSE)*H4191)/1000*VLOOKUP(F4191,Formulas!A:C,3,FALSE)+(VLOOKUP(G4191,Colores!A:C,3,FALSE))</f>
        <v>75965</v>
      </c>
      <c r="K4191" s="23">
        <f>VLOOKUP(D4191,Modelos!A:I,6,FALSE)*J4191</f>
        <v>12154.4</v>
      </c>
      <c r="L4191" s="23">
        <f t="shared" si="130"/>
        <v>760280.6</v>
      </c>
      <c r="M4191" s="24">
        <f t="shared" si="131"/>
        <v>0.89613460631777464</v>
      </c>
    </row>
    <row r="4192" spans="1:13" ht="15.75" hidden="1" customHeight="1" x14ac:dyDescent="0.25">
      <c r="A4192" s="18">
        <v>4191</v>
      </c>
      <c r="B4192" s="19">
        <v>44483</v>
      </c>
      <c r="C4192" s="14">
        <v>285</v>
      </c>
      <c r="D4192" s="21">
        <v>23</v>
      </c>
      <c r="E4192" s="20">
        <f>VLOOKUP(D4192,Modelos!A:I,3,FALSE)</f>
        <v>2</v>
      </c>
      <c r="F4192" s="20">
        <f>VLOOKUP(D4192,Modelos!A:I,4,FALSE)</f>
        <v>1</v>
      </c>
      <c r="G4192" s="21">
        <v>25</v>
      </c>
      <c r="H4192" s="22">
        <v>240</v>
      </c>
      <c r="I4192" s="23">
        <f>VLOOKUP(D4192,Modelos!A:I,7,FALSE)*H4192</f>
        <v>576000</v>
      </c>
      <c r="J4192" s="31">
        <f>(VLOOKUP(D4192,Modelos!A:I,5,FALSE)*H4192)/1000*VLOOKUP(F4192,Formulas!A:C,3,FALSE)+(VLOOKUP(G4192,Colores!A:C,3,FALSE))</f>
        <v>90019</v>
      </c>
      <c r="K4192" s="23">
        <f>VLOOKUP(D4192,Modelos!A:I,6,FALSE)*J4192</f>
        <v>14403.04</v>
      </c>
      <c r="L4192" s="23">
        <f t="shared" si="130"/>
        <v>471577.96</v>
      </c>
      <c r="M4192" s="24">
        <f t="shared" si="131"/>
        <v>0.81871173611111114</v>
      </c>
    </row>
    <row r="4193" spans="1:13" ht="15.75" hidden="1" customHeight="1" x14ac:dyDescent="0.25">
      <c r="A4193" s="18">
        <v>4192</v>
      </c>
      <c r="B4193" s="19">
        <v>44483</v>
      </c>
      <c r="C4193" s="14">
        <v>285</v>
      </c>
      <c r="D4193" s="21">
        <v>5</v>
      </c>
      <c r="E4193" s="20">
        <f>VLOOKUP(D4193,Modelos!A:I,3,FALSE)</f>
        <v>2</v>
      </c>
      <c r="F4193" s="20">
        <f>VLOOKUP(D4193,Modelos!A:I,4,FALSE)</f>
        <v>6</v>
      </c>
      <c r="G4193" s="21">
        <v>25</v>
      </c>
      <c r="H4193" s="22">
        <v>240</v>
      </c>
      <c r="I4193" s="23">
        <f>VLOOKUP(D4193,Modelos!A:I,7,FALSE)*H4193</f>
        <v>408000</v>
      </c>
      <c r="J4193" s="31">
        <f>(VLOOKUP(D4193,Modelos!A:I,5,FALSE)*H4193)/1000*VLOOKUP(F4193,Formulas!A:C,3,FALSE)+(VLOOKUP(G4193,Colores!A:C,3,FALSE))</f>
        <v>50839</v>
      </c>
      <c r="K4193" s="23">
        <f>VLOOKUP(D4193,Modelos!A:I,6,FALSE)*J4193</f>
        <v>8134.24</v>
      </c>
      <c r="L4193" s="23">
        <f t="shared" si="130"/>
        <v>349026.76</v>
      </c>
      <c r="M4193" s="24">
        <f t="shared" si="131"/>
        <v>0.85545774509803929</v>
      </c>
    </row>
    <row r="4194" spans="1:13" ht="15.75" hidden="1" customHeight="1" x14ac:dyDescent="0.25">
      <c r="A4194" s="18">
        <v>4193</v>
      </c>
      <c r="B4194" s="19">
        <v>44483</v>
      </c>
      <c r="C4194" s="14">
        <v>179</v>
      </c>
      <c r="D4194" s="21">
        <v>109</v>
      </c>
      <c r="E4194" s="20">
        <f>VLOOKUP(D4194,Modelos!A:I,3,FALSE)</f>
        <v>1</v>
      </c>
      <c r="F4194" s="20">
        <f>VLOOKUP(D4194,Modelos!A:I,4,FALSE)</f>
        <v>4</v>
      </c>
      <c r="G4194" s="21">
        <v>3</v>
      </c>
      <c r="H4194" s="22">
        <v>205</v>
      </c>
      <c r="I4194" s="23">
        <f>VLOOKUP(D4194,Modelos!A:I,7,FALSE)*H4194</f>
        <v>567850</v>
      </c>
      <c r="J4194" s="31">
        <f>(VLOOKUP(D4194,Modelos!A:I,5,FALSE)*H4194)/1000*VLOOKUP(F4194,Formulas!A:C,3,FALSE)+(VLOOKUP(G4194,Colores!A:C,3,FALSE))</f>
        <v>117478.06</v>
      </c>
      <c r="K4194" s="23">
        <f>VLOOKUP(D4194,Modelos!A:I,6,FALSE)*J4194</f>
        <v>9398.2448000000004</v>
      </c>
      <c r="L4194" s="23">
        <f t="shared" si="130"/>
        <v>440973.69520000002</v>
      </c>
      <c r="M4194" s="24">
        <f t="shared" si="131"/>
        <v>0.77656721880778379</v>
      </c>
    </row>
    <row r="4195" spans="1:13" ht="15.75" hidden="1" customHeight="1" x14ac:dyDescent="0.25">
      <c r="A4195" s="18">
        <v>4194</v>
      </c>
      <c r="B4195" s="19">
        <v>44483</v>
      </c>
      <c r="C4195" s="14">
        <v>179</v>
      </c>
      <c r="D4195" s="21">
        <v>108</v>
      </c>
      <c r="E4195" s="20">
        <f>VLOOKUP(D4195,Modelos!A:I,3,FALSE)</f>
        <v>1</v>
      </c>
      <c r="F4195" s="20">
        <f>VLOOKUP(D4195,Modelos!A:I,4,FALSE)</f>
        <v>4</v>
      </c>
      <c r="G4195" s="21">
        <v>3</v>
      </c>
      <c r="H4195" s="22">
        <v>201</v>
      </c>
      <c r="I4195" s="23">
        <f>VLOOKUP(D4195,Modelos!A:I,7,FALSE)*H4195</f>
        <v>623100</v>
      </c>
      <c r="J4195" s="31">
        <f>(VLOOKUP(D4195,Modelos!A:I,5,FALSE)*H4195)/1000*VLOOKUP(F4195,Formulas!A:C,3,FALSE)+(VLOOKUP(G4195,Colores!A:C,3,FALSE))</f>
        <v>112536.86</v>
      </c>
      <c r="K4195" s="23">
        <f>VLOOKUP(D4195,Modelos!A:I,6,FALSE)*J4195</f>
        <v>9002.9488000000001</v>
      </c>
      <c r="L4195" s="23">
        <f t="shared" si="130"/>
        <v>501560.1912</v>
      </c>
      <c r="M4195" s="24">
        <f t="shared" si="131"/>
        <v>0.80494333365430915</v>
      </c>
    </row>
    <row r="4196" spans="1:13" ht="15.75" hidden="1" customHeight="1" x14ac:dyDescent="0.25">
      <c r="A4196" s="18">
        <v>4195</v>
      </c>
      <c r="B4196" s="19">
        <v>44483</v>
      </c>
      <c r="C4196" s="14">
        <v>179</v>
      </c>
      <c r="D4196" s="21">
        <v>42</v>
      </c>
      <c r="E4196" s="20">
        <f>VLOOKUP(D4196,Modelos!A:I,3,FALSE)</f>
        <v>2</v>
      </c>
      <c r="F4196" s="20">
        <f>VLOOKUP(D4196,Modelos!A:I,4,FALSE)</f>
        <v>1</v>
      </c>
      <c r="G4196" s="21">
        <v>7</v>
      </c>
      <c r="H4196" s="22">
        <v>212</v>
      </c>
      <c r="I4196" s="23">
        <f>VLOOKUP(D4196,Modelos!A:I,7,FALSE)*H4196</f>
        <v>508800</v>
      </c>
      <c r="J4196" s="31">
        <f>(VLOOKUP(D4196,Modelos!A:I,5,FALSE)*H4196)/1000*VLOOKUP(F4196,Formulas!A:C,3,FALSE)+(VLOOKUP(G4196,Colores!A:C,3,FALSE))</f>
        <v>95634.559999999998</v>
      </c>
      <c r="K4196" s="23">
        <f>VLOOKUP(D4196,Modelos!A:I,6,FALSE)*J4196</f>
        <v>21995.948800000002</v>
      </c>
      <c r="L4196" s="23">
        <f t="shared" si="130"/>
        <v>391169.49119999999</v>
      </c>
      <c r="M4196" s="24">
        <f t="shared" si="131"/>
        <v>0.76880796226415093</v>
      </c>
    </row>
    <row r="4197" spans="1:13" ht="15.75" hidden="1" customHeight="1" x14ac:dyDescent="0.25">
      <c r="A4197" s="18">
        <v>4196</v>
      </c>
      <c r="B4197" s="19">
        <v>44483</v>
      </c>
      <c r="C4197" s="14">
        <v>298</v>
      </c>
      <c r="D4197" s="21">
        <v>108</v>
      </c>
      <c r="E4197" s="20">
        <f>VLOOKUP(D4197,Modelos!A:I,3,FALSE)</f>
        <v>1</v>
      </c>
      <c r="F4197" s="20">
        <f>VLOOKUP(D4197,Modelos!A:I,4,FALSE)</f>
        <v>4</v>
      </c>
      <c r="G4197" s="21">
        <v>7</v>
      </c>
      <c r="H4197" s="22">
        <v>200</v>
      </c>
      <c r="I4197" s="23">
        <f>VLOOKUP(D4197,Modelos!A:I,7,FALSE)*H4197</f>
        <v>620000</v>
      </c>
      <c r="J4197" s="31">
        <f>(VLOOKUP(D4197,Modelos!A:I,5,FALSE)*H4197)/1000*VLOOKUP(F4197,Formulas!A:C,3,FALSE)+(VLOOKUP(G4197,Colores!A:C,3,FALSE))</f>
        <v>111994.56</v>
      </c>
      <c r="K4197" s="23">
        <f>VLOOKUP(D4197,Modelos!A:I,6,FALSE)*J4197</f>
        <v>8959.5648000000001</v>
      </c>
      <c r="L4197" s="23">
        <f t="shared" si="130"/>
        <v>499045.87520000001</v>
      </c>
      <c r="M4197" s="24">
        <f t="shared" si="131"/>
        <v>0.80491270193548392</v>
      </c>
    </row>
    <row r="4198" spans="1:13" ht="15.75" hidden="1" customHeight="1" x14ac:dyDescent="0.25">
      <c r="A4198" s="18">
        <v>4197</v>
      </c>
      <c r="B4198" s="19">
        <v>44483</v>
      </c>
      <c r="C4198" s="14">
        <v>37</v>
      </c>
      <c r="D4198" s="21">
        <v>103</v>
      </c>
      <c r="E4198" s="20">
        <f>VLOOKUP(D4198,Modelos!A:I,3,FALSE)</f>
        <v>2</v>
      </c>
      <c r="F4198" s="20">
        <f>VLOOKUP(D4198,Modelos!A:I,4,FALSE)</f>
        <v>1</v>
      </c>
      <c r="G4198" s="21">
        <v>7</v>
      </c>
      <c r="H4198" s="22">
        <v>250</v>
      </c>
      <c r="I4198" s="23">
        <f>VLOOKUP(D4198,Modelos!A:I,7,FALSE)*H4198</f>
        <v>700000</v>
      </c>
      <c r="J4198" s="31">
        <f>(VLOOKUP(D4198,Modelos!A:I,5,FALSE)*H4198)/1000*VLOOKUP(F4198,Formulas!A:C,3,FALSE)+(VLOOKUP(G4198,Colores!A:C,3,FALSE))</f>
        <v>172734.56</v>
      </c>
      <c r="K4198" s="23">
        <f>VLOOKUP(D4198,Modelos!A:I,6,FALSE)*J4198</f>
        <v>27637.529600000002</v>
      </c>
      <c r="L4198" s="23">
        <f t="shared" si="130"/>
        <v>499627.91039999994</v>
      </c>
      <c r="M4198" s="24">
        <f t="shared" si="131"/>
        <v>0.71375415771428563</v>
      </c>
    </row>
    <row r="4199" spans="1:13" ht="15.75" hidden="1" customHeight="1" x14ac:dyDescent="0.25">
      <c r="A4199" s="18">
        <v>4198</v>
      </c>
      <c r="B4199" s="19">
        <v>44483</v>
      </c>
      <c r="C4199" s="14">
        <v>16</v>
      </c>
      <c r="D4199" s="21">
        <v>103</v>
      </c>
      <c r="E4199" s="20">
        <f>VLOOKUP(D4199,Modelos!A:I,3,FALSE)</f>
        <v>2</v>
      </c>
      <c r="F4199" s="20">
        <f>VLOOKUP(D4199,Modelos!A:I,4,FALSE)</f>
        <v>1</v>
      </c>
      <c r="G4199" s="21">
        <v>25</v>
      </c>
      <c r="H4199" s="22">
        <v>204</v>
      </c>
      <c r="I4199" s="23">
        <f>VLOOKUP(D4199,Modelos!A:I,7,FALSE)*H4199</f>
        <v>571200</v>
      </c>
      <c r="J4199" s="31">
        <f>(VLOOKUP(D4199,Modelos!A:I,5,FALSE)*H4199)/1000*VLOOKUP(F4199,Formulas!A:C,3,FALSE)+(VLOOKUP(G4199,Colores!A:C,3,FALSE))</f>
        <v>140779</v>
      </c>
      <c r="K4199" s="23">
        <f>VLOOKUP(D4199,Modelos!A:I,6,FALSE)*J4199</f>
        <v>22524.639999999999</v>
      </c>
      <c r="L4199" s="23">
        <f t="shared" si="130"/>
        <v>407896.36</v>
      </c>
      <c r="M4199" s="24">
        <f t="shared" si="131"/>
        <v>0.7141042717086834</v>
      </c>
    </row>
    <row r="4200" spans="1:13" ht="15.75" hidden="1" customHeight="1" x14ac:dyDescent="0.25">
      <c r="A4200" s="18">
        <v>4199</v>
      </c>
      <c r="B4200" s="19">
        <v>44483</v>
      </c>
      <c r="C4200" s="14">
        <v>16</v>
      </c>
      <c r="D4200" s="21">
        <v>103</v>
      </c>
      <c r="E4200" s="20">
        <f>VLOOKUP(D4200,Modelos!A:I,3,FALSE)</f>
        <v>2</v>
      </c>
      <c r="F4200" s="20">
        <f>VLOOKUP(D4200,Modelos!A:I,4,FALSE)</f>
        <v>1</v>
      </c>
      <c r="G4200" s="21">
        <v>25</v>
      </c>
      <c r="H4200" s="22">
        <v>252</v>
      </c>
      <c r="I4200" s="23">
        <f>VLOOKUP(D4200,Modelos!A:I,7,FALSE)*H4200</f>
        <v>705600</v>
      </c>
      <c r="J4200" s="31">
        <f>(VLOOKUP(D4200,Modelos!A:I,5,FALSE)*H4200)/1000*VLOOKUP(F4200,Formulas!A:C,3,FALSE)+(VLOOKUP(G4200,Colores!A:C,3,FALSE))</f>
        <v>173899</v>
      </c>
      <c r="K4200" s="23">
        <f>VLOOKUP(D4200,Modelos!A:I,6,FALSE)*J4200</f>
        <v>27823.84</v>
      </c>
      <c r="L4200" s="23">
        <f t="shared" si="130"/>
        <v>503877.16</v>
      </c>
      <c r="M4200" s="24">
        <f t="shared" si="131"/>
        <v>0.71411162131519268</v>
      </c>
    </row>
    <row r="4201" spans="1:13" ht="15.75" hidden="1" customHeight="1" x14ac:dyDescent="0.25">
      <c r="A4201" s="18">
        <v>4200</v>
      </c>
      <c r="B4201" s="19">
        <v>44483</v>
      </c>
      <c r="C4201" s="14">
        <v>87</v>
      </c>
      <c r="D4201" s="21">
        <v>86</v>
      </c>
      <c r="E4201" s="20">
        <f>VLOOKUP(D4201,Modelos!A:I,3,FALSE)</f>
        <v>1</v>
      </c>
      <c r="F4201" s="20">
        <f>VLOOKUP(D4201,Modelos!A:I,4,FALSE)</f>
        <v>4</v>
      </c>
      <c r="G4201" s="21">
        <v>7</v>
      </c>
      <c r="H4201" s="22">
        <v>200</v>
      </c>
      <c r="I4201" s="23">
        <f>VLOOKUP(D4201,Modelos!A:I,7,FALSE)*H4201</f>
        <v>540000</v>
      </c>
      <c r="J4201" s="31">
        <f>(VLOOKUP(D4201,Modelos!A:I,5,FALSE)*H4201)/1000*VLOOKUP(F4201,Formulas!A:C,3,FALSE)+(VLOOKUP(G4201,Colores!A:C,3,FALSE))</f>
        <v>84934.56</v>
      </c>
      <c r="K4201" s="23">
        <f>VLOOKUP(D4201,Modelos!A:I,6,FALSE)*J4201</f>
        <v>849.34559999999999</v>
      </c>
      <c r="L4201" s="23">
        <f t="shared" si="130"/>
        <v>454216.0944</v>
      </c>
      <c r="M4201" s="24">
        <f t="shared" si="131"/>
        <v>0.84114091555555559</v>
      </c>
    </row>
    <row r="4202" spans="1:13" ht="15.75" hidden="1" customHeight="1" x14ac:dyDescent="0.25">
      <c r="A4202" s="18">
        <v>4201</v>
      </c>
      <c r="B4202" s="19">
        <v>44484</v>
      </c>
      <c r="C4202" s="14">
        <v>102</v>
      </c>
      <c r="D4202" s="21">
        <v>79</v>
      </c>
      <c r="E4202" s="20">
        <f>VLOOKUP(D4202,Modelos!A:I,3,FALSE)</f>
        <v>1</v>
      </c>
      <c r="F4202" s="20">
        <f>VLOOKUP(D4202,Modelos!A:I,4,FALSE)</f>
        <v>4</v>
      </c>
      <c r="G4202" s="21">
        <v>7</v>
      </c>
      <c r="H4202" s="22">
        <v>80</v>
      </c>
      <c r="I4202" s="23">
        <f>VLOOKUP(D4202,Modelos!A:I,7,FALSE)*H4202</f>
        <v>176000</v>
      </c>
      <c r="J4202" s="31">
        <f>(VLOOKUP(D4202,Modelos!A:I,5,FALSE)*H4202)/1000*VLOOKUP(F4202,Formulas!A:C,3,FALSE)+(VLOOKUP(G4202,Colores!A:C,3,FALSE))</f>
        <v>32090.560000000001</v>
      </c>
      <c r="K4202" s="23">
        <f>VLOOKUP(D4202,Modelos!A:I,6,FALSE)*J4202</f>
        <v>2567.2447999999999</v>
      </c>
      <c r="L4202" s="23">
        <f t="shared" si="130"/>
        <v>141342.19520000002</v>
      </c>
      <c r="M4202" s="24">
        <f t="shared" si="131"/>
        <v>0.80308065454545463</v>
      </c>
    </row>
    <row r="4203" spans="1:13" ht="15.75" hidden="1" customHeight="1" x14ac:dyDescent="0.25">
      <c r="A4203" s="18">
        <v>4202</v>
      </c>
      <c r="B4203" s="19">
        <v>44487</v>
      </c>
      <c r="C4203" s="14">
        <v>202</v>
      </c>
      <c r="D4203" s="21">
        <v>119</v>
      </c>
      <c r="E4203" s="20">
        <f>VLOOKUP(D4203,Modelos!A:I,3,FALSE)</f>
        <v>3</v>
      </c>
      <c r="F4203" s="20">
        <f>VLOOKUP(D4203,Modelos!A:I,4,FALSE)</f>
        <v>5</v>
      </c>
      <c r="G4203" s="21">
        <v>25</v>
      </c>
      <c r="H4203" s="22">
        <v>1000</v>
      </c>
      <c r="I4203" s="23">
        <f>VLOOKUP(D4203,Modelos!A:I,7,FALSE)*H4203</f>
        <v>2600000</v>
      </c>
      <c r="J4203" s="31">
        <f>(VLOOKUP(D4203,Modelos!A:I,5,FALSE)*H4203)/1000*VLOOKUP(F4203,Formulas!A:C,3,FALSE)+(VLOOKUP(G4203,Colores!A:C,3,FALSE))</f>
        <v>1500019</v>
      </c>
      <c r="K4203" s="23">
        <f>VLOOKUP(D4203,Modelos!A:I,6,FALSE)*J4203</f>
        <v>45000.57</v>
      </c>
      <c r="L4203" s="23">
        <f t="shared" si="130"/>
        <v>1054980.43</v>
      </c>
      <c r="M4203" s="24">
        <f t="shared" si="131"/>
        <v>0.40576170384615384</v>
      </c>
    </row>
    <row r="4204" spans="1:13" ht="15.75" hidden="1" customHeight="1" x14ac:dyDescent="0.25">
      <c r="A4204" s="18">
        <v>4203</v>
      </c>
      <c r="B4204" s="19">
        <v>44487</v>
      </c>
      <c r="C4204" s="14">
        <v>202</v>
      </c>
      <c r="D4204" s="21">
        <v>119</v>
      </c>
      <c r="E4204" s="20">
        <f>VLOOKUP(D4204,Modelos!A:I,3,FALSE)</f>
        <v>3</v>
      </c>
      <c r="F4204" s="20">
        <f>VLOOKUP(D4204,Modelos!A:I,4,FALSE)</f>
        <v>5</v>
      </c>
      <c r="G4204" s="21">
        <v>7</v>
      </c>
      <c r="H4204" s="22">
        <v>1000</v>
      </c>
      <c r="I4204" s="23">
        <f>VLOOKUP(D4204,Modelos!A:I,7,FALSE)*H4204</f>
        <v>2600000</v>
      </c>
      <c r="J4204" s="31">
        <f>(VLOOKUP(D4204,Modelos!A:I,5,FALSE)*H4204)/1000*VLOOKUP(F4204,Formulas!A:C,3,FALSE)+(VLOOKUP(G4204,Colores!A:C,3,FALSE))</f>
        <v>1500234.56</v>
      </c>
      <c r="K4204" s="23">
        <f>VLOOKUP(D4204,Modelos!A:I,6,FALSE)*J4204</f>
        <v>45007.036800000002</v>
      </c>
      <c r="L4204" s="23">
        <f t="shared" si="130"/>
        <v>1054758.4032000001</v>
      </c>
      <c r="M4204" s="24">
        <f t="shared" si="131"/>
        <v>0.40567630892307693</v>
      </c>
    </row>
    <row r="4205" spans="1:13" ht="15.75" hidden="1" customHeight="1" x14ac:dyDescent="0.25">
      <c r="A4205" s="18">
        <v>4204</v>
      </c>
      <c r="B4205" s="19">
        <v>44487</v>
      </c>
      <c r="C4205" s="14">
        <v>202</v>
      </c>
      <c r="D4205" s="21">
        <v>116</v>
      </c>
      <c r="E4205" s="20">
        <f>VLOOKUP(D4205,Modelos!A:I,3,FALSE)</f>
        <v>3</v>
      </c>
      <c r="F4205" s="20">
        <f>VLOOKUP(D4205,Modelos!A:I,4,FALSE)</f>
        <v>5</v>
      </c>
      <c r="G4205" s="21">
        <v>25</v>
      </c>
      <c r="H4205" s="22">
        <v>1000</v>
      </c>
      <c r="I4205" s="23">
        <f>VLOOKUP(D4205,Modelos!A:I,7,FALSE)*H4205</f>
        <v>2600000</v>
      </c>
      <c r="J4205" s="31">
        <f>(VLOOKUP(D4205,Modelos!A:I,5,FALSE)*H4205)/1000*VLOOKUP(F4205,Formulas!A:C,3,FALSE)+(VLOOKUP(G4205,Colores!A:C,3,FALSE))</f>
        <v>1500019</v>
      </c>
      <c r="K4205" s="23">
        <f>VLOOKUP(D4205,Modelos!A:I,6,FALSE)*J4205</f>
        <v>45000.57</v>
      </c>
      <c r="L4205" s="23">
        <f t="shared" si="130"/>
        <v>1054980.43</v>
      </c>
      <c r="M4205" s="24">
        <f t="shared" si="131"/>
        <v>0.40576170384615384</v>
      </c>
    </row>
    <row r="4206" spans="1:13" ht="15.75" hidden="1" customHeight="1" x14ac:dyDescent="0.25">
      <c r="A4206" s="18">
        <v>4205</v>
      </c>
      <c r="B4206" s="19">
        <v>44487</v>
      </c>
      <c r="C4206" s="14">
        <v>202</v>
      </c>
      <c r="D4206" s="21">
        <v>116</v>
      </c>
      <c r="E4206" s="20">
        <f>VLOOKUP(D4206,Modelos!A:I,3,FALSE)</f>
        <v>3</v>
      </c>
      <c r="F4206" s="20">
        <f>VLOOKUP(D4206,Modelos!A:I,4,FALSE)</f>
        <v>5</v>
      </c>
      <c r="G4206" s="21">
        <v>7</v>
      </c>
      <c r="H4206" s="22">
        <v>1000</v>
      </c>
      <c r="I4206" s="23">
        <f>VLOOKUP(D4206,Modelos!A:I,7,FALSE)*H4206</f>
        <v>2600000</v>
      </c>
      <c r="J4206" s="31">
        <f>(VLOOKUP(D4206,Modelos!A:I,5,FALSE)*H4206)/1000*VLOOKUP(F4206,Formulas!A:C,3,FALSE)+(VLOOKUP(G4206,Colores!A:C,3,FALSE))</f>
        <v>1500234.56</v>
      </c>
      <c r="K4206" s="23">
        <f>VLOOKUP(D4206,Modelos!A:I,6,FALSE)*J4206</f>
        <v>45007.036800000002</v>
      </c>
      <c r="L4206" s="23">
        <f t="shared" si="130"/>
        <v>1054758.4032000001</v>
      </c>
      <c r="M4206" s="24">
        <f t="shared" si="131"/>
        <v>0.40567630892307693</v>
      </c>
    </row>
    <row r="4207" spans="1:13" ht="15.75" hidden="1" customHeight="1" x14ac:dyDescent="0.25">
      <c r="A4207" s="18">
        <v>4206</v>
      </c>
      <c r="B4207" s="19">
        <v>44487</v>
      </c>
      <c r="C4207" s="14">
        <v>119</v>
      </c>
      <c r="D4207" s="21">
        <v>75</v>
      </c>
      <c r="E4207" s="20">
        <f>VLOOKUP(D4207,Modelos!A:I,3,FALSE)</f>
        <v>2</v>
      </c>
      <c r="F4207" s="20">
        <f>VLOOKUP(D4207,Modelos!A:I,4,FALSE)</f>
        <v>1</v>
      </c>
      <c r="G4207" s="21">
        <v>15</v>
      </c>
      <c r="H4207" s="22">
        <v>200</v>
      </c>
      <c r="I4207" s="23">
        <f>VLOOKUP(D4207,Modelos!A:I,7,FALSE)*H4207</f>
        <v>560000</v>
      </c>
      <c r="J4207" s="31">
        <f>(VLOOKUP(D4207,Modelos!A:I,5,FALSE)*H4207)/1000*VLOOKUP(F4207,Formulas!A:C,3,FALSE)+(VLOOKUP(G4207,Colores!A:C,3,FALSE))</f>
        <v>105050</v>
      </c>
      <c r="K4207" s="23">
        <f>VLOOKUP(D4207,Modelos!A:I,6,FALSE)*J4207</f>
        <v>26262.5</v>
      </c>
      <c r="L4207" s="23">
        <f t="shared" si="130"/>
        <v>428687.5</v>
      </c>
      <c r="M4207" s="24">
        <f t="shared" si="131"/>
        <v>0.76551339285714282</v>
      </c>
    </row>
    <row r="4208" spans="1:13" ht="15.75" hidden="1" customHeight="1" x14ac:dyDescent="0.25">
      <c r="A4208" s="18">
        <v>4207</v>
      </c>
      <c r="B4208" s="19">
        <v>44487</v>
      </c>
      <c r="C4208" s="14">
        <v>81</v>
      </c>
      <c r="D4208" s="21">
        <v>99</v>
      </c>
      <c r="E4208" s="20">
        <f>VLOOKUP(D4208,Modelos!A:I,3,FALSE)</f>
        <v>1</v>
      </c>
      <c r="F4208" s="20">
        <f>VLOOKUP(D4208,Modelos!A:I,4,FALSE)</f>
        <v>4</v>
      </c>
      <c r="G4208" s="21">
        <v>7</v>
      </c>
      <c r="H4208" s="22">
        <v>130</v>
      </c>
      <c r="I4208" s="23">
        <f>VLOOKUP(D4208,Modelos!A:I,7,FALSE)*H4208</f>
        <v>299000</v>
      </c>
      <c r="J4208" s="31">
        <f>(VLOOKUP(D4208,Modelos!A:I,5,FALSE)*H4208)/1000*VLOOKUP(F4208,Formulas!A:C,3,FALSE)+(VLOOKUP(G4208,Colores!A:C,3,FALSE))</f>
        <v>62010.55999999999</v>
      </c>
      <c r="K4208" s="23">
        <f>VLOOKUP(D4208,Modelos!A:I,6,FALSE)*J4208</f>
        <v>620.10559999999987</v>
      </c>
      <c r="L4208" s="23">
        <f t="shared" si="130"/>
        <v>236369.33439999999</v>
      </c>
      <c r="M4208" s="24">
        <f t="shared" si="131"/>
        <v>0.79053289096989965</v>
      </c>
    </row>
    <row r="4209" spans="1:13" ht="15.75" hidden="1" customHeight="1" x14ac:dyDescent="0.25">
      <c r="A4209" s="18">
        <v>4208</v>
      </c>
      <c r="B4209" s="19">
        <v>44487</v>
      </c>
      <c r="C4209" s="14">
        <v>127</v>
      </c>
      <c r="D4209" s="21">
        <v>104</v>
      </c>
      <c r="E4209" s="20">
        <f>VLOOKUP(D4209,Modelos!A:I,3,FALSE)</f>
        <v>1</v>
      </c>
      <c r="F4209" s="20">
        <f>VLOOKUP(D4209,Modelos!A:I,4,FALSE)</f>
        <v>4</v>
      </c>
      <c r="G4209" s="21">
        <v>7</v>
      </c>
      <c r="H4209" s="22">
        <v>270</v>
      </c>
      <c r="I4209" s="23">
        <f>VLOOKUP(D4209,Modelos!A:I,7,FALSE)*H4209</f>
        <v>683100</v>
      </c>
      <c r="J4209" s="31">
        <f>(VLOOKUP(D4209,Modelos!A:I,5,FALSE)*H4209)/1000*VLOOKUP(F4209,Formulas!A:C,3,FALSE)+(VLOOKUP(G4209,Colores!A:C,3,FALSE))</f>
        <v>138339.56</v>
      </c>
      <c r="K4209" s="23">
        <f>VLOOKUP(D4209,Modelos!A:I,6,FALSE)*J4209</f>
        <v>9683.7692000000006</v>
      </c>
      <c r="L4209" s="23">
        <f t="shared" si="130"/>
        <v>535076.67079999996</v>
      </c>
      <c r="M4209" s="24">
        <f t="shared" si="131"/>
        <v>0.78330650095154442</v>
      </c>
    </row>
    <row r="4210" spans="1:13" ht="15.75" hidden="1" customHeight="1" x14ac:dyDescent="0.25">
      <c r="A4210" s="18">
        <v>4209</v>
      </c>
      <c r="B4210" s="19">
        <v>44487</v>
      </c>
      <c r="C4210" s="14">
        <v>160</v>
      </c>
      <c r="D4210" s="21">
        <v>116</v>
      </c>
      <c r="E4210" s="20">
        <f>VLOOKUP(D4210,Modelos!A:I,3,FALSE)</f>
        <v>3</v>
      </c>
      <c r="F4210" s="20">
        <f>VLOOKUP(D4210,Modelos!A:I,4,FALSE)</f>
        <v>5</v>
      </c>
      <c r="G4210" s="21">
        <v>25</v>
      </c>
      <c r="H4210" s="22">
        <v>2000</v>
      </c>
      <c r="I4210" s="23">
        <f>VLOOKUP(D4210,Modelos!A:I,7,FALSE)*H4210</f>
        <v>5200000</v>
      </c>
      <c r="J4210" s="31">
        <f>(VLOOKUP(D4210,Modelos!A:I,5,FALSE)*H4210)/1000*VLOOKUP(F4210,Formulas!A:C,3,FALSE)+(VLOOKUP(G4210,Colores!A:C,3,FALSE))</f>
        <v>3000019</v>
      </c>
      <c r="K4210" s="23">
        <f>VLOOKUP(D4210,Modelos!A:I,6,FALSE)*J4210</f>
        <v>90000.569999999992</v>
      </c>
      <c r="L4210" s="23">
        <f t="shared" si="130"/>
        <v>2109980.4300000002</v>
      </c>
      <c r="M4210" s="24">
        <f t="shared" si="131"/>
        <v>0.40576546730769236</v>
      </c>
    </row>
    <row r="4211" spans="1:13" ht="15.75" hidden="1" customHeight="1" x14ac:dyDescent="0.25">
      <c r="A4211" s="18">
        <v>4210</v>
      </c>
      <c r="B4211" s="19">
        <v>44487</v>
      </c>
      <c r="C4211" s="14">
        <v>127</v>
      </c>
      <c r="D4211" s="21">
        <v>99</v>
      </c>
      <c r="E4211" s="20">
        <f>VLOOKUP(D4211,Modelos!A:I,3,FALSE)</f>
        <v>1</v>
      </c>
      <c r="F4211" s="20">
        <f>VLOOKUP(D4211,Modelos!A:I,4,FALSE)</f>
        <v>4</v>
      </c>
      <c r="G4211" s="21">
        <v>7</v>
      </c>
      <c r="H4211" s="22">
        <v>208</v>
      </c>
      <c r="I4211" s="23">
        <f>VLOOKUP(D4211,Modelos!A:I,7,FALSE)*H4211</f>
        <v>478400</v>
      </c>
      <c r="J4211" s="31">
        <f>(VLOOKUP(D4211,Modelos!A:I,5,FALSE)*H4211)/1000*VLOOKUP(F4211,Formulas!A:C,3,FALSE)+(VLOOKUP(G4211,Colores!A:C,3,FALSE))</f>
        <v>99076.159999999989</v>
      </c>
      <c r="K4211" s="23">
        <f>VLOOKUP(D4211,Modelos!A:I,6,FALSE)*J4211</f>
        <v>990.76159999999993</v>
      </c>
      <c r="L4211" s="23">
        <f t="shared" si="130"/>
        <v>378333.0784</v>
      </c>
      <c r="M4211" s="24">
        <f t="shared" si="131"/>
        <v>0.79083001337792647</v>
      </c>
    </row>
    <row r="4212" spans="1:13" ht="15.75" hidden="1" customHeight="1" x14ac:dyDescent="0.25">
      <c r="A4212" s="18">
        <v>4211</v>
      </c>
      <c r="B4212" s="19">
        <v>44487</v>
      </c>
      <c r="C4212" s="14">
        <v>31</v>
      </c>
      <c r="D4212" s="21">
        <v>57</v>
      </c>
      <c r="E4212" s="20">
        <f>VLOOKUP(D4212,Modelos!A:I,3,FALSE)</f>
        <v>2</v>
      </c>
      <c r="F4212" s="20">
        <f>VLOOKUP(D4212,Modelos!A:I,4,FALSE)</f>
        <v>1</v>
      </c>
      <c r="G4212" s="21">
        <v>22</v>
      </c>
      <c r="H4212" s="22">
        <v>1010</v>
      </c>
      <c r="I4212" s="23">
        <f>VLOOKUP(D4212,Modelos!A:I,7,FALSE)*H4212</f>
        <v>2929000</v>
      </c>
      <c r="J4212" s="31">
        <f>(VLOOKUP(D4212,Modelos!A:I,5,FALSE)*H4212)/1000*VLOOKUP(F4212,Formulas!A:C,3,FALSE)+(VLOOKUP(G4212,Colores!A:C,3,FALSE))</f>
        <v>500558</v>
      </c>
      <c r="K4212" s="23">
        <f>VLOOKUP(D4212,Modelos!A:I,6,FALSE)*J4212</f>
        <v>105117.18</v>
      </c>
      <c r="L4212" s="23">
        <f t="shared" si="130"/>
        <v>2323324.8199999998</v>
      </c>
      <c r="M4212" s="24">
        <f t="shared" si="131"/>
        <v>0.79321434619323994</v>
      </c>
    </row>
    <row r="4213" spans="1:13" ht="15.75" hidden="1" customHeight="1" x14ac:dyDescent="0.25">
      <c r="A4213" s="18">
        <v>4212</v>
      </c>
      <c r="B4213" s="19">
        <v>44487</v>
      </c>
      <c r="C4213" s="14">
        <v>31</v>
      </c>
      <c r="D4213" s="21">
        <v>57</v>
      </c>
      <c r="E4213" s="20">
        <f>VLOOKUP(D4213,Modelos!A:I,3,FALSE)</f>
        <v>2</v>
      </c>
      <c r="F4213" s="20">
        <f>VLOOKUP(D4213,Modelos!A:I,4,FALSE)</f>
        <v>1</v>
      </c>
      <c r="G4213" s="21">
        <v>25</v>
      </c>
      <c r="H4213" s="22">
        <v>1500</v>
      </c>
      <c r="I4213" s="23">
        <f>VLOOKUP(D4213,Modelos!A:I,7,FALSE)*H4213</f>
        <v>4350000</v>
      </c>
      <c r="J4213" s="31">
        <f>(VLOOKUP(D4213,Modelos!A:I,5,FALSE)*H4213)/1000*VLOOKUP(F4213,Formulas!A:C,3,FALSE)+(VLOOKUP(G4213,Colores!A:C,3,FALSE))</f>
        <v>742519</v>
      </c>
      <c r="K4213" s="23">
        <f>VLOOKUP(D4213,Modelos!A:I,6,FALSE)*J4213</f>
        <v>155928.99</v>
      </c>
      <c r="L4213" s="23">
        <f t="shared" si="130"/>
        <v>3451552.01</v>
      </c>
      <c r="M4213" s="24">
        <f t="shared" si="131"/>
        <v>0.79346023218390804</v>
      </c>
    </row>
    <row r="4214" spans="1:13" ht="15.75" hidden="1" customHeight="1" x14ac:dyDescent="0.25">
      <c r="A4214" s="18">
        <v>4213</v>
      </c>
      <c r="B4214" s="19">
        <v>44487</v>
      </c>
      <c r="C4214" s="14">
        <v>31</v>
      </c>
      <c r="D4214" s="21">
        <v>60</v>
      </c>
      <c r="E4214" s="20">
        <f>VLOOKUP(D4214,Modelos!A:I,3,FALSE)</f>
        <v>2</v>
      </c>
      <c r="F4214" s="20">
        <f>VLOOKUP(D4214,Modelos!A:I,4,FALSE)</f>
        <v>1</v>
      </c>
      <c r="G4214" s="21">
        <v>25</v>
      </c>
      <c r="H4214" s="22">
        <v>1825</v>
      </c>
      <c r="I4214" s="23">
        <f>VLOOKUP(D4214,Modelos!A:I,7,FALSE)*H4214</f>
        <v>5292500</v>
      </c>
      <c r="J4214" s="31">
        <f>(VLOOKUP(D4214,Modelos!A:I,5,FALSE)*H4214)/1000*VLOOKUP(F4214,Formulas!A:C,3,FALSE)+(VLOOKUP(G4214,Colores!A:C,3,FALSE))</f>
        <v>903394</v>
      </c>
      <c r="K4214" s="23">
        <f>VLOOKUP(D4214,Modelos!A:I,6,FALSE)*J4214</f>
        <v>144543.04000000001</v>
      </c>
      <c r="L4214" s="23">
        <f t="shared" si="130"/>
        <v>4244562.96</v>
      </c>
      <c r="M4214" s="24">
        <f t="shared" si="131"/>
        <v>0.80199583561643839</v>
      </c>
    </row>
    <row r="4215" spans="1:13" ht="15.75" hidden="1" customHeight="1" x14ac:dyDescent="0.25">
      <c r="A4215" s="18">
        <v>4214</v>
      </c>
      <c r="B4215" s="19">
        <v>44487</v>
      </c>
      <c r="C4215" s="14">
        <v>31</v>
      </c>
      <c r="D4215" s="21">
        <v>46</v>
      </c>
      <c r="E4215" s="20">
        <f>VLOOKUP(D4215,Modelos!A:I,3,FALSE)</f>
        <v>2</v>
      </c>
      <c r="F4215" s="20">
        <f>VLOOKUP(D4215,Modelos!A:I,4,FALSE)</f>
        <v>1</v>
      </c>
      <c r="G4215" s="21">
        <v>31</v>
      </c>
      <c r="H4215" s="22">
        <v>220</v>
      </c>
      <c r="I4215" s="23">
        <f>VLOOKUP(D4215,Modelos!A:I,7,FALSE)*H4215</f>
        <v>528000</v>
      </c>
      <c r="J4215" s="31">
        <f>(VLOOKUP(D4215,Modelos!A:I,5,FALSE)*H4215)/1000*VLOOKUP(F4215,Formulas!A:C,3,FALSE)+(VLOOKUP(G4215,Colores!A:C,3,FALSE))</f>
        <v>99194</v>
      </c>
      <c r="K4215" s="23">
        <f>VLOOKUP(D4215,Modelos!A:I,6,FALSE)*J4215</f>
        <v>15871.04</v>
      </c>
      <c r="L4215" s="23">
        <f t="shared" si="130"/>
        <v>412934.96</v>
      </c>
      <c r="M4215" s="24">
        <f t="shared" si="131"/>
        <v>0.7820737878787879</v>
      </c>
    </row>
    <row r="4216" spans="1:13" ht="15.75" hidden="1" customHeight="1" x14ac:dyDescent="0.25">
      <c r="A4216" s="18">
        <v>4215</v>
      </c>
      <c r="B4216" s="19">
        <v>44487</v>
      </c>
      <c r="C4216" s="14">
        <v>31</v>
      </c>
      <c r="D4216" s="21">
        <v>46</v>
      </c>
      <c r="E4216" s="20">
        <f>VLOOKUP(D4216,Modelos!A:I,3,FALSE)</f>
        <v>2</v>
      </c>
      <c r="F4216" s="20">
        <f>VLOOKUP(D4216,Modelos!A:I,4,FALSE)</f>
        <v>1</v>
      </c>
      <c r="G4216" s="21">
        <v>25</v>
      </c>
      <c r="H4216" s="22">
        <v>220</v>
      </c>
      <c r="I4216" s="23">
        <f>VLOOKUP(D4216,Modelos!A:I,7,FALSE)*H4216</f>
        <v>528000</v>
      </c>
      <c r="J4216" s="31">
        <f>(VLOOKUP(D4216,Modelos!A:I,5,FALSE)*H4216)/1000*VLOOKUP(F4216,Formulas!A:C,3,FALSE)+(VLOOKUP(G4216,Colores!A:C,3,FALSE))</f>
        <v>99019</v>
      </c>
      <c r="K4216" s="23">
        <f>VLOOKUP(D4216,Modelos!A:I,6,FALSE)*J4216</f>
        <v>15843.04</v>
      </c>
      <c r="L4216" s="23">
        <f t="shared" si="130"/>
        <v>413137.96</v>
      </c>
      <c r="M4216" s="24">
        <f t="shared" si="131"/>
        <v>0.7824582575757576</v>
      </c>
    </row>
    <row r="4217" spans="1:13" ht="15.75" hidden="1" customHeight="1" x14ac:dyDescent="0.25">
      <c r="A4217" s="18">
        <v>4216</v>
      </c>
      <c r="B4217" s="19">
        <v>44487</v>
      </c>
      <c r="C4217" s="14">
        <v>145</v>
      </c>
      <c r="D4217" s="21">
        <v>20</v>
      </c>
      <c r="E4217" s="20">
        <f>VLOOKUP(D4217,Modelos!A:I,3,FALSE)</f>
        <v>2</v>
      </c>
      <c r="F4217" s="20">
        <f>VLOOKUP(D4217,Modelos!A:I,4,FALSE)</f>
        <v>1</v>
      </c>
      <c r="G4217" s="21">
        <v>7</v>
      </c>
      <c r="H4217" s="22">
        <v>365</v>
      </c>
      <c r="I4217" s="23">
        <f>VLOOKUP(D4217,Modelos!A:I,7,FALSE)*H4217</f>
        <v>949000</v>
      </c>
      <c r="J4217" s="31">
        <f>(VLOOKUP(D4217,Modelos!A:I,5,FALSE)*H4217)/1000*VLOOKUP(F4217,Formulas!A:C,3,FALSE)+(VLOOKUP(G4217,Colores!A:C,3,FALSE))</f>
        <v>137109.56</v>
      </c>
      <c r="K4217" s="23">
        <f>VLOOKUP(D4217,Modelos!A:I,6,FALSE)*J4217</f>
        <v>26050.8164</v>
      </c>
      <c r="L4217" s="23">
        <f t="shared" si="130"/>
        <v>785839.62359999993</v>
      </c>
      <c r="M4217" s="24">
        <f t="shared" si="131"/>
        <v>0.82807125774499468</v>
      </c>
    </row>
    <row r="4218" spans="1:13" ht="15.75" hidden="1" customHeight="1" x14ac:dyDescent="0.25">
      <c r="A4218" s="18">
        <v>4217</v>
      </c>
      <c r="B4218" s="19">
        <v>44487</v>
      </c>
      <c r="C4218" s="14">
        <v>31</v>
      </c>
      <c r="D4218" s="21">
        <v>60</v>
      </c>
      <c r="E4218" s="20">
        <f>VLOOKUP(D4218,Modelos!A:I,3,FALSE)</f>
        <v>2</v>
      </c>
      <c r="F4218" s="20">
        <f>VLOOKUP(D4218,Modelos!A:I,4,FALSE)</f>
        <v>1</v>
      </c>
      <c r="G4218" s="21">
        <v>25</v>
      </c>
      <c r="H4218" s="22">
        <v>245</v>
      </c>
      <c r="I4218" s="23">
        <f>VLOOKUP(D4218,Modelos!A:I,7,FALSE)*H4218</f>
        <v>710500</v>
      </c>
      <c r="J4218" s="31">
        <f>(VLOOKUP(D4218,Modelos!A:I,5,FALSE)*H4218)/1000*VLOOKUP(F4218,Formulas!A:C,3,FALSE)+(VLOOKUP(G4218,Colores!A:C,3,FALSE))</f>
        <v>121293.99999999999</v>
      </c>
      <c r="K4218" s="23">
        <f>VLOOKUP(D4218,Modelos!A:I,6,FALSE)*J4218</f>
        <v>19407.039999999997</v>
      </c>
      <c r="L4218" s="23">
        <f t="shared" si="130"/>
        <v>569798.96</v>
      </c>
      <c r="M4218" s="24">
        <f t="shared" si="131"/>
        <v>0.80196897959183666</v>
      </c>
    </row>
    <row r="4219" spans="1:13" ht="15.75" hidden="1" customHeight="1" x14ac:dyDescent="0.25">
      <c r="A4219" s="18">
        <v>4218</v>
      </c>
      <c r="B4219" s="19">
        <v>44487</v>
      </c>
      <c r="C4219" s="14">
        <v>31</v>
      </c>
      <c r="D4219" s="21">
        <v>57</v>
      </c>
      <c r="E4219" s="20">
        <f>VLOOKUP(D4219,Modelos!A:I,3,FALSE)</f>
        <v>2</v>
      </c>
      <c r="F4219" s="20">
        <f>VLOOKUP(D4219,Modelos!A:I,4,FALSE)</f>
        <v>1</v>
      </c>
      <c r="G4219" s="21">
        <v>22</v>
      </c>
      <c r="H4219" s="22">
        <v>985</v>
      </c>
      <c r="I4219" s="23">
        <f>VLOOKUP(D4219,Modelos!A:I,7,FALSE)*H4219</f>
        <v>2856500</v>
      </c>
      <c r="J4219" s="31">
        <f>(VLOOKUP(D4219,Modelos!A:I,5,FALSE)*H4219)/1000*VLOOKUP(F4219,Formulas!A:C,3,FALSE)+(VLOOKUP(G4219,Colores!A:C,3,FALSE))</f>
        <v>488183</v>
      </c>
      <c r="K4219" s="23">
        <f>VLOOKUP(D4219,Modelos!A:I,6,FALSE)*J4219</f>
        <v>102518.43</v>
      </c>
      <c r="L4219" s="23">
        <f t="shared" si="130"/>
        <v>2265798.5699999998</v>
      </c>
      <c r="M4219" s="24">
        <f t="shared" si="131"/>
        <v>0.79320797129354104</v>
      </c>
    </row>
    <row r="4220" spans="1:13" ht="15.75" hidden="1" customHeight="1" x14ac:dyDescent="0.25">
      <c r="A4220" s="18">
        <v>4219</v>
      </c>
      <c r="B4220" s="19">
        <v>44487</v>
      </c>
      <c r="C4220" s="14">
        <v>31</v>
      </c>
      <c r="D4220" s="21">
        <v>57</v>
      </c>
      <c r="E4220" s="20">
        <f>VLOOKUP(D4220,Modelos!A:I,3,FALSE)</f>
        <v>2</v>
      </c>
      <c r="F4220" s="20">
        <f>VLOOKUP(D4220,Modelos!A:I,4,FALSE)</f>
        <v>1</v>
      </c>
      <c r="G4220" s="21">
        <v>25</v>
      </c>
      <c r="H4220" s="22">
        <v>1500</v>
      </c>
      <c r="I4220" s="23">
        <f>VLOOKUP(D4220,Modelos!A:I,7,FALSE)*H4220</f>
        <v>4350000</v>
      </c>
      <c r="J4220" s="31">
        <f>(VLOOKUP(D4220,Modelos!A:I,5,FALSE)*H4220)/1000*VLOOKUP(F4220,Formulas!A:C,3,FALSE)+(VLOOKUP(G4220,Colores!A:C,3,FALSE))</f>
        <v>742519</v>
      </c>
      <c r="K4220" s="23">
        <f>VLOOKUP(D4220,Modelos!A:I,6,FALSE)*J4220</f>
        <v>155928.99</v>
      </c>
      <c r="L4220" s="23">
        <f t="shared" si="130"/>
        <v>3451552.01</v>
      </c>
      <c r="M4220" s="24">
        <f t="shared" si="131"/>
        <v>0.79346023218390804</v>
      </c>
    </row>
    <row r="4221" spans="1:13" ht="15.75" hidden="1" customHeight="1" x14ac:dyDescent="0.25">
      <c r="A4221" s="18">
        <v>4220</v>
      </c>
      <c r="B4221" s="19">
        <v>44487</v>
      </c>
      <c r="C4221" s="14">
        <v>31</v>
      </c>
      <c r="D4221" s="21">
        <v>57</v>
      </c>
      <c r="E4221" s="20">
        <f>VLOOKUP(D4221,Modelos!A:I,3,FALSE)</f>
        <v>2</v>
      </c>
      <c r="F4221" s="20">
        <f>VLOOKUP(D4221,Modelos!A:I,4,FALSE)</f>
        <v>1</v>
      </c>
      <c r="G4221" s="21">
        <v>22</v>
      </c>
      <c r="H4221" s="22">
        <v>45</v>
      </c>
      <c r="I4221" s="23">
        <f>VLOOKUP(D4221,Modelos!A:I,7,FALSE)*H4221</f>
        <v>130500</v>
      </c>
      <c r="J4221" s="31">
        <f>(VLOOKUP(D4221,Modelos!A:I,5,FALSE)*H4221)/1000*VLOOKUP(F4221,Formulas!A:C,3,FALSE)+(VLOOKUP(G4221,Colores!A:C,3,FALSE))</f>
        <v>22883</v>
      </c>
      <c r="K4221" s="23">
        <f>VLOOKUP(D4221,Modelos!A:I,6,FALSE)*J4221</f>
        <v>4805.4299999999994</v>
      </c>
      <c r="L4221" s="23">
        <f t="shared" si="130"/>
        <v>102811.57</v>
      </c>
      <c r="M4221" s="24">
        <f t="shared" si="131"/>
        <v>0.78782812260536406</v>
      </c>
    </row>
    <row r="4222" spans="1:13" ht="15.75" hidden="1" customHeight="1" x14ac:dyDescent="0.25">
      <c r="A4222" s="18">
        <v>4221</v>
      </c>
      <c r="B4222" s="19">
        <v>44488</v>
      </c>
      <c r="C4222" s="14">
        <v>270</v>
      </c>
      <c r="D4222" s="21">
        <v>44</v>
      </c>
      <c r="E4222" s="20">
        <f>VLOOKUP(D4222,Modelos!A:I,3,FALSE)</f>
        <v>2</v>
      </c>
      <c r="F4222" s="20">
        <f>VLOOKUP(D4222,Modelos!A:I,4,FALSE)</f>
        <v>1</v>
      </c>
      <c r="G4222" s="21">
        <v>7</v>
      </c>
      <c r="H4222" s="22">
        <v>3954</v>
      </c>
      <c r="I4222" s="23">
        <f>VLOOKUP(D4222,Modelos!A:I,7,FALSE)*H4222</f>
        <v>7117200</v>
      </c>
      <c r="J4222" s="31">
        <f>(VLOOKUP(D4222,Modelos!A:I,5,FALSE)*H4222)/1000*VLOOKUP(F4222,Formulas!A:C,3,FALSE)+(VLOOKUP(G4222,Colores!A:C,3,FALSE))</f>
        <v>1779534.56</v>
      </c>
      <c r="K4222" s="23">
        <f>VLOOKUP(D4222,Modelos!A:I,6,FALSE)*J4222</f>
        <v>355906.91200000001</v>
      </c>
      <c r="L4222" s="23">
        <f t="shared" si="130"/>
        <v>4981758.527999999</v>
      </c>
      <c r="M4222" s="24">
        <f t="shared" si="131"/>
        <v>0.69996045186309208</v>
      </c>
    </row>
    <row r="4223" spans="1:13" ht="15.75" hidden="1" customHeight="1" x14ac:dyDescent="0.25">
      <c r="A4223" s="18">
        <v>4222</v>
      </c>
      <c r="B4223" s="19">
        <v>44488</v>
      </c>
      <c r="C4223" s="14">
        <v>270</v>
      </c>
      <c r="D4223" s="21">
        <v>45</v>
      </c>
      <c r="E4223" s="20">
        <f>VLOOKUP(D4223,Modelos!A:I,3,FALSE)</f>
        <v>2</v>
      </c>
      <c r="F4223" s="20">
        <f>VLOOKUP(D4223,Modelos!A:I,4,FALSE)</f>
        <v>1</v>
      </c>
      <c r="G4223" s="21">
        <v>3</v>
      </c>
      <c r="H4223" s="22">
        <v>1308</v>
      </c>
      <c r="I4223" s="23">
        <f>VLOOKUP(D4223,Modelos!A:I,7,FALSE)*H4223</f>
        <v>2746800</v>
      </c>
      <c r="J4223" s="31">
        <f>(VLOOKUP(D4223,Modelos!A:I,5,FALSE)*H4223)/1000*VLOOKUP(F4223,Formulas!A:C,3,FALSE)+(VLOOKUP(G4223,Colores!A:C,3,FALSE))</f>
        <v>588818.06000000006</v>
      </c>
      <c r="K4223" s="23">
        <f>VLOOKUP(D4223,Modelos!A:I,6,FALSE)*J4223</f>
        <v>147204.51500000001</v>
      </c>
      <c r="L4223" s="23">
        <f t="shared" si="130"/>
        <v>2010777.4249999998</v>
      </c>
      <c r="M4223" s="24">
        <f t="shared" si="131"/>
        <v>0.73204362348915097</v>
      </c>
    </row>
    <row r="4224" spans="1:13" ht="15.75" hidden="1" customHeight="1" x14ac:dyDescent="0.25">
      <c r="A4224" s="18">
        <v>4223</v>
      </c>
      <c r="B4224" s="19">
        <v>44488</v>
      </c>
      <c r="C4224" s="14">
        <v>270</v>
      </c>
      <c r="D4224" s="21">
        <v>45</v>
      </c>
      <c r="E4224" s="20">
        <f>VLOOKUP(D4224,Modelos!A:I,3,FALSE)</f>
        <v>2</v>
      </c>
      <c r="F4224" s="20">
        <f>VLOOKUP(D4224,Modelos!A:I,4,FALSE)</f>
        <v>1</v>
      </c>
      <c r="G4224" s="21">
        <v>25</v>
      </c>
      <c r="H4224" s="22">
        <v>2496</v>
      </c>
      <c r="I4224" s="23">
        <f>VLOOKUP(D4224,Modelos!A:I,7,FALSE)*H4224</f>
        <v>5241600</v>
      </c>
      <c r="J4224" s="31">
        <f>(VLOOKUP(D4224,Modelos!A:I,5,FALSE)*H4224)/1000*VLOOKUP(F4224,Formulas!A:C,3,FALSE)+(VLOOKUP(G4224,Colores!A:C,3,FALSE))</f>
        <v>1123219</v>
      </c>
      <c r="K4224" s="23">
        <f>VLOOKUP(D4224,Modelos!A:I,6,FALSE)*J4224</f>
        <v>280804.75</v>
      </c>
      <c r="L4224" s="23">
        <f t="shared" si="130"/>
        <v>3837576.25</v>
      </c>
      <c r="M4224" s="24">
        <f t="shared" si="131"/>
        <v>0.7321383260836386</v>
      </c>
    </row>
    <row r="4225" spans="1:13" ht="15.75" hidden="1" customHeight="1" x14ac:dyDescent="0.25">
      <c r="A4225" s="18">
        <v>4224</v>
      </c>
      <c r="B4225" s="19">
        <v>44488</v>
      </c>
      <c r="C4225" s="14">
        <v>270</v>
      </c>
      <c r="D4225" s="21">
        <v>44</v>
      </c>
      <c r="E4225" s="20">
        <f>VLOOKUP(D4225,Modelos!A:I,3,FALSE)</f>
        <v>2</v>
      </c>
      <c r="F4225" s="20">
        <f>VLOOKUP(D4225,Modelos!A:I,4,FALSE)</f>
        <v>1</v>
      </c>
      <c r="G4225" s="21">
        <v>15</v>
      </c>
      <c r="H4225" s="22">
        <v>624</v>
      </c>
      <c r="I4225" s="23">
        <f>VLOOKUP(D4225,Modelos!A:I,7,FALSE)*H4225</f>
        <v>1123200</v>
      </c>
      <c r="J4225" s="31">
        <f>(VLOOKUP(D4225,Modelos!A:I,5,FALSE)*H4225)/1000*VLOOKUP(F4225,Formulas!A:C,3,FALSE)+(VLOOKUP(G4225,Colores!A:C,3,FALSE))</f>
        <v>280850</v>
      </c>
      <c r="K4225" s="23">
        <f>VLOOKUP(D4225,Modelos!A:I,6,FALSE)*J4225</f>
        <v>56170</v>
      </c>
      <c r="L4225" s="23">
        <f t="shared" si="130"/>
        <v>786180</v>
      </c>
      <c r="M4225" s="24">
        <f t="shared" si="131"/>
        <v>0.69994658119658115</v>
      </c>
    </row>
    <row r="4226" spans="1:13" ht="15.75" hidden="1" customHeight="1" x14ac:dyDescent="0.25">
      <c r="A4226" s="18">
        <v>4225</v>
      </c>
      <c r="B4226" s="19">
        <v>44488</v>
      </c>
      <c r="C4226" s="14">
        <v>270</v>
      </c>
      <c r="D4226" s="21">
        <v>45</v>
      </c>
      <c r="E4226" s="20">
        <f>VLOOKUP(D4226,Modelos!A:I,3,FALSE)</f>
        <v>2</v>
      </c>
      <c r="F4226" s="20">
        <f>VLOOKUP(D4226,Modelos!A:I,4,FALSE)</f>
        <v>1</v>
      </c>
      <c r="G4226" s="21">
        <v>1</v>
      </c>
      <c r="H4226" s="22">
        <v>2016</v>
      </c>
      <c r="I4226" s="23">
        <f>VLOOKUP(D4226,Modelos!A:I,7,FALSE)*H4226</f>
        <v>4233600</v>
      </c>
      <c r="J4226" s="31">
        <f>(VLOOKUP(D4226,Modelos!A:I,5,FALSE)*H4226)/1000*VLOOKUP(F4226,Formulas!A:C,3,FALSE)+(VLOOKUP(G4226,Colores!A:C,3,FALSE))</f>
        <v>907286.99999999988</v>
      </c>
      <c r="K4226" s="23">
        <f>VLOOKUP(D4226,Modelos!A:I,6,FALSE)*J4226</f>
        <v>226821.74999999997</v>
      </c>
      <c r="L4226" s="23">
        <f t="shared" ref="L4226:L4289" si="132">I4226-J4226-K4226</f>
        <v>3099491.25</v>
      </c>
      <c r="M4226" s="24">
        <f t="shared" ref="M4226:M4289" si="133">L4226/I4226</f>
        <v>0.73211716978458052</v>
      </c>
    </row>
    <row r="4227" spans="1:13" ht="15.75" hidden="1" customHeight="1" x14ac:dyDescent="0.25">
      <c r="A4227" s="18">
        <v>4226</v>
      </c>
      <c r="B4227" s="19">
        <v>44488</v>
      </c>
      <c r="C4227" s="14">
        <v>270</v>
      </c>
      <c r="D4227" s="21">
        <v>44</v>
      </c>
      <c r="E4227" s="20">
        <f>VLOOKUP(D4227,Modelos!A:I,3,FALSE)</f>
        <v>2</v>
      </c>
      <c r="F4227" s="20">
        <f>VLOOKUP(D4227,Modelos!A:I,4,FALSE)</f>
        <v>1</v>
      </c>
      <c r="G4227" s="21">
        <v>18</v>
      </c>
      <c r="H4227" s="22">
        <v>300</v>
      </c>
      <c r="I4227" s="23">
        <f>VLOOKUP(D4227,Modelos!A:I,7,FALSE)*H4227</f>
        <v>540000</v>
      </c>
      <c r="J4227" s="31">
        <f>(VLOOKUP(D4227,Modelos!A:I,5,FALSE)*H4227)/1000*VLOOKUP(F4227,Formulas!A:C,3,FALSE)+(VLOOKUP(G4227,Colores!A:C,3,FALSE))</f>
        <v>135130</v>
      </c>
      <c r="K4227" s="23">
        <f>VLOOKUP(D4227,Modelos!A:I,6,FALSE)*J4227</f>
        <v>27026</v>
      </c>
      <c r="L4227" s="23">
        <f t="shared" si="132"/>
        <v>377844</v>
      </c>
      <c r="M4227" s="24">
        <f t="shared" si="133"/>
        <v>0.69971111111111106</v>
      </c>
    </row>
    <row r="4228" spans="1:13" ht="15.75" hidden="1" customHeight="1" x14ac:dyDescent="0.25">
      <c r="A4228" s="18">
        <v>4227</v>
      </c>
      <c r="B4228" s="19">
        <v>44488</v>
      </c>
      <c r="C4228" s="14">
        <v>174</v>
      </c>
      <c r="D4228" s="21">
        <v>13</v>
      </c>
      <c r="E4228" s="20">
        <f>VLOOKUP(D4228,Modelos!A:I,3,FALSE)</f>
        <v>2</v>
      </c>
      <c r="F4228" s="20">
        <f>VLOOKUP(D4228,Modelos!A:I,4,FALSE)</f>
        <v>1</v>
      </c>
      <c r="G4228" s="21">
        <v>15</v>
      </c>
      <c r="H4228" s="22">
        <v>200</v>
      </c>
      <c r="I4228" s="23">
        <f>VLOOKUP(D4228,Modelos!A:I,7,FALSE)*H4228</f>
        <v>506000</v>
      </c>
      <c r="J4228" s="31">
        <f>(VLOOKUP(D4228,Modelos!A:I,5,FALSE)*H4228)/1000*VLOOKUP(F4228,Formulas!A:C,3,FALSE)+(VLOOKUP(G4228,Colores!A:C,3,FALSE))</f>
        <v>64550</v>
      </c>
      <c r="K4228" s="23">
        <f>VLOOKUP(D4228,Modelos!A:I,6,FALSE)*J4228</f>
        <v>14846.5</v>
      </c>
      <c r="L4228" s="23">
        <f t="shared" si="132"/>
        <v>426603.5</v>
      </c>
      <c r="M4228" s="24">
        <f t="shared" si="133"/>
        <v>0.84308992094861657</v>
      </c>
    </row>
    <row r="4229" spans="1:13" ht="15.75" hidden="1" customHeight="1" x14ac:dyDescent="0.25">
      <c r="A4229" s="18">
        <v>4228</v>
      </c>
      <c r="B4229" s="19">
        <v>44488</v>
      </c>
      <c r="C4229" s="14">
        <v>270</v>
      </c>
      <c r="D4229" s="21">
        <v>45</v>
      </c>
      <c r="E4229" s="20">
        <f>VLOOKUP(D4229,Modelos!A:I,3,FALSE)</f>
        <v>2</v>
      </c>
      <c r="F4229" s="20">
        <f>VLOOKUP(D4229,Modelos!A:I,4,FALSE)</f>
        <v>1</v>
      </c>
      <c r="G4229" s="21">
        <v>7</v>
      </c>
      <c r="H4229" s="22">
        <v>2496</v>
      </c>
      <c r="I4229" s="23">
        <f>VLOOKUP(D4229,Modelos!A:I,7,FALSE)*H4229</f>
        <v>5241600</v>
      </c>
      <c r="J4229" s="31">
        <f>(VLOOKUP(D4229,Modelos!A:I,5,FALSE)*H4229)/1000*VLOOKUP(F4229,Formulas!A:C,3,FALSE)+(VLOOKUP(G4229,Colores!A:C,3,FALSE))</f>
        <v>1123434.56</v>
      </c>
      <c r="K4229" s="23">
        <f>VLOOKUP(D4229,Modelos!A:I,6,FALSE)*J4229</f>
        <v>280858.64</v>
      </c>
      <c r="L4229" s="23">
        <f t="shared" si="132"/>
        <v>3837306.8</v>
      </c>
      <c r="M4229" s="24">
        <f t="shared" si="133"/>
        <v>0.73208692002442</v>
      </c>
    </row>
    <row r="4230" spans="1:13" ht="15.75" hidden="1" customHeight="1" x14ac:dyDescent="0.25">
      <c r="A4230" s="18">
        <v>4229</v>
      </c>
      <c r="B4230" s="19">
        <v>44488</v>
      </c>
      <c r="C4230" s="14">
        <v>270</v>
      </c>
      <c r="D4230" s="21">
        <v>44</v>
      </c>
      <c r="E4230" s="20">
        <f>VLOOKUP(D4230,Modelos!A:I,3,FALSE)</f>
        <v>2</v>
      </c>
      <c r="F4230" s="20">
        <f>VLOOKUP(D4230,Modelos!A:I,4,FALSE)</f>
        <v>1</v>
      </c>
      <c r="G4230" s="21">
        <v>25</v>
      </c>
      <c r="H4230" s="22">
        <v>600</v>
      </c>
      <c r="I4230" s="23">
        <f>VLOOKUP(D4230,Modelos!A:I,7,FALSE)*H4230</f>
        <v>1080000</v>
      </c>
      <c r="J4230" s="31">
        <f>(VLOOKUP(D4230,Modelos!A:I,5,FALSE)*H4230)/1000*VLOOKUP(F4230,Formulas!A:C,3,FALSE)+(VLOOKUP(G4230,Colores!A:C,3,FALSE))</f>
        <v>270019</v>
      </c>
      <c r="K4230" s="23">
        <f>VLOOKUP(D4230,Modelos!A:I,6,FALSE)*J4230</f>
        <v>54003.8</v>
      </c>
      <c r="L4230" s="23">
        <f t="shared" si="132"/>
        <v>755977.2</v>
      </c>
      <c r="M4230" s="24">
        <f t="shared" si="133"/>
        <v>0.69997888888888882</v>
      </c>
    </row>
    <row r="4231" spans="1:13" ht="15.75" hidden="1" customHeight="1" x14ac:dyDescent="0.25">
      <c r="A4231" s="18">
        <v>4230</v>
      </c>
      <c r="B4231" s="19">
        <v>44488</v>
      </c>
      <c r="C4231" s="14">
        <v>270</v>
      </c>
      <c r="D4231" s="21">
        <v>45</v>
      </c>
      <c r="E4231" s="20">
        <f>VLOOKUP(D4231,Modelos!A:I,3,FALSE)</f>
        <v>2</v>
      </c>
      <c r="F4231" s="20">
        <f>VLOOKUP(D4231,Modelos!A:I,4,FALSE)</f>
        <v>1</v>
      </c>
      <c r="G4231" s="21">
        <v>7</v>
      </c>
      <c r="H4231" s="22">
        <v>954</v>
      </c>
      <c r="I4231" s="23">
        <f>VLOOKUP(D4231,Modelos!A:I,7,FALSE)*H4231</f>
        <v>2003400</v>
      </c>
      <c r="J4231" s="31">
        <f>(VLOOKUP(D4231,Modelos!A:I,5,FALSE)*H4231)/1000*VLOOKUP(F4231,Formulas!A:C,3,FALSE)+(VLOOKUP(G4231,Colores!A:C,3,FALSE))</f>
        <v>429534.56</v>
      </c>
      <c r="K4231" s="23">
        <f>VLOOKUP(D4231,Modelos!A:I,6,FALSE)*J4231</f>
        <v>107383.64</v>
      </c>
      <c r="L4231" s="23">
        <f t="shared" si="132"/>
        <v>1466481.8</v>
      </c>
      <c r="M4231" s="24">
        <f t="shared" si="133"/>
        <v>0.73199650593990218</v>
      </c>
    </row>
    <row r="4232" spans="1:13" ht="15.75" hidden="1" customHeight="1" x14ac:dyDescent="0.25">
      <c r="A4232" s="18">
        <v>4231</v>
      </c>
      <c r="B4232" s="19">
        <v>44489</v>
      </c>
      <c r="C4232" s="14">
        <v>17</v>
      </c>
      <c r="D4232" s="21">
        <v>109</v>
      </c>
      <c r="E4232" s="20">
        <f>VLOOKUP(D4232,Modelos!A:I,3,FALSE)</f>
        <v>1</v>
      </c>
      <c r="F4232" s="20">
        <f>VLOOKUP(D4232,Modelos!A:I,4,FALSE)</f>
        <v>4</v>
      </c>
      <c r="G4232" s="21">
        <v>19</v>
      </c>
      <c r="H4232" s="22">
        <v>120</v>
      </c>
      <c r="I4232" s="23">
        <f>VLOOKUP(D4232,Modelos!A:I,7,FALSE)*H4232</f>
        <v>332400</v>
      </c>
      <c r="J4232" s="31">
        <f>(VLOOKUP(D4232,Modelos!A:I,5,FALSE)*H4232)/1000*VLOOKUP(F4232,Formulas!A:C,3,FALSE)+(VLOOKUP(G4232,Colores!A:C,3,FALSE))</f>
        <v>68840</v>
      </c>
      <c r="K4232" s="23">
        <f>VLOOKUP(D4232,Modelos!A:I,6,FALSE)*J4232</f>
        <v>5507.2</v>
      </c>
      <c r="L4232" s="23">
        <f t="shared" si="132"/>
        <v>258052.8</v>
      </c>
      <c r="M4232" s="24">
        <f t="shared" si="133"/>
        <v>0.77633212996389889</v>
      </c>
    </row>
    <row r="4233" spans="1:13" ht="15.75" hidden="1" customHeight="1" x14ac:dyDescent="0.25">
      <c r="A4233" s="18">
        <v>4232</v>
      </c>
      <c r="B4233" s="19">
        <v>44489</v>
      </c>
      <c r="C4233" s="14">
        <v>296</v>
      </c>
      <c r="D4233" s="21">
        <v>75</v>
      </c>
      <c r="E4233" s="20">
        <f>VLOOKUP(D4233,Modelos!A:I,3,FALSE)</f>
        <v>2</v>
      </c>
      <c r="F4233" s="20">
        <f>VLOOKUP(D4233,Modelos!A:I,4,FALSE)</f>
        <v>1</v>
      </c>
      <c r="G4233" s="21">
        <v>7</v>
      </c>
      <c r="H4233" s="22">
        <v>58</v>
      </c>
      <c r="I4233" s="23">
        <f>VLOOKUP(D4233,Modelos!A:I,7,FALSE)*H4233</f>
        <v>162400</v>
      </c>
      <c r="J4233" s="31">
        <f>(VLOOKUP(D4233,Modelos!A:I,5,FALSE)*H4233)/1000*VLOOKUP(F4233,Formulas!A:C,3,FALSE)+(VLOOKUP(G4233,Colores!A:C,3,FALSE))</f>
        <v>30684.560000000001</v>
      </c>
      <c r="K4233" s="23">
        <f>VLOOKUP(D4233,Modelos!A:I,6,FALSE)*J4233</f>
        <v>7671.14</v>
      </c>
      <c r="L4233" s="23">
        <f t="shared" si="132"/>
        <v>124044.3</v>
      </c>
      <c r="M4233" s="24">
        <f t="shared" si="133"/>
        <v>0.7638195812807882</v>
      </c>
    </row>
    <row r="4234" spans="1:13" ht="15.75" hidden="1" customHeight="1" x14ac:dyDescent="0.25">
      <c r="A4234" s="18">
        <v>4233</v>
      </c>
      <c r="B4234" s="19">
        <v>44489</v>
      </c>
      <c r="C4234" s="14">
        <v>31</v>
      </c>
      <c r="D4234" s="21">
        <v>94</v>
      </c>
      <c r="E4234" s="20">
        <f>VLOOKUP(D4234,Modelos!A:I,3,FALSE)</f>
        <v>1</v>
      </c>
      <c r="F4234" s="20">
        <f>VLOOKUP(D4234,Modelos!A:I,4,FALSE)</f>
        <v>4</v>
      </c>
      <c r="G4234" s="21">
        <v>7</v>
      </c>
      <c r="H4234" s="22">
        <v>370</v>
      </c>
      <c r="I4234" s="23">
        <f>VLOOKUP(D4234,Modelos!A:I,7,FALSE)*H4234</f>
        <v>999000</v>
      </c>
      <c r="J4234" s="31">
        <f>(VLOOKUP(D4234,Modelos!A:I,5,FALSE)*H4234)/1000*VLOOKUP(F4234,Formulas!A:C,3,FALSE)+(VLOOKUP(G4234,Colores!A:C,3,FALSE))</f>
        <v>167104.56</v>
      </c>
      <c r="K4234" s="23">
        <f>VLOOKUP(D4234,Modelos!A:I,6,FALSE)*J4234</f>
        <v>5013.1367999999993</v>
      </c>
      <c r="L4234" s="23">
        <f t="shared" si="132"/>
        <v>826882.30319999997</v>
      </c>
      <c r="M4234" s="24">
        <f t="shared" si="133"/>
        <v>0.82771001321321314</v>
      </c>
    </row>
    <row r="4235" spans="1:13" ht="15.75" hidden="1" customHeight="1" x14ac:dyDescent="0.25">
      <c r="A4235" s="18">
        <v>4234</v>
      </c>
      <c r="B4235" s="19">
        <v>44489</v>
      </c>
      <c r="C4235" s="14">
        <v>18</v>
      </c>
      <c r="D4235" s="21">
        <v>82</v>
      </c>
      <c r="E4235" s="20">
        <f>VLOOKUP(D4235,Modelos!A:I,3,FALSE)</f>
        <v>2</v>
      </c>
      <c r="F4235" s="20">
        <f>VLOOKUP(D4235,Modelos!A:I,4,FALSE)</f>
        <v>1</v>
      </c>
      <c r="G4235" s="21">
        <v>7</v>
      </c>
      <c r="H4235" s="22">
        <v>200</v>
      </c>
      <c r="I4235" s="23">
        <f>VLOOKUP(D4235,Modelos!A:I,7,FALSE)*H4235</f>
        <v>580000</v>
      </c>
      <c r="J4235" s="31">
        <f>(VLOOKUP(D4235,Modelos!A:I,5,FALSE)*H4235)/1000*VLOOKUP(F4235,Formulas!A:C,3,FALSE)+(VLOOKUP(G4235,Colores!A:C,3,FALSE))</f>
        <v>114234.56</v>
      </c>
      <c r="K4235" s="23">
        <f>VLOOKUP(D4235,Modelos!A:I,6,FALSE)*J4235</f>
        <v>18277.529600000002</v>
      </c>
      <c r="L4235" s="23">
        <f t="shared" si="132"/>
        <v>447487.91039999999</v>
      </c>
      <c r="M4235" s="24">
        <f t="shared" si="133"/>
        <v>0.77153088000000003</v>
      </c>
    </row>
    <row r="4236" spans="1:13" ht="15.75" hidden="1" customHeight="1" x14ac:dyDescent="0.25">
      <c r="A4236" s="18">
        <v>4235</v>
      </c>
      <c r="B4236" s="19">
        <v>44489</v>
      </c>
      <c r="C4236" s="14">
        <v>10</v>
      </c>
      <c r="D4236" s="21">
        <v>42</v>
      </c>
      <c r="E4236" s="20">
        <f>VLOOKUP(D4236,Modelos!A:I,3,FALSE)</f>
        <v>2</v>
      </c>
      <c r="F4236" s="20">
        <f>VLOOKUP(D4236,Modelos!A:I,4,FALSE)</f>
        <v>1</v>
      </c>
      <c r="G4236" s="21">
        <v>7</v>
      </c>
      <c r="H4236" s="22">
        <v>530</v>
      </c>
      <c r="I4236" s="23">
        <f>VLOOKUP(D4236,Modelos!A:I,7,FALSE)*H4236</f>
        <v>1272000</v>
      </c>
      <c r="J4236" s="31">
        <f>(VLOOKUP(D4236,Modelos!A:I,5,FALSE)*H4236)/1000*VLOOKUP(F4236,Formulas!A:C,3,FALSE)+(VLOOKUP(G4236,Colores!A:C,3,FALSE))</f>
        <v>238734.56</v>
      </c>
      <c r="K4236" s="23">
        <f>VLOOKUP(D4236,Modelos!A:I,6,FALSE)*J4236</f>
        <v>54908.948799999998</v>
      </c>
      <c r="L4236" s="23">
        <f t="shared" si="132"/>
        <v>978356.49119999993</v>
      </c>
      <c r="M4236" s="24">
        <f t="shared" si="133"/>
        <v>0.76914818490566028</v>
      </c>
    </row>
    <row r="4237" spans="1:13" ht="15.75" hidden="1" customHeight="1" x14ac:dyDescent="0.25">
      <c r="A4237" s="18">
        <v>4236</v>
      </c>
      <c r="B4237" s="19">
        <v>44489</v>
      </c>
      <c r="C4237" s="14">
        <v>290</v>
      </c>
      <c r="D4237" s="21">
        <v>41</v>
      </c>
      <c r="E4237" s="20">
        <f>VLOOKUP(D4237,Modelos!A:I,3,FALSE)</f>
        <v>2</v>
      </c>
      <c r="F4237" s="20">
        <f>VLOOKUP(D4237,Modelos!A:I,4,FALSE)</f>
        <v>1</v>
      </c>
      <c r="G4237" s="21">
        <v>7</v>
      </c>
      <c r="H4237" s="22">
        <v>115</v>
      </c>
      <c r="I4237" s="23">
        <f>VLOOKUP(D4237,Modelos!A:I,7,FALSE)*H4237</f>
        <v>287500</v>
      </c>
      <c r="J4237" s="31">
        <f>(VLOOKUP(D4237,Modelos!A:I,5,FALSE)*H4237)/1000*VLOOKUP(F4237,Formulas!A:C,3,FALSE)+(VLOOKUP(G4237,Colores!A:C,3,FALSE))</f>
        <v>51984.56</v>
      </c>
      <c r="K4237" s="23">
        <f>VLOOKUP(D4237,Modelos!A:I,6,FALSE)*J4237</f>
        <v>10396.912</v>
      </c>
      <c r="L4237" s="23">
        <f t="shared" si="132"/>
        <v>225118.52799999999</v>
      </c>
      <c r="M4237" s="24">
        <f t="shared" si="133"/>
        <v>0.78302096695652168</v>
      </c>
    </row>
    <row r="4238" spans="1:13" ht="15.75" hidden="1" customHeight="1" x14ac:dyDescent="0.25">
      <c r="A4238" s="18">
        <v>4237</v>
      </c>
      <c r="B4238" s="19">
        <v>44489</v>
      </c>
      <c r="C4238" s="14">
        <v>203</v>
      </c>
      <c r="D4238" s="21">
        <v>102</v>
      </c>
      <c r="E4238" s="20">
        <f>VLOOKUP(D4238,Modelos!A:I,3,FALSE)</f>
        <v>2</v>
      </c>
      <c r="F4238" s="20">
        <f>VLOOKUP(D4238,Modelos!A:I,4,FALSE)</f>
        <v>1</v>
      </c>
      <c r="G4238" s="21">
        <v>7</v>
      </c>
      <c r="H4238" s="22">
        <v>1226</v>
      </c>
      <c r="I4238" s="23">
        <f>VLOOKUP(D4238,Modelos!A:I,7,FALSE)*H4238</f>
        <v>3800600</v>
      </c>
      <c r="J4238" s="31">
        <f>(VLOOKUP(D4238,Modelos!A:I,5,FALSE)*H4238)/1000*VLOOKUP(F4238,Formulas!A:C,3,FALSE)+(VLOOKUP(G4238,Colores!A:C,3,FALSE))</f>
        <v>846174.56</v>
      </c>
      <c r="K4238" s="23">
        <f>VLOOKUP(D4238,Modelos!A:I,6,FALSE)*J4238</f>
        <v>135387.9296</v>
      </c>
      <c r="L4238" s="23">
        <f t="shared" si="132"/>
        <v>2819037.5104</v>
      </c>
      <c r="M4238" s="24">
        <f t="shared" si="133"/>
        <v>0.74173486039046466</v>
      </c>
    </row>
    <row r="4239" spans="1:13" ht="15.75" hidden="1" customHeight="1" x14ac:dyDescent="0.25">
      <c r="A4239" s="18">
        <v>4238</v>
      </c>
      <c r="B4239" s="19">
        <v>44489</v>
      </c>
      <c r="C4239" s="14">
        <v>203</v>
      </c>
      <c r="D4239" s="21">
        <v>108</v>
      </c>
      <c r="E4239" s="20">
        <f>VLOOKUP(D4239,Modelos!A:I,3,FALSE)</f>
        <v>1</v>
      </c>
      <c r="F4239" s="20">
        <f>VLOOKUP(D4239,Modelos!A:I,4,FALSE)</f>
        <v>4</v>
      </c>
      <c r="G4239" s="21">
        <v>25</v>
      </c>
      <c r="H4239" s="22">
        <v>613</v>
      </c>
      <c r="I4239" s="23">
        <f>VLOOKUP(D4239,Modelos!A:I,7,FALSE)*H4239</f>
        <v>1900300</v>
      </c>
      <c r="J4239" s="31">
        <f>(VLOOKUP(D4239,Modelos!A:I,5,FALSE)*H4239)/1000*VLOOKUP(F4239,Formulas!A:C,3,FALSE)+(VLOOKUP(G4239,Colores!A:C,3,FALSE))</f>
        <v>342563.4</v>
      </c>
      <c r="K4239" s="23">
        <f>VLOOKUP(D4239,Modelos!A:I,6,FALSE)*J4239</f>
        <v>27405.072000000004</v>
      </c>
      <c r="L4239" s="23">
        <f t="shared" si="132"/>
        <v>1530331.5280000002</v>
      </c>
      <c r="M4239" s="24">
        <f t="shared" si="133"/>
        <v>0.80531049202757465</v>
      </c>
    </row>
    <row r="4240" spans="1:13" ht="15.75" hidden="1" customHeight="1" x14ac:dyDescent="0.25">
      <c r="A4240" s="18">
        <v>4239</v>
      </c>
      <c r="B4240" s="19">
        <v>44490</v>
      </c>
      <c r="C4240" s="14">
        <v>69</v>
      </c>
      <c r="D4240" s="21">
        <v>85</v>
      </c>
      <c r="E4240" s="20">
        <f>VLOOKUP(D4240,Modelos!A:I,3,FALSE)</f>
        <v>2</v>
      </c>
      <c r="F4240" s="20">
        <f>VLOOKUP(D4240,Modelos!A:I,4,FALSE)</f>
        <v>1</v>
      </c>
      <c r="G4240" s="21">
        <v>7</v>
      </c>
      <c r="H4240" s="22">
        <v>100</v>
      </c>
      <c r="I4240" s="23">
        <f>VLOOKUP(D4240,Modelos!A:I,7,FALSE)*H4240</f>
        <v>280000</v>
      </c>
      <c r="J4240" s="31">
        <f>(VLOOKUP(D4240,Modelos!A:I,5,FALSE)*H4240)/1000*VLOOKUP(F4240,Formulas!A:C,3,FALSE)+(VLOOKUP(G4240,Colores!A:C,3,FALSE))</f>
        <v>57234.559999999998</v>
      </c>
      <c r="K4240" s="23">
        <f>VLOOKUP(D4240,Modelos!A:I,6,FALSE)*J4240</f>
        <v>9729.8752000000004</v>
      </c>
      <c r="L4240" s="23">
        <f t="shared" si="132"/>
        <v>213035.56479999999</v>
      </c>
      <c r="M4240" s="24">
        <f t="shared" si="133"/>
        <v>0.7608413028571428</v>
      </c>
    </row>
    <row r="4241" spans="1:13" ht="15.75" hidden="1" customHeight="1" x14ac:dyDescent="0.25">
      <c r="A4241" s="18">
        <v>4240</v>
      </c>
      <c r="B4241" s="19">
        <v>44491</v>
      </c>
      <c r="C4241" s="14">
        <v>274</v>
      </c>
      <c r="D4241" s="21">
        <v>50</v>
      </c>
      <c r="E4241" s="20">
        <f>VLOOKUP(D4241,Modelos!A:I,3,FALSE)</f>
        <v>2</v>
      </c>
      <c r="F4241" s="20">
        <f>VLOOKUP(D4241,Modelos!A:I,4,FALSE)</f>
        <v>1</v>
      </c>
      <c r="G4241" s="21">
        <v>7</v>
      </c>
      <c r="H4241" s="22">
        <v>122</v>
      </c>
      <c r="I4241" s="23">
        <f>VLOOKUP(D4241,Modelos!A:I,7,FALSE)*H4241</f>
        <v>329400</v>
      </c>
      <c r="J4241" s="31">
        <f>(VLOOKUP(D4241,Modelos!A:I,5,FALSE)*H4241)/1000*VLOOKUP(F4241,Formulas!A:C,3,FALSE)+(VLOOKUP(G4241,Colores!A:C,3,FALSE))</f>
        <v>55134.559999999998</v>
      </c>
      <c r="K4241" s="23">
        <f>VLOOKUP(D4241,Modelos!A:I,6,FALSE)*J4241</f>
        <v>8821.5295999999998</v>
      </c>
      <c r="L4241" s="23">
        <f t="shared" si="132"/>
        <v>265443.91039999999</v>
      </c>
      <c r="M4241" s="24">
        <f t="shared" si="133"/>
        <v>0.80584065088038859</v>
      </c>
    </row>
    <row r="4242" spans="1:13" ht="15.75" hidden="1" customHeight="1" x14ac:dyDescent="0.25">
      <c r="A4242" s="18">
        <v>4241</v>
      </c>
      <c r="B4242" s="19">
        <v>44491</v>
      </c>
      <c r="C4242" s="14">
        <v>198</v>
      </c>
      <c r="D4242" s="21">
        <v>13</v>
      </c>
      <c r="E4242" s="20">
        <f>VLOOKUP(D4242,Modelos!A:I,3,FALSE)</f>
        <v>2</v>
      </c>
      <c r="F4242" s="20">
        <f>VLOOKUP(D4242,Modelos!A:I,4,FALSE)</f>
        <v>1</v>
      </c>
      <c r="G4242" s="21">
        <v>7</v>
      </c>
      <c r="H4242" s="22">
        <v>200</v>
      </c>
      <c r="I4242" s="23">
        <f>VLOOKUP(D4242,Modelos!A:I,7,FALSE)*H4242</f>
        <v>506000</v>
      </c>
      <c r="J4242" s="31">
        <f>(VLOOKUP(D4242,Modelos!A:I,5,FALSE)*H4242)/1000*VLOOKUP(F4242,Formulas!A:C,3,FALSE)+(VLOOKUP(G4242,Colores!A:C,3,FALSE))</f>
        <v>64734.559999999998</v>
      </c>
      <c r="K4242" s="23">
        <f>VLOOKUP(D4242,Modelos!A:I,6,FALSE)*J4242</f>
        <v>14888.9488</v>
      </c>
      <c r="L4242" s="23">
        <f t="shared" si="132"/>
        <v>426376.49119999999</v>
      </c>
      <c r="M4242" s="24">
        <f t="shared" si="133"/>
        <v>0.84264128695652174</v>
      </c>
    </row>
    <row r="4243" spans="1:13" ht="15.75" hidden="1" customHeight="1" x14ac:dyDescent="0.25">
      <c r="A4243" s="18">
        <v>4242</v>
      </c>
      <c r="B4243" s="19">
        <v>44491</v>
      </c>
      <c r="C4243" s="14">
        <v>228</v>
      </c>
      <c r="D4243" s="21">
        <v>8</v>
      </c>
      <c r="E4243" s="20">
        <f>VLOOKUP(D4243,Modelos!A:I,3,FALSE)</f>
        <v>2</v>
      </c>
      <c r="F4243" s="20">
        <f>VLOOKUP(D4243,Modelos!A:I,4,FALSE)</f>
        <v>1</v>
      </c>
      <c r="G4243" s="21">
        <v>3</v>
      </c>
      <c r="H4243" s="22">
        <v>345</v>
      </c>
      <c r="I4243" s="23">
        <f>VLOOKUP(D4243,Modelos!A:I,7,FALSE)*H4243</f>
        <v>724500</v>
      </c>
      <c r="J4243" s="31">
        <f>(VLOOKUP(D4243,Modelos!A:I,5,FALSE)*H4243)/1000*VLOOKUP(F4243,Formulas!A:C,3,FALSE)+(VLOOKUP(G4243,Colores!A:C,3,FALSE))</f>
        <v>93368.06</v>
      </c>
      <c r="K4243" s="23">
        <f>VLOOKUP(D4243,Modelos!A:I,6,FALSE)*J4243</f>
        <v>14938.8896</v>
      </c>
      <c r="L4243" s="23">
        <f t="shared" si="132"/>
        <v>616193.05039999995</v>
      </c>
      <c r="M4243" s="24">
        <f t="shared" si="133"/>
        <v>0.8505080060731538</v>
      </c>
    </row>
    <row r="4244" spans="1:13" ht="15.75" hidden="1" customHeight="1" x14ac:dyDescent="0.25">
      <c r="A4244" s="18">
        <v>4243</v>
      </c>
      <c r="B4244" s="19">
        <v>44491</v>
      </c>
      <c r="C4244" s="14">
        <v>160</v>
      </c>
      <c r="D4244" s="21">
        <v>116</v>
      </c>
      <c r="E4244" s="20">
        <f>VLOOKUP(D4244,Modelos!A:I,3,FALSE)</f>
        <v>3</v>
      </c>
      <c r="F4244" s="20">
        <f>VLOOKUP(D4244,Modelos!A:I,4,FALSE)</f>
        <v>5</v>
      </c>
      <c r="G4244" s="21">
        <v>25</v>
      </c>
      <c r="H4244" s="22">
        <v>2000</v>
      </c>
      <c r="I4244" s="23">
        <f>VLOOKUP(D4244,Modelos!A:I,7,FALSE)*H4244</f>
        <v>5200000</v>
      </c>
      <c r="J4244" s="31">
        <f>(VLOOKUP(D4244,Modelos!A:I,5,FALSE)*H4244)/1000*VLOOKUP(F4244,Formulas!A:C,3,FALSE)+(VLOOKUP(G4244,Colores!A:C,3,FALSE))</f>
        <v>3000019</v>
      </c>
      <c r="K4244" s="23">
        <f>VLOOKUP(D4244,Modelos!A:I,6,FALSE)*J4244</f>
        <v>90000.569999999992</v>
      </c>
      <c r="L4244" s="23">
        <f t="shared" si="132"/>
        <v>2109980.4300000002</v>
      </c>
      <c r="M4244" s="24">
        <f t="shared" si="133"/>
        <v>0.40576546730769236</v>
      </c>
    </row>
    <row r="4245" spans="1:13" ht="15.75" hidden="1" customHeight="1" x14ac:dyDescent="0.25">
      <c r="A4245" s="18">
        <v>4244</v>
      </c>
      <c r="B4245" s="19">
        <v>44491</v>
      </c>
      <c r="C4245" s="14">
        <v>10</v>
      </c>
      <c r="D4245" s="21">
        <v>41</v>
      </c>
      <c r="E4245" s="20">
        <f>VLOOKUP(D4245,Modelos!A:I,3,FALSE)</f>
        <v>2</v>
      </c>
      <c r="F4245" s="20">
        <f>VLOOKUP(D4245,Modelos!A:I,4,FALSE)</f>
        <v>1</v>
      </c>
      <c r="G4245" s="21">
        <v>15</v>
      </c>
      <c r="H4245" s="22">
        <v>720</v>
      </c>
      <c r="I4245" s="23">
        <f>VLOOKUP(D4245,Modelos!A:I,7,FALSE)*H4245</f>
        <v>1800000</v>
      </c>
      <c r="J4245" s="31">
        <f>(VLOOKUP(D4245,Modelos!A:I,5,FALSE)*H4245)/1000*VLOOKUP(F4245,Formulas!A:C,3,FALSE)+(VLOOKUP(G4245,Colores!A:C,3,FALSE))</f>
        <v>324050</v>
      </c>
      <c r="K4245" s="23">
        <f>VLOOKUP(D4245,Modelos!A:I,6,FALSE)*J4245</f>
        <v>64810</v>
      </c>
      <c r="L4245" s="23">
        <f t="shared" si="132"/>
        <v>1411140</v>
      </c>
      <c r="M4245" s="24">
        <f t="shared" si="133"/>
        <v>0.7839666666666667</v>
      </c>
    </row>
    <row r="4246" spans="1:13" ht="15.75" hidden="1" customHeight="1" x14ac:dyDescent="0.25">
      <c r="A4246" s="18">
        <v>4245</v>
      </c>
      <c r="B4246" s="19">
        <v>44491</v>
      </c>
      <c r="C4246" s="14">
        <v>266</v>
      </c>
      <c r="D4246" s="21">
        <v>36</v>
      </c>
      <c r="E4246" s="20">
        <f>VLOOKUP(D4246,Modelos!A:I,3,FALSE)</f>
        <v>2</v>
      </c>
      <c r="F4246" s="20">
        <f>VLOOKUP(D4246,Modelos!A:I,4,FALSE)</f>
        <v>1</v>
      </c>
      <c r="G4246" s="21">
        <v>7</v>
      </c>
      <c r="H4246" s="22">
        <v>300</v>
      </c>
      <c r="I4246" s="23">
        <f>VLOOKUP(D4246,Modelos!A:I,7,FALSE)*H4246</f>
        <v>690000</v>
      </c>
      <c r="J4246" s="31">
        <f>(VLOOKUP(D4246,Modelos!A:I,5,FALSE)*H4246)/1000*VLOOKUP(F4246,Formulas!A:C,3,FALSE)+(VLOOKUP(G4246,Colores!A:C,3,FALSE))</f>
        <v>130734.56</v>
      </c>
      <c r="K4246" s="23">
        <f>VLOOKUP(D4246,Modelos!A:I,6,FALSE)*J4246</f>
        <v>31376.294399999999</v>
      </c>
      <c r="L4246" s="23">
        <f t="shared" si="132"/>
        <v>527889.14559999993</v>
      </c>
      <c r="M4246" s="24">
        <f t="shared" si="133"/>
        <v>0.76505673275362307</v>
      </c>
    </row>
    <row r="4247" spans="1:13" ht="15.75" hidden="1" customHeight="1" x14ac:dyDescent="0.25">
      <c r="A4247" s="18">
        <v>4246</v>
      </c>
      <c r="B4247" s="19">
        <v>44491</v>
      </c>
      <c r="C4247" s="14">
        <v>266</v>
      </c>
      <c r="D4247" s="21">
        <v>37</v>
      </c>
      <c r="E4247" s="20">
        <f>VLOOKUP(D4247,Modelos!A:I,3,FALSE)</f>
        <v>2</v>
      </c>
      <c r="F4247" s="20">
        <f>VLOOKUP(D4247,Modelos!A:I,4,FALSE)</f>
        <v>1</v>
      </c>
      <c r="G4247" s="21">
        <v>7</v>
      </c>
      <c r="H4247" s="22">
        <v>300</v>
      </c>
      <c r="I4247" s="23">
        <f>VLOOKUP(D4247,Modelos!A:I,7,FALSE)*H4247</f>
        <v>810000</v>
      </c>
      <c r="J4247" s="31">
        <f>(VLOOKUP(D4247,Modelos!A:I,5,FALSE)*H4247)/1000*VLOOKUP(F4247,Formulas!A:C,3,FALSE)+(VLOOKUP(G4247,Colores!A:C,3,FALSE))</f>
        <v>130734.56</v>
      </c>
      <c r="K4247" s="23">
        <f>VLOOKUP(D4247,Modelos!A:I,6,FALSE)*J4247</f>
        <v>24839.5664</v>
      </c>
      <c r="L4247" s="23">
        <f t="shared" si="132"/>
        <v>654425.87359999993</v>
      </c>
      <c r="M4247" s="24">
        <f t="shared" si="133"/>
        <v>0.80793317728395053</v>
      </c>
    </row>
    <row r="4248" spans="1:13" ht="15.75" hidden="1" customHeight="1" x14ac:dyDescent="0.25">
      <c r="A4248" s="18">
        <v>4247</v>
      </c>
      <c r="B4248" s="19">
        <v>44491</v>
      </c>
      <c r="C4248" s="14">
        <v>266</v>
      </c>
      <c r="D4248" s="21">
        <v>36</v>
      </c>
      <c r="E4248" s="20">
        <f>VLOOKUP(D4248,Modelos!A:I,3,FALSE)</f>
        <v>2</v>
      </c>
      <c r="F4248" s="20">
        <f>VLOOKUP(D4248,Modelos!A:I,4,FALSE)</f>
        <v>1</v>
      </c>
      <c r="G4248" s="21">
        <v>7</v>
      </c>
      <c r="H4248" s="22">
        <v>300</v>
      </c>
      <c r="I4248" s="23">
        <f>VLOOKUP(D4248,Modelos!A:I,7,FALSE)*H4248</f>
        <v>690000</v>
      </c>
      <c r="J4248" s="31">
        <f>(VLOOKUP(D4248,Modelos!A:I,5,FALSE)*H4248)/1000*VLOOKUP(F4248,Formulas!A:C,3,FALSE)+(VLOOKUP(G4248,Colores!A:C,3,FALSE))</f>
        <v>130734.56</v>
      </c>
      <c r="K4248" s="23">
        <f>VLOOKUP(D4248,Modelos!A:I,6,FALSE)*J4248</f>
        <v>31376.294399999999</v>
      </c>
      <c r="L4248" s="23">
        <f t="shared" si="132"/>
        <v>527889.14559999993</v>
      </c>
      <c r="M4248" s="24">
        <f t="shared" si="133"/>
        <v>0.76505673275362307</v>
      </c>
    </row>
    <row r="4249" spans="1:13" ht="15.75" hidden="1" customHeight="1" x14ac:dyDescent="0.25">
      <c r="A4249" s="18">
        <v>4248</v>
      </c>
      <c r="B4249" s="19">
        <v>44491</v>
      </c>
      <c r="C4249" s="14">
        <v>266</v>
      </c>
      <c r="D4249" s="21">
        <v>37</v>
      </c>
      <c r="E4249" s="20">
        <f>VLOOKUP(D4249,Modelos!A:I,3,FALSE)</f>
        <v>2</v>
      </c>
      <c r="F4249" s="20">
        <f>VLOOKUP(D4249,Modelos!A:I,4,FALSE)</f>
        <v>1</v>
      </c>
      <c r="G4249" s="21">
        <v>7</v>
      </c>
      <c r="H4249" s="22">
        <v>300</v>
      </c>
      <c r="I4249" s="23">
        <f>VLOOKUP(D4249,Modelos!A:I,7,FALSE)*H4249</f>
        <v>810000</v>
      </c>
      <c r="J4249" s="31">
        <f>(VLOOKUP(D4249,Modelos!A:I,5,FALSE)*H4249)/1000*VLOOKUP(F4249,Formulas!A:C,3,FALSE)+(VLOOKUP(G4249,Colores!A:C,3,FALSE))</f>
        <v>130734.56</v>
      </c>
      <c r="K4249" s="23">
        <f>VLOOKUP(D4249,Modelos!A:I,6,FALSE)*J4249</f>
        <v>24839.5664</v>
      </c>
      <c r="L4249" s="23">
        <f t="shared" si="132"/>
        <v>654425.87359999993</v>
      </c>
      <c r="M4249" s="24">
        <f t="shared" si="133"/>
        <v>0.80793317728395053</v>
      </c>
    </row>
    <row r="4250" spans="1:13" ht="15.75" hidden="1" customHeight="1" x14ac:dyDescent="0.25">
      <c r="A4250" s="18">
        <v>4249</v>
      </c>
      <c r="B4250" s="19">
        <v>44491</v>
      </c>
      <c r="C4250" s="14">
        <v>202</v>
      </c>
      <c r="D4250" s="21">
        <v>116</v>
      </c>
      <c r="E4250" s="20">
        <f>VLOOKUP(D4250,Modelos!A:I,3,FALSE)</f>
        <v>3</v>
      </c>
      <c r="F4250" s="20">
        <f>VLOOKUP(D4250,Modelos!A:I,4,FALSE)</f>
        <v>5</v>
      </c>
      <c r="G4250" s="21">
        <v>15</v>
      </c>
      <c r="H4250" s="22">
        <v>2000</v>
      </c>
      <c r="I4250" s="23">
        <f>VLOOKUP(D4250,Modelos!A:I,7,FALSE)*H4250</f>
        <v>5200000</v>
      </c>
      <c r="J4250" s="31">
        <f>(VLOOKUP(D4250,Modelos!A:I,5,FALSE)*H4250)/1000*VLOOKUP(F4250,Formulas!A:C,3,FALSE)+(VLOOKUP(G4250,Colores!A:C,3,FALSE))</f>
        <v>3000050</v>
      </c>
      <c r="K4250" s="23">
        <f>VLOOKUP(D4250,Modelos!A:I,6,FALSE)*J4250</f>
        <v>90001.5</v>
      </c>
      <c r="L4250" s="23">
        <f t="shared" si="132"/>
        <v>2109948.5</v>
      </c>
      <c r="M4250" s="24">
        <f t="shared" si="133"/>
        <v>0.40575932692307692</v>
      </c>
    </row>
    <row r="4251" spans="1:13" ht="15.75" hidden="1" customHeight="1" x14ac:dyDescent="0.25">
      <c r="A4251" s="18">
        <v>4250</v>
      </c>
      <c r="B4251" s="19">
        <v>44494</v>
      </c>
      <c r="C4251" s="14">
        <v>131</v>
      </c>
      <c r="D4251" s="21">
        <v>42</v>
      </c>
      <c r="E4251" s="20">
        <f>VLOOKUP(D4251,Modelos!A:I,3,FALSE)</f>
        <v>2</v>
      </c>
      <c r="F4251" s="20">
        <f>VLOOKUP(D4251,Modelos!A:I,4,FALSE)</f>
        <v>1</v>
      </c>
      <c r="G4251" s="21">
        <v>7</v>
      </c>
      <c r="H4251" s="22">
        <v>201</v>
      </c>
      <c r="I4251" s="23">
        <f>VLOOKUP(D4251,Modelos!A:I,7,FALSE)*H4251</f>
        <v>482400</v>
      </c>
      <c r="J4251" s="31">
        <f>(VLOOKUP(D4251,Modelos!A:I,5,FALSE)*H4251)/1000*VLOOKUP(F4251,Formulas!A:C,3,FALSE)+(VLOOKUP(G4251,Colores!A:C,3,FALSE))</f>
        <v>90684.56</v>
      </c>
      <c r="K4251" s="23">
        <f>VLOOKUP(D4251,Modelos!A:I,6,FALSE)*J4251</f>
        <v>20857.448800000002</v>
      </c>
      <c r="L4251" s="23">
        <f t="shared" si="132"/>
        <v>370857.99119999999</v>
      </c>
      <c r="M4251" s="24">
        <f t="shared" si="133"/>
        <v>0.76877693034825867</v>
      </c>
    </row>
    <row r="4252" spans="1:13" ht="15.75" hidden="1" customHeight="1" x14ac:dyDescent="0.25">
      <c r="A4252" s="18">
        <v>4251</v>
      </c>
      <c r="B4252" s="19">
        <v>44494</v>
      </c>
      <c r="C4252" s="14">
        <v>177</v>
      </c>
      <c r="D4252" s="21">
        <v>66</v>
      </c>
      <c r="E4252" s="20">
        <f>VLOOKUP(D4252,Modelos!A:I,3,FALSE)</f>
        <v>2</v>
      </c>
      <c r="F4252" s="20">
        <f>VLOOKUP(D4252,Modelos!A:I,4,FALSE)</f>
        <v>2</v>
      </c>
      <c r="G4252" s="21">
        <v>7</v>
      </c>
      <c r="H4252" s="22">
        <v>432</v>
      </c>
      <c r="I4252" s="23">
        <f>VLOOKUP(D4252,Modelos!A:I,7,FALSE)*H4252</f>
        <v>1425600</v>
      </c>
      <c r="J4252" s="31">
        <f>(VLOOKUP(D4252,Modelos!A:I,5,FALSE)*H4252)/1000*VLOOKUP(F4252,Formulas!A:C,3,FALSE)+(VLOOKUP(G4252,Colores!A:C,3,FALSE))</f>
        <v>235242.56</v>
      </c>
      <c r="K4252" s="23">
        <f>VLOOKUP(D4252,Modelos!A:I,6,FALSE)*J4252</f>
        <v>37638.809600000001</v>
      </c>
      <c r="L4252" s="23">
        <f t="shared" si="132"/>
        <v>1152718.6303999999</v>
      </c>
      <c r="M4252" s="24">
        <f t="shared" si="133"/>
        <v>0.80858489786756449</v>
      </c>
    </row>
    <row r="4253" spans="1:13" ht="15.75" hidden="1" customHeight="1" x14ac:dyDescent="0.25">
      <c r="A4253" s="18">
        <v>4252</v>
      </c>
      <c r="B4253" s="19">
        <v>44494</v>
      </c>
      <c r="C4253" s="14">
        <v>6</v>
      </c>
      <c r="D4253" s="21">
        <v>13</v>
      </c>
      <c r="E4253" s="20">
        <f>VLOOKUP(D4253,Modelos!A:I,3,FALSE)</f>
        <v>2</v>
      </c>
      <c r="F4253" s="20">
        <f>VLOOKUP(D4253,Modelos!A:I,4,FALSE)</f>
        <v>1</v>
      </c>
      <c r="G4253" s="21">
        <v>7</v>
      </c>
      <c r="H4253" s="22">
        <v>619</v>
      </c>
      <c r="I4253" s="23">
        <f>VLOOKUP(D4253,Modelos!A:I,7,FALSE)*H4253</f>
        <v>1566070</v>
      </c>
      <c r="J4253" s="31">
        <f>(VLOOKUP(D4253,Modelos!A:I,5,FALSE)*H4253)/1000*VLOOKUP(F4253,Formulas!A:C,3,FALSE)+(VLOOKUP(G4253,Colores!A:C,3,FALSE))</f>
        <v>199862.06</v>
      </c>
      <c r="K4253" s="23">
        <f>VLOOKUP(D4253,Modelos!A:I,6,FALSE)*J4253</f>
        <v>45968.273800000003</v>
      </c>
      <c r="L4253" s="23">
        <f t="shared" si="132"/>
        <v>1320239.6661999999</v>
      </c>
      <c r="M4253" s="24">
        <f t="shared" si="133"/>
        <v>0.84302723773522248</v>
      </c>
    </row>
    <row r="4254" spans="1:13" ht="15.75" hidden="1" customHeight="1" x14ac:dyDescent="0.25">
      <c r="A4254" s="18">
        <v>4253</v>
      </c>
      <c r="B4254" s="19">
        <v>44494</v>
      </c>
      <c r="C4254" s="14">
        <v>181</v>
      </c>
      <c r="D4254" s="21">
        <v>78</v>
      </c>
      <c r="E4254" s="20">
        <f>VLOOKUP(D4254,Modelos!A:I,3,FALSE)</f>
        <v>1</v>
      </c>
      <c r="F4254" s="20">
        <f>VLOOKUP(D4254,Modelos!A:I,4,FALSE)</f>
        <v>4</v>
      </c>
      <c r="G4254" s="21">
        <v>7</v>
      </c>
      <c r="H4254" s="22">
        <v>300</v>
      </c>
      <c r="I4254" s="23">
        <f>VLOOKUP(D4254,Modelos!A:I,7,FALSE)*H4254</f>
        <v>630000</v>
      </c>
      <c r="J4254" s="31">
        <f>(VLOOKUP(D4254,Modelos!A:I,5,FALSE)*H4254)/1000*VLOOKUP(F4254,Formulas!A:C,3,FALSE)+(VLOOKUP(G4254,Colores!A:C,3,FALSE))</f>
        <v>119694.56</v>
      </c>
      <c r="K4254" s="23">
        <f>VLOOKUP(D4254,Modelos!A:I,6,FALSE)*J4254</f>
        <v>4787.7824000000001</v>
      </c>
      <c r="L4254" s="23">
        <f t="shared" si="132"/>
        <v>505517.65759999998</v>
      </c>
      <c r="M4254" s="24">
        <f t="shared" si="133"/>
        <v>0.80240898031746033</v>
      </c>
    </row>
    <row r="4255" spans="1:13" ht="15.75" hidden="1" customHeight="1" x14ac:dyDescent="0.25">
      <c r="A4255" s="18">
        <v>4254</v>
      </c>
      <c r="B4255" s="19">
        <v>44494</v>
      </c>
      <c r="C4255" s="14">
        <v>131</v>
      </c>
      <c r="D4255" s="21">
        <v>42</v>
      </c>
      <c r="E4255" s="20">
        <f>VLOOKUP(D4255,Modelos!A:I,3,FALSE)</f>
        <v>2</v>
      </c>
      <c r="F4255" s="20">
        <f>VLOOKUP(D4255,Modelos!A:I,4,FALSE)</f>
        <v>1</v>
      </c>
      <c r="G4255" s="21">
        <v>7</v>
      </c>
      <c r="H4255" s="22">
        <v>560</v>
      </c>
      <c r="I4255" s="23">
        <f>VLOOKUP(D4255,Modelos!A:I,7,FALSE)*H4255</f>
        <v>1344000</v>
      </c>
      <c r="J4255" s="31">
        <f>(VLOOKUP(D4255,Modelos!A:I,5,FALSE)*H4255)/1000*VLOOKUP(F4255,Formulas!A:C,3,FALSE)+(VLOOKUP(G4255,Colores!A:C,3,FALSE))</f>
        <v>252234.56</v>
      </c>
      <c r="K4255" s="23">
        <f>VLOOKUP(D4255,Modelos!A:I,6,FALSE)*J4255</f>
        <v>58013.948800000006</v>
      </c>
      <c r="L4255" s="23">
        <f t="shared" si="132"/>
        <v>1033751.4911999999</v>
      </c>
      <c r="M4255" s="24">
        <f t="shared" si="133"/>
        <v>0.76916033571428566</v>
      </c>
    </row>
    <row r="4256" spans="1:13" ht="15.75" hidden="1" customHeight="1" x14ac:dyDescent="0.25">
      <c r="A4256" s="18">
        <v>4255</v>
      </c>
      <c r="B4256" s="19">
        <v>44494</v>
      </c>
      <c r="C4256" s="14">
        <v>131</v>
      </c>
      <c r="D4256" s="21">
        <v>41</v>
      </c>
      <c r="E4256" s="20">
        <f>VLOOKUP(D4256,Modelos!A:I,3,FALSE)</f>
        <v>2</v>
      </c>
      <c r="F4256" s="20">
        <f>VLOOKUP(D4256,Modelos!A:I,4,FALSE)</f>
        <v>1</v>
      </c>
      <c r="G4256" s="21">
        <v>7</v>
      </c>
      <c r="H4256" s="22">
        <v>588</v>
      </c>
      <c r="I4256" s="23">
        <f>VLOOKUP(D4256,Modelos!A:I,7,FALSE)*H4256</f>
        <v>1470000</v>
      </c>
      <c r="J4256" s="31">
        <f>(VLOOKUP(D4256,Modelos!A:I,5,FALSE)*H4256)/1000*VLOOKUP(F4256,Formulas!A:C,3,FALSE)+(VLOOKUP(G4256,Colores!A:C,3,FALSE))</f>
        <v>264834.56</v>
      </c>
      <c r="K4256" s="23">
        <f>VLOOKUP(D4256,Modelos!A:I,6,FALSE)*J4256</f>
        <v>52966.912000000004</v>
      </c>
      <c r="L4256" s="23">
        <f t="shared" si="132"/>
        <v>1152198.5279999999</v>
      </c>
      <c r="M4256" s="24">
        <f t="shared" si="133"/>
        <v>0.78380852244897958</v>
      </c>
    </row>
    <row r="4257" spans="1:13" ht="15.75" hidden="1" customHeight="1" x14ac:dyDescent="0.25">
      <c r="A4257" s="18">
        <v>4256</v>
      </c>
      <c r="B4257" s="19">
        <v>44494</v>
      </c>
      <c r="C4257" s="14">
        <v>131</v>
      </c>
      <c r="D4257" s="21">
        <v>75</v>
      </c>
      <c r="E4257" s="20">
        <f>VLOOKUP(D4257,Modelos!A:I,3,FALSE)</f>
        <v>2</v>
      </c>
      <c r="F4257" s="20">
        <f>VLOOKUP(D4257,Modelos!A:I,4,FALSE)</f>
        <v>1</v>
      </c>
      <c r="G4257" s="21">
        <v>7</v>
      </c>
      <c r="H4257" s="22">
        <v>560</v>
      </c>
      <c r="I4257" s="23">
        <f>VLOOKUP(D4257,Modelos!A:I,7,FALSE)*H4257</f>
        <v>1568000</v>
      </c>
      <c r="J4257" s="31">
        <f>(VLOOKUP(D4257,Modelos!A:I,5,FALSE)*H4257)/1000*VLOOKUP(F4257,Formulas!A:C,3,FALSE)+(VLOOKUP(G4257,Colores!A:C,3,FALSE))</f>
        <v>294234.56</v>
      </c>
      <c r="K4257" s="23">
        <f>VLOOKUP(D4257,Modelos!A:I,6,FALSE)*J4257</f>
        <v>73558.64</v>
      </c>
      <c r="L4257" s="23">
        <f t="shared" si="132"/>
        <v>1200206.8</v>
      </c>
      <c r="M4257" s="24">
        <f t="shared" si="133"/>
        <v>0.76543801020408164</v>
      </c>
    </row>
    <row r="4258" spans="1:13" ht="15.75" hidden="1" customHeight="1" x14ac:dyDescent="0.25">
      <c r="A4258" s="18">
        <v>4257</v>
      </c>
      <c r="B4258" s="19">
        <v>44494</v>
      </c>
      <c r="C4258" s="14">
        <v>131</v>
      </c>
      <c r="D4258" s="21">
        <v>42</v>
      </c>
      <c r="E4258" s="20">
        <f>VLOOKUP(D4258,Modelos!A:I,3,FALSE)</f>
        <v>2</v>
      </c>
      <c r="F4258" s="20">
        <f>VLOOKUP(D4258,Modelos!A:I,4,FALSE)</f>
        <v>1</v>
      </c>
      <c r="G4258" s="21">
        <v>7</v>
      </c>
      <c r="H4258" s="22">
        <v>560</v>
      </c>
      <c r="I4258" s="23">
        <f>VLOOKUP(D4258,Modelos!A:I,7,FALSE)*H4258</f>
        <v>1344000</v>
      </c>
      <c r="J4258" s="31">
        <f>(VLOOKUP(D4258,Modelos!A:I,5,FALSE)*H4258)/1000*VLOOKUP(F4258,Formulas!A:C,3,FALSE)+(VLOOKUP(G4258,Colores!A:C,3,FALSE))</f>
        <v>252234.56</v>
      </c>
      <c r="K4258" s="23">
        <f>VLOOKUP(D4258,Modelos!A:I,6,FALSE)*J4258</f>
        <v>58013.948800000006</v>
      </c>
      <c r="L4258" s="23">
        <f t="shared" si="132"/>
        <v>1033751.4911999999</v>
      </c>
      <c r="M4258" s="24">
        <f t="shared" si="133"/>
        <v>0.76916033571428566</v>
      </c>
    </row>
    <row r="4259" spans="1:13" ht="15.75" hidden="1" customHeight="1" x14ac:dyDescent="0.25">
      <c r="A4259" s="18">
        <v>4258</v>
      </c>
      <c r="B4259" s="19">
        <v>44494</v>
      </c>
      <c r="C4259" s="14">
        <v>131</v>
      </c>
      <c r="D4259" s="21">
        <v>75</v>
      </c>
      <c r="E4259" s="20">
        <f>VLOOKUP(D4259,Modelos!A:I,3,FALSE)</f>
        <v>2</v>
      </c>
      <c r="F4259" s="20">
        <f>VLOOKUP(D4259,Modelos!A:I,4,FALSE)</f>
        <v>1</v>
      </c>
      <c r="G4259" s="21">
        <v>7</v>
      </c>
      <c r="H4259" s="22">
        <v>560</v>
      </c>
      <c r="I4259" s="23">
        <f>VLOOKUP(D4259,Modelos!A:I,7,FALSE)*H4259</f>
        <v>1568000</v>
      </c>
      <c r="J4259" s="31">
        <f>(VLOOKUP(D4259,Modelos!A:I,5,FALSE)*H4259)/1000*VLOOKUP(F4259,Formulas!A:C,3,FALSE)+(VLOOKUP(G4259,Colores!A:C,3,FALSE))</f>
        <v>294234.56</v>
      </c>
      <c r="K4259" s="23">
        <f>VLOOKUP(D4259,Modelos!A:I,6,FALSE)*J4259</f>
        <v>73558.64</v>
      </c>
      <c r="L4259" s="23">
        <f t="shared" si="132"/>
        <v>1200206.8</v>
      </c>
      <c r="M4259" s="24">
        <f t="shared" si="133"/>
        <v>0.76543801020408164</v>
      </c>
    </row>
    <row r="4260" spans="1:13" ht="15.75" hidden="1" customHeight="1" x14ac:dyDescent="0.25">
      <c r="A4260" s="18">
        <v>4259</v>
      </c>
      <c r="B4260" s="19">
        <v>44495</v>
      </c>
      <c r="C4260" s="14">
        <v>32</v>
      </c>
      <c r="D4260" s="21">
        <v>20</v>
      </c>
      <c r="E4260" s="20">
        <f>VLOOKUP(D4260,Modelos!A:I,3,FALSE)</f>
        <v>2</v>
      </c>
      <c r="F4260" s="20">
        <f>VLOOKUP(D4260,Modelos!A:I,4,FALSE)</f>
        <v>1</v>
      </c>
      <c r="G4260" s="21">
        <v>7</v>
      </c>
      <c r="H4260" s="22">
        <v>145</v>
      </c>
      <c r="I4260" s="23">
        <f>VLOOKUP(D4260,Modelos!A:I,7,FALSE)*H4260</f>
        <v>377000</v>
      </c>
      <c r="J4260" s="31">
        <f>(VLOOKUP(D4260,Modelos!A:I,5,FALSE)*H4260)/1000*VLOOKUP(F4260,Formulas!A:C,3,FALSE)+(VLOOKUP(G4260,Colores!A:C,3,FALSE))</f>
        <v>54609.56</v>
      </c>
      <c r="K4260" s="23">
        <f>VLOOKUP(D4260,Modelos!A:I,6,FALSE)*J4260</f>
        <v>10375.8164</v>
      </c>
      <c r="L4260" s="23">
        <f t="shared" si="132"/>
        <v>312014.62359999999</v>
      </c>
      <c r="M4260" s="24">
        <f t="shared" si="133"/>
        <v>0.82762499628647213</v>
      </c>
    </row>
    <row r="4261" spans="1:13" ht="15.75" hidden="1" customHeight="1" x14ac:dyDescent="0.25">
      <c r="A4261" s="18">
        <v>4260</v>
      </c>
      <c r="B4261" s="19">
        <v>44495</v>
      </c>
      <c r="C4261" s="14">
        <v>114</v>
      </c>
      <c r="D4261" s="21">
        <v>66</v>
      </c>
      <c r="E4261" s="20">
        <f>VLOOKUP(D4261,Modelos!A:I,3,FALSE)</f>
        <v>2</v>
      </c>
      <c r="F4261" s="20">
        <f>VLOOKUP(D4261,Modelos!A:I,4,FALSE)</f>
        <v>2</v>
      </c>
      <c r="G4261" s="21">
        <v>7</v>
      </c>
      <c r="H4261" s="22">
        <v>120</v>
      </c>
      <c r="I4261" s="23">
        <f>VLOOKUP(D4261,Modelos!A:I,7,FALSE)*H4261</f>
        <v>396000</v>
      </c>
      <c r="J4261" s="31">
        <f>(VLOOKUP(D4261,Modelos!A:I,5,FALSE)*H4261)/1000*VLOOKUP(F4261,Formulas!A:C,3,FALSE)+(VLOOKUP(G4261,Colores!A:C,3,FALSE))</f>
        <v>65514.55999999999</v>
      </c>
      <c r="K4261" s="23">
        <f>VLOOKUP(D4261,Modelos!A:I,6,FALSE)*J4261</f>
        <v>10482.329599999999</v>
      </c>
      <c r="L4261" s="23">
        <f t="shared" si="132"/>
        <v>320003.11040000001</v>
      </c>
      <c r="M4261" s="24">
        <f t="shared" si="133"/>
        <v>0.80808866262626267</v>
      </c>
    </row>
    <row r="4262" spans="1:13" ht="15.75" hidden="1" customHeight="1" x14ac:dyDescent="0.25">
      <c r="A4262" s="18">
        <v>4261</v>
      </c>
      <c r="B4262" s="19">
        <v>44495</v>
      </c>
      <c r="C4262" s="14">
        <v>127</v>
      </c>
      <c r="D4262" s="21">
        <v>104</v>
      </c>
      <c r="E4262" s="20">
        <f>VLOOKUP(D4262,Modelos!A:I,3,FALSE)</f>
        <v>1</v>
      </c>
      <c r="F4262" s="20">
        <f>VLOOKUP(D4262,Modelos!A:I,4,FALSE)</f>
        <v>4</v>
      </c>
      <c r="G4262" s="21">
        <v>7</v>
      </c>
      <c r="H4262" s="22">
        <v>208</v>
      </c>
      <c r="I4262" s="23">
        <f>VLOOKUP(D4262,Modelos!A:I,7,FALSE)*H4262</f>
        <v>526240</v>
      </c>
      <c r="J4262" s="31">
        <f>(VLOOKUP(D4262,Modelos!A:I,5,FALSE)*H4262)/1000*VLOOKUP(F4262,Formulas!A:C,3,FALSE)+(VLOOKUP(G4262,Colores!A:C,3,FALSE))</f>
        <v>106626.56</v>
      </c>
      <c r="K4262" s="23">
        <f>VLOOKUP(D4262,Modelos!A:I,6,FALSE)*J4262</f>
        <v>7463.8592000000008</v>
      </c>
      <c r="L4262" s="23">
        <f t="shared" si="132"/>
        <v>412149.5808</v>
      </c>
      <c r="M4262" s="24">
        <f t="shared" si="133"/>
        <v>0.78319698388567949</v>
      </c>
    </row>
    <row r="4263" spans="1:13" ht="15.75" hidden="1" customHeight="1" x14ac:dyDescent="0.25">
      <c r="A4263" s="18">
        <v>4262</v>
      </c>
      <c r="B4263" s="19">
        <v>44496</v>
      </c>
      <c r="C4263" s="14">
        <v>236</v>
      </c>
      <c r="D4263" s="21">
        <v>116</v>
      </c>
      <c r="E4263" s="20">
        <f>VLOOKUP(D4263,Modelos!A:I,3,FALSE)</f>
        <v>3</v>
      </c>
      <c r="F4263" s="20">
        <f>VLOOKUP(D4263,Modelos!A:I,4,FALSE)</f>
        <v>5</v>
      </c>
      <c r="G4263" s="21">
        <v>25</v>
      </c>
      <c r="H4263" s="22">
        <v>500</v>
      </c>
      <c r="I4263" s="23">
        <f>VLOOKUP(D4263,Modelos!A:I,7,FALSE)*H4263</f>
        <v>1300000</v>
      </c>
      <c r="J4263" s="31">
        <f>(VLOOKUP(D4263,Modelos!A:I,5,FALSE)*H4263)/1000*VLOOKUP(F4263,Formulas!A:C,3,FALSE)+(VLOOKUP(G4263,Colores!A:C,3,FALSE))</f>
        <v>750019</v>
      </c>
      <c r="K4263" s="23">
        <f>VLOOKUP(D4263,Modelos!A:I,6,FALSE)*J4263</f>
        <v>22500.57</v>
      </c>
      <c r="L4263" s="23">
        <f t="shared" si="132"/>
        <v>527480.43000000005</v>
      </c>
      <c r="M4263" s="24">
        <f t="shared" si="133"/>
        <v>0.40575417692307697</v>
      </c>
    </row>
    <row r="4264" spans="1:13" ht="15.75" hidden="1" customHeight="1" x14ac:dyDescent="0.25">
      <c r="A4264" s="18">
        <v>4263</v>
      </c>
      <c r="B4264" s="19">
        <v>44496</v>
      </c>
      <c r="C4264" s="14">
        <v>236</v>
      </c>
      <c r="D4264" s="21">
        <v>116</v>
      </c>
      <c r="E4264" s="20">
        <f>VLOOKUP(D4264,Modelos!A:I,3,FALSE)</f>
        <v>3</v>
      </c>
      <c r="F4264" s="20">
        <f>VLOOKUP(D4264,Modelos!A:I,4,FALSE)</f>
        <v>5</v>
      </c>
      <c r="G4264" s="21">
        <v>15</v>
      </c>
      <c r="H4264" s="22">
        <v>1500</v>
      </c>
      <c r="I4264" s="23">
        <f>VLOOKUP(D4264,Modelos!A:I,7,FALSE)*H4264</f>
        <v>3900000</v>
      </c>
      <c r="J4264" s="31">
        <f>(VLOOKUP(D4264,Modelos!A:I,5,FALSE)*H4264)/1000*VLOOKUP(F4264,Formulas!A:C,3,FALSE)+(VLOOKUP(G4264,Colores!A:C,3,FALSE))</f>
        <v>2250050</v>
      </c>
      <c r="K4264" s="23">
        <f>VLOOKUP(D4264,Modelos!A:I,6,FALSE)*J4264</f>
        <v>67501.5</v>
      </c>
      <c r="L4264" s="23">
        <f t="shared" si="132"/>
        <v>1582448.5</v>
      </c>
      <c r="M4264" s="24">
        <f t="shared" si="133"/>
        <v>0.40575602564102564</v>
      </c>
    </row>
    <row r="4265" spans="1:13" ht="15.75" hidden="1" customHeight="1" x14ac:dyDescent="0.25">
      <c r="A4265" s="18">
        <v>4264</v>
      </c>
      <c r="B4265" s="19">
        <v>44496</v>
      </c>
      <c r="C4265" s="14">
        <v>236</v>
      </c>
      <c r="D4265" s="21">
        <v>116</v>
      </c>
      <c r="E4265" s="20">
        <f>VLOOKUP(D4265,Modelos!A:I,3,FALSE)</f>
        <v>3</v>
      </c>
      <c r="F4265" s="20">
        <f>VLOOKUP(D4265,Modelos!A:I,4,FALSE)</f>
        <v>5</v>
      </c>
      <c r="G4265" s="21">
        <v>26</v>
      </c>
      <c r="H4265" s="22">
        <v>300</v>
      </c>
      <c r="I4265" s="23">
        <f>VLOOKUP(D4265,Modelos!A:I,7,FALSE)*H4265</f>
        <v>780000</v>
      </c>
      <c r="J4265" s="31">
        <f>(VLOOKUP(D4265,Modelos!A:I,5,FALSE)*H4265)/1000*VLOOKUP(F4265,Formulas!A:C,3,FALSE)+(VLOOKUP(G4265,Colores!A:C,3,FALSE))</f>
        <v>450202</v>
      </c>
      <c r="K4265" s="23">
        <f>VLOOKUP(D4265,Modelos!A:I,6,FALSE)*J4265</f>
        <v>13506.06</v>
      </c>
      <c r="L4265" s="23">
        <f t="shared" si="132"/>
        <v>316291.94</v>
      </c>
      <c r="M4265" s="24">
        <f t="shared" si="133"/>
        <v>0.40550248717948717</v>
      </c>
    </row>
    <row r="4266" spans="1:13" ht="15.75" hidden="1" customHeight="1" x14ac:dyDescent="0.25">
      <c r="A4266" s="18">
        <v>4265</v>
      </c>
      <c r="B4266" s="19">
        <v>44496</v>
      </c>
      <c r="C4266" s="14">
        <v>251</v>
      </c>
      <c r="D4266" s="21">
        <v>117</v>
      </c>
      <c r="E4266" s="20">
        <f>VLOOKUP(D4266,Modelos!A:I,3,FALSE)</f>
        <v>3</v>
      </c>
      <c r="F4266" s="20">
        <f>VLOOKUP(D4266,Modelos!A:I,4,FALSE)</f>
        <v>5</v>
      </c>
      <c r="G4266" s="21">
        <v>17</v>
      </c>
      <c r="H4266" s="22">
        <v>50</v>
      </c>
      <c r="I4266" s="23">
        <f>VLOOKUP(D4266,Modelos!A:I,7,FALSE)*H4266</f>
        <v>135000</v>
      </c>
      <c r="J4266" s="31">
        <f>(VLOOKUP(D4266,Modelos!A:I,5,FALSE)*H4266)/1000*VLOOKUP(F4266,Formulas!A:C,3,FALSE)+(VLOOKUP(G4266,Colores!A:C,3,FALSE))</f>
        <v>75000</v>
      </c>
      <c r="K4266" s="23">
        <f>VLOOKUP(D4266,Modelos!A:I,6,FALSE)*J4266</f>
        <v>2250</v>
      </c>
      <c r="L4266" s="23">
        <f t="shared" si="132"/>
        <v>57750</v>
      </c>
      <c r="M4266" s="24">
        <f t="shared" si="133"/>
        <v>0.42777777777777776</v>
      </c>
    </row>
    <row r="4267" spans="1:13" ht="15.75" hidden="1" customHeight="1" x14ac:dyDescent="0.25">
      <c r="A4267" s="18">
        <v>4266</v>
      </c>
      <c r="B4267" s="19">
        <v>44496</v>
      </c>
      <c r="C4267" s="14">
        <v>251</v>
      </c>
      <c r="D4267" s="21">
        <v>117</v>
      </c>
      <c r="E4267" s="20">
        <f>VLOOKUP(D4267,Modelos!A:I,3,FALSE)</f>
        <v>3</v>
      </c>
      <c r="F4267" s="20">
        <f>VLOOKUP(D4267,Modelos!A:I,4,FALSE)</f>
        <v>5</v>
      </c>
      <c r="G4267" s="21">
        <v>17</v>
      </c>
      <c r="H4267" s="22">
        <v>500</v>
      </c>
      <c r="I4267" s="23">
        <f>VLOOKUP(D4267,Modelos!A:I,7,FALSE)*H4267</f>
        <v>1350000</v>
      </c>
      <c r="J4267" s="31">
        <f>(VLOOKUP(D4267,Modelos!A:I,5,FALSE)*H4267)/1000*VLOOKUP(F4267,Formulas!A:C,3,FALSE)+(VLOOKUP(G4267,Colores!A:C,3,FALSE))</f>
        <v>750000</v>
      </c>
      <c r="K4267" s="23">
        <f>VLOOKUP(D4267,Modelos!A:I,6,FALSE)*J4267</f>
        <v>22500</v>
      </c>
      <c r="L4267" s="23">
        <f t="shared" si="132"/>
        <v>577500</v>
      </c>
      <c r="M4267" s="24">
        <f t="shared" si="133"/>
        <v>0.42777777777777776</v>
      </c>
    </row>
    <row r="4268" spans="1:13" ht="15.75" hidden="1" customHeight="1" x14ac:dyDescent="0.25">
      <c r="A4268" s="18">
        <v>4267</v>
      </c>
      <c r="B4268" s="19">
        <v>44496</v>
      </c>
      <c r="C4268" s="14">
        <v>251</v>
      </c>
      <c r="D4268" s="21">
        <v>120</v>
      </c>
      <c r="E4268" s="20">
        <f>VLOOKUP(D4268,Modelos!A:I,3,FALSE)</f>
        <v>3</v>
      </c>
      <c r="F4268" s="20">
        <f>VLOOKUP(D4268,Modelos!A:I,4,FALSE)</f>
        <v>5</v>
      </c>
      <c r="G4268" s="21">
        <v>17</v>
      </c>
      <c r="H4268" s="22">
        <v>500</v>
      </c>
      <c r="I4268" s="23">
        <f>VLOOKUP(D4268,Modelos!A:I,7,FALSE)*H4268</f>
        <v>1300000</v>
      </c>
      <c r="J4268" s="31">
        <f>(VLOOKUP(D4268,Modelos!A:I,5,FALSE)*H4268)/1000*VLOOKUP(F4268,Formulas!A:C,3,FALSE)+(VLOOKUP(G4268,Colores!A:C,3,FALSE))</f>
        <v>750000</v>
      </c>
      <c r="K4268" s="23">
        <f>VLOOKUP(D4268,Modelos!A:I,6,FALSE)*J4268</f>
        <v>22500</v>
      </c>
      <c r="L4268" s="23">
        <f t="shared" si="132"/>
        <v>527500</v>
      </c>
      <c r="M4268" s="24">
        <f t="shared" si="133"/>
        <v>0.40576923076923077</v>
      </c>
    </row>
    <row r="4269" spans="1:13" ht="15.75" hidden="1" customHeight="1" x14ac:dyDescent="0.25">
      <c r="A4269" s="18">
        <v>4268</v>
      </c>
      <c r="B4269" s="19">
        <v>44496</v>
      </c>
      <c r="C4269" s="14">
        <v>216</v>
      </c>
      <c r="D4269" s="21">
        <v>87</v>
      </c>
      <c r="E4269" s="20">
        <f>VLOOKUP(D4269,Modelos!A:I,3,FALSE)</f>
        <v>1</v>
      </c>
      <c r="F4269" s="20">
        <f>VLOOKUP(D4269,Modelos!A:I,4,FALSE)</f>
        <v>4</v>
      </c>
      <c r="G4269" s="21">
        <v>37</v>
      </c>
      <c r="H4269" s="22">
        <v>377</v>
      </c>
      <c r="I4269" s="23">
        <f>VLOOKUP(D4269,Modelos!A:I,7,FALSE)*H4269</f>
        <v>980200</v>
      </c>
      <c r="J4269" s="31">
        <f>(VLOOKUP(D4269,Modelos!A:I,5,FALSE)*H4269)/1000*VLOOKUP(F4269,Formulas!A:C,3,FALSE)+(VLOOKUP(G4269,Colores!A:C,3,FALSE))</f>
        <v>162705.16</v>
      </c>
      <c r="K4269" s="23">
        <f>VLOOKUP(D4269,Modelos!A:I,6,FALSE)*J4269</f>
        <v>4881.1548000000003</v>
      </c>
      <c r="L4269" s="23">
        <f t="shared" si="132"/>
        <v>812613.68519999995</v>
      </c>
      <c r="M4269" s="24">
        <f t="shared" si="133"/>
        <v>0.82902844847990198</v>
      </c>
    </row>
    <row r="4270" spans="1:13" ht="15.75" hidden="1" customHeight="1" x14ac:dyDescent="0.25">
      <c r="A4270" s="18">
        <v>4269</v>
      </c>
      <c r="B4270" s="19">
        <v>44496</v>
      </c>
      <c r="C4270" s="14">
        <v>160</v>
      </c>
      <c r="D4270" s="21">
        <v>118</v>
      </c>
      <c r="E4270" s="20">
        <f>VLOOKUP(D4270,Modelos!A:I,3,FALSE)</f>
        <v>3</v>
      </c>
      <c r="F4270" s="20">
        <f>VLOOKUP(D4270,Modelos!A:I,4,FALSE)</f>
        <v>5</v>
      </c>
      <c r="G4270" s="21">
        <v>7</v>
      </c>
      <c r="H4270" s="22">
        <v>500</v>
      </c>
      <c r="I4270" s="23">
        <f>VLOOKUP(D4270,Modelos!A:I,7,FALSE)*H4270</f>
        <v>1220000</v>
      </c>
      <c r="J4270" s="31">
        <f>(VLOOKUP(D4270,Modelos!A:I,5,FALSE)*H4270)/1000*VLOOKUP(F4270,Formulas!A:C,3,FALSE)+(VLOOKUP(G4270,Colores!A:C,3,FALSE))</f>
        <v>750234.56</v>
      </c>
      <c r="K4270" s="23">
        <f>VLOOKUP(D4270,Modelos!A:I,6,FALSE)*J4270</f>
        <v>22507.036800000002</v>
      </c>
      <c r="L4270" s="23">
        <f t="shared" si="132"/>
        <v>447258.40319999994</v>
      </c>
      <c r="M4270" s="24">
        <f t="shared" si="133"/>
        <v>0.36660524852459014</v>
      </c>
    </row>
    <row r="4271" spans="1:13" ht="15.75" hidden="1" customHeight="1" x14ac:dyDescent="0.25">
      <c r="A4271" s="18">
        <v>4270</v>
      </c>
      <c r="B4271" s="19">
        <v>44496</v>
      </c>
      <c r="C4271" s="14">
        <v>296</v>
      </c>
      <c r="D4271" s="21">
        <v>75</v>
      </c>
      <c r="E4271" s="20">
        <f>VLOOKUP(D4271,Modelos!A:I,3,FALSE)</f>
        <v>2</v>
      </c>
      <c r="F4271" s="20">
        <f>VLOOKUP(D4271,Modelos!A:I,4,FALSE)</f>
        <v>1</v>
      </c>
      <c r="G4271" s="21">
        <v>7</v>
      </c>
      <c r="H4271" s="22">
        <v>200</v>
      </c>
      <c r="I4271" s="23">
        <f>VLOOKUP(D4271,Modelos!A:I,7,FALSE)*H4271</f>
        <v>560000</v>
      </c>
      <c r="J4271" s="31">
        <f>(VLOOKUP(D4271,Modelos!A:I,5,FALSE)*H4271)/1000*VLOOKUP(F4271,Formulas!A:C,3,FALSE)+(VLOOKUP(G4271,Colores!A:C,3,FALSE))</f>
        <v>105234.56</v>
      </c>
      <c r="K4271" s="23">
        <f>VLOOKUP(D4271,Modelos!A:I,6,FALSE)*J4271</f>
        <v>26308.639999999999</v>
      </c>
      <c r="L4271" s="23">
        <f t="shared" si="132"/>
        <v>428456.8</v>
      </c>
      <c r="M4271" s="24">
        <f t="shared" si="133"/>
        <v>0.7651014285714286</v>
      </c>
    </row>
    <row r="4272" spans="1:13" ht="15.75" hidden="1" customHeight="1" x14ac:dyDescent="0.25">
      <c r="A4272" s="18">
        <v>4271</v>
      </c>
      <c r="B4272" s="19">
        <v>44497</v>
      </c>
      <c r="C4272" s="14">
        <v>188</v>
      </c>
      <c r="D4272" s="21">
        <v>41</v>
      </c>
      <c r="E4272" s="20">
        <f>VLOOKUP(D4272,Modelos!A:I,3,FALSE)</f>
        <v>2</v>
      </c>
      <c r="F4272" s="20">
        <f>VLOOKUP(D4272,Modelos!A:I,4,FALSE)</f>
        <v>1</v>
      </c>
      <c r="G4272" s="21">
        <v>7</v>
      </c>
      <c r="H4272" s="22">
        <v>62</v>
      </c>
      <c r="I4272" s="23">
        <f>VLOOKUP(D4272,Modelos!A:I,7,FALSE)*H4272</f>
        <v>155000</v>
      </c>
      <c r="J4272" s="31">
        <f>(VLOOKUP(D4272,Modelos!A:I,5,FALSE)*H4272)/1000*VLOOKUP(F4272,Formulas!A:C,3,FALSE)+(VLOOKUP(G4272,Colores!A:C,3,FALSE))</f>
        <v>28134.560000000005</v>
      </c>
      <c r="K4272" s="23">
        <f>VLOOKUP(D4272,Modelos!A:I,6,FALSE)*J4272</f>
        <v>5626.9120000000012</v>
      </c>
      <c r="L4272" s="23">
        <f t="shared" si="132"/>
        <v>121238.52800000001</v>
      </c>
      <c r="M4272" s="24">
        <f t="shared" si="133"/>
        <v>0.78218405161290327</v>
      </c>
    </row>
    <row r="4273" spans="1:13" ht="15.75" hidden="1" customHeight="1" x14ac:dyDescent="0.25">
      <c r="A4273" s="18">
        <v>4272</v>
      </c>
      <c r="B4273" s="19">
        <v>44497</v>
      </c>
      <c r="C4273" s="14">
        <v>279</v>
      </c>
      <c r="D4273" s="21">
        <v>109</v>
      </c>
      <c r="E4273" s="20">
        <f>VLOOKUP(D4273,Modelos!A:I,3,FALSE)</f>
        <v>1</v>
      </c>
      <c r="F4273" s="20">
        <f>VLOOKUP(D4273,Modelos!A:I,4,FALSE)</f>
        <v>4</v>
      </c>
      <c r="G4273" s="21">
        <v>9</v>
      </c>
      <c r="H4273" s="22">
        <v>300</v>
      </c>
      <c r="I4273" s="23">
        <f>VLOOKUP(D4273,Modelos!A:I,7,FALSE)*H4273</f>
        <v>831000</v>
      </c>
      <c r="J4273" s="31">
        <f>(VLOOKUP(D4273,Modelos!A:I,5,FALSE)*H4273)/1000*VLOOKUP(F4273,Formulas!A:C,3,FALSE)+(VLOOKUP(G4273,Colores!A:C,3,FALSE))</f>
        <v>171815</v>
      </c>
      <c r="K4273" s="23">
        <f>VLOOKUP(D4273,Modelos!A:I,6,FALSE)*J4273</f>
        <v>13745.2</v>
      </c>
      <c r="L4273" s="23">
        <f t="shared" si="132"/>
        <v>645439.80000000005</v>
      </c>
      <c r="M4273" s="24">
        <f t="shared" si="133"/>
        <v>0.77670252707581233</v>
      </c>
    </row>
    <row r="4274" spans="1:13" ht="15.75" hidden="1" customHeight="1" x14ac:dyDescent="0.25">
      <c r="A4274" s="18">
        <v>4273</v>
      </c>
      <c r="B4274" s="19">
        <v>44497</v>
      </c>
      <c r="C4274" s="14">
        <v>29</v>
      </c>
      <c r="D4274" s="21">
        <v>103</v>
      </c>
      <c r="E4274" s="20">
        <f>VLOOKUP(D4274,Modelos!A:I,3,FALSE)</f>
        <v>2</v>
      </c>
      <c r="F4274" s="20">
        <f>VLOOKUP(D4274,Modelos!A:I,4,FALSE)</f>
        <v>1</v>
      </c>
      <c r="G4274" s="21">
        <v>7</v>
      </c>
      <c r="H4274" s="22">
        <v>390</v>
      </c>
      <c r="I4274" s="23">
        <f>VLOOKUP(D4274,Modelos!A:I,7,FALSE)*H4274</f>
        <v>1092000</v>
      </c>
      <c r="J4274" s="31">
        <f>(VLOOKUP(D4274,Modelos!A:I,5,FALSE)*H4274)/1000*VLOOKUP(F4274,Formulas!A:C,3,FALSE)+(VLOOKUP(G4274,Colores!A:C,3,FALSE))</f>
        <v>269334.56</v>
      </c>
      <c r="K4274" s="23">
        <f>VLOOKUP(D4274,Modelos!A:I,6,FALSE)*J4274</f>
        <v>43093.529600000002</v>
      </c>
      <c r="L4274" s="23">
        <f t="shared" si="132"/>
        <v>779571.91039999994</v>
      </c>
      <c r="M4274" s="24">
        <f t="shared" si="133"/>
        <v>0.71389369084249077</v>
      </c>
    </row>
    <row r="4275" spans="1:13" ht="15.75" hidden="1" customHeight="1" x14ac:dyDescent="0.25">
      <c r="A4275" s="18">
        <v>4274</v>
      </c>
      <c r="B4275" s="19">
        <v>44497</v>
      </c>
      <c r="C4275" s="14">
        <v>174</v>
      </c>
      <c r="D4275" s="21">
        <v>95</v>
      </c>
      <c r="E4275" s="20">
        <f>VLOOKUP(D4275,Modelos!A:I,3,FALSE)</f>
        <v>1</v>
      </c>
      <c r="F4275" s="20">
        <f>VLOOKUP(D4275,Modelos!A:I,4,FALSE)</f>
        <v>4</v>
      </c>
      <c r="G4275" s="21">
        <v>7</v>
      </c>
      <c r="H4275" s="22">
        <v>200</v>
      </c>
      <c r="I4275" s="23">
        <f>VLOOKUP(D4275,Modelos!A:I,7,FALSE)*H4275</f>
        <v>480000</v>
      </c>
      <c r="J4275" s="31">
        <f>(VLOOKUP(D4275,Modelos!A:I,5,FALSE)*H4275)/1000*VLOOKUP(F4275,Formulas!A:C,3,FALSE)+(VLOOKUP(G4275,Colores!A:C,3,FALSE))</f>
        <v>91314.559999999998</v>
      </c>
      <c r="K4275" s="23">
        <f>VLOOKUP(D4275,Modelos!A:I,6,FALSE)*J4275</f>
        <v>3652.5823999999998</v>
      </c>
      <c r="L4275" s="23">
        <f t="shared" si="132"/>
        <v>385032.85759999999</v>
      </c>
      <c r="M4275" s="24">
        <f t="shared" si="133"/>
        <v>0.80215178666666664</v>
      </c>
    </row>
    <row r="4276" spans="1:13" ht="15.75" hidden="1" customHeight="1" x14ac:dyDescent="0.25">
      <c r="A4276" s="18">
        <v>4275</v>
      </c>
      <c r="B4276" s="19">
        <v>44497</v>
      </c>
      <c r="C4276" s="14">
        <v>221</v>
      </c>
      <c r="D4276" s="21">
        <v>22</v>
      </c>
      <c r="E4276" s="20">
        <f>VLOOKUP(D4276,Modelos!A:I,3,FALSE)</f>
        <v>2</v>
      </c>
      <c r="F4276" s="20">
        <f>VLOOKUP(D4276,Modelos!A:I,4,FALSE)</f>
        <v>1</v>
      </c>
      <c r="G4276" s="21">
        <v>15</v>
      </c>
      <c r="H4276" s="22">
        <v>219</v>
      </c>
      <c r="I4276" s="23">
        <f>VLOOKUP(D4276,Modelos!A:I,7,FALSE)*H4276</f>
        <v>525600</v>
      </c>
      <c r="J4276" s="31">
        <f>(VLOOKUP(D4276,Modelos!A:I,5,FALSE)*H4276)/1000*VLOOKUP(F4276,Formulas!A:C,3,FALSE)+(VLOOKUP(G4276,Colores!A:C,3,FALSE))</f>
        <v>82175</v>
      </c>
      <c r="K4276" s="23">
        <f>VLOOKUP(D4276,Modelos!A:I,6,FALSE)*J4276</f>
        <v>14791.5</v>
      </c>
      <c r="L4276" s="23">
        <f t="shared" si="132"/>
        <v>428633.5</v>
      </c>
      <c r="M4276" s="24">
        <f t="shared" si="133"/>
        <v>0.81551274733637746</v>
      </c>
    </row>
    <row r="4277" spans="1:13" ht="15.75" hidden="1" customHeight="1" x14ac:dyDescent="0.25">
      <c r="A4277" s="18">
        <v>4276</v>
      </c>
      <c r="B4277" s="19">
        <v>44497</v>
      </c>
      <c r="C4277" s="14">
        <v>221</v>
      </c>
      <c r="D4277" s="21">
        <v>99</v>
      </c>
      <c r="E4277" s="20">
        <f>VLOOKUP(D4277,Modelos!A:I,3,FALSE)</f>
        <v>1</v>
      </c>
      <c r="F4277" s="20">
        <f>VLOOKUP(D4277,Modelos!A:I,4,FALSE)</f>
        <v>4</v>
      </c>
      <c r="G4277" s="21">
        <v>7</v>
      </c>
      <c r="H4277" s="22">
        <v>110</v>
      </c>
      <c r="I4277" s="23">
        <f>VLOOKUP(D4277,Modelos!A:I,7,FALSE)*H4277</f>
        <v>253000</v>
      </c>
      <c r="J4277" s="31">
        <f>(VLOOKUP(D4277,Modelos!A:I,5,FALSE)*H4277)/1000*VLOOKUP(F4277,Formulas!A:C,3,FALSE)+(VLOOKUP(G4277,Colores!A:C,3,FALSE))</f>
        <v>52506.559999999998</v>
      </c>
      <c r="K4277" s="23">
        <f>VLOOKUP(D4277,Modelos!A:I,6,FALSE)*J4277</f>
        <v>525.06560000000002</v>
      </c>
      <c r="L4277" s="23">
        <f t="shared" si="132"/>
        <v>199968.3744</v>
      </c>
      <c r="M4277" s="24">
        <f t="shared" si="133"/>
        <v>0.7903888316205534</v>
      </c>
    </row>
    <row r="4278" spans="1:13" ht="15.75" hidden="1" customHeight="1" x14ac:dyDescent="0.25">
      <c r="A4278" s="18">
        <v>4277</v>
      </c>
      <c r="B4278" s="19">
        <v>44498</v>
      </c>
      <c r="C4278" s="14">
        <v>198</v>
      </c>
      <c r="D4278" s="21">
        <v>37</v>
      </c>
      <c r="E4278" s="20">
        <f>VLOOKUP(D4278,Modelos!A:I,3,FALSE)</f>
        <v>2</v>
      </c>
      <c r="F4278" s="20">
        <f>VLOOKUP(D4278,Modelos!A:I,4,FALSE)</f>
        <v>1</v>
      </c>
      <c r="G4278" s="21">
        <v>25</v>
      </c>
      <c r="H4278" s="22">
        <v>90</v>
      </c>
      <c r="I4278" s="23">
        <f>VLOOKUP(D4278,Modelos!A:I,7,FALSE)*H4278</f>
        <v>243000</v>
      </c>
      <c r="J4278" s="31">
        <f>(VLOOKUP(D4278,Modelos!A:I,5,FALSE)*H4278)/1000*VLOOKUP(F4278,Formulas!A:C,3,FALSE)+(VLOOKUP(G4278,Colores!A:C,3,FALSE))</f>
        <v>39169</v>
      </c>
      <c r="K4278" s="23">
        <f>VLOOKUP(D4278,Modelos!A:I,6,FALSE)*J4278</f>
        <v>7442.11</v>
      </c>
      <c r="L4278" s="23">
        <f t="shared" si="132"/>
        <v>196388.89</v>
      </c>
      <c r="M4278" s="24">
        <f t="shared" si="133"/>
        <v>0.80818473251028811</v>
      </c>
    </row>
    <row r="4279" spans="1:13" ht="15.75" hidden="1" customHeight="1" x14ac:dyDescent="0.25">
      <c r="A4279" s="18">
        <v>4278</v>
      </c>
      <c r="B4279" s="19">
        <v>44498</v>
      </c>
      <c r="C4279" s="14">
        <v>135</v>
      </c>
      <c r="D4279" s="21">
        <v>13</v>
      </c>
      <c r="E4279" s="20">
        <f>VLOOKUP(D4279,Modelos!A:I,3,FALSE)</f>
        <v>2</v>
      </c>
      <c r="F4279" s="20">
        <f>VLOOKUP(D4279,Modelos!A:I,4,FALSE)</f>
        <v>1</v>
      </c>
      <c r="G4279" s="21">
        <v>15</v>
      </c>
      <c r="H4279" s="22">
        <v>248</v>
      </c>
      <c r="I4279" s="23">
        <f>VLOOKUP(D4279,Modelos!A:I,7,FALSE)*H4279</f>
        <v>627440</v>
      </c>
      <c r="J4279" s="31">
        <f>(VLOOKUP(D4279,Modelos!A:I,5,FALSE)*H4279)/1000*VLOOKUP(F4279,Formulas!A:C,3,FALSE)+(VLOOKUP(G4279,Colores!A:C,3,FALSE))</f>
        <v>80030</v>
      </c>
      <c r="K4279" s="23">
        <f>VLOOKUP(D4279,Modelos!A:I,6,FALSE)*J4279</f>
        <v>18406.900000000001</v>
      </c>
      <c r="L4279" s="23">
        <f t="shared" si="132"/>
        <v>529003.1</v>
      </c>
      <c r="M4279" s="24">
        <f t="shared" si="133"/>
        <v>0.84311344511028941</v>
      </c>
    </row>
    <row r="4280" spans="1:13" ht="15.75" hidden="1" customHeight="1" x14ac:dyDescent="0.25">
      <c r="A4280" s="18">
        <v>4279</v>
      </c>
      <c r="B4280" s="19">
        <v>44498</v>
      </c>
      <c r="C4280" s="14">
        <v>177</v>
      </c>
      <c r="D4280" s="21">
        <v>66</v>
      </c>
      <c r="E4280" s="20">
        <f>VLOOKUP(D4280,Modelos!A:I,3,FALSE)</f>
        <v>2</v>
      </c>
      <c r="F4280" s="20">
        <f>VLOOKUP(D4280,Modelos!A:I,4,FALSE)</f>
        <v>2</v>
      </c>
      <c r="G4280" s="21">
        <v>7</v>
      </c>
      <c r="H4280" s="22">
        <v>968</v>
      </c>
      <c r="I4280" s="23">
        <f>VLOOKUP(D4280,Modelos!A:I,7,FALSE)*H4280</f>
        <v>3194400</v>
      </c>
      <c r="J4280" s="31">
        <f>(VLOOKUP(D4280,Modelos!A:I,5,FALSE)*H4280)/1000*VLOOKUP(F4280,Formulas!A:C,3,FALSE)+(VLOOKUP(G4280,Colores!A:C,3,FALSE))</f>
        <v>526826.56000000006</v>
      </c>
      <c r="K4280" s="23">
        <f>VLOOKUP(D4280,Modelos!A:I,6,FALSE)*J4280</f>
        <v>84292.24960000001</v>
      </c>
      <c r="L4280" s="23">
        <f t="shared" si="132"/>
        <v>2583281.1903999997</v>
      </c>
      <c r="M4280" s="24">
        <f t="shared" si="133"/>
        <v>0.8086905805159027</v>
      </c>
    </row>
    <row r="4281" spans="1:13" ht="15.75" hidden="1" customHeight="1" x14ac:dyDescent="0.25">
      <c r="A4281" s="18">
        <v>4280</v>
      </c>
      <c r="B4281" s="19">
        <v>44498</v>
      </c>
      <c r="C4281" s="14">
        <v>198</v>
      </c>
      <c r="D4281" s="21">
        <v>78</v>
      </c>
      <c r="E4281" s="20">
        <f>VLOOKUP(D4281,Modelos!A:I,3,FALSE)</f>
        <v>1</v>
      </c>
      <c r="F4281" s="20">
        <f>VLOOKUP(D4281,Modelos!A:I,4,FALSE)</f>
        <v>4</v>
      </c>
      <c r="G4281" s="21">
        <v>7</v>
      </c>
      <c r="H4281" s="22">
        <v>200</v>
      </c>
      <c r="I4281" s="23">
        <f>VLOOKUP(D4281,Modelos!A:I,7,FALSE)*H4281</f>
        <v>420000</v>
      </c>
      <c r="J4281" s="31">
        <f>(VLOOKUP(D4281,Modelos!A:I,5,FALSE)*H4281)/1000*VLOOKUP(F4281,Formulas!A:C,3,FALSE)+(VLOOKUP(G4281,Colores!A:C,3,FALSE))</f>
        <v>79874.559999999998</v>
      </c>
      <c r="K4281" s="23">
        <f>VLOOKUP(D4281,Modelos!A:I,6,FALSE)*J4281</f>
        <v>3194.9823999999999</v>
      </c>
      <c r="L4281" s="23">
        <f t="shared" si="132"/>
        <v>336930.45760000002</v>
      </c>
      <c r="M4281" s="24">
        <f t="shared" si="133"/>
        <v>0.80221537523809527</v>
      </c>
    </row>
    <row r="4282" spans="1:13" ht="15.75" hidden="1" customHeight="1" x14ac:dyDescent="0.25">
      <c r="A4282" s="18">
        <v>4281</v>
      </c>
      <c r="B4282" s="19">
        <v>44498</v>
      </c>
      <c r="C4282" s="14">
        <v>198</v>
      </c>
      <c r="D4282" s="21">
        <v>79</v>
      </c>
      <c r="E4282" s="20">
        <f>VLOOKUP(D4282,Modelos!A:I,3,FALSE)</f>
        <v>1</v>
      </c>
      <c r="F4282" s="20">
        <f>VLOOKUP(D4282,Modelos!A:I,4,FALSE)</f>
        <v>4</v>
      </c>
      <c r="G4282" s="21">
        <v>7</v>
      </c>
      <c r="H4282" s="22">
        <v>365</v>
      </c>
      <c r="I4282" s="23">
        <f>VLOOKUP(D4282,Modelos!A:I,7,FALSE)*H4282</f>
        <v>803000</v>
      </c>
      <c r="J4282" s="31">
        <f>(VLOOKUP(D4282,Modelos!A:I,5,FALSE)*H4282)/1000*VLOOKUP(F4282,Formulas!A:C,3,FALSE)+(VLOOKUP(G4282,Colores!A:C,3,FALSE))</f>
        <v>145577.56</v>
      </c>
      <c r="K4282" s="23">
        <f>VLOOKUP(D4282,Modelos!A:I,6,FALSE)*J4282</f>
        <v>11646.2048</v>
      </c>
      <c r="L4282" s="23">
        <f t="shared" si="132"/>
        <v>645776.2352</v>
      </c>
      <c r="M4282" s="24">
        <f t="shared" si="133"/>
        <v>0.8042045270236613</v>
      </c>
    </row>
    <row r="4283" spans="1:13" ht="15.75" hidden="1" customHeight="1" x14ac:dyDescent="0.25">
      <c r="A4283" s="18">
        <v>4282</v>
      </c>
      <c r="B4283" s="19">
        <v>44498</v>
      </c>
      <c r="C4283" s="14">
        <v>198</v>
      </c>
      <c r="D4283" s="21">
        <v>103</v>
      </c>
      <c r="E4283" s="20">
        <f>VLOOKUP(D4283,Modelos!A:I,3,FALSE)</f>
        <v>2</v>
      </c>
      <c r="F4283" s="20">
        <f>VLOOKUP(D4283,Modelos!A:I,4,FALSE)</f>
        <v>1</v>
      </c>
      <c r="G4283" s="21">
        <v>25</v>
      </c>
      <c r="H4283" s="22">
        <v>200</v>
      </c>
      <c r="I4283" s="23">
        <f>VLOOKUP(D4283,Modelos!A:I,7,FALSE)*H4283</f>
        <v>560000</v>
      </c>
      <c r="J4283" s="31">
        <f>(VLOOKUP(D4283,Modelos!A:I,5,FALSE)*H4283)/1000*VLOOKUP(F4283,Formulas!A:C,3,FALSE)+(VLOOKUP(G4283,Colores!A:C,3,FALSE))</f>
        <v>138019</v>
      </c>
      <c r="K4283" s="23">
        <f>VLOOKUP(D4283,Modelos!A:I,6,FALSE)*J4283</f>
        <v>22083.040000000001</v>
      </c>
      <c r="L4283" s="23">
        <f t="shared" si="132"/>
        <v>399897.96</v>
      </c>
      <c r="M4283" s="24">
        <f t="shared" si="133"/>
        <v>0.7141035</v>
      </c>
    </row>
    <row r="4284" spans="1:13" ht="15.75" hidden="1" customHeight="1" x14ac:dyDescent="0.25">
      <c r="A4284" s="18">
        <v>4283</v>
      </c>
      <c r="B4284" s="19">
        <v>44498</v>
      </c>
      <c r="C4284" s="14">
        <v>198</v>
      </c>
      <c r="D4284" s="21">
        <v>66</v>
      </c>
      <c r="E4284" s="20">
        <f>VLOOKUP(D4284,Modelos!A:I,3,FALSE)</f>
        <v>2</v>
      </c>
      <c r="F4284" s="20">
        <f>VLOOKUP(D4284,Modelos!A:I,4,FALSE)</f>
        <v>2</v>
      </c>
      <c r="G4284" s="21">
        <v>7</v>
      </c>
      <c r="H4284" s="22">
        <v>375</v>
      </c>
      <c r="I4284" s="23">
        <f>VLOOKUP(D4284,Modelos!A:I,7,FALSE)*H4284</f>
        <v>1237500</v>
      </c>
      <c r="J4284" s="31">
        <f>(VLOOKUP(D4284,Modelos!A:I,5,FALSE)*H4284)/1000*VLOOKUP(F4284,Formulas!A:C,3,FALSE)+(VLOOKUP(G4284,Colores!A:C,3,FALSE))</f>
        <v>204234.56</v>
      </c>
      <c r="K4284" s="23">
        <f>VLOOKUP(D4284,Modelos!A:I,6,FALSE)*J4284</f>
        <v>32677.529600000002</v>
      </c>
      <c r="L4284" s="23">
        <f t="shared" si="132"/>
        <v>1000587.9103999999</v>
      </c>
      <c r="M4284" s="24">
        <f t="shared" si="133"/>
        <v>0.80855588719191918</v>
      </c>
    </row>
    <row r="4285" spans="1:13" ht="15.75" hidden="1" customHeight="1" x14ac:dyDescent="0.25">
      <c r="A4285" s="18">
        <v>4284</v>
      </c>
      <c r="B4285" s="19">
        <v>44498</v>
      </c>
      <c r="C4285" s="14">
        <v>143</v>
      </c>
      <c r="D4285" s="21">
        <v>119</v>
      </c>
      <c r="E4285" s="20">
        <f>VLOOKUP(D4285,Modelos!A:I,3,FALSE)</f>
        <v>3</v>
      </c>
      <c r="F4285" s="20">
        <f>VLOOKUP(D4285,Modelos!A:I,4,FALSE)</f>
        <v>5</v>
      </c>
      <c r="G4285" s="21">
        <v>25</v>
      </c>
      <c r="H4285" s="22">
        <v>600</v>
      </c>
      <c r="I4285" s="23">
        <f>VLOOKUP(D4285,Modelos!A:I,7,FALSE)*H4285</f>
        <v>1560000</v>
      </c>
      <c r="J4285" s="31">
        <f>(VLOOKUP(D4285,Modelos!A:I,5,FALSE)*H4285)/1000*VLOOKUP(F4285,Formulas!A:C,3,FALSE)+(VLOOKUP(G4285,Colores!A:C,3,FALSE))</f>
        <v>900019</v>
      </c>
      <c r="K4285" s="23">
        <f>VLOOKUP(D4285,Modelos!A:I,6,FALSE)*J4285</f>
        <v>27000.57</v>
      </c>
      <c r="L4285" s="23">
        <f t="shared" si="132"/>
        <v>632980.43000000005</v>
      </c>
      <c r="M4285" s="24">
        <f t="shared" si="133"/>
        <v>0.40575668589743591</v>
      </c>
    </row>
    <row r="4286" spans="1:13" ht="15.75" hidden="1" customHeight="1" x14ac:dyDescent="0.25">
      <c r="A4286" s="18">
        <v>4285</v>
      </c>
      <c r="B4286" s="19">
        <v>44498</v>
      </c>
      <c r="C4286" s="14">
        <v>143</v>
      </c>
      <c r="D4286" s="21">
        <v>119</v>
      </c>
      <c r="E4286" s="20">
        <f>VLOOKUP(D4286,Modelos!A:I,3,FALSE)</f>
        <v>3</v>
      </c>
      <c r="F4286" s="20">
        <f>VLOOKUP(D4286,Modelos!A:I,4,FALSE)</f>
        <v>5</v>
      </c>
      <c r="G4286" s="21">
        <v>26</v>
      </c>
      <c r="H4286" s="22">
        <v>300</v>
      </c>
      <c r="I4286" s="23">
        <f>VLOOKUP(D4286,Modelos!A:I,7,FALSE)*H4286</f>
        <v>780000</v>
      </c>
      <c r="J4286" s="31">
        <f>(VLOOKUP(D4286,Modelos!A:I,5,FALSE)*H4286)/1000*VLOOKUP(F4286,Formulas!A:C,3,FALSE)+(VLOOKUP(G4286,Colores!A:C,3,FALSE))</f>
        <v>450202</v>
      </c>
      <c r="K4286" s="23">
        <f>VLOOKUP(D4286,Modelos!A:I,6,FALSE)*J4286</f>
        <v>13506.06</v>
      </c>
      <c r="L4286" s="23">
        <f t="shared" si="132"/>
        <v>316291.94</v>
      </c>
      <c r="M4286" s="24">
        <f t="shared" si="133"/>
        <v>0.40550248717948717</v>
      </c>
    </row>
    <row r="4287" spans="1:13" ht="15.75" hidden="1" customHeight="1" x14ac:dyDescent="0.25">
      <c r="A4287" s="18">
        <v>4286</v>
      </c>
      <c r="B4287" s="19">
        <v>44498</v>
      </c>
      <c r="C4287" s="14">
        <v>143</v>
      </c>
      <c r="D4287" s="21">
        <v>119</v>
      </c>
      <c r="E4287" s="20">
        <f>VLOOKUP(D4287,Modelos!A:I,3,FALSE)</f>
        <v>3</v>
      </c>
      <c r="F4287" s="20">
        <f>VLOOKUP(D4287,Modelos!A:I,4,FALSE)</f>
        <v>5</v>
      </c>
      <c r="G4287" s="21">
        <v>7</v>
      </c>
      <c r="H4287" s="22">
        <v>300</v>
      </c>
      <c r="I4287" s="23">
        <f>VLOOKUP(D4287,Modelos!A:I,7,FALSE)*H4287</f>
        <v>780000</v>
      </c>
      <c r="J4287" s="31">
        <f>(VLOOKUP(D4287,Modelos!A:I,5,FALSE)*H4287)/1000*VLOOKUP(F4287,Formulas!A:C,3,FALSE)+(VLOOKUP(G4287,Colores!A:C,3,FALSE))</f>
        <v>450234.56</v>
      </c>
      <c r="K4287" s="23">
        <f>VLOOKUP(D4287,Modelos!A:I,6,FALSE)*J4287</f>
        <v>13507.0368</v>
      </c>
      <c r="L4287" s="23">
        <f t="shared" si="132"/>
        <v>316258.4032</v>
      </c>
      <c r="M4287" s="24">
        <f t="shared" si="133"/>
        <v>0.40545949128205128</v>
      </c>
    </row>
    <row r="4288" spans="1:13" ht="15.75" hidden="1" customHeight="1" x14ac:dyDescent="0.25">
      <c r="A4288" s="18">
        <v>4287</v>
      </c>
      <c r="B4288" s="19">
        <v>44498</v>
      </c>
      <c r="C4288" s="14">
        <v>143</v>
      </c>
      <c r="D4288" s="21">
        <v>119</v>
      </c>
      <c r="E4288" s="20">
        <f>VLOOKUP(D4288,Modelos!A:I,3,FALSE)</f>
        <v>3</v>
      </c>
      <c r="F4288" s="20">
        <f>VLOOKUP(D4288,Modelos!A:I,4,FALSE)</f>
        <v>5</v>
      </c>
      <c r="G4288" s="21">
        <v>28</v>
      </c>
      <c r="H4288" s="22">
        <v>300</v>
      </c>
      <c r="I4288" s="23">
        <f>VLOOKUP(D4288,Modelos!A:I,7,FALSE)*H4288</f>
        <v>780000</v>
      </c>
      <c r="J4288" s="31">
        <f>(VLOOKUP(D4288,Modelos!A:I,5,FALSE)*H4288)/1000*VLOOKUP(F4288,Formulas!A:C,3,FALSE)+(VLOOKUP(G4288,Colores!A:C,3,FALSE))</f>
        <v>450428</v>
      </c>
      <c r="K4288" s="23">
        <f>VLOOKUP(D4288,Modelos!A:I,6,FALSE)*J4288</f>
        <v>13512.84</v>
      </c>
      <c r="L4288" s="23">
        <f t="shared" si="132"/>
        <v>316059.15999999997</v>
      </c>
      <c r="M4288" s="24">
        <f t="shared" si="133"/>
        <v>0.40520405128205123</v>
      </c>
    </row>
    <row r="4289" spans="1:13" ht="15.75" hidden="1" customHeight="1" x14ac:dyDescent="0.25">
      <c r="A4289" s="18">
        <v>4288</v>
      </c>
      <c r="B4289" s="19">
        <v>44498</v>
      </c>
      <c r="C4289" s="14">
        <v>244</v>
      </c>
      <c r="D4289" s="21">
        <v>7</v>
      </c>
      <c r="E4289" s="20">
        <f>VLOOKUP(D4289,Modelos!A:I,3,FALSE)</f>
        <v>2</v>
      </c>
      <c r="F4289" s="20">
        <f>VLOOKUP(D4289,Modelos!A:I,4,FALSE)</f>
        <v>1</v>
      </c>
      <c r="G4289" s="21">
        <v>15</v>
      </c>
      <c r="H4289" s="22">
        <v>160</v>
      </c>
      <c r="I4289" s="23">
        <f>VLOOKUP(D4289,Modelos!A:I,7,FALSE)*H4289</f>
        <v>368000</v>
      </c>
      <c r="J4289" s="31">
        <f>(VLOOKUP(D4289,Modelos!A:I,5,FALSE)*H4289)/1000*VLOOKUP(F4289,Formulas!A:C,3,FALSE)+(VLOOKUP(G4289,Colores!A:C,3,FALSE))</f>
        <v>41330</v>
      </c>
      <c r="K4289" s="23">
        <f>VLOOKUP(D4289,Modelos!A:I,6,FALSE)*J4289</f>
        <v>9919.1999999999989</v>
      </c>
      <c r="L4289" s="23">
        <f t="shared" si="132"/>
        <v>316750.8</v>
      </c>
      <c r="M4289" s="24">
        <f t="shared" si="133"/>
        <v>0.86073586956521742</v>
      </c>
    </row>
    <row r="4290" spans="1:13" ht="15.75" hidden="1" customHeight="1" x14ac:dyDescent="0.25">
      <c r="A4290" s="18">
        <v>4289</v>
      </c>
      <c r="B4290" s="19">
        <v>44498</v>
      </c>
      <c r="C4290" s="14">
        <v>244</v>
      </c>
      <c r="D4290" s="21">
        <v>103</v>
      </c>
      <c r="E4290" s="20">
        <f>VLOOKUP(D4290,Modelos!A:I,3,FALSE)</f>
        <v>2</v>
      </c>
      <c r="F4290" s="20">
        <f>VLOOKUP(D4290,Modelos!A:I,4,FALSE)</f>
        <v>1</v>
      </c>
      <c r="G4290" s="21">
        <v>7</v>
      </c>
      <c r="H4290" s="22">
        <v>265</v>
      </c>
      <c r="I4290" s="23">
        <f>VLOOKUP(D4290,Modelos!A:I,7,FALSE)*H4290</f>
        <v>742000</v>
      </c>
      <c r="J4290" s="31">
        <f>(VLOOKUP(D4290,Modelos!A:I,5,FALSE)*H4290)/1000*VLOOKUP(F4290,Formulas!A:C,3,FALSE)+(VLOOKUP(G4290,Colores!A:C,3,FALSE))</f>
        <v>183084.56</v>
      </c>
      <c r="K4290" s="23">
        <f>VLOOKUP(D4290,Modelos!A:I,6,FALSE)*J4290</f>
        <v>29293.529600000002</v>
      </c>
      <c r="L4290" s="23">
        <f t="shared" ref="L4290:L4353" si="134">I4290-J4290-K4290</f>
        <v>529621.91039999994</v>
      </c>
      <c r="M4290" s="24">
        <f t="shared" ref="M4290:M4353" si="135">L4290/I4290</f>
        <v>0.71377615956873308</v>
      </c>
    </row>
    <row r="4291" spans="1:13" ht="15.75" hidden="1" customHeight="1" x14ac:dyDescent="0.25">
      <c r="A4291" s="18">
        <v>4290</v>
      </c>
      <c r="B4291" s="19">
        <v>44498</v>
      </c>
      <c r="C4291" s="14">
        <v>244</v>
      </c>
      <c r="D4291" s="21">
        <v>13</v>
      </c>
      <c r="E4291" s="20">
        <f>VLOOKUP(D4291,Modelos!A:I,3,FALSE)</f>
        <v>2</v>
      </c>
      <c r="F4291" s="20">
        <f>VLOOKUP(D4291,Modelos!A:I,4,FALSE)</f>
        <v>1</v>
      </c>
      <c r="G4291" s="21">
        <v>15</v>
      </c>
      <c r="H4291" s="22">
        <v>145</v>
      </c>
      <c r="I4291" s="23">
        <f>VLOOKUP(D4291,Modelos!A:I,7,FALSE)*H4291</f>
        <v>366850</v>
      </c>
      <c r="J4291" s="31">
        <f>(VLOOKUP(D4291,Modelos!A:I,5,FALSE)*H4291)/1000*VLOOKUP(F4291,Formulas!A:C,3,FALSE)+(VLOOKUP(G4291,Colores!A:C,3,FALSE))</f>
        <v>46812.5</v>
      </c>
      <c r="K4291" s="23">
        <f>VLOOKUP(D4291,Modelos!A:I,6,FALSE)*J4291</f>
        <v>10766.875</v>
      </c>
      <c r="L4291" s="23">
        <f t="shared" si="134"/>
        <v>309270.625</v>
      </c>
      <c r="M4291" s="24">
        <f t="shared" si="135"/>
        <v>0.84304381899959113</v>
      </c>
    </row>
    <row r="4292" spans="1:13" ht="15.75" hidden="1" customHeight="1" x14ac:dyDescent="0.25">
      <c r="A4292" s="18">
        <v>4291</v>
      </c>
      <c r="B4292" s="19">
        <v>44498</v>
      </c>
      <c r="C4292" s="14">
        <v>177</v>
      </c>
      <c r="D4292" s="21">
        <v>66</v>
      </c>
      <c r="E4292" s="20">
        <f>VLOOKUP(D4292,Modelos!A:I,3,FALSE)</f>
        <v>2</v>
      </c>
      <c r="F4292" s="20">
        <f>VLOOKUP(D4292,Modelos!A:I,4,FALSE)</f>
        <v>2</v>
      </c>
      <c r="G4292" s="21">
        <v>7</v>
      </c>
      <c r="H4292" s="22">
        <v>968</v>
      </c>
      <c r="I4292" s="23">
        <f>VLOOKUP(D4292,Modelos!A:I,7,FALSE)*H4292</f>
        <v>3194400</v>
      </c>
      <c r="J4292" s="31">
        <f>(VLOOKUP(D4292,Modelos!A:I,5,FALSE)*H4292)/1000*VLOOKUP(F4292,Formulas!A:C,3,FALSE)+(VLOOKUP(G4292,Colores!A:C,3,FALSE))</f>
        <v>526826.56000000006</v>
      </c>
      <c r="K4292" s="23">
        <f>VLOOKUP(D4292,Modelos!A:I,6,FALSE)*J4292</f>
        <v>84292.24960000001</v>
      </c>
      <c r="L4292" s="23">
        <f t="shared" si="134"/>
        <v>2583281.1903999997</v>
      </c>
      <c r="M4292" s="24">
        <f t="shared" si="135"/>
        <v>0.8086905805159027</v>
      </c>
    </row>
    <row r="4293" spans="1:13" ht="15.75" hidden="1" customHeight="1" x14ac:dyDescent="0.25">
      <c r="A4293" s="18">
        <v>4292</v>
      </c>
      <c r="B4293" s="19">
        <v>44499</v>
      </c>
      <c r="C4293" s="14">
        <v>46</v>
      </c>
      <c r="D4293" s="21">
        <v>29</v>
      </c>
      <c r="E4293" s="20">
        <f>VLOOKUP(D4293,Modelos!A:I,3,FALSE)</f>
        <v>2</v>
      </c>
      <c r="F4293" s="20">
        <f>VLOOKUP(D4293,Modelos!A:I,4,FALSE)</f>
        <v>1</v>
      </c>
      <c r="G4293" s="21">
        <v>7</v>
      </c>
      <c r="H4293" s="22">
        <v>40</v>
      </c>
      <c r="I4293" s="23">
        <f>VLOOKUP(D4293,Modelos!A:I,7,FALSE)*H4293</f>
        <v>76000</v>
      </c>
      <c r="J4293" s="31">
        <f>(VLOOKUP(D4293,Modelos!A:I,5,FALSE)*H4293)/1000*VLOOKUP(F4293,Formulas!A:C,3,FALSE)+(VLOOKUP(G4293,Colores!A:C,3,FALSE))</f>
        <v>16434.560000000001</v>
      </c>
      <c r="K4293" s="23">
        <f>VLOOKUP(D4293,Modelos!A:I,6,FALSE)*J4293</f>
        <v>2629.5296000000003</v>
      </c>
      <c r="L4293" s="23">
        <f t="shared" si="134"/>
        <v>56935.910400000001</v>
      </c>
      <c r="M4293" s="24">
        <f t="shared" si="135"/>
        <v>0.74915671578947374</v>
      </c>
    </row>
    <row r="4294" spans="1:13" ht="15.75" hidden="1" customHeight="1" x14ac:dyDescent="0.25">
      <c r="A4294" s="18">
        <v>4293</v>
      </c>
      <c r="B4294" s="19">
        <v>44501</v>
      </c>
      <c r="C4294" s="14">
        <v>90</v>
      </c>
      <c r="D4294" s="21">
        <v>42</v>
      </c>
      <c r="E4294" s="20">
        <f>VLOOKUP(D4294,Modelos!A:I,3,FALSE)</f>
        <v>2</v>
      </c>
      <c r="F4294" s="20">
        <f>VLOOKUP(D4294,Modelos!A:I,4,FALSE)</f>
        <v>1</v>
      </c>
      <c r="G4294" s="21">
        <v>7</v>
      </c>
      <c r="H4294" s="22">
        <v>230</v>
      </c>
      <c r="I4294" s="23">
        <f>VLOOKUP(D4294,Modelos!A:I,7,FALSE)*H4294</f>
        <v>552000</v>
      </c>
      <c r="J4294" s="31">
        <f>(VLOOKUP(D4294,Modelos!A:I,5,FALSE)*H4294)/1000*VLOOKUP(F4294,Formulas!A:C,3,FALSE)+(VLOOKUP(G4294,Colores!A:C,3,FALSE))</f>
        <v>103734.56</v>
      </c>
      <c r="K4294" s="23">
        <f>VLOOKUP(D4294,Modelos!A:I,6,FALSE)*J4294</f>
        <v>23858.948800000002</v>
      </c>
      <c r="L4294" s="23">
        <f t="shared" si="134"/>
        <v>424406.49119999999</v>
      </c>
      <c r="M4294" s="24">
        <f t="shared" si="135"/>
        <v>0.76885233913043471</v>
      </c>
    </row>
    <row r="4295" spans="1:13" ht="15.75" hidden="1" customHeight="1" x14ac:dyDescent="0.25">
      <c r="A4295" s="18">
        <v>4294</v>
      </c>
      <c r="B4295" s="19">
        <v>44502</v>
      </c>
      <c r="C4295" s="14">
        <v>108</v>
      </c>
      <c r="D4295" s="21">
        <v>35</v>
      </c>
      <c r="E4295" s="20">
        <f>VLOOKUP(D4295,Modelos!A:I,3,FALSE)</f>
        <v>2</v>
      </c>
      <c r="F4295" s="20">
        <f>VLOOKUP(D4295,Modelos!A:I,4,FALSE)</f>
        <v>2</v>
      </c>
      <c r="G4295" s="21">
        <v>25</v>
      </c>
      <c r="H4295" s="22">
        <v>720</v>
      </c>
      <c r="I4295" s="23">
        <f>VLOOKUP(D4295,Modelos!A:I,7,FALSE)*H4295</f>
        <v>2016000</v>
      </c>
      <c r="J4295" s="31">
        <f>(VLOOKUP(D4295,Modelos!A:I,5,FALSE)*H4295)/1000*VLOOKUP(F4295,Formulas!A:C,3,FALSE)+(VLOOKUP(G4295,Colores!A:C,3,FALSE))</f>
        <v>322579</v>
      </c>
      <c r="K4295" s="23">
        <f>VLOOKUP(D4295,Modelos!A:I,6,FALSE)*J4295</f>
        <v>51612.639999999999</v>
      </c>
      <c r="L4295" s="23">
        <f t="shared" si="134"/>
        <v>1641808.36</v>
      </c>
      <c r="M4295" s="24">
        <f t="shared" si="135"/>
        <v>0.81438906746031747</v>
      </c>
    </row>
    <row r="4296" spans="1:13" ht="15.75" hidden="1" customHeight="1" x14ac:dyDescent="0.25">
      <c r="A4296" s="18">
        <v>4295</v>
      </c>
      <c r="B4296" s="19">
        <v>44502</v>
      </c>
      <c r="C4296" s="14">
        <v>108</v>
      </c>
      <c r="D4296" s="21">
        <v>35</v>
      </c>
      <c r="E4296" s="20">
        <f>VLOOKUP(D4296,Modelos!A:I,3,FALSE)</f>
        <v>2</v>
      </c>
      <c r="F4296" s="20">
        <f>VLOOKUP(D4296,Modelos!A:I,4,FALSE)</f>
        <v>2</v>
      </c>
      <c r="G4296" s="21">
        <v>28</v>
      </c>
      <c r="H4296" s="22">
        <v>1080</v>
      </c>
      <c r="I4296" s="23">
        <f>VLOOKUP(D4296,Modelos!A:I,7,FALSE)*H4296</f>
        <v>3024000</v>
      </c>
      <c r="J4296" s="31">
        <f>(VLOOKUP(D4296,Modelos!A:I,5,FALSE)*H4296)/1000*VLOOKUP(F4296,Formulas!A:C,3,FALSE)+(VLOOKUP(G4296,Colores!A:C,3,FALSE))</f>
        <v>484267.99999999994</v>
      </c>
      <c r="K4296" s="23">
        <f>VLOOKUP(D4296,Modelos!A:I,6,FALSE)*J4296</f>
        <v>77482.87999999999</v>
      </c>
      <c r="L4296" s="23">
        <f t="shared" si="134"/>
        <v>2462249.12</v>
      </c>
      <c r="M4296" s="24">
        <f t="shared" si="135"/>
        <v>0.81423582010582018</v>
      </c>
    </row>
    <row r="4297" spans="1:13" ht="15.75" hidden="1" customHeight="1" x14ac:dyDescent="0.25">
      <c r="A4297" s="18">
        <v>4296</v>
      </c>
      <c r="B4297" s="19">
        <v>44502</v>
      </c>
      <c r="C4297" s="14">
        <v>108</v>
      </c>
      <c r="D4297" s="21">
        <v>35</v>
      </c>
      <c r="E4297" s="20">
        <f>VLOOKUP(D4297,Modelos!A:I,3,FALSE)</f>
        <v>2</v>
      </c>
      <c r="F4297" s="20">
        <f>VLOOKUP(D4297,Modelos!A:I,4,FALSE)</f>
        <v>2</v>
      </c>
      <c r="G4297" s="21">
        <v>3</v>
      </c>
      <c r="H4297" s="22">
        <v>1080</v>
      </c>
      <c r="I4297" s="23">
        <f>VLOOKUP(D4297,Modelos!A:I,7,FALSE)*H4297</f>
        <v>3024000</v>
      </c>
      <c r="J4297" s="31">
        <f>(VLOOKUP(D4297,Modelos!A:I,5,FALSE)*H4297)/1000*VLOOKUP(F4297,Formulas!A:C,3,FALSE)+(VLOOKUP(G4297,Colores!A:C,3,FALSE))</f>
        <v>484058.05999999994</v>
      </c>
      <c r="K4297" s="23">
        <f>VLOOKUP(D4297,Modelos!A:I,6,FALSE)*J4297</f>
        <v>77449.289599999989</v>
      </c>
      <c r="L4297" s="23">
        <f t="shared" si="134"/>
        <v>2462492.6504000002</v>
      </c>
      <c r="M4297" s="24">
        <f t="shared" si="135"/>
        <v>0.81431635264550273</v>
      </c>
    </row>
    <row r="4298" spans="1:13" ht="15.75" hidden="1" customHeight="1" x14ac:dyDescent="0.25">
      <c r="A4298" s="18">
        <v>4297</v>
      </c>
      <c r="B4298" s="19">
        <v>44502</v>
      </c>
      <c r="C4298" s="14">
        <v>108</v>
      </c>
      <c r="D4298" s="21">
        <v>35</v>
      </c>
      <c r="E4298" s="20">
        <f>VLOOKUP(D4298,Modelos!A:I,3,FALSE)</f>
        <v>2</v>
      </c>
      <c r="F4298" s="20">
        <f>VLOOKUP(D4298,Modelos!A:I,4,FALSE)</f>
        <v>2</v>
      </c>
      <c r="G4298" s="21">
        <v>25</v>
      </c>
      <c r="H4298" s="22">
        <v>600</v>
      </c>
      <c r="I4298" s="23">
        <f>VLOOKUP(D4298,Modelos!A:I,7,FALSE)*H4298</f>
        <v>1680000</v>
      </c>
      <c r="J4298" s="31">
        <f>(VLOOKUP(D4298,Modelos!A:I,5,FALSE)*H4298)/1000*VLOOKUP(F4298,Formulas!A:C,3,FALSE)+(VLOOKUP(G4298,Colores!A:C,3,FALSE))</f>
        <v>268819</v>
      </c>
      <c r="K4298" s="23">
        <f>VLOOKUP(D4298,Modelos!A:I,6,FALSE)*J4298</f>
        <v>43011.040000000001</v>
      </c>
      <c r="L4298" s="23">
        <f t="shared" si="134"/>
        <v>1368169.96</v>
      </c>
      <c r="M4298" s="24">
        <f t="shared" si="135"/>
        <v>0.81438688095238088</v>
      </c>
    </row>
    <row r="4299" spans="1:13" ht="15.75" hidden="1" customHeight="1" x14ac:dyDescent="0.25">
      <c r="A4299" s="18">
        <v>4298</v>
      </c>
      <c r="B4299" s="19">
        <v>44502</v>
      </c>
      <c r="C4299" s="14">
        <v>108</v>
      </c>
      <c r="D4299" s="21">
        <v>35</v>
      </c>
      <c r="E4299" s="20">
        <f>VLOOKUP(D4299,Modelos!A:I,3,FALSE)</f>
        <v>2</v>
      </c>
      <c r="F4299" s="20">
        <f>VLOOKUP(D4299,Modelos!A:I,4,FALSE)</f>
        <v>2</v>
      </c>
      <c r="G4299" s="21">
        <v>28</v>
      </c>
      <c r="H4299" s="22">
        <v>600</v>
      </c>
      <c r="I4299" s="23">
        <f>VLOOKUP(D4299,Modelos!A:I,7,FALSE)*H4299</f>
        <v>1680000</v>
      </c>
      <c r="J4299" s="31">
        <f>(VLOOKUP(D4299,Modelos!A:I,5,FALSE)*H4299)/1000*VLOOKUP(F4299,Formulas!A:C,3,FALSE)+(VLOOKUP(G4299,Colores!A:C,3,FALSE))</f>
        <v>269228</v>
      </c>
      <c r="K4299" s="23">
        <f>VLOOKUP(D4299,Modelos!A:I,6,FALSE)*J4299</f>
        <v>43076.480000000003</v>
      </c>
      <c r="L4299" s="23">
        <f t="shared" si="134"/>
        <v>1367695.52</v>
      </c>
      <c r="M4299" s="24">
        <f t="shared" si="135"/>
        <v>0.81410447619047621</v>
      </c>
    </row>
    <row r="4300" spans="1:13" ht="15.75" hidden="1" customHeight="1" x14ac:dyDescent="0.25">
      <c r="A4300" s="18">
        <v>4299</v>
      </c>
      <c r="B4300" s="19">
        <v>44502</v>
      </c>
      <c r="C4300" s="14">
        <v>108</v>
      </c>
      <c r="D4300" s="21">
        <v>35</v>
      </c>
      <c r="E4300" s="20">
        <f>VLOOKUP(D4300,Modelos!A:I,3,FALSE)</f>
        <v>2</v>
      </c>
      <c r="F4300" s="20">
        <f>VLOOKUP(D4300,Modelos!A:I,4,FALSE)</f>
        <v>2</v>
      </c>
      <c r="G4300" s="21">
        <v>23</v>
      </c>
      <c r="H4300" s="22">
        <v>600</v>
      </c>
      <c r="I4300" s="23">
        <f>VLOOKUP(D4300,Modelos!A:I,7,FALSE)*H4300</f>
        <v>1680000</v>
      </c>
      <c r="J4300" s="31">
        <f>(VLOOKUP(D4300,Modelos!A:I,5,FALSE)*H4300)/1000*VLOOKUP(F4300,Formulas!A:C,3,FALSE)+(VLOOKUP(G4300,Colores!A:C,3,FALSE))</f>
        <v>268880</v>
      </c>
      <c r="K4300" s="23">
        <f>VLOOKUP(D4300,Modelos!A:I,6,FALSE)*J4300</f>
        <v>43020.800000000003</v>
      </c>
      <c r="L4300" s="23">
        <f t="shared" si="134"/>
        <v>1368099.2</v>
      </c>
      <c r="M4300" s="24">
        <f t="shared" si="135"/>
        <v>0.8143447619047619</v>
      </c>
    </row>
    <row r="4301" spans="1:13" ht="15.75" hidden="1" customHeight="1" x14ac:dyDescent="0.25">
      <c r="A4301" s="18">
        <v>4300</v>
      </c>
      <c r="B4301" s="19">
        <v>44502</v>
      </c>
      <c r="C4301" s="14">
        <v>108</v>
      </c>
      <c r="D4301" s="21">
        <v>35</v>
      </c>
      <c r="E4301" s="20">
        <f>VLOOKUP(D4301,Modelos!A:I,3,FALSE)</f>
        <v>2</v>
      </c>
      <c r="F4301" s="20">
        <f>VLOOKUP(D4301,Modelos!A:I,4,FALSE)</f>
        <v>2</v>
      </c>
      <c r="G4301" s="21">
        <v>3</v>
      </c>
      <c r="H4301" s="22">
        <v>600</v>
      </c>
      <c r="I4301" s="23">
        <f>VLOOKUP(D4301,Modelos!A:I,7,FALSE)*H4301</f>
        <v>1680000</v>
      </c>
      <c r="J4301" s="31">
        <f>(VLOOKUP(D4301,Modelos!A:I,5,FALSE)*H4301)/1000*VLOOKUP(F4301,Formulas!A:C,3,FALSE)+(VLOOKUP(G4301,Colores!A:C,3,FALSE))</f>
        <v>269018.06</v>
      </c>
      <c r="K4301" s="23">
        <f>VLOOKUP(D4301,Modelos!A:I,6,FALSE)*J4301</f>
        <v>43042.889600000002</v>
      </c>
      <c r="L4301" s="23">
        <f t="shared" si="134"/>
        <v>1367939.0503999998</v>
      </c>
      <c r="M4301" s="24">
        <f t="shared" si="135"/>
        <v>0.8142494347619047</v>
      </c>
    </row>
    <row r="4302" spans="1:13" ht="15.75" hidden="1" customHeight="1" x14ac:dyDescent="0.25">
      <c r="A4302" s="18">
        <v>4301</v>
      </c>
      <c r="B4302" s="19">
        <v>44502</v>
      </c>
      <c r="C4302" s="14">
        <v>187</v>
      </c>
      <c r="D4302" s="21">
        <v>109</v>
      </c>
      <c r="E4302" s="20">
        <f>VLOOKUP(D4302,Modelos!A:I,3,FALSE)</f>
        <v>1</v>
      </c>
      <c r="F4302" s="20">
        <f>VLOOKUP(D4302,Modelos!A:I,4,FALSE)</f>
        <v>4</v>
      </c>
      <c r="G4302" s="21">
        <v>25</v>
      </c>
      <c r="H4302" s="22">
        <v>104</v>
      </c>
      <c r="I4302" s="23">
        <f>VLOOKUP(D4302,Modelos!A:I,7,FALSE)*H4302</f>
        <v>288080</v>
      </c>
      <c r="J4302" s="31">
        <f>(VLOOKUP(D4302,Modelos!A:I,5,FALSE)*H4302)/1000*VLOOKUP(F4302,Formulas!A:C,3,FALSE)+(VLOOKUP(G4302,Colores!A:C,3,FALSE))</f>
        <v>59507</v>
      </c>
      <c r="K4302" s="23">
        <f>VLOOKUP(D4302,Modelos!A:I,6,FALSE)*J4302</f>
        <v>4760.5600000000004</v>
      </c>
      <c r="L4302" s="23">
        <f t="shared" si="134"/>
        <v>223812.44</v>
      </c>
      <c r="M4302" s="24">
        <f t="shared" si="135"/>
        <v>0.77691071924465427</v>
      </c>
    </row>
    <row r="4303" spans="1:13" ht="15.75" hidden="1" customHeight="1" x14ac:dyDescent="0.25">
      <c r="A4303" s="18">
        <v>4302</v>
      </c>
      <c r="B4303" s="19">
        <v>44502</v>
      </c>
      <c r="C4303" s="14">
        <v>187</v>
      </c>
      <c r="D4303" s="21">
        <v>109</v>
      </c>
      <c r="E4303" s="20">
        <f>VLOOKUP(D4303,Modelos!A:I,3,FALSE)</f>
        <v>1</v>
      </c>
      <c r="F4303" s="20">
        <f>VLOOKUP(D4303,Modelos!A:I,4,FALSE)</f>
        <v>4</v>
      </c>
      <c r="G4303" s="21">
        <v>7</v>
      </c>
      <c r="H4303" s="22">
        <v>128</v>
      </c>
      <c r="I4303" s="23">
        <f>VLOOKUP(D4303,Modelos!A:I,7,FALSE)*H4303</f>
        <v>354560</v>
      </c>
      <c r="J4303" s="31">
        <f>(VLOOKUP(D4303,Modelos!A:I,5,FALSE)*H4303)/1000*VLOOKUP(F4303,Formulas!A:C,3,FALSE)+(VLOOKUP(G4303,Colores!A:C,3,FALSE))</f>
        <v>73450.559999999998</v>
      </c>
      <c r="K4303" s="23">
        <f>VLOOKUP(D4303,Modelos!A:I,6,FALSE)*J4303</f>
        <v>5876.0447999999997</v>
      </c>
      <c r="L4303" s="23">
        <f t="shared" si="134"/>
        <v>275233.39520000003</v>
      </c>
      <c r="M4303" s="24">
        <f t="shared" si="135"/>
        <v>0.77626747292418785</v>
      </c>
    </row>
    <row r="4304" spans="1:13" ht="15.75" hidden="1" customHeight="1" x14ac:dyDescent="0.25">
      <c r="A4304" s="18">
        <v>4303</v>
      </c>
      <c r="B4304" s="19">
        <v>44502</v>
      </c>
      <c r="C4304" s="14">
        <v>108</v>
      </c>
      <c r="D4304" s="21">
        <v>35</v>
      </c>
      <c r="E4304" s="20">
        <f>VLOOKUP(D4304,Modelos!A:I,3,FALSE)</f>
        <v>2</v>
      </c>
      <c r="F4304" s="20">
        <f>VLOOKUP(D4304,Modelos!A:I,4,FALSE)</f>
        <v>2</v>
      </c>
      <c r="G4304" s="21">
        <v>31</v>
      </c>
      <c r="H4304" s="22">
        <v>360</v>
      </c>
      <c r="I4304" s="23">
        <f>VLOOKUP(D4304,Modelos!A:I,7,FALSE)*H4304</f>
        <v>1008000</v>
      </c>
      <c r="J4304" s="31">
        <f>(VLOOKUP(D4304,Modelos!A:I,5,FALSE)*H4304)/1000*VLOOKUP(F4304,Formulas!A:C,3,FALSE)+(VLOOKUP(G4304,Colores!A:C,3,FALSE))</f>
        <v>161474</v>
      </c>
      <c r="K4304" s="23">
        <f>VLOOKUP(D4304,Modelos!A:I,6,FALSE)*J4304</f>
        <v>25835.84</v>
      </c>
      <c r="L4304" s="23">
        <f t="shared" si="134"/>
        <v>820690.16</v>
      </c>
      <c r="M4304" s="24">
        <f t="shared" si="135"/>
        <v>0.81417674603174606</v>
      </c>
    </row>
    <row r="4305" spans="1:13" ht="15.75" hidden="1" customHeight="1" x14ac:dyDescent="0.25">
      <c r="A4305" s="18">
        <v>4304</v>
      </c>
      <c r="B4305" s="19">
        <v>44502</v>
      </c>
      <c r="C4305" s="14">
        <v>192</v>
      </c>
      <c r="D4305" s="21">
        <v>103</v>
      </c>
      <c r="E4305" s="20">
        <f>VLOOKUP(D4305,Modelos!A:I,3,FALSE)</f>
        <v>2</v>
      </c>
      <c r="F4305" s="20">
        <f>VLOOKUP(D4305,Modelos!A:I,4,FALSE)</f>
        <v>1</v>
      </c>
      <c r="G4305" s="21">
        <v>7</v>
      </c>
      <c r="H4305" s="22">
        <v>60</v>
      </c>
      <c r="I4305" s="23">
        <f>VLOOKUP(D4305,Modelos!A:I,7,FALSE)*H4305</f>
        <v>168000</v>
      </c>
      <c r="J4305" s="31">
        <f>(VLOOKUP(D4305,Modelos!A:I,5,FALSE)*H4305)/1000*VLOOKUP(F4305,Formulas!A:C,3,FALSE)+(VLOOKUP(G4305,Colores!A:C,3,FALSE))</f>
        <v>41634.559999999998</v>
      </c>
      <c r="K4305" s="23">
        <f>VLOOKUP(D4305,Modelos!A:I,6,FALSE)*J4305</f>
        <v>6661.5295999999998</v>
      </c>
      <c r="L4305" s="23">
        <f t="shared" si="134"/>
        <v>119703.91040000001</v>
      </c>
      <c r="M4305" s="24">
        <f t="shared" si="135"/>
        <v>0.71252327619047628</v>
      </c>
    </row>
    <row r="4306" spans="1:13" ht="15.75" hidden="1" customHeight="1" x14ac:dyDescent="0.25">
      <c r="A4306" s="18">
        <v>4305</v>
      </c>
      <c r="B4306" s="19">
        <v>44502</v>
      </c>
      <c r="C4306" s="14">
        <v>192</v>
      </c>
      <c r="D4306" s="21">
        <v>103</v>
      </c>
      <c r="E4306" s="20">
        <f>VLOOKUP(D4306,Modelos!A:I,3,FALSE)</f>
        <v>2</v>
      </c>
      <c r="F4306" s="20">
        <f>VLOOKUP(D4306,Modelos!A:I,4,FALSE)</f>
        <v>1</v>
      </c>
      <c r="G4306" s="21">
        <v>7</v>
      </c>
      <c r="H4306" s="22">
        <v>140</v>
      </c>
      <c r="I4306" s="23">
        <f>VLOOKUP(D4306,Modelos!A:I,7,FALSE)*H4306</f>
        <v>392000</v>
      </c>
      <c r="J4306" s="31">
        <f>(VLOOKUP(D4306,Modelos!A:I,5,FALSE)*H4306)/1000*VLOOKUP(F4306,Formulas!A:C,3,FALSE)+(VLOOKUP(G4306,Colores!A:C,3,FALSE))</f>
        <v>96834.560000000012</v>
      </c>
      <c r="K4306" s="23">
        <f>VLOOKUP(D4306,Modelos!A:I,6,FALSE)*J4306</f>
        <v>15493.529600000002</v>
      </c>
      <c r="L4306" s="23">
        <f t="shared" si="134"/>
        <v>279671.91039999999</v>
      </c>
      <c r="M4306" s="24">
        <f t="shared" si="135"/>
        <v>0.71344875102040817</v>
      </c>
    </row>
    <row r="4307" spans="1:13" ht="15.75" hidden="1" customHeight="1" x14ac:dyDescent="0.25">
      <c r="A4307" s="18">
        <v>4306</v>
      </c>
      <c r="B4307" s="19">
        <v>44503</v>
      </c>
      <c r="C4307" s="14">
        <v>221</v>
      </c>
      <c r="D4307" s="21">
        <v>107</v>
      </c>
      <c r="E4307" s="20">
        <f>VLOOKUP(D4307,Modelos!A:I,3,FALSE)</f>
        <v>1</v>
      </c>
      <c r="F4307" s="20">
        <f>VLOOKUP(D4307,Modelos!A:I,4,FALSE)</f>
        <v>4</v>
      </c>
      <c r="G4307" s="21">
        <v>25</v>
      </c>
      <c r="H4307" s="22">
        <v>1500</v>
      </c>
      <c r="I4307" s="23">
        <f>VLOOKUP(D4307,Modelos!A:I,7,FALSE)*H4307</f>
        <v>4200000</v>
      </c>
      <c r="J4307" s="31">
        <f>(VLOOKUP(D4307,Modelos!A:I,5,FALSE)*H4307)/1000*VLOOKUP(F4307,Formulas!A:C,3,FALSE)+(VLOOKUP(G4307,Colores!A:C,3,FALSE))</f>
        <v>825019</v>
      </c>
      <c r="K4307" s="23">
        <f>VLOOKUP(D4307,Modelos!A:I,6,FALSE)*J4307</f>
        <v>24750.57</v>
      </c>
      <c r="L4307" s="23">
        <f t="shared" si="134"/>
        <v>3350230.43</v>
      </c>
      <c r="M4307" s="24">
        <f t="shared" si="135"/>
        <v>0.79767391190476189</v>
      </c>
    </row>
    <row r="4308" spans="1:13" ht="15.75" hidden="1" customHeight="1" x14ac:dyDescent="0.25">
      <c r="A4308" s="18">
        <v>4307</v>
      </c>
      <c r="B4308" s="19">
        <v>44503</v>
      </c>
      <c r="C4308" s="14">
        <v>221</v>
      </c>
      <c r="D4308" s="21">
        <v>107</v>
      </c>
      <c r="E4308" s="20">
        <f>VLOOKUP(D4308,Modelos!A:I,3,FALSE)</f>
        <v>1</v>
      </c>
      <c r="F4308" s="20">
        <f>VLOOKUP(D4308,Modelos!A:I,4,FALSE)</f>
        <v>4</v>
      </c>
      <c r="G4308" s="21">
        <v>22</v>
      </c>
      <c r="H4308" s="22">
        <v>2500</v>
      </c>
      <c r="I4308" s="23">
        <f>VLOOKUP(D4308,Modelos!A:I,7,FALSE)*H4308</f>
        <v>7000000</v>
      </c>
      <c r="J4308" s="31">
        <f>(VLOOKUP(D4308,Modelos!A:I,5,FALSE)*H4308)/1000*VLOOKUP(F4308,Formulas!A:C,3,FALSE)+(VLOOKUP(G4308,Colores!A:C,3,FALSE))</f>
        <v>1375608</v>
      </c>
      <c r="K4308" s="23">
        <f>VLOOKUP(D4308,Modelos!A:I,6,FALSE)*J4308</f>
        <v>41268.239999999998</v>
      </c>
      <c r="L4308" s="23">
        <f t="shared" si="134"/>
        <v>5583123.7599999998</v>
      </c>
      <c r="M4308" s="24">
        <f t="shared" si="135"/>
        <v>0.79758910857142851</v>
      </c>
    </row>
    <row r="4309" spans="1:13" ht="15.75" hidden="1" customHeight="1" x14ac:dyDescent="0.25">
      <c r="A4309" s="18">
        <v>4308</v>
      </c>
      <c r="B4309" s="19">
        <v>44504</v>
      </c>
      <c r="C4309" s="14">
        <v>174</v>
      </c>
      <c r="D4309" s="21">
        <v>103</v>
      </c>
      <c r="E4309" s="20">
        <f>VLOOKUP(D4309,Modelos!A:I,3,FALSE)</f>
        <v>2</v>
      </c>
      <c r="F4309" s="20">
        <f>VLOOKUP(D4309,Modelos!A:I,4,FALSE)</f>
        <v>1</v>
      </c>
      <c r="G4309" s="21">
        <v>15</v>
      </c>
      <c r="H4309" s="22">
        <v>48</v>
      </c>
      <c r="I4309" s="23">
        <f>VLOOKUP(D4309,Modelos!A:I,7,FALSE)*H4309</f>
        <v>134400</v>
      </c>
      <c r="J4309" s="31">
        <f>(VLOOKUP(D4309,Modelos!A:I,5,FALSE)*H4309)/1000*VLOOKUP(F4309,Formulas!A:C,3,FALSE)+(VLOOKUP(G4309,Colores!A:C,3,FALSE))</f>
        <v>33170</v>
      </c>
      <c r="K4309" s="23">
        <f>VLOOKUP(D4309,Modelos!A:I,6,FALSE)*J4309</f>
        <v>5307.2</v>
      </c>
      <c r="L4309" s="23">
        <f t="shared" si="134"/>
        <v>95922.8</v>
      </c>
      <c r="M4309" s="24">
        <f t="shared" si="135"/>
        <v>0.71371130952380957</v>
      </c>
    </row>
    <row r="4310" spans="1:13" ht="15.75" hidden="1" customHeight="1" x14ac:dyDescent="0.25">
      <c r="A4310" s="18">
        <v>4309</v>
      </c>
      <c r="B4310" s="19">
        <v>44504</v>
      </c>
      <c r="C4310" s="14">
        <v>131</v>
      </c>
      <c r="D4310" s="21">
        <v>75</v>
      </c>
      <c r="E4310" s="20">
        <f>VLOOKUP(D4310,Modelos!A:I,3,FALSE)</f>
        <v>2</v>
      </c>
      <c r="F4310" s="20">
        <f>VLOOKUP(D4310,Modelos!A:I,4,FALSE)</f>
        <v>1</v>
      </c>
      <c r="G4310" s="21">
        <v>7</v>
      </c>
      <c r="H4310" s="22">
        <v>602</v>
      </c>
      <c r="I4310" s="23">
        <f>VLOOKUP(D4310,Modelos!A:I,7,FALSE)*H4310</f>
        <v>1685600</v>
      </c>
      <c r="J4310" s="31">
        <f>(VLOOKUP(D4310,Modelos!A:I,5,FALSE)*H4310)/1000*VLOOKUP(F4310,Formulas!A:C,3,FALSE)+(VLOOKUP(G4310,Colores!A:C,3,FALSE))</f>
        <v>316284.56</v>
      </c>
      <c r="K4310" s="23">
        <f>VLOOKUP(D4310,Modelos!A:I,6,FALSE)*J4310</f>
        <v>79071.14</v>
      </c>
      <c r="L4310" s="23">
        <f t="shared" si="134"/>
        <v>1290244.3</v>
      </c>
      <c r="M4310" s="24">
        <f t="shared" si="135"/>
        <v>0.76545105600379693</v>
      </c>
    </row>
    <row r="4311" spans="1:13" ht="15.75" hidden="1" customHeight="1" x14ac:dyDescent="0.25">
      <c r="A4311" s="18">
        <v>4310</v>
      </c>
      <c r="B4311" s="19">
        <v>44504</v>
      </c>
      <c r="C4311" s="14">
        <v>131</v>
      </c>
      <c r="D4311" s="21">
        <v>75</v>
      </c>
      <c r="E4311" s="20">
        <f>VLOOKUP(D4311,Modelos!A:I,3,FALSE)</f>
        <v>2</v>
      </c>
      <c r="F4311" s="20">
        <f>VLOOKUP(D4311,Modelos!A:I,4,FALSE)</f>
        <v>1</v>
      </c>
      <c r="G4311" s="21">
        <v>7</v>
      </c>
      <c r="H4311" s="22">
        <v>602</v>
      </c>
      <c r="I4311" s="23">
        <f>VLOOKUP(D4311,Modelos!A:I,7,FALSE)*H4311</f>
        <v>1685600</v>
      </c>
      <c r="J4311" s="31">
        <f>(VLOOKUP(D4311,Modelos!A:I,5,FALSE)*H4311)/1000*VLOOKUP(F4311,Formulas!A:C,3,FALSE)+(VLOOKUP(G4311,Colores!A:C,3,FALSE))</f>
        <v>316284.56</v>
      </c>
      <c r="K4311" s="23">
        <f>VLOOKUP(D4311,Modelos!A:I,6,FALSE)*J4311</f>
        <v>79071.14</v>
      </c>
      <c r="L4311" s="23">
        <f t="shared" si="134"/>
        <v>1290244.3</v>
      </c>
      <c r="M4311" s="24">
        <f t="shared" si="135"/>
        <v>0.76545105600379693</v>
      </c>
    </row>
    <row r="4312" spans="1:13" ht="15.75" hidden="1" customHeight="1" x14ac:dyDescent="0.25">
      <c r="A4312" s="18">
        <v>4311</v>
      </c>
      <c r="B4312" s="19">
        <v>44505</v>
      </c>
      <c r="C4312" s="14">
        <v>291</v>
      </c>
      <c r="D4312" s="21">
        <v>110</v>
      </c>
      <c r="E4312" s="20">
        <f>VLOOKUP(D4312,Modelos!A:I,3,FALSE)</f>
        <v>1</v>
      </c>
      <c r="F4312" s="20">
        <f>VLOOKUP(D4312,Modelos!A:I,4,FALSE)</f>
        <v>4</v>
      </c>
      <c r="G4312" s="21">
        <v>19</v>
      </c>
      <c r="H4312" s="22">
        <v>135</v>
      </c>
      <c r="I4312" s="23">
        <f>VLOOKUP(D4312,Modelos!A:I,7,FALSE)*H4312</f>
        <v>364500</v>
      </c>
      <c r="J4312" s="31">
        <f>(VLOOKUP(D4312,Modelos!A:I,5,FALSE)*H4312)/1000*VLOOKUP(F4312,Formulas!A:C,3,FALSE)+(VLOOKUP(G4312,Colores!A:C,3,FALSE))</f>
        <v>78905</v>
      </c>
      <c r="K4312" s="23">
        <f>VLOOKUP(D4312,Modelos!A:I,6,FALSE)*J4312</f>
        <v>2367.15</v>
      </c>
      <c r="L4312" s="23">
        <f t="shared" si="134"/>
        <v>283227.84999999998</v>
      </c>
      <c r="M4312" s="24">
        <f t="shared" si="135"/>
        <v>0.77703113854595329</v>
      </c>
    </row>
    <row r="4313" spans="1:13" ht="15.75" hidden="1" customHeight="1" x14ac:dyDescent="0.25">
      <c r="A4313" s="18">
        <v>4312</v>
      </c>
      <c r="B4313" s="19">
        <v>44505</v>
      </c>
      <c r="C4313" s="14">
        <v>291</v>
      </c>
      <c r="D4313" s="21">
        <v>110</v>
      </c>
      <c r="E4313" s="20">
        <f>VLOOKUP(D4313,Modelos!A:I,3,FALSE)</f>
        <v>1</v>
      </c>
      <c r="F4313" s="20">
        <f>VLOOKUP(D4313,Modelos!A:I,4,FALSE)</f>
        <v>4</v>
      </c>
      <c r="G4313" s="21">
        <v>19</v>
      </c>
      <c r="H4313" s="22">
        <v>135</v>
      </c>
      <c r="I4313" s="23">
        <f>VLOOKUP(D4313,Modelos!A:I,7,FALSE)*H4313</f>
        <v>364500</v>
      </c>
      <c r="J4313" s="31">
        <f>(VLOOKUP(D4313,Modelos!A:I,5,FALSE)*H4313)/1000*VLOOKUP(F4313,Formulas!A:C,3,FALSE)+(VLOOKUP(G4313,Colores!A:C,3,FALSE))</f>
        <v>78905</v>
      </c>
      <c r="K4313" s="23">
        <f>VLOOKUP(D4313,Modelos!A:I,6,FALSE)*J4313</f>
        <v>2367.15</v>
      </c>
      <c r="L4313" s="23">
        <f t="shared" si="134"/>
        <v>283227.84999999998</v>
      </c>
      <c r="M4313" s="24">
        <f t="shared" si="135"/>
        <v>0.77703113854595329</v>
      </c>
    </row>
    <row r="4314" spans="1:13" ht="15.75" hidden="1" customHeight="1" x14ac:dyDescent="0.25">
      <c r="A4314" s="18">
        <v>4313</v>
      </c>
      <c r="B4314" s="19">
        <v>44505</v>
      </c>
      <c r="C4314" s="14">
        <v>291</v>
      </c>
      <c r="D4314" s="21">
        <v>110</v>
      </c>
      <c r="E4314" s="20">
        <f>VLOOKUP(D4314,Modelos!A:I,3,FALSE)</f>
        <v>1</v>
      </c>
      <c r="F4314" s="20">
        <f>VLOOKUP(D4314,Modelos!A:I,4,FALSE)</f>
        <v>4</v>
      </c>
      <c r="G4314" s="21">
        <v>19</v>
      </c>
      <c r="H4314" s="22">
        <v>135</v>
      </c>
      <c r="I4314" s="23">
        <f>VLOOKUP(D4314,Modelos!A:I,7,FALSE)*H4314</f>
        <v>364500</v>
      </c>
      <c r="J4314" s="31">
        <f>(VLOOKUP(D4314,Modelos!A:I,5,FALSE)*H4314)/1000*VLOOKUP(F4314,Formulas!A:C,3,FALSE)+(VLOOKUP(G4314,Colores!A:C,3,FALSE))</f>
        <v>78905</v>
      </c>
      <c r="K4314" s="23">
        <f>VLOOKUP(D4314,Modelos!A:I,6,FALSE)*J4314</f>
        <v>2367.15</v>
      </c>
      <c r="L4314" s="23">
        <f t="shared" si="134"/>
        <v>283227.84999999998</v>
      </c>
      <c r="M4314" s="24">
        <f t="shared" si="135"/>
        <v>0.77703113854595329</v>
      </c>
    </row>
    <row r="4315" spans="1:13" ht="15.75" hidden="1" customHeight="1" x14ac:dyDescent="0.25">
      <c r="A4315" s="18">
        <v>4314</v>
      </c>
      <c r="B4315" s="19">
        <v>44505</v>
      </c>
      <c r="C4315" s="14">
        <v>291</v>
      </c>
      <c r="D4315" s="21">
        <v>110</v>
      </c>
      <c r="E4315" s="20">
        <f>VLOOKUP(D4315,Modelos!A:I,3,FALSE)</f>
        <v>1</v>
      </c>
      <c r="F4315" s="20">
        <f>VLOOKUP(D4315,Modelos!A:I,4,FALSE)</f>
        <v>4</v>
      </c>
      <c r="G4315" s="21">
        <v>19</v>
      </c>
      <c r="H4315" s="22">
        <v>135</v>
      </c>
      <c r="I4315" s="23">
        <f>VLOOKUP(D4315,Modelos!A:I,7,FALSE)*H4315</f>
        <v>364500</v>
      </c>
      <c r="J4315" s="31">
        <f>(VLOOKUP(D4315,Modelos!A:I,5,FALSE)*H4315)/1000*VLOOKUP(F4315,Formulas!A:C,3,FALSE)+(VLOOKUP(G4315,Colores!A:C,3,FALSE))</f>
        <v>78905</v>
      </c>
      <c r="K4315" s="23">
        <f>VLOOKUP(D4315,Modelos!A:I,6,FALSE)*J4315</f>
        <v>2367.15</v>
      </c>
      <c r="L4315" s="23">
        <f t="shared" si="134"/>
        <v>283227.84999999998</v>
      </c>
      <c r="M4315" s="24">
        <f t="shared" si="135"/>
        <v>0.77703113854595329</v>
      </c>
    </row>
    <row r="4316" spans="1:13" ht="15.75" hidden="1" customHeight="1" x14ac:dyDescent="0.25">
      <c r="A4316" s="18">
        <v>4315</v>
      </c>
      <c r="B4316" s="19">
        <v>44505</v>
      </c>
      <c r="C4316" s="14">
        <v>291</v>
      </c>
      <c r="D4316" s="21">
        <v>110</v>
      </c>
      <c r="E4316" s="20">
        <f>VLOOKUP(D4316,Modelos!A:I,3,FALSE)</f>
        <v>1</v>
      </c>
      <c r="F4316" s="20">
        <f>VLOOKUP(D4316,Modelos!A:I,4,FALSE)</f>
        <v>4</v>
      </c>
      <c r="G4316" s="21">
        <v>19</v>
      </c>
      <c r="H4316" s="22">
        <v>135</v>
      </c>
      <c r="I4316" s="23">
        <f>VLOOKUP(D4316,Modelos!A:I,7,FALSE)*H4316</f>
        <v>364500</v>
      </c>
      <c r="J4316" s="31">
        <f>(VLOOKUP(D4316,Modelos!A:I,5,FALSE)*H4316)/1000*VLOOKUP(F4316,Formulas!A:C,3,FALSE)+(VLOOKUP(G4316,Colores!A:C,3,FALSE))</f>
        <v>78905</v>
      </c>
      <c r="K4316" s="23">
        <f>VLOOKUP(D4316,Modelos!A:I,6,FALSE)*J4316</f>
        <v>2367.15</v>
      </c>
      <c r="L4316" s="23">
        <f t="shared" si="134"/>
        <v>283227.84999999998</v>
      </c>
      <c r="M4316" s="24">
        <f t="shared" si="135"/>
        <v>0.77703113854595329</v>
      </c>
    </row>
    <row r="4317" spans="1:13" ht="15.75" hidden="1" customHeight="1" x14ac:dyDescent="0.25">
      <c r="A4317" s="18">
        <v>4316</v>
      </c>
      <c r="B4317" s="19">
        <v>44505</v>
      </c>
      <c r="C4317" s="14">
        <v>291</v>
      </c>
      <c r="D4317" s="21">
        <v>110</v>
      </c>
      <c r="E4317" s="20">
        <f>VLOOKUP(D4317,Modelos!A:I,3,FALSE)</f>
        <v>1</v>
      </c>
      <c r="F4317" s="20">
        <f>VLOOKUP(D4317,Modelos!A:I,4,FALSE)</f>
        <v>4</v>
      </c>
      <c r="G4317" s="21">
        <v>19</v>
      </c>
      <c r="H4317" s="22">
        <v>135</v>
      </c>
      <c r="I4317" s="23">
        <f>VLOOKUP(D4317,Modelos!A:I,7,FALSE)*H4317</f>
        <v>364500</v>
      </c>
      <c r="J4317" s="31">
        <f>(VLOOKUP(D4317,Modelos!A:I,5,FALSE)*H4317)/1000*VLOOKUP(F4317,Formulas!A:C,3,FALSE)+(VLOOKUP(G4317,Colores!A:C,3,FALSE))</f>
        <v>78905</v>
      </c>
      <c r="K4317" s="23">
        <f>VLOOKUP(D4317,Modelos!A:I,6,FALSE)*J4317</f>
        <v>2367.15</v>
      </c>
      <c r="L4317" s="23">
        <f t="shared" si="134"/>
        <v>283227.84999999998</v>
      </c>
      <c r="M4317" s="24">
        <f t="shared" si="135"/>
        <v>0.77703113854595329</v>
      </c>
    </row>
    <row r="4318" spans="1:13" ht="15.75" hidden="1" customHeight="1" x14ac:dyDescent="0.25">
      <c r="A4318" s="18">
        <v>4317</v>
      </c>
      <c r="B4318" s="19">
        <v>44505</v>
      </c>
      <c r="C4318" s="14">
        <v>69</v>
      </c>
      <c r="D4318" s="21">
        <v>66</v>
      </c>
      <c r="E4318" s="20">
        <f>VLOOKUP(D4318,Modelos!A:I,3,FALSE)</f>
        <v>2</v>
      </c>
      <c r="F4318" s="20">
        <f>VLOOKUP(D4318,Modelos!A:I,4,FALSE)</f>
        <v>2</v>
      </c>
      <c r="G4318" s="21">
        <v>7</v>
      </c>
      <c r="H4318" s="22">
        <v>156</v>
      </c>
      <c r="I4318" s="23">
        <f>VLOOKUP(D4318,Modelos!A:I,7,FALSE)*H4318</f>
        <v>514800</v>
      </c>
      <c r="J4318" s="31">
        <f>(VLOOKUP(D4318,Modelos!A:I,5,FALSE)*H4318)/1000*VLOOKUP(F4318,Formulas!A:C,3,FALSE)+(VLOOKUP(G4318,Colores!A:C,3,FALSE))</f>
        <v>85098.559999999998</v>
      </c>
      <c r="K4318" s="23">
        <f>VLOOKUP(D4318,Modelos!A:I,6,FALSE)*J4318</f>
        <v>13615.7696</v>
      </c>
      <c r="L4318" s="23">
        <f t="shared" si="134"/>
        <v>416085.6704</v>
      </c>
      <c r="M4318" s="24">
        <f t="shared" si="135"/>
        <v>0.80824722299922303</v>
      </c>
    </row>
    <row r="4319" spans="1:13" ht="15.75" hidden="1" customHeight="1" x14ac:dyDescent="0.25">
      <c r="A4319" s="18">
        <v>4318</v>
      </c>
      <c r="B4319" s="19">
        <v>44505</v>
      </c>
      <c r="C4319" s="14">
        <v>160</v>
      </c>
      <c r="D4319" s="21">
        <v>120</v>
      </c>
      <c r="E4319" s="20">
        <f>VLOOKUP(D4319,Modelos!A:I,3,FALSE)</f>
        <v>3</v>
      </c>
      <c r="F4319" s="20">
        <f>VLOOKUP(D4319,Modelos!A:I,4,FALSE)</f>
        <v>5</v>
      </c>
      <c r="G4319" s="21">
        <v>17</v>
      </c>
      <c r="H4319" s="22">
        <v>25</v>
      </c>
      <c r="I4319" s="23">
        <f>VLOOKUP(D4319,Modelos!A:I,7,FALSE)*H4319</f>
        <v>65000</v>
      </c>
      <c r="J4319" s="31">
        <f>(VLOOKUP(D4319,Modelos!A:I,5,FALSE)*H4319)/1000*VLOOKUP(F4319,Formulas!A:C,3,FALSE)+(VLOOKUP(G4319,Colores!A:C,3,FALSE))</f>
        <v>37500</v>
      </c>
      <c r="K4319" s="23">
        <f>VLOOKUP(D4319,Modelos!A:I,6,FALSE)*J4319</f>
        <v>1125</v>
      </c>
      <c r="L4319" s="23">
        <f t="shared" si="134"/>
        <v>26375</v>
      </c>
      <c r="M4319" s="24">
        <f t="shared" si="135"/>
        <v>0.40576923076923077</v>
      </c>
    </row>
    <row r="4320" spans="1:13" ht="15.75" hidden="1" customHeight="1" x14ac:dyDescent="0.25">
      <c r="A4320" s="18">
        <v>4319</v>
      </c>
      <c r="B4320" s="19">
        <v>44505</v>
      </c>
      <c r="C4320" s="14">
        <v>251</v>
      </c>
      <c r="D4320" s="21">
        <v>119</v>
      </c>
      <c r="E4320" s="20">
        <f>VLOOKUP(D4320,Modelos!A:I,3,FALSE)</f>
        <v>3</v>
      </c>
      <c r="F4320" s="20">
        <f>VLOOKUP(D4320,Modelos!A:I,4,FALSE)</f>
        <v>5</v>
      </c>
      <c r="G4320" s="21">
        <v>15</v>
      </c>
      <c r="H4320" s="22">
        <v>3000</v>
      </c>
      <c r="I4320" s="23">
        <f>VLOOKUP(D4320,Modelos!A:I,7,FALSE)*H4320</f>
        <v>7800000</v>
      </c>
      <c r="J4320" s="31">
        <f>(VLOOKUP(D4320,Modelos!A:I,5,FALSE)*H4320)/1000*VLOOKUP(F4320,Formulas!A:C,3,FALSE)+(VLOOKUP(G4320,Colores!A:C,3,FALSE))</f>
        <v>4500050</v>
      </c>
      <c r="K4320" s="23">
        <f>VLOOKUP(D4320,Modelos!A:I,6,FALSE)*J4320</f>
        <v>135001.5</v>
      </c>
      <c r="L4320" s="23">
        <f t="shared" si="134"/>
        <v>3164948.5</v>
      </c>
      <c r="M4320" s="24">
        <f t="shared" si="135"/>
        <v>0.40576262820512821</v>
      </c>
    </row>
    <row r="4321" spans="1:13" ht="15.75" hidden="1" customHeight="1" x14ac:dyDescent="0.25">
      <c r="A4321" s="18">
        <v>4320</v>
      </c>
      <c r="B4321" s="19">
        <v>44505</v>
      </c>
      <c r="C4321" s="14">
        <v>251</v>
      </c>
      <c r="D4321" s="21">
        <v>119</v>
      </c>
      <c r="E4321" s="20">
        <f>VLOOKUP(D4321,Modelos!A:I,3,FALSE)</f>
        <v>3</v>
      </c>
      <c r="F4321" s="20">
        <f>VLOOKUP(D4321,Modelos!A:I,4,FALSE)</f>
        <v>5</v>
      </c>
      <c r="G4321" s="21">
        <v>15</v>
      </c>
      <c r="H4321" s="22">
        <v>3185</v>
      </c>
      <c r="I4321" s="23">
        <f>VLOOKUP(D4321,Modelos!A:I,7,FALSE)*H4321</f>
        <v>8281000</v>
      </c>
      <c r="J4321" s="31">
        <f>(VLOOKUP(D4321,Modelos!A:I,5,FALSE)*H4321)/1000*VLOOKUP(F4321,Formulas!A:C,3,FALSE)+(VLOOKUP(G4321,Colores!A:C,3,FALSE))</f>
        <v>4777550</v>
      </c>
      <c r="K4321" s="23">
        <f>VLOOKUP(D4321,Modelos!A:I,6,FALSE)*J4321</f>
        <v>143326.5</v>
      </c>
      <c r="L4321" s="23">
        <f t="shared" si="134"/>
        <v>3360123.5</v>
      </c>
      <c r="M4321" s="24">
        <f t="shared" si="135"/>
        <v>0.40576301171356116</v>
      </c>
    </row>
    <row r="4322" spans="1:13" ht="15.75" hidden="1" customHeight="1" x14ac:dyDescent="0.25">
      <c r="A4322" s="18">
        <v>4321</v>
      </c>
      <c r="B4322" s="19">
        <v>44505</v>
      </c>
      <c r="C4322" s="14">
        <v>251</v>
      </c>
      <c r="D4322" s="21">
        <v>119</v>
      </c>
      <c r="E4322" s="20">
        <f>VLOOKUP(D4322,Modelos!A:I,3,FALSE)</f>
        <v>3</v>
      </c>
      <c r="F4322" s="20">
        <f>VLOOKUP(D4322,Modelos!A:I,4,FALSE)</f>
        <v>5</v>
      </c>
      <c r="G4322" s="21">
        <v>15</v>
      </c>
      <c r="H4322" s="22">
        <v>3500</v>
      </c>
      <c r="I4322" s="23">
        <f>VLOOKUP(D4322,Modelos!A:I,7,FALSE)*H4322</f>
        <v>9100000</v>
      </c>
      <c r="J4322" s="31">
        <f>(VLOOKUP(D4322,Modelos!A:I,5,FALSE)*H4322)/1000*VLOOKUP(F4322,Formulas!A:C,3,FALSE)+(VLOOKUP(G4322,Colores!A:C,3,FALSE))</f>
        <v>5250050</v>
      </c>
      <c r="K4322" s="23">
        <f>VLOOKUP(D4322,Modelos!A:I,6,FALSE)*J4322</f>
        <v>157501.5</v>
      </c>
      <c r="L4322" s="23">
        <f t="shared" si="134"/>
        <v>3692448.5</v>
      </c>
      <c r="M4322" s="24">
        <f t="shared" si="135"/>
        <v>0.40576357142857145</v>
      </c>
    </row>
    <row r="4323" spans="1:13" ht="15.75" hidden="1" customHeight="1" x14ac:dyDescent="0.25">
      <c r="A4323" s="18">
        <v>4322</v>
      </c>
      <c r="B4323" s="19">
        <v>44505</v>
      </c>
      <c r="C4323" s="14">
        <v>251</v>
      </c>
      <c r="D4323" s="21">
        <v>119</v>
      </c>
      <c r="E4323" s="20">
        <f>VLOOKUP(D4323,Modelos!A:I,3,FALSE)</f>
        <v>3</v>
      </c>
      <c r="F4323" s="20">
        <f>VLOOKUP(D4323,Modelos!A:I,4,FALSE)</f>
        <v>5</v>
      </c>
      <c r="G4323" s="21">
        <v>15</v>
      </c>
      <c r="H4323" s="22">
        <v>3700</v>
      </c>
      <c r="I4323" s="23">
        <f>VLOOKUP(D4323,Modelos!A:I,7,FALSE)*H4323</f>
        <v>9620000</v>
      </c>
      <c r="J4323" s="31">
        <f>(VLOOKUP(D4323,Modelos!A:I,5,FALSE)*H4323)/1000*VLOOKUP(F4323,Formulas!A:C,3,FALSE)+(VLOOKUP(G4323,Colores!A:C,3,FALSE))</f>
        <v>5550050</v>
      </c>
      <c r="K4323" s="23">
        <f>VLOOKUP(D4323,Modelos!A:I,6,FALSE)*J4323</f>
        <v>166501.5</v>
      </c>
      <c r="L4323" s="23">
        <f t="shared" si="134"/>
        <v>3903448.5</v>
      </c>
      <c r="M4323" s="24">
        <f t="shared" si="135"/>
        <v>0.40576387733887737</v>
      </c>
    </row>
    <row r="4324" spans="1:13" ht="15.75" hidden="1" customHeight="1" x14ac:dyDescent="0.25">
      <c r="A4324" s="18">
        <v>4323</v>
      </c>
      <c r="B4324" s="19">
        <v>44505</v>
      </c>
      <c r="C4324" s="14">
        <v>290</v>
      </c>
      <c r="D4324" s="21">
        <v>94</v>
      </c>
      <c r="E4324" s="20">
        <f>VLOOKUP(D4324,Modelos!A:I,3,FALSE)</f>
        <v>1</v>
      </c>
      <c r="F4324" s="20">
        <f>VLOOKUP(D4324,Modelos!A:I,4,FALSE)</f>
        <v>4</v>
      </c>
      <c r="G4324" s="21">
        <v>7</v>
      </c>
      <c r="H4324" s="22">
        <v>255</v>
      </c>
      <c r="I4324" s="23">
        <f>VLOOKUP(D4324,Modelos!A:I,7,FALSE)*H4324</f>
        <v>688500</v>
      </c>
      <c r="J4324" s="31">
        <f>(VLOOKUP(D4324,Modelos!A:I,5,FALSE)*H4324)/1000*VLOOKUP(F4324,Formulas!A:C,3,FALSE)+(VLOOKUP(G4324,Colores!A:C,3,FALSE))</f>
        <v>115239.56</v>
      </c>
      <c r="K4324" s="23">
        <f>VLOOKUP(D4324,Modelos!A:I,6,FALSE)*J4324</f>
        <v>3457.1867999999999</v>
      </c>
      <c r="L4324" s="23">
        <f t="shared" si="134"/>
        <v>569803.25319999992</v>
      </c>
      <c r="M4324" s="24">
        <f t="shared" si="135"/>
        <v>0.82760094872912116</v>
      </c>
    </row>
    <row r="4325" spans="1:13" ht="15.75" hidden="1" customHeight="1" x14ac:dyDescent="0.25">
      <c r="A4325" s="18">
        <v>4324</v>
      </c>
      <c r="B4325" s="19">
        <v>44505</v>
      </c>
      <c r="C4325" s="14">
        <v>160</v>
      </c>
      <c r="D4325" s="21">
        <v>116</v>
      </c>
      <c r="E4325" s="20">
        <f>VLOOKUP(D4325,Modelos!A:I,3,FALSE)</f>
        <v>3</v>
      </c>
      <c r="F4325" s="20">
        <f>VLOOKUP(D4325,Modelos!A:I,4,FALSE)</f>
        <v>5</v>
      </c>
      <c r="G4325" s="21">
        <v>25</v>
      </c>
      <c r="H4325" s="22">
        <v>1000</v>
      </c>
      <c r="I4325" s="23">
        <f>VLOOKUP(D4325,Modelos!A:I,7,FALSE)*H4325</f>
        <v>2600000</v>
      </c>
      <c r="J4325" s="31">
        <f>(VLOOKUP(D4325,Modelos!A:I,5,FALSE)*H4325)/1000*VLOOKUP(F4325,Formulas!A:C,3,FALSE)+(VLOOKUP(G4325,Colores!A:C,3,FALSE))</f>
        <v>1500019</v>
      </c>
      <c r="K4325" s="23">
        <f>VLOOKUP(D4325,Modelos!A:I,6,FALSE)*J4325</f>
        <v>45000.57</v>
      </c>
      <c r="L4325" s="23">
        <f t="shared" si="134"/>
        <v>1054980.43</v>
      </c>
      <c r="M4325" s="24">
        <f t="shared" si="135"/>
        <v>0.40576170384615384</v>
      </c>
    </row>
    <row r="4326" spans="1:13" ht="15.75" hidden="1" customHeight="1" x14ac:dyDescent="0.25">
      <c r="A4326" s="18">
        <v>4325</v>
      </c>
      <c r="B4326" s="19">
        <v>44508</v>
      </c>
      <c r="C4326" s="14">
        <v>237</v>
      </c>
      <c r="D4326" s="21">
        <v>23</v>
      </c>
      <c r="E4326" s="20">
        <f>VLOOKUP(D4326,Modelos!A:I,3,FALSE)</f>
        <v>2</v>
      </c>
      <c r="F4326" s="20">
        <f>VLOOKUP(D4326,Modelos!A:I,4,FALSE)</f>
        <v>1</v>
      </c>
      <c r="G4326" s="21">
        <v>7</v>
      </c>
      <c r="H4326" s="22">
        <v>25</v>
      </c>
      <c r="I4326" s="23">
        <f>VLOOKUP(D4326,Modelos!A:I,7,FALSE)*H4326</f>
        <v>60000</v>
      </c>
      <c r="J4326" s="31">
        <f>(VLOOKUP(D4326,Modelos!A:I,5,FALSE)*H4326)/1000*VLOOKUP(F4326,Formulas!A:C,3,FALSE)+(VLOOKUP(G4326,Colores!A:C,3,FALSE))</f>
        <v>9609.56</v>
      </c>
      <c r="K4326" s="23">
        <f>VLOOKUP(D4326,Modelos!A:I,6,FALSE)*J4326</f>
        <v>1537.5295999999998</v>
      </c>
      <c r="L4326" s="23">
        <f t="shared" si="134"/>
        <v>48852.910400000001</v>
      </c>
      <c r="M4326" s="24">
        <f t="shared" si="135"/>
        <v>0.81421517333333338</v>
      </c>
    </row>
    <row r="4327" spans="1:13" ht="15.75" hidden="1" customHeight="1" x14ac:dyDescent="0.25">
      <c r="A4327" s="18">
        <v>4326</v>
      </c>
      <c r="B4327" s="19">
        <v>44508</v>
      </c>
      <c r="C4327" s="14">
        <v>237</v>
      </c>
      <c r="D4327" s="21">
        <v>23</v>
      </c>
      <c r="E4327" s="20">
        <f>VLOOKUP(D4327,Modelos!A:I,3,FALSE)</f>
        <v>2</v>
      </c>
      <c r="F4327" s="20">
        <f>VLOOKUP(D4327,Modelos!A:I,4,FALSE)</f>
        <v>1</v>
      </c>
      <c r="G4327" s="21">
        <v>25</v>
      </c>
      <c r="H4327" s="22">
        <v>16</v>
      </c>
      <c r="I4327" s="23">
        <f>VLOOKUP(D4327,Modelos!A:I,7,FALSE)*H4327</f>
        <v>38400</v>
      </c>
      <c r="J4327" s="31">
        <f>(VLOOKUP(D4327,Modelos!A:I,5,FALSE)*H4327)/1000*VLOOKUP(F4327,Formulas!A:C,3,FALSE)+(VLOOKUP(G4327,Colores!A:C,3,FALSE))</f>
        <v>6019</v>
      </c>
      <c r="K4327" s="23">
        <f>VLOOKUP(D4327,Modelos!A:I,6,FALSE)*J4327</f>
        <v>963.04</v>
      </c>
      <c r="L4327" s="23">
        <f t="shared" si="134"/>
        <v>31417.96</v>
      </c>
      <c r="M4327" s="24">
        <f t="shared" si="135"/>
        <v>0.81817604166666669</v>
      </c>
    </row>
    <row r="4328" spans="1:13" ht="15.75" hidden="1" customHeight="1" x14ac:dyDescent="0.25">
      <c r="A4328" s="18">
        <v>4327</v>
      </c>
      <c r="B4328" s="19">
        <v>44508</v>
      </c>
      <c r="C4328" s="14">
        <v>119</v>
      </c>
      <c r="D4328" s="21">
        <v>4</v>
      </c>
      <c r="E4328" s="20">
        <f>VLOOKUP(D4328,Modelos!A:I,3,FALSE)</f>
        <v>2</v>
      </c>
      <c r="F4328" s="20">
        <f>VLOOKUP(D4328,Modelos!A:I,4,FALSE)</f>
        <v>1</v>
      </c>
      <c r="G4328" s="21">
        <v>25</v>
      </c>
      <c r="H4328" s="22">
        <v>140</v>
      </c>
      <c r="I4328" s="23">
        <f>VLOOKUP(D4328,Modelos!A:I,7,FALSE)*H4328</f>
        <v>252000</v>
      </c>
      <c r="J4328" s="31">
        <f>(VLOOKUP(D4328,Modelos!A:I,5,FALSE)*H4328)/1000*VLOOKUP(F4328,Formulas!A:C,3,FALSE)+(VLOOKUP(G4328,Colores!A:C,3,FALSE))</f>
        <v>25429.000000000004</v>
      </c>
      <c r="K4328" s="23">
        <f>VLOOKUP(D4328,Modelos!A:I,6,FALSE)*J4328</f>
        <v>4068.6400000000008</v>
      </c>
      <c r="L4328" s="23">
        <f t="shared" si="134"/>
        <v>222502.36</v>
      </c>
      <c r="M4328" s="24">
        <f t="shared" si="135"/>
        <v>0.88294587301587291</v>
      </c>
    </row>
    <row r="4329" spans="1:13" ht="15.75" hidden="1" customHeight="1" x14ac:dyDescent="0.25">
      <c r="A4329" s="18">
        <v>4328</v>
      </c>
      <c r="B4329" s="19">
        <v>44508</v>
      </c>
      <c r="C4329" s="14">
        <v>138</v>
      </c>
      <c r="D4329" s="21">
        <v>103</v>
      </c>
      <c r="E4329" s="20">
        <f>VLOOKUP(D4329,Modelos!A:I,3,FALSE)</f>
        <v>2</v>
      </c>
      <c r="F4329" s="20">
        <f>VLOOKUP(D4329,Modelos!A:I,4,FALSE)</f>
        <v>1</v>
      </c>
      <c r="G4329" s="21">
        <v>7</v>
      </c>
      <c r="H4329" s="22">
        <v>100</v>
      </c>
      <c r="I4329" s="23">
        <f>VLOOKUP(D4329,Modelos!A:I,7,FALSE)*H4329</f>
        <v>280000</v>
      </c>
      <c r="J4329" s="31">
        <f>(VLOOKUP(D4329,Modelos!A:I,5,FALSE)*H4329)/1000*VLOOKUP(F4329,Formulas!A:C,3,FALSE)+(VLOOKUP(G4329,Colores!A:C,3,FALSE))</f>
        <v>69234.559999999998</v>
      </c>
      <c r="K4329" s="23">
        <f>VLOOKUP(D4329,Modelos!A:I,6,FALSE)*J4329</f>
        <v>11077.5296</v>
      </c>
      <c r="L4329" s="23">
        <f t="shared" si="134"/>
        <v>199687.91039999999</v>
      </c>
      <c r="M4329" s="24">
        <f t="shared" si="135"/>
        <v>0.71317110857142851</v>
      </c>
    </row>
    <row r="4330" spans="1:13" ht="15.75" hidden="1" customHeight="1" x14ac:dyDescent="0.25">
      <c r="A4330" s="18">
        <v>4329</v>
      </c>
      <c r="B4330" s="19">
        <v>44508</v>
      </c>
      <c r="C4330" s="14">
        <v>138</v>
      </c>
      <c r="D4330" s="21">
        <v>103</v>
      </c>
      <c r="E4330" s="20">
        <f>VLOOKUP(D4330,Modelos!A:I,3,FALSE)</f>
        <v>2</v>
      </c>
      <c r="F4330" s="20">
        <f>VLOOKUP(D4330,Modelos!A:I,4,FALSE)</f>
        <v>1</v>
      </c>
      <c r="G4330" s="21">
        <v>25</v>
      </c>
      <c r="H4330" s="22">
        <v>100</v>
      </c>
      <c r="I4330" s="23">
        <f>VLOOKUP(D4330,Modelos!A:I,7,FALSE)*H4330</f>
        <v>280000</v>
      </c>
      <c r="J4330" s="31">
        <f>(VLOOKUP(D4330,Modelos!A:I,5,FALSE)*H4330)/1000*VLOOKUP(F4330,Formulas!A:C,3,FALSE)+(VLOOKUP(G4330,Colores!A:C,3,FALSE))</f>
        <v>69019</v>
      </c>
      <c r="K4330" s="23">
        <f>VLOOKUP(D4330,Modelos!A:I,6,FALSE)*J4330</f>
        <v>11043.04</v>
      </c>
      <c r="L4330" s="23">
        <f t="shared" si="134"/>
        <v>199937.96</v>
      </c>
      <c r="M4330" s="24">
        <f t="shared" si="135"/>
        <v>0.71406414285714281</v>
      </c>
    </row>
    <row r="4331" spans="1:13" ht="15.75" hidden="1" customHeight="1" x14ac:dyDescent="0.25">
      <c r="A4331" s="18">
        <v>4330</v>
      </c>
      <c r="B4331" s="19">
        <v>44508</v>
      </c>
      <c r="C4331" s="14">
        <v>58</v>
      </c>
      <c r="D4331" s="21">
        <v>75</v>
      </c>
      <c r="E4331" s="20">
        <f>VLOOKUP(D4331,Modelos!A:I,3,FALSE)</f>
        <v>2</v>
      </c>
      <c r="F4331" s="20">
        <f>VLOOKUP(D4331,Modelos!A:I,4,FALSE)</f>
        <v>1</v>
      </c>
      <c r="G4331" s="21">
        <v>7</v>
      </c>
      <c r="H4331" s="22">
        <v>430</v>
      </c>
      <c r="I4331" s="23">
        <f>VLOOKUP(D4331,Modelos!A:I,7,FALSE)*H4331</f>
        <v>1204000</v>
      </c>
      <c r="J4331" s="31">
        <f>(VLOOKUP(D4331,Modelos!A:I,5,FALSE)*H4331)/1000*VLOOKUP(F4331,Formulas!A:C,3,FALSE)+(VLOOKUP(G4331,Colores!A:C,3,FALSE))</f>
        <v>225984.56</v>
      </c>
      <c r="K4331" s="23">
        <f>VLOOKUP(D4331,Modelos!A:I,6,FALSE)*J4331</f>
        <v>56496.14</v>
      </c>
      <c r="L4331" s="23">
        <f t="shared" si="134"/>
        <v>921519.29999999993</v>
      </c>
      <c r="M4331" s="24">
        <f t="shared" si="135"/>
        <v>0.76538147840531556</v>
      </c>
    </row>
    <row r="4332" spans="1:13" ht="15.75" hidden="1" customHeight="1" x14ac:dyDescent="0.25">
      <c r="A4332" s="18">
        <v>4331</v>
      </c>
      <c r="B4332" s="19">
        <v>44508</v>
      </c>
      <c r="C4332" s="14">
        <v>58</v>
      </c>
      <c r="D4332" s="21">
        <v>75</v>
      </c>
      <c r="E4332" s="20">
        <f>VLOOKUP(D4332,Modelos!A:I,3,FALSE)</f>
        <v>2</v>
      </c>
      <c r="F4332" s="20">
        <f>VLOOKUP(D4332,Modelos!A:I,4,FALSE)</f>
        <v>1</v>
      </c>
      <c r="G4332" s="21">
        <v>7</v>
      </c>
      <c r="H4332" s="22">
        <v>215</v>
      </c>
      <c r="I4332" s="23">
        <f>VLOOKUP(D4332,Modelos!A:I,7,FALSE)*H4332</f>
        <v>602000</v>
      </c>
      <c r="J4332" s="31">
        <f>(VLOOKUP(D4332,Modelos!A:I,5,FALSE)*H4332)/1000*VLOOKUP(F4332,Formulas!A:C,3,FALSE)+(VLOOKUP(G4332,Colores!A:C,3,FALSE))</f>
        <v>113109.56</v>
      </c>
      <c r="K4332" s="23">
        <f>VLOOKUP(D4332,Modelos!A:I,6,FALSE)*J4332</f>
        <v>28277.39</v>
      </c>
      <c r="L4332" s="23">
        <f t="shared" si="134"/>
        <v>460613.05</v>
      </c>
      <c r="M4332" s="24">
        <f t="shared" si="135"/>
        <v>0.76513795681063124</v>
      </c>
    </row>
    <row r="4333" spans="1:13" ht="15.75" hidden="1" customHeight="1" x14ac:dyDescent="0.25">
      <c r="A4333" s="18">
        <v>4332</v>
      </c>
      <c r="B4333" s="19">
        <v>44508</v>
      </c>
      <c r="C4333" s="14">
        <v>58</v>
      </c>
      <c r="D4333" s="21">
        <v>75</v>
      </c>
      <c r="E4333" s="20">
        <f>VLOOKUP(D4333,Modelos!A:I,3,FALSE)</f>
        <v>2</v>
      </c>
      <c r="F4333" s="20">
        <f>VLOOKUP(D4333,Modelos!A:I,4,FALSE)</f>
        <v>1</v>
      </c>
      <c r="G4333" s="21">
        <v>7</v>
      </c>
      <c r="H4333" s="22">
        <v>215</v>
      </c>
      <c r="I4333" s="23">
        <f>VLOOKUP(D4333,Modelos!A:I,7,FALSE)*H4333</f>
        <v>602000</v>
      </c>
      <c r="J4333" s="31">
        <f>(VLOOKUP(D4333,Modelos!A:I,5,FALSE)*H4333)/1000*VLOOKUP(F4333,Formulas!A:C,3,FALSE)+(VLOOKUP(G4333,Colores!A:C,3,FALSE))</f>
        <v>113109.56</v>
      </c>
      <c r="K4333" s="23">
        <f>VLOOKUP(D4333,Modelos!A:I,6,FALSE)*J4333</f>
        <v>28277.39</v>
      </c>
      <c r="L4333" s="23">
        <f t="shared" si="134"/>
        <v>460613.05</v>
      </c>
      <c r="M4333" s="24">
        <f t="shared" si="135"/>
        <v>0.76513795681063124</v>
      </c>
    </row>
    <row r="4334" spans="1:13" ht="15.75" hidden="1" customHeight="1" x14ac:dyDescent="0.25">
      <c r="A4334" s="18">
        <v>4333</v>
      </c>
      <c r="B4334" s="19">
        <v>44508</v>
      </c>
      <c r="C4334" s="14">
        <v>57</v>
      </c>
      <c r="D4334" s="21">
        <v>20</v>
      </c>
      <c r="E4334" s="20">
        <f>VLOOKUP(D4334,Modelos!A:I,3,FALSE)</f>
        <v>2</v>
      </c>
      <c r="F4334" s="20">
        <f>VLOOKUP(D4334,Modelos!A:I,4,FALSE)</f>
        <v>1</v>
      </c>
      <c r="G4334" s="21">
        <v>26</v>
      </c>
      <c r="H4334" s="22">
        <v>800</v>
      </c>
      <c r="I4334" s="23">
        <f>VLOOKUP(D4334,Modelos!A:I,7,FALSE)*H4334</f>
        <v>2080000</v>
      </c>
      <c r="J4334" s="31">
        <f>(VLOOKUP(D4334,Modelos!A:I,5,FALSE)*H4334)/1000*VLOOKUP(F4334,Formulas!A:C,3,FALSE)+(VLOOKUP(G4334,Colores!A:C,3,FALSE))</f>
        <v>300202</v>
      </c>
      <c r="K4334" s="23">
        <f>VLOOKUP(D4334,Modelos!A:I,6,FALSE)*J4334</f>
        <v>57038.38</v>
      </c>
      <c r="L4334" s="23">
        <f t="shared" si="134"/>
        <v>1722759.62</v>
      </c>
      <c r="M4334" s="24">
        <f t="shared" si="135"/>
        <v>0.82824981730769232</v>
      </c>
    </row>
    <row r="4335" spans="1:13" ht="15.75" hidden="1" customHeight="1" x14ac:dyDescent="0.25">
      <c r="A4335" s="18">
        <v>4334</v>
      </c>
      <c r="B4335" s="19">
        <v>44508</v>
      </c>
      <c r="C4335" s="14">
        <v>138</v>
      </c>
      <c r="D4335" s="21">
        <v>103</v>
      </c>
      <c r="E4335" s="20">
        <f>VLOOKUP(D4335,Modelos!A:I,3,FALSE)</f>
        <v>2</v>
      </c>
      <c r="F4335" s="20">
        <f>VLOOKUP(D4335,Modelos!A:I,4,FALSE)</f>
        <v>1</v>
      </c>
      <c r="G4335" s="21">
        <v>7</v>
      </c>
      <c r="H4335" s="22">
        <v>100</v>
      </c>
      <c r="I4335" s="23">
        <f>VLOOKUP(D4335,Modelos!A:I,7,FALSE)*H4335</f>
        <v>280000</v>
      </c>
      <c r="J4335" s="31">
        <f>(VLOOKUP(D4335,Modelos!A:I,5,FALSE)*H4335)/1000*VLOOKUP(F4335,Formulas!A:C,3,FALSE)+(VLOOKUP(G4335,Colores!A:C,3,FALSE))</f>
        <v>69234.559999999998</v>
      </c>
      <c r="K4335" s="23">
        <f>VLOOKUP(D4335,Modelos!A:I,6,FALSE)*J4335</f>
        <v>11077.5296</v>
      </c>
      <c r="L4335" s="23">
        <f t="shared" si="134"/>
        <v>199687.91039999999</v>
      </c>
      <c r="M4335" s="24">
        <f t="shared" si="135"/>
        <v>0.71317110857142851</v>
      </c>
    </row>
    <row r="4336" spans="1:13" ht="15.75" hidden="1" customHeight="1" x14ac:dyDescent="0.25">
      <c r="A4336" s="18">
        <v>4335</v>
      </c>
      <c r="B4336" s="19">
        <v>44508</v>
      </c>
      <c r="C4336" s="14">
        <v>57</v>
      </c>
      <c r="D4336" s="21">
        <v>20</v>
      </c>
      <c r="E4336" s="20">
        <f>VLOOKUP(D4336,Modelos!A:I,3,FALSE)</f>
        <v>2</v>
      </c>
      <c r="F4336" s="20">
        <f>VLOOKUP(D4336,Modelos!A:I,4,FALSE)</f>
        <v>1</v>
      </c>
      <c r="G4336" s="21">
        <v>26</v>
      </c>
      <c r="H4336" s="22">
        <v>800</v>
      </c>
      <c r="I4336" s="23">
        <f>VLOOKUP(D4336,Modelos!A:I,7,FALSE)*H4336</f>
        <v>2080000</v>
      </c>
      <c r="J4336" s="31">
        <f>(VLOOKUP(D4336,Modelos!A:I,5,FALSE)*H4336)/1000*VLOOKUP(F4336,Formulas!A:C,3,FALSE)+(VLOOKUP(G4336,Colores!A:C,3,FALSE))</f>
        <v>300202</v>
      </c>
      <c r="K4336" s="23">
        <f>VLOOKUP(D4336,Modelos!A:I,6,FALSE)*J4336</f>
        <v>57038.38</v>
      </c>
      <c r="L4336" s="23">
        <f t="shared" si="134"/>
        <v>1722759.62</v>
      </c>
      <c r="M4336" s="24">
        <f t="shared" si="135"/>
        <v>0.82824981730769232</v>
      </c>
    </row>
    <row r="4337" spans="1:13" ht="15.75" hidden="1" customHeight="1" x14ac:dyDescent="0.25">
      <c r="A4337" s="18">
        <v>4336</v>
      </c>
      <c r="B4337" s="19">
        <v>44509</v>
      </c>
      <c r="C4337" s="14">
        <v>227</v>
      </c>
      <c r="D4337" s="21">
        <v>7</v>
      </c>
      <c r="E4337" s="20">
        <f>VLOOKUP(D4337,Modelos!A:I,3,FALSE)</f>
        <v>2</v>
      </c>
      <c r="F4337" s="20">
        <f>VLOOKUP(D4337,Modelos!A:I,4,FALSE)</f>
        <v>1</v>
      </c>
      <c r="G4337" s="21">
        <v>3</v>
      </c>
      <c r="H4337" s="22">
        <v>200</v>
      </c>
      <c r="I4337" s="23">
        <f>VLOOKUP(D4337,Modelos!A:I,7,FALSE)*H4337</f>
        <v>460000</v>
      </c>
      <c r="J4337" s="31">
        <f>(VLOOKUP(D4337,Modelos!A:I,5,FALSE)*H4337)/1000*VLOOKUP(F4337,Formulas!A:C,3,FALSE)+(VLOOKUP(G4337,Colores!A:C,3,FALSE))</f>
        <v>51818.06</v>
      </c>
      <c r="K4337" s="23">
        <f>VLOOKUP(D4337,Modelos!A:I,6,FALSE)*J4337</f>
        <v>12436.3344</v>
      </c>
      <c r="L4337" s="23">
        <f t="shared" si="134"/>
        <v>395745.60560000001</v>
      </c>
      <c r="M4337" s="24">
        <f t="shared" si="135"/>
        <v>0.86031653391304352</v>
      </c>
    </row>
    <row r="4338" spans="1:13" ht="15.75" hidden="1" customHeight="1" x14ac:dyDescent="0.25">
      <c r="A4338" s="18">
        <v>4337</v>
      </c>
      <c r="B4338" s="19">
        <v>44509</v>
      </c>
      <c r="C4338" s="14">
        <v>122</v>
      </c>
      <c r="D4338" s="21">
        <v>99</v>
      </c>
      <c r="E4338" s="20">
        <f>VLOOKUP(D4338,Modelos!A:I,3,FALSE)</f>
        <v>1</v>
      </c>
      <c r="F4338" s="20">
        <f>VLOOKUP(D4338,Modelos!A:I,4,FALSE)</f>
        <v>4</v>
      </c>
      <c r="G4338" s="21">
        <v>7</v>
      </c>
      <c r="H4338" s="22">
        <v>280</v>
      </c>
      <c r="I4338" s="23">
        <f>VLOOKUP(D4338,Modelos!A:I,7,FALSE)*H4338</f>
        <v>644000</v>
      </c>
      <c r="J4338" s="31">
        <f>(VLOOKUP(D4338,Modelos!A:I,5,FALSE)*H4338)/1000*VLOOKUP(F4338,Formulas!A:C,3,FALSE)+(VLOOKUP(G4338,Colores!A:C,3,FALSE))</f>
        <v>133290.56</v>
      </c>
      <c r="K4338" s="23">
        <f>VLOOKUP(D4338,Modelos!A:I,6,FALSE)*J4338</f>
        <v>1332.9056</v>
      </c>
      <c r="L4338" s="23">
        <f t="shared" si="134"/>
        <v>509376.5344</v>
      </c>
      <c r="M4338" s="24">
        <f t="shared" si="135"/>
        <v>0.79095735155279501</v>
      </c>
    </row>
    <row r="4339" spans="1:13" ht="15.75" hidden="1" customHeight="1" x14ac:dyDescent="0.25">
      <c r="A4339" s="18">
        <v>4338</v>
      </c>
      <c r="B4339" s="19">
        <v>44509</v>
      </c>
      <c r="C4339" s="14">
        <v>90</v>
      </c>
      <c r="D4339" s="21">
        <v>42</v>
      </c>
      <c r="E4339" s="20">
        <f>VLOOKUP(D4339,Modelos!A:I,3,FALSE)</f>
        <v>2</v>
      </c>
      <c r="F4339" s="20">
        <f>VLOOKUP(D4339,Modelos!A:I,4,FALSE)</f>
        <v>1</v>
      </c>
      <c r="G4339" s="21">
        <v>7</v>
      </c>
      <c r="H4339" s="22">
        <v>150</v>
      </c>
      <c r="I4339" s="23">
        <f>VLOOKUP(D4339,Modelos!A:I,7,FALSE)*H4339</f>
        <v>360000</v>
      </c>
      <c r="J4339" s="31">
        <f>(VLOOKUP(D4339,Modelos!A:I,5,FALSE)*H4339)/1000*VLOOKUP(F4339,Formulas!A:C,3,FALSE)+(VLOOKUP(G4339,Colores!A:C,3,FALSE))</f>
        <v>67734.559999999998</v>
      </c>
      <c r="K4339" s="23">
        <f>VLOOKUP(D4339,Modelos!A:I,6,FALSE)*J4339</f>
        <v>15578.9488</v>
      </c>
      <c r="L4339" s="23">
        <f t="shared" si="134"/>
        <v>276686.49119999999</v>
      </c>
      <c r="M4339" s="24">
        <f t="shared" si="135"/>
        <v>0.76857358666666664</v>
      </c>
    </row>
    <row r="4340" spans="1:13" ht="15.75" hidden="1" customHeight="1" x14ac:dyDescent="0.25">
      <c r="A4340" s="18">
        <v>4339</v>
      </c>
      <c r="B4340" s="19">
        <v>44509</v>
      </c>
      <c r="C4340" s="14">
        <v>90</v>
      </c>
      <c r="D4340" s="21">
        <v>42</v>
      </c>
      <c r="E4340" s="20">
        <f>VLOOKUP(D4340,Modelos!A:I,3,FALSE)</f>
        <v>2</v>
      </c>
      <c r="F4340" s="20">
        <f>VLOOKUP(D4340,Modelos!A:I,4,FALSE)</f>
        <v>1</v>
      </c>
      <c r="G4340" s="21">
        <v>7</v>
      </c>
      <c r="H4340" s="22">
        <v>230</v>
      </c>
      <c r="I4340" s="23">
        <f>VLOOKUP(D4340,Modelos!A:I,7,FALSE)*H4340</f>
        <v>552000</v>
      </c>
      <c r="J4340" s="31">
        <f>(VLOOKUP(D4340,Modelos!A:I,5,FALSE)*H4340)/1000*VLOOKUP(F4340,Formulas!A:C,3,FALSE)+(VLOOKUP(G4340,Colores!A:C,3,FALSE))</f>
        <v>103734.56</v>
      </c>
      <c r="K4340" s="23">
        <f>VLOOKUP(D4340,Modelos!A:I,6,FALSE)*J4340</f>
        <v>23858.948800000002</v>
      </c>
      <c r="L4340" s="23">
        <f t="shared" si="134"/>
        <v>424406.49119999999</v>
      </c>
      <c r="M4340" s="24">
        <f t="shared" si="135"/>
        <v>0.76885233913043471</v>
      </c>
    </row>
    <row r="4341" spans="1:13" ht="15.75" hidden="1" customHeight="1" x14ac:dyDescent="0.25">
      <c r="A4341" s="18">
        <v>4340</v>
      </c>
      <c r="B4341" s="19">
        <v>44509</v>
      </c>
      <c r="C4341" s="14">
        <v>221</v>
      </c>
      <c r="D4341" s="21">
        <v>99</v>
      </c>
      <c r="E4341" s="20">
        <f>VLOOKUP(D4341,Modelos!A:I,3,FALSE)</f>
        <v>1</v>
      </c>
      <c r="F4341" s="20">
        <f>VLOOKUP(D4341,Modelos!A:I,4,FALSE)</f>
        <v>4</v>
      </c>
      <c r="G4341" s="21">
        <v>7</v>
      </c>
      <c r="H4341" s="22">
        <v>90</v>
      </c>
      <c r="I4341" s="23">
        <f>VLOOKUP(D4341,Modelos!A:I,7,FALSE)*H4341</f>
        <v>207000</v>
      </c>
      <c r="J4341" s="31">
        <f>(VLOOKUP(D4341,Modelos!A:I,5,FALSE)*H4341)/1000*VLOOKUP(F4341,Formulas!A:C,3,FALSE)+(VLOOKUP(G4341,Colores!A:C,3,FALSE))</f>
        <v>43002.559999999998</v>
      </c>
      <c r="K4341" s="23">
        <f>VLOOKUP(D4341,Modelos!A:I,6,FALSE)*J4341</f>
        <v>430.0256</v>
      </c>
      <c r="L4341" s="23">
        <f t="shared" si="134"/>
        <v>163567.41440000001</v>
      </c>
      <c r="M4341" s="24">
        <f t="shared" si="135"/>
        <v>0.79018074589371989</v>
      </c>
    </row>
    <row r="4342" spans="1:13" ht="15.75" hidden="1" customHeight="1" x14ac:dyDescent="0.25">
      <c r="A4342" s="18">
        <v>4341</v>
      </c>
      <c r="B4342" s="19">
        <v>44510</v>
      </c>
      <c r="C4342" s="14">
        <v>115</v>
      </c>
      <c r="D4342" s="21">
        <v>109</v>
      </c>
      <c r="E4342" s="20">
        <f>VLOOKUP(D4342,Modelos!A:I,3,FALSE)</f>
        <v>1</v>
      </c>
      <c r="F4342" s="20">
        <f>VLOOKUP(D4342,Modelos!A:I,4,FALSE)</f>
        <v>4</v>
      </c>
      <c r="G4342" s="21">
        <v>9</v>
      </c>
      <c r="H4342" s="22">
        <v>455</v>
      </c>
      <c r="I4342" s="23">
        <f>VLOOKUP(D4342,Modelos!A:I,7,FALSE)*H4342</f>
        <v>1260350</v>
      </c>
      <c r="J4342" s="31">
        <f>(VLOOKUP(D4342,Modelos!A:I,5,FALSE)*H4342)/1000*VLOOKUP(F4342,Formulas!A:C,3,FALSE)+(VLOOKUP(G4342,Colores!A:C,3,FALSE))</f>
        <v>260475</v>
      </c>
      <c r="K4342" s="23">
        <f>VLOOKUP(D4342,Modelos!A:I,6,FALSE)*J4342</f>
        <v>20838</v>
      </c>
      <c r="L4342" s="23">
        <f t="shared" si="134"/>
        <v>979037</v>
      </c>
      <c r="M4342" s="24">
        <f t="shared" si="135"/>
        <v>0.77679771492045857</v>
      </c>
    </row>
    <row r="4343" spans="1:13" ht="15.75" hidden="1" customHeight="1" x14ac:dyDescent="0.25">
      <c r="A4343" s="18">
        <v>4342</v>
      </c>
      <c r="B4343" s="19">
        <v>44510</v>
      </c>
      <c r="C4343" s="14">
        <v>78</v>
      </c>
      <c r="D4343" s="21">
        <v>16</v>
      </c>
      <c r="E4343" s="20">
        <f>VLOOKUP(D4343,Modelos!A:I,3,FALSE)</f>
        <v>2</v>
      </c>
      <c r="F4343" s="20">
        <f>VLOOKUP(D4343,Modelos!A:I,4,FALSE)</f>
        <v>1</v>
      </c>
      <c r="G4343" s="21">
        <v>7</v>
      </c>
      <c r="H4343" s="22">
        <v>285</v>
      </c>
      <c r="I4343" s="23">
        <f>VLOOKUP(D4343,Modelos!A:I,7,FALSE)*H4343</f>
        <v>627000</v>
      </c>
      <c r="J4343" s="31">
        <f>(VLOOKUP(D4343,Modelos!A:I,5,FALSE)*H4343)/1000*VLOOKUP(F4343,Formulas!A:C,3,FALSE)+(VLOOKUP(G4343,Colores!A:C,3,FALSE))</f>
        <v>97704.56</v>
      </c>
      <c r="K4343" s="23">
        <f>VLOOKUP(D4343,Modelos!A:I,6,FALSE)*J4343</f>
        <v>22472.0488</v>
      </c>
      <c r="L4343" s="23">
        <f t="shared" si="134"/>
        <v>506823.39119999995</v>
      </c>
      <c r="M4343" s="24">
        <f t="shared" si="135"/>
        <v>0.80833076746411481</v>
      </c>
    </row>
    <row r="4344" spans="1:13" ht="15.75" hidden="1" customHeight="1" x14ac:dyDescent="0.25">
      <c r="A4344" s="18">
        <v>4343</v>
      </c>
      <c r="B4344" s="19">
        <v>44510</v>
      </c>
      <c r="C4344" s="14">
        <v>78</v>
      </c>
      <c r="D4344" s="21">
        <v>48</v>
      </c>
      <c r="E4344" s="20">
        <f>VLOOKUP(D4344,Modelos!A:I,3,FALSE)</f>
        <v>2</v>
      </c>
      <c r="F4344" s="20">
        <f>VLOOKUP(D4344,Modelos!A:I,4,FALSE)</f>
        <v>1</v>
      </c>
      <c r="G4344" s="21">
        <v>7</v>
      </c>
      <c r="H4344" s="22">
        <v>260</v>
      </c>
      <c r="I4344" s="23">
        <f>VLOOKUP(D4344,Modelos!A:I,7,FALSE)*H4344</f>
        <v>754000</v>
      </c>
      <c r="J4344" s="31">
        <f>(VLOOKUP(D4344,Modelos!A:I,5,FALSE)*H4344)/1000*VLOOKUP(F4344,Formulas!A:C,3,FALSE)+(VLOOKUP(G4344,Colores!A:C,3,FALSE))</f>
        <v>117234.56</v>
      </c>
      <c r="K4344" s="23">
        <f>VLOOKUP(D4344,Modelos!A:I,6,FALSE)*J4344</f>
        <v>22274.5664</v>
      </c>
      <c r="L4344" s="23">
        <f t="shared" si="134"/>
        <v>614490.87359999993</v>
      </c>
      <c r="M4344" s="24">
        <f t="shared" si="135"/>
        <v>0.81497463342175058</v>
      </c>
    </row>
    <row r="4345" spans="1:13" ht="15.75" hidden="1" customHeight="1" x14ac:dyDescent="0.25">
      <c r="A4345" s="18">
        <v>4344</v>
      </c>
      <c r="B4345" s="19">
        <v>44510</v>
      </c>
      <c r="C4345" s="14">
        <v>78</v>
      </c>
      <c r="D4345" s="21">
        <v>66</v>
      </c>
      <c r="E4345" s="20">
        <f>VLOOKUP(D4345,Modelos!A:I,3,FALSE)</f>
        <v>2</v>
      </c>
      <c r="F4345" s="20">
        <f>VLOOKUP(D4345,Modelos!A:I,4,FALSE)</f>
        <v>2</v>
      </c>
      <c r="G4345" s="21">
        <v>7</v>
      </c>
      <c r="H4345" s="22">
        <v>270</v>
      </c>
      <c r="I4345" s="23">
        <f>VLOOKUP(D4345,Modelos!A:I,7,FALSE)*H4345</f>
        <v>891000</v>
      </c>
      <c r="J4345" s="31">
        <f>(VLOOKUP(D4345,Modelos!A:I,5,FALSE)*H4345)/1000*VLOOKUP(F4345,Formulas!A:C,3,FALSE)+(VLOOKUP(G4345,Colores!A:C,3,FALSE))</f>
        <v>147114.56</v>
      </c>
      <c r="K4345" s="23">
        <f>VLOOKUP(D4345,Modelos!A:I,6,FALSE)*J4345</f>
        <v>23538.329600000001</v>
      </c>
      <c r="L4345" s="23">
        <f t="shared" si="134"/>
        <v>720347.11039999989</v>
      </c>
      <c r="M4345" s="24">
        <f t="shared" si="135"/>
        <v>0.80847038204264854</v>
      </c>
    </row>
    <row r="4346" spans="1:13" ht="15.75" hidden="1" customHeight="1" x14ac:dyDescent="0.25">
      <c r="A4346" s="18">
        <v>4345</v>
      </c>
      <c r="B4346" s="19">
        <v>44510</v>
      </c>
      <c r="C4346" s="14">
        <v>78</v>
      </c>
      <c r="D4346" s="21">
        <v>65</v>
      </c>
      <c r="E4346" s="20">
        <f>VLOOKUP(D4346,Modelos!A:I,3,FALSE)</f>
        <v>2</v>
      </c>
      <c r="F4346" s="20">
        <f>VLOOKUP(D4346,Modelos!A:I,4,FALSE)</f>
        <v>2</v>
      </c>
      <c r="G4346" s="21">
        <v>7</v>
      </c>
      <c r="H4346" s="22">
        <v>270</v>
      </c>
      <c r="I4346" s="23">
        <f>VLOOKUP(D4346,Modelos!A:I,7,FALSE)*H4346</f>
        <v>729000</v>
      </c>
      <c r="J4346" s="31">
        <f>(VLOOKUP(D4346,Modelos!A:I,5,FALSE)*H4346)/1000*VLOOKUP(F4346,Formulas!A:C,3,FALSE)+(VLOOKUP(G4346,Colores!A:C,3,FALSE))</f>
        <v>147114.56</v>
      </c>
      <c r="K4346" s="23">
        <f>VLOOKUP(D4346,Modelos!A:I,6,FALSE)*J4346</f>
        <v>23538.329600000001</v>
      </c>
      <c r="L4346" s="23">
        <f t="shared" si="134"/>
        <v>558347.11039999989</v>
      </c>
      <c r="M4346" s="24">
        <f t="shared" si="135"/>
        <v>0.76590824471879271</v>
      </c>
    </row>
    <row r="4347" spans="1:13" ht="15.75" hidden="1" customHeight="1" x14ac:dyDescent="0.25">
      <c r="A4347" s="18">
        <v>4346</v>
      </c>
      <c r="B4347" s="19">
        <v>44510</v>
      </c>
      <c r="C4347" s="14">
        <v>78</v>
      </c>
      <c r="D4347" s="21">
        <v>50</v>
      </c>
      <c r="E4347" s="20">
        <f>VLOOKUP(D4347,Modelos!A:I,3,FALSE)</f>
        <v>2</v>
      </c>
      <c r="F4347" s="20">
        <f>VLOOKUP(D4347,Modelos!A:I,4,FALSE)</f>
        <v>1</v>
      </c>
      <c r="G4347" s="21">
        <v>7</v>
      </c>
      <c r="H4347" s="22">
        <v>250</v>
      </c>
      <c r="I4347" s="23">
        <f>VLOOKUP(D4347,Modelos!A:I,7,FALSE)*H4347</f>
        <v>675000</v>
      </c>
      <c r="J4347" s="31">
        <f>(VLOOKUP(D4347,Modelos!A:I,5,FALSE)*H4347)/1000*VLOOKUP(F4347,Formulas!A:C,3,FALSE)+(VLOOKUP(G4347,Colores!A:C,3,FALSE))</f>
        <v>112734.56</v>
      </c>
      <c r="K4347" s="23">
        <f>VLOOKUP(D4347,Modelos!A:I,6,FALSE)*J4347</f>
        <v>18037.529600000002</v>
      </c>
      <c r="L4347" s="23">
        <f t="shared" si="134"/>
        <v>544227.91039999994</v>
      </c>
      <c r="M4347" s="24">
        <f t="shared" si="135"/>
        <v>0.80626357096296286</v>
      </c>
    </row>
    <row r="4348" spans="1:13" ht="15.75" hidden="1" customHeight="1" x14ac:dyDescent="0.25">
      <c r="A4348" s="18">
        <v>4347</v>
      </c>
      <c r="B4348" s="19">
        <v>44510</v>
      </c>
      <c r="C4348" s="14">
        <v>235</v>
      </c>
      <c r="D4348" s="21">
        <v>7</v>
      </c>
      <c r="E4348" s="20">
        <f>VLOOKUP(D4348,Modelos!A:I,3,FALSE)</f>
        <v>2</v>
      </c>
      <c r="F4348" s="20">
        <f>VLOOKUP(D4348,Modelos!A:I,4,FALSE)</f>
        <v>1</v>
      </c>
      <c r="G4348" s="21">
        <v>25</v>
      </c>
      <c r="H4348" s="22">
        <v>330</v>
      </c>
      <c r="I4348" s="23">
        <f>VLOOKUP(D4348,Modelos!A:I,7,FALSE)*H4348</f>
        <v>759000</v>
      </c>
      <c r="J4348" s="31">
        <f>(VLOOKUP(D4348,Modelos!A:I,5,FALSE)*H4348)/1000*VLOOKUP(F4348,Formulas!A:C,3,FALSE)+(VLOOKUP(G4348,Colores!A:C,3,FALSE))</f>
        <v>85159</v>
      </c>
      <c r="K4348" s="23">
        <f>VLOOKUP(D4348,Modelos!A:I,6,FALSE)*J4348</f>
        <v>20438.16</v>
      </c>
      <c r="L4348" s="23">
        <f t="shared" si="134"/>
        <v>653402.84</v>
      </c>
      <c r="M4348" s="24">
        <f t="shared" si="135"/>
        <v>0.86087330698287212</v>
      </c>
    </row>
    <row r="4349" spans="1:13" ht="15.75" hidden="1" customHeight="1" x14ac:dyDescent="0.25">
      <c r="A4349" s="18">
        <v>4348</v>
      </c>
      <c r="B4349" s="19">
        <v>44510</v>
      </c>
      <c r="C4349" s="14">
        <v>235</v>
      </c>
      <c r="D4349" s="21">
        <v>7</v>
      </c>
      <c r="E4349" s="20">
        <f>VLOOKUP(D4349,Modelos!A:I,3,FALSE)</f>
        <v>2</v>
      </c>
      <c r="F4349" s="20">
        <f>VLOOKUP(D4349,Modelos!A:I,4,FALSE)</f>
        <v>1</v>
      </c>
      <c r="G4349" s="21">
        <v>3</v>
      </c>
      <c r="H4349" s="22">
        <v>400</v>
      </c>
      <c r="I4349" s="23">
        <f>VLOOKUP(D4349,Modelos!A:I,7,FALSE)*H4349</f>
        <v>920000</v>
      </c>
      <c r="J4349" s="31">
        <f>(VLOOKUP(D4349,Modelos!A:I,5,FALSE)*H4349)/1000*VLOOKUP(F4349,Formulas!A:C,3,FALSE)+(VLOOKUP(G4349,Colores!A:C,3,FALSE))</f>
        <v>103418.06</v>
      </c>
      <c r="K4349" s="23">
        <f>VLOOKUP(D4349,Modelos!A:I,6,FALSE)*J4349</f>
        <v>24820.3344</v>
      </c>
      <c r="L4349" s="23">
        <f t="shared" si="134"/>
        <v>791761.60559999989</v>
      </c>
      <c r="M4349" s="24">
        <f t="shared" si="135"/>
        <v>0.86061044086956506</v>
      </c>
    </row>
    <row r="4350" spans="1:13" ht="15.75" hidden="1" customHeight="1" x14ac:dyDescent="0.25">
      <c r="A4350" s="18">
        <v>4349</v>
      </c>
      <c r="B4350" s="19">
        <v>44510</v>
      </c>
      <c r="C4350" s="14">
        <v>29</v>
      </c>
      <c r="D4350" s="21">
        <v>50</v>
      </c>
      <c r="E4350" s="20">
        <f>VLOOKUP(D4350,Modelos!A:I,3,FALSE)</f>
        <v>2</v>
      </c>
      <c r="F4350" s="20">
        <f>VLOOKUP(D4350,Modelos!A:I,4,FALSE)</f>
        <v>1</v>
      </c>
      <c r="G4350" s="21">
        <v>7</v>
      </c>
      <c r="H4350" s="22">
        <v>260</v>
      </c>
      <c r="I4350" s="23">
        <f>VLOOKUP(D4350,Modelos!A:I,7,FALSE)*H4350</f>
        <v>702000</v>
      </c>
      <c r="J4350" s="31">
        <f>(VLOOKUP(D4350,Modelos!A:I,5,FALSE)*H4350)/1000*VLOOKUP(F4350,Formulas!A:C,3,FALSE)+(VLOOKUP(G4350,Colores!A:C,3,FALSE))</f>
        <v>117234.56</v>
      </c>
      <c r="K4350" s="23">
        <f>VLOOKUP(D4350,Modelos!A:I,6,FALSE)*J4350</f>
        <v>18757.529600000002</v>
      </c>
      <c r="L4350" s="23">
        <f t="shared" si="134"/>
        <v>566007.91039999994</v>
      </c>
      <c r="M4350" s="24">
        <f t="shared" si="135"/>
        <v>0.8062790746438746</v>
      </c>
    </row>
    <row r="4351" spans="1:13" ht="15.75" hidden="1" customHeight="1" x14ac:dyDescent="0.25">
      <c r="A4351" s="18">
        <v>4350</v>
      </c>
      <c r="B4351" s="19">
        <v>44511</v>
      </c>
      <c r="C4351" s="14">
        <v>158</v>
      </c>
      <c r="D4351" s="21">
        <v>41</v>
      </c>
      <c r="E4351" s="20">
        <f>VLOOKUP(D4351,Modelos!A:I,3,FALSE)</f>
        <v>2</v>
      </c>
      <c r="F4351" s="20">
        <f>VLOOKUP(D4351,Modelos!A:I,4,FALSE)</f>
        <v>1</v>
      </c>
      <c r="G4351" s="21">
        <v>15</v>
      </c>
      <c r="H4351" s="22">
        <v>370</v>
      </c>
      <c r="I4351" s="23">
        <f>VLOOKUP(D4351,Modelos!A:I,7,FALSE)*H4351</f>
        <v>925000</v>
      </c>
      <c r="J4351" s="31">
        <f>(VLOOKUP(D4351,Modelos!A:I,5,FALSE)*H4351)/1000*VLOOKUP(F4351,Formulas!A:C,3,FALSE)+(VLOOKUP(G4351,Colores!A:C,3,FALSE))</f>
        <v>166550</v>
      </c>
      <c r="K4351" s="23">
        <f>VLOOKUP(D4351,Modelos!A:I,6,FALSE)*J4351</f>
        <v>33310</v>
      </c>
      <c r="L4351" s="23">
        <f t="shared" si="134"/>
        <v>725140</v>
      </c>
      <c r="M4351" s="24">
        <f t="shared" si="135"/>
        <v>0.78393513513513513</v>
      </c>
    </row>
    <row r="4352" spans="1:13" ht="15.75" hidden="1" customHeight="1" x14ac:dyDescent="0.25">
      <c r="A4352" s="18">
        <v>4351</v>
      </c>
      <c r="B4352" s="19">
        <v>44511</v>
      </c>
      <c r="C4352" s="14">
        <v>158</v>
      </c>
      <c r="D4352" s="21">
        <v>69</v>
      </c>
      <c r="E4352" s="20">
        <f>VLOOKUP(D4352,Modelos!A:I,3,FALSE)</f>
        <v>2</v>
      </c>
      <c r="F4352" s="20">
        <f>VLOOKUP(D4352,Modelos!A:I,4,FALSE)</f>
        <v>1</v>
      </c>
      <c r="G4352" s="21">
        <v>15</v>
      </c>
      <c r="H4352" s="22">
        <v>250</v>
      </c>
      <c r="I4352" s="23">
        <f>VLOOKUP(D4352,Modelos!A:I,7,FALSE)*H4352</f>
        <v>700000</v>
      </c>
      <c r="J4352" s="31">
        <f>(VLOOKUP(D4352,Modelos!A:I,5,FALSE)*H4352)/1000*VLOOKUP(F4352,Formulas!A:C,3,FALSE)+(VLOOKUP(G4352,Colores!A:C,3,FALSE))</f>
        <v>131300</v>
      </c>
      <c r="K4352" s="23">
        <f>VLOOKUP(D4352,Modelos!A:I,6,FALSE)*J4352</f>
        <v>21008</v>
      </c>
      <c r="L4352" s="23">
        <f t="shared" si="134"/>
        <v>547692</v>
      </c>
      <c r="M4352" s="24">
        <f t="shared" si="135"/>
        <v>0.78241714285714281</v>
      </c>
    </row>
    <row r="4353" spans="1:13" ht="15.75" hidden="1" customHeight="1" x14ac:dyDescent="0.25">
      <c r="A4353" s="18">
        <v>4352</v>
      </c>
      <c r="B4353" s="19">
        <v>44511</v>
      </c>
      <c r="C4353" s="14">
        <v>160</v>
      </c>
      <c r="D4353" s="21">
        <v>118</v>
      </c>
      <c r="E4353" s="20">
        <f>VLOOKUP(D4353,Modelos!A:I,3,FALSE)</f>
        <v>3</v>
      </c>
      <c r="F4353" s="20">
        <f>VLOOKUP(D4353,Modelos!A:I,4,FALSE)</f>
        <v>5</v>
      </c>
      <c r="G4353" s="21">
        <v>25</v>
      </c>
      <c r="H4353" s="22">
        <v>200</v>
      </c>
      <c r="I4353" s="23">
        <f>VLOOKUP(D4353,Modelos!A:I,7,FALSE)*H4353</f>
        <v>488000</v>
      </c>
      <c r="J4353" s="31">
        <f>(VLOOKUP(D4353,Modelos!A:I,5,FALSE)*H4353)/1000*VLOOKUP(F4353,Formulas!A:C,3,FALSE)+(VLOOKUP(G4353,Colores!A:C,3,FALSE))</f>
        <v>300019</v>
      </c>
      <c r="K4353" s="23">
        <f>VLOOKUP(D4353,Modelos!A:I,6,FALSE)*J4353</f>
        <v>9000.57</v>
      </c>
      <c r="L4353" s="23">
        <f t="shared" si="134"/>
        <v>178980.43</v>
      </c>
      <c r="M4353" s="24">
        <f t="shared" si="135"/>
        <v>0.36676317622950816</v>
      </c>
    </row>
    <row r="4354" spans="1:13" ht="15.75" hidden="1" customHeight="1" x14ac:dyDescent="0.25">
      <c r="A4354" s="18">
        <v>4353</v>
      </c>
      <c r="B4354" s="19">
        <v>44511</v>
      </c>
      <c r="C4354" s="14">
        <v>133</v>
      </c>
      <c r="D4354" s="21">
        <v>13</v>
      </c>
      <c r="E4354" s="20">
        <f>VLOOKUP(D4354,Modelos!A:I,3,FALSE)</f>
        <v>2</v>
      </c>
      <c r="F4354" s="20">
        <f>VLOOKUP(D4354,Modelos!A:I,4,FALSE)</f>
        <v>1</v>
      </c>
      <c r="G4354" s="21">
        <v>7</v>
      </c>
      <c r="H4354" s="22">
        <v>150</v>
      </c>
      <c r="I4354" s="23">
        <f>VLOOKUP(D4354,Modelos!A:I,7,FALSE)*H4354</f>
        <v>379500</v>
      </c>
      <c r="J4354" s="31">
        <f>(VLOOKUP(D4354,Modelos!A:I,5,FALSE)*H4354)/1000*VLOOKUP(F4354,Formulas!A:C,3,FALSE)+(VLOOKUP(G4354,Colores!A:C,3,FALSE))</f>
        <v>48609.56</v>
      </c>
      <c r="K4354" s="23">
        <f>VLOOKUP(D4354,Modelos!A:I,6,FALSE)*J4354</f>
        <v>11180.1988</v>
      </c>
      <c r="L4354" s="23">
        <f t="shared" ref="L4354:L4417" si="136">I4354-J4354-K4354</f>
        <v>319710.24119999999</v>
      </c>
      <c r="M4354" s="24">
        <f t="shared" ref="M4354:M4417" si="137">L4354/I4354</f>
        <v>0.84245122845849796</v>
      </c>
    </row>
    <row r="4355" spans="1:13" ht="15.75" hidden="1" customHeight="1" x14ac:dyDescent="0.25">
      <c r="A4355" s="18">
        <v>4354</v>
      </c>
      <c r="B4355" s="19">
        <v>44512</v>
      </c>
      <c r="C4355" s="14">
        <v>104</v>
      </c>
      <c r="D4355" s="21">
        <v>69</v>
      </c>
      <c r="E4355" s="20">
        <f>VLOOKUP(D4355,Modelos!A:I,3,FALSE)</f>
        <v>2</v>
      </c>
      <c r="F4355" s="20">
        <f>VLOOKUP(D4355,Modelos!A:I,4,FALSE)</f>
        <v>1</v>
      </c>
      <c r="G4355" s="21">
        <v>7</v>
      </c>
      <c r="H4355" s="22">
        <v>274</v>
      </c>
      <c r="I4355" s="23">
        <f>VLOOKUP(D4355,Modelos!A:I,7,FALSE)*H4355</f>
        <v>767200</v>
      </c>
      <c r="J4355" s="31">
        <f>(VLOOKUP(D4355,Modelos!A:I,5,FALSE)*H4355)/1000*VLOOKUP(F4355,Formulas!A:C,3,FALSE)+(VLOOKUP(G4355,Colores!A:C,3,FALSE))</f>
        <v>144084.56</v>
      </c>
      <c r="K4355" s="23">
        <f>VLOOKUP(D4355,Modelos!A:I,6,FALSE)*J4355</f>
        <v>23053.529600000002</v>
      </c>
      <c r="L4355" s="23">
        <f t="shared" si="136"/>
        <v>600061.91039999994</v>
      </c>
      <c r="M4355" s="24">
        <f t="shared" si="137"/>
        <v>0.78214534723670481</v>
      </c>
    </row>
    <row r="4356" spans="1:13" ht="15.75" hidden="1" customHeight="1" x14ac:dyDescent="0.25">
      <c r="A4356" s="18">
        <v>4355</v>
      </c>
      <c r="B4356" s="19">
        <v>44512</v>
      </c>
      <c r="C4356" s="14">
        <v>202</v>
      </c>
      <c r="D4356" s="21">
        <v>119</v>
      </c>
      <c r="E4356" s="20">
        <f>VLOOKUP(D4356,Modelos!A:I,3,FALSE)</f>
        <v>3</v>
      </c>
      <c r="F4356" s="20">
        <f>VLOOKUP(D4356,Modelos!A:I,4,FALSE)</f>
        <v>5</v>
      </c>
      <c r="G4356" s="21">
        <v>25</v>
      </c>
      <c r="H4356" s="22">
        <v>500</v>
      </c>
      <c r="I4356" s="23">
        <f>VLOOKUP(D4356,Modelos!A:I,7,FALSE)*H4356</f>
        <v>1300000</v>
      </c>
      <c r="J4356" s="31">
        <f>(VLOOKUP(D4356,Modelos!A:I,5,FALSE)*H4356)/1000*VLOOKUP(F4356,Formulas!A:C,3,FALSE)+(VLOOKUP(G4356,Colores!A:C,3,FALSE))</f>
        <v>750019</v>
      </c>
      <c r="K4356" s="23">
        <f>VLOOKUP(D4356,Modelos!A:I,6,FALSE)*J4356</f>
        <v>22500.57</v>
      </c>
      <c r="L4356" s="23">
        <f t="shared" si="136"/>
        <v>527480.43000000005</v>
      </c>
      <c r="M4356" s="24">
        <f t="shared" si="137"/>
        <v>0.40575417692307697</v>
      </c>
    </row>
    <row r="4357" spans="1:13" ht="15.75" hidden="1" customHeight="1" x14ac:dyDescent="0.25">
      <c r="A4357" s="18">
        <v>4356</v>
      </c>
      <c r="B4357" s="19">
        <v>44512</v>
      </c>
      <c r="C4357" s="14">
        <v>279</v>
      </c>
      <c r="D4357" s="21">
        <v>103</v>
      </c>
      <c r="E4357" s="20">
        <f>VLOOKUP(D4357,Modelos!A:I,3,FALSE)</f>
        <v>2</v>
      </c>
      <c r="F4357" s="20">
        <f>VLOOKUP(D4357,Modelos!A:I,4,FALSE)</f>
        <v>1</v>
      </c>
      <c r="G4357" s="21">
        <v>7</v>
      </c>
      <c r="H4357" s="22">
        <v>55</v>
      </c>
      <c r="I4357" s="23">
        <f>VLOOKUP(D4357,Modelos!A:I,7,FALSE)*H4357</f>
        <v>154000</v>
      </c>
      <c r="J4357" s="31">
        <f>(VLOOKUP(D4357,Modelos!A:I,5,FALSE)*H4357)/1000*VLOOKUP(F4357,Formulas!A:C,3,FALSE)+(VLOOKUP(G4357,Colores!A:C,3,FALSE))</f>
        <v>38184.559999999998</v>
      </c>
      <c r="K4357" s="23">
        <f>VLOOKUP(D4357,Modelos!A:I,6,FALSE)*J4357</f>
        <v>6109.5295999999998</v>
      </c>
      <c r="L4357" s="23">
        <f t="shared" si="136"/>
        <v>109705.91040000001</v>
      </c>
      <c r="M4357" s="24">
        <f t="shared" si="137"/>
        <v>0.71237604155844159</v>
      </c>
    </row>
    <row r="4358" spans="1:13" ht="15.75" hidden="1" customHeight="1" x14ac:dyDescent="0.25">
      <c r="A4358" s="18">
        <v>4357</v>
      </c>
      <c r="B4358" s="19">
        <v>44512</v>
      </c>
      <c r="C4358" s="14">
        <v>181</v>
      </c>
      <c r="D4358" s="21">
        <v>78</v>
      </c>
      <c r="E4358" s="20">
        <f>VLOOKUP(D4358,Modelos!A:I,3,FALSE)</f>
        <v>1</v>
      </c>
      <c r="F4358" s="20">
        <f>VLOOKUP(D4358,Modelos!A:I,4,FALSE)</f>
        <v>4</v>
      </c>
      <c r="G4358" s="21">
        <v>7</v>
      </c>
      <c r="H4358" s="22">
        <v>300</v>
      </c>
      <c r="I4358" s="23">
        <f>VLOOKUP(D4358,Modelos!A:I,7,FALSE)*H4358</f>
        <v>630000</v>
      </c>
      <c r="J4358" s="31">
        <f>(VLOOKUP(D4358,Modelos!A:I,5,FALSE)*H4358)/1000*VLOOKUP(F4358,Formulas!A:C,3,FALSE)+(VLOOKUP(G4358,Colores!A:C,3,FALSE))</f>
        <v>119694.56</v>
      </c>
      <c r="K4358" s="23">
        <f>VLOOKUP(D4358,Modelos!A:I,6,FALSE)*J4358</f>
        <v>4787.7824000000001</v>
      </c>
      <c r="L4358" s="23">
        <f t="shared" si="136"/>
        <v>505517.65759999998</v>
      </c>
      <c r="M4358" s="24">
        <f t="shared" si="137"/>
        <v>0.80240898031746033</v>
      </c>
    </row>
    <row r="4359" spans="1:13" ht="15.75" hidden="1" customHeight="1" x14ac:dyDescent="0.25">
      <c r="A4359" s="18">
        <v>4358</v>
      </c>
      <c r="B4359" s="19">
        <v>44515</v>
      </c>
      <c r="C4359" s="14">
        <v>298</v>
      </c>
      <c r="D4359" s="21">
        <v>41</v>
      </c>
      <c r="E4359" s="20">
        <f>VLOOKUP(D4359,Modelos!A:I,3,FALSE)</f>
        <v>2</v>
      </c>
      <c r="F4359" s="20">
        <f>VLOOKUP(D4359,Modelos!A:I,4,FALSE)</f>
        <v>1</v>
      </c>
      <c r="G4359" s="21">
        <v>7</v>
      </c>
      <c r="H4359" s="22">
        <v>280</v>
      </c>
      <c r="I4359" s="23">
        <f>VLOOKUP(D4359,Modelos!A:I,7,FALSE)*H4359</f>
        <v>700000</v>
      </c>
      <c r="J4359" s="31">
        <f>(VLOOKUP(D4359,Modelos!A:I,5,FALSE)*H4359)/1000*VLOOKUP(F4359,Formulas!A:C,3,FALSE)+(VLOOKUP(G4359,Colores!A:C,3,FALSE))</f>
        <v>126234.56</v>
      </c>
      <c r="K4359" s="23">
        <f>VLOOKUP(D4359,Modelos!A:I,6,FALSE)*J4359</f>
        <v>25246.912</v>
      </c>
      <c r="L4359" s="23">
        <f t="shared" si="136"/>
        <v>548518.52799999993</v>
      </c>
      <c r="M4359" s="24">
        <f t="shared" si="137"/>
        <v>0.78359789714285699</v>
      </c>
    </row>
    <row r="4360" spans="1:13" ht="15.75" hidden="1" customHeight="1" x14ac:dyDescent="0.25">
      <c r="A4360" s="18">
        <v>4359</v>
      </c>
      <c r="B4360" s="19">
        <v>44515</v>
      </c>
      <c r="C4360" s="14">
        <v>178</v>
      </c>
      <c r="D4360" s="21">
        <v>103</v>
      </c>
      <c r="E4360" s="20">
        <f>VLOOKUP(D4360,Modelos!A:I,3,FALSE)</f>
        <v>2</v>
      </c>
      <c r="F4360" s="20">
        <f>VLOOKUP(D4360,Modelos!A:I,4,FALSE)</f>
        <v>1</v>
      </c>
      <c r="G4360" s="21">
        <v>25</v>
      </c>
      <c r="H4360" s="22">
        <v>230</v>
      </c>
      <c r="I4360" s="23">
        <f>VLOOKUP(D4360,Modelos!A:I,7,FALSE)*H4360</f>
        <v>644000</v>
      </c>
      <c r="J4360" s="31">
        <f>(VLOOKUP(D4360,Modelos!A:I,5,FALSE)*H4360)/1000*VLOOKUP(F4360,Formulas!A:C,3,FALSE)+(VLOOKUP(G4360,Colores!A:C,3,FALSE))</f>
        <v>158719</v>
      </c>
      <c r="K4360" s="23">
        <f>VLOOKUP(D4360,Modelos!A:I,6,FALSE)*J4360</f>
        <v>25395.040000000001</v>
      </c>
      <c r="L4360" s="23">
        <f t="shared" si="136"/>
        <v>459885.96</v>
      </c>
      <c r="M4360" s="24">
        <f t="shared" si="137"/>
        <v>0.71410863354037268</v>
      </c>
    </row>
    <row r="4361" spans="1:13" ht="15.75" hidden="1" customHeight="1" x14ac:dyDescent="0.25">
      <c r="A4361" s="18">
        <v>4360</v>
      </c>
      <c r="B4361" s="19">
        <v>44515</v>
      </c>
      <c r="C4361" s="14">
        <v>198</v>
      </c>
      <c r="D4361" s="21">
        <v>13</v>
      </c>
      <c r="E4361" s="20">
        <f>VLOOKUP(D4361,Modelos!A:I,3,FALSE)</f>
        <v>2</v>
      </c>
      <c r="F4361" s="20">
        <f>VLOOKUP(D4361,Modelos!A:I,4,FALSE)</f>
        <v>1</v>
      </c>
      <c r="G4361" s="21">
        <v>7</v>
      </c>
      <c r="H4361" s="22">
        <v>250</v>
      </c>
      <c r="I4361" s="23">
        <f>VLOOKUP(D4361,Modelos!A:I,7,FALSE)*H4361</f>
        <v>632500</v>
      </c>
      <c r="J4361" s="31">
        <f>(VLOOKUP(D4361,Modelos!A:I,5,FALSE)*H4361)/1000*VLOOKUP(F4361,Formulas!A:C,3,FALSE)+(VLOOKUP(G4361,Colores!A:C,3,FALSE))</f>
        <v>80859.56</v>
      </c>
      <c r="K4361" s="23">
        <f>VLOOKUP(D4361,Modelos!A:I,6,FALSE)*J4361</f>
        <v>18597.698800000002</v>
      </c>
      <c r="L4361" s="23">
        <f t="shared" si="136"/>
        <v>533042.74119999993</v>
      </c>
      <c r="M4361" s="24">
        <f t="shared" si="137"/>
        <v>0.84275532205533588</v>
      </c>
    </row>
    <row r="4362" spans="1:13" ht="15.75" hidden="1" customHeight="1" x14ac:dyDescent="0.25">
      <c r="A4362" s="18">
        <v>4361</v>
      </c>
      <c r="B4362" s="19">
        <v>44515</v>
      </c>
      <c r="C4362" s="14">
        <v>198</v>
      </c>
      <c r="D4362" s="21">
        <v>78</v>
      </c>
      <c r="E4362" s="20">
        <f>VLOOKUP(D4362,Modelos!A:I,3,FALSE)</f>
        <v>1</v>
      </c>
      <c r="F4362" s="20">
        <f>VLOOKUP(D4362,Modelos!A:I,4,FALSE)</f>
        <v>4</v>
      </c>
      <c r="G4362" s="21">
        <v>7</v>
      </c>
      <c r="H4362" s="22">
        <v>240</v>
      </c>
      <c r="I4362" s="23">
        <f>VLOOKUP(D4362,Modelos!A:I,7,FALSE)*H4362</f>
        <v>504000</v>
      </c>
      <c r="J4362" s="31">
        <f>(VLOOKUP(D4362,Modelos!A:I,5,FALSE)*H4362)/1000*VLOOKUP(F4362,Formulas!A:C,3,FALSE)+(VLOOKUP(G4362,Colores!A:C,3,FALSE))</f>
        <v>95802.559999999998</v>
      </c>
      <c r="K4362" s="23">
        <f>VLOOKUP(D4362,Modelos!A:I,6,FALSE)*J4362</f>
        <v>3832.1023999999998</v>
      </c>
      <c r="L4362" s="23">
        <f t="shared" si="136"/>
        <v>404365.33760000003</v>
      </c>
      <c r="M4362" s="24">
        <f t="shared" si="137"/>
        <v>0.80231217777777786</v>
      </c>
    </row>
    <row r="4363" spans="1:13" ht="15.75" hidden="1" customHeight="1" x14ac:dyDescent="0.25">
      <c r="A4363" s="18">
        <v>4362</v>
      </c>
      <c r="B4363" s="19">
        <v>44515</v>
      </c>
      <c r="C4363" s="14">
        <v>198</v>
      </c>
      <c r="D4363" s="21">
        <v>79</v>
      </c>
      <c r="E4363" s="20">
        <f>VLOOKUP(D4363,Modelos!A:I,3,FALSE)</f>
        <v>1</v>
      </c>
      <c r="F4363" s="20">
        <f>VLOOKUP(D4363,Modelos!A:I,4,FALSE)</f>
        <v>4</v>
      </c>
      <c r="G4363" s="21">
        <v>7</v>
      </c>
      <c r="H4363" s="22">
        <v>250</v>
      </c>
      <c r="I4363" s="23">
        <f>VLOOKUP(D4363,Modelos!A:I,7,FALSE)*H4363</f>
        <v>550000</v>
      </c>
      <c r="J4363" s="31">
        <f>(VLOOKUP(D4363,Modelos!A:I,5,FALSE)*H4363)/1000*VLOOKUP(F4363,Formulas!A:C,3,FALSE)+(VLOOKUP(G4363,Colores!A:C,3,FALSE))</f>
        <v>99784.56</v>
      </c>
      <c r="K4363" s="23">
        <f>VLOOKUP(D4363,Modelos!A:I,6,FALSE)*J4363</f>
        <v>7982.7647999999999</v>
      </c>
      <c r="L4363" s="23">
        <f t="shared" si="136"/>
        <v>442232.6752</v>
      </c>
      <c r="M4363" s="24">
        <f t="shared" si="137"/>
        <v>0.80405940945454546</v>
      </c>
    </row>
    <row r="4364" spans="1:13" ht="15.75" hidden="1" customHeight="1" x14ac:dyDescent="0.25">
      <c r="A4364" s="18">
        <v>4363</v>
      </c>
      <c r="B4364" s="19">
        <v>44515</v>
      </c>
      <c r="C4364" s="14">
        <v>198</v>
      </c>
      <c r="D4364" s="21">
        <v>50</v>
      </c>
      <c r="E4364" s="20">
        <f>VLOOKUP(D4364,Modelos!A:I,3,FALSE)</f>
        <v>2</v>
      </c>
      <c r="F4364" s="20">
        <f>VLOOKUP(D4364,Modelos!A:I,4,FALSE)</f>
        <v>1</v>
      </c>
      <c r="G4364" s="21">
        <v>7</v>
      </c>
      <c r="H4364" s="22">
        <v>220</v>
      </c>
      <c r="I4364" s="23">
        <f>VLOOKUP(D4364,Modelos!A:I,7,FALSE)*H4364</f>
        <v>594000</v>
      </c>
      <c r="J4364" s="31">
        <f>(VLOOKUP(D4364,Modelos!A:I,5,FALSE)*H4364)/1000*VLOOKUP(F4364,Formulas!A:C,3,FALSE)+(VLOOKUP(G4364,Colores!A:C,3,FALSE))</f>
        <v>99234.559999999998</v>
      </c>
      <c r="K4364" s="23">
        <f>VLOOKUP(D4364,Modelos!A:I,6,FALSE)*J4364</f>
        <v>15877.5296</v>
      </c>
      <c r="L4364" s="23">
        <f t="shared" si="136"/>
        <v>478887.91039999999</v>
      </c>
      <c r="M4364" s="24">
        <f t="shared" si="137"/>
        <v>0.8062086033670034</v>
      </c>
    </row>
    <row r="4365" spans="1:13" ht="15.75" hidden="1" customHeight="1" x14ac:dyDescent="0.25">
      <c r="A4365" s="18">
        <v>4364</v>
      </c>
      <c r="B4365" s="19">
        <v>44515</v>
      </c>
      <c r="C4365" s="14">
        <v>198</v>
      </c>
      <c r="D4365" s="21">
        <v>66</v>
      </c>
      <c r="E4365" s="20">
        <f>VLOOKUP(D4365,Modelos!A:I,3,FALSE)</f>
        <v>2</v>
      </c>
      <c r="F4365" s="20">
        <f>VLOOKUP(D4365,Modelos!A:I,4,FALSE)</f>
        <v>2</v>
      </c>
      <c r="G4365" s="21">
        <v>7</v>
      </c>
      <c r="H4365" s="22">
        <v>250</v>
      </c>
      <c r="I4365" s="23">
        <f>VLOOKUP(D4365,Modelos!A:I,7,FALSE)*H4365</f>
        <v>825000</v>
      </c>
      <c r="J4365" s="31">
        <f>(VLOOKUP(D4365,Modelos!A:I,5,FALSE)*H4365)/1000*VLOOKUP(F4365,Formulas!A:C,3,FALSE)+(VLOOKUP(G4365,Colores!A:C,3,FALSE))</f>
        <v>136234.56</v>
      </c>
      <c r="K4365" s="23">
        <f>VLOOKUP(D4365,Modelos!A:I,6,FALSE)*J4365</f>
        <v>21797.529600000002</v>
      </c>
      <c r="L4365" s="23">
        <f t="shared" si="136"/>
        <v>666967.91039999994</v>
      </c>
      <c r="M4365" s="24">
        <f t="shared" si="137"/>
        <v>0.80844595199999991</v>
      </c>
    </row>
    <row r="4366" spans="1:13" ht="15.75" hidden="1" customHeight="1" x14ac:dyDescent="0.25">
      <c r="A4366" s="18">
        <v>4365</v>
      </c>
      <c r="B4366" s="19">
        <v>44515</v>
      </c>
      <c r="C4366" s="14">
        <v>236</v>
      </c>
      <c r="D4366" s="21">
        <v>120</v>
      </c>
      <c r="E4366" s="20">
        <f>VLOOKUP(D4366,Modelos!A:I,3,FALSE)</f>
        <v>3</v>
      </c>
      <c r="F4366" s="20">
        <f>VLOOKUP(D4366,Modelos!A:I,4,FALSE)</f>
        <v>5</v>
      </c>
      <c r="G4366" s="21">
        <v>17</v>
      </c>
      <c r="H4366" s="22">
        <v>500</v>
      </c>
      <c r="I4366" s="23">
        <f>VLOOKUP(D4366,Modelos!A:I,7,FALSE)*H4366</f>
        <v>1300000</v>
      </c>
      <c r="J4366" s="31">
        <f>(VLOOKUP(D4366,Modelos!A:I,5,FALSE)*H4366)/1000*VLOOKUP(F4366,Formulas!A:C,3,FALSE)+(VLOOKUP(G4366,Colores!A:C,3,FALSE))</f>
        <v>750000</v>
      </c>
      <c r="K4366" s="23">
        <f>VLOOKUP(D4366,Modelos!A:I,6,FALSE)*J4366</f>
        <v>22500</v>
      </c>
      <c r="L4366" s="23">
        <f t="shared" si="136"/>
        <v>527500</v>
      </c>
      <c r="M4366" s="24">
        <f t="shared" si="137"/>
        <v>0.40576923076923077</v>
      </c>
    </row>
    <row r="4367" spans="1:13" ht="15.75" hidden="1" customHeight="1" x14ac:dyDescent="0.25">
      <c r="A4367" s="18">
        <v>4366</v>
      </c>
      <c r="B4367" s="19">
        <v>44515</v>
      </c>
      <c r="C4367" s="14">
        <v>179</v>
      </c>
      <c r="D4367" s="21">
        <v>12</v>
      </c>
      <c r="E4367" s="20">
        <f>VLOOKUP(D4367,Modelos!A:I,3,FALSE)</f>
        <v>2</v>
      </c>
      <c r="F4367" s="20">
        <f>VLOOKUP(D4367,Modelos!A:I,4,FALSE)</f>
        <v>1</v>
      </c>
      <c r="G4367" s="21">
        <v>15</v>
      </c>
      <c r="H4367" s="22">
        <v>27</v>
      </c>
      <c r="I4367" s="23">
        <f>VLOOKUP(D4367,Modelos!A:I,7,FALSE)*H4367</f>
        <v>64800</v>
      </c>
      <c r="J4367" s="31">
        <f>(VLOOKUP(D4367,Modelos!A:I,5,FALSE)*H4367)/1000*VLOOKUP(F4367,Formulas!A:C,3,FALSE)+(VLOOKUP(G4367,Colores!A:C,3,FALSE))</f>
        <v>8555</v>
      </c>
      <c r="K4367" s="23">
        <f>VLOOKUP(D4367,Modelos!A:I,6,FALSE)*J4367</f>
        <v>1368.8</v>
      </c>
      <c r="L4367" s="23">
        <f t="shared" si="136"/>
        <v>54876.2</v>
      </c>
      <c r="M4367" s="24">
        <f t="shared" si="137"/>
        <v>0.84685493827160485</v>
      </c>
    </row>
    <row r="4368" spans="1:13" ht="15.75" hidden="1" customHeight="1" x14ac:dyDescent="0.25">
      <c r="A4368" s="18">
        <v>4367</v>
      </c>
      <c r="B4368" s="19">
        <v>44515</v>
      </c>
      <c r="C4368" s="14">
        <v>247</v>
      </c>
      <c r="D4368" s="21">
        <v>109</v>
      </c>
      <c r="E4368" s="20">
        <f>VLOOKUP(D4368,Modelos!A:I,3,FALSE)</f>
        <v>1</v>
      </c>
      <c r="F4368" s="20">
        <f>VLOOKUP(D4368,Modelos!A:I,4,FALSE)</f>
        <v>4</v>
      </c>
      <c r="G4368" s="21">
        <v>7</v>
      </c>
      <c r="H4368" s="22">
        <v>140</v>
      </c>
      <c r="I4368" s="23">
        <f>VLOOKUP(D4368,Modelos!A:I,7,FALSE)*H4368</f>
        <v>387800</v>
      </c>
      <c r="J4368" s="31">
        <f>(VLOOKUP(D4368,Modelos!A:I,5,FALSE)*H4368)/1000*VLOOKUP(F4368,Formulas!A:C,3,FALSE)+(VLOOKUP(G4368,Colores!A:C,3,FALSE))</f>
        <v>80314.559999999998</v>
      </c>
      <c r="K4368" s="23">
        <f>VLOOKUP(D4368,Modelos!A:I,6,FALSE)*J4368</f>
        <v>6425.1647999999996</v>
      </c>
      <c r="L4368" s="23">
        <f t="shared" si="136"/>
        <v>301060.27519999997</v>
      </c>
      <c r="M4368" s="24">
        <f t="shared" si="137"/>
        <v>0.77632871376998447</v>
      </c>
    </row>
    <row r="4369" spans="1:13" ht="15.75" hidden="1" customHeight="1" x14ac:dyDescent="0.25">
      <c r="A4369" s="18">
        <v>4368</v>
      </c>
      <c r="B4369" s="19">
        <v>44515</v>
      </c>
      <c r="C4369" s="14">
        <v>247</v>
      </c>
      <c r="D4369" s="21">
        <v>109</v>
      </c>
      <c r="E4369" s="20">
        <f>VLOOKUP(D4369,Modelos!A:I,3,FALSE)</f>
        <v>1</v>
      </c>
      <c r="F4369" s="20">
        <f>VLOOKUP(D4369,Modelos!A:I,4,FALSE)</f>
        <v>4</v>
      </c>
      <c r="G4369" s="21">
        <v>25</v>
      </c>
      <c r="H4369" s="22">
        <v>65</v>
      </c>
      <c r="I4369" s="23">
        <f>VLOOKUP(D4369,Modelos!A:I,7,FALSE)*H4369</f>
        <v>180050</v>
      </c>
      <c r="J4369" s="31">
        <f>(VLOOKUP(D4369,Modelos!A:I,5,FALSE)*H4369)/1000*VLOOKUP(F4369,Formulas!A:C,3,FALSE)+(VLOOKUP(G4369,Colores!A:C,3,FALSE))</f>
        <v>37199</v>
      </c>
      <c r="K4369" s="23">
        <f>VLOOKUP(D4369,Modelos!A:I,6,FALSE)*J4369</f>
        <v>2975.92</v>
      </c>
      <c r="L4369" s="23">
        <f t="shared" si="136"/>
        <v>139875.07999999999</v>
      </c>
      <c r="M4369" s="24">
        <f t="shared" si="137"/>
        <v>0.77686798111635647</v>
      </c>
    </row>
    <row r="4370" spans="1:13" ht="15.75" hidden="1" customHeight="1" x14ac:dyDescent="0.25">
      <c r="A4370" s="18">
        <v>4369</v>
      </c>
      <c r="B4370" s="19">
        <v>44515</v>
      </c>
      <c r="C4370" s="14">
        <v>202</v>
      </c>
      <c r="D4370" s="21">
        <v>116</v>
      </c>
      <c r="E4370" s="20">
        <f>VLOOKUP(D4370,Modelos!A:I,3,FALSE)</f>
        <v>3</v>
      </c>
      <c r="F4370" s="20">
        <f>VLOOKUP(D4370,Modelos!A:I,4,FALSE)</f>
        <v>5</v>
      </c>
      <c r="G4370" s="21">
        <v>15</v>
      </c>
      <c r="H4370" s="22">
        <v>1000</v>
      </c>
      <c r="I4370" s="23">
        <f>VLOOKUP(D4370,Modelos!A:I,7,FALSE)*H4370</f>
        <v>2600000</v>
      </c>
      <c r="J4370" s="31">
        <f>(VLOOKUP(D4370,Modelos!A:I,5,FALSE)*H4370)/1000*VLOOKUP(F4370,Formulas!A:C,3,FALSE)+(VLOOKUP(G4370,Colores!A:C,3,FALSE))</f>
        <v>1500050</v>
      </c>
      <c r="K4370" s="23">
        <f>VLOOKUP(D4370,Modelos!A:I,6,FALSE)*J4370</f>
        <v>45001.5</v>
      </c>
      <c r="L4370" s="23">
        <f t="shared" si="136"/>
        <v>1054948.5</v>
      </c>
      <c r="M4370" s="24">
        <f t="shared" si="137"/>
        <v>0.40574942307692308</v>
      </c>
    </row>
    <row r="4371" spans="1:13" ht="15.75" hidden="1" customHeight="1" x14ac:dyDescent="0.25">
      <c r="A4371" s="18">
        <v>4370</v>
      </c>
      <c r="B4371" s="19">
        <v>44516</v>
      </c>
      <c r="C4371" s="14">
        <v>269</v>
      </c>
      <c r="D4371" s="21">
        <v>13</v>
      </c>
      <c r="E4371" s="20">
        <f>VLOOKUP(D4371,Modelos!A:I,3,FALSE)</f>
        <v>2</v>
      </c>
      <c r="F4371" s="20">
        <f>VLOOKUP(D4371,Modelos!A:I,4,FALSE)</f>
        <v>1</v>
      </c>
      <c r="G4371" s="21">
        <v>15</v>
      </c>
      <c r="H4371" s="22">
        <v>500</v>
      </c>
      <c r="I4371" s="23">
        <f>VLOOKUP(D4371,Modelos!A:I,7,FALSE)*H4371</f>
        <v>1265000</v>
      </c>
      <c r="J4371" s="31">
        <f>(VLOOKUP(D4371,Modelos!A:I,5,FALSE)*H4371)/1000*VLOOKUP(F4371,Formulas!A:C,3,FALSE)+(VLOOKUP(G4371,Colores!A:C,3,FALSE))</f>
        <v>161300</v>
      </c>
      <c r="K4371" s="23">
        <f>VLOOKUP(D4371,Modelos!A:I,6,FALSE)*J4371</f>
        <v>37099</v>
      </c>
      <c r="L4371" s="23">
        <f t="shared" si="136"/>
        <v>1066601</v>
      </c>
      <c r="M4371" s="24">
        <f t="shared" si="137"/>
        <v>0.84316284584980239</v>
      </c>
    </row>
    <row r="4372" spans="1:13" ht="15.75" hidden="1" customHeight="1" x14ac:dyDescent="0.25">
      <c r="A4372" s="18">
        <v>4371</v>
      </c>
      <c r="B4372" s="19">
        <v>44516</v>
      </c>
      <c r="C4372" s="14">
        <v>115</v>
      </c>
      <c r="D4372" s="21">
        <v>82</v>
      </c>
      <c r="E4372" s="20">
        <f>VLOOKUP(D4372,Modelos!A:I,3,FALSE)</f>
        <v>2</v>
      </c>
      <c r="F4372" s="20">
        <f>VLOOKUP(D4372,Modelos!A:I,4,FALSE)</f>
        <v>1</v>
      </c>
      <c r="G4372" s="21">
        <v>7</v>
      </c>
      <c r="H4372" s="22">
        <v>210</v>
      </c>
      <c r="I4372" s="23">
        <f>VLOOKUP(D4372,Modelos!A:I,7,FALSE)*H4372</f>
        <v>609000</v>
      </c>
      <c r="J4372" s="31">
        <f>(VLOOKUP(D4372,Modelos!A:I,5,FALSE)*H4372)/1000*VLOOKUP(F4372,Formulas!A:C,3,FALSE)+(VLOOKUP(G4372,Colores!A:C,3,FALSE))</f>
        <v>119934.56</v>
      </c>
      <c r="K4372" s="23">
        <f>VLOOKUP(D4372,Modelos!A:I,6,FALSE)*J4372</f>
        <v>19189.529600000002</v>
      </c>
      <c r="L4372" s="23">
        <f t="shared" si="136"/>
        <v>469875.91039999999</v>
      </c>
      <c r="M4372" s="24">
        <f t="shared" si="137"/>
        <v>0.77155321904761909</v>
      </c>
    </row>
    <row r="4373" spans="1:13" ht="15.75" hidden="1" customHeight="1" x14ac:dyDescent="0.25">
      <c r="A4373" s="18">
        <v>4372</v>
      </c>
      <c r="B4373" s="19">
        <v>44516</v>
      </c>
      <c r="C4373" s="14">
        <v>296</v>
      </c>
      <c r="D4373" s="21">
        <v>78</v>
      </c>
      <c r="E4373" s="20">
        <f>VLOOKUP(D4373,Modelos!A:I,3,FALSE)</f>
        <v>1</v>
      </c>
      <c r="F4373" s="20">
        <f>VLOOKUP(D4373,Modelos!A:I,4,FALSE)</f>
        <v>4</v>
      </c>
      <c r="G4373" s="21">
        <v>7</v>
      </c>
      <c r="H4373" s="22">
        <v>125</v>
      </c>
      <c r="I4373" s="23">
        <f>VLOOKUP(D4373,Modelos!A:I,7,FALSE)*H4373</f>
        <v>262500</v>
      </c>
      <c r="J4373" s="31">
        <f>(VLOOKUP(D4373,Modelos!A:I,5,FALSE)*H4373)/1000*VLOOKUP(F4373,Formulas!A:C,3,FALSE)+(VLOOKUP(G4373,Colores!A:C,3,FALSE))</f>
        <v>50009.56</v>
      </c>
      <c r="K4373" s="23">
        <f>VLOOKUP(D4373,Modelos!A:I,6,FALSE)*J4373</f>
        <v>2000.3824</v>
      </c>
      <c r="L4373" s="23">
        <f t="shared" si="136"/>
        <v>210490.0576</v>
      </c>
      <c r="M4373" s="24">
        <f t="shared" si="137"/>
        <v>0.80186688609523804</v>
      </c>
    </row>
    <row r="4374" spans="1:13" ht="15.75" hidden="1" customHeight="1" x14ac:dyDescent="0.25">
      <c r="A4374" s="18">
        <v>4373</v>
      </c>
      <c r="B4374" s="19">
        <v>44517</v>
      </c>
      <c r="C4374" s="14">
        <v>111</v>
      </c>
      <c r="D4374" s="21">
        <v>84</v>
      </c>
      <c r="E4374" s="20">
        <f>VLOOKUP(D4374,Modelos!A:I,3,FALSE)</f>
        <v>2</v>
      </c>
      <c r="F4374" s="20">
        <f>VLOOKUP(D4374,Modelos!A:I,4,FALSE)</f>
        <v>1</v>
      </c>
      <c r="G4374" s="21">
        <v>25</v>
      </c>
      <c r="H4374" s="22">
        <v>155</v>
      </c>
      <c r="I4374" s="23">
        <f>VLOOKUP(D4374,Modelos!A:I,7,FALSE)*H4374</f>
        <v>527000</v>
      </c>
      <c r="J4374" s="31">
        <f>(VLOOKUP(D4374,Modelos!A:I,5,FALSE)*H4374)/1000*VLOOKUP(F4374,Formulas!A:C,3,FALSE)+(VLOOKUP(G4374,Colores!A:C,3,FALSE))</f>
        <v>88369</v>
      </c>
      <c r="K4374" s="23">
        <f>VLOOKUP(D4374,Modelos!A:I,6,FALSE)*J4374</f>
        <v>20324.870000000003</v>
      </c>
      <c r="L4374" s="23">
        <f t="shared" si="136"/>
        <v>418306.13</v>
      </c>
      <c r="M4374" s="24">
        <f t="shared" si="137"/>
        <v>0.79374977229601518</v>
      </c>
    </row>
    <row r="4375" spans="1:13" ht="15.75" hidden="1" customHeight="1" x14ac:dyDescent="0.25">
      <c r="A4375" s="18">
        <v>4374</v>
      </c>
      <c r="B4375" s="19">
        <v>44517</v>
      </c>
      <c r="C4375" s="14">
        <v>39</v>
      </c>
      <c r="D4375" s="21">
        <v>103</v>
      </c>
      <c r="E4375" s="20">
        <f>VLOOKUP(D4375,Modelos!A:I,3,FALSE)</f>
        <v>2</v>
      </c>
      <c r="F4375" s="20">
        <f>VLOOKUP(D4375,Modelos!A:I,4,FALSE)</f>
        <v>1</v>
      </c>
      <c r="G4375" s="21">
        <v>7</v>
      </c>
      <c r="H4375" s="22">
        <v>39</v>
      </c>
      <c r="I4375" s="23">
        <f>VLOOKUP(D4375,Modelos!A:I,7,FALSE)*H4375</f>
        <v>109200</v>
      </c>
      <c r="J4375" s="31">
        <f>(VLOOKUP(D4375,Modelos!A:I,5,FALSE)*H4375)/1000*VLOOKUP(F4375,Formulas!A:C,3,FALSE)+(VLOOKUP(G4375,Colores!A:C,3,FALSE))</f>
        <v>27144.560000000005</v>
      </c>
      <c r="K4375" s="23">
        <f>VLOOKUP(D4375,Modelos!A:I,6,FALSE)*J4375</f>
        <v>4343.1296000000011</v>
      </c>
      <c r="L4375" s="23">
        <f t="shared" si="136"/>
        <v>77712.310400000002</v>
      </c>
      <c r="M4375" s="24">
        <f t="shared" si="137"/>
        <v>0.7116511941391942</v>
      </c>
    </row>
    <row r="4376" spans="1:13" ht="15.75" hidden="1" customHeight="1" x14ac:dyDescent="0.25">
      <c r="A4376" s="18">
        <v>4375</v>
      </c>
      <c r="B4376" s="19">
        <v>44517</v>
      </c>
      <c r="C4376" s="14">
        <v>110</v>
      </c>
      <c r="D4376" s="21">
        <v>103</v>
      </c>
      <c r="E4376" s="20">
        <f>VLOOKUP(D4376,Modelos!A:I,3,FALSE)</f>
        <v>2</v>
      </c>
      <c r="F4376" s="20">
        <f>VLOOKUP(D4376,Modelos!A:I,4,FALSE)</f>
        <v>1</v>
      </c>
      <c r="G4376" s="21">
        <v>7</v>
      </c>
      <c r="H4376" s="22">
        <v>227</v>
      </c>
      <c r="I4376" s="23">
        <f>VLOOKUP(D4376,Modelos!A:I,7,FALSE)*H4376</f>
        <v>635600</v>
      </c>
      <c r="J4376" s="31">
        <f>(VLOOKUP(D4376,Modelos!A:I,5,FALSE)*H4376)/1000*VLOOKUP(F4376,Formulas!A:C,3,FALSE)+(VLOOKUP(G4376,Colores!A:C,3,FALSE))</f>
        <v>156864.56</v>
      </c>
      <c r="K4376" s="23">
        <f>VLOOKUP(D4376,Modelos!A:I,6,FALSE)*J4376</f>
        <v>25098.329600000001</v>
      </c>
      <c r="L4376" s="23">
        <f t="shared" si="136"/>
        <v>453637.11040000001</v>
      </c>
      <c r="M4376" s="24">
        <f t="shared" si="137"/>
        <v>0.71371477407174322</v>
      </c>
    </row>
    <row r="4377" spans="1:13" ht="15.75" hidden="1" customHeight="1" x14ac:dyDescent="0.25">
      <c r="A4377" s="18">
        <v>4376</v>
      </c>
      <c r="B4377" s="19">
        <v>44517</v>
      </c>
      <c r="C4377" s="14">
        <v>46</v>
      </c>
      <c r="D4377" s="21">
        <v>29</v>
      </c>
      <c r="E4377" s="20">
        <f>VLOOKUP(D4377,Modelos!A:I,3,FALSE)</f>
        <v>2</v>
      </c>
      <c r="F4377" s="20">
        <f>VLOOKUP(D4377,Modelos!A:I,4,FALSE)</f>
        <v>1</v>
      </c>
      <c r="G4377" s="21">
        <v>25</v>
      </c>
      <c r="H4377" s="22">
        <v>1000</v>
      </c>
      <c r="I4377" s="23">
        <f>VLOOKUP(D4377,Modelos!A:I,7,FALSE)*H4377</f>
        <v>1900000</v>
      </c>
      <c r="J4377" s="31">
        <f>(VLOOKUP(D4377,Modelos!A:I,5,FALSE)*H4377)/1000*VLOOKUP(F4377,Formulas!A:C,3,FALSE)+(VLOOKUP(G4377,Colores!A:C,3,FALSE))</f>
        <v>405019</v>
      </c>
      <c r="K4377" s="23">
        <f>VLOOKUP(D4377,Modelos!A:I,6,FALSE)*J4377</f>
        <v>64803.040000000001</v>
      </c>
      <c r="L4377" s="23">
        <f t="shared" si="136"/>
        <v>1430177.96</v>
      </c>
      <c r="M4377" s="24">
        <f t="shared" si="137"/>
        <v>0.75272524210526315</v>
      </c>
    </row>
    <row r="4378" spans="1:13" ht="15.75" hidden="1" customHeight="1" x14ac:dyDescent="0.25">
      <c r="A4378" s="18">
        <v>4377</v>
      </c>
      <c r="B4378" s="19">
        <v>44517</v>
      </c>
      <c r="C4378" s="14">
        <v>46</v>
      </c>
      <c r="D4378" s="21">
        <v>29</v>
      </c>
      <c r="E4378" s="20">
        <f>VLOOKUP(D4378,Modelos!A:I,3,FALSE)</f>
        <v>2</v>
      </c>
      <c r="F4378" s="20">
        <f>VLOOKUP(D4378,Modelos!A:I,4,FALSE)</f>
        <v>1</v>
      </c>
      <c r="G4378" s="21">
        <v>15</v>
      </c>
      <c r="H4378" s="22">
        <v>1190</v>
      </c>
      <c r="I4378" s="23">
        <f>VLOOKUP(D4378,Modelos!A:I,7,FALSE)*H4378</f>
        <v>2261000</v>
      </c>
      <c r="J4378" s="31">
        <f>(VLOOKUP(D4378,Modelos!A:I,5,FALSE)*H4378)/1000*VLOOKUP(F4378,Formulas!A:C,3,FALSE)+(VLOOKUP(G4378,Colores!A:C,3,FALSE))</f>
        <v>482000</v>
      </c>
      <c r="K4378" s="23">
        <f>VLOOKUP(D4378,Modelos!A:I,6,FALSE)*J4378</f>
        <v>77120</v>
      </c>
      <c r="L4378" s="23">
        <f t="shared" si="136"/>
        <v>1701880</v>
      </c>
      <c r="M4378" s="24">
        <f t="shared" si="137"/>
        <v>0.75271118973905349</v>
      </c>
    </row>
    <row r="4379" spans="1:13" ht="15.75" hidden="1" customHeight="1" x14ac:dyDescent="0.25">
      <c r="A4379" s="18">
        <v>4378</v>
      </c>
      <c r="B4379" s="19">
        <v>44517</v>
      </c>
      <c r="C4379" s="14">
        <v>46</v>
      </c>
      <c r="D4379" s="21">
        <v>29</v>
      </c>
      <c r="E4379" s="20">
        <f>VLOOKUP(D4379,Modelos!A:I,3,FALSE)</f>
        <v>2</v>
      </c>
      <c r="F4379" s="20">
        <f>VLOOKUP(D4379,Modelos!A:I,4,FALSE)</f>
        <v>1</v>
      </c>
      <c r="G4379" s="21">
        <v>31</v>
      </c>
      <c r="H4379" s="22">
        <v>1200</v>
      </c>
      <c r="I4379" s="23">
        <f>VLOOKUP(D4379,Modelos!A:I,7,FALSE)*H4379</f>
        <v>2280000</v>
      </c>
      <c r="J4379" s="31">
        <f>(VLOOKUP(D4379,Modelos!A:I,5,FALSE)*H4379)/1000*VLOOKUP(F4379,Formulas!A:C,3,FALSE)+(VLOOKUP(G4379,Colores!A:C,3,FALSE))</f>
        <v>486194</v>
      </c>
      <c r="K4379" s="23">
        <f>VLOOKUP(D4379,Modelos!A:I,6,FALSE)*J4379</f>
        <v>77791.040000000008</v>
      </c>
      <c r="L4379" s="23">
        <f t="shared" si="136"/>
        <v>1716014.96</v>
      </c>
      <c r="M4379" s="24">
        <f t="shared" si="137"/>
        <v>0.75263814035087717</v>
      </c>
    </row>
    <row r="4380" spans="1:13" ht="15.75" hidden="1" customHeight="1" x14ac:dyDescent="0.25">
      <c r="A4380" s="18">
        <v>4379</v>
      </c>
      <c r="B4380" s="19">
        <v>44517</v>
      </c>
      <c r="C4380" s="14">
        <v>83</v>
      </c>
      <c r="D4380" s="21">
        <v>96</v>
      </c>
      <c r="E4380" s="20">
        <f>VLOOKUP(D4380,Modelos!A:I,3,FALSE)</f>
        <v>2</v>
      </c>
      <c r="F4380" s="20">
        <f>VLOOKUP(D4380,Modelos!A:I,4,FALSE)</f>
        <v>1</v>
      </c>
      <c r="G4380" s="21">
        <v>7</v>
      </c>
      <c r="H4380" s="22">
        <v>672</v>
      </c>
      <c r="I4380" s="23">
        <f>VLOOKUP(D4380,Modelos!A:I,7,FALSE)*H4380</f>
        <v>2419200</v>
      </c>
      <c r="J4380" s="31">
        <f>(VLOOKUP(D4380,Modelos!A:I,5,FALSE)*H4380)/1000*VLOOKUP(F4380,Formulas!A:C,3,FALSE)+(VLOOKUP(G4380,Colores!A:C,3,FALSE))</f>
        <v>423594.56</v>
      </c>
      <c r="K4380" s="23">
        <f>VLOOKUP(D4380,Modelos!A:I,6,FALSE)*J4380</f>
        <v>84718.912000000011</v>
      </c>
      <c r="L4380" s="23">
        <f t="shared" si="136"/>
        <v>1910886.5279999999</v>
      </c>
      <c r="M4380" s="24">
        <f t="shared" si="137"/>
        <v>0.78988365079365075</v>
      </c>
    </row>
    <row r="4381" spans="1:13" ht="15.75" hidden="1" customHeight="1" x14ac:dyDescent="0.25">
      <c r="A4381" s="18">
        <v>4380</v>
      </c>
      <c r="B4381" s="19">
        <v>44517</v>
      </c>
      <c r="C4381" s="14">
        <v>83</v>
      </c>
      <c r="D4381" s="21">
        <v>50</v>
      </c>
      <c r="E4381" s="20">
        <f>VLOOKUP(D4381,Modelos!A:I,3,FALSE)</f>
        <v>2</v>
      </c>
      <c r="F4381" s="20">
        <f>VLOOKUP(D4381,Modelos!A:I,4,FALSE)</f>
        <v>1</v>
      </c>
      <c r="G4381" s="21">
        <v>7</v>
      </c>
      <c r="H4381" s="22">
        <v>540</v>
      </c>
      <c r="I4381" s="23">
        <f>VLOOKUP(D4381,Modelos!A:I,7,FALSE)*H4381</f>
        <v>1458000</v>
      </c>
      <c r="J4381" s="31">
        <f>(VLOOKUP(D4381,Modelos!A:I,5,FALSE)*H4381)/1000*VLOOKUP(F4381,Formulas!A:C,3,FALSE)+(VLOOKUP(G4381,Colores!A:C,3,FALSE))</f>
        <v>243234.56</v>
      </c>
      <c r="K4381" s="23">
        <f>VLOOKUP(D4381,Modelos!A:I,6,FALSE)*J4381</f>
        <v>38917.529600000002</v>
      </c>
      <c r="L4381" s="23">
        <f t="shared" si="136"/>
        <v>1175847.9103999999</v>
      </c>
      <c r="M4381" s="24">
        <f t="shared" si="137"/>
        <v>0.80648004828532227</v>
      </c>
    </row>
    <row r="4382" spans="1:13" ht="15.75" hidden="1" customHeight="1" x14ac:dyDescent="0.25">
      <c r="A4382" s="18">
        <v>4381</v>
      </c>
      <c r="B4382" s="19">
        <v>44517</v>
      </c>
      <c r="C4382" s="14">
        <v>83</v>
      </c>
      <c r="D4382" s="21">
        <v>75</v>
      </c>
      <c r="E4382" s="20">
        <f>VLOOKUP(D4382,Modelos!A:I,3,FALSE)</f>
        <v>2</v>
      </c>
      <c r="F4382" s="20">
        <f>VLOOKUP(D4382,Modelos!A:I,4,FALSE)</f>
        <v>1</v>
      </c>
      <c r="G4382" s="21">
        <v>7</v>
      </c>
      <c r="H4382" s="22">
        <v>504</v>
      </c>
      <c r="I4382" s="23">
        <f>VLOOKUP(D4382,Modelos!A:I,7,FALSE)*H4382</f>
        <v>1411200</v>
      </c>
      <c r="J4382" s="31">
        <f>(VLOOKUP(D4382,Modelos!A:I,5,FALSE)*H4382)/1000*VLOOKUP(F4382,Formulas!A:C,3,FALSE)+(VLOOKUP(G4382,Colores!A:C,3,FALSE))</f>
        <v>264834.56</v>
      </c>
      <c r="K4382" s="23">
        <f>VLOOKUP(D4382,Modelos!A:I,6,FALSE)*J4382</f>
        <v>66208.639999999999</v>
      </c>
      <c r="L4382" s="23">
        <f t="shared" si="136"/>
        <v>1080156.8</v>
      </c>
      <c r="M4382" s="24">
        <f t="shared" si="137"/>
        <v>0.76541723356009073</v>
      </c>
    </row>
    <row r="4383" spans="1:13" ht="15.75" hidden="1" customHeight="1" x14ac:dyDescent="0.25">
      <c r="A4383" s="18">
        <v>4382</v>
      </c>
      <c r="B4383" s="19">
        <v>44517</v>
      </c>
      <c r="C4383" s="14">
        <v>83</v>
      </c>
      <c r="D4383" s="21">
        <v>66</v>
      </c>
      <c r="E4383" s="20">
        <f>VLOOKUP(D4383,Modelos!A:I,3,FALSE)</f>
        <v>2</v>
      </c>
      <c r="F4383" s="20">
        <f>VLOOKUP(D4383,Modelos!A:I,4,FALSE)</f>
        <v>2</v>
      </c>
      <c r="G4383" s="21">
        <v>7</v>
      </c>
      <c r="H4383" s="22">
        <v>920</v>
      </c>
      <c r="I4383" s="23">
        <f>VLOOKUP(D4383,Modelos!A:I,7,FALSE)*H4383</f>
        <v>3036000</v>
      </c>
      <c r="J4383" s="31">
        <f>(VLOOKUP(D4383,Modelos!A:I,5,FALSE)*H4383)/1000*VLOOKUP(F4383,Formulas!A:C,3,FALSE)+(VLOOKUP(G4383,Colores!A:C,3,FALSE))</f>
        <v>500714.56</v>
      </c>
      <c r="K4383" s="23">
        <f>VLOOKUP(D4383,Modelos!A:I,6,FALSE)*J4383</f>
        <v>80114.329599999997</v>
      </c>
      <c r="L4383" s="23">
        <f t="shared" si="136"/>
        <v>2455171.1104000001</v>
      </c>
      <c r="M4383" s="24">
        <f t="shared" si="137"/>
        <v>0.80868613649538867</v>
      </c>
    </row>
    <row r="4384" spans="1:13" ht="15.75" hidden="1" customHeight="1" x14ac:dyDescent="0.25">
      <c r="A4384" s="18">
        <v>4383</v>
      </c>
      <c r="B4384" s="19">
        <v>44517</v>
      </c>
      <c r="C4384" s="14">
        <v>83</v>
      </c>
      <c r="D4384" s="21">
        <v>54</v>
      </c>
      <c r="E4384" s="20">
        <f>VLOOKUP(D4384,Modelos!A:I,3,FALSE)</f>
        <v>2</v>
      </c>
      <c r="F4384" s="20">
        <f>VLOOKUP(D4384,Modelos!A:I,4,FALSE)</f>
        <v>1</v>
      </c>
      <c r="G4384" s="21">
        <v>7</v>
      </c>
      <c r="H4384" s="22">
        <v>540</v>
      </c>
      <c r="I4384" s="23">
        <f>VLOOKUP(D4384,Modelos!A:I,7,FALSE)*H4384</f>
        <v>1566000</v>
      </c>
      <c r="J4384" s="31">
        <f>(VLOOKUP(D4384,Modelos!A:I,5,FALSE)*H4384)/1000*VLOOKUP(F4384,Formulas!A:C,3,FALSE)+(VLOOKUP(G4384,Colores!A:C,3,FALSE))</f>
        <v>247284.55999999997</v>
      </c>
      <c r="K4384" s="23">
        <f>VLOOKUP(D4384,Modelos!A:I,6,FALSE)*J4384</f>
        <v>39565.529599999994</v>
      </c>
      <c r="L4384" s="23">
        <f t="shared" si="136"/>
        <v>1279149.9103999999</v>
      </c>
      <c r="M4384" s="24">
        <f t="shared" si="137"/>
        <v>0.81682625185185176</v>
      </c>
    </row>
    <row r="4385" spans="1:13" ht="15.75" hidden="1" customHeight="1" x14ac:dyDescent="0.25">
      <c r="A4385" s="18">
        <v>4384</v>
      </c>
      <c r="B4385" s="19">
        <v>44517</v>
      </c>
      <c r="C4385" s="14">
        <v>83</v>
      </c>
      <c r="D4385" s="21">
        <v>103</v>
      </c>
      <c r="E4385" s="20">
        <f>VLOOKUP(D4385,Modelos!A:I,3,FALSE)</f>
        <v>2</v>
      </c>
      <c r="F4385" s="20">
        <f>VLOOKUP(D4385,Modelos!A:I,4,FALSE)</f>
        <v>1</v>
      </c>
      <c r="G4385" s="21">
        <v>7</v>
      </c>
      <c r="H4385" s="22">
        <v>800</v>
      </c>
      <c r="I4385" s="23">
        <f>VLOOKUP(D4385,Modelos!A:I,7,FALSE)*H4385</f>
        <v>2240000</v>
      </c>
      <c r="J4385" s="31">
        <f>(VLOOKUP(D4385,Modelos!A:I,5,FALSE)*H4385)/1000*VLOOKUP(F4385,Formulas!A:C,3,FALSE)+(VLOOKUP(G4385,Colores!A:C,3,FALSE))</f>
        <v>552234.56000000006</v>
      </c>
      <c r="K4385" s="23">
        <f>VLOOKUP(D4385,Modelos!A:I,6,FALSE)*J4385</f>
        <v>88357.529600000009</v>
      </c>
      <c r="L4385" s="23">
        <f t="shared" si="136"/>
        <v>1599407.9103999999</v>
      </c>
      <c r="M4385" s="24">
        <f t="shared" si="137"/>
        <v>0.71402138857142849</v>
      </c>
    </row>
    <row r="4386" spans="1:13" ht="15.75" hidden="1" customHeight="1" x14ac:dyDescent="0.25">
      <c r="A4386" s="18">
        <v>4385</v>
      </c>
      <c r="B4386" s="19">
        <v>44517</v>
      </c>
      <c r="C4386" s="14">
        <v>83</v>
      </c>
      <c r="D4386" s="21">
        <v>66</v>
      </c>
      <c r="E4386" s="20">
        <f>VLOOKUP(D4386,Modelos!A:I,3,FALSE)</f>
        <v>2</v>
      </c>
      <c r="F4386" s="20">
        <f>VLOOKUP(D4386,Modelos!A:I,4,FALSE)</f>
        <v>2</v>
      </c>
      <c r="G4386" s="21">
        <v>25</v>
      </c>
      <c r="H4386" s="22">
        <v>100</v>
      </c>
      <c r="I4386" s="23">
        <f>VLOOKUP(D4386,Modelos!A:I,7,FALSE)*H4386</f>
        <v>330000</v>
      </c>
      <c r="J4386" s="31">
        <f>(VLOOKUP(D4386,Modelos!A:I,5,FALSE)*H4386)/1000*VLOOKUP(F4386,Formulas!A:C,3,FALSE)+(VLOOKUP(G4386,Colores!A:C,3,FALSE))</f>
        <v>54419</v>
      </c>
      <c r="K4386" s="23">
        <f>VLOOKUP(D4386,Modelos!A:I,6,FALSE)*J4386</f>
        <v>8707.0400000000009</v>
      </c>
      <c r="L4386" s="23">
        <f t="shared" si="136"/>
        <v>266873.96000000002</v>
      </c>
      <c r="M4386" s="24">
        <f t="shared" si="137"/>
        <v>0.80870896969696981</v>
      </c>
    </row>
    <row r="4387" spans="1:13" ht="15.75" hidden="1" customHeight="1" x14ac:dyDescent="0.25">
      <c r="A4387" s="18">
        <v>4386</v>
      </c>
      <c r="B4387" s="19">
        <v>44517</v>
      </c>
      <c r="C4387" s="14">
        <v>83</v>
      </c>
      <c r="D4387" s="21">
        <v>13</v>
      </c>
      <c r="E4387" s="20">
        <f>VLOOKUP(D4387,Modelos!A:I,3,FALSE)</f>
        <v>2</v>
      </c>
      <c r="F4387" s="20">
        <f>VLOOKUP(D4387,Modelos!A:I,4,FALSE)</f>
        <v>1</v>
      </c>
      <c r="G4387" s="21">
        <v>7</v>
      </c>
      <c r="H4387" s="22">
        <v>206</v>
      </c>
      <c r="I4387" s="23">
        <f>VLOOKUP(D4387,Modelos!A:I,7,FALSE)*H4387</f>
        <v>521180</v>
      </c>
      <c r="J4387" s="31">
        <f>(VLOOKUP(D4387,Modelos!A:I,5,FALSE)*H4387)/1000*VLOOKUP(F4387,Formulas!A:C,3,FALSE)+(VLOOKUP(G4387,Colores!A:C,3,FALSE))</f>
        <v>66669.56</v>
      </c>
      <c r="K4387" s="23">
        <f>VLOOKUP(D4387,Modelos!A:I,6,FALSE)*J4387</f>
        <v>15333.998799999999</v>
      </c>
      <c r="L4387" s="23">
        <f t="shared" si="136"/>
        <v>439176.4412</v>
      </c>
      <c r="M4387" s="24">
        <f t="shared" si="137"/>
        <v>0.84265789400974711</v>
      </c>
    </row>
    <row r="4388" spans="1:13" ht="15.75" hidden="1" customHeight="1" x14ac:dyDescent="0.25">
      <c r="A4388" s="18">
        <v>4387</v>
      </c>
      <c r="B4388" s="19">
        <v>44517</v>
      </c>
      <c r="C4388" s="14">
        <v>83</v>
      </c>
      <c r="D4388" s="21">
        <v>103</v>
      </c>
      <c r="E4388" s="20">
        <f>VLOOKUP(D4388,Modelos!A:I,3,FALSE)</f>
        <v>2</v>
      </c>
      <c r="F4388" s="20">
        <f>VLOOKUP(D4388,Modelos!A:I,4,FALSE)</f>
        <v>1</v>
      </c>
      <c r="G4388" s="21">
        <v>25</v>
      </c>
      <c r="H4388" s="22">
        <v>100</v>
      </c>
      <c r="I4388" s="23">
        <f>VLOOKUP(D4388,Modelos!A:I,7,FALSE)*H4388</f>
        <v>280000</v>
      </c>
      <c r="J4388" s="31">
        <f>(VLOOKUP(D4388,Modelos!A:I,5,FALSE)*H4388)/1000*VLOOKUP(F4388,Formulas!A:C,3,FALSE)+(VLOOKUP(G4388,Colores!A:C,3,FALSE))</f>
        <v>69019</v>
      </c>
      <c r="K4388" s="23">
        <f>VLOOKUP(D4388,Modelos!A:I,6,FALSE)*J4388</f>
        <v>11043.04</v>
      </c>
      <c r="L4388" s="23">
        <f t="shared" si="136"/>
        <v>199937.96</v>
      </c>
      <c r="M4388" s="24">
        <f t="shared" si="137"/>
        <v>0.71406414285714281</v>
      </c>
    </row>
    <row r="4389" spans="1:13" ht="15.75" hidden="1" customHeight="1" x14ac:dyDescent="0.25">
      <c r="A4389" s="18">
        <v>4388</v>
      </c>
      <c r="B4389" s="19">
        <v>44517</v>
      </c>
      <c r="C4389" s="14">
        <v>83</v>
      </c>
      <c r="D4389" s="21">
        <v>69</v>
      </c>
      <c r="E4389" s="20">
        <f>VLOOKUP(D4389,Modelos!A:I,3,FALSE)</f>
        <v>2</v>
      </c>
      <c r="F4389" s="20">
        <f>VLOOKUP(D4389,Modelos!A:I,4,FALSE)</f>
        <v>1</v>
      </c>
      <c r="G4389" s="21">
        <v>7</v>
      </c>
      <c r="H4389" s="22">
        <v>440</v>
      </c>
      <c r="I4389" s="23">
        <f>VLOOKUP(D4389,Modelos!A:I,7,FALSE)*H4389</f>
        <v>1232000</v>
      </c>
      <c r="J4389" s="31">
        <f>(VLOOKUP(D4389,Modelos!A:I,5,FALSE)*H4389)/1000*VLOOKUP(F4389,Formulas!A:C,3,FALSE)+(VLOOKUP(G4389,Colores!A:C,3,FALSE))</f>
        <v>231234.56</v>
      </c>
      <c r="K4389" s="23">
        <f>VLOOKUP(D4389,Modelos!A:I,6,FALSE)*J4389</f>
        <v>36997.529600000002</v>
      </c>
      <c r="L4389" s="23">
        <f t="shared" si="136"/>
        <v>963767.91039999994</v>
      </c>
      <c r="M4389" s="24">
        <f t="shared" si="137"/>
        <v>0.78227914805194798</v>
      </c>
    </row>
    <row r="4390" spans="1:13" ht="15.75" hidden="1" customHeight="1" x14ac:dyDescent="0.25">
      <c r="A4390" s="18">
        <v>4389</v>
      </c>
      <c r="B4390" s="19">
        <v>44517</v>
      </c>
      <c r="C4390" s="14">
        <v>46</v>
      </c>
      <c r="D4390" s="21">
        <v>29</v>
      </c>
      <c r="E4390" s="20">
        <f>VLOOKUP(D4390,Modelos!A:I,3,FALSE)</f>
        <v>2</v>
      </c>
      <c r="F4390" s="20">
        <f>VLOOKUP(D4390,Modelos!A:I,4,FALSE)</f>
        <v>1</v>
      </c>
      <c r="G4390" s="21">
        <v>15</v>
      </c>
      <c r="H4390" s="22">
        <v>1190</v>
      </c>
      <c r="I4390" s="23">
        <f>VLOOKUP(D4390,Modelos!A:I,7,FALSE)*H4390</f>
        <v>2261000</v>
      </c>
      <c r="J4390" s="31">
        <f>(VLOOKUP(D4390,Modelos!A:I,5,FALSE)*H4390)/1000*VLOOKUP(F4390,Formulas!A:C,3,FALSE)+(VLOOKUP(G4390,Colores!A:C,3,FALSE))</f>
        <v>482000</v>
      </c>
      <c r="K4390" s="23">
        <f>VLOOKUP(D4390,Modelos!A:I,6,FALSE)*J4390</f>
        <v>77120</v>
      </c>
      <c r="L4390" s="23">
        <f t="shared" si="136"/>
        <v>1701880</v>
      </c>
      <c r="M4390" s="24">
        <f t="shared" si="137"/>
        <v>0.75271118973905349</v>
      </c>
    </row>
    <row r="4391" spans="1:13" ht="15.75" hidden="1" customHeight="1" x14ac:dyDescent="0.25">
      <c r="A4391" s="18">
        <v>4390</v>
      </c>
      <c r="B4391" s="19">
        <v>44517</v>
      </c>
      <c r="C4391" s="14">
        <v>46</v>
      </c>
      <c r="D4391" s="21">
        <v>29</v>
      </c>
      <c r="E4391" s="20">
        <f>VLOOKUP(D4391,Modelos!A:I,3,FALSE)</f>
        <v>2</v>
      </c>
      <c r="F4391" s="20">
        <f>VLOOKUP(D4391,Modelos!A:I,4,FALSE)</f>
        <v>1</v>
      </c>
      <c r="G4391" s="21">
        <v>15</v>
      </c>
      <c r="H4391" s="22">
        <v>1120</v>
      </c>
      <c r="I4391" s="23">
        <f>VLOOKUP(D4391,Modelos!A:I,7,FALSE)*H4391</f>
        <v>2128000</v>
      </c>
      <c r="J4391" s="31">
        <f>(VLOOKUP(D4391,Modelos!A:I,5,FALSE)*H4391)/1000*VLOOKUP(F4391,Formulas!A:C,3,FALSE)+(VLOOKUP(G4391,Colores!A:C,3,FALSE))</f>
        <v>453649.99999999994</v>
      </c>
      <c r="K4391" s="23">
        <f>VLOOKUP(D4391,Modelos!A:I,6,FALSE)*J4391</f>
        <v>72583.999999999985</v>
      </c>
      <c r="L4391" s="23">
        <f t="shared" si="136"/>
        <v>1601766</v>
      </c>
      <c r="M4391" s="24">
        <f t="shared" si="137"/>
        <v>0.75270958646616537</v>
      </c>
    </row>
    <row r="4392" spans="1:13" ht="15.75" hidden="1" customHeight="1" x14ac:dyDescent="0.25">
      <c r="A4392" s="18">
        <v>4391</v>
      </c>
      <c r="B4392" s="19">
        <v>44517</v>
      </c>
      <c r="C4392" s="14">
        <v>83</v>
      </c>
      <c r="D4392" s="21">
        <v>50</v>
      </c>
      <c r="E4392" s="20">
        <f>VLOOKUP(D4392,Modelos!A:I,3,FALSE)</f>
        <v>2</v>
      </c>
      <c r="F4392" s="20">
        <f>VLOOKUP(D4392,Modelos!A:I,4,FALSE)</f>
        <v>1</v>
      </c>
      <c r="G4392" s="21">
        <v>7</v>
      </c>
      <c r="H4392" s="22">
        <v>540</v>
      </c>
      <c r="I4392" s="23">
        <f>VLOOKUP(D4392,Modelos!A:I,7,FALSE)*H4392</f>
        <v>1458000</v>
      </c>
      <c r="J4392" s="31">
        <f>(VLOOKUP(D4392,Modelos!A:I,5,FALSE)*H4392)/1000*VLOOKUP(F4392,Formulas!A:C,3,FALSE)+(VLOOKUP(G4392,Colores!A:C,3,FALSE))</f>
        <v>243234.56</v>
      </c>
      <c r="K4392" s="23">
        <f>VLOOKUP(D4392,Modelos!A:I,6,FALSE)*J4392</f>
        <v>38917.529600000002</v>
      </c>
      <c r="L4392" s="23">
        <f t="shared" si="136"/>
        <v>1175847.9103999999</v>
      </c>
      <c r="M4392" s="24">
        <f t="shared" si="137"/>
        <v>0.80648004828532227</v>
      </c>
    </row>
    <row r="4393" spans="1:13" ht="15.75" hidden="1" customHeight="1" x14ac:dyDescent="0.25">
      <c r="A4393" s="18">
        <v>4392</v>
      </c>
      <c r="B4393" s="19">
        <v>44518</v>
      </c>
      <c r="C4393" s="14">
        <v>165</v>
      </c>
      <c r="D4393" s="21">
        <v>20</v>
      </c>
      <c r="E4393" s="20">
        <f>VLOOKUP(D4393,Modelos!A:I,3,FALSE)</f>
        <v>2</v>
      </c>
      <c r="F4393" s="20">
        <f>VLOOKUP(D4393,Modelos!A:I,4,FALSE)</f>
        <v>1</v>
      </c>
      <c r="G4393" s="21">
        <v>7</v>
      </c>
      <c r="H4393" s="22">
        <v>181</v>
      </c>
      <c r="I4393" s="23">
        <f>VLOOKUP(D4393,Modelos!A:I,7,FALSE)*H4393</f>
        <v>470600</v>
      </c>
      <c r="J4393" s="31">
        <f>(VLOOKUP(D4393,Modelos!A:I,5,FALSE)*H4393)/1000*VLOOKUP(F4393,Formulas!A:C,3,FALSE)+(VLOOKUP(G4393,Colores!A:C,3,FALSE))</f>
        <v>68109.56</v>
      </c>
      <c r="K4393" s="23">
        <f>VLOOKUP(D4393,Modelos!A:I,6,FALSE)*J4393</f>
        <v>12940.8164</v>
      </c>
      <c r="L4393" s="23">
        <f t="shared" si="136"/>
        <v>389549.62359999999</v>
      </c>
      <c r="M4393" s="24">
        <f t="shared" si="137"/>
        <v>0.82777225584360392</v>
      </c>
    </row>
    <row r="4394" spans="1:13" ht="15.75" hidden="1" customHeight="1" x14ac:dyDescent="0.25">
      <c r="A4394" s="18">
        <v>4393</v>
      </c>
      <c r="B4394" s="19">
        <v>44518</v>
      </c>
      <c r="C4394" s="14">
        <v>230</v>
      </c>
      <c r="D4394" s="21">
        <v>88</v>
      </c>
      <c r="E4394" s="20">
        <f>VLOOKUP(D4394,Modelos!A:I,3,FALSE)</f>
        <v>2</v>
      </c>
      <c r="F4394" s="20">
        <f>VLOOKUP(D4394,Modelos!A:I,4,FALSE)</f>
        <v>3</v>
      </c>
      <c r="G4394" s="21">
        <v>7</v>
      </c>
      <c r="H4394" s="22">
        <v>12</v>
      </c>
      <c r="I4394" s="23">
        <f>VLOOKUP(D4394,Modelos!A:I,7,FALSE)*H4394</f>
        <v>46608</v>
      </c>
      <c r="J4394" s="31">
        <f>(VLOOKUP(D4394,Modelos!A:I,5,FALSE)*H4394)/1000*VLOOKUP(F4394,Formulas!A:C,3,FALSE)+(VLOOKUP(G4394,Colores!A:C,3,FALSE))</f>
        <v>8154.5599999999995</v>
      </c>
      <c r="K4394" s="23">
        <f>VLOOKUP(D4394,Modelos!A:I,6,FALSE)*J4394</f>
        <v>1712.4575999999997</v>
      </c>
      <c r="L4394" s="23">
        <f t="shared" si="136"/>
        <v>36740.982400000001</v>
      </c>
      <c r="M4394" s="24">
        <f t="shared" si="137"/>
        <v>0.78829776862341228</v>
      </c>
    </row>
    <row r="4395" spans="1:13" ht="15.75" hidden="1" customHeight="1" x14ac:dyDescent="0.25">
      <c r="A4395" s="18">
        <v>4394</v>
      </c>
      <c r="B4395" s="19">
        <v>44518</v>
      </c>
      <c r="C4395" s="14">
        <v>72</v>
      </c>
      <c r="D4395" s="21">
        <v>41</v>
      </c>
      <c r="E4395" s="20">
        <f>VLOOKUP(D4395,Modelos!A:I,3,FALSE)</f>
        <v>2</v>
      </c>
      <c r="F4395" s="20">
        <f>VLOOKUP(D4395,Modelos!A:I,4,FALSE)</f>
        <v>1</v>
      </c>
      <c r="G4395" s="21">
        <v>15</v>
      </c>
      <c r="H4395" s="22">
        <v>208</v>
      </c>
      <c r="I4395" s="23">
        <f>VLOOKUP(D4395,Modelos!A:I,7,FALSE)*H4395</f>
        <v>520000</v>
      </c>
      <c r="J4395" s="31">
        <f>(VLOOKUP(D4395,Modelos!A:I,5,FALSE)*H4395)/1000*VLOOKUP(F4395,Formulas!A:C,3,FALSE)+(VLOOKUP(G4395,Colores!A:C,3,FALSE))</f>
        <v>93650</v>
      </c>
      <c r="K4395" s="23">
        <f>VLOOKUP(D4395,Modelos!A:I,6,FALSE)*J4395</f>
        <v>18730</v>
      </c>
      <c r="L4395" s="23">
        <f t="shared" si="136"/>
        <v>407620</v>
      </c>
      <c r="M4395" s="24">
        <f t="shared" si="137"/>
        <v>0.7838846153846154</v>
      </c>
    </row>
    <row r="4396" spans="1:13" ht="15.75" hidden="1" customHeight="1" x14ac:dyDescent="0.25">
      <c r="A4396" s="18">
        <v>4395</v>
      </c>
      <c r="B4396" s="19">
        <v>44518</v>
      </c>
      <c r="C4396" s="14">
        <v>72</v>
      </c>
      <c r="D4396" s="21">
        <v>54</v>
      </c>
      <c r="E4396" s="20">
        <f>VLOOKUP(D4396,Modelos!A:I,3,FALSE)</f>
        <v>2</v>
      </c>
      <c r="F4396" s="20">
        <f>VLOOKUP(D4396,Modelos!A:I,4,FALSE)</f>
        <v>1</v>
      </c>
      <c r="G4396" s="21">
        <v>25</v>
      </c>
      <c r="H4396" s="22">
        <v>210</v>
      </c>
      <c r="I4396" s="23">
        <f>VLOOKUP(D4396,Modelos!A:I,7,FALSE)*H4396</f>
        <v>609000</v>
      </c>
      <c r="J4396" s="31">
        <f>(VLOOKUP(D4396,Modelos!A:I,5,FALSE)*H4396)/1000*VLOOKUP(F4396,Formulas!A:C,3,FALSE)+(VLOOKUP(G4396,Colores!A:C,3,FALSE))</f>
        <v>96094</v>
      </c>
      <c r="K4396" s="23">
        <f>VLOOKUP(D4396,Modelos!A:I,6,FALSE)*J4396</f>
        <v>15375.04</v>
      </c>
      <c r="L4396" s="23">
        <f t="shared" si="136"/>
        <v>497530.96</v>
      </c>
      <c r="M4396" s="24">
        <f t="shared" si="137"/>
        <v>0.81696380952380954</v>
      </c>
    </row>
    <row r="4397" spans="1:13" ht="15.75" hidden="1" customHeight="1" x14ac:dyDescent="0.25">
      <c r="A4397" s="18">
        <v>4396</v>
      </c>
      <c r="B4397" s="19">
        <v>44518</v>
      </c>
      <c r="C4397" s="14">
        <v>72</v>
      </c>
      <c r="D4397" s="21">
        <v>54</v>
      </c>
      <c r="E4397" s="20">
        <f>VLOOKUP(D4397,Modelos!A:I,3,FALSE)</f>
        <v>2</v>
      </c>
      <c r="F4397" s="20">
        <f>VLOOKUP(D4397,Modelos!A:I,4,FALSE)</f>
        <v>1</v>
      </c>
      <c r="G4397" s="21">
        <v>15</v>
      </c>
      <c r="H4397" s="22">
        <v>208</v>
      </c>
      <c r="I4397" s="23">
        <f>VLOOKUP(D4397,Modelos!A:I,7,FALSE)*H4397</f>
        <v>603200</v>
      </c>
      <c r="J4397" s="31">
        <f>(VLOOKUP(D4397,Modelos!A:I,5,FALSE)*H4397)/1000*VLOOKUP(F4397,Formulas!A:C,3,FALSE)+(VLOOKUP(G4397,Colores!A:C,3,FALSE))</f>
        <v>95210</v>
      </c>
      <c r="K4397" s="23">
        <f>VLOOKUP(D4397,Modelos!A:I,6,FALSE)*J4397</f>
        <v>15233.6</v>
      </c>
      <c r="L4397" s="23">
        <f t="shared" si="136"/>
        <v>492756.4</v>
      </c>
      <c r="M4397" s="24">
        <f t="shared" si="137"/>
        <v>0.81690384615384615</v>
      </c>
    </row>
    <row r="4398" spans="1:13" ht="15.75" hidden="1" customHeight="1" x14ac:dyDescent="0.25">
      <c r="A4398" s="18">
        <v>4397</v>
      </c>
      <c r="B4398" s="19">
        <v>44518</v>
      </c>
      <c r="C4398" s="14">
        <v>274</v>
      </c>
      <c r="D4398" s="21">
        <v>50</v>
      </c>
      <c r="E4398" s="20">
        <f>VLOOKUP(D4398,Modelos!A:I,3,FALSE)</f>
        <v>2</v>
      </c>
      <c r="F4398" s="20">
        <f>VLOOKUP(D4398,Modelos!A:I,4,FALSE)</f>
        <v>1</v>
      </c>
      <c r="G4398" s="21">
        <v>25</v>
      </c>
      <c r="H4398" s="22">
        <v>54</v>
      </c>
      <c r="I4398" s="23">
        <f>VLOOKUP(D4398,Modelos!A:I,7,FALSE)*H4398</f>
        <v>145800</v>
      </c>
      <c r="J4398" s="31">
        <f>(VLOOKUP(D4398,Modelos!A:I,5,FALSE)*H4398)/1000*VLOOKUP(F4398,Formulas!A:C,3,FALSE)+(VLOOKUP(G4398,Colores!A:C,3,FALSE))</f>
        <v>24319</v>
      </c>
      <c r="K4398" s="23">
        <f>VLOOKUP(D4398,Modelos!A:I,6,FALSE)*J4398</f>
        <v>3891.04</v>
      </c>
      <c r="L4398" s="23">
        <f t="shared" si="136"/>
        <v>117589.96</v>
      </c>
      <c r="M4398" s="24">
        <f t="shared" si="137"/>
        <v>0.80651550068587108</v>
      </c>
    </row>
    <row r="4399" spans="1:13" ht="15.75" hidden="1" customHeight="1" x14ac:dyDescent="0.25">
      <c r="A4399" s="18">
        <v>4398</v>
      </c>
      <c r="B4399" s="19">
        <v>44518</v>
      </c>
      <c r="C4399" s="14">
        <v>274</v>
      </c>
      <c r="D4399" s="21">
        <v>50</v>
      </c>
      <c r="E4399" s="20">
        <f>VLOOKUP(D4399,Modelos!A:I,3,FALSE)</f>
        <v>2</v>
      </c>
      <c r="F4399" s="20">
        <f>VLOOKUP(D4399,Modelos!A:I,4,FALSE)</f>
        <v>1</v>
      </c>
      <c r="G4399" s="21">
        <v>7</v>
      </c>
      <c r="H4399" s="22">
        <v>79</v>
      </c>
      <c r="I4399" s="23">
        <f>VLOOKUP(D4399,Modelos!A:I,7,FALSE)*H4399</f>
        <v>213300</v>
      </c>
      <c r="J4399" s="31">
        <f>(VLOOKUP(D4399,Modelos!A:I,5,FALSE)*H4399)/1000*VLOOKUP(F4399,Formulas!A:C,3,FALSE)+(VLOOKUP(G4399,Colores!A:C,3,FALSE))</f>
        <v>35784.559999999998</v>
      </c>
      <c r="K4399" s="23">
        <f>VLOOKUP(D4399,Modelos!A:I,6,FALSE)*J4399</f>
        <v>5725.5295999999998</v>
      </c>
      <c r="L4399" s="23">
        <f t="shared" si="136"/>
        <v>171789.91039999999</v>
      </c>
      <c r="M4399" s="24">
        <f t="shared" si="137"/>
        <v>0.80539104735114864</v>
      </c>
    </row>
    <row r="4400" spans="1:13" ht="15.75" hidden="1" customHeight="1" x14ac:dyDescent="0.25">
      <c r="A4400" s="18">
        <v>4399</v>
      </c>
      <c r="B4400" s="19">
        <v>44518</v>
      </c>
      <c r="C4400" s="14">
        <v>177</v>
      </c>
      <c r="D4400" s="21">
        <v>50</v>
      </c>
      <c r="E4400" s="20">
        <f>VLOOKUP(D4400,Modelos!A:I,3,FALSE)</f>
        <v>2</v>
      </c>
      <c r="F4400" s="20">
        <f>VLOOKUP(D4400,Modelos!A:I,4,FALSE)</f>
        <v>1</v>
      </c>
      <c r="G4400" s="21">
        <v>7</v>
      </c>
      <c r="H4400" s="22">
        <v>389</v>
      </c>
      <c r="I4400" s="23">
        <f>VLOOKUP(D4400,Modelos!A:I,7,FALSE)*H4400</f>
        <v>1050300</v>
      </c>
      <c r="J4400" s="31">
        <f>(VLOOKUP(D4400,Modelos!A:I,5,FALSE)*H4400)/1000*VLOOKUP(F4400,Formulas!A:C,3,FALSE)+(VLOOKUP(G4400,Colores!A:C,3,FALSE))</f>
        <v>175284.56</v>
      </c>
      <c r="K4400" s="23">
        <f>VLOOKUP(D4400,Modelos!A:I,6,FALSE)*J4400</f>
        <v>28045.529600000002</v>
      </c>
      <c r="L4400" s="23">
        <f t="shared" si="136"/>
        <v>846969.91039999994</v>
      </c>
      <c r="M4400" s="24">
        <f t="shared" si="137"/>
        <v>0.80640760773112441</v>
      </c>
    </row>
    <row r="4401" spans="1:13" ht="15.75" hidden="1" customHeight="1" x14ac:dyDescent="0.25">
      <c r="A4401" s="18">
        <v>4400</v>
      </c>
      <c r="B4401" s="19">
        <v>44518</v>
      </c>
      <c r="C4401" s="14">
        <v>174</v>
      </c>
      <c r="D4401" s="21">
        <v>66</v>
      </c>
      <c r="E4401" s="20">
        <f>VLOOKUP(D4401,Modelos!A:I,3,FALSE)</f>
        <v>2</v>
      </c>
      <c r="F4401" s="20">
        <f>VLOOKUP(D4401,Modelos!A:I,4,FALSE)</f>
        <v>2</v>
      </c>
      <c r="G4401" s="21">
        <v>15</v>
      </c>
      <c r="H4401" s="22">
        <v>200</v>
      </c>
      <c r="I4401" s="23">
        <f>VLOOKUP(D4401,Modelos!A:I,7,FALSE)*H4401</f>
        <v>660000</v>
      </c>
      <c r="J4401" s="31">
        <f>(VLOOKUP(D4401,Modelos!A:I,5,FALSE)*H4401)/1000*VLOOKUP(F4401,Formulas!A:C,3,FALSE)+(VLOOKUP(G4401,Colores!A:C,3,FALSE))</f>
        <v>108850</v>
      </c>
      <c r="K4401" s="23">
        <f>VLOOKUP(D4401,Modelos!A:I,6,FALSE)*J4401</f>
        <v>17416</v>
      </c>
      <c r="L4401" s="23">
        <f t="shared" si="136"/>
        <v>533734</v>
      </c>
      <c r="M4401" s="24">
        <f t="shared" si="137"/>
        <v>0.80868787878787873</v>
      </c>
    </row>
    <row r="4402" spans="1:13" ht="15.75" hidden="1" customHeight="1" x14ac:dyDescent="0.25">
      <c r="A4402" s="18">
        <v>4401</v>
      </c>
      <c r="B4402" s="19">
        <v>44518</v>
      </c>
      <c r="C4402" s="14">
        <v>110</v>
      </c>
      <c r="D4402" s="21">
        <v>87</v>
      </c>
      <c r="E4402" s="20">
        <f>VLOOKUP(D4402,Modelos!A:I,3,FALSE)</f>
        <v>1</v>
      </c>
      <c r="F4402" s="20">
        <f>VLOOKUP(D4402,Modelos!A:I,4,FALSE)</f>
        <v>4</v>
      </c>
      <c r="G4402" s="21">
        <v>25</v>
      </c>
      <c r="H4402" s="22">
        <v>200</v>
      </c>
      <c r="I4402" s="23">
        <f>VLOOKUP(D4402,Modelos!A:I,7,FALSE)*H4402</f>
        <v>520000</v>
      </c>
      <c r="J4402" s="31">
        <f>(VLOOKUP(D4402,Modelos!A:I,5,FALSE)*H4402)/1000*VLOOKUP(F4402,Formulas!A:C,3,FALSE)+(VLOOKUP(G4402,Colores!A:C,3,FALSE))</f>
        <v>86259</v>
      </c>
      <c r="K4402" s="23">
        <f>VLOOKUP(D4402,Modelos!A:I,6,FALSE)*J4402</f>
        <v>2587.77</v>
      </c>
      <c r="L4402" s="23">
        <f t="shared" si="136"/>
        <v>431153.23</v>
      </c>
      <c r="M4402" s="24">
        <f t="shared" si="137"/>
        <v>0.82914082692307689</v>
      </c>
    </row>
    <row r="4403" spans="1:13" ht="15.75" hidden="1" customHeight="1" x14ac:dyDescent="0.25">
      <c r="A4403" s="18">
        <v>4402</v>
      </c>
      <c r="B4403" s="19">
        <v>44518</v>
      </c>
      <c r="C4403" s="14">
        <v>110</v>
      </c>
      <c r="D4403" s="21">
        <v>41</v>
      </c>
      <c r="E4403" s="20">
        <f>VLOOKUP(D4403,Modelos!A:I,3,FALSE)</f>
        <v>2</v>
      </c>
      <c r="F4403" s="20">
        <f>VLOOKUP(D4403,Modelos!A:I,4,FALSE)</f>
        <v>1</v>
      </c>
      <c r="G4403" s="21">
        <v>7</v>
      </c>
      <c r="H4403" s="22">
        <v>225</v>
      </c>
      <c r="I4403" s="23">
        <f>VLOOKUP(D4403,Modelos!A:I,7,FALSE)*H4403</f>
        <v>562500</v>
      </c>
      <c r="J4403" s="31">
        <f>(VLOOKUP(D4403,Modelos!A:I,5,FALSE)*H4403)/1000*VLOOKUP(F4403,Formulas!A:C,3,FALSE)+(VLOOKUP(G4403,Colores!A:C,3,FALSE))</f>
        <v>101484.56</v>
      </c>
      <c r="K4403" s="23">
        <f>VLOOKUP(D4403,Modelos!A:I,6,FALSE)*J4403</f>
        <v>20296.912</v>
      </c>
      <c r="L4403" s="23">
        <f t="shared" si="136"/>
        <v>440718.52799999999</v>
      </c>
      <c r="M4403" s="24">
        <f t="shared" si="137"/>
        <v>0.78349960533333329</v>
      </c>
    </row>
    <row r="4404" spans="1:13" ht="15.75" hidden="1" customHeight="1" x14ac:dyDescent="0.25">
      <c r="A4404" s="18">
        <v>4403</v>
      </c>
      <c r="B4404" s="19">
        <v>44523</v>
      </c>
      <c r="C4404" s="14">
        <v>235</v>
      </c>
      <c r="D4404" s="21">
        <v>7</v>
      </c>
      <c r="E4404" s="20">
        <f>VLOOKUP(D4404,Modelos!A:I,3,FALSE)</f>
        <v>2</v>
      </c>
      <c r="F4404" s="20">
        <f>VLOOKUP(D4404,Modelos!A:I,4,FALSE)</f>
        <v>1</v>
      </c>
      <c r="G4404" s="21">
        <v>7</v>
      </c>
      <c r="H4404" s="22">
        <v>480</v>
      </c>
      <c r="I4404" s="23">
        <f>VLOOKUP(D4404,Modelos!A:I,7,FALSE)*H4404</f>
        <v>1104000</v>
      </c>
      <c r="J4404" s="31">
        <f>(VLOOKUP(D4404,Modelos!A:I,5,FALSE)*H4404)/1000*VLOOKUP(F4404,Formulas!A:C,3,FALSE)+(VLOOKUP(G4404,Colores!A:C,3,FALSE))</f>
        <v>124074.56</v>
      </c>
      <c r="K4404" s="23">
        <f>VLOOKUP(D4404,Modelos!A:I,6,FALSE)*J4404</f>
        <v>29777.894399999997</v>
      </c>
      <c r="L4404" s="23">
        <f t="shared" si="136"/>
        <v>950147.54559999995</v>
      </c>
      <c r="M4404" s="24">
        <f t="shared" si="137"/>
        <v>0.8606408927536231</v>
      </c>
    </row>
    <row r="4405" spans="1:13" ht="15.75" hidden="1" customHeight="1" x14ac:dyDescent="0.25">
      <c r="A4405" s="18">
        <v>4404</v>
      </c>
      <c r="B4405" s="19">
        <v>44523</v>
      </c>
      <c r="C4405" s="14">
        <v>235</v>
      </c>
      <c r="D4405" s="21">
        <v>7</v>
      </c>
      <c r="E4405" s="20">
        <f>VLOOKUP(D4405,Modelos!A:I,3,FALSE)</f>
        <v>2</v>
      </c>
      <c r="F4405" s="20">
        <f>VLOOKUP(D4405,Modelos!A:I,4,FALSE)</f>
        <v>1</v>
      </c>
      <c r="G4405" s="21">
        <v>3</v>
      </c>
      <c r="H4405" s="22">
        <v>500</v>
      </c>
      <c r="I4405" s="23">
        <f>VLOOKUP(D4405,Modelos!A:I,7,FALSE)*H4405</f>
        <v>1150000</v>
      </c>
      <c r="J4405" s="31">
        <f>(VLOOKUP(D4405,Modelos!A:I,5,FALSE)*H4405)/1000*VLOOKUP(F4405,Formulas!A:C,3,FALSE)+(VLOOKUP(G4405,Colores!A:C,3,FALSE))</f>
        <v>129218.06</v>
      </c>
      <c r="K4405" s="23">
        <f>VLOOKUP(D4405,Modelos!A:I,6,FALSE)*J4405</f>
        <v>31012.3344</v>
      </c>
      <c r="L4405" s="23">
        <f t="shared" si="136"/>
        <v>989769.60559999989</v>
      </c>
      <c r="M4405" s="24">
        <f t="shared" si="137"/>
        <v>0.8606692222608695</v>
      </c>
    </row>
    <row r="4406" spans="1:13" ht="15.75" hidden="1" customHeight="1" x14ac:dyDescent="0.25">
      <c r="A4406" s="18">
        <v>4405</v>
      </c>
      <c r="B4406" s="19">
        <v>44523</v>
      </c>
      <c r="C4406" s="14">
        <v>235</v>
      </c>
      <c r="D4406" s="21">
        <v>2</v>
      </c>
      <c r="E4406" s="20">
        <f>VLOOKUP(D4406,Modelos!A:I,3,FALSE)</f>
        <v>2</v>
      </c>
      <c r="F4406" s="20">
        <f>VLOOKUP(D4406,Modelos!A:I,4,FALSE)</f>
        <v>1</v>
      </c>
      <c r="G4406" s="21">
        <v>31</v>
      </c>
      <c r="H4406" s="22">
        <v>415</v>
      </c>
      <c r="I4406" s="23">
        <f>VLOOKUP(D4406,Modelos!A:I,7,FALSE)*H4406</f>
        <v>1784500</v>
      </c>
      <c r="J4406" s="31">
        <f>(VLOOKUP(D4406,Modelos!A:I,5,FALSE)*H4406)/1000*VLOOKUP(F4406,Formulas!A:C,3,FALSE)+(VLOOKUP(G4406,Colores!A:C,3,FALSE))</f>
        <v>218069</v>
      </c>
      <c r="K4406" s="23">
        <f>VLOOKUP(D4406,Modelos!A:I,6,FALSE)*J4406</f>
        <v>45794.49</v>
      </c>
      <c r="L4406" s="23">
        <f t="shared" si="136"/>
        <v>1520636.51</v>
      </c>
      <c r="M4406" s="24">
        <f t="shared" si="137"/>
        <v>0.85213589801064726</v>
      </c>
    </row>
    <row r="4407" spans="1:13" ht="15.75" hidden="1" customHeight="1" x14ac:dyDescent="0.25">
      <c r="A4407" s="18">
        <v>4406</v>
      </c>
      <c r="B4407" s="19">
        <v>44523</v>
      </c>
      <c r="C4407" s="14">
        <v>235</v>
      </c>
      <c r="D4407" s="21">
        <v>2</v>
      </c>
      <c r="E4407" s="20">
        <f>VLOOKUP(D4407,Modelos!A:I,3,FALSE)</f>
        <v>2</v>
      </c>
      <c r="F4407" s="20">
        <f>VLOOKUP(D4407,Modelos!A:I,4,FALSE)</f>
        <v>1</v>
      </c>
      <c r="G4407" s="21">
        <v>22</v>
      </c>
      <c r="H4407" s="22">
        <v>415</v>
      </c>
      <c r="I4407" s="23">
        <f>VLOOKUP(D4407,Modelos!A:I,7,FALSE)*H4407</f>
        <v>1784500</v>
      </c>
      <c r="J4407" s="31">
        <f>(VLOOKUP(D4407,Modelos!A:I,5,FALSE)*H4407)/1000*VLOOKUP(F4407,Formulas!A:C,3,FALSE)+(VLOOKUP(G4407,Colores!A:C,3,FALSE))</f>
        <v>218483</v>
      </c>
      <c r="K4407" s="23">
        <f>VLOOKUP(D4407,Modelos!A:I,6,FALSE)*J4407</f>
        <v>45881.43</v>
      </c>
      <c r="L4407" s="23">
        <f t="shared" si="136"/>
        <v>1520135.57</v>
      </c>
      <c r="M4407" s="24">
        <f t="shared" si="137"/>
        <v>0.85185518072289157</v>
      </c>
    </row>
    <row r="4408" spans="1:13" ht="15.75" hidden="1" customHeight="1" x14ac:dyDescent="0.25">
      <c r="A4408" s="18">
        <v>4407</v>
      </c>
      <c r="B4408" s="19">
        <v>44523</v>
      </c>
      <c r="C4408" s="14">
        <v>179</v>
      </c>
      <c r="D4408" s="21">
        <v>98</v>
      </c>
      <c r="E4408" s="20">
        <f>VLOOKUP(D4408,Modelos!A:I,3,FALSE)</f>
        <v>2</v>
      </c>
      <c r="F4408" s="20">
        <f>VLOOKUP(D4408,Modelos!A:I,4,FALSE)</f>
        <v>1</v>
      </c>
      <c r="G4408" s="21">
        <v>3</v>
      </c>
      <c r="H4408" s="22">
        <v>200</v>
      </c>
      <c r="I4408" s="23">
        <f>VLOOKUP(D4408,Modelos!A:I,7,FALSE)*H4408</f>
        <v>780000</v>
      </c>
      <c r="J4408" s="31">
        <f>(VLOOKUP(D4408,Modelos!A:I,5,FALSE)*H4408)/1000*VLOOKUP(F4408,Formulas!A:C,3,FALSE)+(VLOOKUP(G4408,Colores!A:C,3,FALSE))</f>
        <v>129218.06</v>
      </c>
      <c r="K4408" s="23">
        <f>VLOOKUP(D4408,Modelos!A:I,6,FALSE)*J4408</f>
        <v>20674.889599999999</v>
      </c>
      <c r="L4408" s="23">
        <f t="shared" si="136"/>
        <v>630107.05039999995</v>
      </c>
      <c r="M4408" s="24">
        <f t="shared" si="137"/>
        <v>0.8078295517948717</v>
      </c>
    </row>
    <row r="4409" spans="1:13" ht="15.75" hidden="1" customHeight="1" x14ac:dyDescent="0.25">
      <c r="A4409" s="18">
        <v>4408</v>
      </c>
      <c r="B4409" s="19">
        <v>44523</v>
      </c>
      <c r="C4409" s="14">
        <v>179</v>
      </c>
      <c r="D4409" s="21">
        <v>98</v>
      </c>
      <c r="E4409" s="20">
        <f>VLOOKUP(D4409,Modelos!A:I,3,FALSE)</f>
        <v>2</v>
      </c>
      <c r="F4409" s="20">
        <f>VLOOKUP(D4409,Modelos!A:I,4,FALSE)</f>
        <v>1</v>
      </c>
      <c r="G4409" s="21">
        <v>22</v>
      </c>
      <c r="H4409" s="22">
        <v>200</v>
      </c>
      <c r="I4409" s="23">
        <f>VLOOKUP(D4409,Modelos!A:I,7,FALSE)*H4409</f>
        <v>780000</v>
      </c>
      <c r="J4409" s="31">
        <f>(VLOOKUP(D4409,Modelos!A:I,5,FALSE)*H4409)/1000*VLOOKUP(F4409,Formulas!A:C,3,FALSE)+(VLOOKUP(G4409,Colores!A:C,3,FALSE))</f>
        <v>129608</v>
      </c>
      <c r="K4409" s="23">
        <f>VLOOKUP(D4409,Modelos!A:I,6,FALSE)*J4409</f>
        <v>20737.28</v>
      </c>
      <c r="L4409" s="23">
        <f t="shared" si="136"/>
        <v>629654.72</v>
      </c>
      <c r="M4409" s="24">
        <f t="shared" si="137"/>
        <v>0.80724964102564101</v>
      </c>
    </row>
    <row r="4410" spans="1:13" ht="15.75" hidden="1" customHeight="1" x14ac:dyDescent="0.25">
      <c r="A4410" s="18">
        <v>4409</v>
      </c>
      <c r="B4410" s="19">
        <v>44523</v>
      </c>
      <c r="C4410" s="14">
        <v>179</v>
      </c>
      <c r="D4410" s="21">
        <v>41</v>
      </c>
      <c r="E4410" s="20">
        <f>VLOOKUP(D4410,Modelos!A:I,3,FALSE)</f>
        <v>2</v>
      </c>
      <c r="F4410" s="20">
        <f>VLOOKUP(D4410,Modelos!A:I,4,FALSE)</f>
        <v>1</v>
      </c>
      <c r="G4410" s="21">
        <v>15</v>
      </c>
      <c r="H4410" s="22">
        <v>200</v>
      </c>
      <c r="I4410" s="23">
        <f>VLOOKUP(D4410,Modelos!A:I,7,FALSE)*H4410</f>
        <v>500000</v>
      </c>
      <c r="J4410" s="31">
        <f>(VLOOKUP(D4410,Modelos!A:I,5,FALSE)*H4410)/1000*VLOOKUP(F4410,Formulas!A:C,3,FALSE)+(VLOOKUP(G4410,Colores!A:C,3,FALSE))</f>
        <v>90050</v>
      </c>
      <c r="K4410" s="23">
        <f>VLOOKUP(D4410,Modelos!A:I,6,FALSE)*J4410</f>
        <v>18010</v>
      </c>
      <c r="L4410" s="23">
        <f t="shared" si="136"/>
        <v>391940</v>
      </c>
      <c r="M4410" s="24">
        <f t="shared" si="137"/>
        <v>0.78388000000000002</v>
      </c>
    </row>
    <row r="4411" spans="1:13" ht="15.75" hidden="1" customHeight="1" x14ac:dyDescent="0.25">
      <c r="A4411" s="18">
        <v>4410</v>
      </c>
      <c r="B4411" s="19">
        <v>44523</v>
      </c>
      <c r="C4411" s="14">
        <v>179</v>
      </c>
      <c r="D4411" s="21">
        <v>91</v>
      </c>
      <c r="E4411" s="20">
        <f>VLOOKUP(D4411,Modelos!A:I,3,FALSE)</f>
        <v>1</v>
      </c>
      <c r="F4411" s="20">
        <f>VLOOKUP(D4411,Modelos!A:I,4,FALSE)</f>
        <v>4</v>
      </c>
      <c r="G4411" s="21">
        <v>9</v>
      </c>
      <c r="H4411" s="22">
        <v>202</v>
      </c>
      <c r="I4411" s="23">
        <f>VLOOKUP(D4411,Modelos!A:I,7,FALSE)*H4411</f>
        <v>484800</v>
      </c>
      <c r="J4411" s="31">
        <f>(VLOOKUP(D4411,Modelos!A:I,5,FALSE)*H4411)/1000*VLOOKUP(F4411,Formulas!A:C,3,FALSE)+(VLOOKUP(G4411,Colores!A:C,3,FALSE))</f>
        <v>90428.2</v>
      </c>
      <c r="K4411" s="23">
        <f>VLOOKUP(D4411,Modelos!A:I,6,FALSE)*J4411</f>
        <v>1808.5640000000001</v>
      </c>
      <c r="L4411" s="23">
        <f t="shared" si="136"/>
        <v>392563.23599999998</v>
      </c>
      <c r="M4411" s="24">
        <f t="shared" si="137"/>
        <v>0.80974264851485145</v>
      </c>
    </row>
    <row r="4412" spans="1:13" ht="15.75" hidden="1" customHeight="1" x14ac:dyDescent="0.25">
      <c r="A4412" s="18">
        <v>4411</v>
      </c>
      <c r="B4412" s="19">
        <v>44523</v>
      </c>
      <c r="C4412" s="14">
        <v>179</v>
      </c>
      <c r="D4412" s="21">
        <v>13</v>
      </c>
      <c r="E4412" s="20">
        <f>VLOOKUP(D4412,Modelos!A:I,3,FALSE)</f>
        <v>2</v>
      </c>
      <c r="F4412" s="20">
        <f>VLOOKUP(D4412,Modelos!A:I,4,FALSE)</f>
        <v>1</v>
      </c>
      <c r="G4412" s="21">
        <v>3</v>
      </c>
      <c r="H4412" s="22">
        <v>200</v>
      </c>
      <c r="I4412" s="23">
        <f>VLOOKUP(D4412,Modelos!A:I,7,FALSE)*H4412</f>
        <v>506000</v>
      </c>
      <c r="J4412" s="31">
        <f>(VLOOKUP(D4412,Modelos!A:I,5,FALSE)*H4412)/1000*VLOOKUP(F4412,Formulas!A:C,3,FALSE)+(VLOOKUP(G4412,Colores!A:C,3,FALSE))</f>
        <v>64718.06</v>
      </c>
      <c r="K4412" s="23">
        <f>VLOOKUP(D4412,Modelos!A:I,6,FALSE)*J4412</f>
        <v>14885.1538</v>
      </c>
      <c r="L4412" s="23">
        <f t="shared" si="136"/>
        <v>426396.78619999997</v>
      </c>
      <c r="M4412" s="24">
        <f t="shared" si="137"/>
        <v>0.84268139565217381</v>
      </c>
    </row>
    <row r="4413" spans="1:13" ht="15.75" hidden="1" customHeight="1" x14ac:dyDescent="0.25">
      <c r="A4413" s="18">
        <v>4412</v>
      </c>
      <c r="B4413" s="19">
        <v>44523</v>
      </c>
      <c r="C4413" s="14">
        <v>179</v>
      </c>
      <c r="D4413" s="21">
        <v>19</v>
      </c>
      <c r="E4413" s="20">
        <f>VLOOKUP(D4413,Modelos!A:I,3,FALSE)</f>
        <v>2</v>
      </c>
      <c r="F4413" s="20">
        <f>VLOOKUP(D4413,Modelos!A:I,4,FALSE)</f>
        <v>1</v>
      </c>
      <c r="G4413" s="21">
        <v>15</v>
      </c>
      <c r="H4413" s="22">
        <v>200</v>
      </c>
      <c r="I4413" s="23">
        <f>VLOOKUP(D4413,Modelos!A:I,7,FALSE)*H4413</f>
        <v>840000</v>
      </c>
      <c r="J4413" s="31">
        <f>(VLOOKUP(D4413,Modelos!A:I,5,FALSE)*H4413)/1000*VLOOKUP(F4413,Formulas!A:C,3,FALSE)+(VLOOKUP(G4413,Colores!A:C,3,FALSE))</f>
        <v>75050</v>
      </c>
      <c r="K4413" s="23">
        <f>VLOOKUP(D4413,Modelos!A:I,6,FALSE)*J4413</f>
        <v>12008</v>
      </c>
      <c r="L4413" s="23">
        <f t="shared" si="136"/>
        <v>752942</v>
      </c>
      <c r="M4413" s="24">
        <f t="shared" si="137"/>
        <v>0.89635952380952377</v>
      </c>
    </row>
    <row r="4414" spans="1:13" ht="15.75" hidden="1" customHeight="1" x14ac:dyDescent="0.25">
      <c r="A4414" s="18">
        <v>4413</v>
      </c>
      <c r="B4414" s="19">
        <v>44523</v>
      </c>
      <c r="C4414" s="14">
        <v>179</v>
      </c>
      <c r="D4414" s="21">
        <v>19</v>
      </c>
      <c r="E4414" s="20">
        <f>VLOOKUP(D4414,Modelos!A:I,3,FALSE)</f>
        <v>2</v>
      </c>
      <c r="F4414" s="20">
        <f>VLOOKUP(D4414,Modelos!A:I,4,FALSE)</f>
        <v>1</v>
      </c>
      <c r="G4414" s="21">
        <v>9</v>
      </c>
      <c r="H4414" s="22">
        <v>200</v>
      </c>
      <c r="I4414" s="23">
        <f>VLOOKUP(D4414,Modelos!A:I,7,FALSE)*H4414</f>
        <v>840000</v>
      </c>
      <c r="J4414" s="31">
        <f>(VLOOKUP(D4414,Modelos!A:I,5,FALSE)*H4414)/1000*VLOOKUP(F4414,Formulas!A:C,3,FALSE)+(VLOOKUP(G4414,Colores!A:C,3,FALSE))</f>
        <v>75215</v>
      </c>
      <c r="K4414" s="23">
        <f>VLOOKUP(D4414,Modelos!A:I,6,FALSE)*J4414</f>
        <v>12034.4</v>
      </c>
      <c r="L4414" s="23">
        <f t="shared" si="136"/>
        <v>752750.6</v>
      </c>
      <c r="M4414" s="24">
        <f t="shared" si="137"/>
        <v>0.89613166666666666</v>
      </c>
    </row>
    <row r="4415" spans="1:13" ht="15.75" hidden="1" customHeight="1" x14ac:dyDescent="0.25">
      <c r="A4415" s="18">
        <v>4414</v>
      </c>
      <c r="B4415" s="19">
        <v>44523</v>
      </c>
      <c r="C4415" s="14">
        <v>235</v>
      </c>
      <c r="D4415" s="21">
        <v>7</v>
      </c>
      <c r="E4415" s="20">
        <f>VLOOKUP(D4415,Modelos!A:I,3,FALSE)</f>
        <v>2</v>
      </c>
      <c r="F4415" s="20">
        <f>VLOOKUP(D4415,Modelos!A:I,4,FALSE)</f>
        <v>1</v>
      </c>
      <c r="G4415" s="21">
        <v>25</v>
      </c>
      <c r="H4415" s="22">
        <v>300</v>
      </c>
      <c r="I4415" s="23">
        <f>VLOOKUP(D4415,Modelos!A:I,7,FALSE)*H4415</f>
        <v>690000</v>
      </c>
      <c r="J4415" s="31">
        <f>(VLOOKUP(D4415,Modelos!A:I,5,FALSE)*H4415)/1000*VLOOKUP(F4415,Formulas!A:C,3,FALSE)+(VLOOKUP(G4415,Colores!A:C,3,FALSE))</f>
        <v>77419</v>
      </c>
      <c r="K4415" s="23">
        <f>VLOOKUP(D4415,Modelos!A:I,6,FALSE)*J4415</f>
        <v>18580.559999999998</v>
      </c>
      <c r="L4415" s="23">
        <f t="shared" si="136"/>
        <v>594000.43999999994</v>
      </c>
      <c r="M4415" s="24">
        <f t="shared" si="137"/>
        <v>0.86087020289855065</v>
      </c>
    </row>
    <row r="4416" spans="1:13" ht="15.75" hidden="1" customHeight="1" x14ac:dyDescent="0.25">
      <c r="A4416" s="18">
        <v>4415</v>
      </c>
      <c r="B4416" s="19">
        <v>44523</v>
      </c>
      <c r="C4416" s="14">
        <v>235</v>
      </c>
      <c r="D4416" s="21">
        <v>7</v>
      </c>
      <c r="E4416" s="20">
        <f>VLOOKUP(D4416,Modelos!A:I,3,FALSE)</f>
        <v>2</v>
      </c>
      <c r="F4416" s="20">
        <f>VLOOKUP(D4416,Modelos!A:I,4,FALSE)</f>
        <v>1</v>
      </c>
      <c r="G4416" s="21">
        <v>3</v>
      </c>
      <c r="H4416" s="22">
        <v>280</v>
      </c>
      <c r="I4416" s="23">
        <f>VLOOKUP(D4416,Modelos!A:I,7,FALSE)*H4416</f>
        <v>644000</v>
      </c>
      <c r="J4416" s="31">
        <f>(VLOOKUP(D4416,Modelos!A:I,5,FALSE)*H4416)/1000*VLOOKUP(F4416,Formulas!A:C,3,FALSE)+(VLOOKUP(G4416,Colores!A:C,3,FALSE))</f>
        <v>72458.06</v>
      </c>
      <c r="K4416" s="23">
        <f>VLOOKUP(D4416,Modelos!A:I,6,FALSE)*J4416</f>
        <v>17389.934399999998</v>
      </c>
      <c r="L4416" s="23">
        <f t="shared" si="136"/>
        <v>554152.00559999992</v>
      </c>
      <c r="M4416" s="24">
        <f t="shared" si="137"/>
        <v>0.86048448074534145</v>
      </c>
    </row>
    <row r="4417" spans="1:13" ht="15.75" hidden="1" customHeight="1" x14ac:dyDescent="0.25">
      <c r="A4417" s="18">
        <v>4416</v>
      </c>
      <c r="B4417" s="19">
        <v>44523</v>
      </c>
      <c r="C4417" s="14">
        <v>244</v>
      </c>
      <c r="D4417" s="21">
        <v>7</v>
      </c>
      <c r="E4417" s="20">
        <f>VLOOKUP(D4417,Modelos!A:I,3,FALSE)</f>
        <v>2</v>
      </c>
      <c r="F4417" s="20">
        <f>VLOOKUP(D4417,Modelos!A:I,4,FALSE)</f>
        <v>1</v>
      </c>
      <c r="G4417" s="21">
        <v>15</v>
      </c>
      <c r="H4417" s="22">
        <v>125</v>
      </c>
      <c r="I4417" s="23">
        <f>VLOOKUP(D4417,Modelos!A:I,7,FALSE)*H4417</f>
        <v>287500</v>
      </c>
      <c r="J4417" s="31">
        <f>(VLOOKUP(D4417,Modelos!A:I,5,FALSE)*H4417)/1000*VLOOKUP(F4417,Formulas!A:C,3,FALSE)+(VLOOKUP(G4417,Colores!A:C,3,FALSE))</f>
        <v>32300</v>
      </c>
      <c r="K4417" s="23">
        <f>VLOOKUP(D4417,Modelos!A:I,6,FALSE)*J4417</f>
        <v>7752</v>
      </c>
      <c r="L4417" s="23">
        <f t="shared" si="136"/>
        <v>247448</v>
      </c>
      <c r="M4417" s="24">
        <f t="shared" si="137"/>
        <v>0.86068869565217387</v>
      </c>
    </row>
    <row r="4418" spans="1:13" ht="15.75" hidden="1" customHeight="1" x14ac:dyDescent="0.25">
      <c r="A4418" s="18">
        <v>4417</v>
      </c>
      <c r="B4418" s="19">
        <v>44523</v>
      </c>
      <c r="C4418" s="14">
        <v>244</v>
      </c>
      <c r="D4418" s="21">
        <v>41</v>
      </c>
      <c r="E4418" s="20">
        <f>VLOOKUP(D4418,Modelos!A:I,3,FALSE)</f>
        <v>2</v>
      </c>
      <c r="F4418" s="20">
        <f>VLOOKUP(D4418,Modelos!A:I,4,FALSE)</f>
        <v>1</v>
      </c>
      <c r="G4418" s="21">
        <v>7</v>
      </c>
      <c r="H4418" s="22">
        <v>595</v>
      </c>
      <c r="I4418" s="23">
        <f>VLOOKUP(D4418,Modelos!A:I,7,FALSE)*H4418</f>
        <v>1487500</v>
      </c>
      <c r="J4418" s="31">
        <f>(VLOOKUP(D4418,Modelos!A:I,5,FALSE)*H4418)/1000*VLOOKUP(F4418,Formulas!A:C,3,FALSE)+(VLOOKUP(G4418,Colores!A:C,3,FALSE))</f>
        <v>267984.56</v>
      </c>
      <c r="K4418" s="23">
        <f>VLOOKUP(D4418,Modelos!A:I,6,FALSE)*J4418</f>
        <v>53596.912000000004</v>
      </c>
      <c r="L4418" s="23">
        <f t="shared" ref="L4418:L4481" si="138">I4418-J4418-K4418</f>
        <v>1165918.5279999999</v>
      </c>
      <c r="M4418" s="24">
        <f t="shared" ref="M4418:M4481" si="139">L4418/I4418</f>
        <v>0.78381077512605035</v>
      </c>
    </row>
    <row r="4419" spans="1:13" ht="15.75" hidden="1" customHeight="1" x14ac:dyDescent="0.25">
      <c r="A4419" s="18">
        <v>4418</v>
      </c>
      <c r="B4419" s="19">
        <v>44523</v>
      </c>
      <c r="C4419" s="14">
        <v>244</v>
      </c>
      <c r="D4419" s="21">
        <v>41</v>
      </c>
      <c r="E4419" s="20">
        <f>VLOOKUP(D4419,Modelos!A:I,3,FALSE)</f>
        <v>2</v>
      </c>
      <c r="F4419" s="20">
        <f>VLOOKUP(D4419,Modelos!A:I,4,FALSE)</f>
        <v>1</v>
      </c>
      <c r="G4419" s="21">
        <v>25</v>
      </c>
      <c r="H4419" s="22">
        <v>130</v>
      </c>
      <c r="I4419" s="23">
        <f>VLOOKUP(D4419,Modelos!A:I,7,FALSE)*H4419</f>
        <v>325000</v>
      </c>
      <c r="J4419" s="31">
        <f>(VLOOKUP(D4419,Modelos!A:I,5,FALSE)*H4419)/1000*VLOOKUP(F4419,Formulas!A:C,3,FALSE)+(VLOOKUP(G4419,Colores!A:C,3,FALSE))</f>
        <v>58519</v>
      </c>
      <c r="K4419" s="23">
        <f>VLOOKUP(D4419,Modelos!A:I,6,FALSE)*J4419</f>
        <v>11703.800000000001</v>
      </c>
      <c r="L4419" s="23">
        <f t="shared" si="138"/>
        <v>254777.2</v>
      </c>
      <c r="M4419" s="24">
        <f t="shared" si="139"/>
        <v>0.7839298461538462</v>
      </c>
    </row>
    <row r="4420" spans="1:13" ht="15.75" hidden="1" customHeight="1" x14ac:dyDescent="0.25">
      <c r="A4420" s="18">
        <v>4419</v>
      </c>
      <c r="B4420" s="19">
        <v>44523</v>
      </c>
      <c r="C4420" s="14">
        <v>244</v>
      </c>
      <c r="D4420" s="21">
        <v>41</v>
      </c>
      <c r="E4420" s="20">
        <f>VLOOKUP(D4420,Modelos!A:I,3,FALSE)</f>
        <v>2</v>
      </c>
      <c r="F4420" s="20">
        <f>VLOOKUP(D4420,Modelos!A:I,4,FALSE)</f>
        <v>1</v>
      </c>
      <c r="G4420" s="21">
        <v>31</v>
      </c>
      <c r="H4420" s="22">
        <v>275</v>
      </c>
      <c r="I4420" s="23">
        <f>VLOOKUP(D4420,Modelos!A:I,7,FALSE)*H4420</f>
        <v>687500</v>
      </c>
      <c r="J4420" s="31">
        <f>(VLOOKUP(D4420,Modelos!A:I,5,FALSE)*H4420)/1000*VLOOKUP(F4420,Formulas!A:C,3,FALSE)+(VLOOKUP(G4420,Colores!A:C,3,FALSE))</f>
        <v>123944</v>
      </c>
      <c r="K4420" s="23">
        <f>VLOOKUP(D4420,Modelos!A:I,6,FALSE)*J4420</f>
        <v>24788.800000000003</v>
      </c>
      <c r="L4420" s="23">
        <f t="shared" si="138"/>
        <v>538767.19999999995</v>
      </c>
      <c r="M4420" s="24">
        <f t="shared" si="139"/>
        <v>0.78366138181818179</v>
      </c>
    </row>
    <row r="4421" spans="1:13" ht="15.75" hidden="1" customHeight="1" x14ac:dyDescent="0.25">
      <c r="A4421" s="18">
        <v>4420</v>
      </c>
      <c r="B4421" s="19">
        <v>44523</v>
      </c>
      <c r="C4421" s="14">
        <v>244</v>
      </c>
      <c r="D4421" s="21">
        <v>103</v>
      </c>
      <c r="E4421" s="20">
        <f>VLOOKUP(D4421,Modelos!A:I,3,FALSE)</f>
        <v>2</v>
      </c>
      <c r="F4421" s="20">
        <f>VLOOKUP(D4421,Modelos!A:I,4,FALSE)</f>
        <v>1</v>
      </c>
      <c r="G4421" s="21">
        <v>7</v>
      </c>
      <c r="H4421" s="22">
        <v>880</v>
      </c>
      <c r="I4421" s="23">
        <f>VLOOKUP(D4421,Modelos!A:I,7,FALSE)*H4421</f>
        <v>2464000</v>
      </c>
      <c r="J4421" s="31">
        <f>(VLOOKUP(D4421,Modelos!A:I,5,FALSE)*H4421)/1000*VLOOKUP(F4421,Formulas!A:C,3,FALSE)+(VLOOKUP(G4421,Colores!A:C,3,FALSE))</f>
        <v>607434.56000000006</v>
      </c>
      <c r="K4421" s="23">
        <f>VLOOKUP(D4421,Modelos!A:I,6,FALSE)*J4421</f>
        <v>97189.529600000009</v>
      </c>
      <c r="L4421" s="23">
        <f t="shared" si="138"/>
        <v>1759375.9103999999</v>
      </c>
      <c r="M4421" s="24">
        <f t="shared" si="139"/>
        <v>0.71403243116883119</v>
      </c>
    </row>
    <row r="4422" spans="1:13" ht="15.75" hidden="1" customHeight="1" x14ac:dyDescent="0.25">
      <c r="A4422" s="18">
        <v>4421</v>
      </c>
      <c r="B4422" s="19">
        <v>44523</v>
      </c>
      <c r="C4422" s="14">
        <v>214</v>
      </c>
      <c r="D4422" s="21">
        <v>37</v>
      </c>
      <c r="E4422" s="20">
        <f>VLOOKUP(D4422,Modelos!A:I,3,FALSE)</f>
        <v>2</v>
      </c>
      <c r="F4422" s="20">
        <f>VLOOKUP(D4422,Modelos!A:I,4,FALSE)</f>
        <v>1</v>
      </c>
      <c r="G4422" s="21">
        <v>7</v>
      </c>
      <c r="H4422" s="22">
        <v>2500</v>
      </c>
      <c r="I4422" s="23">
        <f>VLOOKUP(D4422,Modelos!A:I,7,FALSE)*H4422</f>
        <v>6750000</v>
      </c>
      <c r="J4422" s="31">
        <f>(VLOOKUP(D4422,Modelos!A:I,5,FALSE)*H4422)/1000*VLOOKUP(F4422,Formulas!A:C,3,FALSE)+(VLOOKUP(G4422,Colores!A:C,3,FALSE))</f>
        <v>1087734.56</v>
      </c>
      <c r="K4422" s="23">
        <f>VLOOKUP(D4422,Modelos!A:I,6,FALSE)*J4422</f>
        <v>206669.56640000001</v>
      </c>
      <c r="L4422" s="23">
        <f t="shared" si="138"/>
        <v>5455595.8735999996</v>
      </c>
      <c r="M4422" s="24">
        <f t="shared" si="139"/>
        <v>0.8082364257185185</v>
      </c>
    </row>
    <row r="4423" spans="1:13" ht="15.75" hidden="1" customHeight="1" x14ac:dyDescent="0.25">
      <c r="A4423" s="18">
        <v>4422</v>
      </c>
      <c r="B4423" s="19">
        <v>44523</v>
      </c>
      <c r="C4423" s="14">
        <v>236</v>
      </c>
      <c r="D4423" s="21">
        <v>116</v>
      </c>
      <c r="E4423" s="20">
        <f>VLOOKUP(D4423,Modelos!A:I,3,FALSE)</f>
        <v>3</v>
      </c>
      <c r="F4423" s="20">
        <f>VLOOKUP(D4423,Modelos!A:I,4,FALSE)</f>
        <v>5</v>
      </c>
      <c r="G4423" s="21">
        <v>3</v>
      </c>
      <c r="H4423" s="22">
        <v>1000</v>
      </c>
      <c r="I4423" s="23">
        <f>VLOOKUP(D4423,Modelos!A:I,7,FALSE)*H4423</f>
        <v>2600000</v>
      </c>
      <c r="J4423" s="31">
        <f>(VLOOKUP(D4423,Modelos!A:I,5,FALSE)*H4423)/1000*VLOOKUP(F4423,Formulas!A:C,3,FALSE)+(VLOOKUP(G4423,Colores!A:C,3,FALSE))</f>
        <v>1500218.06</v>
      </c>
      <c r="K4423" s="23">
        <f>VLOOKUP(D4423,Modelos!A:I,6,FALSE)*J4423</f>
        <v>45006.541799999999</v>
      </c>
      <c r="L4423" s="23">
        <f t="shared" si="138"/>
        <v>1054775.3981999999</v>
      </c>
      <c r="M4423" s="24">
        <f t="shared" si="139"/>
        <v>0.40568284546153843</v>
      </c>
    </row>
    <row r="4424" spans="1:13" ht="15.75" hidden="1" customHeight="1" x14ac:dyDescent="0.25">
      <c r="A4424" s="18">
        <v>4423</v>
      </c>
      <c r="B4424" s="19">
        <v>44523</v>
      </c>
      <c r="C4424" s="14">
        <v>236</v>
      </c>
      <c r="D4424" s="21">
        <v>116</v>
      </c>
      <c r="E4424" s="20">
        <f>VLOOKUP(D4424,Modelos!A:I,3,FALSE)</f>
        <v>3</v>
      </c>
      <c r="F4424" s="20">
        <f>VLOOKUP(D4424,Modelos!A:I,4,FALSE)</f>
        <v>5</v>
      </c>
      <c r="G4424" s="21">
        <v>15</v>
      </c>
      <c r="H4424" s="22">
        <v>1000</v>
      </c>
      <c r="I4424" s="23">
        <f>VLOOKUP(D4424,Modelos!A:I,7,FALSE)*H4424</f>
        <v>2600000</v>
      </c>
      <c r="J4424" s="31">
        <f>(VLOOKUP(D4424,Modelos!A:I,5,FALSE)*H4424)/1000*VLOOKUP(F4424,Formulas!A:C,3,FALSE)+(VLOOKUP(G4424,Colores!A:C,3,FALSE))</f>
        <v>1500050</v>
      </c>
      <c r="K4424" s="23">
        <f>VLOOKUP(D4424,Modelos!A:I,6,FALSE)*J4424</f>
        <v>45001.5</v>
      </c>
      <c r="L4424" s="23">
        <f t="shared" si="138"/>
        <v>1054948.5</v>
      </c>
      <c r="M4424" s="24">
        <f t="shared" si="139"/>
        <v>0.40574942307692308</v>
      </c>
    </row>
    <row r="4425" spans="1:13" ht="15.75" hidden="1" customHeight="1" x14ac:dyDescent="0.25">
      <c r="A4425" s="18">
        <v>4424</v>
      </c>
      <c r="B4425" s="19">
        <v>44523</v>
      </c>
      <c r="C4425" s="14">
        <v>236</v>
      </c>
      <c r="D4425" s="21">
        <v>116</v>
      </c>
      <c r="E4425" s="20">
        <f>VLOOKUP(D4425,Modelos!A:I,3,FALSE)</f>
        <v>3</v>
      </c>
      <c r="F4425" s="20">
        <f>VLOOKUP(D4425,Modelos!A:I,4,FALSE)</f>
        <v>5</v>
      </c>
      <c r="G4425" s="21">
        <v>25</v>
      </c>
      <c r="H4425" s="22">
        <v>500</v>
      </c>
      <c r="I4425" s="23">
        <f>VLOOKUP(D4425,Modelos!A:I,7,FALSE)*H4425</f>
        <v>1300000</v>
      </c>
      <c r="J4425" s="31">
        <f>(VLOOKUP(D4425,Modelos!A:I,5,FALSE)*H4425)/1000*VLOOKUP(F4425,Formulas!A:C,3,FALSE)+(VLOOKUP(G4425,Colores!A:C,3,FALSE))</f>
        <v>750019</v>
      </c>
      <c r="K4425" s="23">
        <f>VLOOKUP(D4425,Modelos!A:I,6,FALSE)*J4425</f>
        <v>22500.57</v>
      </c>
      <c r="L4425" s="23">
        <f t="shared" si="138"/>
        <v>527480.43000000005</v>
      </c>
      <c r="M4425" s="24">
        <f t="shared" si="139"/>
        <v>0.40575417692307697</v>
      </c>
    </row>
    <row r="4426" spans="1:13" ht="15.75" hidden="1" customHeight="1" x14ac:dyDescent="0.25">
      <c r="A4426" s="18">
        <v>4425</v>
      </c>
      <c r="B4426" s="19">
        <v>44523</v>
      </c>
      <c r="C4426" s="14">
        <v>210</v>
      </c>
      <c r="D4426" s="21">
        <v>109</v>
      </c>
      <c r="E4426" s="20">
        <f>VLOOKUP(D4426,Modelos!A:I,3,FALSE)</f>
        <v>1</v>
      </c>
      <c r="F4426" s="20">
        <f>VLOOKUP(D4426,Modelos!A:I,4,FALSE)</f>
        <v>4</v>
      </c>
      <c r="G4426" s="21">
        <v>7</v>
      </c>
      <c r="H4426" s="22">
        <v>30</v>
      </c>
      <c r="I4426" s="23">
        <f>VLOOKUP(D4426,Modelos!A:I,7,FALSE)*H4426</f>
        <v>83100</v>
      </c>
      <c r="J4426" s="31">
        <f>(VLOOKUP(D4426,Modelos!A:I,5,FALSE)*H4426)/1000*VLOOKUP(F4426,Formulas!A:C,3,FALSE)+(VLOOKUP(G4426,Colores!A:C,3,FALSE))</f>
        <v>17394.560000000001</v>
      </c>
      <c r="K4426" s="23">
        <f>VLOOKUP(D4426,Modelos!A:I,6,FALSE)*J4426</f>
        <v>1391.5648000000001</v>
      </c>
      <c r="L4426" s="23">
        <f t="shared" si="138"/>
        <v>64313.875200000002</v>
      </c>
      <c r="M4426" s="24">
        <f t="shared" si="139"/>
        <v>0.77393351624548734</v>
      </c>
    </row>
    <row r="4427" spans="1:13" ht="15.75" hidden="1" customHeight="1" x14ac:dyDescent="0.25">
      <c r="A4427" s="18">
        <v>4426</v>
      </c>
      <c r="B4427" s="19">
        <v>44523</v>
      </c>
      <c r="C4427" s="14">
        <v>221</v>
      </c>
      <c r="D4427" s="21">
        <v>22</v>
      </c>
      <c r="E4427" s="20">
        <f>VLOOKUP(D4427,Modelos!A:I,3,FALSE)</f>
        <v>2</v>
      </c>
      <c r="F4427" s="20">
        <f>VLOOKUP(D4427,Modelos!A:I,4,FALSE)</f>
        <v>1</v>
      </c>
      <c r="G4427" s="21">
        <v>31</v>
      </c>
      <c r="H4427" s="22">
        <v>216</v>
      </c>
      <c r="I4427" s="23">
        <f>VLOOKUP(D4427,Modelos!A:I,7,FALSE)*H4427</f>
        <v>518400</v>
      </c>
      <c r="J4427" s="31">
        <f>(VLOOKUP(D4427,Modelos!A:I,5,FALSE)*H4427)/1000*VLOOKUP(F4427,Formulas!A:C,3,FALSE)+(VLOOKUP(G4427,Colores!A:C,3,FALSE))</f>
        <v>81194</v>
      </c>
      <c r="K4427" s="23">
        <f>VLOOKUP(D4427,Modelos!A:I,6,FALSE)*J4427</f>
        <v>14614.92</v>
      </c>
      <c r="L4427" s="23">
        <f t="shared" si="138"/>
        <v>422591.08</v>
      </c>
      <c r="M4427" s="24">
        <f t="shared" si="139"/>
        <v>0.81518341049382714</v>
      </c>
    </row>
    <row r="4428" spans="1:13" ht="15.75" hidden="1" customHeight="1" x14ac:dyDescent="0.25">
      <c r="A4428" s="18">
        <v>4427</v>
      </c>
      <c r="B4428" s="19">
        <v>44523</v>
      </c>
      <c r="C4428" s="14">
        <v>221</v>
      </c>
      <c r="D4428" s="21">
        <v>22</v>
      </c>
      <c r="E4428" s="20">
        <f>VLOOKUP(D4428,Modelos!A:I,3,FALSE)</f>
        <v>2</v>
      </c>
      <c r="F4428" s="20">
        <f>VLOOKUP(D4428,Modelos!A:I,4,FALSE)</f>
        <v>1</v>
      </c>
      <c r="G4428" s="21">
        <v>25</v>
      </c>
      <c r="H4428" s="22">
        <v>200</v>
      </c>
      <c r="I4428" s="23">
        <f>VLOOKUP(D4428,Modelos!A:I,7,FALSE)*H4428</f>
        <v>480000</v>
      </c>
      <c r="J4428" s="31">
        <f>(VLOOKUP(D4428,Modelos!A:I,5,FALSE)*H4428)/1000*VLOOKUP(F4428,Formulas!A:C,3,FALSE)+(VLOOKUP(G4428,Colores!A:C,3,FALSE))</f>
        <v>75019</v>
      </c>
      <c r="K4428" s="23">
        <f>VLOOKUP(D4428,Modelos!A:I,6,FALSE)*J4428</f>
        <v>13503.42</v>
      </c>
      <c r="L4428" s="23">
        <f t="shared" si="138"/>
        <v>391477.58</v>
      </c>
      <c r="M4428" s="24">
        <f t="shared" si="139"/>
        <v>0.81557829166666673</v>
      </c>
    </row>
    <row r="4429" spans="1:13" ht="15.75" hidden="1" customHeight="1" x14ac:dyDescent="0.25">
      <c r="A4429" s="18">
        <v>4428</v>
      </c>
      <c r="B4429" s="19">
        <v>44523</v>
      </c>
      <c r="C4429" s="14">
        <v>221</v>
      </c>
      <c r="D4429" s="21">
        <v>22</v>
      </c>
      <c r="E4429" s="20">
        <f>VLOOKUP(D4429,Modelos!A:I,3,FALSE)</f>
        <v>2</v>
      </c>
      <c r="F4429" s="20">
        <f>VLOOKUP(D4429,Modelos!A:I,4,FALSE)</f>
        <v>1</v>
      </c>
      <c r="G4429" s="21">
        <v>21</v>
      </c>
      <c r="H4429" s="22">
        <v>400</v>
      </c>
      <c r="I4429" s="23">
        <f>VLOOKUP(D4429,Modelos!A:I,7,FALSE)*H4429</f>
        <v>960000</v>
      </c>
      <c r="J4429" s="31">
        <f>(VLOOKUP(D4429,Modelos!A:I,5,FALSE)*H4429)/1000*VLOOKUP(F4429,Formulas!A:C,3,FALSE)+(VLOOKUP(G4429,Colores!A:C,3,FALSE))</f>
        <v>150418</v>
      </c>
      <c r="K4429" s="23">
        <f>VLOOKUP(D4429,Modelos!A:I,6,FALSE)*J4429</f>
        <v>27075.239999999998</v>
      </c>
      <c r="L4429" s="23">
        <f t="shared" si="138"/>
        <v>782506.76</v>
      </c>
      <c r="M4429" s="24">
        <f t="shared" si="139"/>
        <v>0.81511120833333339</v>
      </c>
    </row>
    <row r="4430" spans="1:13" ht="15.75" hidden="1" customHeight="1" x14ac:dyDescent="0.25">
      <c r="A4430" s="18">
        <v>4429</v>
      </c>
      <c r="B4430" s="19">
        <v>44523</v>
      </c>
      <c r="C4430" s="14">
        <v>221</v>
      </c>
      <c r="D4430" s="21">
        <v>13</v>
      </c>
      <c r="E4430" s="20">
        <f>VLOOKUP(D4430,Modelos!A:I,3,FALSE)</f>
        <v>2</v>
      </c>
      <c r="F4430" s="20">
        <f>VLOOKUP(D4430,Modelos!A:I,4,FALSE)</f>
        <v>1</v>
      </c>
      <c r="G4430" s="21">
        <v>21</v>
      </c>
      <c r="H4430" s="22">
        <v>214</v>
      </c>
      <c r="I4430" s="23">
        <f>VLOOKUP(D4430,Modelos!A:I,7,FALSE)*H4430</f>
        <v>541420</v>
      </c>
      <c r="J4430" s="31">
        <f>(VLOOKUP(D4430,Modelos!A:I,5,FALSE)*H4430)/1000*VLOOKUP(F4430,Formulas!A:C,3,FALSE)+(VLOOKUP(G4430,Colores!A:C,3,FALSE))</f>
        <v>69433</v>
      </c>
      <c r="K4430" s="23">
        <f>VLOOKUP(D4430,Modelos!A:I,6,FALSE)*J4430</f>
        <v>15969.59</v>
      </c>
      <c r="L4430" s="23">
        <f t="shared" si="138"/>
        <v>456017.41</v>
      </c>
      <c r="M4430" s="24">
        <f t="shared" si="139"/>
        <v>0.84226184847253516</v>
      </c>
    </row>
    <row r="4431" spans="1:13" ht="15.75" hidden="1" customHeight="1" x14ac:dyDescent="0.25">
      <c r="A4431" s="18">
        <v>4430</v>
      </c>
      <c r="B4431" s="19">
        <v>44523</v>
      </c>
      <c r="C4431" s="14">
        <v>244</v>
      </c>
      <c r="D4431" s="21">
        <v>103</v>
      </c>
      <c r="E4431" s="20">
        <f>VLOOKUP(D4431,Modelos!A:I,3,FALSE)</f>
        <v>2</v>
      </c>
      <c r="F4431" s="20">
        <f>VLOOKUP(D4431,Modelos!A:I,4,FALSE)</f>
        <v>1</v>
      </c>
      <c r="G4431" s="21">
        <v>7</v>
      </c>
      <c r="H4431" s="22">
        <v>880</v>
      </c>
      <c r="I4431" s="23">
        <f>VLOOKUP(D4431,Modelos!A:I,7,FALSE)*H4431</f>
        <v>2464000</v>
      </c>
      <c r="J4431" s="31">
        <f>(VLOOKUP(D4431,Modelos!A:I,5,FALSE)*H4431)/1000*VLOOKUP(F4431,Formulas!A:C,3,FALSE)+(VLOOKUP(G4431,Colores!A:C,3,FALSE))</f>
        <v>607434.56000000006</v>
      </c>
      <c r="K4431" s="23">
        <f>VLOOKUP(D4431,Modelos!A:I,6,FALSE)*J4431</f>
        <v>97189.529600000009</v>
      </c>
      <c r="L4431" s="23">
        <f t="shared" si="138"/>
        <v>1759375.9103999999</v>
      </c>
      <c r="M4431" s="24">
        <f t="shared" si="139"/>
        <v>0.71403243116883119</v>
      </c>
    </row>
    <row r="4432" spans="1:13" ht="15.75" hidden="1" customHeight="1" x14ac:dyDescent="0.25">
      <c r="A4432" s="18">
        <v>4431</v>
      </c>
      <c r="B4432" s="19">
        <v>44524</v>
      </c>
      <c r="C4432" s="14">
        <v>32</v>
      </c>
      <c r="D4432" s="21">
        <v>66</v>
      </c>
      <c r="E4432" s="20">
        <f>VLOOKUP(D4432,Modelos!A:I,3,FALSE)</f>
        <v>2</v>
      </c>
      <c r="F4432" s="20">
        <f>VLOOKUP(D4432,Modelos!A:I,4,FALSE)</f>
        <v>2</v>
      </c>
      <c r="G4432" s="21">
        <v>7</v>
      </c>
      <c r="H4432" s="22">
        <v>356</v>
      </c>
      <c r="I4432" s="23">
        <f>VLOOKUP(D4432,Modelos!A:I,7,FALSE)*H4432</f>
        <v>1174800</v>
      </c>
      <c r="J4432" s="31">
        <f>(VLOOKUP(D4432,Modelos!A:I,5,FALSE)*H4432)/1000*VLOOKUP(F4432,Formulas!A:C,3,FALSE)+(VLOOKUP(G4432,Colores!A:C,3,FALSE))</f>
        <v>193898.56</v>
      </c>
      <c r="K4432" s="23">
        <f>VLOOKUP(D4432,Modelos!A:I,6,FALSE)*J4432</f>
        <v>31023.7696</v>
      </c>
      <c r="L4432" s="23">
        <f t="shared" si="138"/>
        <v>949877.67039999994</v>
      </c>
      <c r="M4432" s="24">
        <f t="shared" si="139"/>
        <v>0.80854415253660195</v>
      </c>
    </row>
    <row r="4433" spans="1:13" ht="15.75" hidden="1" customHeight="1" x14ac:dyDescent="0.25">
      <c r="A4433" s="18">
        <v>4432</v>
      </c>
      <c r="B4433" s="19">
        <v>44524</v>
      </c>
      <c r="C4433" s="14">
        <v>250</v>
      </c>
      <c r="D4433" s="21">
        <v>75</v>
      </c>
      <c r="E4433" s="20">
        <f>VLOOKUP(D4433,Modelos!A:I,3,FALSE)</f>
        <v>2</v>
      </c>
      <c r="F4433" s="20">
        <f>VLOOKUP(D4433,Modelos!A:I,4,FALSE)</f>
        <v>1</v>
      </c>
      <c r="G4433" s="21">
        <v>7</v>
      </c>
      <c r="H4433" s="22">
        <v>14</v>
      </c>
      <c r="I4433" s="23">
        <f>VLOOKUP(D4433,Modelos!A:I,7,FALSE)*H4433</f>
        <v>39200</v>
      </c>
      <c r="J4433" s="31">
        <f>(VLOOKUP(D4433,Modelos!A:I,5,FALSE)*H4433)/1000*VLOOKUP(F4433,Formulas!A:C,3,FALSE)+(VLOOKUP(G4433,Colores!A:C,3,FALSE))</f>
        <v>7584.5600000000013</v>
      </c>
      <c r="K4433" s="23">
        <f>VLOOKUP(D4433,Modelos!A:I,6,FALSE)*J4433</f>
        <v>1896.1400000000003</v>
      </c>
      <c r="L4433" s="23">
        <f t="shared" si="138"/>
        <v>29719.3</v>
      </c>
      <c r="M4433" s="24">
        <f t="shared" si="139"/>
        <v>0.75814540816326526</v>
      </c>
    </row>
    <row r="4434" spans="1:13" ht="15.75" hidden="1" customHeight="1" x14ac:dyDescent="0.25">
      <c r="A4434" s="18">
        <v>4433</v>
      </c>
      <c r="B4434" s="19">
        <v>44524</v>
      </c>
      <c r="C4434" s="14">
        <v>188</v>
      </c>
      <c r="D4434" s="21">
        <v>8</v>
      </c>
      <c r="E4434" s="20">
        <f>VLOOKUP(D4434,Modelos!A:I,3,FALSE)</f>
        <v>2</v>
      </c>
      <c r="F4434" s="20">
        <f>VLOOKUP(D4434,Modelos!A:I,4,FALSE)</f>
        <v>1</v>
      </c>
      <c r="G4434" s="21">
        <v>7</v>
      </c>
      <c r="H4434" s="22">
        <v>204</v>
      </c>
      <c r="I4434" s="23">
        <f>VLOOKUP(D4434,Modelos!A:I,7,FALSE)*H4434</f>
        <v>428400</v>
      </c>
      <c r="J4434" s="31">
        <f>(VLOOKUP(D4434,Modelos!A:I,5,FALSE)*H4434)/1000*VLOOKUP(F4434,Formulas!A:C,3,FALSE)+(VLOOKUP(G4434,Colores!A:C,3,FALSE))</f>
        <v>55314.559999999998</v>
      </c>
      <c r="K4434" s="23">
        <f>VLOOKUP(D4434,Modelos!A:I,6,FALSE)*J4434</f>
        <v>8850.3295999999991</v>
      </c>
      <c r="L4434" s="23">
        <f t="shared" si="138"/>
        <v>364235.11040000001</v>
      </c>
      <c r="M4434" s="24">
        <f t="shared" si="139"/>
        <v>0.85022201307189549</v>
      </c>
    </row>
    <row r="4435" spans="1:13" ht="15.75" hidden="1" customHeight="1" x14ac:dyDescent="0.25">
      <c r="A4435" s="18">
        <v>4434</v>
      </c>
      <c r="B4435" s="19">
        <v>44525</v>
      </c>
      <c r="C4435" s="14">
        <v>77</v>
      </c>
      <c r="D4435" s="21">
        <v>50</v>
      </c>
      <c r="E4435" s="20">
        <f>VLOOKUP(D4435,Modelos!A:I,3,FALSE)</f>
        <v>2</v>
      </c>
      <c r="F4435" s="20">
        <f>VLOOKUP(D4435,Modelos!A:I,4,FALSE)</f>
        <v>1</v>
      </c>
      <c r="G4435" s="21">
        <v>7</v>
      </c>
      <c r="H4435" s="22">
        <v>205</v>
      </c>
      <c r="I4435" s="23">
        <f>VLOOKUP(D4435,Modelos!A:I,7,FALSE)*H4435</f>
        <v>553500</v>
      </c>
      <c r="J4435" s="31">
        <f>(VLOOKUP(D4435,Modelos!A:I,5,FALSE)*H4435)/1000*VLOOKUP(F4435,Formulas!A:C,3,FALSE)+(VLOOKUP(G4435,Colores!A:C,3,FALSE))</f>
        <v>92484.56</v>
      </c>
      <c r="K4435" s="23">
        <f>VLOOKUP(D4435,Modelos!A:I,6,FALSE)*J4435</f>
        <v>14797.5296</v>
      </c>
      <c r="L4435" s="23">
        <f t="shared" si="138"/>
        <v>446217.91039999999</v>
      </c>
      <c r="M4435" s="24">
        <f t="shared" si="139"/>
        <v>0.80617508654019876</v>
      </c>
    </row>
    <row r="4436" spans="1:13" ht="15.75" hidden="1" customHeight="1" x14ac:dyDescent="0.25">
      <c r="A4436" s="18">
        <v>4435</v>
      </c>
      <c r="B4436" s="19">
        <v>44525</v>
      </c>
      <c r="C4436" s="14">
        <v>104</v>
      </c>
      <c r="D4436" s="21">
        <v>103</v>
      </c>
      <c r="E4436" s="20">
        <f>VLOOKUP(D4436,Modelos!A:I,3,FALSE)</f>
        <v>2</v>
      </c>
      <c r="F4436" s="20">
        <f>VLOOKUP(D4436,Modelos!A:I,4,FALSE)</f>
        <v>1</v>
      </c>
      <c r="G4436" s="21">
        <v>7</v>
      </c>
      <c r="H4436" s="22">
        <v>490</v>
      </c>
      <c r="I4436" s="23">
        <f>VLOOKUP(D4436,Modelos!A:I,7,FALSE)*H4436</f>
        <v>1372000</v>
      </c>
      <c r="J4436" s="31">
        <f>(VLOOKUP(D4436,Modelos!A:I,5,FALSE)*H4436)/1000*VLOOKUP(F4436,Formulas!A:C,3,FALSE)+(VLOOKUP(G4436,Colores!A:C,3,FALSE))</f>
        <v>338334.56</v>
      </c>
      <c r="K4436" s="23">
        <f>VLOOKUP(D4436,Modelos!A:I,6,FALSE)*J4436</f>
        <v>54133.529600000002</v>
      </c>
      <c r="L4436" s="23">
        <f t="shared" si="138"/>
        <v>979531.91039999994</v>
      </c>
      <c r="M4436" s="24">
        <f t="shared" si="139"/>
        <v>0.71394454110787164</v>
      </c>
    </row>
    <row r="4437" spans="1:13" ht="15.75" hidden="1" customHeight="1" x14ac:dyDescent="0.25">
      <c r="A4437" s="18">
        <v>4436</v>
      </c>
      <c r="B4437" s="19">
        <v>44525</v>
      </c>
      <c r="C4437" s="14">
        <v>104</v>
      </c>
      <c r="D4437" s="21">
        <v>98</v>
      </c>
      <c r="E4437" s="20">
        <f>VLOOKUP(D4437,Modelos!A:I,3,FALSE)</f>
        <v>2</v>
      </c>
      <c r="F4437" s="20">
        <f>VLOOKUP(D4437,Modelos!A:I,4,FALSE)</f>
        <v>1</v>
      </c>
      <c r="G4437" s="21">
        <v>25</v>
      </c>
      <c r="H4437" s="22">
        <v>254</v>
      </c>
      <c r="I4437" s="23">
        <f>VLOOKUP(D4437,Modelos!A:I,7,FALSE)*H4437</f>
        <v>990600</v>
      </c>
      <c r="J4437" s="31">
        <f>(VLOOKUP(D4437,Modelos!A:I,5,FALSE)*H4437)/1000*VLOOKUP(F4437,Formulas!A:C,3,FALSE)+(VLOOKUP(G4437,Colores!A:C,3,FALSE))</f>
        <v>163849</v>
      </c>
      <c r="K4437" s="23">
        <f>VLOOKUP(D4437,Modelos!A:I,6,FALSE)*J4437</f>
        <v>26215.84</v>
      </c>
      <c r="L4437" s="23">
        <f t="shared" si="138"/>
        <v>800535.16</v>
      </c>
      <c r="M4437" s="24">
        <f t="shared" si="139"/>
        <v>0.80813159701191195</v>
      </c>
    </row>
    <row r="4438" spans="1:13" ht="15.75" hidden="1" customHeight="1" x14ac:dyDescent="0.25">
      <c r="A4438" s="18">
        <v>4437</v>
      </c>
      <c r="B4438" s="19">
        <v>44525</v>
      </c>
      <c r="C4438" s="14">
        <v>104</v>
      </c>
      <c r="D4438" s="21">
        <v>98</v>
      </c>
      <c r="E4438" s="20">
        <f>VLOOKUP(D4438,Modelos!A:I,3,FALSE)</f>
        <v>2</v>
      </c>
      <c r="F4438" s="20">
        <f>VLOOKUP(D4438,Modelos!A:I,4,FALSE)</f>
        <v>1</v>
      </c>
      <c r="G4438" s="21">
        <v>9</v>
      </c>
      <c r="H4438" s="22">
        <v>254</v>
      </c>
      <c r="I4438" s="23">
        <f>VLOOKUP(D4438,Modelos!A:I,7,FALSE)*H4438</f>
        <v>990600</v>
      </c>
      <c r="J4438" s="31">
        <f>(VLOOKUP(D4438,Modelos!A:I,5,FALSE)*H4438)/1000*VLOOKUP(F4438,Formulas!A:C,3,FALSE)+(VLOOKUP(G4438,Colores!A:C,3,FALSE))</f>
        <v>164045</v>
      </c>
      <c r="K4438" s="23">
        <f>VLOOKUP(D4438,Modelos!A:I,6,FALSE)*J4438</f>
        <v>26247.200000000001</v>
      </c>
      <c r="L4438" s="23">
        <f t="shared" si="138"/>
        <v>800307.8</v>
      </c>
      <c r="M4438" s="24">
        <f t="shared" si="139"/>
        <v>0.80790207954774884</v>
      </c>
    </row>
    <row r="4439" spans="1:13" ht="15.75" hidden="1" customHeight="1" x14ac:dyDescent="0.25">
      <c r="A4439" s="18">
        <v>4438</v>
      </c>
      <c r="B4439" s="19">
        <v>44525</v>
      </c>
      <c r="C4439" s="14">
        <v>104</v>
      </c>
      <c r="D4439" s="21">
        <v>69</v>
      </c>
      <c r="E4439" s="20">
        <f>VLOOKUP(D4439,Modelos!A:I,3,FALSE)</f>
        <v>2</v>
      </c>
      <c r="F4439" s="20">
        <f>VLOOKUP(D4439,Modelos!A:I,4,FALSE)</f>
        <v>1</v>
      </c>
      <c r="G4439" s="21">
        <v>25</v>
      </c>
      <c r="H4439" s="22">
        <v>301</v>
      </c>
      <c r="I4439" s="23">
        <f>VLOOKUP(D4439,Modelos!A:I,7,FALSE)*H4439</f>
        <v>842800</v>
      </c>
      <c r="J4439" s="31">
        <f>(VLOOKUP(D4439,Modelos!A:I,5,FALSE)*H4439)/1000*VLOOKUP(F4439,Formulas!A:C,3,FALSE)+(VLOOKUP(G4439,Colores!A:C,3,FALSE))</f>
        <v>158044</v>
      </c>
      <c r="K4439" s="23">
        <f>VLOOKUP(D4439,Modelos!A:I,6,FALSE)*J4439</f>
        <v>25287.040000000001</v>
      </c>
      <c r="L4439" s="23">
        <f t="shared" si="138"/>
        <v>659468.96</v>
      </c>
      <c r="M4439" s="24">
        <f t="shared" si="139"/>
        <v>0.78247384907451345</v>
      </c>
    </row>
    <row r="4440" spans="1:13" ht="15.75" hidden="1" customHeight="1" x14ac:dyDescent="0.25">
      <c r="A4440" s="18">
        <v>4439</v>
      </c>
      <c r="B4440" s="19">
        <v>44525</v>
      </c>
      <c r="C4440" s="14">
        <v>104</v>
      </c>
      <c r="D4440" s="21">
        <v>69</v>
      </c>
      <c r="E4440" s="20">
        <f>VLOOKUP(D4440,Modelos!A:I,3,FALSE)</f>
        <v>2</v>
      </c>
      <c r="F4440" s="20">
        <f>VLOOKUP(D4440,Modelos!A:I,4,FALSE)</f>
        <v>1</v>
      </c>
      <c r="G4440" s="21">
        <v>7</v>
      </c>
      <c r="H4440" s="22">
        <v>813</v>
      </c>
      <c r="I4440" s="23">
        <f>VLOOKUP(D4440,Modelos!A:I,7,FALSE)*H4440</f>
        <v>2276400</v>
      </c>
      <c r="J4440" s="31">
        <f>(VLOOKUP(D4440,Modelos!A:I,5,FALSE)*H4440)/1000*VLOOKUP(F4440,Formulas!A:C,3,FALSE)+(VLOOKUP(G4440,Colores!A:C,3,FALSE))</f>
        <v>427059.56</v>
      </c>
      <c r="K4440" s="23">
        <f>VLOOKUP(D4440,Modelos!A:I,6,FALSE)*J4440</f>
        <v>68329.529599999994</v>
      </c>
      <c r="L4440" s="23">
        <f t="shared" si="138"/>
        <v>1781010.9103999999</v>
      </c>
      <c r="M4440" s="24">
        <f t="shared" si="139"/>
        <v>0.78238047373045161</v>
      </c>
    </row>
    <row r="4441" spans="1:13" ht="15.75" hidden="1" customHeight="1" x14ac:dyDescent="0.25">
      <c r="A4441" s="18">
        <v>4440</v>
      </c>
      <c r="B4441" s="19">
        <v>44525</v>
      </c>
      <c r="C4441" s="14">
        <v>174</v>
      </c>
      <c r="D4441" s="21">
        <v>13</v>
      </c>
      <c r="E4441" s="20">
        <f>VLOOKUP(D4441,Modelos!A:I,3,FALSE)</f>
        <v>2</v>
      </c>
      <c r="F4441" s="20">
        <f>VLOOKUP(D4441,Modelos!A:I,4,FALSE)</f>
        <v>1</v>
      </c>
      <c r="G4441" s="21">
        <v>15</v>
      </c>
      <c r="H4441" s="22">
        <v>230</v>
      </c>
      <c r="I4441" s="23">
        <f>VLOOKUP(D4441,Modelos!A:I,7,FALSE)*H4441</f>
        <v>581900</v>
      </c>
      <c r="J4441" s="31">
        <f>(VLOOKUP(D4441,Modelos!A:I,5,FALSE)*H4441)/1000*VLOOKUP(F4441,Formulas!A:C,3,FALSE)+(VLOOKUP(G4441,Colores!A:C,3,FALSE))</f>
        <v>74225</v>
      </c>
      <c r="K4441" s="23">
        <f>VLOOKUP(D4441,Modelos!A:I,6,FALSE)*J4441</f>
        <v>17071.75</v>
      </c>
      <c r="L4441" s="23">
        <f t="shared" si="138"/>
        <v>490603.25</v>
      </c>
      <c r="M4441" s="24">
        <f t="shared" si="139"/>
        <v>0.84310577418800481</v>
      </c>
    </row>
    <row r="4442" spans="1:13" ht="15.75" hidden="1" customHeight="1" x14ac:dyDescent="0.25">
      <c r="A4442" s="18">
        <v>4441</v>
      </c>
      <c r="B4442" s="19">
        <v>44525</v>
      </c>
      <c r="C4442" s="14">
        <v>174</v>
      </c>
      <c r="D4442" s="21">
        <v>95</v>
      </c>
      <c r="E4442" s="20">
        <f>VLOOKUP(D4442,Modelos!A:I,3,FALSE)</f>
        <v>1</v>
      </c>
      <c r="F4442" s="20">
        <f>VLOOKUP(D4442,Modelos!A:I,4,FALSE)</f>
        <v>4</v>
      </c>
      <c r="G4442" s="21">
        <v>7</v>
      </c>
      <c r="H4442" s="22">
        <v>350</v>
      </c>
      <c r="I4442" s="23">
        <f>VLOOKUP(D4442,Modelos!A:I,7,FALSE)*H4442</f>
        <v>840000</v>
      </c>
      <c r="J4442" s="31">
        <f>(VLOOKUP(D4442,Modelos!A:I,5,FALSE)*H4442)/1000*VLOOKUP(F4442,Formulas!A:C,3,FALSE)+(VLOOKUP(G4442,Colores!A:C,3,FALSE))</f>
        <v>159624.56</v>
      </c>
      <c r="K4442" s="23">
        <f>VLOOKUP(D4442,Modelos!A:I,6,FALSE)*J4442</f>
        <v>6384.9823999999999</v>
      </c>
      <c r="L4442" s="23">
        <f t="shared" si="138"/>
        <v>673990.45759999997</v>
      </c>
      <c r="M4442" s="24">
        <f t="shared" si="139"/>
        <v>0.80236959238095229</v>
      </c>
    </row>
    <row r="4443" spans="1:13" ht="15.75" hidden="1" customHeight="1" x14ac:dyDescent="0.25">
      <c r="A4443" s="18">
        <v>4442</v>
      </c>
      <c r="B4443" s="19">
        <v>44526</v>
      </c>
      <c r="C4443" s="14">
        <v>306</v>
      </c>
      <c r="D4443" s="21">
        <v>79</v>
      </c>
      <c r="E4443" s="20">
        <f>VLOOKUP(D4443,Modelos!A:I,3,FALSE)</f>
        <v>1</v>
      </c>
      <c r="F4443" s="20">
        <f>VLOOKUP(D4443,Modelos!A:I,4,FALSE)</f>
        <v>4</v>
      </c>
      <c r="G4443" s="21">
        <v>7</v>
      </c>
      <c r="H4443" s="22">
        <v>91</v>
      </c>
      <c r="I4443" s="23">
        <f>VLOOKUP(D4443,Modelos!A:I,7,FALSE)*H4443</f>
        <v>200200</v>
      </c>
      <c r="J4443" s="31">
        <f>(VLOOKUP(D4443,Modelos!A:I,5,FALSE)*H4443)/1000*VLOOKUP(F4443,Formulas!A:C,3,FALSE)+(VLOOKUP(G4443,Colores!A:C,3,FALSE))</f>
        <v>36470.759999999995</v>
      </c>
      <c r="K4443" s="23">
        <f>VLOOKUP(D4443,Modelos!A:I,6,FALSE)*J4443</f>
        <v>2917.6607999999997</v>
      </c>
      <c r="L4443" s="23">
        <f t="shared" si="138"/>
        <v>160811.57919999998</v>
      </c>
      <c r="M4443" s="24">
        <f t="shared" si="139"/>
        <v>0.80325464135864122</v>
      </c>
    </row>
    <row r="4444" spans="1:13" ht="15.75" hidden="1" customHeight="1" x14ac:dyDescent="0.25">
      <c r="A4444" s="18">
        <v>4443</v>
      </c>
      <c r="B4444" s="19">
        <v>44526</v>
      </c>
      <c r="C4444" s="14">
        <v>131</v>
      </c>
      <c r="D4444" s="21">
        <v>42</v>
      </c>
      <c r="E4444" s="20">
        <f>VLOOKUP(D4444,Modelos!A:I,3,FALSE)</f>
        <v>2</v>
      </c>
      <c r="F4444" s="20">
        <f>VLOOKUP(D4444,Modelos!A:I,4,FALSE)</f>
        <v>1</v>
      </c>
      <c r="G4444" s="21">
        <v>7</v>
      </c>
      <c r="H4444" s="22">
        <v>862</v>
      </c>
      <c r="I4444" s="23">
        <f>VLOOKUP(D4444,Modelos!A:I,7,FALSE)*H4444</f>
        <v>2068800</v>
      </c>
      <c r="J4444" s="31">
        <f>(VLOOKUP(D4444,Modelos!A:I,5,FALSE)*H4444)/1000*VLOOKUP(F4444,Formulas!A:C,3,FALSE)+(VLOOKUP(G4444,Colores!A:C,3,FALSE))</f>
        <v>388134.56000000006</v>
      </c>
      <c r="K4444" s="23">
        <f>VLOOKUP(D4444,Modelos!A:I,6,FALSE)*J4444</f>
        <v>89270.948800000013</v>
      </c>
      <c r="L4444" s="23">
        <f t="shared" si="138"/>
        <v>1591394.4912</v>
      </c>
      <c r="M4444" s="24">
        <f t="shared" si="139"/>
        <v>0.76923554292343388</v>
      </c>
    </row>
    <row r="4445" spans="1:13" ht="15.75" hidden="1" customHeight="1" x14ac:dyDescent="0.25">
      <c r="A4445" s="18">
        <v>4444</v>
      </c>
      <c r="B4445" s="19">
        <v>44526</v>
      </c>
      <c r="C4445" s="14">
        <v>279</v>
      </c>
      <c r="D4445" s="21">
        <v>13</v>
      </c>
      <c r="E4445" s="20">
        <f>VLOOKUP(D4445,Modelos!A:I,3,FALSE)</f>
        <v>2</v>
      </c>
      <c r="F4445" s="20">
        <f>VLOOKUP(D4445,Modelos!A:I,4,FALSE)</f>
        <v>1</v>
      </c>
      <c r="G4445" s="21">
        <v>15</v>
      </c>
      <c r="H4445" s="22">
        <v>630</v>
      </c>
      <c r="I4445" s="23">
        <f>VLOOKUP(D4445,Modelos!A:I,7,FALSE)*H4445</f>
        <v>1593900</v>
      </c>
      <c r="J4445" s="31">
        <f>(VLOOKUP(D4445,Modelos!A:I,5,FALSE)*H4445)/1000*VLOOKUP(F4445,Formulas!A:C,3,FALSE)+(VLOOKUP(G4445,Colores!A:C,3,FALSE))</f>
        <v>203224.99999999997</v>
      </c>
      <c r="K4445" s="23">
        <f>VLOOKUP(D4445,Modelos!A:I,6,FALSE)*J4445</f>
        <v>46741.749999999993</v>
      </c>
      <c r="L4445" s="23">
        <f t="shared" si="138"/>
        <v>1343933.25</v>
      </c>
      <c r="M4445" s="24">
        <f t="shared" si="139"/>
        <v>0.84317287784679085</v>
      </c>
    </row>
    <row r="4446" spans="1:13" ht="15.75" hidden="1" customHeight="1" x14ac:dyDescent="0.25">
      <c r="A4446" s="18">
        <v>4445</v>
      </c>
      <c r="B4446" s="19">
        <v>44526</v>
      </c>
      <c r="C4446" s="14">
        <v>279</v>
      </c>
      <c r="D4446" s="21">
        <v>109</v>
      </c>
      <c r="E4446" s="20">
        <f>VLOOKUP(D4446,Modelos!A:I,3,FALSE)</f>
        <v>1</v>
      </c>
      <c r="F4446" s="20">
        <f>VLOOKUP(D4446,Modelos!A:I,4,FALSE)</f>
        <v>4</v>
      </c>
      <c r="G4446" s="21">
        <v>9</v>
      </c>
      <c r="H4446" s="22">
        <v>865</v>
      </c>
      <c r="I4446" s="23">
        <f>VLOOKUP(D4446,Modelos!A:I,7,FALSE)*H4446</f>
        <v>2396050</v>
      </c>
      <c r="J4446" s="31">
        <f>(VLOOKUP(D4446,Modelos!A:I,5,FALSE)*H4446)/1000*VLOOKUP(F4446,Formulas!A:C,3,FALSE)+(VLOOKUP(G4446,Colores!A:C,3,FALSE))</f>
        <v>494995</v>
      </c>
      <c r="K4446" s="23">
        <f>VLOOKUP(D4446,Modelos!A:I,6,FALSE)*J4446</f>
        <v>39599.599999999999</v>
      </c>
      <c r="L4446" s="23">
        <f t="shared" si="138"/>
        <v>1861455.4</v>
      </c>
      <c r="M4446" s="24">
        <f t="shared" si="139"/>
        <v>0.77688503996160341</v>
      </c>
    </row>
    <row r="4447" spans="1:13" ht="15.75" hidden="1" customHeight="1" x14ac:dyDescent="0.25">
      <c r="A4447" s="18">
        <v>4446</v>
      </c>
      <c r="B4447" s="19">
        <v>44526</v>
      </c>
      <c r="C4447" s="14">
        <v>18</v>
      </c>
      <c r="D4447" s="21">
        <v>75</v>
      </c>
      <c r="E4447" s="20">
        <f>VLOOKUP(D4447,Modelos!A:I,3,FALSE)</f>
        <v>2</v>
      </c>
      <c r="F4447" s="20">
        <f>VLOOKUP(D4447,Modelos!A:I,4,FALSE)</f>
        <v>1</v>
      </c>
      <c r="G4447" s="21">
        <v>25</v>
      </c>
      <c r="H4447" s="22">
        <v>200</v>
      </c>
      <c r="I4447" s="23">
        <f>VLOOKUP(D4447,Modelos!A:I,7,FALSE)*H4447</f>
        <v>560000</v>
      </c>
      <c r="J4447" s="31">
        <f>(VLOOKUP(D4447,Modelos!A:I,5,FALSE)*H4447)/1000*VLOOKUP(F4447,Formulas!A:C,3,FALSE)+(VLOOKUP(G4447,Colores!A:C,3,FALSE))</f>
        <v>105019</v>
      </c>
      <c r="K4447" s="23">
        <f>VLOOKUP(D4447,Modelos!A:I,6,FALSE)*J4447</f>
        <v>26254.75</v>
      </c>
      <c r="L4447" s="23">
        <f t="shared" si="138"/>
        <v>428726.25</v>
      </c>
      <c r="M4447" s="24">
        <f t="shared" si="139"/>
        <v>0.76558258928571432</v>
      </c>
    </row>
    <row r="4448" spans="1:13" ht="15.75" hidden="1" customHeight="1" x14ac:dyDescent="0.25">
      <c r="A4448" s="18">
        <v>4447</v>
      </c>
      <c r="B4448" s="19">
        <v>44526</v>
      </c>
      <c r="C4448" s="14">
        <v>131</v>
      </c>
      <c r="D4448" s="21">
        <v>42</v>
      </c>
      <c r="E4448" s="20">
        <f>VLOOKUP(D4448,Modelos!A:I,3,FALSE)</f>
        <v>2</v>
      </c>
      <c r="F4448" s="20">
        <f>VLOOKUP(D4448,Modelos!A:I,4,FALSE)</f>
        <v>1</v>
      </c>
      <c r="G4448" s="21">
        <v>7</v>
      </c>
      <c r="H4448" s="22">
        <v>862</v>
      </c>
      <c r="I4448" s="23">
        <f>VLOOKUP(D4448,Modelos!A:I,7,FALSE)*H4448</f>
        <v>2068800</v>
      </c>
      <c r="J4448" s="31">
        <f>(VLOOKUP(D4448,Modelos!A:I,5,FALSE)*H4448)/1000*VLOOKUP(F4448,Formulas!A:C,3,FALSE)+(VLOOKUP(G4448,Colores!A:C,3,FALSE))</f>
        <v>388134.56000000006</v>
      </c>
      <c r="K4448" s="23">
        <f>VLOOKUP(D4448,Modelos!A:I,6,FALSE)*J4448</f>
        <v>89270.948800000013</v>
      </c>
      <c r="L4448" s="23">
        <f t="shared" si="138"/>
        <v>1591394.4912</v>
      </c>
      <c r="M4448" s="24">
        <f t="shared" si="139"/>
        <v>0.76923554292343388</v>
      </c>
    </row>
    <row r="4449" spans="1:13" ht="15.75" hidden="1" customHeight="1" x14ac:dyDescent="0.25">
      <c r="A4449" s="18">
        <v>4448</v>
      </c>
      <c r="B4449" s="19">
        <v>44526</v>
      </c>
      <c r="C4449" s="14">
        <v>131</v>
      </c>
      <c r="D4449" s="21">
        <v>42</v>
      </c>
      <c r="E4449" s="20">
        <f>VLOOKUP(D4449,Modelos!A:I,3,FALSE)</f>
        <v>2</v>
      </c>
      <c r="F4449" s="20">
        <f>VLOOKUP(D4449,Modelos!A:I,4,FALSE)</f>
        <v>1</v>
      </c>
      <c r="G4449" s="21">
        <v>7</v>
      </c>
      <c r="H4449" s="22">
        <v>852</v>
      </c>
      <c r="I4449" s="23">
        <f>VLOOKUP(D4449,Modelos!A:I,7,FALSE)*H4449</f>
        <v>2044800</v>
      </c>
      <c r="J4449" s="31">
        <f>(VLOOKUP(D4449,Modelos!A:I,5,FALSE)*H4449)/1000*VLOOKUP(F4449,Formulas!A:C,3,FALSE)+(VLOOKUP(G4449,Colores!A:C,3,FALSE))</f>
        <v>383634.56</v>
      </c>
      <c r="K4449" s="23">
        <f>VLOOKUP(D4449,Modelos!A:I,6,FALSE)*J4449</f>
        <v>88235.948799999998</v>
      </c>
      <c r="L4449" s="23">
        <f t="shared" si="138"/>
        <v>1572929.4912</v>
      </c>
      <c r="M4449" s="24">
        <f t="shared" si="139"/>
        <v>0.76923390610328646</v>
      </c>
    </row>
    <row r="4450" spans="1:13" ht="15.75" hidden="1" customHeight="1" x14ac:dyDescent="0.25">
      <c r="A4450" s="18">
        <v>4449</v>
      </c>
      <c r="B4450" s="19">
        <v>44529</v>
      </c>
      <c r="C4450" s="14">
        <v>58</v>
      </c>
      <c r="D4450" s="21">
        <v>5</v>
      </c>
      <c r="E4450" s="20">
        <f>VLOOKUP(D4450,Modelos!A:I,3,FALSE)</f>
        <v>2</v>
      </c>
      <c r="F4450" s="20">
        <f>VLOOKUP(D4450,Modelos!A:I,4,FALSE)</f>
        <v>6</v>
      </c>
      <c r="G4450" s="21">
        <v>25</v>
      </c>
      <c r="H4450" s="22">
        <v>171</v>
      </c>
      <c r="I4450" s="23">
        <f>VLOOKUP(D4450,Modelos!A:I,7,FALSE)*H4450</f>
        <v>290700</v>
      </c>
      <c r="J4450" s="31">
        <f>(VLOOKUP(D4450,Modelos!A:I,5,FALSE)*H4450)/1000*VLOOKUP(F4450,Formulas!A:C,3,FALSE)+(VLOOKUP(G4450,Colores!A:C,3,FALSE))</f>
        <v>36228.25</v>
      </c>
      <c r="K4450" s="23">
        <f>VLOOKUP(D4450,Modelos!A:I,6,FALSE)*J4450</f>
        <v>5796.52</v>
      </c>
      <c r="L4450" s="23">
        <f t="shared" si="138"/>
        <v>248675.23</v>
      </c>
      <c r="M4450" s="24">
        <f t="shared" si="139"/>
        <v>0.85543594771241838</v>
      </c>
    </row>
    <row r="4451" spans="1:13" ht="15.75" hidden="1" customHeight="1" x14ac:dyDescent="0.25">
      <c r="A4451" s="18">
        <v>4450</v>
      </c>
      <c r="B4451" s="19">
        <v>44529</v>
      </c>
      <c r="C4451" s="14">
        <v>58</v>
      </c>
      <c r="D4451" s="21">
        <v>5</v>
      </c>
      <c r="E4451" s="20">
        <f>VLOOKUP(D4451,Modelos!A:I,3,FALSE)</f>
        <v>2</v>
      </c>
      <c r="F4451" s="20">
        <f>VLOOKUP(D4451,Modelos!A:I,4,FALSE)</f>
        <v>6</v>
      </c>
      <c r="G4451" s="21">
        <v>7</v>
      </c>
      <c r="H4451" s="22">
        <v>167</v>
      </c>
      <c r="I4451" s="23">
        <f>VLOOKUP(D4451,Modelos!A:I,7,FALSE)*H4451</f>
        <v>283900</v>
      </c>
      <c r="J4451" s="31">
        <f>(VLOOKUP(D4451,Modelos!A:I,5,FALSE)*H4451)/1000*VLOOKUP(F4451,Formulas!A:C,3,FALSE)+(VLOOKUP(G4451,Colores!A:C,3,FALSE))</f>
        <v>35596.81</v>
      </c>
      <c r="K4451" s="23">
        <f>VLOOKUP(D4451,Modelos!A:I,6,FALSE)*J4451</f>
        <v>5695.4895999999999</v>
      </c>
      <c r="L4451" s="23">
        <f t="shared" si="138"/>
        <v>242607.7004</v>
      </c>
      <c r="M4451" s="24">
        <f t="shared" si="139"/>
        <v>0.85455336526946113</v>
      </c>
    </row>
    <row r="4452" spans="1:13" ht="15.75" hidden="1" customHeight="1" x14ac:dyDescent="0.25">
      <c r="A4452" s="18">
        <v>4451</v>
      </c>
      <c r="B4452" s="19">
        <v>44529</v>
      </c>
      <c r="C4452" s="14">
        <v>58</v>
      </c>
      <c r="D4452" s="21">
        <v>5</v>
      </c>
      <c r="E4452" s="20">
        <f>VLOOKUP(D4452,Modelos!A:I,3,FALSE)</f>
        <v>2</v>
      </c>
      <c r="F4452" s="20">
        <f>VLOOKUP(D4452,Modelos!A:I,4,FALSE)</f>
        <v>6</v>
      </c>
      <c r="G4452" s="21">
        <v>26</v>
      </c>
      <c r="H4452" s="22">
        <v>27</v>
      </c>
      <c r="I4452" s="23">
        <f>VLOOKUP(D4452,Modelos!A:I,7,FALSE)*H4452</f>
        <v>45900</v>
      </c>
      <c r="J4452" s="31">
        <f>(VLOOKUP(D4452,Modelos!A:I,5,FALSE)*H4452)/1000*VLOOKUP(F4452,Formulas!A:C,3,FALSE)+(VLOOKUP(G4452,Colores!A:C,3,FALSE))</f>
        <v>5919.25</v>
      </c>
      <c r="K4452" s="23">
        <f>VLOOKUP(D4452,Modelos!A:I,6,FALSE)*J4452</f>
        <v>947.08</v>
      </c>
      <c r="L4452" s="23">
        <f t="shared" si="138"/>
        <v>39033.67</v>
      </c>
      <c r="M4452" s="24">
        <f t="shared" si="139"/>
        <v>0.85040675381263608</v>
      </c>
    </row>
    <row r="4453" spans="1:13" ht="15.75" hidden="1" customHeight="1" x14ac:dyDescent="0.25">
      <c r="A4453" s="18">
        <v>4452</v>
      </c>
      <c r="B4453" s="19">
        <v>44529</v>
      </c>
      <c r="C4453" s="14">
        <v>58</v>
      </c>
      <c r="D4453" s="21">
        <v>23</v>
      </c>
      <c r="E4453" s="20">
        <f>VLOOKUP(D4453,Modelos!A:I,3,FALSE)</f>
        <v>2</v>
      </c>
      <c r="F4453" s="20">
        <f>VLOOKUP(D4453,Modelos!A:I,4,FALSE)</f>
        <v>1</v>
      </c>
      <c r="G4453" s="21">
        <v>7</v>
      </c>
      <c r="H4453" s="22">
        <v>61</v>
      </c>
      <c r="I4453" s="23">
        <f>VLOOKUP(D4453,Modelos!A:I,7,FALSE)*H4453</f>
        <v>146400</v>
      </c>
      <c r="J4453" s="31">
        <f>(VLOOKUP(D4453,Modelos!A:I,5,FALSE)*H4453)/1000*VLOOKUP(F4453,Formulas!A:C,3,FALSE)+(VLOOKUP(G4453,Colores!A:C,3,FALSE))</f>
        <v>23109.56</v>
      </c>
      <c r="K4453" s="23">
        <f>VLOOKUP(D4453,Modelos!A:I,6,FALSE)*J4453</f>
        <v>3697.5296000000003</v>
      </c>
      <c r="L4453" s="23">
        <f t="shared" si="138"/>
        <v>119592.91040000001</v>
      </c>
      <c r="M4453" s="24">
        <f t="shared" si="139"/>
        <v>0.81689146448087435</v>
      </c>
    </row>
    <row r="4454" spans="1:13" ht="15.75" hidden="1" customHeight="1" x14ac:dyDescent="0.25">
      <c r="A4454" s="18">
        <v>4453</v>
      </c>
      <c r="B4454" s="19">
        <v>44529</v>
      </c>
      <c r="C4454" s="14">
        <v>179</v>
      </c>
      <c r="D4454" s="21">
        <v>109</v>
      </c>
      <c r="E4454" s="20">
        <f>VLOOKUP(D4454,Modelos!A:I,3,FALSE)</f>
        <v>1</v>
      </c>
      <c r="F4454" s="20">
        <f>VLOOKUP(D4454,Modelos!A:I,4,FALSE)</f>
        <v>4</v>
      </c>
      <c r="G4454" s="21">
        <v>25</v>
      </c>
      <c r="H4454" s="22">
        <v>200</v>
      </c>
      <c r="I4454" s="23">
        <f>VLOOKUP(D4454,Modelos!A:I,7,FALSE)*H4454</f>
        <v>554000</v>
      </c>
      <c r="J4454" s="31">
        <f>(VLOOKUP(D4454,Modelos!A:I,5,FALSE)*H4454)/1000*VLOOKUP(F4454,Formulas!A:C,3,FALSE)+(VLOOKUP(G4454,Colores!A:C,3,FALSE))</f>
        <v>114419</v>
      </c>
      <c r="K4454" s="23">
        <f>VLOOKUP(D4454,Modelos!A:I,6,FALSE)*J4454</f>
        <v>9153.52</v>
      </c>
      <c r="L4454" s="23">
        <f t="shared" si="138"/>
        <v>430427.48</v>
      </c>
      <c r="M4454" s="24">
        <f t="shared" si="139"/>
        <v>0.77694490974729236</v>
      </c>
    </row>
    <row r="4455" spans="1:13" ht="15.75" hidden="1" customHeight="1" x14ac:dyDescent="0.25">
      <c r="A4455" s="18">
        <v>4454</v>
      </c>
      <c r="B4455" s="19">
        <v>44529</v>
      </c>
      <c r="C4455" s="14">
        <v>269</v>
      </c>
      <c r="D4455" s="21">
        <v>87</v>
      </c>
      <c r="E4455" s="20">
        <f>VLOOKUP(D4455,Modelos!A:I,3,FALSE)</f>
        <v>1</v>
      </c>
      <c r="F4455" s="20">
        <f>VLOOKUP(D4455,Modelos!A:I,4,FALSE)</f>
        <v>4</v>
      </c>
      <c r="G4455" s="21">
        <v>25</v>
      </c>
      <c r="H4455" s="22">
        <v>230</v>
      </c>
      <c r="I4455" s="23">
        <f>VLOOKUP(D4455,Modelos!A:I,7,FALSE)*H4455</f>
        <v>598000</v>
      </c>
      <c r="J4455" s="31">
        <f>(VLOOKUP(D4455,Modelos!A:I,5,FALSE)*H4455)/1000*VLOOKUP(F4455,Formulas!A:C,3,FALSE)+(VLOOKUP(G4455,Colores!A:C,3,FALSE))</f>
        <v>99195</v>
      </c>
      <c r="K4455" s="23">
        <f>VLOOKUP(D4455,Modelos!A:I,6,FALSE)*J4455</f>
        <v>2975.85</v>
      </c>
      <c r="L4455" s="23">
        <f t="shared" si="138"/>
        <v>495829.15</v>
      </c>
      <c r="M4455" s="24">
        <f t="shared" si="139"/>
        <v>0.82914573578595319</v>
      </c>
    </row>
    <row r="4456" spans="1:13" ht="15.75" hidden="1" customHeight="1" x14ac:dyDescent="0.25">
      <c r="A4456" s="18">
        <v>4455</v>
      </c>
      <c r="B4456" s="19">
        <v>44529</v>
      </c>
      <c r="C4456" s="14">
        <v>269</v>
      </c>
      <c r="D4456" s="21">
        <v>16</v>
      </c>
      <c r="E4456" s="20">
        <f>VLOOKUP(D4456,Modelos!A:I,3,FALSE)</f>
        <v>2</v>
      </c>
      <c r="F4456" s="20">
        <f>VLOOKUP(D4456,Modelos!A:I,4,FALSE)</f>
        <v>1</v>
      </c>
      <c r="G4456" s="21">
        <v>15</v>
      </c>
      <c r="H4456" s="22">
        <v>300</v>
      </c>
      <c r="I4456" s="23">
        <f>VLOOKUP(D4456,Modelos!A:I,7,FALSE)*H4456</f>
        <v>660000</v>
      </c>
      <c r="J4456" s="31">
        <f>(VLOOKUP(D4456,Modelos!A:I,5,FALSE)*H4456)/1000*VLOOKUP(F4456,Formulas!A:C,3,FALSE)+(VLOOKUP(G4456,Colores!A:C,3,FALSE))</f>
        <v>102650.00000000001</v>
      </c>
      <c r="K4456" s="23">
        <f>VLOOKUP(D4456,Modelos!A:I,6,FALSE)*J4456</f>
        <v>23609.500000000004</v>
      </c>
      <c r="L4456" s="23">
        <f t="shared" si="138"/>
        <v>533740.5</v>
      </c>
      <c r="M4456" s="24">
        <f t="shared" si="139"/>
        <v>0.80869772727272726</v>
      </c>
    </row>
    <row r="4457" spans="1:13" ht="15.75" hidden="1" customHeight="1" x14ac:dyDescent="0.25">
      <c r="A4457" s="18">
        <v>4456</v>
      </c>
      <c r="B4457" s="19">
        <v>44529</v>
      </c>
      <c r="C4457" s="14">
        <v>31</v>
      </c>
      <c r="D4457" s="21">
        <v>33</v>
      </c>
      <c r="E4457" s="20">
        <f>VLOOKUP(D4457,Modelos!A:I,3,FALSE)</f>
        <v>2</v>
      </c>
      <c r="F4457" s="20">
        <f>VLOOKUP(D4457,Modelos!A:I,4,FALSE)</f>
        <v>1</v>
      </c>
      <c r="G4457" s="21">
        <v>25</v>
      </c>
      <c r="H4457" s="22">
        <v>244</v>
      </c>
      <c r="I4457" s="23">
        <f>VLOOKUP(D4457,Modelos!A:I,7,FALSE)*H4457</f>
        <v>610000</v>
      </c>
      <c r="J4457" s="31">
        <f>(VLOOKUP(D4457,Modelos!A:I,5,FALSE)*H4457)/1000*VLOOKUP(F4457,Formulas!A:C,3,FALSE)+(VLOOKUP(G4457,Colores!A:C,3,FALSE))</f>
        <v>102498.99999999999</v>
      </c>
      <c r="K4457" s="23">
        <f>VLOOKUP(D4457,Modelos!A:I,6,FALSE)*J4457</f>
        <v>21524.789999999997</v>
      </c>
      <c r="L4457" s="23">
        <f t="shared" si="138"/>
        <v>485976.21</v>
      </c>
      <c r="M4457" s="24">
        <f t="shared" si="139"/>
        <v>0.79668231147540991</v>
      </c>
    </row>
    <row r="4458" spans="1:13" ht="15.75" hidden="1" customHeight="1" x14ac:dyDescent="0.25">
      <c r="A4458" s="18">
        <v>4457</v>
      </c>
      <c r="B4458" s="19">
        <v>44529</v>
      </c>
      <c r="C4458" s="14">
        <v>31</v>
      </c>
      <c r="D4458" s="21">
        <v>33</v>
      </c>
      <c r="E4458" s="20">
        <f>VLOOKUP(D4458,Modelos!A:I,3,FALSE)</f>
        <v>2</v>
      </c>
      <c r="F4458" s="20">
        <f>VLOOKUP(D4458,Modelos!A:I,4,FALSE)</f>
        <v>1</v>
      </c>
      <c r="G4458" s="21">
        <v>31</v>
      </c>
      <c r="H4458" s="22">
        <v>500</v>
      </c>
      <c r="I4458" s="23">
        <f>VLOOKUP(D4458,Modelos!A:I,7,FALSE)*H4458</f>
        <v>1250000</v>
      </c>
      <c r="J4458" s="31">
        <f>(VLOOKUP(D4458,Modelos!A:I,5,FALSE)*H4458)/1000*VLOOKUP(F4458,Formulas!A:C,3,FALSE)+(VLOOKUP(G4458,Colores!A:C,3,FALSE))</f>
        <v>210194</v>
      </c>
      <c r="K4458" s="23">
        <f>VLOOKUP(D4458,Modelos!A:I,6,FALSE)*J4458</f>
        <v>44140.74</v>
      </c>
      <c r="L4458" s="23">
        <f t="shared" si="138"/>
        <v>995665.26</v>
      </c>
      <c r="M4458" s="24">
        <f t="shared" si="139"/>
        <v>0.79653220800000002</v>
      </c>
    </row>
    <row r="4459" spans="1:13" ht="15.75" hidden="1" customHeight="1" x14ac:dyDescent="0.25">
      <c r="A4459" s="18">
        <v>4458</v>
      </c>
      <c r="B4459" s="19">
        <v>44529</v>
      </c>
      <c r="C4459" s="14">
        <v>31</v>
      </c>
      <c r="D4459" s="21">
        <v>10</v>
      </c>
      <c r="E4459" s="20">
        <f>VLOOKUP(D4459,Modelos!A:I,3,FALSE)</f>
        <v>2</v>
      </c>
      <c r="F4459" s="20">
        <f>VLOOKUP(D4459,Modelos!A:I,4,FALSE)</f>
        <v>1</v>
      </c>
      <c r="G4459" s="21">
        <v>15</v>
      </c>
      <c r="H4459" s="22">
        <v>300</v>
      </c>
      <c r="I4459" s="23">
        <f>VLOOKUP(D4459,Modelos!A:I,7,FALSE)*H4459</f>
        <v>660000</v>
      </c>
      <c r="J4459" s="31">
        <f>(VLOOKUP(D4459,Modelos!A:I,5,FALSE)*H4459)/1000*VLOOKUP(F4459,Formulas!A:C,3,FALSE)+(VLOOKUP(G4459,Colores!A:C,3,FALSE))</f>
        <v>90050</v>
      </c>
      <c r="K4459" s="23">
        <f>VLOOKUP(D4459,Modelos!A:I,6,FALSE)*J4459</f>
        <v>20711.5</v>
      </c>
      <c r="L4459" s="23">
        <f t="shared" si="138"/>
        <v>549238.5</v>
      </c>
      <c r="M4459" s="24">
        <f t="shared" si="139"/>
        <v>0.83217954545454542</v>
      </c>
    </row>
    <row r="4460" spans="1:13" ht="15.75" hidden="1" customHeight="1" x14ac:dyDescent="0.25">
      <c r="A4460" s="18">
        <v>4459</v>
      </c>
      <c r="B4460" s="19">
        <v>44529</v>
      </c>
      <c r="C4460" s="14">
        <v>31</v>
      </c>
      <c r="D4460" s="21">
        <v>10</v>
      </c>
      <c r="E4460" s="20">
        <f>VLOOKUP(D4460,Modelos!A:I,3,FALSE)</f>
        <v>2</v>
      </c>
      <c r="F4460" s="20">
        <f>VLOOKUP(D4460,Modelos!A:I,4,FALSE)</f>
        <v>1</v>
      </c>
      <c r="G4460" s="21">
        <v>31</v>
      </c>
      <c r="H4460" s="22">
        <v>605</v>
      </c>
      <c r="I4460" s="23">
        <f>VLOOKUP(D4460,Modelos!A:I,7,FALSE)*H4460</f>
        <v>1331000</v>
      </c>
      <c r="J4460" s="31">
        <f>(VLOOKUP(D4460,Modelos!A:I,5,FALSE)*H4460)/1000*VLOOKUP(F4460,Formulas!A:C,3,FALSE)+(VLOOKUP(G4460,Colores!A:C,3,FALSE))</f>
        <v>181694</v>
      </c>
      <c r="K4460" s="23">
        <f>VLOOKUP(D4460,Modelos!A:I,6,FALSE)*J4460</f>
        <v>41789.620000000003</v>
      </c>
      <c r="L4460" s="23">
        <f t="shared" si="138"/>
        <v>1107516.3799999999</v>
      </c>
      <c r="M4460" s="24">
        <f t="shared" si="139"/>
        <v>0.83209344853493605</v>
      </c>
    </row>
    <row r="4461" spans="1:13" ht="15.75" hidden="1" customHeight="1" x14ac:dyDescent="0.25">
      <c r="A4461" s="18">
        <v>4460</v>
      </c>
      <c r="B4461" s="19">
        <v>44529</v>
      </c>
      <c r="C4461" s="14">
        <v>31</v>
      </c>
      <c r="D4461" s="21">
        <v>60</v>
      </c>
      <c r="E4461" s="20">
        <f>VLOOKUP(D4461,Modelos!A:I,3,FALSE)</f>
        <v>2</v>
      </c>
      <c r="F4461" s="20">
        <f>VLOOKUP(D4461,Modelos!A:I,4,FALSE)</f>
        <v>1</v>
      </c>
      <c r="G4461" s="21">
        <v>22</v>
      </c>
      <c r="H4461" s="22">
        <v>1015</v>
      </c>
      <c r="I4461" s="23">
        <f>VLOOKUP(D4461,Modelos!A:I,7,FALSE)*H4461</f>
        <v>2943500</v>
      </c>
      <c r="J4461" s="31">
        <f>(VLOOKUP(D4461,Modelos!A:I,5,FALSE)*H4461)/1000*VLOOKUP(F4461,Formulas!A:C,3,FALSE)+(VLOOKUP(G4461,Colores!A:C,3,FALSE))</f>
        <v>503033</v>
      </c>
      <c r="K4461" s="23">
        <f>VLOOKUP(D4461,Modelos!A:I,6,FALSE)*J4461</f>
        <v>80485.279999999999</v>
      </c>
      <c r="L4461" s="23">
        <f t="shared" si="138"/>
        <v>2359981.7200000002</v>
      </c>
      <c r="M4461" s="24">
        <f t="shared" si="139"/>
        <v>0.80176039408867006</v>
      </c>
    </row>
    <row r="4462" spans="1:13" ht="15.75" hidden="1" customHeight="1" x14ac:dyDescent="0.25">
      <c r="A4462" s="18">
        <v>4461</v>
      </c>
      <c r="B4462" s="19">
        <v>44529</v>
      </c>
      <c r="C4462" s="14">
        <v>31</v>
      </c>
      <c r="D4462" s="21">
        <v>60</v>
      </c>
      <c r="E4462" s="20">
        <f>VLOOKUP(D4462,Modelos!A:I,3,FALSE)</f>
        <v>2</v>
      </c>
      <c r="F4462" s="20">
        <f>VLOOKUP(D4462,Modelos!A:I,4,FALSE)</f>
        <v>1</v>
      </c>
      <c r="G4462" s="21">
        <v>25</v>
      </c>
      <c r="H4462" s="22">
        <v>1035</v>
      </c>
      <c r="I4462" s="23">
        <f>VLOOKUP(D4462,Modelos!A:I,7,FALSE)*H4462</f>
        <v>3001500</v>
      </c>
      <c r="J4462" s="31">
        <f>(VLOOKUP(D4462,Modelos!A:I,5,FALSE)*H4462)/1000*VLOOKUP(F4462,Formulas!A:C,3,FALSE)+(VLOOKUP(G4462,Colores!A:C,3,FALSE))</f>
        <v>512344</v>
      </c>
      <c r="K4462" s="23">
        <f>VLOOKUP(D4462,Modelos!A:I,6,FALSE)*J4462</f>
        <v>81975.040000000008</v>
      </c>
      <c r="L4462" s="23">
        <f t="shared" si="138"/>
        <v>2407180.96</v>
      </c>
      <c r="M4462" s="24">
        <f t="shared" si="139"/>
        <v>0.80199265700483091</v>
      </c>
    </row>
    <row r="4463" spans="1:13" ht="15.75" hidden="1" customHeight="1" x14ac:dyDescent="0.25">
      <c r="A4463" s="18">
        <v>4462</v>
      </c>
      <c r="B4463" s="19">
        <v>44529</v>
      </c>
      <c r="C4463" s="14">
        <v>31</v>
      </c>
      <c r="D4463" s="21">
        <v>94</v>
      </c>
      <c r="E4463" s="20">
        <f>VLOOKUP(D4463,Modelos!A:I,3,FALSE)</f>
        <v>1</v>
      </c>
      <c r="F4463" s="20">
        <f>VLOOKUP(D4463,Modelos!A:I,4,FALSE)</f>
        <v>4</v>
      </c>
      <c r="G4463" s="21">
        <v>7</v>
      </c>
      <c r="H4463" s="22">
        <v>590</v>
      </c>
      <c r="I4463" s="23">
        <f>VLOOKUP(D4463,Modelos!A:I,7,FALSE)*H4463</f>
        <v>1593000</v>
      </c>
      <c r="J4463" s="31">
        <f>(VLOOKUP(D4463,Modelos!A:I,5,FALSE)*H4463)/1000*VLOOKUP(F4463,Formulas!A:C,3,FALSE)+(VLOOKUP(G4463,Colores!A:C,3,FALSE))</f>
        <v>266324.56</v>
      </c>
      <c r="K4463" s="23">
        <f>VLOOKUP(D4463,Modelos!A:I,6,FALSE)*J4463</f>
        <v>7989.7367999999997</v>
      </c>
      <c r="L4463" s="23">
        <f t="shared" si="138"/>
        <v>1318685.7031999999</v>
      </c>
      <c r="M4463" s="24">
        <f t="shared" si="139"/>
        <v>0.82780019033270547</v>
      </c>
    </row>
    <row r="4464" spans="1:13" ht="15.75" hidden="1" customHeight="1" x14ac:dyDescent="0.25">
      <c r="A4464" s="18">
        <v>4463</v>
      </c>
      <c r="B4464" s="19">
        <v>44529</v>
      </c>
      <c r="C4464" s="14">
        <v>31</v>
      </c>
      <c r="D4464" s="21">
        <v>94</v>
      </c>
      <c r="E4464" s="20">
        <f>VLOOKUP(D4464,Modelos!A:I,3,FALSE)</f>
        <v>1</v>
      </c>
      <c r="F4464" s="20">
        <f>VLOOKUP(D4464,Modelos!A:I,4,FALSE)</f>
        <v>4</v>
      </c>
      <c r="G4464" s="21">
        <v>7</v>
      </c>
      <c r="H4464" s="22">
        <v>1530</v>
      </c>
      <c r="I4464" s="23">
        <f>VLOOKUP(D4464,Modelos!A:I,7,FALSE)*H4464</f>
        <v>4131000</v>
      </c>
      <c r="J4464" s="31">
        <f>(VLOOKUP(D4464,Modelos!A:I,5,FALSE)*H4464)/1000*VLOOKUP(F4464,Formulas!A:C,3,FALSE)+(VLOOKUP(G4464,Colores!A:C,3,FALSE))</f>
        <v>690264.56</v>
      </c>
      <c r="K4464" s="23">
        <f>VLOOKUP(D4464,Modelos!A:I,6,FALSE)*J4464</f>
        <v>20707.936799999999</v>
      </c>
      <c r="L4464" s="23">
        <f t="shared" si="138"/>
        <v>3420027.5032000002</v>
      </c>
      <c r="M4464" s="24">
        <f t="shared" si="139"/>
        <v>0.82789336799806346</v>
      </c>
    </row>
    <row r="4465" spans="1:13" ht="15.75" hidden="1" customHeight="1" x14ac:dyDescent="0.25">
      <c r="A4465" s="18">
        <v>4464</v>
      </c>
      <c r="B4465" s="19">
        <v>44529</v>
      </c>
      <c r="C4465" s="14">
        <v>177</v>
      </c>
      <c r="D4465" s="21">
        <v>85</v>
      </c>
      <c r="E4465" s="20">
        <f>VLOOKUP(D4465,Modelos!A:I,3,FALSE)</f>
        <v>2</v>
      </c>
      <c r="F4465" s="20">
        <f>VLOOKUP(D4465,Modelos!A:I,4,FALSE)</f>
        <v>1</v>
      </c>
      <c r="G4465" s="21">
        <v>7</v>
      </c>
      <c r="H4465" s="22">
        <v>206</v>
      </c>
      <c r="I4465" s="23">
        <f>VLOOKUP(D4465,Modelos!A:I,7,FALSE)*H4465</f>
        <v>576800</v>
      </c>
      <c r="J4465" s="31">
        <f>(VLOOKUP(D4465,Modelos!A:I,5,FALSE)*H4465)/1000*VLOOKUP(F4465,Formulas!A:C,3,FALSE)+(VLOOKUP(G4465,Colores!A:C,3,FALSE))</f>
        <v>117654.56</v>
      </c>
      <c r="K4465" s="23">
        <f>VLOOKUP(D4465,Modelos!A:I,6,FALSE)*J4465</f>
        <v>20001.2752</v>
      </c>
      <c r="L4465" s="23">
        <f t="shared" si="138"/>
        <v>439144.16480000003</v>
      </c>
      <c r="M4465" s="24">
        <f t="shared" si="139"/>
        <v>0.76134563938973654</v>
      </c>
    </row>
    <row r="4466" spans="1:13" ht="15.75" hidden="1" customHeight="1" x14ac:dyDescent="0.25">
      <c r="A4466" s="18">
        <v>4465</v>
      </c>
      <c r="B4466" s="19">
        <v>44529</v>
      </c>
      <c r="C4466" s="14">
        <v>203</v>
      </c>
      <c r="D4466" s="21">
        <v>102</v>
      </c>
      <c r="E4466" s="20">
        <f>VLOOKUP(D4466,Modelos!A:I,3,FALSE)</f>
        <v>2</v>
      </c>
      <c r="F4466" s="20">
        <f>VLOOKUP(D4466,Modelos!A:I,4,FALSE)</f>
        <v>1</v>
      </c>
      <c r="G4466" s="21">
        <v>25</v>
      </c>
      <c r="H4466" s="22">
        <v>613</v>
      </c>
      <c r="I4466" s="23">
        <f>VLOOKUP(D4466,Modelos!A:I,7,FALSE)*H4466</f>
        <v>1900300</v>
      </c>
      <c r="J4466" s="31">
        <f>(VLOOKUP(D4466,Modelos!A:I,5,FALSE)*H4466)/1000*VLOOKUP(F4466,Formulas!A:C,3,FALSE)+(VLOOKUP(G4466,Colores!A:C,3,FALSE))</f>
        <v>422989</v>
      </c>
      <c r="K4466" s="23">
        <f>VLOOKUP(D4466,Modelos!A:I,6,FALSE)*J4466</f>
        <v>67678.240000000005</v>
      </c>
      <c r="L4466" s="23">
        <f t="shared" si="138"/>
        <v>1409632.76</v>
      </c>
      <c r="M4466" s="24">
        <f t="shared" si="139"/>
        <v>0.74179485344419305</v>
      </c>
    </row>
    <row r="4467" spans="1:13" ht="15.75" hidden="1" customHeight="1" x14ac:dyDescent="0.25">
      <c r="A4467" s="18">
        <v>4466</v>
      </c>
      <c r="B4467" s="19">
        <v>44529</v>
      </c>
      <c r="C4467" s="14">
        <v>203</v>
      </c>
      <c r="D4467" s="21">
        <v>66</v>
      </c>
      <c r="E4467" s="20">
        <f>VLOOKUP(D4467,Modelos!A:I,3,FALSE)</f>
        <v>2</v>
      </c>
      <c r="F4467" s="20">
        <f>VLOOKUP(D4467,Modelos!A:I,4,FALSE)</f>
        <v>2</v>
      </c>
      <c r="G4467" s="21">
        <v>25</v>
      </c>
      <c r="H4467" s="22">
        <v>200</v>
      </c>
      <c r="I4467" s="23">
        <f>VLOOKUP(D4467,Modelos!A:I,7,FALSE)*H4467</f>
        <v>660000</v>
      </c>
      <c r="J4467" s="31">
        <f>(VLOOKUP(D4467,Modelos!A:I,5,FALSE)*H4467)/1000*VLOOKUP(F4467,Formulas!A:C,3,FALSE)+(VLOOKUP(G4467,Colores!A:C,3,FALSE))</f>
        <v>108819</v>
      </c>
      <c r="K4467" s="23">
        <f>VLOOKUP(D4467,Modelos!A:I,6,FALSE)*J4467</f>
        <v>17411.04</v>
      </c>
      <c r="L4467" s="23">
        <f t="shared" si="138"/>
        <v>533769.96</v>
      </c>
      <c r="M4467" s="24">
        <f t="shared" si="139"/>
        <v>0.80874236363636354</v>
      </c>
    </row>
    <row r="4468" spans="1:13" ht="15.75" hidden="1" customHeight="1" x14ac:dyDescent="0.25">
      <c r="A4468" s="18">
        <v>4467</v>
      </c>
      <c r="B4468" s="19">
        <v>44529</v>
      </c>
      <c r="C4468" s="14">
        <v>151</v>
      </c>
      <c r="D4468" s="21">
        <v>68</v>
      </c>
      <c r="E4468" s="20">
        <f>VLOOKUP(D4468,Modelos!A:I,3,FALSE)</f>
        <v>2</v>
      </c>
      <c r="F4468" s="20">
        <f>VLOOKUP(D4468,Modelos!A:I,4,FALSE)</f>
        <v>3</v>
      </c>
      <c r="G4468" s="21">
        <v>25</v>
      </c>
      <c r="H4468" s="22">
        <v>160</v>
      </c>
      <c r="I4468" s="23">
        <f>VLOOKUP(D4468,Modelos!A:I,7,FALSE)*H4468</f>
        <v>448000</v>
      </c>
      <c r="J4468" s="31">
        <f>(VLOOKUP(D4468,Modelos!A:I,5,FALSE)*H4468)/1000*VLOOKUP(F4468,Formulas!A:C,3,FALSE)+(VLOOKUP(G4468,Colores!A:C,3,FALSE))</f>
        <v>92419</v>
      </c>
      <c r="K4468" s="23">
        <f>VLOOKUP(D4468,Modelos!A:I,6,FALSE)*J4468</f>
        <v>19407.989999999998</v>
      </c>
      <c r="L4468" s="23">
        <f t="shared" si="138"/>
        <v>336173.01</v>
      </c>
      <c r="M4468" s="24">
        <f t="shared" si="139"/>
        <v>0.75038618303571436</v>
      </c>
    </row>
    <row r="4469" spans="1:13" ht="15.75" hidden="1" customHeight="1" x14ac:dyDescent="0.25">
      <c r="A4469" s="18">
        <v>4468</v>
      </c>
      <c r="B4469" s="19">
        <v>44529</v>
      </c>
      <c r="C4469" s="14">
        <v>188</v>
      </c>
      <c r="D4469" s="21">
        <v>41</v>
      </c>
      <c r="E4469" s="20">
        <f>VLOOKUP(D4469,Modelos!A:I,3,FALSE)</f>
        <v>2</v>
      </c>
      <c r="F4469" s="20">
        <f>VLOOKUP(D4469,Modelos!A:I,4,FALSE)</f>
        <v>1</v>
      </c>
      <c r="G4469" s="21">
        <v>7</v>
      </c>
      <c r="H4469" s="22">
        <v>395</v>
      </c>
      <c r="I4469" s="23">
        <f>VLOOKUP(D4469,Modelos!A:I,7,FALSE)*H4469</f>
        <v>987500</v>
      </c>
      <c r="J4469" s="31">
        <f>(VLOOKUP(D4469,Modelos!A:I,5,FALSE)*H4469)/1000*VLOOKUP(F4469,Formulas!A:C,3,FALSE)+(VLOOKUP(G4469,Colores!A:C,3,FALSE))</f>
        <v>177984.56</v>
      </c>
      <c r="K4469" s="23">
        <f>VLOOKUP(D4469,Modelos!A:I,6,FALSE)*J4469</f>
        <v>35596.912000000004</v>
      </c>
      <c r="L4469" s="23">
        <f t="shared" si="138"/>
        <v>773918.52799999993</v>
      </c>
      <c r="M4469" s="24">
        <f t="shared" si="139"/>
        <v>0.78371496506329108</v>
      </c>
    </row>
    <row r="4470" spans="1:13" ht="15.75" hidden="1" customHeight="1" x14ac:dyDescent="0.25">
      <c r="A4470" s="18">
        <v>4469</v>
      </c>
      <c r="B4470" s="19">
        <v>44529</v>
      </c>
      <c r="C4470" s="14">
        <v>202</v>
      </c>
      <c r="D4470" s="21">
        <v>116</v>
      </c>
      <c r="E4470" s="20">
        <f>VLOOKUP(D4470,Modelos!A:I,3,FALSE)</f>
        <v>3</v>
      </c>
      <c r="F4470" s="20">
        <f>VLOOKUP(D4470,Modelos!A:I,4,FALSE)</f>
        <v>5</v>
      </c>
      <c r="G4470" s="21">
        <v>7</v>
      </c>
      <c r="H4470" s="22">
        <v>1860</v>
      </c>
      <c r="I4470" s="23">
        <f>VLOOKUP(D4470,Modelos!A:I,7,FALSE)*H4470</f>
        <v>4836000</v>
      </c>
      <c r="J4470" s="31">
        <f>(VLOOKUP(D4470,Modelos!A:I,5,FALSE)*H4470)/1000*VLOOKUP(F4470,Formulas!A:C,3,FALSE)+(VLOOKUP(G4470,Colores!A:C,3,FALSE))</f>
        <v>2790234.56</v>
      </c>
      <c r="K4470" s="23">
        <f>VLOOKUP(D4470,Modelos!A:I,6,FALSE)*J4470</f>
        <v>83707.036800000002</v>
      </c>
      <c r="L4470" s="23">
        <f t="shared" si="138"/>
        <v>1962058.4032000001</v>
      </c>
      <c r="M4470" s="24">
        <f t="shared" si="139"/>
        <v>0.40571927278742764</v>
      </c>
    </row>
    <row r="4471" spans="1:13" ht="15.75" hidden="1" customHeight="1" x14ac:dyDescent="0.25">
      <c r="A4471" s="18">
        <v>4470</v>
      </c>
      <c r="B4471" s="19">
        <v>44529</v>
      </c>
      <c r="C4471" s="14">
        <v>31</v>
      </c>
      <c r="D4471" s="21">
        <v>60</v>
      </c>
      <c r="E4471" s="20">
        <f>VLOOKUP(D4471,Modelos!A:I,3,FALSE)</f>
        <v>2</v>
      </c>
      <c r="F4471" s="20">
        <f>VLOOKUP(D4471,Modelos!A:I,4,FALSE)</f>
        <v>1</v>
      </c>
      <c r="G4471" s="21">
        <v>25</v>
      </c>
      <c r="H4471" s="22">
        <v>330</v>
      </c>
      <c r="I4471" s="23">
        <f>VLOOKUP(D4471,Modelos!A:I,7,FALSE)*H4471</f>
        <v>957000</v>
      </c>
      <c r="J4471" s="31">
        <f>(VLOOKUP(D4471,Modelos!A:I,5,FALSE)*H4471)/1000*VLOOKUP(F4471,Formulas!A:C,3,FALSE)+(VLOOKUP(G4471,Colores!A:C,3,FALSE))</f>
        <v>163369</v>
      </c>
      <c r="K4471" s="23">
        <f>VLOOKUP(D4471,Modelos!A:I,6,FALSE)*J4471</f>
        <v>26139.040000000001</v>
      </c>
      <c r="L4471" s="23">
        <f t="shared" si="138"/>
        <v>767491.96</v>
      </c>
      <c r="M4471" s="24">
        <f t="shared" si="139"/>
        <v>0.80197696969696963</v>
      </c>
    </row>
    <row r="4472" spans="1:13" ht="15.75" hidden="1" customHeight="1" x14ac:dyDescent="0.25">
      <c r="A4472" s="18">
        <v>4471</v>
      </c>
      <c r="B4472" s="19">
        <v>44529</v>
      </c>
      <c r="C4472" s="14">
        <v>31</v>
      </c>
      <c r="D4472" s="21">
        <v>60</v>
      </c>
      <c r="E4472" s="20">
        <f>VLOOKUP(D4472,Modelos!A:I,3,FALSE)</f>
        <v>2</v>
      </c>
      <c r="F4472" s="20">
        <f>VLOOKUP(D4472,Modelos!A:I,4,FALSE)</f>
        <v>1</v>
      </c>
      <c r="G4472" s="21">
        <v>22</v>
      </c>
      <c r="H4472" s="22">
        <v>35</v>
      </c>
      <c r="I4472" s="23">
        <f>VLOOKUP(D4472,Modelos!A:I,7,FALSE)*H4472</f>
        <v>101500</v>
      </c>
      <c r="J4472" s="31">
        <f>(VLOOKUP(D4472,Modelos!A:I,5,FALSE)*H4472)/1000*VLOOKUP(F4472,Formulas!A:C,3,FALSE)+(VLOOKUP(G4472,Colores!A:C,3,FALSE))</f>
        <v>17933</v>
      </c>
      <c r="K4472" s="23">
        <f>VLOOKUP(D4472,Modelos!A:I,6,FALSE)*J4472</f>
        <v>2869.28</v>
      </c>
      <c r="L4472" s="23">
        <f t="shared" si="138"/>
        <v>80697.72</v>
      </c>
      <c r="M4472" s="24">
        <f t="shared" si="139"/>
        <v>0.79505142857142863</v>
      </c>
    </row>
    <row r="4473" spans="1:13" ht="15.75" hidden="1" customHeight="1" x14ac:dyDescent="0.25">
      <c r="A4473" s="18">
        <v>4472</v>
      </c>
      <c r="B4473" s="19">
        <v>44529</v>
      </c>
      <c r="C4473" s="14">
        <v>151</v>
      </c>
      <c r="D4473" s="21">
        <v>68</v>
      </c>
      <c r="E4473" s="20">
        <f>VLOOKUP(D4473,Modelos!A:I,3,FALSE)</f>
        <v>2</v>
      </c>
      <c r="F4473" s="20">
        <f>VLOOKUP(D4473,Modelos!A:I,4,FALSE)</f>
        <v>3</v>
      </c>
      <c r="G4473" s="21">
        <v>25</v>
      </c>
      <c r="H4473" s="22">
        <v>40</v>
      </c>
      <c r="I4473" s="23">
        <f>VLOOKUP(D4473,Modelos!A:I,7,FALSE)*H4473</f>
        <v>112000</v>
      </c>
      <c r="J4473" s="31">
        <f>(VLOOKUP(D4473,Modelos!A:I,5,FALSE)*H4473)/1000*VLOOKUP(F4473,Formulas!A:C,3,FALSE)+(VLOOKUP(G4473,Colores!A:C,3,FALSE))</f>
        <v>23119</v>
      </c>
      <c r="K4473" s="23">
        <f>VLOOKUP(D4473,Modelos!A:I,6,FALSE)*J4473</f>
        <v>4854.99</v>
      </c>
      <c r="L4473" s="23">
        <f t="shared" si="138"/>
        <v>84026.01</v>
      </c>
      <c r="M4473" s="24">
        <f t="shared" si="139"/>
        <v>0.75023223214285706</v>
      </c>
    </row>
    <row r="4474" spans="1:13" ht="15.75" hidden="1" customHeight="1" x14ac:dyDescent="0.25">
      <c r="A4474" s="18">
        <v>4473</v>
      </c>
      <c r="B4474" s="19">
        <v>44530</v>
      </c>
      <c r="C4474" s="14">
        <v>289</v>
      </c>
      <c r="D4474" s="21">
        <v>54</v>
      </c>
      <c r="E4474" s="20">
        <f>VLOOKUP(D4474,Modelos!A:I,3,FALSE)</f>
        <v>2</v>
      </c>
      <c r="F4474" s="20">
        <f>VLOOKUP(D4474,Modelos!A:I,4,FALSE)</f>
        <v>1</v>
      </c>
      <c r="G4474" s="21">
        <v>7</v>
      </c>
      <c r="H4474" s="22">
        <v>390</v>
      </c>
      <c r="I4474" s="23">
        <f>VLOOKUP(D4474,Modelos!A:I,7,FALSE)*H4474</f>
        <v>1131000</v>
      </c>
      <c r="J4474" s="31">
        <f>(VLOOKUP(D4474,Modelos!A:I,5,FALSE)*H4474)/1000*VLOOKUP(F4474,Formulas!A:C,3,FALSE)+(VLOOKUP(G4474,Colores!A:C,3,FALSE))</f>
        <v>178659.56</v>
      </c>
      <c r="K4474" s="23">
        <f>VLOOKUP(D4474,Modelos!A:I,6,FALSE)*J4474</f>
        <v>28585.529600000002</v>
      </c>
      <c r="L4474" s="23">
        <f t="shared" si="138"/>
        <v>923754.91039999994</v>
      </c>
      <c r="M4474" s="24">
        <f t="shared" si="139"/>
        <v>0.81675942564102555</v>
      </c>
    </row>
    <row r="4475" spans="1:13" ht="15.75" hidden="1" customHeight="1" x14ac:dyDescent="0.25">
      <c r="A4475" s="18">
        <v>4474</v>
      </c>
      <c r="B4475" s="19">
        <v>44530</v>
      </c>
      <c r="C4475" s="14">
        <v>214</v>
      </c>
      <c r="D4475" s="21">
        <v>36</v>
      </c>
      <c r="E4475" s="20">
        <f>VLOOKUP(D4475,Modelos!A:I,3,FALSE)</f>
        <v>2</v>
      </c>
      <c r="F4475" s="20">
        <f>VLOOKUP(D4475,Modelos!A:I,4,FALSE)</f>
        <v>1</v>
      </c>
      <c r="G4475" s="21">
        <v>7</v>
      </c>
      <c r="H4475" s="22">
        <v>504</v>
      </c>
      <c r="I4475" s="23">
        <f>VLOOKUP(D4475,Modelos!A:I,7,FALSE)*H4475</f>
        <v>1159200</v>
      </c>
      <c r="J4475" s="31">
        <f>(VLOOKUP(D4475,Modelos!A:I,5,FALSE)*H4475)/1000*VLOOKUP(F4475,Formulas!A:C,3,FALSE)+(VLOOKUP(G4475,Colores!A:C,3,FALSE))</f>
        <v>219474.56</v>
      </c>
      <c r="K4475" s="23">
        <f>VLOOKUP(D4475,Modelos!A:I,6,FALSE)*J4475</f>
        <v>52673.894399999997</v>
      </c>
      <c r="L4475" s="23">
        <f t="shared" si="138"/>
        <v>887051.54559999995</v>
      </c>
      <c r="M4475" s="24">
        <f t="shared" si="139"/>
        <v>0.76522735127674257</v>
      </c>
    </row>
    <row r="4476" spans="1:13" ht="15.75" hidden="1" customHeight="1" x14ac:dyDescent="0.25">
      <c r="A4476" s="18">
        <v>4475</v>
      </c>
      <c r="B4476" s="19">
        <v>44530</v>
      </c>
      <c r="C4476" s="14">
        <v>214</v>
      </c>
      <c r="D4476" s="21">
        <v>37</v>
      </c>
      <c r="E4476" s="20">
        <f>VLOOKUP(D4476,Modelos!A:I,3,FALSE)</f>
        <v>2</v>
      </c>
      <c r="F4476" s="20">
        <f>VLOOKUP(D4476,Modelos!A:I,4,FALSE)</f>
        <v>1</v>
      </c>
      <c r="G4476" s="21">
        <v>7</v>
      </c>
      <c r="H4476" s="22">
        <v>1694</v>
      </c>
      <c r="I4476" s="23">
        <f>VLOOKUP(D4476,Modelos!A:I,7,FALSE)*H4476</f>
        <v>4573800</v>
      </c>
      <c r="J4476" s="31">
        <f>(VLOOKUP(D4476,Modelos!A:I,5,FALSE)*H4476)/1000*VLOOKUP(F4476,Formulas!A:C,3,FALSE)+(VLOOKUP(G4476,Colores!A:C,3,FALSE))</f>
        <v>737124.56</v>
      </c>
      <c r="K4476" s="23">
        <f>VLOOKUP(D4476,Modelos!A:I,6,FALSE)*J4476</f>
        <v>140053.66640000002</v>
      </c>
      <c r="L4476" s="23">
        <f t="shared" si="138"/>
        <v>3696621.7736</v>
      </c>
      <c r="M4476" s="24">
        <f t="shared" si="139"/>
        <v>0.80821675053565967</v>
      </c>
    </row>
    <row r="4477" spans="1:13" ht="15.75" hidden="1" customHeight="1" x14ac:dyDescent="0.25">
      <c r="A4477" s="18">
        <v>4476</v>
      </c>
      <c r="B4477" s="19">
        <v>44530</v>
      </c>
      <c r="C4477" s="14">
        <v>214</v>
      </c>
      <c r="D4477" s="21">
        <v>36</v>
      </c>
      <c r="E4477" s="20">
        <f>VLOOKUP(D4477,Modelos!A:I,3,FALSE)</f>
        <v>2</v>
      </c>
      <c r="F4477" s="20">
        <f>VLOOKUP(D4477,Modelos!A:I,4,FALSE)</f>
        <v>1</v>
      </c>
      <c r="G4477" s="21">
        <v>25</v>
      </c>
      <c r="H4477" s="22">
        <v>504</v>
      </c>
      <c r="I4477" s="23">
        <f>VLOOKUP(D4477,Modelos!A:I,7,FALSE)*H4477</f>
        <v>1159200</v>
      </c>
      <c r="J4477" s="31">
        <f>(VLOOKUP(D4477,Modelos!A:I,5,FALSE)*H4477)/1000*VLOOKUP(F4477,Formulas!A:C,3,FALSE)+(VLOOKUP(G4477,Colores!A:C,3,FALSE))</f>
        <v>219259</v>
      </c>
      <c r="K4477" s="23">
        <f>VLOOKUP(D4477,Modelos!A:I,6,FALSE)*J4477</f>
        <v>52622.159999999996</v>
      </c>
      <c r="L4477" s="23">
        <f t="shared" si="138"/>
        <v>887318.84</v>
      </c>
      <c r="M4477" s="24">
        <f t="shared" si="139"/>
        <v>0.76545793650793648</v>
      </c>
    </row>
    <row r="4478" spans="1:13" ht="15.75" hidden="1" customHeight="1" x14ac:dyDescent="0.25">
      <c r="A4478" s="18">
        <v>4477</v>
      </c>
      <c r="B4478" s="19">
        <v>44530</v>
      </c>
      <c r="C4478" s="14">
        <v>214</v>
      </c>
      <c r="D4478" s="21">
        <v>37</v>
      </c>
      <c r="E4478" s="20">
        <f>VLOOKUP(D4478,Modelos!A:I,3,FALSE)</f>
        <v>2</v>
      </c>
      <c r="F4478" s="20">
        <f>VLOOKUP(D4478,Modelos!A:I,4,FALSE)</f>
        <v>1</v>
      </c>
      <c r="G4478" s="21">
        <v>25</v>
      </c>
      <c r="H4478" s="22">
        <v>1100</v>
      </c>
      <c r="I4478" s="23">
        <f>VLOOKUP(D4478,Modelos!A:I,7,FALSE)*H4478</f>
        <v>2970000</v>
      </c>
      <c r="J4478" s="31">
        <f>(VLOOKUP(D4478,Modelos!A:I,5,FALSE)*H4478)/1000*VLOOKUP(F4478,Formulas!A:C,3,FALSE)+(VLOOKUP(G4478,Colores!A:C,3,FALSE))</f>
        <v>478519</v>
      </c>
      <c r="K4478" s="23">
        <f>VLOOKUP(D4478,Modelos!A:I,6,FALSE)*J4478</f>
        <v>90918.61</v>
      </c>
      <c r="L4478" s="23">
        <f t="shared" si="138"/>
        <v>2400562.39</v>
      </c>
      <c r="M4478" s="24">
        <f t="shared" si="139"/>
        <v>0.80827016498316506</v>
      </c>
    </row>
    <row r="4479" spans="1:13" ht="15.75" hidden="1" customHeight="1" x14ac:dyDescent="0.25">
      <c r="A4479" s="18">
        <v>4478</v>
      </c>
      <c r="B4479" s="19">
        <v>44531</v>
      </c>
      <c r="C4479" s="14">
        <v>177</v>
      </c>
      <c r="D4479" s="21">
        <v>41</v>
      </c>
      <c r="E4479" s="20">
        <f>VLOOKUP(D4479,Modelos!A:I,3,FALSE)</f>
        <v>2</v>
      </c>
      <c r="F4479" s="20">
        <f>VLOOKUP(D4479,Modelos!A:I,4,FALSE)</f>
        <v>1</v>
      </c>
      <c r="G4479" s="21">
        <v>7</v>
      </c>
      <c r="H4479" s="22">
        <v>960</v>
      </c>
      <c r="I4479" s="23">
        <f>VLOOKUP(D4479,Modelos!A:I,7,FALSE)*H4479</f>
        <v>2400000</v>
      </c>
      <c r="J4479" s="31">
        <f>(VLOOKUP(D4479,Modelos!A:I,5,FALSE)*H4479)/1000*VLOOKUP(F4479,Formulas!A:C,3,FALSE)+(VLOOKUP(G4479,Colores!A:C,3,FALSE))</f>
        <v>432234.56</v>
      </c>
      <c r="K4479" s="23">
        <f>VLOOKUP(D4479,Modelos!A:I,6,FALSE)*J4479</f>
        <v>86446.912000000011</v>
      </c>
      <c r="L4479" s="23">
        <f t="shared" si="138"/>
        <v>1881318.5279999999</v>
      </c>
      <c r="M4479" s="24">
        <f t="shared" si="139"/>
        <v>0.78388271999999992</v>
      </c>
    </row>
    <row r="4480" spans="1:13" ht="15.75" hidden="1" customHeight="1" x14ac:dyDescent="0.25">
      <c r="A4480" s="18">
        <v>4479</v>
      </c>
      <c r="B4480" s="19">
        <v>44531</v>
      </c>
      <c r="C4480" s="14">
        <v>177</v>
      </c>
      <c r="D4480" s="21">
        <v>111</v>
      </c>
      <c r="E4480" s="20">
        <f>VLOOKUP(D4480,Modelos!A:I,3,FALSE)</f>
        <v>1</v>
      </c>
      <c r="F4480" s="20">
        <f>VLOOKUP(D4480,Modelos!A:I,4,FALSE)</f>
        <v>4</v>
      </c>
      <c r="G4480" s="21">
        <v>9</v>
      </c>
      <c r="H4480" s="22">
        <v>192</v>
      </c>
      <c r="I4480" s="23">
        <f>VLOOKUP(D4480,Modelos!A:I,7,FALSE)*H4480</f>
        <v>518400</v>
      </c>
      <c r="J4480" s="31">
        <f>(VLOOKUP(D4480,Modelos!A:I,5,FALSE)*H4480)/1000*VLOOKUP(F4480,Formulas!A:C,3,FALSE)+(VLOOKUP(G4480,Colores!A:C,3,FALSE))</f>
        <v>115952.59999999999</v>
      </c>
      <c r="K4480" s="23">
        <f>VLOOKUP(D4480,Modelos!A:I,6,FALSE)*J4480</f>
        <v>2319.0519999999997</v>
      </c>
      <c r="L4480" s="23">
        <f t="shared" si="138"/>
        <v>400128.348</v>
      </c>
      <c r="M4480" s="24">
        <f t="shared" si="139"/>
        <v>0.77185252314814812</v>
      </c>
    </row>
    <row r="4481" spans="1:13" ht="15.75" hidden="1" customHeight="1" x14ac:dyDescent="0.25">
      <c r="A4481" s="18">
        <v>4480</v>
      </c>
      <c r="B4481" s="19">
        <v>44531</v>
      </c>
      <c r="C4481" s="14">
        <v>177</v>
      </c>
      <c r="D4481" s="21">
        <v>111</v>
      </c>
      <c r="E4481" s="20">
        <f>VLOOKUP(D4481,Modelos!A:I,3,FALSE)</f>
        <v>1</v>
      </c>
      <c r="F4481" s="20">
        <f>VLOOKUP(D4481,Modelos!A:I,4,FALSE)</f>
        <v>4</v>
      </c>
      <c r="G4481" s="21">
        <v>25</v>
      </c>
      <c r="H4481" s="22">
        <v>384</v>
      </c>
      <c r="I4481" s="23">
        <f>VLOOKUP(D4481,Modelos!A:I,7,FALSE)*H4481</f>
        <v>1036800</v>
      </c>
      <c r="J4481" s="31">
        <f>(VLOOKUP(D4481,Modelos!A:I,5,FALSE)*H4481)/1000*VLOOKUP(F4481,Formulas!A:C,3,FALSE)+(VLOOKUP(G4481,Colores!A:C,3,FALSE))</f>
        <v>231494.19999999998</v>
      </c>
      <c r="K4481" s="23">
        <f>VLOOKUP(D4481,Modelos!A:I,6,FALSE)*J4481</f>
        <v>4629.884</v>
      </c>
      <c r="L4481" s="23">
        <f t="shared" si="138"/>
        <v>800675.91600000008</v>
      </c>
      <c r="M4481" s="24">
        <f t="shared" si="139"/>
        <v>0.77225686342592603</v>
      </c>
    </row>
    <row r="4482" spans="1:13" ht="15.75" hidden="1" customHeight="1" x14ac:dyDescent="0.25">
      <c r="A4482" s="18">
        <v>4481</v>
      </c>
      <c r="B4482" s="19">
        <v>44531</v>
      </c>
      <c r="C4482" s="14">
        <v>177</v>
      </c>
      <c r="D4482" s="21">
        <v>111</v>
      </c>
      <c r="E4482" s="20">
        <f>VLOOKUP(D4482,Modelos!A:I,3,FALSE)</f>
        <v>1</v>
      </c>
      <c r="F4482" s="20">
        <f>VLOOKUP(D4482,Modelos!A:I,4,FALSE)</f>
        <v>4</v>
      </c>
      <c r="G4482" s="21">
        <v>7</v>
      </c>
      <c r="H4482" s="22">
        <v>192</v>
      </c>
      <c r="I4482" s="23">
        <f>VLOOKUP(D4482,Modelos!A:I,7,FALSE)*H4482</f>
        <v>518400</v>
      </c>
      <c r="J4482" s="31">
        <f>(VLOOKUP(D4482,Modelos!A:I,5,FALSE)*H4482)/1000*VLOOKUP(F4482,Formulas!A:C,3,FALSE)+(VLOOKUP(G4482,Colores!A:C,3,FALSE))</f>
        <v>115972.15999999999</v>
      </c>
      <c r="K4482" s="23">
        <f>VLOOKUP(D4482,Modelos!A:I,6,FALSE)*J4482</f>
        <v>2319.4431999999997</v>
      </c>
      <c r="L4482" s="23">
        <f t="shared" ref="L4482:L4545" si="140">I4482-J4482-K4482</f>
        <v>400108.39680000005</v>
      </c>
      <c r="M4482" s="24">
        <f t="shared" ref="M4482:M4545" si="141">L4482/I4482</f>
        <v>0.7718140370370371</v>
      </c>
    </row>
    <row r="4483" spans="1:13" ht="15.75" hidden="1" customHeight="1" x14ac:dyDescent="0.25">
      <c r="A4483" s="18">
        <v>4482</v>
      </c>
      <c r="B4483" s="19">
        <v>44531</v>
      </c>
      <c r="C4483" s="14">
        <v>31</v>
      </c>
      <c r="D4483" s="21">
        <v>46</v>
      </c>
      <c r="E4483" s="20">
        <f>VLOOKUP(D4483,Modelos!A:I,3,FALSE)</f>
        <v>2</v>
      </c>
      <c r="F4483" s="20">
        <f>VLOOKUP(D4483,Modelos!A:I,4,FALSE)</f>
        <v>1</v>
      </c>
      <c r="G4483" s="21">
        <v>25</v>
      </c>
      <c r="H4483" s="22">
        <v>200</v>
      </c>
      <c r="I4483" s="23">
        <f>VLOOKUP(D4483,Modelos!A:I,7,FALSE)*H4483</f>
        <v>480000</v>
      </c>
      <c r="J4483" s="31">
        <f>(VLOOKUP(D4483,Modelos!A:I,5,FALSE)*H4483)/1000*VLOOKUP(F4483,Formulas!A:C,3,FALSE)+(VLOOKUP(G4483,Colores!A:C,3,FALSE))</f>
        <v>90019</v>
      </c>
      <c r="K4483" s="23">
        <f>VLOOKUP(D4483,Modelos!A:I,6,FALSE)*J4483</f>
        <v>14403.04</v>
      </c>
      <c r="L4483" s="23">
        <f t="shared" si="140"/>
        <v>375577.96</v>
      </c>
      <c r="M4483" s="24">
        <f t="shared" si="141"/>
        <v>0.78245408333333333</v>
      </c>
    </row>
    <row r="4484" spans="1:13" ht="15.75" hidden="1" customHeight="1" x14ac:dyDescent="0.25">
      <c r="A4484" s="18">
        <v>4483</v>
      </c>
      <c r="B4484" s="19">
        <v>44531</v>
      </c>
      <c r="C4484" s="14">
        <v>78</v>
      </c>
      <c r="D4484" s="21">
        <v>16</v>
      </c>
      <c r="E4484" s="20">
        <f>VLOOKUP(D4484,Modelos!A:I,3,FALSE)</f>
        <v>2</v>
      </c>
      <c r="F4484" s="20">
        <f>VLOOKUP(D4484,Modelos!A:I,4,FALSE)</f>
        <v>1</v>
      </c>
      <c r="G4484" s="21">
        <v>7</v>
      </c>
      <c r="H4484" s="22">
        <v>270</v>
      </c>
      <c r="I4484" s="23">
        <f>VLOOKUP(D4484,Modelos!A:I,7,FALSE)*H4484</f>
        <v>594000</v>
      </c>
      <c r="J4484" s="31">
        <f>(VLOOKUP(D4484,Modelos!A:I,5,FALSE)*H4484)/1000*VLOOKUP(F4484,Formulas!A:C,3,FALSE)+(VLOOKUP(G4484,Colores!A:C,3,FALSE))</f>
        <v>92574.56</v>
      </c>
      <c r="K4484" s="23">
        <f>VLOOKUP(D4484,Modelos!A:I,6,FALSE)*J4484</f>
        <v>21292.148799999999</v>
      </c>
      <c r="L4484" s="23">
        <f t="shared" si="140"/>
        <v>480133.29119999998</v>
      </c>
      <c r="M4484" s="24">
        <f t="shared" si="141"/>
        <v>0.80830520404040396</v>
      </c>
    </row>
    <row r="4485" spans="1:13" ht="15.75" hidden="1" customHeight="1" x14ac:dyDescent="0.25">
      <c r="A4485" s="18">
        <v>4484</v>
      </c>
      <c r="B4485" s="19">
        <v>44531</v>
      </c>
      <c r="C4485" s="14">
        <v>78</v>
      </c>
      <c r="D4485" s="21">
        <v>48</v>
      </c>
      <c r="E4485" s="20">
        <f>VLOOKUP(D4485,Modelos!A:I,3,FALSE)</f>
        <v>2</v>
      </c>
      <c r="F4485" s="20">
        <f>VLOOKUP(D4485,Modelos!A:I,4,FALSE)</f>
        <v>1</v>
      </c>
      <c r="G4485" s="21">
        <v>7</v>
      </c>
      <c r="H4485" s="22">
        <v>260</v>
      </c>
      <c r="I4485" s="23">
        <f>VLOOKUP(D4485,Modelos!A:I,7,FALSE)*H4485</f>
        <v>754000</v>
      </c>
      <c r="J4485" s="31">
        <f>(VLOOKUP(D4485,Modelos!A:I,5,FALSE)*H4485)/1000*VLOOKUP(F4485,Formulas!A:C,3,FALSE)+(VLOOKUP(G4485,Colores!A:C,3,FALSE))</f>
        <v>117234.56</v>
      </c>
      <c r="K4485" s="23">
        <f>VLOOKUP(D4485,Modelos!A:I,6,FALSE)*J4485</f>
        <v>22274.5664</v>
      </c>
      <c r="L4485" s="23">
        <f t="shared" si="140"/>
        <v>614490.87359999993</v>
      </c>
      <c r="M4485" s="24">
        <f t="shared" si="141"/>
        <v>0.81497463342175058</v>
      </c>
    </row>
    <row r="4486" spans="1:13" ht="15.75" hidden="1" customHeight="1" x14ac:dyDescent="0.25">
      <c r="A4486" s="18">
        <v>4485</v>
      </c>
      <c r="B4486" s="19">
        <v>44531</v>
      </c>
      <c r="C4486" s="14">
        <v>78</v>
      </c>
      <c r="D4486" s="21">
        <v>13</v>
      </c>
      <c r="E4486" s="20">
        <f>VLOOKUP(D4486,Modelos!A:I,3,FALSE)</f>
        <v>2</v>
      </c>
      <c r="F4486" s="20">
        <f>VLOOKUP(D4486,Modelos!A:I,4,FALSE)</f>
        <v>1</v>
      </c>
      <c r="G4486" s="21">
        <v>7</v>
      </c>
      <c r="H4486" s="22">
        <v>270</v>
      </c>
      <c r="I4486" s="23">
        <f>VLOOKUP(D4486,Modelos!A:I,7,FALSE)*H4486</f>
        <v>683100</v>
      </c>
      <c r="J4486" s="31">
        <f>(VLOOKUP(D4486,Modelos!A:I,5,FALSE)*H4486)/1000*VLOOKUP(F4486,Formulas!A:C,3,FALSE)+(VLOOKUP(G4486,Colores!A:C,3,FALSE))</f>
        <v>87309.56</v>
      </c>
      <c r="K4486" s="23">
        <f>VLOOKUP(D4486,Modelos!A:I,6,FALSE)*J4486</f>
        <v>20081.198800000002</v>
      </c>
      <c r="L4486" s="23">
        <f t="shared" si="140"/>
        <v>575709.24119999993</v>
      </c>
      <c r="M4486" s="24">
        <f t="shared" si="141"/>
        <v>0.84278911023276226</v>
      </c>
    </row>
    <row r="4487" spans="1:13" ht="15.75" hidden="1" customHeight="1" x14ac:dyDescent="0.25">
      <c r="A4487" s="18">
        <v>4486</v>
      </c>
      <c r="B4487" s="19">
        <v>44531</v>
      </c>
      <c r="C4487" s="14">
        <v>31</v>
      </c>
      <c r="D4487" s="21">
        <v>46</v>
      </c>
      <c r="E4487" s="20">
        <f>VLOOKUP(D4487,Modelos!A:I,3,FALSE)</f>
        <v>2</v>
      </c>
      <c r="F4487" s="20">
        <f>VLOOKUP(D4487,Modelos!A:I,4,FALSE)</f>
        <v>1</v>
      </c>
      <c r="G4487" s="21">
        <v>31</v>
      </c>
      <c r="H4487" s="22">
        <v>975</v>
      </c>
      <c r="I4487" s="23">
        <f>VLOOKUP(D4487,Modelos!A:I,7,FALSE)*H4487</f>
        <v>2340000</v>
      </c>
      <c r="J4487" s="31">
        <f>(VLOOKUP(D4487,Modelos!A:I,5,FALSE)*H4487)/1000*VLOOKUP(F4487,Formulas!A:C,3,FALSE)+(VLOOKUP(G4487,Colores!A:C,3,FALSE))</f>
        <v>438944</v>
      </c>
      <c r="K4487" s="23">
        <f>VLOOKUP(D4487,Modelos!A:I,6,FALSE)*J4487</f>
        <v>70231.040000000008</v>
      </c>
      <c r="L4487" s="23">
        <f t="shared" si="140"/>
        <v>1830824.96</v>
      </c>
      <c r="M4487" s="24">
        <f t="shared" si="141"/>
        <v>0.78240382905982908</v>
      </c>
    </row>
    <row r="4488" spans="1:13" ht="15.75" hidden="1" customHeight="1" x14ac:dyDescent="0.25">
      <c r="A4488" s="18">
        <v>4487</v>
      </c>
      <c r="B4488" s="19">
        <v>44531</v>
      </c>
      <c r="C4488" s="14">
        <v>10</v>
      </c>
      <c r="D4488" s="21">
        <v>41</v>
      </c>
      <c r="E4488" s="20">
        <f>VLOOKUP(D4488,Modelos!A:I,3,FALSE)</f>
        <v>2</v>
      </c>
      <c r="F4488" s="20">
        <f>VLOOKUP(D4488,Modelos!A:I,4,FALSE)</f>
        <v>1</v>
      </c>
      <c r="G4488" s="21">
        <v>15</v>
      </c>
      <c r="H4488" s="22">
        <v>600</v>
      </c>
      <c r="I4488" s="23">
        <f>VLOOKUP(D4488,Modelos!A:I,7,FALSE)*H4488</f>
        <v>1500000</v>
      </c>
      <c r="J4488" s="31">
        <f>(VLOOKUP(D4488,Modelos!A:I,5,FALSE)*H4488)/1000*VLOOKUP(F4488,Formulas!A:C,3,FALSE)+(VLOOKUP(G4488,Colores!A:C,3,FALSE))</f>
        <v>270050</v>
      </c>
      <c r="K4488" s="23">
        <f>VLOOKUP(D4488,Modelos!A:I,6,FALSE)*J4488</f>
        <v>54010</v>
      </c>
      <c r="L4488" s="23">
        <f t="shared" si="140"/>
        <v>1175940</v>
      </c>
      <c r="M4488" s="24">
        <f t="shared" si="141"/>
        <v>0.78395999999999999</v>
      </c>
    </row>
    <row r="4489" spans="1:13" ht="15.75" hidden="1" customHeight="1" x14ac:dyDescent="0.25">
      <c r="A4489" s="18">
        <v>4488</v>
      </c>
      <c r="B4489" s="19">
        <v>44532</v>
      </c>
      <c r="C4489" s="14">
        <v>284</v>
      </c>
      <c r="D4489" s="21">
        <v>82</v>
      </c>
      <c r="E4489" s="20">
        <f>VLOOKUP(D4489,Modelos!A:I,3,FALSE)</f>
        <v>2</v>
      </c>
      <c r="F4489" s="20">
        <f>VLOOKUP(D4489,Modelos!A:I,4,FALSE)</f>
        <v>1</v>
      </c>
      <c r="G4489" s="21">
        <v>15</v>
      </c>
      <c r="H4489" s="22">
        <v>655</v>
      </c>
      <c r="I4489" s="23">
        <f>VLOOKUP(D4489,Modelos!A:I,7,FALSE)*H4489</f>
        <v>1899500</v>
      </c>
      <c r="J4489" s="31">
        <f>(VLOOKUP(D4489,Modelos!A:I,5,FALSE)*H4489)/1000*VLOOKUP(F4489,Formulas!A:C,3,FALSE)+(VLOOKUP(G4489,Colores!A:C,3,FALSE))</f>
        <v>373400</v>
      </c>
      <c r="K4489" s="23">
        <f>VLOOKUP(D4489,Modelos!A:I,6,FALSE)*J4489</f>
        <v>59744</v>
      </c>
      <c r="L4489" s="23">
        <f t="shared" si="140"/>
        <v>1466356</v>
      </c>
      <c r="M4489" s="24">
        <f t="shared" si="141"/>
        <v>0.77196946564885494</v>
      </c>
    </row>
    <row r="4490" spans="1:13" ht="15.75" hidden="1" customHeight="1" x14ac:dyDescent="0.25">
      <c r="A4490" s="18">
        <v>4489</v>
      </c>
      <c r="B4490" s="19">
        <v>44532</v>
      </c>
      <c r="C4490" s="14">
        <v>290</v>
      </c>
      <c r="D4490" s="21">
        <v>94</v>
      </c>
      <c r="E4490" s="20">
        <f>VLOOKUP(D4490,Modelos!A:I,3,FALSE)</f>
        <v>1</v>
      </c>
      <c r="F4490" s="20">
        <f>VLOOKUP(D4490,Modelos!A:I,4,FALSE)</f>
        <v>4</v>
      </c>
      <c r="G4490" s="21">
        <v>7</v>
      </c>
      <c r="H4490" s="22">
        <v>200</v>
      </c>
      <c r="I4490" s="23">
        <f>VLOOKUP(D4490,Modelos!A:I,7,FALSE)*H4490</f>
        <v>540000</v>
      </c>
      <c r="J4490" s="31">
        <f>(VLOOKUP(D4490,Modelos!A:I,5,FALSE)*H4490)/1000*VLOOKUP(F4490,Formulas!A:C,3,FALSE)+(VLOOKUP(G4490,Colores!A:C,3,FALSE))</f>
        <v>90434.559999999998</v>
      </c>
      <c r="K4490" s="23">
        <f>VLOOKUP(D4490,Modelos!A:I,6,FALSE)*J4490</f>
        <v>2713.0367999999999</v>
      </c>
      <c r="L4490" s="23">
        <f t="shared" si="140"/>
        <v>446852.4032</v>
      </c>
      <c r="M4490" s="24">
        <f t="shared" si="141"/>
        <v>0.82750445037037035</v>
      </c>
    </row>
    <row r="4491" spans="1:13" ht="15.75" hidden="1" customHeight="1" x14ac:dyDescent="0.25">
      <c r="A4491" s="18">
        <v>4490</v>
      </c>
      <c r="B4491" s="19">
        <v>44533</v>
      </c>
      <c r="C4491" s="14">
        <v>202</v>
      </c>
      <c r="D4491" s="21">
        <v>116</v>
      </c>
      <c r="E4491" s="20">
        <f>VLOOKUP(D4491,Modelos!A:I,3,FALSE)</f>
        <v>3</v>
      </c>
      <c r="F4491" s="20">
        <f>VLOOKUP(D4491,Modelos!A:I,4,FALSE)</f>
        <v>5</v>
      </c>
      <c r="G4491" s="21">
        <v>25</v>
      </c>
      <c r="H4491" s="22">
        <v>2500</v>
      </c>
      <c r="I4491" s="23">
        <f>VLOOKUP(D4491,Modelos!A:I,7,FALSE)*H4491</f>
        <v>6500000</v>
      </c>
      <c r="J4491" s="31">
        <f>(VLOOKUP(D4491,Modelos!A:I,5,FALSE)*H4491)/1000*VLOOKUP(F4491,Formulas!A:C,3,FALSE)+(VLOOKUP(G4491,Colores!A:C,3,FALSE))</f>
        <v>3750019</v>
      </c>
      <c r="K4491" s="23">
        <f>VLOOKUP(D4491,Modelos!A:I,6,FALSE)*J4491</f>
        <v>112500.56999999999</v>
      </c>
      <c r="L4491" s="23">
        <f t="shared" si="140"/>
        <v>2637480.4300000002</v>
      </c>
      <c r="M4491" s="24">
        <f t="shared" si="141"/>
        <v>0.40576622000000001</v>
      </c>
    </row>
    <row r="4492" spans="1:13" ht="15.75" hidden="1" customHeight="1" x14ac:dyDescent="0.25">
      <c r="A4492" s="18">
        <v>4491</v>
      </c>
      <c r="B4492" s="19">
        <v>44536</v>
      </c>
      <c r="C4492" s="14">
        <v>285</v>
      </c>
      <c r="D4492" s="21">
        <v>23</v>
      </c>
      <c r="E4492" s="20">
        <f>VLOOKUP(D4492,Modelos!A:I,3,FALSE)</f>
        <v>2</v>
      </c>
      <c r="F4492" s="20">
        <f>VLOOKUP(D4492,Modelos!A:I,4,FALSE)</f>
        <v>1</v>
      </c>
      <c r="G4492" s="21">
        <v>25</v>
      </c>
      <c r="H4492" s="22">
        <v>120</v>
      </c>
      <c r="I4492" s="23">
        <f>VLOOKUP(D4492,Modelos!A:I,7,FALSE)*H4492</f>
        <v>288000</v>
      </c>
      <c r="J4492" s="31">
        <f>(VLOOKUP(D4492,Modelos!A:I,5,FALSE)*H4492)/1000*VLOOKUP(F4492,Formulas!A:C,3,FALSE)+(VLOOKUP(G4492,Colores!A:C,3,FALSE))</f>
        <v>45019</v>
      </c>
      <c r="K4492" s="23">
        <f>VLOOKUP(D4492,Modelos!A:I,6,FALSE)*J4492</f>
        <v>7203.04</v>
      </c>
      <c r="L4492" s="23">
        <f t="shared" si="140"/>
        <v>235777.96</v>
      </c>
      <c r="M4492" s="24">
        <f t="shared" si="141"/>
        <v>0.8186734722222222</v>
      </c>
    </row>
    <row r="4493" spans="1:13" ht="15.75" hidden="1" customHeight="1" x14ac:dyDescent="0.25">
      <c r="A4493" s="18">
        <v>4492</v>
      </c>
      <c r="B4493" s="19">
        <v>44536</v>
      </c>
      <c r="C4493" s="14">
        <v>285</v>
      </c>
      <c r="D4493" s="21">
        <v>5</v>
      </c>
      <c r="E4493" s="20">
        <f>VLOOKUP(D4493,Modelos!A:I,3,FALSE)</f>
        <v>2</v>
      </c>
      <c r="F4493" s="20">
        <f>VLOOKUP(D4493,Modelos!A:I,4,FALSE)</f>
        <v>6</v>
      </c>
      <c r="G4493" s="21">
        <v>25</v>
      </c>
      <c r="H4493" s="22">
        <v>120</v>
      </c>
      <c r="I4493" s="23">
        <f>VLOOKUP(D4493,Modelos!A:I,7,FALSE)*H4493</f>
        <v>204000</v>
      </c>
      <c r="J4493" s="31">
        <f>(VLOOKUP(D4493,Modelos!A:I,5,FALSE)*H4493)/1000*VLOOKUP(F4493,Formulas!A:C,3,FALSE)+(VLOOKUP(G4493,Colores!A:C,3,FALSE))</f>
        <v>25429</v>
      </c>
      <c r="K4493" s="23">
        <f>VLOOKUP(D4493,Modelos!A:I,6,FALSE)*J4493</f>
        <v>4068.64</v>
      </c>
      <c r="L4493" s="23">
        <f t="shared" si="140"/>
        <v>174502.36</v>
      </c>
      <c r="M4493" s="24">
        <f t="shared" si="141"/>
        <v>0.85540372549019605</v>
      </c>
    </row>
    <row r="4494" spans="1:13" ht="15.75" hidden="1" customHeight="1" x14ac:dyDescent="0.25">
      <c r="A4494" s="18">
        <v>4493</v>
      </c>
      <c r="B4494" s="19">
        <v>44536</v>
      </c>
      <c r="C4494" s="14">
        <v>10</v>
      </c>
      <c r="D4494" s="21">
        <v>42</v>
      </c>
      <c r="E4494" s="20">
        <f>VLOOKUP(D4494,Modelos!A:I,3,FALSE)</f>
        <v>2</v>
      </c>
      <c r="F4494" s="20">
        <f>VLOOKUP(D4494,Modelos!A:I,4,FALSE)</f>
        <v>1</v>
      </c>
      <c r="G4494" s="21">
        <v>7</v>
      </c>
      <c r="H4494" s="22">
        <v>510</v>
      </c>
      <c r="I4494" s="23">
        <f>VLOOKUP(D4494,Modelos!A:I,7,FALSE)*H4494</f>
        <v>1224000</v>
      </c>
      <c r="J4494" s="31">
        <f>(VLOOKUP(D4494,Modelos!A:I,5,FALSE)*H4494)/1000*VLOOKUP(F4494,Formulas!A:C,3,FALSE)+(VLOOKUP(G4494,Colores!A:C,3,FALSE))</f>
        <v>229734.56</v>
      </c>
      <c r="K4494" s="23">
        <f>VLOOKUP(D4494,Modelos!A:I,6,FALSE)*J4494</f>
        <v>52838.948799999998</v>
      </c>
      <c r="L4494" s="23">
        <f t="shared" si="140"/>
        <v>941426.49119999993</v>
      </c>
      <c r="M4494" s="24">
        <f t="shared" si="141"/>
        <v>0.76913929019607841</v>
      </c>
    </row>
    <row r="4495" spans="1:13" ht="15.75" hidden="1" customHeight="1" x14ac:dyDescent="0.25">
      <c r="A4495" s="18">
        <v>4494</v>
      </c>
      <c r="B4495" s="19">
        <v>44536</v>
      </c>
      <c r="C4495" s="14">
        <v>78</v>
      </c>
      <c r="D4495" s="21">
        <v>87</v>
      </c>
      <c r="E4495" s="20">
        <f>VLOOKUP(D4495,Modelos!A:I,3,FALSE)</f>
        <v>1</v>
      </c>
      <c r="F4495" s="20">
        <f>VLOOKUP(D4495,Modelos!A:I,4,FALSE)</f>
        <v>4</v>
      </c>
      <c r="G4495" s="21">
        <v>25</v>
      </c>
      <c r="H4495" s="22">
        <v>240</v>
      </c>
      <c r="I4495" s="23">
        <f>VLOOKUP(D4495,Modelos!A:I,7,FALSE)*H4495</f>
        <v>624000</v>
      </c>
      <c r="J4495" s="31">
        <f>(VLOOKUP(D4495,Modelos!A:I,5,FALSE)*H4495)/1000*VLOOKUP(F4495,Formulas!A:C,3,FALSE)+(VLOOKUP(G4495,Colores!A:C,3,FALSE))</f>
        <v>103507</v>
      </c>
      <c r="K4495" s="23">
        <f>VLOOKUP(D4495,Modelos!A:I,6,FALSE)*J4495</f>
        <v>3105.21</v>
      </c>
      <c r="L4495" s="23">
        <f t="shared" si="140"/>
        <v>517387.79</v>
      </c>
      <c r="M4495" s="24">
        <f t="shared" si="141"/>
        <v>0.82914709935897435</v>
      </c>
    </row>
    <row r="4496" spans="1:13" ht="15.75" hidden="1" customHeight="1" x14ac:dyDescent="0.25">
      <c r="A4496" s="18">
        <v>4495</v>
      </c>
      <c r="B4496" s="19">
        <v>44536</v>
      </c>
      <c r="C4496" s="14">
        <v>306</v>
      </c>
      <c r="D4496" s="21">
        <v>96</v>
      </c>
      <c r="E4496" s="20">
        <f>VLOOKUP(D4496,Modelos!A:I,3,FALSE)</f>
        <v>2</v>
      </c>
      <c r="F4496" s="20">
        <f>VLOOKUP(D4496,Modelos!A:I,4,FALSE)</f>
        <v>1</v>
      </c>
      <c r="G4496" s="21">
        <v>7</v>
      </c>
      <c r="H4496" s="22">
        <v>184</v>
      </c>
      <c r="I4496" s="23">
        <f>VLOOKUP(D4496,Modelos!A:I,7,FALSE)*H4496</f>
        <v>662400</v>
      </c>
      <c r="J4496" s="31">
        <f>(VLOOKUP(D4496,Modelos!A:I,5,FALSE)*H4496)/1000*VLOOKUP(F4496,Formulas!A:C,3,FALSE)+(VLOOKUP(G4496,Colores!A:C,3,FALSE))</f>
        <v>116154.56</v>
      </c>
      <c r="K4496" s="23">
        <f>VLOOKUP(D4496,Modelos!A:I,6,FALSE)*J4496</f>
        <v>23230.912</v>
      </c>
      <c r="L4496" s="23">
        <f t="shared" si="140"/>
        <v>523014.52799999993</v>
      </c>
      <c r="M4496" s="24">
        <f t="shared" si="141"/>
        <v>0.78957507246376801</v>
      </c>
    </row>
    <row r="4497" spans="1:13" ht="15.75" hidden="1" customHeight="1" x14ac:dyDescent="0.25">
      <c r="A4497" s="18">
        <v>4496</v>
      </c>
      <c r="B4497" s="19">
        <v>44536</v>
      </c>
      <c r="C4497" s="14">
        <v>54</v>
      </c>
      <c r="D4497" s="21">
        <v>66</v>
      </c>
      <c r="E4497" s="20">
        <f>VLOOKUP(D4497,Modelos!A:I,3,FALSE)</f>
        <v>2</v>
      </c>
      <c r="F4497" s="20">
        <f>VLOOKUP(D4497,Modelos!A:I,4,FALSE)</f>
        <v>2</v>
      </c>
      <c r="G4497" s="21">
        <v>7</v>
      </c>
      <c r="H4497" s="22">
        <v>260</v>
      </c>
      <c r="I4497" s="23">
        <f>VLOOKUP(D4497,Modelos!A:I,7,FALSE)*H4497</f>
        <v>858000</v>
      </c>
      <c r="J4497" s="31">
        <f>(VLOOKUP(D4497,Modelos!A:I,5,FALSE)*H4497)/1000*VLOOKUP(F4497,Formulas!A:C,3,FALSE)+(VLOOKUP(G4497,Colores!A:C,3,FALSE))</f>
        <v>141674.56</v>
      </c>
      <c r="K4497" s="23">
        <f>VLOOKUP(D4497,Modelos!A:I,6,FALSE)*J4497</f>
        <v>22667.929599999999</v>
      </c>
      <c r="L4497" s="23">
        <f t="shared" si="140"/>
        <v>693657.51039999991</v>
      </c>
      <c r="M4497" s="24">
        <f t="shared" si="141"/>
        <v>0.80845863682983676</v>
      </c>
    </row>
    <row r="4498" spans="1:13" ht="15.75" hidden="1" customHeight="1" x14ac:dyDescent="0.25">
      <c r="A4498" s="18">
        <v>4497</v>
      </c>
      <c r="B4498" s="19">
        <v>44536</v>
      </c>
      <c r="C4498" s="14">
        <v>88</v>
      </c>
      <c r="D4498" s="21">
        <v>87</v>
      </c>
      <c r="E4498" s="20">
        <f>VLOOKUP(D4498,Modelos!A:I,3,FALSE)</f>
        <v>1</v>
      </c>
      <c r="F4498" s="20">
        <f>VLOOKUP(D4498,Modelos!A:I,4,FALSE)</f>
        <v>4</v>
      </c>
      <c r="G4498" s="21">
        <v>37</v>
      </c>
      <c r="H4498" s="22">
        <v>288</v>
      </c>
      <c r="I4498" s="23">
        <f>VLOOKUP(D4498,Modelos!A:I,7,FALSE)*H4498</f>
        <v>748800</v>
      </c>
      <c r="J4498" s="31">
        <f>(VLOOKUP(D4498,Modelos!A:I,5,FALSE)*H4498)/1000*VLOOKUP(F4498,Formulas!A:C,3,FALSE)+(VLOOKUP(G4498,Colores!A:C,3,FALSE))</f>
        <v>124328.36</v>
      </c>
      <c r="K4498" s="23">
        <f>VLOOKUP(D4498,Modelos!A:I,6,FALSE)*J4498</f>
        <v>3729.8507999999997</v>
      </c>
      <c r="L4498" s="23">
        <f t="shared" si="140"/>
        <v>620741.7892</v>
      </c>
      <c r="M4498" s="24">
        <f t="shared" si="141"/>
        <v>0.82898209027777781</v>
      </c>
    </row>
    <row r="4499" spans="1:13" ht="15.75" hidden="1" customHeight="1" x14ac:dyDescent="0.25">
      <c r="A4499" s="18">
        <v>4498</v>
      </c>
      <c r="B4499" s="19">
        <v>44536</v>
      </c>
      <c r="C4499" s="14">
        <v>88</v>
      </c>
      <c r="D4499" s="21">
        <v>63</v>
      </c>
      <c r="E4499" s="20">
        <f>VLOOKUP(D4499,Modelos!A:I,3,FALSE)</f>
        <v>1</v>
      </c>
      <c r="F4499" s="20">
        <f>VLOOKUP(D4499,Modelos!A:I,4,FALSE)</f>
        <v>4</v>
      </c>
      <c r="G4499" s="21">
        <v>37</v>
      </c>
      <c r="H4499" s="22">
        <v>288</v>
      </c>
      <c r="I4499" s="23">
        <f>VLOOKUP(D4499,Modelos!A:I,7,FALSE)*H4499</f>
        <v>691200</v>
      </c>
      <c r="J4499" s="31">
        <f>(VLOOKUP(D4499,Modelos!A:I,5,FALSE)*H4499)/1000*VLOOKUP(F4499,Formulas!A:C,3,FALSE)+(VLOOKUP(G4499,Colores!A:C,3,FALSE))</f>
        <v>107854.76</v>
      </c>
      <c r="K4499" s="23">
        <f>VLOOKUP(D4499,Modelos!A:I,6,FALSE)*J4499</f>
        <v>5392.7380000000003</v>
      </c>
      <c r="L4499" s="23">
        <f t="shared" si="140"/>
        <v>577952.50199999998</v>
      </c>
      <c r="M4499" s="24">
        <f t="shared" si="141"/>
        <v>0.83615813368055547</v>
      </c>
    </row>
    <row r="4500" spans="1:13" ht="15.75" hidden="1" customHeight="1" x14ac:dyDescent="0.25">
      <c r="A4500" s="18">
        <v>4499</v>
      </c>
      <c r="B4500" s="19">
        <v>44536</v>
      </c>
      <c r="C4500" s="14">
        <v>306</v>
      </c>
      <c r="D4500" s="21">
        <v>79</v>
      </c>
      <c r="E4500" s="20">
        <f>VLOOKUP(D4500,Modelos!A:I,3,FALSE)</f>
        <v>1</v>
      </c>
      <c r="F4500" s="20">
        <f>VLOOKUP(D4500,Modelos!A:I,4,FALSE)</f>
        <v>4</v>
      </c>
      <c r="G4500" s="21">
        <v>7</v>
      </c>
      <c r="H4500" s="22">
        <v>290</v>
      </c>
      <c r="I4500" s="23">
        <f>VLOOKUP(D4500,Modelos!A:I,7,FALSE)*H4500</f>
        <v>638000</v>
      </c>
      <c r="J4500" s="31">
        <f>(VLOOKUP(D4500,Modelos!A:I,5,FALSE)*H4500)/1000*VLOOKUP(F4500,Formulas!A:C,3,FALSE)+(VLOOKUP(G4500,Colores!A:C,3,FALSE))</f>
        <v>115712.56</v>
      </c>
      <c r="K4500" s="23">
        <f>VLOOKUP(D4500,Modelos!A:I,6,FALSE)*J4500</f>
        <v>9257.0048000000006</v>
      </c>
      <c r="L4500" s="23">
        <f t="shared" si="140"/>
        <v>513030.43520000001</v>
      </c>
      <c r="M4500" s="24">
        <f t="shared" si="141"/>
        <v>0.80412293918495303</v>
      </c>
    </row>
    <row r="4501" spans="1:13" ht="15.75" hidden="1" customHeight="1" x14ac:dyDescent="0.25">
      <c r="A4501" s="18">
        <v>4500</v>
      </c>
      <c r="B4501" s="19">
        <v>44536</v>
      </c>
      <c r="C4501" s="14">
        <v>306</v>
      </c>
      <c r="D4501" s="21">
        <v>13</v>
      </c>
      <c r="E4501" s="20">
        <f>VLOOKUP(D4501,Modelos!A:I,3,FALSE)</f>
        <v>2</v>
      </c>
      <c r="F4501" s="20">
        <f>VLOOKUP(D4501,Modelos!A:I,4,FALSE)</f>
        <v>1</v>
      </c>
      <c r="G4501" s="21">
        <v>7</v>
      </c>
      <c r="H4501" s="22">
        <v>390</v>
      </c>
      <c r="I4501" s="23">
        <f>VLOOKUP(D4501,Modelos!A:I,7,FALSE)*H4501</f>
        <v>986700</v>
      </c>
      <c r="J4501" s="31">
        <f>(VLOOKUP(D4501,Modelos!A:I,5,FALSE)*H4501)/1000*VLOOKUP(F4501,Formulas!A:C,3,FALSE)+(VLOOKUP(G4501,Colores!A:C,3,FALSE))</f>
        <v>126009.55999999998</v>
      </c>
      <c r="K4501" s="23">
        <f>VLOOKUP(D4501,Modelos!A:I,6,FALSE)*J4501</f>
        <v>28982.198799999998</v>
      </c>
      <c r="L4501" s="23">
        <f t="shared" si="140"/>
        <v>831708.24120000005</v>
      </c>
      <c r="M4501" s="24">
        <f t="shared" si="141"/>
        <v>0.84291906476132572</v>
      </c>
    </row>
    <row r="4502" spans="1:13" ht="15.75" hidden="1" customHeight="1" x14ac:dyDescent="0.25">
      <c r="A4502" s="18">
        <v>4501</v>
      </c>
      <c r="B4502" s="19">
        <v>44536</v>
      </c>
      <c r="C4502" s="14">
        <v>251</v>
      </c>
      <c r="D4502" s="21">
        <v>116</v>
      </c>
      <c r="E4502" s="20">
        <f>VLOOKUP(D4502,Modelos!A:I,3,FALSE)</f>
        <v>3</v>
      </c>
      <c r="F4502" s="20">
        <f>VLOOKUP(D4502,Modelos!A:I,4,FALSE)</f>
        <v>5</v>
      </c>
      <c r="G4502" s="21">
        <v>25</v>
      </c>
      <c r="H4502" s="22">
        <v>250</v>
      </c>
      <c r="I4502" s="23">
        <f>VLOOKUP(D4502,Modelos!A:I,7,FALSE)*H4502</f>
        <v>650000</v>
      </c>
      <c r="J4502" s="31">
        <f>(VLOOKUP(D4502,Modelos!A:I,5,FALSE)*H4502)/1000*VLOOKUP(F4502,Formulas!A:C,3,FALSE)+(VLOOKUP(G4502,Colores!A:C,3,FALSE))</f>
        <v>375019</v>
      </c>
      <c r="K4502" s="23">
        <f>VLOOKUP(D4502,Modelos!A:I,6,FALSE)*J4502</f>
        <v>11250.57</v>
      </c>
      <c r="L4502" s="23">
        <f t="shared" si="140"/>
        <v>263730.43</v>
      </c>
      <c r="M4502" s="24">
        <f t="shared" si="141"/>
        <v>0.40573912307692306</v>
      </c>
    </row>
    <row r="4503" spans="1:13" ht="15.75" hidden="1" customHeight="1" x14ac:dyDescent="0.25">
      <c r="A4503" s="18">
        <v>4502</v>
      </c>
      <c r="B4503" s="19">
        <v>44536</v>
      </c>
      <c r="C4503" s="14">
        <v>251</v>
      </c>
      <c r="D4503" s="21">
        <v>116</v>
      </c>
      <c r="E4503" s="20">
        <f>VLOOKUP(D4503,Modelos!A:I,3,FALSE)</f>
        <v>3</v>
      </c>
      <c r="F4503" s="20">
        <f>VLOOKUP(D4503,Modelos!A:I,4,FALSE)</f>
        <v>5</v>
      </c>
      <c r="G4503" s="21">
        <v>17</v>
      </c>
      <c r="H4503" s="22">
        <v>250</v>
      </c>
      <c r="I4503" s="23">
        <f>VLOOKUP(D4503,Modelos!A:I,7,FALSE)*H4503</f>
        <v>650000</v>
      </c>
      <c r="J4503" s="31">
        <f>(VLOOKUP(D4503,Modelos!A:I,5,FALSE)*H4503)/1000*VLOOKUP(F4503,Formulas!A:C,3,FALSE)+(VLOOKUP(G4503,Colores!A:C,3,FALSE))</f>
        <v>375000</v>
      </c>
      <c r="K4503" s="23">
        <f>VLOOKUP(D4503,Modelos!A:I,6,FALSE)*J4503</f>
        <v>11250</v>
      </c>
      <c r="L4503" s="23">
        <f t="shared" si="140"/>
        <v>263750</v>
      </c>
      <c r="M4503" s="24">
        <f t="shared" si="141"/>
        <v>0.40576923076923077</v>
      </c>
    </row>
    <row r="4504" spans="1:13" ht="15.75" hidden="1" customHeight="1" x14ac:dyDescent="0.25">
      <c r="A4504" s="18">
        <v>4503</v>
      </c>
      <c r="B4504" s="19">
        <v>44536</v>
      </c>
      <c r="C4504" s="14">
        <v>251</v>
      </c>
      <c r="D4504" s="21">
        <v>119</v>
      </c>
      <c r="E4504" s="20">
        <f>VLOOKUP(D4504,Modelos!A:I,3,FALSE)</f>
        <v>3</v>
      </c>
      <c r="F4504" s="20">
        <f>VLOOKUP(D4504,Modelos!A:I,4,FALSE)</f>
        <v>5</v>
      </c>
      <c r="G4504" s="21">
        <v>17</v>
      </c>
      <c r="H4504" s="22">
        <v>500</v>
      </c>
      <c r="I4504" s="23">
        <f>VLOOKUP(D4504,Modelos!A:I,7,FALSE)*H4504</f>
        <v>1300000</v>
      </c>
      <c r="J4504" s="31">
        <f>(VLOOKUP(D4504,Modelos!A:I,5,FALSE)*H4504)/1000*VLOOKUP(F4504,Formulas!A:C,3,FALSE)+(VLOOKUP(G4504,Colores!A:C,3,FALSE))</f>
        <v>750000</v>
      </c>
      <c r="K4504" s="23">
        <f>VLOOKUP(D4504,Modelos!A:I,6,FALSE)*J4504</f>
        <v>22500</v>
      </c>
      <c r="L4504" s="23">
        <f t="shared" si="140"/>
        <v>527500</v>
      </c>
      <c r="M4504" s="24">
        <f t="shared" si="141"/>
        <v>0.40576923076923077</v>
      </c>
    </row>
    <row r="4505" spans="1:13" ht="15.75" hidden="1" customHeight="1" x14ac:dyDescent="0.25">
      <c r="A4505" s="18">
        <v>4504</v>
      </c>
      <c r="B4505" s="19">
        <v>44536</v>
      </c>
      <c r="C4505" s="14">
        <v>143</v>
      </c>
      <c r="D4505" s="21">
        <v>119</v>
      </c>
      <c r="E4505" s="20">
        <f>VLOOKUP(D4505,Modelos!A:I,3,FALSE)</f>
        <v>3</v>
      </c>
      <c r="F4505" s="20">
        <f>VLOOKUP(D4505,Modelos!A:I,4,FALSE)</f>
        <v>5</v>
      </c>
      <c r="G4505" s="21">
        <v>25</v>
      </c>
      <c r="H4505" s="22">
        <v>5000</v>
      </c>
      <c r="I4505" s="23">
        <f>VLOOKUP(D4505,Modelos!A:I,7,FALSE)*H4505</f>
        <v>13000000</v>
      </c>
      <c r="J4505" s="31">
        <f>(VLOOKUP(D4505,Modelos!A:I,5,FALSE)*H4505)/1000*VLOOKUP(F4505,Formulas!A:C,3,FALSE)+(VLOOKUP(G4505,Colores!A:C,3,FALSE))</f>
        <v>7500019</v>
      </c>
      <c r="K4505" s="23">
        <f>VLOOKUP(D4505,Modelos!A:I,6,FALSE)*J4505</f>
        <v>225000.56999999998</v>
      </c>
      <c r="L4505" s="23">
        <f t="shared" si="140"/>
        <v>5274980.43</v>
      </c>
      <c r="M4505" s="24">
        <f t="shared" si="141"/>
        <v>0.40576772538461536</v>
      </c>
    </row>
    <row r="4506" spans="1:13" ht="15.75" hidden="1" customHeight="1" x14ac:dyDescent="0.25">
      <c r="A4506" s="18">
        <v>4505</v>
      </c>
      <c r="B4506" s="19">
        <v>44536</v>
      </c>
      <c r="C4506" s="14">
        <v>143</v>
      </c>
      <c r="D4506" s="21">
        <v>119</v>
      </c>
      <c r="E4506" s="20">
        <f>VLOOKUP(D4506,Modelos!A:I,3,FALSE)</f>
        <v>3</v>
      </c>
      <c r="F4506" s="20">
        <f>VLOOKUP(D4506,Modelos!A:I,4,FALSE)</f>
        <v>5</v>
      </c>
      <c r="G4506" s="21">
        <v>25</v>
      </c>
      <c r="H4506" s="22">
        <v>2800</v>
      </c>
      <c r="I4506" s="23">
        <f>VLOOKUP(D4506,Modelos!A:I,7,FALSE)*H4506</f>
        <v>7280000</v>
      </c>
      <c r="J4506" s="31">
        <f>(VLOOKUP(D4506,Modelos!A:I,5,FALSE)*H4506)/1000*VLOOKUP(F4506,Formulas!A:C,3,FALSE)+(VLOOKUP(G4506,Colores!A:C,3,FALSE))</f>
        <v>4200019</v>
      </c>
      <c r="K4506" s="23">
        <f>VLOOKUP(D4506,Modelos!A:I,6,FALSE)*J4506</f>
        <v>126000.56999999999</v>
      </c>
      <c r="L4506" s="23">
        <f t="shared" si="140"/>
        <v>2953980.43</v>
      </c>
      <c r="M4506" s="24">
        <f t="shared" si="141"/>
        <v>0.40576654258241762</v>
      </c>
    </row>
    <row r="4507" spans="1:13" ht="15.75" hidden="1" customHeight="1" x14ac:dyDescent="0.25">
      <c r="A4507" s="18">
        <v>4506</v>
      </c>
      <c r="B4507" s="19">
        <v>44536</v>
      </c>
      <c r="C4507" s="14">
        <v>143</v>
      </c>
      <c r="D4507" s="21">
        <v>119</v>
      </c>
      <c r="E4507" s="20">
        <f>VLOOKUP(D4507,Modelos!A:I,3,FALSE)</f>
        <v>3</v>
      </c>
      <c r="F4507" s="20">
        <f>VLOOKUP(D4507,Modelos!A:I,4,FALSE)</f>
        <v>5</v>
      </c>
      <c r="G4507" s="21">
        <v>4</v>
      </c>
      <c r="H4507" s="22">
        <v>2500</v>
      </c>
      <c r="I4507" s="23">
        <f>VLOOKUP(D4507,Modelos!A:I,7,FALSE)*H4507</f>
        <v>6500000</v>
      </c>
      <c r="J4507" s="31">
        <f>(VLOOKUP(D4507,Modelos!A:I,5,FALSE)*H4507)/1000*VLOOKUP(F4507,Formulas!A:C,3,FALSE)+(VLOOKUP(G4507,Colores!A:C,3,FALSE))</f>
        <v>3750158.98</v>
      </c>
      <c r="K4507" s="23">
        <f>VLOOKUP(D4507,Modelos!A:I,6,FALSE)*J4507</f>
        <v>112504.76939999999</v>
      </c>
      <c r="L4507" s="23">
        <f t="shared" si="140"/>
        <v>2637336.2505999999</v>
      </c>
      <c r="M4507" s="24">
        <f t="shared" si="141"/>
        <v>0.40574403855384616</v>
      </c>
    </row>
    <row r="4508" spans="1:13" ht="15.75" hidden="1" customHeight="1" x14ac:dyDescent="0.25">
      <c r="A4508" s="18">
        <v>4507</v>
      </c>
      <c r="B4508" s="19">
        <v>44536</v>
      </c>
      <c r="C4508" s="14">
        <v>143</v>
      </c>
      <c r="D4508" s="21">
        <v>119</v>
      </c>
      <c r="E4508" s="20">
        <f>VLOOKUP(D4508,Modelos!A:I,3,FALSE)</f>
        <v>3</v>
      </c>
      <c r="F4508" s="20">
        <f>VLOOKUP(D4508,Modelos!A:I,4,FALSE)</f>
        <v>5</v>
      </c>
      <c r="G4508" s="21">
        <v>35</v>
      </c>
      <c r="H4508" s="22">
        <v>2000</v>
      </c>
      <c r="I4508" s="23">
        <f>VLOOKUP(D4508,Modelos!A:I,7,FALSE)*H4508</f>
        <v>5200000</v>
      </c>
      <c r="J4508" s="31">
        <f>(VLOOKUP(D4508,Modelos!A:I,5,FALSE)*H4508)/1000*VLOOKUP(F4508,Formulas!A:C,3,FALSE)+(VLOOKUP(G4508,Colores!A:C,3,FALSE))</f>
        <v>3000267.86</v>
      </c>
      <c r="K4508" s="23">
        <f>VLOOKUP(D4508,Modelos!A:I,6,FALSE)*J4508</f>
        <v>90008.035799999998</v>
      </c>
      <c r="L4508" s="23">
        <f t="shared" si="140"/>
        <v>2109724.1041999999</v>
      </c>
      <c r="M4508" s="24">
        <f t="shared" si="141"/>
        <v>0.40571617388461539</v>
      </c>
    </row>
    <row r="4509" spans="1:13" ht="15.75" hidden="1" customHeight="1" x14ac:dyDescent="0.25">
      <c r="A4509" s="18">
        <v>4508</v>
      </c>
      <c r="B4509" s="19">
        <v>44536</v>
      </c>
      <c r="C4509" s="14">
        <v>143</v>
      </c>
      <c r="D4509" s="21">
        <v>119</v>
      </c>
      <c r="E4509" s="20">
        <f>VLOOKUP(D4509,Modelos!A:I,3,FALSE)</f>
        <v>3</v>
      </c>
      <c r="F4509" s="20">
        <f>VLOOKUP(D4509,Modelos!A:I,4,FALSE)</f>
        <v>5</v>
      </c>
      <c r="G4509" s="21">
        <v>28</v>
      </c>
      <c r="H4509" s="22">
        <v>1000</v>
      </c>
      <c r="I4509" s="23">
        <f>VLOOKUP(D4509,Modelos!A:I,7,FALSE)*H4509</f>
        <v>2600000</v>
      </c>
      <c r="J4509" s="31">
        <f>(VLOOKUP(D4509,Modelos!A:I,5,FALSE)*H4509)/1000*VLOOKUP(F4509,Formulas!A:C,3,FALSE)+(VLOOKUP(G4509,Colores!A:C,3,FALSE))</f>
        <v>1500428</v>
      </c>
      <c r="K4509" s="23">
        <f>VLOOKUP(D4509,Modelos!A:I,6,FALSE)*J4509</f>
        <v>45012.84</v>
      </c>
      <c r="L4509" s="23">
        <f t="shared" si="140"/>
        <v>1054559.1599999999</v>
      </c>
      <c r="M4509" s="24">
        <f t="shared" si="141"/>
        <v>0.40559967692307691</v>
      </c>
    </row>
    <row r="4510" spans="1:13" ht="15.75" hidden="1" customHeight="1" x14ac:dyDescent="0.25">
      <c r="A4510" s="18">
        <v>4509</v>
      </c>
      <c r="B4510" s="19">
        <v>44538</v>
      </c>
      <c r="C4510" s="14">
        <v>39</v>
      </c>
      <c r="D4510" s="21">
        <v>96</v>
      </c>
      <c r="E4510" s="20">
        <f>VLOOKUP(D4510,Modelos!A:I,3,FALSE)</f>
        <v>2</v>
      </c>
      <c r="F4510" s="20">
        <f>VLOOKUP(D4510,Modelos!A:I,4,FALSE)</f>
        <v>1</v>
      </c>
      <c r="G4510" s="21">
        <v>7</v>
      </c>
      <c r="H4510" s="22">
        <v>288</v>
      </c>
      <c r="I4510" s="23">
        <f>VLOOKUP(D4510,Modelos!A:I,7,FALSE)*H4510</f>
        <v>1036800</v>
      </c>
      <c r="J4510" s="31">
        <f>(VLOOKUP(D4510,Modelos!A:I,5,FALSE)*H4510)/1000*VLOOKUP(F4510,Formulas!A:C,3,FALSE)+(VLOOKUP(G4510,Colores!A:C,3,FALSE))</f>
        <v>181674.56</v>
      </c>
      <c r="K4510" s="23">
        <f>VLOOKUP(D4510,Modelos!A:I,6,FALSE)*J4510</f>
        <v>36334.912000000004</v>
      </c>
      <c r="L4510" s="23">
        <f t="shared" si="140"/>
        <v>818790.52799999993</v>
      </c>
      <c r="M4510" s="24">
        <f t="shared" si="141"/>
        <v>0.78972851851851844</v>
      </c>
    </row>
    <row r="4511" spans="1:13" ht="15.75" hidden="1" customHeight="1" x14ac:dyDescent="0.25">
      <c r="A4511" s="18">
        <v>4510</v>
      </c>
      <c r="B4511" s="19">
        <v>44538</v>
      </c>
      <c r="C4511" s="14">
        <v>130</v>
      </c>
      <c r="D4511" s="21">
        <v>109</v>
      </c>
      <c r="E4511" s="20">
        <f>VLOOKUP(D4511,Modelos!A:I,3,FALSE)</f>
        <v>1</v>
      </c>
      <c r="F4511" s="20">
        <f>VLOOKUP(D4511,Modelos!A:I,4,FALSE)</f>
        <v>4</v>
      </c>
      <c r="G4511" s="21">
        <v>7</v>
      </c>
      <c r="H4511" s="22">
        <v>195</v>
      </c>
      <c r="I4511" s="23">
        <f>VLOOKUP(D4511,Modelos!A:I,7,FALSE)*H4511</f>
        <v>540150</v>
      </c>
      <c r="J4511" s="31">
        <f>(VLOOKUP(D4511,Modelos!A:I,5,FALSE)*H4511)/1000*VLOOKUP(F4511,Formulas!A:C,3,FALSE)+(VLOOKUP(G4511,Colores!A:C,3,FALSE))</f>
        <v>111774.56</v>
      </c>
      <c r="K4511" s="23">
        <f>VLOOKUP(D4511,Modelos!A:I,6,FALSE)*J4511</f>
        <v>8941.9647999999997</v>
      </c>
      <c r="L4511" s="23">
        <f t="shared" si="140"/>
        <v>419433.47519999999</v>
      </c>
      <c r="M4511" s="24">
        <f t="shared" si="141"/>
        <v>0.77651295973340739</v>
      </c>
    </row>
    <row r="4512" spans="1:13" ht="15.75" hidden="1" customHeight="1" x14ac:dyDescent="0.25">
      <c r="A4512" s="18">
        <v>4511</v>
      </c>
      <c r="B4512" s="19">
        <v>44538</v>
      </c>
      <c r="C4512" s="14">
        <v>130</v>
      </c>
      <c r="D4512" s="21">
        <v>109</v>
      </c>
      <c r="E4512" s="20">
        <f>VLOOKUP(D4512,Modelos!A:I,3,FALSE)</f>
        <v>1</v>
      </c>
      <c r="F4512" s="20">
        <f>VLOOKUP(D4512,Modelos!A:I,4,FALSE)</f>
        <v>4</v>
      </c>
      <c r="G4512" s="21">
        <v>25</v>
      </c>
      <c r="H4512" s="22">
        <v>105</v>
      </c>
      <c r="I4512" s="23">
        <f>VLOOKUP(D4512,Modelos!A:I,7,FALSE)*H4512</f>
        <v>290850</v>
      </c>
      <c r="J4512" s="31">
        <f>(VLOOKUP(D4512,Modelos!A:I,5,FALSE)*H4512)/1000*VLOOKUP(F4512,Formulas!A:C,3,FALSE)+(VLOOKUP(G4512,Colores!A:C,3,FALSE))</f>
        <v>60079</v>
      </c>
      <c r="K4512" s="23">
        <f>VLOOKUP(D4512,Modelos!A:I,6,FALSE)*J4512</f>
        <v>4806.32</v>
      </c>
      <c r="L4512" s="23">
        <f t="shared" si="140"/>
        <v>225964.68</v>
      </c>
      <c r="M4512" s="24">
        <f t="shared" si="141"/>
        <v>0.77691139762764305</v>
      </c>
    </row>
    <row r="4513" spans="1:13" ht="15.75" hidden="1" customHeight="1" x14ac:dyDescent="0.25">
      <c r="A4513" s="18">
        <v>4512</v>
      </c>
      <c r="B4513" s="19">
        <v>44538</v>
      </c>
      <c r="C4513" s="14">
        <v>19</v>
      </c>
      <c r="D4513" s="21">
        <v>94</v>
      </c>
      <c r="E4513" s="20">
        <f>VLOOKUP(D4513,Modelos!A:I,3,FALSE)</f>
        <v>1</v>
      </c>
      <c r="F4513" s="20">
        <f>VLOOKUP(D4513,Modelos!A:I,4,FALSE)</f>
        <v>4</v>
      </c>
      <c r="G4513" s="21">
        <v>9</v>
      </c>
      <c r="H4513" s="22">
        <v>160</v>
      </c>
      <c r="I4513" s="23">
        <f>VLOOKUP(D4513,Modelos!A:I,7,FALSE)*H4513</f>
        <v>432000</v>
      </c>
      <c r="J4513" s="31">
        <f>(VLOOKUP(D4513,Modelos!A:I,5,FALSE)*H4513)/1000*VLOOKUP(F4513,Formulas!A:C,3,FALSE)+(VLOOKUP(G4513,Colores!A:C,3,FALSE))</f>
        <v>72375</v>
      </c>
      <c r="K4513" s="23">
        <f>VLOOKUP(D4513,Modelos!A:I,6,FALSE)*J4513</f>
        <v>2171.25</v>
      </c>
      <c r="L4513" s="23">
        <f t="shared" si="140"/>
        <v>357453.75</v>
      </c>
      <c r="M4513" s="24">
        <f t="shared" si="141"/>
        <v>0.82743923611111114</v>
      </c>
    </row>
    <row r="4514" spans="1:13" ht="15.75" hidden="1" customHeight="1" x14ac:dyDescent="0.25">
      <c r="A4514" s="18">
        <v>4513</v>
      </c>
      <c r="B4514" s="19">
        <v>44538</v>
      </c>
      <c r="C4514" s="14">
        <v>35</v>
      </c>
      <c r="D4514" s="21">
        <v>53</v>
      </c>
      <c r="E4514" s="20">
        <f>VLOOKUP(D4514,Modelos!A:I,3,FALSE)</f>
        <v>2</v>
      </c>
      <c r="F4514" s="20">
        <f>VLOOKUP(D4514,Modelos!A:I,4,FALSE)</f>
        <v>1</v>
      </c>
      <c r="G4514" s="21">
        <v>7</v>
      </c>
      <c r="H4514" s="22">
        <v>130</v>
      </c>
      <c r="I4514" s="23">
        <f>VLOOKUP(D4514,Modelos!A:I,7,FALSE)*H4514</f>
        <v>325000</v>
      </c>
      <c r="J4514" s="31">
        <f>(VLOOKUP(D4514,Modelos!A:I,5,FALSE)*H4514)/1000*VLOOKUP(F4514,Formulas!A:C,3,FALSE)+(VLOOKUP(G4514,Colores!A:C,3,FALSE))</f>
        <v>59709.56</v>
      </c>
      <c r="K4514" s="23">
        <f>VLOOKUP(D4514,Modelos!A:I,6,FALSE)*J4514</f>
        <v>9553.5295999999998</v>
      </c>
      <c r="L4514" s="23">
        <f t="shared" si="140"/>
        <v>255736.91039999999</v>
      </c>
      <c r="M4514" s="24">
        <f t="shared" si="141"/>
        <v>0.78688280123076926</v>
      </c>
    </row>
    <row r="4515" spans="1:13" ht="15.75" hidden="1" customHeight="1" x14ac:dyDescent="0.25">
      <c r="A4515" s="18">
        <v>4514</v>
      </c>
      <c r="B4515" s="19">
        <v>44539</v>
      </c>
      <c r="C4515" s="14">
        <v>239</v>
      </c>
      <c r="D4515" s="21">
        <v>108</v>
      </c>
      <c r="E4515" s="20">
        <f>VLOOKUP(D4515,Modelos!A:I,3,FALSE)</f>
        <v>1</v>
      </c>
      <c r="F4515" s="20">
        <f>VLOOKUP(D4515,Modelos!A:I,4,FALSE)</f>
        <v>4</v>
      </c>
      <c r="G4515" s="21">
        <v>3</v>
      </c>
      <c r="H4515" s="22">
        <v>210</v>
      </c>
      <c r="I4515" s="23">
        <f>VLOOKUP(D4515,Modelos!A:I,7,FALSE)*H4515</f>
        <v>651000</v>
      </c>
      <c r="J4515" s="31">
        <f>(VLOOKUP(D4515,Modelos!A:I,5,FALSE)*H4515)/1000*VLOOKUP(F4515,Formulas!A:C,3,FALSE)+(VLOOKUP(G4515,Colores!A:C,3,FALSE))</f>
        <v>117566.06000000001</v>
      </c>
      <c r="K4515" s="23">
        <f>VLOOKUP(D4515,Modelos!A:I,6,FALSE)*J4515</f>
        <v>9405.2848000000013</v>
      </c>
      <c r="L4515" s="23">
        <f t="shared" si="140"/>
        <v>524028.65519999992</v>
      </c>
      <c r="M4515" s="24">
        <f t="shared" si="141"/>
        <v>0.8049595317972349</v>
      </c>
    </row>
    <row r="4516" spans="1:13" ht="15.75" hidden="1" customHeight="1" x14ac:dyDescent="0.25">
      <c r="A4516" s="18">
        <v>4515</v>
      </c>
      <c r="B4516" s="19">
        <v>44539</v>
      </c>
      <c r="C4516" s="14">
        <v>239</v>
      </c>
      <c r="D4516" s="21">
        <v>8</v>
      </c>
      <c r="E4516" s="20">
        <f>VLOOKUP(D4516,Modelos!A:I,3,FALSE)</f>
        <v>2</v>
      </c>
      <c r="F4516" s="20">
        <f>VLOOKUP(D4516,Modelos!A:I,4,FALSE)</f>
        <v>1</v>
      </c>
      <c r="G4516" s="21">
        <v>15</v>
      </c>
      <c r="H4516" s="22">
        <v>230</v>
      </c>
      <c r="I4516" s="23">
        <f>VLOOKUP(D4516,Modelos!A:I,7,FALSE)*H4516</f>
        <v>483000</v>
      </c>
      <c r="J4516" s="31">
        <f>(VLOOKUP(D4516,Modelos!A:I,5,FALSE)*H4516)/1000*VLOOKUP(F4516,Formulas!A:C,3,FALSE)+(VLOOKUP(G4516,Colores!A:C,3,FALSE))</f>
        <v>62150</v>
      </c>
      <c r="K4516" s="23">
        <f>VLOOKUP(D4516,Modelos!A:I,6,FALSE)*J4516</f>
        <v>9944</v>
      </c>
      <c r="L4516" s="23">
        <f t="shared" si="140"/>
        <v>410906</v>
      </c>
      <c r="M4516" s="24">
        <f t="shared" si="141"/>
        <v>0.85073706004140792</v>
      </c>
    </row>
    <row r="4517" spans="1:13" ht="15.75" hidden="1" customHeight="1" x14ac:dyDescent="0.25">
      <c r="A4517" s="18">
        <v>4516</v>
      </c>
      <c r="B4517" s="19">
        <v>44539</v>
      </c>
      <c r="C4517" s="14">
        <v>244</v>
      </c>
      <c r="D4517" s="21">
        <v>7</v>
      </c>
      <c r="E4517" s="20">
        <f>VLOOKUP(D4517,Modelos!A:I,3,FALSE)</f>
        <v>2</v>
      </c>
      <c r="F4517" s="20">
        <f>VLOOKUP(D4517,Modelos!A:I,4,FALSE)</f>
        <v>1</v>
      </c>
      <c r="G4517" s="21">
        <v>15</v>
      </c>
      <c r="H4517" s="22">
        <v>20</v>
      </c>
      <c r="I4517" s="23">
        <f>VLOOKUP(D4517,Modelos!A:I,7,FALSE)*H4517</f>
        <v>46000</v>
      </c>
      <c r="J4517" s="31">
        <f>(VLOOKUP(D4517,Modelos!A:I,5,FALSE)*H4517)/1000*VLOOKUP(F4517,Formulas!A:C,3,FALSE)+(VLOOKUP(G4517,Colores!A:C,3,FALSE))</f>
        <v>5210</v>
      </c>
      <c r="K4517" s="23">
        <f>VLOOKUP(D4517,Modelos!A:I,6,FALSE)*J4517</f>
        <v>1250.3999999999999</v>
      </c>
      <c r="L4517" s="23">
        <f t="shared" si="140"/>
        <v>39539.599999999999</v>
      </c>
      <c r="M4517" s="24">
        <f t="shared" si="141"/>
        <v>0.85955652173913044</v>
      </c>
    </row>
    <row r="4518" spans="1:13" ht="15.75" hidden="1" customHeight="1" x14ac:dyDescent="0.25">
      <c r="A4518" s="18">
        <v>4517</v>
      </c>
      <c r="B4518" s="19">
        <v>44539</v>
      </c>
      <c r="C4518" s="14">
        <v>244</v>
      </c>
      <c r="D4518" s="21">
        <v>41</v>
      </c>
      <c r="E4518" s="20">
        <f>VLOOKUP(D4518,Modelos!A:I,3,FALSE)</f>
        <v>2</v>
      </c>
      <c r="F4518" s="20">
        <f>VLOOKUP(D4518,Modelos!A:I,4,FALSE)</f>
        <v>1</v>
      </c>
      <c r="G4518" s="21">
        <v>7</v>
      </c>
      <c r="H4518" s="22">
        <v>46</v>
      </c>
      <c r="I4518" s="23">
        <f>VLOOKUP(D4518,Modelos!A:I,7,FALSE)*H4518</f>
        <v>115000</v>
      </c>
      <c r="J4518" s="31">
        <f>(VLOOKUP(D4518,Modelos!A:I,5,FALSE)*H4518)/1000*VLOOKUP(F4518,Formulas!A:C,3,FALSE)+(VLOOKUP(G4518,Colores!A:C,3,FALSE))</f>
        <v>20934.560000000001</v>
      </c>
      <c r="K4518" s="23">
        <f>VLOOKUP(D4518,Modelos!A:I,6,FALSE)*J4518</f>
        <v>4186.9120000000003</v>
      </c>
      <c r="L4518" s="23">
        <f t="shared" si="140"/>
        <v>89878.528000000006</v>
      </c>
      <c r="M4518" s="24">
        <f t="shared" si="141"/>
        <v>0.78155241739130443</v>
      </c>
    </row>
    <row r="4519" spans="1:13" ht="15.75" hidden="1" customHeight="1" x14ac:dyDescent="0.25">
      <c r="A4519" s="18">
        <v>4518</v>
      </c>
      <c r="B4519" s="19">
        <v>44539</v>
      </c>
      <c r="C4519" s="14">
        <v>244</v>
      </c>
      <c r="D4519" s="21">
        <v>103</v>
      </c>
      <c r="E4519" s="20">
        <f>VLOOKUP(D4519,Modelos!A:I,3,FALSE)</f>
        <v>2</v>
      </c>
      <c r="F4519" s="20">
        <f>VLOOKUP(D4519,Modelos!A:I,4,FALSE)</f>
        <v>1</v>
      </c>
      <c r="G4519" s="21">
        <v>7</v>
      </c>
      <c r="H4519" s="22">
        <v>56</v>
      </c>
      <c r="I4519" s="23">
        <f>VLOOKUP(D4519,Modelos!A:I,7,FALSE)*H4519</f>
        <v>156800</v>
      </c>
      <c r="J4519" s="31">
        <f>(VLOOKUP(D4519,Modelos!A:I,5,FALSE)*H4519)/1000*VLOOKUP(F4519,Formulas!A:C,3,FALSE)+(VLOOKUP(G4519,Colores!A:C,3,FALSE))</f>
        <v>38874.559999999998</v>
      </c>
      <c r="K4519" s="23">
        <f>VLOOKUP(D4519,Modelos!A:I,6,FALSE)*J4519</f>
        <v>6219.9295999999995</v>
      </c>
      <c r="L4519" s="23">
        <f t="shared" si="140"/>
        <v>111705.5104</v>
      </c>
      <c r="M4519" s="24">
        <f t="shared" si="141"/>
        <v>0.71240759183673474</v>
      </c>
    </row>
    <row r="4520" spans="1:13" ht="15.75" hidden="1" customHeight="1" x14ac:dyDescent="0.25">
      <c r="A4520" s="18">
        <v>4519</v>
      </c>
      <c r="B4520" s="19">
        <v>44539</v>
      </c>
      <c r="C4520" s="14">
        <v>202</v>
      </c>
      <c r="D4520" s="21">
        <v>116</v>
      </c>
      <c r="E4520" s="20">
        <f>VLOOKUP(D4520,Modelos!A:I,3,FALSE)</f>
        <v>3</v>
      </c>
      <c r="F4520" s="20">
        <f>VLOOKUP(D4520,Modelos!A:I,4,FALSE)</f>
        <v>5</v>
      </c>
      <c r="G4520" s="21">
        <v>7</v>
      </c>
      <c r="H4520" s="22">
        <v>2000</v>
      </c>
      <c r="I4520" s="23">
        <f>VLOOKUP(D4520,Modelos!A:I,7,FALSE)*H4520</f>
        <v>5200000</v>
      </c>
      <c r="J4520" s="31">
        <f>(VLOOKUP(D4520,Modelos!A:I,5,FALSE)*H4520)/1000*VLOOKUP(F4520,Formulas!A:C,3,FALSE)+(VLOOKUP(G4520,Colores!A:C,3,FALSE))</f>
        <v>3000234.56</v>
      </c>
      <c r="K4520" s="23">
        <f>VLOOKUP(D4520,Modelos!A:I,6,FALSE)*J4520</f>
        <v>90007.036800000002</v>
      </c>
      <c r="L4520" s="23">
        <f t="shared" si="140"/>
        <v>2109758.4032000001</v>
      </c>
      <c r="M4520" s="24">
        <f t="shared" si="141"/>
        <v>0.40572276984615385</v>
      </c>
    </row>
    <row r="4521" spans="1:13" ht="15.75" hidden="1" customHeight="1" x14ac:dyDescent="0.25">
      <c r="A4521" s="18">
        <v>4520</v>
      </c>
      <c r="B4521" s="19">
        <v>44539</v>
      </c>
      <c r="C4521" s="14">
        <v>202</v>
      </c>
      <c r="D4521" s="21">
        <v>116</v>
      </c>
      <c r="E4521" s="20">
        <f>VLOOKUP(D4521,Modelos!A:I,3,FALSE)</f>
        <v>3</v>
      </c>
      <c r="F4521" s="20">
        <f>VLOOKUP(D4521,Modelos!A:I,4,FALSE)</f>
        <v>5</v>
      </c>
      <c r="G4521" s="21">
        <v>25</v>
      </c>
      <c r="H4521" s="22">
        <v>1000</v>
      </c>
      <c r="I4521" s="23">
        <f>VLOOKUP(D4521,Modelos!A:I,7,FALSE)*H4521</f>
        <v>2600000</v>
      </c>
      <c r="J4521" s="31">
        <f>(VLOOKUP(D4521,Modelos!A:I,5,FALSE)*H4521)/1000*VLOOKUP(F4521,Formulas!A:C,3,FALSE)+(VLOOKUP(G4521,Colores!A:C,3,FALSE))</f>
        <v>1500019</v>
      </c>
      <c r="K4521" s="23">
        <f>VLOOKUP(D4521,Modelos!A:I,6,FALSE)*J4521</f>
        <v>45000.57</v>
      </c>
      <c r="L4521" s="23">
        <f t="shared" si="140"/>
        <v>1054980.43</v>
      </c>
      <c r="M4521" s="24">
        <f t="shared" si="141"/>
        <v>0.40576170384615384</v>
      </c>
    </row>
    <row r="4522" spans="1:13" ht="15.75" hidden="1" customHeight="1" x14ac:dyDescent="0.25">
      <c r="A4522" s="18">
        <v>4521</v>
      </c>
      <c r="B4522" s="19">
        <v>44539</v>
      </c>
      <c r="C4522" s="14">
        <v>202</v>
      </c>
      <c r="D4522" s="21">
        <v>116</v>
      </c>
      <c r="E4522" s="20">
        <f>VLOOKUP(D4522,Modelos!A:I,3,FALSE)</f>
        <v>3</v>
      </c>
      <c r="F4522" s="20">
        <f>VLOOKUP(D4522,Modelos!A:I,4,FALSE)</f>
        <v>5</v>
      </c>
      <c r="G4522" s="21">
        <v>15</v>
      </c>
      <c r="H4522" s="22">
        <v>2000</v>
      </c>
      <c r="I4522" s="23">
        <f>VLOOKUP(D4522,Modelos!A:I,7,FALSE)*H4522</f>
        <v>5200000</v>
      </c>
      <c r="J4522" s="31">
        <f>(VLOOKUP(D4522,Modelos!A:I,5,FALSE)*H4522)/1000*VLOOKUP(F4522,Formulas!A:C,3,FALSE)+(VLOOKUP(G4522,Colores!A:C,3,FALSE))</f>
        <v>3000050</v>
      </c>
      <c r="K4522" s="23">
        <f>VLOOKUP(D4522,Modelos!A:I,6,FALSE)*J4522</f>
        <v>90001.5</v>
      </c>
      <c r="L4522" s="23">
        <f t="shared" si="140"/>
        <v>2109948.5</v>
      </c>
      <c r="M4522" s="24">
        <f t="shared" si="141"/>
        <v>0.40575932692307692</v>
      </c>
    </row>
    <row r="4523" spans="1:13" ht="15.75" hidden="1" customHeight="1" x14ac:dyDescent="0.25">
      <c r="A4523" s="18">
        <v>4522</v>
      </c>
      <c r="B4523" s="19">
        <v>44540</v>
      </c>
      <c r="C4523" s="14">
        <v>237</v>
      </c>
      <c r="D4523" s="21">
        <v>66</v>
      </c>
      <c r="E4523" s="20">
        <f>VLOOKUP(D4523,Modelos!A:I,3,FALSE)</f>
        <v>2</v>
      </c>
      <c r="F4523" s="20">
        <f>VLOOKUP(D4523,Modelos!A:I,4,FALSE)</f>
        <v>2</v>
      </c>
      <c r="G4523" s="21">
        <v>7</v>
      </c>
      <c r="H4523" s="22">
        <v>5</v>
      </c>
      <c r="I4523" s="23">
        <f>VLOOKUP(D4523,Modelos!A:I,7,FALSE)*H4523</f>
        <v>16500</v>
      </c>
      <c r="J4523" s="31">
        <f>(VLOOKUP(D4523,Modelos!A:I,5,FALSE)*H4523)/1000*VLOOKUP(F4523,Formulas!A:C,3,FALSE)+(VLOOKUP(G4523,Colores!A:C,3,FALSE))</f>
        <v>2954.56</v>
      </c>
      <c r="K4523" s="23">
        <f>VLOOKUP(D4523,Modelos!A:I,6,FALSE)*J4523</f>
        <v>472.7296</v>
      </c>
      <c r="L4523" s="23">
        <f t="shared" si="140"/>
        <v>13072.7104</v>
      </c>
      <c r="M4523" s="24">
        <f t="shared" si="141"/>
        <v>0.79228547878787881</v>
      </c>
    </row>
    <row r="4524" spans="1:13" ht="15.75" hidden="1" customHeight="1" x14ac:dyDescent="0.25">
      <c r="A4524" s="18">
        <v>4523</v>
      </c>
      <c r="B4524" s="19">
        <v>44540</v>
      </c>
      <c r="C4524" s="14">
        <v>237</v>
      </c>
      <c r="D4524" s="21">
        <v>69</v>
      </c>
      <c r="E4524" s="20">
        <f>VLOOKUP(D4524,Modelos!A:I,3,FALSE)</f>
        <v>2</v>
      </c>
      <c r="F4524" s="20">
        <f>VLOOKUP(D4524,Modelos!A:I,4,FALSE)</f>
        <v>1</v>
      </c>
      <c r="G4524" s="21">
        <v>7</v>
      </c>
      <c r="H4524" s="22">
        <v>29</v>
      </c>
      <c r="I4524" s="23">
        <f>VLOOKUP(D4524,Modelos!A:I,7,FALSE)*H4524</f>
        <v>81200</v>
      </c>
      <c r="J4524" s="31">
        <f>(VLOOKUP(D4524,Modelos!A:I,5,FALSE)*H4524)/1000*VLOOKUP(F4524,Formulas!A:C,3,FALSE)+(VLOOKUP(G4524,Colores!A:C,3,FALSE))</f>
        <v>15459.56</v>
      </c>
      <c r="K4524" s="23">
        <f>VLOOKUP(D4524,Modelos!A:I,6,FALSE)*J4524</f>
        <v>2473.5295999999998</v>
      </c>
      <c r="L4524" s="23">
        <f t="shared" si="140"/>
        <v>63266.910400000001</v>
      </c>
      <c r="M4524" s="24">
        <f t="shared" si="141"/>
        <v>0.77914914285714287</v>
      </c>
    </row>
    <row r="4525" spans="1:13" ht="15.75" hidden="1" customHeight="1" x14ac:dyDescent="0.25">
      <c r="A4525" s="18">
        <v>4524</v>
      </c>
      <c r="B4525" s="19">
        <v>44540</v>
      </c>
      <c r="C4525" s="14">
        <v>237</v>
      </c>
      <c r="D4525" s="21">
        <v>69</v>
      </c>
      <c r="E4525" s="20">
        <f>VLOOKUP(D4525,Modelos!A:I,3,FALSE)</f>
        <v>2</v>
      </c>
      <c r="F4525" s="20">
        <f>VLOOKUP(D4525,Modelos!A:I,4,FALSE)</f>
        <v>1</v>
      </c>
      <c r="G4525" s="21">
        <v>25</v>
      </c>
      <c r="H4525" s="22">
        <v>20</v>
      </c>
      <c r="I4525" s="23">
        <f>VLOOKUP(D4525,Modelos!A:I,7,FALSE)*H4525</f>
        <v>56000</v>
      </c>
      <c r="J4525" s="31">
        <f>(VLOOKUP(D4525,Modelos!A:I,5,FALSE)*H4525)/1000*VLOOKUP(F4525,Formulas!A:C,3,FALSE)+(VLOOKUP(G4525,Colores!A:C,3,FALSE))</f>
        <v>10519</v>
      </c>
      <c r="K4525" s="23">
        <f>VLOOKUP(D4525,Modelos!A:I,6,FALSE)*J4525</f>
        <v>1683.04</v>
      </c>
      <c r="L4525" s="23">
        <f t="shared" si="140"/>
        <v>43797.96</v>
      </c>
      <c r="M4525" s="24">
        <f t="shared" si="141"/>
        <v>0.78210642857142854</v>
      </c>
    </row>
    <row r="4526" spans="1:13" ht="15.75" hidden="1" customHeight="1" x14ac:dyDescent="0.25">
      <c r="A4526" s="18">
        <v>4525</v>
      </c>
      <c r="B4526" s="19">
        <v>44540</v>
      </c>
      <c r="C4526" s="14">
        <v>110</v>
      </c>
      <c r="D4526" s="21">
        <v>41</v>
      </c>
      <c r="E4526" s="20">
        <f>VLOOKUP(D4526,Modelos!A:I,3,FALSE)</f>
        <v>2</v>
      </c>
      <c r="F4526" s="20">
        <f>VLOOKUP(D4526,Modelos!A:I,4,FALSE)</f>
        <v>1</v>
      </c>
      <c r="G4526" s="21">
        <v>7</v>
      </c>
      <c r="H4526" s="22">
        <v>50</v>
      </c>
      <c r="I4526" s="23">
        <f>VLOOKUP(D4526,Modelos!A:I,7,FALSE)*H4526</f>
        <v>125000</v>
      </c>
      <c r="J4526" s="31">
        <f>(VLOOKUP(D4526,Modelos!A:I,5,FALSE)*H4526)/1000*VLOOKUP(F4526,Formulas!A:C,3,FALSE)+(VLOOKUP(G4526,Colores!A:C,3,FALSE))</f>
        <v>22734.560000000001</v>
      </c>
      <c r="K4526" s="23">
        <f>VLOOKUP(D4526,Modelos!A:I,6,FALSE)*J4526</f>
        <v>4546.9120000000003</v>
      </c>
      <c r="L4526" s="23">
        <f t="shared" si="140"/>
        <v>97718.528000000006</v>
      </c>
      <c r="M4526" s="24">
        <f t="shared" si="141"/>
        <v>0.78174822399999999</v>
      </c>
    </row>
    <row r="4527" spans="1:13" ht="15.75" hidden="1" customHeight="1" x14ac:dyDescent="0.25">
      <c r="A4527" s="18">
        <v>4526</v>
      </c>
      <c r="B4527" s="19">
        <v>44540</v>
      </c>
      <c r="C4527" s="14">
        <v>110</v>
      </c>
      <c r="D4527" s="21">
        <v>87</v>
      </c>
      <c r="E4527" s="20">
        <f>VLOOKUP(D4527,Modelos!A:I,3,FALSE)</f>
        <v>1</v>
      </c>
      <c r="F4527" s="20">
        <f>VLOOKUP(D4527,Modelos!A:I,4,FALSE)</f>
        <v>4</v>
      </c>
      <c r="G4527" s="21">
        <v>25</v>
      </c>
      <c r="H4527" s="22">
        <v>40</v>
      </c>
      <c r="I4527" s="23">
        <f>VLOOKUP(D4527,Modelos!A:I,7,FALSE)*H4527</f>
        <v>104000</v>
      </c>
      <c r="J4527" s="31">
        <f>(VLOOKUP(D4527,Modelos!A:I,5,FALSE)*H4527)/1000*VLOOKUP(F4527,Formulas!A:C,3,FALSE)+(VLOOKUP(G4527,Colores!A:C,3,FALSE))</f>
        <v>17267</v>
      </c>
      <c r="K4527" s="23">
        <f>VLOOKUP(D4527,Modelos!A:I,6,FALSE)*J4527</f>
        <v>518.01</v>
      </c>
      <c r="L4527" s="23">
        <f t="shared" si="140"/>
        <v>86214.99</v>
      </c>
      <c r="M4527" s="24">
        <f t="shared" si="141"/>
        <v>0.82899028846153855</v>
      </c>
    </row>
    <row r="4528" spans="1:13" ht="15.75" hidden="1" customHeight="1" x14ac:dyDescent="0.25">
      <c r="A4528" s="18">
        <v>4527</v>
      </c>
      <c r="B4528" s="19">
        <v>44543</v>
      </c>
      <c r="C4528" s="14">
        <v>214</v>
      </c>
      <c r="D4528" s="21">
        <v>103</v>
      </c>
      <c r="E4528" s="20">
        <f>VLOOKUP(D4528,Modelos!A:I,3,FALSE)</f>
        <v>2</v>
      </c>
      <c r="F4528" s="20">
        <f>VLOOKUP(D4528,Modelos!A:I,4,FALSE)</f>
        <v>1</v>
      </c>
      <c r="G4528" s="21">
        <v>7</v>
      </c>
      <c r="H4528" s="22">
        <v>594</v>
      </c>
      <c r="I4528" s="23">
        <f>VLOOKUP(D4528,Modelos!A:I,7,FALSE)*H4528</f>
        <v>1663200</v>
      </c>
      <c r="J4528" s="31">
        <f>(VLOOKUP(D4528,Modelos!A:I,5,FALSE)*H4528)/1000*VLOOKUP(F4528,Formulas!A:C,3,FALSE)+(VLOOKUP(G4528,Colores!A:C,3,FALSE))</f>
        <v>410094.56</v>
      </c>
      <c r="K4528" s="23">
        <f>VLOOKUP(D4528,Modelos!A:I,6,FALSE)*J4528</f>
        <v>65615.1296</v>
      </c>
      <c r="L4528" s="23">
        <f t="shared" si="140"/>
        <v>1187490.3103999998</v>
      </c>
      <c r="M4528" s="24">
        <f t="shared" si="141"/>
        <v>0.71397926310726301</v>
      </c>
    </row>
    <row r="4529" spans="1:13" ht="15.75" hidden="1" customHeight="1" x14ac:dyDescent="0.25">
      <c r="A4529" s="18">
        <v>4528</v>
      </c>
      <c r="B4529" s="19">
        <v>44543</v>
      </c>
      <c r="C4529" s="14">
        <v>214</v>
      </c>
      <c r="D4529" s="21">
        <v>50</v>
      </c>
      <c r="E4529" s="20">
        <f>VLOOKUP(D4529,Modelos!A:I,3,FALSE)</f>
        <v>2</v>
      </c>
      <c r="F4529" s="20">
        <f>VLOOKUP(D4529,Modelos!A:I,4,FALSE)</f>
        <v>1</v>
      </c>
      <c r="G4529" s="21">
        <v>7</v>
      </c>
      <c r="H4529" s="22">
        <v>852</v>
      </c>
      <c r="I4529" s="23">
        <f>VLOOKUP(D4529,Modelos!A:I,7,FALSE)*H4529</f>
        <v>2300400</v>
      </c>
      <c r="J4529" s="31">
        <f>(VLOOKUP(D4529,Modelos!A:I,5,FALSE)*H4529)/1000*VLOOKUP(F4529,Formulas!A:C,3,FALSE)+(VLOOKUP(G4529,Colores!A:C,3,FALSE))</f>
        <v>383634.56</v>
      </c>
      <c r="K4529" s="23">
        <f>VLOOKUP(D4529,Modelos!A:I,6,FALSE)*J4529</f>
        <v>61381.529600000002</v>
      </c>
      <c r="L4529" s="23">
        <f t="shared" si="140"/>
        <v>1855383.9103999999</v>
      </c>
      <c r="M4529" s="24">
        <f t="shared" si="141"/>
        <v>0.80654838741088508</v>
      </c>
    </row>
    <row r="4530" spans="1:13" ht="15.75" hidden="1" customHeight="1" x14ac:dyDescent="0.25">
      <c r="A4530" s="18">
        <v>4529</v>
      </c>
      <c r="B4530" s="19">
        <v>44543</v>
      </c>
      <c r="C4530" s="14">
        <v>132</v>
      </c>
      <c r="D4530" s="21">
        <v>102</v>
      </c>
      <c r="E4530" s="20">
        <f>VLOOKUP(D4530,Modelos!A:I,3,FALSE)</f>
        <v>2</v>
      </c>
      <c r="F4530" s="20">
        <f>VLOOKUP(D4530,Modelos!A:I,4,FALSE)</f>
        <v>1</v>
      </c>
      <c r="G4530" s="21">
        <v>7</v>
      </c>
      <c r="H4530" s="22">
        <v>240</v>
      </c>
      <c r="I4530" s="23">
        <f>VLOOKUP(D4530,Modelos!A:I,7,FALSE)*H4530</f>
        <v>744000</v>
      </c>
      <c r="J4530" s="31">
        <f>(VLOOKUP(D4530,Modelos!A:I,5,FALSE)*H4530)/1000*VLOOKUP(F4530,Formulas!A:C,3,FALSE)+(VLOOKUP(G4530,Colores!A:C,3,FALSE))</f>
        <v>165834.56</v>
      </c>
      <c r="K4530" s="23">
        <f>VLOOKUP(D4530,Modelos!A:I,6,FALSE)*J4530</f>
        <v>26533.529600000002</v>
      </c>
      <c r="L4530" s="23">
        <f t="shared" si="140"/>
        <v>551631.91039999994</v>
      </c>
      <c r="M4530" s="24">
        <f t="shared" si="141"/>
        <v>0.74144073978494618</v>
      </c>
    </row>
    <row r="4531" spans="1:13" ht="15.75" hidden="1" customHeight="1" x14ac:dyDescent="0.25">
      <c r="A4531" s="18">
        <v>4530</v>
      </c>
      <c r="B4531" s="19">
        <v>44543</v>
      </c>
      <c r="C4531" s="14">
        <v>132</v>
      </c>
      <c r="D4531" s="21">
        <v>102</v>
      </c>
      <c r="E4531" s="20">
        <f>VLOOKUP(D4531,Modelos!A:I,3,FALSE)</f>
        <v>2</v>
      </c>
      <c r="F4531" s="20">
        <f>VLOOKUP(D4531,Modelos!A:I,4,FALSE)</f>
        <v>1</v>
      </c>
      <c r="G4531" s="21">
        <v>25</v>
      </c>
      <c r="H4531" s="22">
        <v>120</v>
      </c>
      <c r="I4531" s="23">
        <f>VLOOKUP(D4531,Modelos!A:I,7,FALSE)*H4531</f>
        <v>372000</v>
      </c>
      <c r="J4531" s="31">
        <f>(VLOOKUP(D4531,Modelos!A:I,5,FALSE)*H4531)/1000*VLOOKUP(F4531,Formulas!A:C,3,FALSE)+(VLOOKUP(G4531,Colores!A:C,3,FALSE))</f>
        <v>82819</v>
      </c>
      <c r="K4531" s="23">
        <f>VLOOKUP(D4531,Modelos!A:I,6,FALSE)*J4531</f>
        <v>13251.04</v>
      </c>
      <c r="L4531" s="23">
        <f t="shared" si="140"/>
        <v>275929.96000000002</v>
      </c>
      <c r="M4531" s="24">
        <f t="shared" si="141"/>
        <v>0.74174720430107532</v>
      </c>
    </row>
    <row r="4532" spans="1:13" ht="15.75" hidden="1" customHeight="1" x14ac:dyDescent="0.25">
      <c r="A4532" s="18">
        <v>4531</v>
      </c>
      <c r="B4532" s="19">
        <v>44543</v>
      </c>
      <c r="C4532" s="14">
        <v>214</v>
      </c>
      <c r="D4532" s="21">
        <v>50</v>
      </c>
      <c r="E4532" s="20">
        <f>VLOOKUP(D4532,Modelos!A:I,3,FALSE)</f>
        <v>2</v>
      </c>
      <c r="F4532" s="20">
        <f>VLOOKUP(D4532,Modelos!A:I,4,FALSE)</f>
        <v>1</v>
      </c>
      <c r="G4532" s="21">
        <v>7</v>
      </c>
      <c r="H4532" s="22">
        <v>852</v>
      </c>
      <c r="I4532" s="23">
        <f>VLOOKUP(D4532,Modelos!A:I,7,FALSE)*H4532</f>
        <v>2300400</v>
      </c>
      <c r="J4532" s="31">
        <f>(VLOOKUP(D4532,Modelos!A:I,5,FALSE)*H4532)/1000*VLOOKUP(F4532,Formulas!A:C,3,FALSE)+(VLOOKUP(G4532,Colores!A:C,3,FALSE))</f>
        <v>383634.56</v>
      </c>
      <c r="K4532" s="23">
        <f>VLOOKUP(D4532,Modelos!A:I,6,FALSE)*J4532</f>
        <v>61381.529600000002</v>
      </c>
      <c r="L4532" s="23">
        <f t="shared" si="140"/>
        <v>1855383.9103999999</v>
      </c>
      <c r="M4532" s="24">
        <f t="shared" si="141"/>
        <v>0.80654838741088508</v>
      </c>
    </row>
    <row r="4533" spans="1:13" ht="15.75" hidden="1" customHeight="1" x14ac:dyDescent="0.25">
      <c r="A4533" s="18">
        <v>4532</v>
      </c>
      <c r="B4533" s="19">
        <v>44544</v>
      </c>
      <c r="C4533" s="14">
        <v>188</v>
      </c>
      <c r="D4533" s="21">
        <v>41</v>
      </c>
      <c r="E4533" s="20">
        <f>VLOOKUP(D4533,Modelos!A:I,3,FALSE)</f>
        <v>2</v>
      </c>
      <c r="F4533" s="20">
        <f>VLOOKUP(D4533,Modelos!A:I,4,FALSE)</f>
        <v>1</v>
      </c>
      <c r="G4533" s="21">
        <v>7</v>
      </c>
      <c r="H4533" s="22">
        <v>36</v>
      </c>
      <c r="I4533" s="23">
        <f>VLOOKUP(D4533,Modelos!A:I,7,FALSE)*H4533</f>
        <v>90000</v>
      </c>
      <c r="J4533" s="31">
        <f>(VLOOKUP(D4533,Modelos!A:I,5,FALSE)*H4533)/1000*VLOOKUP(F4533,Formulas!A:C,3,FALSE)+(VLOOKUP(G4533,Colores!A:C,3,FALSE))</f>
        <v>16434.560000000001</v>
      </c>
      <c r="K4533" s="23">
        <f>VLOOKUP(D4533,Modelos!A:I,6,FALSE)*J4533</f>
        <v>3286.9120000000003</v>
      </c>
      <c r="L4533" s="23">
        <f t="shared" si="140"/>
        <v>70278.528000000006</v>
      </c>
      <c r="M4533" s="24">
        <f t="shared" si="141"/>
        <v>0.7808725333333334</v>
      </c>
    </row>
    <row r="4534" spans="1:13" ht="15.75" hidden="1" customHeight="1" x14ac:dyDescent="0.25">
      <c r="A4534" s="18">
        <v>4533</v>
      </c>
      <c r="B4534" s="19">
        <v>44544</v>
      </c>
      <c r="C4534" s="14">
        <v>188</v>
      </c>
      <c r="D4534" s="21">
        <v>41</v>
      </c>
      <c r="E4534" s="20">
        <f>VLOOKUP(D4534,Modelos!A:I,3,FALSE)</f>
        <v>2</v>
      </c>
      <c r="F4534" s="20">
        <f>VLOOKUP(D4534,Modelos!A:I,4,FALSE)</f>
        <v>1</v>
      </c>
      <c r="G4534" s="21">
        <v>7</v>
      </c>
      <c r="H4534" s="22">
        <v>49</v>
      </c>
      <c r="I4534" s="23">
        <f>VLOOKUP(D4534,Modelos!A:I,7,FALSE)*H4534</f>
        <v>122500</v>
      </c>
      <c r="J4534" s="31">
        <f>(VLOOKUP(D4534,Modelos!A:I,5,FALSE)*H4534)/1000*VLOOKUP(F4534,Formulas!A:C,3,FALSE)+(VLOOKUP(G4534,Colores!A:C,3,FALSE))</f>
        <v>22284.560000000001</v>
      </c>
      <c r="K4534" s="23">
        <f>VLOOKUP(D4534,Modelos!A:I,6,FALSE)*J4534</f>
        <v>4456.9120000000003</v>
      </c>
      <c r="L4534" s="23">
        <f t="shared" si="140"/>
        <v>95758.528000000006</v>
      </c>
      <c r="M4534" s="24">
        <f t="shared" si="141"/>
        <v>0.78170226938775511</v>
      </c>
    </row>
    <row r="4535" spans="1:13" ht="15.75" hidden="1" customHeight="1" x14ac:dyDescent="0.25">
      <c r="A4535" s="18">
        <v>4534</v>
      </c>
      <c r="B4535" s="19">
        <v>44544</v>
      </c>
      <c r="C4535" s="14">
        <v>31</v>
      </c>
      <c r="D4535" s="21">
        <v>94</v>
      </c>
      <c r="E4535" s="20">
        <f>VLOOKUP(D4535,Modelos!A:I,3,FALSE)</f>
        <v>1</v>
      </c>
      <c r="F4535" s="20">
        <f>VLOOKUP(D4535,Modelos!A:I,4,FALSE)</f>
        <v>4</v>
      </c>
      <c r="G4535" s="21">
        <v>9</v>
      </c>
      <c r="H4535" s="22">
        <v>1245</v>
      </c>
      <c r="I4535" s="23">
        <f>VLOOKUP(D4535,Modelos!A:I,7,FALSE)*H4535</f>
        <v>3361500</v>
      </c>
      <c r="J4535" s="31">
        <f>(VLOOKUP(D4535,Modelos!A:I,5,FALSE)*H4535)/1000*VLOOKUP(F4535,Formulas!A:C,3,FALSE)+(VLOOKUP(G4535,Colores!A:C,3,FALSE))</f>
        <v>561710</v>
      </c>
      <c r="K4535" s="23">
        <f>VLOOKUP(D4535,Modelos!A:I,6,FALSE)*J4535</f>
        <v>16851.3</v>
      </c>
      <c r="L4535" s="23">
        <f t="shared" si="140"/>
        <v>2782938.7</v>
      </c>
      <c r="M4535" s="24">
        <f t="shared" si="141"/>
        <v>0.82788597352372462</v>
      </c>
    </row>
    <row r="4536" spans="1:13" ht="15.75" hidden="1" customHeight="1" x14ac:dyDescent="0.25">
      <c r="A4536" s="18">
        <v>4535</v>
      </c>
      <c r="B4536" s="19">
        <v>44544</v>
      </c>
      <c r="C4536" s="14">
        <v>31</v>
      </c>
      <c r="D4536" s="21">
        <v>8</v>
      </c>
      <c r="E4536" s="20">
        <f>VLOOKUP(D4536,Modelos!A:I,3,FALSE)</f>
        <v>2</v>
      </c>
      <c r="F4536" s="20">
        <f>VLOOKUP(D4536,Modelos!A:I,4,FALSE)</f>
        <v>1</v>
      </c>
      <c r="G4536" s="21">
        <v>15</v>
      </c>
      <c r="H4536" s="22">
        <v>210</v>
      </c>
      <c r="I4536" s="23">
        <f>VLOOKUP(D4536,Modelos!A:I,7,FALSE)*H4536</f>
        <v>441000</v>
      </c>
      <c r="J4536" s="31">
        <f>(VLOOKUP(D4536,Modelos!A:I,5,FALSE)*H4536)/1000*VLOOKUP(F4536,Formulas!A:C,3,FALSE)+(VLOOKUP(G4536,Colores!A:C,3,FALSE))</f>
        <v>56749.999999999993</v>
      </c>
      <c r="K4536" s="23">
        <f>VLOOKUP(D4536,Modelos!A:I,6,FALSE)*J4536</f>
        <v>9079.9999999999982</v>
      </c>
      <c r="L4536" s="23">
        <f t="shared" si="140"/>
        <v>375170</v>
      </c>
      <c r="M4536" s="24">
        <f t="shared" si="141"/>
        <v>0.85072562358276649</v>
      </c>
    </row>
    <row r="4537" spans="1:13" ht="15.75" hidden="1" customHeight="1" x14ac:dyDescent="0.25">
      <c r="A4537" s="18">
        <v>4536</v>
      </c>
      <c r="B4537" s="19">
        <v>44544</v>
      </c>
      <c r="C4537" s="14">
        <v>177</v>
      </c>
      <c r="D4537" s="21">
        <v>103</v>
      </c>
      <c r="E4537" s="20">
        <f>VLOOKUP(D4537,Modelos!A:I,3,FALSE)</f>
        <v>2</v>
      </c>
      <c r="F4537" s="20">
        <f>VLOOKUP(D4537,Modelos!A:I,4,FALSE)</f>
        <v>1</v>
      </c>
      <c r="G4537" s="21">
        <v>7</v>
      </c>
      <c r="H4537" s="22">
        <v>610</v>
      </c>
      <c r="I4537" s="23">
        <f>VLOOKUP(D4537,Modelos!A:I,7,FALSE)*H4537</f>
        <v>1708000</v>
      </c>
      <c r="J4537" s="31">
        <f>(VLOOKUP(D4537,Modelos!A:I,5,FALSE)*H4537)/1000*VLOOKUP(F4537,Formulas!A:C,3,FALSE)+(VLOOKUP(G4537,Colores!A:C,3,FALSE))</f>
        <v>421134.56000000006</v>
      </c>
      <c r="K4537" s="23">
        <f>VLOOKUP(D4537,Modelos!A:I,6,FALSE)*J4537</f>
        <v>67381.529600000009</v>
      </c>
      <c r="L4537" s="23">
        <f t="shared" si="140"/>
        <v>1219483.9103999999</v>
      </c>
      <c r="M4537" s="24">
        <f t="shared" si="141"/>
        <v>0.71398355409836067</v>
      </c>
    </row>
    <row r="4538" spans="1:13" ht="15.75" hidden="1" customHeight="1" x14ac:dyDescent="0.25">
      <c r="A4538" s="18">
        <v>4537</v>
      </c>
      <c r="B4538" s="19">
        <v>44544</v>
      </c>
      <c r="C4538" s="14">
        <v>31</v>
      </c>
      <c r="D4538" s="21">
        <v>60</v>
      </c>
      <c r="E4538" s="20">
        <f>VLOOKUP(D4538,Modelos!A:I,3,FALSE)</f>
        <v>2</v>
      </c>
      <c r="F4538" s="20">
        <f>VLOOKUP(D4538,Modelos!A:I,4,FALSE)</f>
        <v>1</v>
      </c>
      <c r="G4538" s="21">
        <v>25</v>
      </c>
      <c r="H4538" s="22">
        <v>980</v>
      </c>
      <c r="I4538" s="23">
        <f>VLOOKUP(D4538,Modelos!A:I,7,FALSE)*H4538</f>
        <v>2842000</v>
      </c>
      <c r="J4538" s="31">
        <f>(VLOOKUP(D4538,Modelos!A:I,5,FALSE)*H4538)/1000*VLOOKUP(F4538,Formulas!A:C,3,FALSE)+(VLOOKUP(G4538,Colores!A:C,3,FALSE))</f>
        <v>485118.99999999994</v>
      </c>
      <c r="K4538" s="23">
        <f>VLOOKUP(D4538,Modelos!A:I,6,FALSE)*J4538</f>
        <v>77619.039999999994</v>
      </c>
      <c r="L4538" s="23">
        <f t="shared" si="140"/>
        <v>2279261.96</v>
      </c>
      <c r="M4538" s="24">
        <f t="shared" si="141"/>
        <v>0.80199224489795917</v>
      </c>
    </row>
    <row r="4539" spans="1:13" ht="15.75" hidden="1" customHeight="1" x14ac:dyDescent="0.25">
      <c r="A4539" s="18">
        <v>4538</v>
      </c>
      <c r="B4539" s="19">
        <v>44544</v>
      </c>
      <c r="C4539" s="14">
        <v>31</v>
      </c>
      <c r="D4539" s="21">
        <v>60</v>
      </c>
      <c r="E4539" s="20">
        <f>VLOOKUP(D4539,Modelos!A:I,3,FALSE)</f>
        <v>2</v>
      </c>
      <c r="F4539" s="20">
        <f>VLOOKUP(D4539,Modelos!A:I,4,FALSE)</f>
        <v>1</v>
      </c>
      <c r="G4539" s="21">
        <v>22</v>
      </c>
      <c r="H4539" s="22">
        <v>965</v>
      </c>
      <c r="I4539" s="23">
        <f>VLOOKUP(D4539,Modelos!A:I,7,FALSE)*H4539</f>
        <v>2798500</v>
      </c>
      <c r="J4539" s="31">
        <f>(VLOOKUP(D4539,Modelos!A:I,5,FALSE)*H4539)/1000*VLOOKUP(F4539,Formulas!A:C,3,FALSE)+(VLOOKUP(G4539,Colores!A:C,3,FALSE))</f>
        <v>478283</v>
      </c>
      <c r="K4539" s="23">
        <f>VLOOKUP(D4539,Modelos!A:I,6,FALSE)*J4539</f>
        <v>76525.279999999999</v>
      </c>
      <c r="L4539" s="23">
        <f t="shared" si="140"/>
        <v>2243691.7200000002</v>
      </c>
      <c r="M4539" s="24">
        <f t="shared" si="141"/>
        <v>0.8017479792746115</v>
      </c>
    </row>
    <row r="4540" spans="1:13" ht="15.75" hidden="1" customHeight="1" x14ac:dyDescent="0.25">
      <c r="A4540" s="18">
        <v>4539</v>
      </c>
      <c r="B4540" s="19">
        <v>44544</v>
      </c>
      <c r="C4540" s="14">
        <v>31</v>
      </c>
      <c r="D4540" s="21">
        <v>97</v>
      </c>
      <c r="E4540" s="20">
        <f>VLOOKUP(D4540,Modelos!A:I,3,FALSE)</f>
        <v>1</v>
      </c>
      <c r="F4540" s="20">
        <f>VLOOKUP(D4540,Modelos!A:I,4,FALSE)</f>
        <v>4</v>
      </c>
      <c r="G4540" s="21">
        <v>9</v>
      </c>
      <c r="H4540" s="22">
        <v>735</v>
      </c>
      <c r="I4540" s="23">
        <f>VLOOKUP(D4540,Modelos!A:I,7,FALSE)*H4540</f>
        <v>1764000</v>
      </c>
      <c r="J4540" s="31">
        <f>(VLOOKUP(D4540,Modelos!A:I,5,FALSE)*H4540)/1000*VLOOKUP(F4540,Formulas!A:C,3,FALSE)+(VLOOKUP(G4540,Colores!A:C,3,FALSE))</f>
        <v>347870</v>
      </c>
      <c r="K4540" s="23">
        <f>VLOOKUP(D4540,Modelos!A:I,6,FALSE)*J4540</f>
        <v>17393.5</v>
      </c>
      <c r="L4540" s="23">
        <f t="shared" si="140"/>
        <v>1398736.5</v>
      </c>
      <c r="M4540" s="24">
        <f t="shared" si="141"/>
        <v>0.79293452380952378</v>
      </c>
    </row>
    <row r="4541" spans="1:13" ht="15.75" hidden="1" customHeight="1" x14ac:dyDescent="0.25">
      <c r="A4541" s="18">
        <v>4540</v>
      </c>
      <c r="B4541" s="19">
        <v>44544</v>
      </c>
      <c r="C4541" s="14">
        <v>31</v>
      </c>
      <c r="D4541" s="21">
        <v>42</v>
      </c>
      <c r="E4541" s="20">
        <f>VLOOKUP(D4541,Modelos!A:I,3,FALSE)</f>
        <v>2</v>
      </c>
      <c r="F4541" s="20">
        <f>VLOOKUP(D4541,Modelos!A:I,4,FALSE)</f>
        <v>1</v>
      </c>
      <c r="G4541" s="21">
        <v>7</v>
      </c>
      <c r="H4541" s="22">
        <v>245</v>
      </c>
      <c r="I4541" s="23">
        <f>VLOOKUP(D4541,Modelos!A:I,7,FALSE)*H4541</f>
        <v>588000</v>
      </c>
      <c r="J4541" s="31">
        <f>(VLOOKUP(D4541,Modelos!A:I,5,FALSE)*H4541)/1000*VLOOKUP(F4541,Formulas!A:C,3,FALSE)+(VLOOKUP(G4541,Colores!A:C,3,FALSE))</f>
        <v>110484.56</v>
      </c>
      <c r="K4541" s="23">
        <f>VLOOKUP(D4541,Modelos!A:I,6,FALSE)*J4541</f>
        <v>25411.448800000002</v>
      </c>
      <c r="L4541" s="23">
        <f t="shared" si="140"/>
        <v>452103.99119999999</v>
      </c>
      <c r="M4541" s="24">
        <f t="shared" si="141"/>
        <v>0.76888433877551021</v>
      </c>
    </row>
    <row r="4542" spans="1:13" ht="15.75" hidden="1" customHeight="1" x14ac:dyDescent="0.25">
      <c r="A4542" s="18">
        <v>4541</v>
      </c>
      <c r="B4542" s="19">
        <v>44544</v>
      </c>
      <c r="C4542" s="14">
        <v>31</v>
      </c>
      <c r="D4542" s="21">
        <v>46</v>
      </c>
      <c r="E4542" s="20">
        <f>VLOOKUP(D4542,Modelos!A:I,3,FALSE)</f>
        <v>2</v>
      </c>
      <c r="F4542" s="20">
        <f>VLOOKUP(D4542,Modelos!A:I,4,FALSE)</f>
        <v>1</v>
      </c>
      <c r="G4542" s="21">
        <v>25</v>
      </c>
      <c r="H4542" s="22">
        <v>505</v>
      </c>
      <c r="I4542" s="23">
        <f>VLOOKUP(D4542,Modelos!A:I,7,FALSE)*H4542</f>
        <v>1212000</v>
      </c>
      <c r="J4542" s="31">
        <f>(VLOOKUP(D4542,Modelos!A:I,5,FALSE)*H4542)/1000*VLOOKUP(F4542,Formulas!A:C,3,FALSE)+(VLOOKUP(G4542,Colores!A:C,3,FALSE))</f>
        <v>227269</v>
      </c>
      <c r="K4542" s="23">
        <f>VLOOKUP(D4542,Modelos!A:I,6,FALSE)*J4542</f>
        <v>36363.040000000001</v>
      </c>
      <c r="L4542" s="23">
        <f t="shared" si="140"/>
        <v>948367.96</v>
      </c>
      <c r="M4542" s="24">
        <f t="shared" si="141"/>
        <v>0.78248181518151816</v>
      </c>
    </row>
    <row r="4543" spans="1:13" ht="15.75" hidden="1" customHeight="1" x14ac:dyDescent="0.25">
      <c r="A4543" s="18">
        <v>4542</v>
      </c>
      <c r="B4543" s="19">
        <v>44544</v>
      </c>
      <c r="C4543" s="14">
        <v>31</v>
      </c>
      <c r="D4543" s="21">
        <v>94</v>
      </c>
      <c r="E4543" s="20">
        <f>VLOOKUP(D4543,Modelos!A:I,3,FALSE)</f>
        <v>1</v>
      </c>
      <c r="F4543" s="20">
        <f>VLOOKUP(D4543,Modelos!A:I,4,FALSE)</f>
        <v>4</v>
      </c>
      <c r="G4543" s="21">
        <v>7</v>
      </c>
      <c r="H4543" s="22">
        <v>175</v>
      </c>
      <c r="I4543" s="23">
        <f>VLOOKUP(D4543,Modelos!A:I,7,FALSE)*H4543</f>
        <v>472500</v>
      </c>
      <c r="J4543" s="31">
        <f>(VLOOKUP(D4543,Modelos!A:I,5,FALSE)*H4543)/1000*VLOOKUP(F4543,Formulas!A:C,3,FALSE)+(VLOOKUP(G4543,Colores!A:C,3,FALSE))</f>
        <v>79159.56</v>
      </c>
      <c r="K4543" s="23">
        <f>VLOOKUP(D4543,Modelos!A:I,6,FALSE)*J4543</f>
        <v>2374.7867999999999</v>
      </c>
      <c r="L4543" s="23">
        <f t="shared" si="140"/>
        <v>390965.6532</v>
      </c>
      <c r="M4543" s="24">
        <f t="shared" si="141"/>
        <v>0.82744053587301591</v>
      </c>
    </row>
    <row r="4544" spans="1:13" ht="15.75" hidden="1" customHeight="1" x14ac:dyDescent="0.25">
      <c r="A4544" s="18">
        <v>4543</v>
      </c>
      <c r="B4544" s="19">
        <v>44544</v>
      </c>
      <c r="C4544" s="14">
        <v>84</v>
      </c>
      <c r="D4544" s="21">
        <v>68</v>
      </c>
      <c r="E4544" s="20">
        <f>VLOOKUP(D4544,Modelos!A:I,3,FALSE)</f>
        <v>2</v>
      </c>
      <c r="F4544" s="20">
        <f>VLOOKUP(D4544,Modelos!A:I,4,FALSE)</f>
        <v>3</v>
      </c>
      <c r="G4544" s="21">
        <v>25</v>
      </c>
      <c r="H4544" s="22">
        <v>355</v>
      </c>
      <c r="I4544" s="23">
        <f>VLOOKUP(D4544,Modelos!A:I,7,FALSE)*H4544</f>
        <v>994000</v>
      </c>
      <c r="J4544" s="31">
        <f>(VLOOKUP(D4544,Modelos!A:I,5,FALSE)*H4544)/1000*VLOOKUP(F4544,Formulas!A:C,3,FALSE)+(VLOOKUP(G4544,Colores!A:C,3,FALSE))</f>
        <v>205031.5</v>
      </c>
      <c r="K4544" s="23">
        <f>VLOOKUP(D4544,Modelos!A:I,6,FALSE)*J4544</f>
        <v>43056.614999999998</v>
      </c>
      <c r="L4544" s="23">
        <f t="shared" si="140"/>
        <v>745911.88500000001</v>
      </c>
      <c r="M4544" s="24">
        <f t="shared" si="141"/>
        <v>0.75041437122736421</v>
      </c>
    </row>
    <row r="4545" spans="1:13" ht="15.75" hidden="1" customHeight="1" x14ac:dyDescent="0.25">
      <c r="A4545" s="18">
        <v>4544</v>
      </c>
      <c r="B4545" s="19">
        <v>44544</v>
      </c>
      <c r="C4545" s="14">
        <v>72</v>
      </c>
      <c r="D4545" s="21">
        <v>54</v>
      </c>
      <c r="E4545" s="20">
        <f>VLOOKUP(D4545,Modelos!A:I,3,FALSE)</f>
        <v>2</v>
      </c>
      <c r="F4545" s="20">
        <f>VLOOKUP(D4545,Modelos!A:I,4,FALSE)</f>
        <v>1</v>
      </c>
      <c r="G4545" s="21">
        <v>15</v>
      </c>
      <c r="H4545" s="22">
        <v>373</v>
      </c>
      <c r="I4545" s="23">
        <f>VLOOKUP(D4545,Modelos!A:I,7,FALSE)*H4545</f>
        <v>1081700</v>
      </c>
      <c r="J4545" s="31">
        <f>(VLOOKUP(D4545,Modelos!A:I,5,FALSE)*H4545)/1000*VLOOKUP(F4545,Formulas!A:C,3,FALSE)+(VLOOKUP(G4545,Colores!A:C,3,FALSE))</f>
        <v>170697.5</v>
      </c>
      <c r="K4545" s="23">
        <f>VLOOKUP(D4545,Modelos!A:I,6,FALSE)*J4545</f>
        <v>27311.600000000002</v>
      </c>
      <c r="L4545" s="23">
        <f t="shared" si="140"/>
        <v>883690.9</v>
      </c>
      <c r="M4545" s="24">
        <f t="shared" si="141"/>
        <v>0.81694638069705094</v>
      </c>
    </row>
    <row r="4546" spans="1:13" ht="15.75" hidden="1" customHeight="1" x14ac:dyDescent="0.25">
      <c r="A4546" s="18">
        <v>4545</v>
      </c>
      <c r="B4546" s="19">
        <v>44544</v>
      </c>
      <c r="C4546" s="14">
        <v>72</v>
      </c>
      <c r="D4546" s="21">
        <v>41</v>
      </c>
      <c r="E4546" s="20">
        <f>VLOOKUP(D4546,Modelos!A:I,3,FALSE)</f>
        <v>2</v>
      </c>
      <c r="F4546" s="20">
        <f>VLOOKUP(D4546,Modelos!A:I,4,FALSE)</f>
        <v>1</v>
      </c>
      <c r="G4546" s="21">
        <v>25</v>
      </c>
      <c r="H4546" s="22">
        <v>248</v>
      </c>
      <c r="I4546" s="23">
        <f>VLOOKUP(D4546,Modelos!A:I,7,FALSE)*H4546</f>
        <v>620000</v>
      </c>
      <c r="J4546" s="31">
        <f>(VLOOKUP(D4546,Modelos!A:I,5,FALSE)*H4546)/1000*VLOOKUP(F4546,Formulas!A:C,3,FALSE)+(VLOOKUP(G4546,Colores!A:C,3,FALSE))</f>
        <v>111619.00000000001</v>
      </c>
      <c r="K4546" s="23">
        <f>VLOOKUP(D4546,Modelos!A:I,6,FALSE)*J4546</f>
        <v>22323.800000000003</v>
      </c>
      <c r="L4546" s="23">
        <f t="shared" ref="L4546:L4609" si="142">I4546-J4546-K4546</f>
        <v>486057.2</v>
      </c>
      <c r="M4546" s="24">
        <f t="shared" ref="M4546:M4609" si="143">L4546/I4546</f>
        <v>0.78396322580645161</v>
      </c>
    </row>
    <row r="4547" spans="1:13" ht="15.75" hidden="1" customHeight="1" x14ac:dyDescent="0.25">
      <c r="A4547" s="18">
        <v>4546</v>
      </c>
      <c r="B4547" s="19">
        <v>44544</v>
      </c>
      <c r="C4547" s="14">
        <v>200</v>
      </c>
      <c r="D4547" s="21">
        <v>78</v>
      </c>
      <c r="E4547" s="20">
        <f>VLOOKUP(D4547,Modelos!A:I,3,FALSE)</f>
        <v>1</v>
      </c>
      <c r="F4547" s="20">
        <f>VLOOKUP(D4547,Modelos!A:I,4,FALSE)</f>
        <v>4</v>
      </c>
      <c r="G4547" s="21">
        <v>7</v>
      </c>
      <c r="H4547" s="22">
        <v>150</v>
      </c>
      <c r="I4547" s="23">
        <f>VLOOKUP(D4547,Modelos!A:I,7,FALSE)*H4547</f>
        <v>315000</v>
      </c>
      <c r="J4547" s="31">
        <f>(VLOOKUP(D4547,Modelos!A:I,5,FALSE)*H4547)/1000*VLOOKUP(F4547,Formulas!A:C,3,FALSE)+(VLOOKUP(G4547,Colores!A:C,3,FALSE))</f>
        <v>59964.56</v>
      </c>
      <c r="K4547" s="23">
        <f>VLOOKUP(D4547,Modelos!A:I,6,FALSE)*J4547</f>
        <v>2398.5823999999998</v>
      </c>
      <c r="L4547" s="23">
        <f t="shared" si="142"/>
        <v>252636.85759999999</v>
      </c>
      <c r="M4547" s="24">
        <f t="shared" si="143"/>
        <v>0.80202177015873011</v>
      </c>
    </row>
    <row r="4548" spans="1:13" ht="15.75" hidden="1" customHeight="1" x14ac:dyDescent="0.25">
      <c r="A4548" s="18">
        <v>4547</v>
      </c>
      <c r="B4548" s="19">
        <v>44544</v>
      </c>
      <c r="C4548" s="14">
        <v>200</v>
      </c>
      <c r="D4548" s="21">
        <v>99</v>
      </c>
      <c r="E4548" s="20">
        <f>VLOOKUP(D4548,Modelos!A:I,3,FALSE)</f>
        <v>1</v>
      </c>
      <c r="F4548" s="20">
        <f>VLOOKUP(D4548,Modelos!A:I,4,FALSE)</f>
        <v>4</v>
      </c>
      <c r="G4548" s="21">
        <v>7</v>
      </c>
      <c r="H4548" s="22">
        <v>275</v>
      </c>
      <c r="I4548" s="23">
        <f>VLOOKUP(D4548,Modelos!A:I,7,FALSE)*H4548</f>
        <v>632500</v>
      </c>
      <c r="J4548" s="31">
        <f>(VLOOKUP(D4548,Modelos!A:I,5,FALSE)*H4548)/1000*VLOOKUP(F4548,Formulas!A:C,3,FALSE)+(VLOOKUP(G4548,Colores!A:C,3,FALSE))</f>
        <v>130914.56</v>
      </c>
      <c r="K4548" s="23">
        <f>VLOOKUP(D4548,Modelos!A:I,6,FALSE)*J4548</f>
        <v>1309.1456000000001</v>
      </c>
      <c r="L4548" s="23">
        <f t="shared" si="142"/>
        <v>500276.29440000001</v>
      </c>
      <c r="M4548" s="24">
        <f t="shared" si="143"/>
        <v>0.79095066308300399</v>
      </c>
    </row>
    <row r="4549" spans="1:13" ht="15.75" hidden="1" customHeight="1" x14ac:dyDescent="0.25">
      <c r="A4549" s="18">
        <v>4548</v>
      </c>
      <c r="B4549" s="19">
        <v>44544</v>
      </c>
      <c r="C4549" s="14">
        <v>29</v>
      </c>
      <c r="D4549" s="21">
        <v>103</v>
      </c>
      <c r="E4549" s="20">
        <f>VLOOKUP(D4549,Modelos!A:I,3,FALSE)</f>
        <v>2</v>
      </c>
      <c r="F4549" s="20">
        <f>VLOOKUP(D4549,Modelos!A:I,4,FALSE)</f>
        <v>1</v>
      </c>
      <c r="G4549" s="21">
        <v>7</v>
      </c>
      <c r="H4549" s="22">
        <v>240</v>
      </c>
      <c r="I4549" s="23">
        <f>VLOOKUP(D4549,Modelos!A:I,7,FALSE)*H4549</f>
        <v>672000</v>
      </c>
      <c r="J4549" s="31">
        <f>(VLOOKUP(D4549,Modelos!A:I,5,FALSE)*H4549)/1000*VLOOKUP(F4549,Formulas!A:C,3,FALSE)+(VLOOKUP(G4549,Colores!A:C,3,FALSE))</f>
        <v>165834.56</v>
      </c>
      <c r="K4549" s="23">
        <f>VLOOKUP(D4549,Modelos!A:I,6,FALSE)*J4549</f>
        <v>26533.529600000002</v>
      </c>
      <c r="L4549" s="23">
        <f t="shared" si="142"/>
        <v>479631.91039999999</v>
      </c>
      <c r="M4549" s="24">
        <f t="shared" si="143"/>
        <v>0.71373796190476191</v>
      </c>
    </row>
    <row r="4550" spans="1:13" ht="15.75" hidden="1" customHeight="1" x14ac:dyDescent="0.25">
      <c r="A4550" s="18">
        <v>4549</v>
      </c>
      <c r="B4550" s="19">
        <v>44544</v>
      </c>
      <c r="C4550" s="14">
        <v>29</v>
      </c>
      <c r="D4550" s="21">
        <v>103</v>
      </c>
      <c r="E4550" s="20">
        <f>VLOOKUP(D4550,Modelos!A:I,3,FALSE)</f>
        <v>2</v>
      </c>
      <c r="F4550" s="20">
        <f>VLOOKUP(D4550,Modelos!A:I,4,FALSE)</f>
        <v>1</v>
      </c>
      <c r="G4550" s="21">
        <v>9</v>
      </c>
      <c r="H4550" s="22">
        <v>115</v>
      </c>
      <c r="I4550" s="23">
        <f>VLOOKUP(D4550,Modelos!A:I,7,FALSE)*H4550</f>
        <v>322000</v>
      </c>
      <c r="J4550" s="31">
        <f>(VLOOKUP(D4550,Modelos!A:I,5,FALSE)*H4550)/1000*VLOOKUP(F4550,Formulas!A:C,3,FALSE)+(VLOOKUP(G4550,Colores!A:C,3,FALSE))</f>
        <v>79565</v>
      </c>
      <c r="K4550" s="23">
        <f>VLOOKUP(D4550,Modelos!A:I,6,FALSE)*J4550</f>
        <v>12730.4</v>
      </c>
      <c r="L4550" s="23">
        <f t="shared" si="142"/>
        <v>229704.6</v>
      </c>
      <c r="M4550" s="24">
        <f t="shared" si="143"/>
        <v>0.71336832298136643</v>
      </c>
    </row>
    <row r="4551" spans="1:13" ht="15.75" hidden="1" customHeight="1" x14ac:dyDescent="0.25">
      <c r="A4551" s="18">
        <v>4550</v>
      </c>
      <c r="B4551" s="19">
        <v>44544</v>
      </c>
      <c r="C4551" s="14">
        <v>29</v>
      </c>
      <c r="D4551" s="21">
        <v>50</v>
      </c>
      <c r="E4551" s="20">
        <f>VLOOKUP(D4551,Modelos!A:I,3,FALSE)</f>
        <v>2</v>
      </c>
      <c r="F4551" s="20">
        <f>VLOOKUP(D4551,Modelos!A:I,4,FALSE)</f>
        <v>1</v>
      </c>
      <c r="G4551" s="21">
        <v>7</v>
      </c>
      <c r="H4551" s="22">
        <v>375</v>
      </c>
      <c r="I4551" s="23">
        <f>VLOOKUP(D4551,Modelos!A:I,7,FALSE)*H4551</f>
        <v>1012500</v>
      </c>
      <c r="J4551" s="31">
        <f>(VLOOKUP(D4551,Modelos!A:I,5,FALSE)*H4551)/1000*VLOOKUP(F4551,Formulas!A:C,3,FALSE)+(VLOOKUP(G4551,Colores!A:C,3,FALSE))</f>
        <v>168984.56</v>
      </c>
      <c r="K4551" s="23">
        <f>VLOOKUP(D4551,Modelos!A:I,6,FALSE)*J4551</f>
        <v>27037.529600000002</v>
      </c>
      <c r="L4551" s="23">
        <f t="shared" si="142"/>
        <v>816477.91039999994</v>
      </c>
      <c r="M4551" s="24">
        <f t="shared" si="143"/>
        <v>0.80639793619753075</v>
      </c>
    </row>
    <row r="4552" spans="1:13" ht="15.75" hidden="1" customHeight="1" x14ac:dyDescent="0.25">
      <c r="A4552" s="18">
        <v>4551</v>
      </c>
      <c r="B4552" s="19">
        <v>44544</v>
      </c>
      <c r="C4552" s="14">
        <v>31</v>
      </c>
      <c r="D4552" s="21">
        <v>60</v>
      </c>
      <c r="E4552" s="20">
        <f>VLOOKUP(D4552,Modelos!A:I,3,FALSE)</f>
        <v>2</v>
      </c>
      <c r="F4552" s="20">
        <f>VLOOKUP(D4552,Modelos!A:I,4,FALSE)</f>
        <v>1</v>
      </c>
      <c r="G4552" s="21">
        <v>25</v>
      </c>
      <c r="H4552" s="22">
        <v>170</v>
      </c>
      <c r="I4552" s="23">
        <f>VLOOKUP(D4552,Modelos!A:I,7,FALSE)*H4552</f>
        <v>493000</v>
      </c>
      <c r="J4552" s="31">
        <f>(VLOOKUP(D4552,Modelos!A:I,5,FALSE)*H4552)/1000*VLOOKUP(F4552,Formulas!A:C,3,FALSE)+(VLOOKUP(G4552,Colores!A:C,3,FALSE))</f>
        <v>84169</v>
      </c>
      <c r="K4552" s="23">
        <f>VLOOKUP(D4552,Modelos!A:I,6,FALSE)*J4552</f>
        <v>13467.04</v>
      </c>
      <c r="L4552" s="23">
        <f t="shared" si="142"/>
        <v>395363.96</v>
      </c>
      <c r="M4552" s="24">
        <f t="shared" si="143"/>
        <v>0.8019552941176471</v>
      </c>
    </row>
    <row r="4553" spans="1:13" ht="15.75" hidden="1" customHeight="1" x14ac:dyDescent="0.25">
      <c r="A4553" s="18">
        <v>4552</v>
      </c>
      <c r="B4553" s="19">
        <v>44544</v>
      </c>
      <c r="C4553" s="14">
        <v>31</v>
      </c>
      <c r="D4553" s="21">
        <v>60</v>
      </c>
      <c r="E4553" s="20">
        <f>VLOOKUP(D4553,Modelos!A:I,3,FALSE)</f>
        <v>2</v>
      </c>
      <c r="F4553" s="20">
        <f>VLOOKUP(D4553,Modelos!A:I,4,FALSE)</f>
        <v>1</v>
      </c>
      <c r="G4553" s="21">
        <v>22</v>
      </c>
      <c r="H4553" s="22">
        <v>80</v>
      </c>
      <c r="I4553" s="23">
        <f>VLOOKUP(D4553,Modelos!A:I,7,FALSE)*H4553</f>
        <v>232000</v>
      </c>
      <c r="J4553" s="31">
        <f>(VLOOKUP(D4553,Modelos!A:I,5,FALSE)*H4553)/1000*VLOOKUP(F4553,Formulas!A:C,3,FALSE)+(VLOOKUP(G4553,Colores!A:C,3,FALSE))</f>
        <v>40208</v>
      </c>
      <c r="K4553" s="23">
        <f>VLOOKUP(D4553,Modelos!A:I,6,FALSE)*J4553</f>
        <v>6433.28</v>
      </c>
      <c r="L4553" s="23">
        <f t="shared" si="142"/>
        <v>185358.72</v>
      </c>
      <c r="M4553" s="24">
        <f t="shared" si="143"/>
        <v>0.79896</v>
      </c>
    </row>
    <row r="4554" spans="1:13" ht="15.75" hidden="1" customHeight="1" x14ac:dyDescent="0.25">
      <c r="A4554" s="18">
        <v>4553</v>
      </c>
      <c r="B4554" s="19">
        <v>44544</v>
      </c>
      <c r="C4554" s="14">
        <v>177</v>
      </c>
      <c r="D4554" s="21">
        <v>103</v>
      </c>
      <c r="E4554" s="20">
        <f>VLOOKUP(D4554,Modelos!A:I,3,FALSE)</f>
        <v>2</v>
      </c>
      <c r="F4554" s="20">
        <f>VLOOKUP(D4554,Modelos!A:I,4,FALSE)</f>
        <v>1</v>
      </c>
      <c r="G4554" s="21">
        <v>7</v>
      </c>
      <c r="H4554" s="22">
        <v>610</v>
      </c>
      <c r="I4554" s="23">
        <f>VLOOKUP(D4554,Modelos!A:I,7,FALSE)*H4554</f>
        <v>1708000</v>
      </c>
      <c r="J4554" s="31">
        <f>(VLOOKUP(D4554,Modelos!A:I,5,FALSE)*H4554)/1000*VLOOKUP(F4554,Formulas!A:C,3,FALSE)+(VLOOKUP(G4554,Colores!A:C,3,FALSE))</f>
        <v>421134.56000000006</v>
      </c>
      <c r="K4554" s="23">
        <f>VLOOKUP(D4554,Modelos!A:I,6,FALSE)*J4554</f>
        <v>67381.529600000009</v>
      </c>
      <c r="L4554" s="23">
        <f t="shared" si="142"/>
        <v>1219483.9103999999</v>
      </c>
      <c r="M4554" s="24">
        <f t="shared" si="143"/>
        <v>0.71398355409836067</v>
      </c>
    </row>
    <row r="4555" spans="1:13" ht="15.75" hidden="1" customHeight="1" x14ac:dyDescent="0.25">
      <c r="A4555" s="18">
        <v>4554</v>
      </c>
      <c r="B4555" s="19">
        <v>44545</v>
      </c>
      <c r="C4555" s="14">
        <v>198</v>
      </c>
      <c r="D4555" s="21">
        <v>79</v>
      </c>
      <c r="E4555" s="20">
        <f>VLOOKUP(D4555,Modelos!A:I,3,FALSE)</f>
        <v>1</v>
      </c>
      <c r="F4555" s="20">
        <f>VLOOKUP(D4555,Modelos!A:I,4,FALSE)</f>
        <v>4</v>
      </c>
      <c r="G4555" s="21">
        <v>7</v>
      </c>
      <c r="H4555" s="22">
        <v>500</v>
      </c>
      <c r="I4555" s="23">
        <f>VLOOKUP(D4555,Modelos!A:I,7,FALSE)*H4555</f>
        <v>1100000</v>
      </c>
      <c r="J4555" s="31">
        <f>(VLOOKUP(D4555,Modelos!A:I,5,FALSE)*H4555)/1000*VLOOKUP(F4555,Formulas!A:C,3,FALSE)+(VLOOKUP(G4555,Colores!A:C,3,FALSE))</f>
        <v>199334.56</v>
      </c>
      <c r="K4555" s="23">
        <f>VLOOKUP(D4555,Modelos!A:I,6,FALSE)*J4555</f>
        <v>15946.764800000001</v>
      </c>
      <c r="L4555" s="23">
        <f t="shared" si="142"/>
        <v>884718.67519999994</v>
      </c>
      <c r="M4555" s="24">
        <f t="shared" si="143"/>
        <v>0.80428970472727268</v>
      </c>
    </row>
    <row r="4556" spans="1:13" ht="15.75" hidden="1" customHeight="1" x14ac:dyDescent="0.25">
      <c r="A4556" s="18">
        <v>4555</v>
      </c>
      <c r="B4556" s="19">
        <v>44545</v>
      </c>
      <c r="C4556" s="14">
        <v>210</v>
      </c>
      <c r="D4556" s="21">
        <v>109</v>
      </c>
      <c r="E4556" s="20">
        <f>VLOOKUP(D4556,Modelos!A:I,3,FALSE)</f>
        <v>1</v>
      </c>
      <c r="F4556" s="20">
        <f>VLOOKUP(D4556,Modelos!A:I,4,FALSE)</f>
        <v>4</v>
      </c>
      <c r="G4556" s="21">
        <v>7</v>
      </c>
      <c r="H4556" s="22">
        <v>200</v>
      </c>
      <c r="I4556" s="23">
        <f>VLOOKUP(D4556,Modelos!A:I,7,FALSE)*H4556</f>
        <v>554000</v>
      </c>
      <c r="J4556" s="31">
        <f>(VLOOKUP(D4556,Modelos!A:I,5,FALSE)*H4556)/1000*VLOOKUP(F4556,Formulas!A:C,3,FALSE)+(VLOOKUP(G4556,Colores!A:C,3,FALSE))</f>
        <v>114634.56</v>
      </c>
      <c r="K4556" s="23">
        <f>VLOOKUP(D4556,Modelos!A:I,6,FALSE)*J4556</f>
        <v>9170.7648000000008</v>
      </c>
      <c r="L4556" s="23">
        <f t="shared" si="142"/>
        <v>430194.6752</v>
      </c>
      <c r="M4556" s="24">
        <f t="shared" si="143"/>
        <v>0.77652468447653433</v>
      </c>
    </row>
    <row r="4557" spans="1:13" ht="15.75" hidden="1" customHeight="1" x14ac:dyDescent="0.25">
      <c r="A4557" s="18">
        <v>4556</v>
      </c>
      <c r="B4557" s="19">
        <v>44545</v>
      </c>
      <c r="C4557" s="14">
        <v>236</v>
      </c>
      <c r="D4557" s="21">
        <v>116</v>
      </c>
      <c r="E4557" s="20">
        <f>VLOOKUP(D4557,Modelos!A:I,3,FALSE)</f>
        <v>3</v>
      </c>
      <c r="F4557" s="20">
        <f>VLOOKUP(D4557,Modelos!A:I,4,FALSE)</f>
        <v>5</v>
      </c>
      <c r="G4557" s="21">
        <v>15</v>
      </c>
      <c r="H4557" s="22">
        <v>1500</v>
      </c>
      <c r="I4557" s="23">
        <f>VLOOKUP(D4557,Modelos!A:I,7,FALSE)*H4557</f>
        <v>3900000</v>
      </c>
      <c r="J4557" s="31">
        <f>(VLOOKUP(D4557,Modelos!A:I,5,FALSE)*H4557)/1000*VLOOKUP(F4557,Formulas!A:C,3,FALSE)+(VLOOKUP(G4557,Colores!A:C,3,FALSE))</f>
        <v>2250050</v>
      </c>
      <c r="K4557" s="23">
        <f>VLOOKUP(D4557,Modelos!A:I,6,FALSE)*J4557</f>
        <v>67501.5</v>
      </c>
      <c r="L4557" s="23">
        <f t="shared" si="142"/>
        <v>1582448.5</v>
      </c>
      <c r="M4557" s="24">
        <f t="shared" si="143"/>
        <v>0.40575602564102564</v>
      </c>
    </row>
    <row r="4558" spans="1:13" ht="15.75" hidden="1" customHeight="1" x14ac:dyDescent="0.25">
      <c r="A4558" s="18">
        <v>4557</v>
      </c>
      <c r="B4558" s="19">
        <v>44545</v>
      </c>
      <c r="C4558" s="14">
        <v>236</v>
      </c>
      <c r="D4558" s="21">
        <v>116</v>
      </c>
      <c r="E4558" s="20">
        <f>VLOOKUP(D4558,Modelos!A:I,3,FALSE)</f>
        <v>3</v>
      </c>
      <c r="F4558" s="20">
        <f>VLOOKUP(D4558,Modelos!A:I,4,FALSE)</f>
        <v>5</v>
      </c>
      <c r="G4558" s="21">
        <v>15</v>
      </c>
      <c r="H4558" s="22">
        <v>1500</v>
      </c>
      <c r="I4558" s="23">
        <f>VLOOKUP(D4558,Modelos!A:I,7,FALSE)*H4558</f>
        <v>3900000</v>
      </c>
      <c r="J4558" s="31">
        <f>(VLOOKUP(D4558,Modelos!A:I,5,FALSE)*H4558)/1000*VLOOKUP(F4558,Formulas!A:C,3,FALSE)+(VLOOKUP(G4558,Colores!A:C,3,FALSE))</f>
        <v>2250050</v>
      </c>
      <c r="K4558" s="23">
        <f>VLOOKUP(D4558,Modelos!A:I,6,FALSE)*J4558</f>
        <v>67501.5</v>
      </c>
      <c r="L4558" s="23">
        <f t="shared" si="142"/>
        <v>1582448.5</v>
      </c>
      <c r="M4558" s="24">
        <f t="shared" si="143"/>
        <v>0.40575602564102564</v>
      </c>
    </row>
    <row r="4559" spans="1:13" ht="15.75" hidden="1" customHeight="1" x14ac:dyDescent="0.25">
      <c r="A4559" s="18">
        <v>4558</v>
      </c>
      <c r="B4559" s="19">
        <v>44545</v>
      </c>
      <c r="C4559" s="14">
        <v>236</v>
      </c>
      <c r="D4559" s="21">
        <v>116</v>
      </c>
      <c r="E4559" s="20">
        <f>VLOOKUP(D4559,Modelos!A:I,3,FALSE)</f>
        <v>3</v>
      </c>
      <c r="F4559" s="20">
        <f>VLOOKUP(D4559,Modelos!A:I,4,FALSE)</f>
        <v>5</v>
      </c>
      <c r="G4559" s="21">
        <v>25</v>
      </c>
      <c r="H4559" s="22">
        <v>1000</v>
      </c>
      <c r="I4559" s="23">
        <f>VLOOKUP(D4559,Modelos!A:I,7,FALSE)*H4559</f>
        <v>2600000</v>
      </c>
      <c r="J4559" s="31">
        <f>(VLOOKUP(D4559,Modelos!A:I,5,FALSE)*H4559)/1000*VLOOKUP(F4559,Formulas!A:C,3,FALSE)+(VLOOKUP(G4559,Colores!A:C,3,FALSE))</f>
        <v>1500019</v>
      </c>
      <c r="K4559" s="23">
        <f>VLOOKUP(D4559,Modelos!A:I,6,FALSE)*J4559</f>
        <v>45000.57</v>
      </c>
      <c r="L4559" s="23">
        <f t="shared" si="142"/>
        <v>1054980.43</v>
      </c>
      <c r="M4559" s="24">
        <f t="shared" si="143"/>
        <v>0.40576170384615384</v>
      </c>
    </row>
    <row r="4560" spans="1:13" ht="15.75" hidden="1" customHeight="1" x14ac:dyDescent="0.25">
      <c r="A4560" s="18">
        <v>4559</v>
      </c>
      <c r="B4560" s="19">
        <v>44545</v>
      </c>
      <c r="C4560" s="14">
        <v>115</v>
      </c>
      <c r="D4560" s="21">
        <v>109</v>
      </c>
      <c r="E4560" s="20">
        <f>VLOOKUP(D4560,Modelos!A:I,3,FALSE)</f>
        <v>1</v>
      </c>
      <c r="F4560" s="20">
        <f>VLOOKUP(D4560,Modelos!A:I,4,FALSE)</f>
        <v>4</v>
      </c>
      <c r="G4560" s="21">
        <v>25</v>
      </c>
      <c r="H4560" s="22">
        <v>145</v>
      </c>
      <c r="I4560" s="23">
        <f>VLOOKUP(D4560,Modelos!A:I,7,FALSE)*H4560</f>
        <v>401650</v>
      </c>
      <c r="J4560" s="31">
        <f>(VLOOKUP(D4560,Modelos!A:I,5,FALSE)*H4560)/1000*VLOOKUP(F4560,Formulas!A:C,3,FALSE)+(VLOOKUP(G4560,Colores!A:C,3,FALSE))</f>
        <v>82959</v>
      </c>
      <c r="K4560" s="23">
        <f>VLOOKUP(D4560,Modelos!A:I,6,FALSE)*J4560</f>
        <v>6636.72</v>
      </c>
      <c r="L4560" s="23">
        <f t="shared" si="142"/>
        <v>312054.28000000003</v>
      </c>
      <c r="M4560" s="24">
        <f t="shared" si="143"/>
        <v>0.77693086020166824</v>
      </c>
    </row>
    <row r="4561" spans="1:13" ht="15.75" hidden="1" customHeight="1" x14ac:dyDescent="0.25">
      <c r="A4561" s="18">
        <v>4560</v>
      </c>
      <c r="B4561" s="19">
        <v>44546</v>
      </c>
      <c r="C4561" s="14">
        <v>110</v>
      </c>
      <c r="D4561" s="21">
        <v>41</v>
      </c>
      <c r="E4561" s="20">
        <f>VLOOKUP(D4561,Modelos!A:I,3,FALSE)</f>
        <v>2</v>
      </c>
      <c r="F4561" s="20">
        <f>VLOOKUP(D4561,Modelos!A:I,4,FALSE)</f>
        <v>1</v>
      </c>
      <c r="G4561" s="21">
        <v>7</v>
      </c>
      <c r="H4561" s="22">
        <v>178</v>
      </c>
      <c r="I4561" s="23">
        <f>VLOOKUP(D4561,Modelos!A:I,7,FALSE)*H4561</f>
        <v>445000</v>
      </c>
      <c r="J4561" s="31">
        <f>(VLOOKUP(D4561,Modelos!A:I,5,FALSE)*H4561)/1000*VLOOKUP(F4561,Formulas!A:C,3,FALSE)+(VLOOKUP(G4561,Colores!A:C,3,FALSE))</f>
        <v>80334.559999999998</v>
      </c>
      <c r="K4561" s="23">
        <f>VLOOKUP(D4561,Modelos!A:I,6,FALSE)*J4561</f>
        <v>16066.912</v>
      </c>
      <c r="L4561" s="23">
        <f t="shared" si="142"/>
        <v>348598.52799999999</v>
      </c>
      <c r="M4561" s="24">
        <f t="shared" si="143"/>
        <v>0.78336747865168532</v>
      </c>
    </row>
    <row r="4562" spans="1:13" ht="15.75" hidden="1" customHeight="1" x14ac:dyDescent="0.25">
      <c r="A4562" s="18">
        <v>4561</v>
      </c>
      <c r="B4562" s="19">
        <v>44546</v>
      </c>
      <c r="C4562" s="14">
        <v>19</v>
      </c>
      <c r="D4562" s="21">
        <v>68</v>
      </c>
      <c r="E4562" s="20">
        <f>VLOOKUP(D4562,Modelos!A:I,3,FALSE)</f>
        <v>2</v>
      </c>
      <c r="F4562" s="20">
        <f>VLOOKUP(D4562,Modelos!A:I,4,FALSE)</f>
        <v>3</v>
      </c>
      <c r="G4562" s="21">
        <v>25</v>
      </c>
      <c r="H4562" s="22">
        <v>100</v>
      </c>
      <c r="I4562" s="23">
        <f>VLOOKUP(D4562,Modelos!A:I,7,FALSE)*H4562</f>
        <v>280000</v>
      </c>
      <c r="J4562" s="31">
        <f>(VLOOKUP(D4562,Modelos!A:I,5,FALSE)*H4562)/1000*VLOOKUP(F4562,Formulas!A:C,3,FALSE)+(VLOOKUP(G4562,Colores!A:C,3,FALSE))</f>
        <v>57769</v>
      </c>
      <c r="K4562" s="23">
        <f>VLOOKUP(D4562,Modelos!A:I,6,FALSE)*J4562</f>
        <v>12131.49</v>
      </c>
      <c r="L4562" s="23">
        <f t="shared" si="142"/>
        <v>210099.51</v>
      </c>
      <c r="M4562" s="24">
        <f t="shared" si="143"/>
        <v>0.75035539285714292</v>
      </c>
    </row>
    <row r="4563" spans="1:13" ht="15.75" hidden="1" customHeight="1" x14ac:dyDescent="0.25">
      <c r="A4563" s="18">
        <v>4562</v>
      </c>
      <c r="B4563" s="19">
        <v>44546</v>
      </c>
      <c r="C4563" s="14">
        <v>198</v>
      </c>
      <c r="D4563" s="21">
        <v>99</v>
      </c>
      <c r="E4563" s="20">
        <f>VLOOKUP(D4563,Modelos!A:I,3,FALSE)</f>
        <v>1</v>
      </c>
      <c r="F4563" s="20">
        <f>VLOOKUP(D4563,Modelos!A:I,4,FALSE)</f>
        <v>4</v>
      </c>
      <c r="G4563" s="21">
        <v>7</v>
      </c>
      <c r="H4563" s="22">
        <v>245</v>
      </c>
      <c r="I4563" s="23">
        <f>VLOOKUP(D4563,Modelos!A:I,7,FALSE)*H4563</f>
        <v>563500</v>
      </c>
      <c r="J4563" s="31">
        <f>(VLOOKUP(D4563,Modelos!A:I,5,FALSE)*H4563)/1000*VLOOKUP(F4563,Formulas!A:C,3,FALSE)+(VLOOKUP(G4563,Colores!A:C,3,FALSE))</f>
        <v>116658.56</v>
      </c>
      <c r="K4563" s="23">
        <f>VLOOKUP(D4563,Modelos!A:I,6,FALSE)*J4563</f>
        <v>1166.5856000000001</v>
      </c>
      <c r="L4563" s="23">
        <f t="shared" si="142"/>
        <v>445674.85440000001</v>
      </c>
      <c r="M4563" s="24">
        <f t="shared" si="143"/>
        <v>0.79090479929015089</v>
      </c>
    </row>
    <row r="4564" spans="1:13" ht="15.75" hidden="1" customHeight="1" x14ac:dyDescent="0.25">
      <c r="A4564" s="18">
        <v>4563</v>
      </c>
      <c r="B4564" s="19">
        <v>44546</v>
      </c>
      <c r="C4564" s="14">
        <v>198</v>
      </c>
      <c r="D4564" s="21">
        <v>78</v>
      </c>
      <c r="E4564" s="20">
        <f>VLOOKUP(D4564,Modelos!A:I,3,FALSE)</f>
        <v>1</v>
      </c>
      <c r="F4564" s="20">
        <f>VLOOKUP(D4564,Modelos!A:I,4,FALSE)</f>
        <v>4</v>
      </c>
      <c r="G4564" s="21">
        <v>7</v>
      </c>
      <c r="H4564" s="22">
        <v>200</v>
      </c>
      <c r="I4564" s="23">
        <f>VLOOKUP(D4564,Modelos!A:I,7,FALSE)*H4564</f>
        <v>420000</v>
      </c>
      <c r="J4564" s="31">
        <f>(VLOOKUP(D4564,Modelos!A:I,5,FALSE)*H4564)/1000*VLOOKUP(F4564,Formulas!A:C,3,FALSE)+(VLOOKUP(G4564,Colores!A:C,3,FALSE))</f>
        <v>79874.559999999998</v>
      </c>
      <c r="K4564" s="23">
        <f>VLOOKUP(D4564,Modelos!A:I,6,FALSE)*J4564</f>
        <v>3194.9823999999999</v>
      </c>
      <c r="L4564" s="23">
        <f t="shared" si="142"/>
        <v>336930.45760000002</v>
      </c>
      <c r="M4564" s="24">
        <f t="shared" si="143"/>
        <v>0.80221537523809527</v>
      </c>
    </row>
    <row r="4565" spans="1:13" ht="15.75" hidden="1" customHeight="1" x14ac:dyDescent="0.25">
      <c r="A4565" s="18">
        <v>4564</v>
      </c>
      <c r="B4565" s="19">
        <v>44546</v>
      </c>
      <c r="C4565" s="14">
        <v>198</v>
      </c>
      <c r="D4565" s="21">
        <v>79</v>
      </c>
      <c r="E4565" s="20">
        <f>VLOOKUP(D4565,Modelos!A:I,3,FALSE)</f>
        <v>1</v>
      </c>
      <c r="F4565" s="20">
        <f>VLOOKUP(D4565,Modelos!A:I,4,FALSE)</f>
        <v>4</v>
      </c>
      <c r="G4565" s="21">
        <v>7</v>
      </c>
      <c r="H4565" s="22">
        <v>392</v>
      </c>
      <c r="I4565" s="23">
        <f>VLOOKUP(D4565,Modelos!A:I,7,FALSE)*H4565</f>
        <v>862400</v>
      </c>
      <c r="J4565" s="31">
        <f>(VLOOKUP(D4565,Modelos!A:I,5,FALSE)*H4565)/1000*VLOOKUP(F4565,Formulas!A:C,3,FALSE)+(VLOOKUP(G4565,Colores!A:C,3,FALSE))</f>
        <v>156328.95999999999</v>
      </c>
      <c r="K4565" s="23">
        <f>VLOOKUP(D4565,Modelos!A:I,6,FALSE)*J4565</f>
        <v>12506.316800000001</v>
      </c>
      <c r="L4565" s="23">
        <f t="shared" si="142"/>
        <v>693564.72320000001</v>
      </c>
      <c r="M4565" s="24">
        <f t="shared" si="143"/>
        <v>0.80422625602968456</v>
      </c>
    </row>
    <row r="4566" spans="1:13" ht="15.75" hidden="1" customHeight="1" x14ac:dyDescent="0.25">
      <c r="A4566" s="18">
        <v>4565</v>
      </c>
      <c r="B4566" s="19">
        <v>44546</v>
      </c>
      <c r="C4566" s="14">
        <v>198</v>
      </c>
      <c r="D4566" s="21">
        <v>102</v>
      </c>
      <c r="E4566" s="20">
        <f>VLOOKUP(D4566,Modelos!A:I,3,FALSE)</f>
        <v>2</v>
      </c>
      <c r="F4566" s="20">
        <f>VLOOKUP(D4566,Modelos!A:I,4,FALSE)</f>
        <v>1</v>
      </c>
      <c r="G4566" s="21">
        <v>7</v>
      </c>
      <c r="H4566" s="22">
        <v>231</v>
      </c>
      <c r="I4566" s="23">
        <f>VLOOKUP(D4566,Modelos!A:I,7,FALSE)*H4566</f>
        <v>716100</v>
      </c>
      <c r="J4566" s="31">
        <f>(VLOOKUP(D4566,Modelos!A:I,5,FALSE)*H4566)/1000*VLOOKUP(F4566,Formulas!A:C,3,FALSE)+(VLOOKUP(G4566,Colores!A:C,3,FALSE))</f>
        <v>159624.56</v>
      </c>
      <c r="K4566" s="23">
        <f>VLOOKUP(D4566,Modelos!A:I,6,FALSE)*J4566</f>
        <v>25539.929599999999</v>
      </c>
      <c r="L4566" s="23">
        <f t="shared" si="142"/>
        <v>530935.51039999991</v>
      </c>
      <c r="M4566" s="24">
        <f t="shared" si="143"/>
        <v>0.74142649127216853</v>
      </c>
    </row>
    <row r="4567" spans="1:13" ht="15.75" hidden="1" customHeight="1" x14ac:dyDescent="0.25">
      <c r="A4567" s="18">
        <v>4566</v>
      </c>
      <c r="B4567" s="19">
        <v>44546</v>
      </c>
      <c r="C4567" s="14">
        <v>2</v>
      </c>
      <c r="D4567" s="21">
        <v>75</v>
      </c>
      <c r="E4567" s="20">
        <f>VLOOKUP(D4567,Modelos!A:I,3,FALSE)</f>
        <v>2</v>
      </c>
      <c r="F4567" s="20">
        <f>VLOOKUP(D4567,Modelos!A:I,4,FALSE)</f>
        <v>1</v>
      </c>
      <c r="G4567" s="21">
        <v>7</v>
      </c>
      <c r="H4567" s="22">
        <v>120</v>
      </c>
      <c r="I4567" s="23">
        <f>VLOOKUP(D4567,Modelos!A:I,7,FALSE)*H4567</f>
        <v>336000</v>
      </c>
      <c r="J4567" s="31">
        <f>(VLOOKUP(D4567,Modelos!A:I,5,FALSE)*H4567)/1000*VLOOKUP(F4567,Formulas!A:C,3,FALSE)+(VLOOKUP(G4567,Colores!A:C,3,FALSE))</f>
        <v>63234.559999999998</v>
      </c>
      <c r="K4567" s="23">
        <f>VLOOKUP(D4567,Modelos!A:I,6,FALSE)*J4567</f>
        <v>15808.64</v>
      </c>
      <c r="L4567" s="23">
        <f t="shared" si="142"/>
        <v>256956.79999999999</v>
      </c>
      <c r="M4567" s="24">
        <f t="shared" si="143"/>
        <v>0.76475238095238096</v>
      </c>
    </row>
    <row r="4568" spans="1:13" ht="15.75" hidden="1" customHeight="1" x14ac:dyDescent="0.25">
      <c r="A4568" s="18">
        <v>4567</v>
      </c>
      <c r="B4568" s="19">
        <v>44546</v>
      </c>
      <c r="C4568" s="14">
        <v>2</v>
      </c>
      <c r="D4568" s="21">
        <v>96</v>
      </c>
      <c r="E4568" s="20">
        <f>VLOOKUP(D4568,Modelos!A:I,3,FALSE)</f>
        <v>2</v>
      </c>
      <c r="F4568" s="20">
        <f>VLOOKUP(D4568,Modelos!A:I,4,FALSE)</f>
        <v>1</v>
      </c>
      <c r="G4568" s="21">
        <v>7</v>
      </c>
      <c r="H4568" s="22">
        <v>360</v>
      </c>
      <c r="I4568" s="23">
        <f>VLOOKUP(D4568,Modelos!A:I,7,FALSE)*H4568</f>
        <v>1296000</v>
      </c>
      <c r="J4568" s="31">
        <f>(VLOOKUP(D4568,Modelos!A:I,5,FALSE)*H4568)/1000*VLOOKUP(F4568,Formulas!A:C,3,FALSE)+(VLOOKUP(G4568,Colores!A:C,3,FALSE))</f>
        <v>227034.55999999997</v>
      </c>
      <c r="K4568" s="23">
        <f>VLOOKUP(D4568,Modelos!A:I,6,FALSE)*J4568</f>
        <v>45406.911999999997</v>
      </c>
      <c r="L4568" s="23">
        <f t="shared" si="142"/>
        <v>1023558.5279999999</v>
      </c>
      <c r="M4568" s="24">
        <f t="shared" si="143"/>
        <v>0.78978281481481472</v>
      </c>
    </row>
    <row r="4569" spans="1:13" ht="15.75" hidden="1" customHeight="1" x14ac:dyDescent="0.25">
      <c r="A4569" s="18">
        <v>4568</v>
      </c>
      <c r="B4569" s="19">
        <v>44546</v>
      </c>
      <c r="C4569" s="14">
        <v>2</v>
      </c>
      <c r="D4569" s="21">
        <v>96</v>
      </c>
      <c r="E4569" s="20">
        <f>VLOOKUP(D4569,Modelos!A:I,3,FALSE)</f>
        <v>2</v>
      </c>
      <c r="F4569" s="20">
        <f>VLOOKUP(D4569,Modelos!A:I,4,FALSE)</f>
        <v>1</v>
      </c>
      <c r="G4569" s="21">
        <v>25</v>
      </c>
      <c r="H4569" s="22">
        <v>120</v>
      </c>
      <c r="I4569" s="23">
        <f>VLOOKUP(D4569,Modelos!A:I,7,FALSE)*H4569</f>
        <v>432000</v>
      </c>
      <c r="J4569" s="31">
        <f>(VLOOKUP(D4569,Modelos!A:I,5,FALSE)*H4569)/1000*VLOOKUP(F4569,Formulas!A:C,3,FALSE)+(VLOOKUP(G4569,Colores!A:C,3,FALSE))</f>
        <v>75619</v>
      </c>
      <c r="K4569" s="23">
        <f>VLOOKUP(D4569,Modelos!A:I,6,FALSE)*J4569</f>
        <v>15123.800000000001</v>
      </c>
      <c r="L4569" s="23">
        <f t="shared" si="142"/>
        <v>341257.2</v>
      </c>
      <c r="M4569" s="24">
        <f t="shared" si="143"/>
        <v>0.78994722222222225</v>
      </c>
    </row>
    <row r="4570" spans="1:13" ht="15.75" hidden="1" customHeight="1" x14ac:dyDescent="0.25">
      <c r="A4570" s="18">
        <v>4569</v>
      </c>
      <c r="B4570" s="19">
        <v>44546</v>
      </c>
      <c r="C4570" s="14">
        <v>19</v>
      </c>
      <c r="D4570" s="21">
        <v>11</v>
      </c>
      <c r="E4570" s="20">
        <f>VLOOKUP(D4570,Modelos!A:I,3,FALSE)</f>
        <v>2</v>
      </c>
      <c r="F4570" s="20">
        <f>VLOOKUP(D4570,Modelos!A:I,4,FALSE)</f>
        <v>1</v>
      </c>
      <c r="G4570" s="21">
        <v>7</v>
      </c>
      <c r="H4570" s="22">
        <v>95</v>
      </c>
      <c r="I4570" s="23">
        <f>VLOOKUP(D4570,Modelos!A:I,7,FALSE)*H4570</f>
        <v>228000</v>
      </c>
      <c r="J4570" s="31">
        <f>(VLOOKUP(D4570,Modelos!A:I,5,FALSE)*H4570)/1000*VLOOKUP(F4570,Formulas!A:C,3,FALSE)+(VLOOKUP(G4570,Colores!A:C,3,FALSE))</f>
        <v>29447.060000000005</v>
      </c>
      <c r="K4570" s="23">
        <f>VLOOKUP(D4570,Modelos!A:I,6,FALSE)*J4570</f>
        <v>4711.5296000000008</v>
      </c>
      <c r="L4570" s="23">
        <f t="shared" si="142"/>
        <v>193841.41039999999</v>
      </c>
      <c r="M4570" s="24">
        <f t="shared" si="143"/>
        <v>0.85018162456140345</v>
      </c>
    </row>
    <row r="4571" spans="1:13" ht="15.75" hidden="1" customHeight="1" x14ac:dyDescent="0.25">
      <c r="A4571" s="18">
        <v>4570</v>
      </c>
      <c r="B4571" s="19">
        <v>44547</v>
      </c>
      <c r="C4571" s="14">
        <v>202</v>
      </c>
      <c r="D4571" s="21">
        <v>119</v>
      </c>
      <c r="E4571" s="20">
        <f>VLOOKUP(D4571,Modelos!A:I,3,FALSE)</f>
        <v>3</v>
      </c>
      <c r="F4571" s="20">
        <f>VLOOKUP(D4571,Modelos!A:I,4,FALSE)</f>
        <v>5</v>
      </c>
      <c r="G4571" s="21">
        <v>25</v>
      </c>
      <c r="H4571" s="22">
        <v>300</v>
      </c>
      <c r="I4571" s="23">
        <f>VLOOKUP(D4571,Modelos!A:I,7,FALSE)*H4571</f>
        <v>780000</v>
      </c>
      <c r="J4571" s="31">
        <f>(VLOOKUP(D4571,Modelos!A:I,5,FALSE)*H4571)/1000*VLOOKUP(F4571,Formulas!A:C,3,FALSE)+(VLOOKUP(G4571,Colores!A:C,3,FALSE))</f>
        <v>450019</v>
      </c>
      <c r="K4571" s="23">
        <f>VLOOKUP(D4571,Modelos!A:I,6,FALSE)*J4571</f>
        <v>13500.57</v>
      </c>
      <c r="L4571" s="23">
        <f t="shared" si="142"/>
        <v>316480.43</v>
      </c>
      <c r="M4571" s="24">
        <f t="shared" si="143"/>
        <v>0.40574414102564099</v>
      </c>
    </row>
    <row r="4572" spans="1:13" ht="15.75" hidden="1" customHeight="1" x14ac:dyDescent="0.25">
      <c r="A4572" s="18">
        <v>4571</v>
      </c>
      <c r="B4572" s="19">
        <v>44547</v>
      </c>
      <c r="C4572" s="14">
        <v>202</v>
      </c>
      <c r="D4572" s="21">
        <v>119</v>
      </c>
      <c r="E4572" s="20">
        <f>VLOOKUP(D4572,Modelos!A:I,3,FALSE)</f>
        <v>3</v>
      </c>
      <c r="F4572" s="20">
        <f>VLOOKUP(D4572,Modelos!A:I,4,FALSE)</f>
        <v>5</v>
      </c>
      <c r="G4572" s="21">
        <v>7</v>
      </c>
      <c r="H4572" s="22">
        <v>500</v>
      </c>
      <c r="I4572" s="23">
        <f>VLOOKUP(D4572,Modelos!A:I,7,FALSE)*H4572</f>
        <v>1300000</v>
      </c>
      <c r="J4572" s="31">
        <f>(VLOOKUP(D4572,Modelos!A:I,5,FALSE)*H4572)/1000*VLOOKUP(F4572,Formulas!A:C,3,FALSE)+(VLOOKUP(G4572,Colores!A:C,3,FALSE))</f>
        <v>750234.56</v>
      </c>
      <c r="K4572" s="23">
        <f>VLOOKUP(D4572,Modelos!A:I,6,FALSE)*J4572</f>
        <v>22507.036800000002</v>
      </c>
      <c r="L4572" s="23">
        <f t="shared" si="142"/>
        <v>527258.40319999994</v>
      </c>
      <c r="M4572" s="24">
        <f t="shared" si="143"/>
        <v>0.40558338707692304</v>
      </c>
    </row>
    <row r="4573" spans="1:13" ht="15.75" hidden="1" customHeight="1" x14ac:dyDescent="0.25">
      <c r="A4573" s="18">
        <v>4572</v>
      </c>
      <c r="B4573" s="19">
        <v>44547</v>
      </c>
      <c r="C4573" s="14">
        <v>244</v>
      </c>
      <c r="D4573" s="21">
        <v>50</v>
      </c>
      <c r="E4573" s="20">
        <f>VLOOKUP(D4573,Modelos!A:I,3,FALSE)</f>
        <v>2</v>
      </c>
      <c r="F4573" s="20">
        <f>VLOOKUP(D4573,Modelos!A:I,4,FALSE)</f>
        <v>1</v>
      </c>
      <c r="G4573" s="21">
        <v>7</v>
      </c>
      <c r="H4573" s="22">
        <v>20</v>
      </c>
      <c r="I4573" s="23">
        <f>VLOOKUP(D4573,Modelos!A:I,7,FALSE)*H4573</f>
        <v>54000</v>
      </c>
      <c r="J4573" s="31">
        <f>(VLOOKUP(D4573,Modelos!A:I,5,FALSE)*H4573)/1000*VLOOKUP(F4573,Formulas!A:C,3,FALSE)+(VLOOKUP(G4573,Colores!A:C,3,FALSE))</f>
        <v>9234.56</v>
      </c>
      <c r="K4573" s="23">
        <f>VLOOKUP(D4573,Modelos!A:I,6,FALSE)*J4573</f>
        <v>1477.5295999999998</v>
      </c>
      <c r="L4573" s="23">
        <f t="shared" si="142"/>
        <v>43287.910400000001</v>
      </c>
      <c r="M4573" s="24">
        <f t="shared" si="143"/>
        <v>0.80162797037037037</v>
      </c>
    </row>
    <row r="4574" spans="1:13" ht="15.75" hidden="1" customHeight="1" x14ac:dyDescent="0.25">
      <c r="A4574" s="18">
        <v>4573</v>
      </c>
      <c r="B4574" s="19">
        <v>44547</v>
      </c>
      <c r="C4574" s="14">
        <v>177</v>
      </c>
      <c r="D4574" s="21">
        <v>41</v>
      </c>
      <c r="E4574" s="20">
        <f>VLOOKUP(D4574,Modelos!A:I,3,FALSE)</f>
        <v>2</v>
      </c>
      <c r="F4574" s="20">
        <f>VLOOKUP(D4574,Modelos!A:I,4,FALSE)</f>
        <v>1</v>
      </c>
      <c r="G4574" s="21">
        <v>7</v>
      </c>
      <c r="H4574" s="22">
        <v>992</v>
      </c>
      <c r="I4574" s="23">
        <f>VLOOKUP(D4574,Modelos!A:I,7,FALSE)*H4574</f>
        <v>2480000</v>
      </c>
      <c r="J4574" s="31">
        <f>(VLOOKUP(D4574,Modelos!A:I,5,FALSE)*H4574)/1000*VLOOKUP(F4574,Formulas!A:C,3,FALSE)+(VLOOKUP(G4574,Colores!A:C,3,FALSE))</f>
        <v>446634.56000000006</v>
      </c>
      <c r="K4574" s="23">
        <f>VLOOKUP(D4574,Modelos!A:I,6,FALSE)*J4574</f>
        <v>89326.912000000011</v>
      </c>
      <c r="L4574" s="23">
        <f t="shared" si="142"/>
        <v>1944038.5279999999</v>
      </c>
      <c r="M4574" s="24">
        <f t="shared" si="143"/>
        <v>0.78388650322580644</v>
      </c>
    </row>
    <row r="4575" spans="1:13" ht="15.75" hidden="1" customHeight="1" x14ac:dyDescent="0.25">
      <c r="A4575" s="18">
        <v>4574</v>
      </c>
      <c r="B4575" s="19">
        <v>44547</v>
      </c>
      <c r="C4575" s="14">
        <v>279</v>
      </c>
      <c r="D4575" s="21">
        <v>13</v>
      </c>
      <c r="E4575" s="20">
        <f>VLOOKUP(D4575,Modelos!A:I,3,FALSE)</f>
        <v>2</v>
      </c>
      <c r="F4575" s="20">
        <f>VLOOKUP(D4575,Modelos!A:I,4,FALSE)</f>
        <v>1</v>
      </c>
      <c r="G4575" s="21">
        <v>15</v>
      </c>
      <c r="H4575" s="22">
        <v>135</v>
      </c>
      <c r="I4575" s="23">
        <f>VLOOKUP(D4575,Modelos!A:I,7,FALSE)*H4575</f>
        <v>341550</v>
      </c>
      <c r="J4575" s="31">
        <f>(VLOOKUP(D4575,Modelos!A:I,5,FALSE)*H4575)/1000*VLOOKUP(F4575,Formulas!A:C,3,FALSE)+(VLOOKUP(G4575,Colores!A:C,3,FALSE))</f>
        <v>43587.5</v>
      </c>
      <c r="K4575" s="23">
        <f>VLOOKUP(D4575,Modelos!A:I,6,FALSE)*J4575</f>
        <v>10025.125</v>
      </c>
      <c r="L4575" s="23">
        <f t="shared" si="142"/>
        <v>287937.375</v>
      </c>
      <c r="M4575" s="24">
        <f t="shared" si="143"/>
        <v>0.84303140096618356</v>
      </c>
    </row>
    <row r="4576" spans="1:13" ht="15.75" hidden="1" customHeight="1" x14ac:dyDescent="0.25">
      <c r="A4576" s="18">
        <v>4575</v>
      </c>
      <c r="B4576" s="19">
        <v>44547</v>
      </c>
      <c r="C4576" s="14">
        <v>179</v>
      </c>
      <c r="D4576" s="21">
        <v>13</v>
      </c>
      <c r="E4576" s="20">
        <f>VLOOKUP(D4576,Modelos!A:I,3,FALSE)</f>
        <v>2</v>
      </c>
      <c r="F4576" s="20">
        <f>VLOOKUP(D4576,Modelos!A:I,4,FALSE)</f>
        <v>1</v>
      </c>
      <c r="G4576" s="21">
        <v>3</v>
      </c>
      <c r="H4576" s="22">
        <v>200</v>
      </c>
      <c r="I4576" s="23">
        <f>VLOOKUP(D4576,Modelos!A:I,7,FALSE)*H4576</f>
        <v>506000</v>
      </c>
      <c r="J4576" s="31">
        <f>(VLOOKUP(D4576,Modelos!A:I,5,FALSE)*H4576)/1000*VLOOKUP(F4576,Formulas!A:C,3,FALSE)+(VLOOKUP(G4576,Colores!A:C,3,FALSE))</f>
        <v>64718.06</v>
      </c>
      <c r="K4576" s="23">
        <f>VLOOKUP(D4576,Modelos!A:I,6,FALSE)*J4576</f>
        <v>14885.1538</v>
      </c>
      <c r="L4576" s="23">
        <f t="shared" si="142"/>
        <v>426396.78619999997</v>
      </c>
      <c r="M4576" s="24">
        <f t="shared" si="143"/>
        <v>0.84268139565217381</v>
      </c>
    </row>
    <row r="4577" spans="1:13" ht="15.75" hidden="1" customHeight="1" x14ac:dyDescent="0.25">
      <c r="A4577" s="18">
        <v>4576</v>
      </c>
      <c r="B4577" s="19">
        <v>44547</v>
      </c>
      <c r="C4577" s="14">
        <v>279</v>
      </c>
      <c r="D4577" s="21">
        <v>109</v>
      </c>
      <c r="E4577" s="20">
        <f>VLOOKUP(D4577,Modelos!A:I,3,FALSE)</f>
        <v>1</v>
      </c>
      <c r="F4577" s="20">
        <f>VLOOKUP(D4577,Modelos!A:I,4,FALSE)</f>
        <v>4</v>
      </c>
      <c r="G4577" s="21">
        <v>9</v>
      </c>
      <c r="H4577" s="22">
        <v>145</v>
      </c>
      <c r="I4577" s="23">
        <f>VLOOKUP(D4577,Modelos!A:I,7,FALSE)*H4577</f>
        <v>401650</v>
      </c>
      <c r="J4577" s="31">
        <f>(VLOOKUP(D4577,Modelos!A:I,5,FALSE)*H4577)/1000*VLOOKUP(F4577,Formulas!A:C,3,FALSE)+(VLOOKUP(G4577,Colores!A:C,3,FALSE))</f>
        <v>83155</v>
      </c>
      <c r="K4577" s="23">
        <f>VLOOKUP(D4577,Modelos!A:I,6,FALSE)*J4577</f>
        <v>6652.4000000000005</v>
      </c>
      <c r="L4577" s="23">
        <f t="shared" si="142"/>
        <v>311842.59999999998</v>
      </c>
      <c r="M4577" s="24">
        <f t="shared" si="143"/>
        <v>0.77640383418399095</v>
      </c>
    </row>
    <row r="4578" spans="1:13" ht="15.75" hidden="1" customHeight="1" x14ac:dyDescent="0.25">
      <c r="A4578" s="18">
        <v>4577</v>
      </c>
      <c r="B4578" s="19">
        <v>44547</v>
      </c>
      <c r="C4578" s="14">
        <v>81</v>
      </c>
      <c r="D4578" s="21">
        <v>99</v>
      </c>
      <c r="E4578" s="20">
        <f>VLOOKUP(D4578,Modelos!A:I,3,FALSE)</f>
        <v>1</v>
      </c>
      <c r="F4578" s="20">
        <f>VLOOKUP(D4578,Modelos!A:I,4,FALSE)</f>
        <v>4</v>
      </c>
      <c r="G4578" s="21">
        <v>7</v>
      </c>
      <c r="H4578" s="22">
        <v>300</v>
      </c>
      <c r="I4578" s="23">
        <f>VLOOKUP(D4578,Modelos!A:I,7,FALSE)*H4578</f>
        <v>690000</v>
      </c>
      <c r="J4578" s="31">
        <f>(VLOOKUP(D4578,Modelos!A:I,5,FALSE)*H4578)/1000*VLOOKUP(F4578,Formulas!A:C,3,FALSE)+(VLOOKUP(G4578,Colores!A:C,3,FALSE))</f>
        <v>142794.56</v>
      </c>
      <c r="K4578" s="23">
        <f>VLOOKUP(D4578,Modelos!A:I,6,FALSE)*J4578</f>
        <v>1427.9456</v>
      </c>
      <c r="L4578" s="23">
        <f t="shared" si="142"/>
        <v>545777.49439999997</v>
      </c>
      <c r="M4578" s="24">
        <f t="shared" si="143"/>
        <v>0.79098187594202896</v>
      </c>
    </row>
    <row r="4579" spans="1:13" ht="15.75" hidden="1" customHeight="1" x14ac:dyDescent="0.25">
      <c r="A4579" s="18">
        <v>4578</v>
      </c>
      <c r="B4579" s="19">
        <v>44547</v>
      </c>
      <c r="C4579" s="14">
        <v>81</v>
      </c>
      <c r="D4579" s="21">
        <v>78</v>
      </c>
      <c r="E4579" s="20">
        <f>VLOOKUP(D4579,Modelos!A:I,3,FALSE)</f>
        <v>1</v>
      </c>
      <c r="F4579" s="20">
        <f>VLOOKUP(D4579,Modelos!A:I,4,FALSE)</f>
        <v>4</v>
      </c>
      <c r="G4579" s="21">
        <v>7</v>
      </c>
      <c r="H4579" s="22">
        <v>280</v>
      </c>
      <c r="I4579" s="23">
        <f>VLOOKUP(D4579,Modelos!A:I,7,FALSE)*H4579</f>
        <v>588000</v>
      </c>
      <c r="J4579" s="31">
        <f>(VLOOKUP(D4579,Modelos!A:I,5,FALSE)*H4579)/1000*VLOOKUP(F4579,Formulas!A:C,3,FALSE)+(VLOOKUP(G4579,Colores!A:C,3,FALSE))</f>
        <v>111730.56</v>
      </c>
      <c r="K4579" s="23">
        <f>VLOOKUP(D4579,Modelos!A:I,6,FALSE)*J4579</f>
        <v>4469.2223999999997</v>
      </c>
      <c r="L4579" s="23">
        <f t="shared" si="142"/>
        <v>471800.21759999997</v>
      </c>
      <c r="M4579" s="24">
        <f t="shared" si="143"/>
        <v>0.80238132244897953</v>
      </c>
    </row>
    <row r="4580" spans="1:13" ht="15.75" hidden="1" customHeight="1" x14ac:dyDescent="0.25">
      <c r="A4580" s="18">
        <v>4579</v>
      </c>
      <c r="B4580" s="19">
        <v>44550</v>
      </c>
      <c r="C4580" s="14">
        <v>29</v>
      </c>
      <c r="D4580" s="21">
        <v>50</v>
      </c>
      <c r="E4580" s="20">
        <f>VLOOKUP(D4580,Modelos!A:I,3,FALSE)</f>
        <v>2</v>
      </c>
      <c r="F4580" s="20">
        <f>VLOOKUP(D4580,Modelos!A:I,4,FALSE)</f>
        <v>1</v>
      </c>
      <c r="G4580" s="21">
        <v>7</v>
      </c>
      <c r="H4580" s="22">
        <v>724</v>
      </c>
      <c r="I4580" s="23">
        <f>VLOOKUP(D4580,Modelos!A:I,7,FALSE)*H4580</f>
        <v>1954800</v>
      </c>
      <c r="J4580" s="31">
        <f>(VLOOKUP(D4580,Modelos!A:I,5,FALSE)*H4580)/1000*VLOOKUP(F4580,Formulas!A:C,3,FALSE)+(VLOOKUP(G4580,Colores!A:C,3,FALSE))</f>
        <v>326034.56</v>
      </c>
      <c r="K4580" s="23">
        <f>VLOOKUP(D4580,Modelos!A:I,6,FALSE)*J4580</f>
        <v>52165.529600000002</v>
      </c>
      <c r="L4580" s="23">
        <f t="shared" si="142"/>
        <v>1576599.9103999999</v>
      </c>
      <c r="M4580" s="24">
        <f t="shared" si="143"/>
        <v>0.80652747616124409</v>
      </c>
    </row>
    <row r="4581" spans="1:13" ht="15.75" hidden="1" customHeight="1" x14ac:dyDescent="0.25">
      <c r="A4581" s="18">
        <v>4580</v>
      </c>
      <c r="B4581" s="19">
        <v>44550</v>
      </c>
      <c r="C4581" s="14">
        <v>29</v>
      </c>
      <c r="D4581" s="21">
        <v>103</v>
      </c>
      <c r="E4581" s="20">
        <f>VLOOKUP(D4581,Modelos!A:I,3,FALSE)</f>
        <v>2</v>
      </c>
      <c r="F4581" s="20">
        <f>VLOOKUP(D4581,Modelos!A:I,4,FALSE)</f>
        <v>1</v>
      </c>
      <c r="G4581" s="21">
        <v>7</v>
      </c>
      <c r="H4581" s="22">
        <v>250</v>
      </c>
      <c r="I4581" s="23">
        <f>VLOOKUP(D4581,Modelos!A:I,7,FALSE)*H4581</f>
        <v>700000</v>
      </c>
      <c r="J4581" s="31">
        <f>(VLOOKUP(D4581,Modelos!A:I,5,FALSE)*H4581)/1000*VLOOKUP(F4581,Formulas!A:C,3,FALSE)+(VLOOKUP(G4581,Colores!A:C,3,FALSE))</f>
        <v>172734.56</v>
      </c>
      <c r="K4581" s="23">
        <f>VLOOKUP(D4581,Modelos!A:I,6,FALSE)*J4581</f>
        <v>27637.529600000002</v>
      </c>
      <c r="L4581" s="23">
        <f t="shared" si="142"/>
        <v>499627.91039999994</v>
      </c>
      <c r="M4581" s="24">
        <f t="shared" si="143"/>
        <v>0.71375415771428563</v>
      </c>
    </row>
    <row r="4582" spans="1:13" ht="15.75" hidden="1" customHeight="1" x14ac:dyDescent="0.25">
      <c r="A4582" s="18">
        <v>4581</v>
      </c>
      <c r="B4582" s="19">
        <v>44550</v>
      </c>
      <c r="C4582" s="14">
        <v>29</v>
      </c>
      <c r="D4582" s="21">
        <v>103</v>
      </c>
      <c r="E4582" s="20">
        <f>VLOOKUP(D4582,Modelos!A:I,3,FALSE)</f>
        <v>2</v>
      </c>
      <c r="F4582" s="20">
        <f>VLOOKUP(D4582,Modelos!A:I,4,FALSE)</f>
        <v>1</v>
      </c>
      <c r="G4582" s="21">
        <v>25</v>
      </c>
      <c r="H4582" s="22">
        <v>150</v>
      </c>
      <c r="I4582" s="23">
        <f>VLOOKUP(D4582,Modelos!A:I,7,FALSE)*H4582</f>
        <v>420000</v>
      </c>
      <c r="J4582" s="31">
        <f>(VLOOKUP(D4582,Modelos!A:I,5,FALSE)*H4582)/1000*VLOOKUP(F4582,Formulas!A:C,3,FALSE)+(VLOOKUP(G4582,Colores!A:C,3,FALSE))</f>
        <v>103519</v>
      </c>
      <c r="K4582" s="23">
        <f>VLOOKUP(D4582,Modelos!A:I,6,FALSE)*J4582</f>
        <v>16563.04</v>
      </c>
      <c r="L4582" s="23">
        <f t="shared" si="142"/>
        <v>299917.96000000002</v>
      </c>
      <c r="M4582" s="24">
        <f t="shared" si="143"/>
        <v>0.71409038095238098</v>
      </c>
    </row>
    <row r="4583" spans="1:13" ht="15.75" hidden="1" customHeight="1" x14ac:dyDescent="0.25">
      <c r="A4583" s="18">
        <v>4582</v>
      </c>
      <c r="B4583" s="19">
        <v>44550</v>
      </c>
      <c r="C4583" s="14">
        <v>29</v>
      </c>
      <c r="D4583" s="21">
        <v>103</v>
      </c>
      <c r="E4583" s="20">
        <f>VLOOKUP(D4583,Modelos!A:I,3,FALSE)</f>
        <v>2</v>
      </c>
      <c r="F4583" s="20">
        <f>VLOOKUP(D4583,Modelos!A:I,4,FALSE)</f>
        <v>1</v>
      </c>
      <c r="G4583" s="21">
        <v>9</v>
      </c>
      <c r="H4583" s="22">
        <v>120</v>
      </c>
      <c r="I4583" s="23">
        <f>VLOOKUP(D4583,Modelos!A:I,7,FALSE)*H4583</f>
        <v>336000</v>
      </c>
      <c r="J4583" s="31">
        <f>(VLOOKUP(D4583,Modelos!A:I,5,FALSE)*H4583)/1000*VLOOKUP(F4583,Formulas!A:C,3,FALSE)+(VLOOKUP(G4583,Colores!A:C,3,FALSE))</f>
        <v>83015</v>
      </c>
      <c r="K4583" s="23">
        <f>VLOOKUP(D4583,Modelos!A:I,6,FALSE)*J4583</f>
        <v>13282.4</v>
      </c>
      <c r="L4583" s="23">
        <f t="shared" si="142"/>
        <v>239702.6</v>
      </c>
      <c r="M4583" s="24">
        <f t="shared" si="143"/>
        <v>0.71340059523809529</v>
      </c>
    </row>
    <row r="4584" spans="1:13" ht="15.75" hidden="1" customHeight="1" x14ac:dyDescent="0.25">
      <c r="A4584" s="18">
        <v>4583</v>
      </c>
      <c r="B4584" s="19">
        <v>44550</v>
      </c>
      <c r="C4584" s="14">
        <v>203</v>
      </c>
      <c r="D4584" s="21">
        <v>66</v>
      </c>
      <c r="E4584" s="20">
        <f>VLOOKUP(D4584,Modelos!A:I,3,FALSE)</f>
        <v>2</v>
      </c>
      <c r="F4584" s="20">
        <f>VLOOKUP(D4584,Modelos!A:I,4,FALSE)</f>
        <v>2</v>
      </c>
      <c r="G4584" s="21">
        <v>7</v>
      </c>
      <c r="H4584" s="22">
        <v>335</v>
      </c>
      <c r="I4584" s="23">
        <f>VLOOKUP(D4584,Modelos!A:I,7,FALSE)*H4584</f>
        <v>1105500</v>
      </c>
      <c r="J4584" s="31">
        <f>(VLOOKUP(D4584,Modelos!A:I,5,FALSE)*H4584)/1000*VLOOKUP(F4584,Formulas!A:C,3,FALSE)+(VLOOKUP(G4584,Colores!A:C,3,FALSE))</f>
        <v>182474.56</v>
      </c>
      <c r="K4584" s="23">
        <f>VLOOKUP(D4584,Modelos!A:I,6,FALSE)*J4584</f>
        <v>29195.929599999999</v>
      </c>
      <c r="L4584" s="23">
        <f t="shared" si="142"/>
        <v>893829.51039999991</v>
      </c>
      <c r="M4584" s="24">
        <f t="shared" si="143"/>
        <v>0.80852963401175926</v>
      </c>
    </row>
    <row r="4585" spans="1:13" ht="15.75" hidden="1" customHeight="1" x14ac:dyDescent="0.25">
      <c r="A4585" s="18">
        <v>4584</v>
      </c>
      <c r="B4585" s="19">
        <v>44550</v>
      </c>
      <c r="C4585" s="14">
        <v>203</v>
      </c>
      <c r="D4585" s="21">
        <v>66</v>
      </c>
      <c r="E4585" s="20">
        <f>VLOOKUP(D4585,Modelos!A:I,3,FALSE)</f>
        <v>2</v>
      </c>
      <c r="F4585" s="20">
        <f>VLOOKUP(D4585,Modelos!A:I,4,FALSE)</f>
        <v>2</v>
      </c>
      <c r="G4585" s="21">
        <v>25</v>
      </c>
      <c r="H4585" s="22">
        <v>335</v>
      </c>
      <c r="I4585" s="23">
        <f>VLOOKUP(D4585,Modelos!A:I,7,FALSE)*H4585</f>
        <v>1105500</v>
      </c>
      <c r="J4585" s="31">
        <f>(VLOOKUP(D4585,Modelos!A:I,5,FALSE)*H4585)/1000*VLOOKUP(F4585,Formulas!A:C,3,FALSE)+(VLOOKUP(G4585,Colores!A:C,3,FALSE))</f>
        <v>182259</v>
      </c>
      <c r="K4585" s="23">
        <f>VLOOKUP(D4585,Modelos!A:I,6,FALSE)*J4585</f>
        <v>29161.440000000002</v>
      </c>
      <c r="L4585" s="23">
        <f t="shared" si="142"/>
        <v>894079.56</v>
      </c>
      <c r="M4585" s="24">
        <f t="shared" si="143"/>
        <v>0.80875582089552245</v>
      </c>
    </row>
    <row r="4586" spans="1:13" ht="15.75" hidden="1" customHeight="1" x14ac:dyDescent="0.25">
      <c r="A4586" s="18">
        <v>4585</v>
      </c>
      <c r="B4586" s="19">
        <v>44550</v>
      </c>
      <c r="C4586" s="14">
        <v>158</v>
      </c>
      <c r="D4586" s="21">
        <v>41</v>
      </c>
      <c r="E4586" s="20">
        <f>VLOOKUP(D4586,Modelos!A:I,3,FALSE)</f>
        <v>2</v>
      </c>
      <c r="F4586" s="20">
        <f>VLOOKUP(D4586,Modelos!A:I,4,FALSE)</f>
        <v>1</v>
      </c>
      <c r="G4586" s="21">
        <v>15</v>
      </c>
      <c r="H4586" s="22">
        <v>325</v>
      </c>
      <c r="I4586" s="23">
        <f>VLOOKUP(D4586,Modelos!A:I,7,FALSE)*H4586</f>
        <v>812500</v>
      </c>
      <c r="J4586" s="31">
        <f>(VLOOKUP(D4586,Modelos!A:I,5,FALSE)*H4586)/1000*VLOOKUP(F4586,Formulas!A:C,3,FALSE)+(VLOOKUP(G4586,Colores!A:C,3,FALSE))</f>
        <v>146300</v>
      </c>
      <c r="K4586" s="23">
        <f>VLOOKUP(D4586,Modelos!A:I,6,FALSE)*J4586</f>
        <v>29260</v>
      </c>
      <c r="L4586" s="23">
        <f t="shared" si="142"/>
        <v>636940</v>
      </c>
      <c r="M4586" s="24">
        <f t="shared" si="143"/>
        <v>0.78392615384615383</v>
      </c>
    </row>
    <row r="4587" spans="1:13" ht="15.75" hidden="1" customHeight="1" x14ac:dyDescent="0.25">
      <c r="A4587" s="18">
        <v>4586</v>
      </c>
      <c r="B4587" s="19">
        <v>44550</v>
      </c>
      <c r="C4587" s="14">
        <v>158</v>
      </c>
      <c r="D4587" s="21">
        <v>2</v>
      </c>
      <c r="E4587" s="20">
        <f>VLOOKUP(D4587,Modelos!A:I,3,FALSE)</f>
        <v>2</v>
      </c>
      <c r="F4587" s="20">
        <f>VLOOKUP(D4587,Modelos!A:I,4,FALSE)</f>
        <v>1</v>
      </c>
      <c r="G4587" s="21">
        <v>15</v>
      </c>
      <c r="H4587" s="22">
        <v>270</v>
      </c>
      <c r="I4587" s="23">
        <f>VLOOKUP(D4587,Modelos!A:I,7,FALSE)*H4587</f>
        <v>1161000</v>
      </c>
      <c r="J4587" s="31">
        <f>(VLOOKUP(D4587,Modelos!A:I,5,FALSE)*H4587)/1000*VLOOKUP(F4587,Formulas!A:C,3,FALSE)+(VLOOKUP(G4587,Colores!A:C,3,FALSE))</f>
        <v>141800</v>
      </c>
      <c r="K4587" s="23">
        <f>VLOOKUP(D4587,Modelos!A:I,6,FALSE)*J4587</f>
        <v>29778</v>
      </c>
      <c r="L4587" s="23">
        <f t="shared" si="142"/>
        <v>989422</v>
      </c>
      <c r="M4587" s="24">
        <f t="shared" si="143"/>
        <v>0.85221533161068042</v>
      </c>
    </row>
    <row r="4588" spans="1:13" ht="15.75" hidden="1" customHeight="1" x14ac:dyDescent="0.25">
      <c r="A4588" s="18">
        <v>4587</v>
      </c>
      <c r="B4588" s="19">
        <v>44550</v>
      </c>
      <c r="C4588" s="14">
        <v>158</v>
      </c>
      <c r="D4588" s="21">
        <v>2</v>
      </c>
      <c r="E4588" s="20">
        <f>VLOOKUP(D4588,Modelos!A:I,3,FALSE)</f>
        <v>2</v>
      </c>
      <c r="F4588" s="20">
        <f>VLOOKUP(D4588,Modelos!A:I,4,FALSE)</f>
        <v>1</v>
      </c>
      <c r="G4588" s="21">
        <v>25</v>
      </c>
      <c r="H4588" s="22">
        <v>270</v>
      </c>
      <c r="I4588" s="23">
        <f>VLOOKUP(D4588,Modelos!A:I,7,FALSE)*H4588</f>
        <v>1161000</v>
      </c>
      <c r="J4588" s="31">
        <f>(VLOOKUP(D4588,Modelos!A:I,5,FALSE)*H4588)/1000*VLOOKUP(F4588,Formulas!A:C,3,FALSE)+(VLOOKUP(G4588,Colores!A:C,3,FALSE))</f>
        <v>141769</v>
      </c>
      <c r="K4588" s="23">
        <f>VLOOKUP(D4588,Modelos!A:I,6,FALSE)*J4588</f>
        <v>29771.489999999998</v>
      </c>
      <c r="L4588" s="23">
        <f t="shared" si="142"/>
        <v>989459.51</v>
      </c>
      <c r="M4588" s="24">
        <f t="shared" si="143"/>
        <v>0.85224763996554698</v>
      </c>
    </row>
    <row r="4589" spans="1:13" ht="15.75" hidden="1" customHeight="1" x14ac:dyDescent="0.25">
      <c r="A4589" s="18">
        <v>4588</v>
      </c>
      <c r="B4589" s="19">
        <v>44550</v>
      </c>
      <c r="C4589" s="14">
        <v>158</v>
      </c>
      <c r="D4589" s="21">
        <v>87</v>
      </c>
      <c r="E4589" s="20">
        <f>VLOOKUP(D4589,Modelos!A:I,3,FALSE)</f>
        <v>1</v>
      </c>
      <c r="F4589" s="20">
        <f>VLOOKUP(D4589,Modelos!A:I,4,FALSE)</f>
        <v>4</v>
      </c>
      <c r="G4589" s="21">
        <v>25</v>
      </c>
      <c r="H4589" s="22">
        <v>255</v>
      </c>
      <c r="I4589" s="23">
        <f>VLOOKUP(D4589,Modelos!A:I,7,FALSE)*H4589</f>
        <v>663000</v>
      </c>
      <c r="J4589" s="31">
        <f>(VLOOKUP(D4589,Modelos!A:I,5,FALSE)*H4589)/1000*VLOOKUP(F4589,Formulas!A:C,3,FALSE)+(VLOOKUP(G4589,Colores!A:C,3,FALSE))</f>
        <v>109975</v>
      </c>
      <c r="K4589" s="23">
        <f>VLOOKUP(D4589,Modelos!A:I,6,FALSE)*J4589</f>
        <v>3299.25</v>
      </c>
      <c r="L4589" s="23">
        <f t="shared" si="142"/>
        <v>549725.75</v>
      </c>
      <c r="M4589" s="24">
        <f t="shared" si="143"/>
        <v>0.82914894419306184</v>
      </c>
    </row>
    <row r="4590" spans="1:13" ht="15.75" hidden="1" customHeight="1" x14ac:dyDescent="0.25">
      <c r="A4590" s="18">
        <v>4589</v>
      </c>
      <c r="B4590" s="19">
        <v>44550</v>
      </c>
      <c r="C4590" s="14">
        <v>52</v>
      </c>
      <c r="D4590" s="21">
        <v>96</v>
      </c>
      <c r="E4590" s="20">
        <f>VLOOKUP(D4590,Modelos!A:I,3,FALSE)</f>
        <v>2</v>
      </c>
      <c r="F4590" s="20">
        <f>VLOOKUP(D4590,Modelos!A:I,4,FALSE)</f>
        <v>1</v>
      </c>
      <c r="G4590" s="21">
        <v>7</v>
      </c>
      <c r="H4590" s="22">
        <v>70</v>
      </c>
      <c r="I4590" s="23">
        <f>VLOOKUP(D4590,Modelos!A:I,7,FALSE)*H4590</f>
        <v>252000</v>
      </c>
      <c r="J4590" s="31">
        <f>(VLOOKUP(D4590,Modelos!A:I,5,FALSE)*H4590)/1000*VLOOKUP(F4590,Formulas!A:C,3,FALSE)+(VLOOKUP(G4590,Colores!A:C,3,FALSE))</f>
        <v>44334.559999999998</v>
      </c>
      <c r="K4590" s="23">
        <f>VLOOKUP(D4590,Modelos!A:I,6,FALSE)*J4590</f>
        <v>8866.9120000000003</v>
      </c>
      <c r="L4590" s="23">
        <f t="shared" si="142"/>
        <v>198798.52799999999</v>
      </c>
      <c r="M4590" s="24">
        <f t="shared" si="143"/>
        <v>0.78888304761904759</v>
      </c>
    </row>
    <row r="4591" spans="1:13" ht="15.75" hidden="1" customHeight="1" x14ac:dyDescent="0.25">
      <c r="A4591" s="18">
        <v>4590</v>
      </c>
      <c r="B4591" s="19">
        <v>44550</v>
      </c>
      <c r="C4591" s="14">
        <v>203</v>
      </c>
      <c r="D4591" s="21">
        <v>66</v>
      </c>
      <c r="E4591" s="20">
        <f>VLOOKUP(D4591,Modelos!A:I,3,FALSE)</f>
        <v>2</v>
      </c>
      <c r="F4591" s="20">
        <f>VLOOKUP(D4591,Modelos!A:I,4,FALSE)</f>
        <v>2</v>
      </c>
      <c r="G4591" s="21">
        <v>7</v>
      </c>
      <c r="H4591" s="22">
        <v>335</v>
      </c>
      <c r="I4591" s="23">
        <f>VLOOKUP(D4591,Modelos!A:I,7,FALSE)*H4591</f>
        <v>1105500</v>
      </c>
      <c r="J4591" s="31">
        <f>(VLOOKUP(D4591,Modelos!A:I,5,FALSE)*H4591)/1000*VLOOKUP(F4591,Formulas!A:C,3,FALSE)+(VLOOKUP(G4591,Colores!A:C,3,FALSE))</f>
        <v>182474.56</v>
      </c>
      <c r="K4591" s="23">
        <f>VLOOKUP(D4591,Modelos!A:I,6,FALSE)*J4591</f>
        <v>29195.929599999999</v>
      </c>
      <c r="L4591" s="23">
        <f t="shared" si="142"/>
        <v>893829.51039999991</v>
      </c>
      <c r="M4591" s="24">
        <f t="shared" si="143"/>
        <v>0.80852963401175926</v>
      </c>
    </row>
    <row r="4592" spans="1:13" ht="15.75" hidden="1" customHeight="1" x14ac:dyDescent="0.25">
      <c r="A4592" s="18">
        <v>4591</v>
      </c>
      <c r="B4592" s="19">
        <v>44550</v>
      </c>
      <c r="C4592" s="14">
        <v>29</v>
      </c>
      <c r="D4592" s="21">
        <v>50</v>
      </c>
      <c r="E4592" s="20">
        <f>VLOOKUP(D4592,Modelos!A:I,3,FALSE)</f>
        <v>2</v>
      </c>
      <c r="F4592" s="20">
        <f>VLOOKUP(D4592,Modelos!A:I,4,FALSE)</f>
        <v>1</v>
      </c>
      <c r="G4592" s="21">
        <v>7</v>
      </c>
      <c r="H4592" s="22">
        <v>722</v>
      </c>
      <c r="I4592" s="23">
        <f>VLOOKUP(D4592,Modelos!A:I,7,FALSE)*H4592</f>
        <v>1949400</v>
      </c>
      <c r="J4592" s="31">
        <f>(VLOOKUP(D4592,Modelos!A:I,5,FALSE)*H4592)/1000*VLOOKUP(F4592,Formulas!A:C,3,FALSE)+(VLOOKUP(G4592,Colores!A:C,3,FALSE))</f>
        <v>325134.56</v>
      </c>
      <c r="K4592" s="23">
        <f>VLOOKUP(D4592,Modelos!A:I,6,FALSE)*J4592</f>
        <v>52021.529600000002</v>
      </c>
      <c r="L4592" s="23">
        <f t="shared" si="142"/>
        <v>1572243.9103999999</v>
      </c>
      <c r="M4592" s="24">
        <f t="shared" si="143"/>
        <v>0.80652709059197703</v>
      </c>
    </row>
    <row r="4593" spans="1:13" ht="15.75" hidden="1" customHeight="1" x14ac:dyDescent="0.25">
      <c r="A4593" s="18">
        <v>4592</v>
      </c>
      <c r="B4593" s="19">
        <v>44550</v>
      </c>
      <c r="C4593" s="14">
        <v>29</v>
      </c>
      <c r="D4593" s="21">
        <v>50</v>
      </c>
      <c r="E4593" s="20">
        <f>VLOOKUP(D4593,Modelos!A:I,3,FALSE)</f>
        <v>2</v>
      </c>
      <c r="F4593" s="20">
        <f>VLOOKUP(D4593,Modelos!A:I,4,FALSE)</f>
        <v>1</v>
      </c>
      <c r="G4593" s="21">
        <v>7</v>
      </c>
      <c r="H4593" s="22">
        <v>719</v>
      </c>
      <c r="I4593" s="23">
        <f>VLOOKUP(D4593,Modelos!A:I,7,FALSE)*H4593</f>
        <v>1941300</v>
      </c>
      <c r="J4593" s="31">
        <f>(VLOOKUP(D4593,Modelos!A:I,5,FALSE)*H4593)/1000*VLOOKUP(F4593,Formulas!A:C,3,FALSE)+(VLOOKUP(G4593,Colores!A:C,3,FALSE))</f>
        <v>323784.56</v>
      </c>
      <c r="K4593" s="23">
        <f>VLOOKUP(D4593,Modelos!A:I,6,FALSE)*J4593</f>
        <v>51805.529600000002</v>
      </c>
      <c r="L4593" s="23">
        <f t="shared" si="142"/>
        <v>1565709.9103999999</v>
      </c>
      <c r="M4593" s="24">
        <f t="shared" si="143"/>
        <v>0.8065265082161438</v>
      </c>
    </row>
    <row r="4594" spans="1:13" ht="15.75" hidden="1" customHeight="1" x14ac:dyDescent="0.25">
      <c r="A4594" s="18">
        <v>4593</v>
      </c>
      <c r="B4594" s="19">
        <v>44551</v>
      </c>
      <c r="C4594" s="14">
        <v>198</v>
      </c>
      <c r="D4594" s="21">
        <v>79</v>
      </c>
      <c r="E4594" s="20">
        <f>VLOOKUP(D4594,Modelos!A:I,3,FALSE)</f>
        <v>1</v>
      </c>
      <c r="F4594" s="20">
        <f>VLOOKUP(D4594,Modelos!A:I,4,FALSE)</f>
        <v>4</v>
      </c>
      <c r="G4594" s="21">
        <v>7</v>
      </c>
      <c r="H4594" s="22">
        <v>657</v>
      </c>
      <c r="I4594" s="23">
        <f>VLOOKUP(D4594,Modelos!A:I,7,FALSE)*H4594</f>
        <v>1445400</v>
      </c>
      <c r="J4594" s="31">
        <f>(VLOOKUP(D4594,Modelos!A:I,5,FALSE)*H4594)/1000*VLOOKUP(F4594,Formulas!A:C,3,FALSE)+(VLOOKUP(G4594,Colores!A:C,3,FALSE))</f>
        <v>261851.96</v>
      </c>
      <c r="K4594" s="23">
        <f>VLOOKUP(D4594,Modelos!A:I,6,FALSE)*J4594</f>
        <v>20948.156800000001</v>
      </c>
      <c r="L4594" s="23">
        <f t="shared" si="142"/>
        <v>1162599.8832</v>
      </c>
      <c r="M4594" s="24">
        <f t="shared" si="143"/>
        <v>0.80434473723536737</v>
      </c>
    </row>
    <row r="4595" spans="1:13" ht="15.75" hidden="1" customHeight="1" x14ac:dyDescent="0.25">
      <c r="A4595" s="18">
        <v>4594</v>
      </c>
      <c r="B4595" s="19">
        <v>44551</v>
      </c>
      <c r="C4595" s="14">
        <v>198</v>
      </c>
      <c r="D4595" s="21">
        <v>54</v>
      </c>
      <c r="E4595" s="20">
        <f>VLOOKUP(D4595,Modelos!A:I,3,FALSE)</f>
        <v>2</v>
      </c>
      <c r="F4595" s="20">
        <f>VLOOKUP(D4595,Modelos!A:I,4,FALSE)</f>
        <v>1</v>
      </c>
      <c r="G4595" s="21">
        <v>7</v>
      </c>
      <c r="H4595" s="22">
        <v>333</v>
      </c>
      <c r="I4595" s="23">
        <f>VLOOKUP(D4595,Modelos!A:I,7,FALSE)*H4595</f>
        <v>965700</v>
      </c>
      <c r="J4595" s="31">
        <f>(VLOOKUP(D4595,Modelos!A:I,5,FALSE)*H4595)/1000*VLOOKUP(F4595,Formulas!A:C,3,FALSE)+(VLOOKUP(G4595,Colores!A:C,3,FALSE))</f>
        <v>152582.06</v>
      </c>
      <c r="K4595" s="23">
        <f>VLOOKUP(D4595,Modelos!A:I,6,FALSE)*J4595</f>
        <v>24413.1296</v>
      </c>
      <c r="L4595" s="23">
        <f t="shared" si="142"/>
        <v>788704.81039999996</v>
      </c>
      <c r="M4595" s="24">
        <f t="shared" si="143"/>
        <v>0.81671824624624623</v>
      </c>
    </row>
    <row r="4596" spans="1:13" ht="15.75" hidden="1" customHeight="1" x14ac:dyDescent="0.25">
      <c r="A4596" s="18">
        <v>4595</v>
      </c>
      <c r="B4596" s="19">
        <v>44551</v>
      </c>
      <c r="C4596" s="14">
        <v>198</v>
      </c>
      <c r="D4596" s="21">
        <v>103</v>
      </c>
      <c r="E4596" s="20">
        <f>VLOOKUP(D4596,Modelos!A:I,3,FALSE)</f>
        <v>2</v>
      </c>
      <c r="F4596" s="20">
        <f>VLOOKUP(D4596,Modelos!A:I,4,FALSE)</f>
        <v>1</v>
      </c>
      <c r="G4596" s="21">
        <v>7</v>
      </c>
      <c r="H4596" s="22">
        <v>290</v>
      </c>
      <c r="I4596" s="23">
        <f>VLOOKUP(D4596,Modelos!A:I,7,FALSE)*H4596</f>
        <v>812000</v>
      </c>
      <c r="J4596" s="31">
        <f>(VLOOKUP(D4596,Modelos!A:I,5,FALSE)*H4596)/1000*VLOOKUP(F4596,Formulas!A:C,3,FALSE)+(VLOOKUP(G4596,Colores!A:C,3,FALSE))</f>
        <v>200334.56</v>
      </c>
      <c r="K4596" s="23">
        <f>VLOOKUP(D4596,Modelos!A:I,6,FALSE)*J4596</f>
        <v>32053.529600000002</v>
      </c>
      <c r="L4596" s="23">
        <f t="shared" si="142"/>
        <v>579611.91039999994</v>
      </c>
      <c r="M4596" s="24">
        <f t="shared" si="143"/>
        <v>0.71380777142857132</v>
      </c>
    </row>
    <row r="4597" spans="1:13" ht="15.75" hidden="1" customHeight="1" x14ac:dyDescent="0.25">
      <c r="A4597" s="18">
        <v>4596</v>
      </c>
      <c r="B4597" s="19">
        <v>44551</v>
      </c>
      <c r="C4597" s="14">
        <v>198</v>
      </c>
      <c r="D4597" s="21">
        <v>103</v>
      </c>
      <c r="E4597" s="20">
        <f>VLOOKUP(D4597,Modelos!A:I,3,FALSE)</f>
        <v>2</v>
      </c>
      <c r="F4597" s="20">
        <f>VLOOKUP(D4597,Modelos!A:I,4,FALSE)</f>
        <v>1</v>
      </c>
      <c r="G4597" s="21">
        <v>9</v>
      </c>
      <c r="H4597" s="22">
        <v>220</v>
      </c>
      <c r="I4597" s="23">
        <f>VLOOKUP(D4597,Modelos!A:I,7,FALSE)*H4597</f>
        <v>616000</v>
      </c>
      <c r="J4597" s="31">
        <f>(VLOOKUP(D4597,Modelos!A:I,5,FALSE)*H4597)/1000*VLOOKUP(F4597,Formulas!A:C,3,FALSE)+(VLOOKUP(G4597,Colores!A:C,3,FALSE))</f>
        <v>152015</v>
      </c>
      <c r="K4597" s="23">
        <f>VLOOKUP(D4597,Modelos!A:I,6,FALSE)*J4597</f>
        <v>24322.400000000001</v>
      </c>
      <c r="L4597" s="23">
        <f t="shared" si="142"/>
        <v>439662.6</v>
      </c>
      <c r="M4597" s="24">
        <f t="shared" si="143"/>
        <v>0.71373798701298696</v>
      </c>
    </row>
    <row r="4598" spans="1:13" ht="15.75" hidden="1" customHeight="1" x14ac:dyDescent="0.25">
      <c r="A4598" s="18">
        <v>4597</v>
      </c>
      <c r="B4598" s="19">
        <v>44551</v>
      </c>
      <c r="C4598" s="14">
        <v>198</v>
      </c>
      <c r="D4598" s="21">
        <v>66</v>
      </c>
      <c r="E4598" s="20">
        <f>VLOOKUP(D4598,Modelos!A:I,3,FALSE)</f>
        <v>2</v>
      </c>
      <c r="F4598" s="20">
        <f>VLOOKUP(D4598,Modelos!A:I,4,FALSE)</f>
        <v>2</v>
      </c>
      <c r="G4598" s="21">
        <v>7</v>
      </c>
      <c r="H4598" s="22">
        <v>223</v>
      </c>
      <c r="I4598" s="23">
        <f>VLOOKUP(D4598,Modelos!A:I,7,FALSE)*H4598</f>
        <v>735900</v>
      </c>
      <c r="J4598" s="31">
        <f>(VLOOKUP(D4598,Modelos!A:I,5,FALSE)*H4598)/1000*VLOOKUP(F4598,Formulas!A:C,3,FALSE)+(VLOOKUP(G4598,Colores!A:C,3,FALSE))</f>
        <v>121546.55999999998</v>
      </c>
      <c r="K4598" s="23">
        <f>VLOOKUP(D4598,Modelos!A:I,6,FALSE)*J4598</f>
        <v>19447.449599999996</v>
      </c>
      <c r="L4598" s="23">
        <f t="shared" si="142"/>
        <v>594905.99040000001</v>
      </c>
      <c r="M4598" s="24">
        <f t="shared" si="143"/>
        <v>0.8084060203832043</v>
      </c>
    </row>
    <row r="4599" spans="1:13" ht="15.75" hidden="1" customHeight="1" x14ac:dyDescent="0.25">
      <c r="A4599" s="18">
        <v>4598</v>
      </c>
      <c r="B4599" s="19">
        <v>44551</v>
      </c>
      <c r="C4599" s="14">
        <v>7</v>
      </c>
      <c r="D4599" s="21">
        <v>41</v>
      </c>
      <c r="E4599" s="20">
        <f>VLOOKUP(D4599,Modelos!A:I,3,FALSE)</f>
        <v>2</v>
      </c>
      <c r="F4599" s="20">
        <f>VLOOKUP(D4599,Modelos!A:I,4,FALSE)</f>
        <v>1</v>
      </c>
      <c r="G4599" s="21">
        <v>7</v>
      </c>
      <c r="H4599" s="22">
        <v>500</v>
      </c>
      <c r="I4599" s="23">
        <f>VLOOKUP(D4599,Modelos!A:I,7,FALSE)*H4599</f>
        <v>1250000</v>
      </c>
      <c r="J4599" s="31">
        <f>(VLOOKUP(D4599,Modelos!A:I,5,FALSE)*H4599)/1000*VLOOKUP(F4599,Formulas!A:C,3,FALSE)+(VLOOKUP(G4599,Colores!A:C,3,FALSE))</f>
        <v>225234.56</v>
      </c>
      <c r="K4599" s="23">
        <f>VLOOKUP(D4599,Modelos!A:I,6,FALSE)*J4599</f>
        <v>45046.912000000004</v>
      </c>
      <c r="L4599" s="23">
        <f t="shared" si="142"/>
        <v>979718.52799999993</v>
      </c>
      <c r="M4599" s="24">
        <f t="shared" si="143"/>
        <v>0.78377482239999996</v>
      </c>
    </row>
    <row r="4600" spans="1:13" ht="15.75" hidden="1" customHeight="1" x14ac:dyDescent="0.25">
      <c r="A4600" s="18">
        <v>4599</v>
      </c>
      <c r="B4600" s="19">
        <v>44552</v>
      </c>
      <c r="C4600" s="14">
        <v>31</v>
      </c>
      <c r="D4600" s="21">
        <v>97</v>
      </c>
      <c r="E4600" s="20">
        <f>VLOOKUP(D4600,Modelos!A:I,3,FALSE)</f>
        <v>1</v>
      </c>
      <c r="F4600" s="20">
        <f>VLOOKUP(D4600,Modelos!A:I,4,FALSE)</f>
        <v>4</v>
      </c>
      <c r="G4600" s="21">
        <v>7</v>
      </c>
      <c r="H4600" s="22">
        <v>200</v>
      </c>
      <c r="I4600" s="23">
        <f>VLOOKUP(D4600,Modelos!A:I,7,FALSE)*H4600</f>
        <v>480000</v>
      </c>
      <c r="J4600" s="31">
        <f>(VLOOKUP(D4600,Modelos!A:I,5,FALSE)*H4600)/1000*VLOOKUP(F4600,Formulas!A:C,3,FALSE)+(VLOOKUP(G4600,Colores!A:C,3,FALSE))</f>
        <v>94834.559999999998</v>
      </c>
      <c r="K4600" s="23">
        <f>VLOOKUP(D4600,Modelos!A:I,6,FALSE)*J4600</f>
        <v>4741.7280000000001</v>
      </c>
      <c r="L4600" s="23">
        <f t="shared" si="142"/>
        <v>380423.712</v>
      </c>
      <c r="M4600" s="24">
        <f t="shared" si="143"/>
        <v>0.79254939999999996</v>
      </c>
    </row>
    <row r="4601" spans="1:13" ht="15.75" hidden="1" customHeight="1" x14ac:dyDescent="0.25">
      <c r="A4601" s="18">
        <v>4600</v>
      </c>
      <c r="B4601" s="19">
        <v>44552</v>
      </c>
      <c r="C4601" s="14">
        <v>244</v>
      </c>
      <c r="D4601" s="21">
        <v>103</v>
      </c>
      <c r="E4601" s="20">
        <f>VLOOKUP(D4601,Modelos!A:I,3,FALSE)</f>
        <v>2</v>
      </c>
      <c r="F4601" s="20">
        <f>VLOOKUP(D4601,Modelos!A:I,4,FALSE)</f>
        <v>1</v>
      </c>
      <c r="G4601" s="21">
        <v>15</v>
      </c>
      <c r="H4601" s="22">
        <v>650</v>
      </c>
      <c r="I4601" s="23">
        <f>VLOOKUP(D4601,Modelos!A:I,7,FALSE)*H4601</f>
        <v>1820000</v>
      </c>
      <c r="J4601" s="31">
        <f>(VLOOKUP(D4601,Modelos!A:I,5,FALSE)*H4601)/1000*VLOOKUP(F4601,Formulas!A:C,3,FALSE)+(VLOOKUP(G4601,Colores!A:C,3,FALSE))</f>
        <v>448550</v>
      </c>
      <c r="K4601" s="23">
        <f>VLOOKUP(D4601,Modelos!A:I,6,FALSE)*J4601</f>
        <v>71768</v>
      </c>
      <c r="L4601" s="23">
        <f t="shared" si="142"/>
        <v>1299682</v>
      </c>
      <c r="M4601" s="24">
        <f t="shared" si="143"/>
        <v>0.71411098901098902</v>
      </c>
    </row>
    <row r="4602" spans="1:13" ht="15.75" hidden="1" customHeight="1" x14ac:dyDescent="0.25">
      <c r="A4602" s="18">
        <v>4601</v>
      </c>
      <c r="B4602" s="19">
        <v>44552</v>
      </c>
      <c r="C4602" s="14">
        <v>244</v>
      </c>
      <c r="D4602" s="21">
        <v>103</v>
      </c>
      <c r="E4602" s="20">
        <f>VLOOKUP(D4602,Modelos!A:I,3,FALSE)</f>
        <v>2</v>
      </c>
      <c r="F4602" s="20">
        <f>VLOOKUP(D4602,Modelos!A:I,4,FALSE)</f>
        <v>1</v>
      </c>
      <c r="G4602" s="21">
        <v>25</v>
      </c>
      <c r="H4602" s="22">
        <v>272</v>
      </c>
      <c r="I4602" s="23">
        <f>VLOOKUP(D4602,Modelos!A:I,7,FALSE)*H4602</f>
        <v>761600</v>
      </c>
      <c r="J4602" s="31">
        <f>(VLOOKUP(D4602,Modelos!A:I,5,FALSE)*H4602)/1000*VLOOKUP(F4602,Formulas!A:C,3,FALSE)+(VLOOKUP(G4602,Colores!A:C,3,FALSE))</f>
        <v>187699</v>
      </c>
      <c r="K4602" s="23">
        <f>VLOOKUP(D4602,Modelos!A:I,6,FALSE)*J4602</f>
        <v>30031.84</v>
      </c>
      <c r="L4602" s="23">
        <f t="shared" si="142"/>
        <v>543869.16</v>
      </c>
      <c r="M4602" s="24">
        <f t="shared" si="143"/>
        <v>0.7141139180672269</v>
      </c>
    </row>
    <row r="4603" spans="1:13" ht="15.75" hidden="1" customHeight="1" x14ac:dyDescent="0.25">
      <c r="A4603" s="18">
        <v>4602</v>
      </c>
      <c r="B4603" s="19">
        <v>44552</v>
      </c>
      <c r="C4603" s="14">
        <v>244</v>
      </c>
      <c r="D4603" s="21">
        <v>69</v>
      </c>
      <c r="E4603" s="20">
        <f>VLOOKUP(D4603,Modelos!A:I,3,FALSE)</f>
        <v>2</v>
      </c>
      <c r="F4603" s="20">
        <f>VLOOKUP(D4603,Modelos!A:I,4,FALSE)</f>
        <v>1</v>
      </c>
      <c r="G4603" s="21">
        <v>15</v>
      </c>
      <c r="H4603" s="22">
        <v>360</v>
      </c>
      <c r="I4603" s="23">
        <f>VLOOKUP(D4603,Modelos!A:I,7,FALSE)*H4603</f>
        <v>1008000</v>
      </c>
      <c r="J4603" s="31">
        <f>(VLOOKUP(D4603,Modelos!A:I,5,FALSE)*H4603)/1000*VLOOKUP(F4603,Formulas!A:C,3,FALSE)+(VLOOKUP(G4603,Colores!A:C,3,FALSE))</f>
        <v>189050</v>
      </c>
      <c r="K4603" s="23">
        <f>VLOOKUP(D4603,Modelos!A:I,6,FALSE)*J4603</f>
        <v>30248</v>
      </c>
      <c r="L4603" s="23">
        <f t="shared" si="142"/>
        <v>788702</v>
      </c>
      <c r="M4603" s="24">
        <f t="shared" si="143"/>
        <v>0.78244246031746034</v>
      </c>
    </row>
    <row r="4604" spans="1:13" ht="15.75" hidden="1" customHeight="1" x14ac:dyDescent="0.25">
      <c r="A4604" s="18">
        <v>4603</v>
      </c>
      <c r="B4604" s="19">
        <v>44552</v>
      </c>
      <c r="C4604" s="14">
        <v>216</v>
      </c>
      <c r="D4604" s="21">
        <v>87</v>
      </c>
      <c r="E4604" s="20">
        <f>VLOOKUP(D4604,Modelos!A:I,3,FALSE)</f>
        <v>1</v>
      </c>
      <c r="F4604" s="20">
        <f>VLOOKUP(D4604,Modelos!A:I,4,FALSE)</f>
        <v>4</v>
      </c>
      <c r="G4604" s="21">
        <v>38</v>
      </c>
      <c r="H4604" s="22">
        <v>680</v>
      </c>
      <c r="I4604" s="23">
        <f>VLOOKUP(D4604,Modelos!A:I,7,FALSE)*H4604</f>
        <v>1768000</v>
      </c>
      <c r="J4604" s="31">
        <f>(VLOOKUP(D4604,Modelos!A:I,5,FALSE)*H4604)/1000*VLOOKUP(F4604,Formulas!A:C,3,FALSE)+(VLOOKUP(G4604,Colores!A:C,3,FALSE))</f>
        <v>293358.76</v>
      </c>
      <c r="K4604" s="23">
        <f>VLOOKUP(D4604,Modelos!A:I,6,FALSE)*J4604</f>
        <v>8800.7628000000004</v>
      </c>
      <c r="L4604" s="23">
        <f t="shared" si="142"/>
        <v>1465840.4772000001</v>
      </c>
      <c r="M4604" s="24">
        <f t="shared" si="143"/>
        <v>0.82909529253393666</v>
      </c>
    </row>
    <row r="4605" spans="1:13" ht="15.75" hidden="1" customHeight="1" x14ac:dyDescent="0.25">
      <c r="A4605" s="18">
        <v>4604</v>
      </c>
      <c r="B4605" s="19">
        <v>44552</v>
      </c>
      <c r="C4605" s="14">
        <v>216</v>
      </c>
      <c r="D4605" s="21">
        <v>87</v>
      </c>
      <c r="E4605" s="20">
        <f>VLOOKUP(D4605,Modelos!A:I,3,FALSE)</f>
        <v>1</v>
      </c>
      <c r="F4605" s="20">
        <f>VLOOKUP(D4605,Modelos!A:I,4,FALSE)</f>
        <v>4</v>
      </c>
      <c r="G4605" s="21">
        <v>25</v>
      </c>
      <c r="H4605" s="22">
        <v>370</v>
      </c>
      <c r="I4605" s="23">
        <f>VLOOKUP(D4605,Modelos!A:I,7,FALSE)*H4605</f>
        <v>962000</v>
      </c>
      <c r="J4605" s="31">
        <f>(VLOOKUP(D4605,Modelos!A:I,5,FALSE)*H4605)/1000*VLOOKUP(F4605,Formulas!A:C,3,FALSE)+(VLOOKUP(G4605,Colores!A:C,3,FALSE))</f>
        <v>159563</v>
      </c>
      <c r="K4605" s="23">
        <f>VLOOKUP(D4605,Modelos!A:I,6,FALSE)*J4605</f>
        <v>4786.8899999999994</v>
      </c>
      <c r="L4605" s="23">
        <f t="shared" si="142"/>
        <v>797650.11</v>
      </c>
      <c r="M4605" s="24">
        <f t="shared" si="143"/>
        <v>0.82915811850311849</v>
      </c>
    </row>
    <row r="4606" spans="1:13" ht="15.75" hidden="1" customHeight="1" x14ac:dyDescent="0.25">
      <c r="A4606" s="18">
        <v>4605</v>
      </c>
      <c r="B4606" s="19">
        <v>44552</v>
      </c>
      <c r="C4606" s="14">
        <v>110</v>
      </c>
      <c r="D4606" s="21">
        <v>41</v>
      </c>
      <c r="E4606" s="20">
        <f>VLOOKUP(D4606,Modelos!A:I,3,FALSE)</f>
        <v>2</v>
      </c>
      <c r="F4606" s="20">
        <f>VLOOKUP(D4606,Modelos!A:I,4,FALSE)</f>
        <v>1</v>
      </c>
      <c r="G4606" s="21">
        <v>7</v>
      </c>
      <c r="H4606" s="22">
        <v>170</v>
      </c>
      <c r="I4606" s="23">
        <f>VLOOKUP(D4606,Modelos!A:I,7,FALSE)*H4606</f>
        <v>425000</v>
      </c>
      <c r="J4606" s="31">
        <f>(VLOOKUP(D4606,Modelos!A:I,5,FALSE)*H4606)/1000*VLOOKUP(F4606,Formulas!A:C,3,FALSE)+(VLOOKUP(G4606,Colores!A:C,3,FALSE))</f>
        <v>76734.559999999998</v>
      </c>
      <c r="K4606" s="23">
        <f>VLOOKUP(D4606,Modelos!A:I,6,FALSE)*J4606</f>
        <v>15346.912</v>
      </c>
      <c r="L4606" s="23">
        <f t="shared" si="142"/>
        <v>332918.52799999999</v>
      </c>
      <c r="M4606" s="24">
        <f t="shared" si="143"/>
        <v>0.78333771294117649</v>
      </c>
    </row>
    <row r="4607" spans="1:13" ht="15.75" hidden="1" customHeight="1" x14ac:dyDescent="0.25">
      <c r="A4607" s="18">
        <v>4606</v>
      </c>
      <c r="B4607" s="19">
        <v>44552</v>
      </c>
      <c r="C4607" s="14">
        <v>226</v>
      </c>
      <c r="D4607" s="21">
        <v>13</v>
      </c>
      <c r="E4607" s="20">
        <f>VLOOKUP(D4607,Modelos!A:I,3,FALSE)</f>
        <v>2</v>
      </c>
      <c r="F4607" s="20">
        <f>VLOOKUP(D4607,Modelos!A:I,4,FALSE)</f>
        <v>1</v>
      </c>
      <c r="G4607" s="21">
        <v>7</v>
      </c>
      <c r="H4607" s="22">
        <v>225</v>
      </c>
      <c r="I4607" s="23">
        <f>VLOOKUP(D4607,Modelos!A:I,7,FALSE)*H4607</f>
        <v>569250</v>
      </c>
      <c r="J4607" s="31">
        <f>(VLOOKUP(D4607,Modelos!A:I,5,FALSE)*H4607)/1000*VLOOKUP(F4607,Formulas!A:C,3,FALSE)+(VLOOKUP(G4607,Colores!A:C,3,FALSE))</f>
        <v>72797.06</v>
      </c>
      <c r="K4607" s="23">
        <f>VLOOKUP(D4607,Modelos!A:I,6,FALSE)*J4607</f>
        <v>16743.323800000002</v>
      </c>
      <c r="L4607" s="23">
        <f t="shared" si="142"/>
        <v>479709.61619999999</v>
      </c>
      <c r="M4607" s="24">
        <f t="shared" si="143"/>
        <v>0.8427046397891963</v>
      </c>
    </row>
    <row r="4608" spans="1:13" ht="15.75" hidden="1" customHeight="1" x14ac:dyDescent="0.25">
      <c r="A4608" s="18">
        <v>4607</v>
      </c>
      <c r="B4608" s="19">
        <v>44553</v>
      </c>
      <c r="C4608" s="14">
        <v>31</v>
      </c>
      <c r="D4608" s="21">
        <v>94</v>
      </c>
      <c r="E4608" s="20">
        <f>VLOOKUP(D4608,Modelos!A:I,3,FALSE)</f>
        <v>1</v>
      </c>
      <c r="F4608" s="20">
        <f>VLOOKUP(D4608,Modelos!A:I,4,FALSE)</f>
        <v>4</v>
      </c>
      <c r="G4608" s="21">
        <v>9</v>
      </c>
      <c r="H4608" s="22">
        <v>465</v>
      </c>
      <c r="I4608" s="23">
        <f>VLOOKUP(D4608,Modelos!A:I,7,FALSE)*H4608</f>
        <v>1255500</v>
      </c>
      <c r="J4608" s="31">
        <f>(VLOOKUP(D4608,Modelos!A:I,5,FALSE)*H4608)/1000*VLOOKUP(F4608,Formulas!A:C,3,FALSE)+(VLOOKUP(G4608,Colores!A:C,3,FALSE))</f>
        <v>209930</v>
      </c>
      <c r="K4608" s="23">
        <f>VLOOKUP(D4608,Modelos!A:I,6,FALSE)*J4608</f>
        <v>6297.9</v>
      </c>
      <c r="L4608" s="23">
        <f t="shared" si="142"/>
        <v>1039272.1</v>
      </c>
      <c r="M4608" s="24">
        <f t="shared" si="143"/>
        <v>0.82777546794105927</v>
      </c>
    </row>
    <row r="4609" spans="1:13" ht="15.75" hidden="1" customHeight="1" x14ac:dyDescent="0.25">
      <c r="A4609" s="18">
        <v>4608</v>
      </c>
      <c r="B4609" s="19">
        <v>44553</v>
      </c>
      <c r="C4609" s="14">
        <v>31</v>
      </c>
      <c r="D4609" s="21">
        <v>109</v>
      </c>
      <c r="E4609" s="20">
        <f>VLOOKUP(D4609,Modelos!A:I,3,FALSE)</f>
        <v>1</v>
      </c>
      <c r="F4609" s="20">
        <f>VLOOKUP(D4609,Modelos!A:I,4,FALSE)</f>
        <v>4</v>
      </c>
      <c r="G4609" s="21">
        <v>9</v>
      </c>
      <c r="H4609" s="22">
        <v>730</v>
      </c>
      <c r="I4609" s="23">
        <f>VLOOKUP(D4609,Modelos!A:I,7,FALSE)*H4609</f>
        <v>2022100</v>
      </c>
      <c r="J4609" s="31">
        <f>(VLOOKUP(D4609,Modelos!A:I,5,FALSE)*H4609)/1000*VLOOKUP(F4609,Formulas!A:C,3,FALSE)+(VLOOKUP(G4609,Colores!A:C,3,FALSE))</f>
        <v>417775</v>
      </c>
      <c r="K4609" s="23">
        <f>VLOOKUP(D4609,Modelos!A:I,6,FALSE)*J4609</f>
        <v>33422</v>
      </c>
      <c r="L4609" s="23">
        <f t="shared" si="142"/>
        <v>1570903</v>
      </c>
      <c r="M4609" s="24">
        <f t="shared" si="143"/>
        <v>0.77686711834231736</v>
      </c>
    </row>
    <row r="4610" spans="1:13" ht="15.75" hidden="1" customHeight="1" x14ac:dyDescent="0.25">
      <c r="A4610" s="18">
        <v>4609</v>
      </c>
      <c r="B4610" s="19">
        <v>44553</v>
      </c>
      <c r="C4610" s="14">
        <v>31</v>
      </c>
      <c r="D4610" s="21">
        <v>57</v>
      </c>
      <c r="E4610" s="20">
        <f>VLOOKUP(D4610,Modelos!A:I,3,FALSE)</f>
        <v>2</v>
      </c>
      <c r="F4610" s="20">
        <f>VLOOKUP(D4610,Modelos!A:I,4,FALSE)</f>
        <v>1</v>
      </c>
      <c r="G4610" s="21">
        <v>31</v>
      </c>
      <c r="H4610" s="22">
        <v>285</v>
      </c>
      <c r="I4610" s="23">
        <f>VLOOKUP(D4610,Modelos!A:I,7,FALSE)*H4610</f>
        <v>826500</v>
      </c>
      <c r="J4610" s="31">
        <f>(VLOOKUP(D4610,Modelos!A:I,5,FALSE)*H4610)/1000*VLOOKUP(F4610,Formulas!A:C,3,FALSE)+(VLOOKUP(G4610,Colores!A:C,3,FALSE))</f>
        <v>141269</v>
      </c>
      <c r="K4610" s="23">
        <f>VLOOKUP(D4610,Modelos!A:I,6,FALSE)*J4610</f>
        <v>29666.489999999998</v>
      </c>
      <c r="L4610" s="23">
        <f t="shared" ref="L4610:L4673" si="144">I4610-J4610-K4610</f>
        <v>655564.51</v>
      </c>
      <c r="M4610" s="24">
        <f t="shared" ref="M4610:M4673" si="145">L4610/I4610</f>
        <v>0.79318150030248036</v>
      </c>
    </row>
    <row r="4611" spans="1:13" ht="15.75" hidden="1" customHeight="1" x14ac:dyDescent="0.25">
      <c r="A4611" s="18">
        <v>4610</v>
      </c>
      <c r="B4611" s="19">
        <v>44554</v>
      </c>
      <c r="C4611" s="14">
        <v>31</v>
      </c>
      <c r="D4611" s="21">
        <v>97</v>
      </c>
      <c r="E4611" s="20">
        <f>VLOOKUP(D4611,Modelos!A:I,3,FALSE)</f>
        <v>1</v>
      </c>
      <c r="F4611" s="20">
        <f>VLOOKUP(D4611,Modelos!A:I,4,FALSE)</f>
        <v>4</v>
      </c>
      <c r="G4611" s="21">
        <v>9</v>
      </c>
      <c r="H4611" s="22">
        <v>200</v>
      </c>
      <c r="I4611" s="23">
        <f>VLOOKUP(D4611,Modelos!A:I,7,FALSE)*H4611</f>
        <v>480000</v>
      </c>
      <c r="J4611" s="31">
        <f>(VLOOKUP(D4611,Modelos!A:I,5,FALSE)*H4611)/1000*VLOOKUP(F4611,Formulas!A:C,3,FALSE)+(VLOOKUP(G4611,Colores!A:C,3,FALSE))</f>
        <v>94815</v>
      </c>
      <c r="K4611" s="23">
        <f>VLOOKUP(D4611,Modelos!A:I,6,FALSE)*J4611</f>
        <v>4740.75</v>
      </c>
      <c r="L4611" s="23">
        <f t="shared" si="144"/>
        <v>380444.25</v>
      </c>
      <c r="M4611" s="24">
        <f t="shared" si="145"/>
        <v>0.79259218750000004</v>
      </c>
    </row>
    <row r="4612" spans="1:13" ht="15.75" hidden="1" customHeight="1" x14ac:dyDescent="0.25">
      <c r="A4612" s="18">
        <v>4611</v>
      </c>
      <c r="B4612" s="19">
        <v>44557</v>
      </c>
      <c r="C4612" s="14">
        <v>110</v>
      </c>
      <c r="D4612" s="21">
        <v>84</v>
      </c>
      <c r="E4612" s="20">
        <f>VLOOKUP(D4612,Modelos!A:I,3,FALSE)</f>
        <v>2</v>
      </c>
      <c r="F4612" s="20">
        <f>VLOOKUP(D4612,Modelos!A:I,4,FALSE)</f>
        <v>1</v>
      </c>
      <c r="G4612" s="21">
        <v>7</v>
      </c>
      <c r="H4612" s="22">
        <v>160</v>
      </c>
      <c r="I4612" s="23">
        <f>VLOOKUP(D4612,Modelos!A:I,7,FALSE)*H4612</f>
        <v>544000</v>
      </c>
      <c r="J4612" s="31">
        <f>(VLOOKUP(D4612,Modelos!A:I,5,FALSE)*H4612)/1000*VLOOKUP(F4612,Formulas!A:C,3,FALSE)+(VLOOKUP(G4612,Colores!A:C,3,FALSE))</f>
        <v>91434.559999999998</v>
      </c>
      <c r="K4612" s="23">
        <f>VLOOKUP(D4612,Modelos!A:I,6,FALSE)*J4612</f>
        <v>21029.948800000002</v>
      </c>
      <c r="L4612" s="23">
        <f t="shared" si="144"/>
        <v>431535.49119999999</v>
      </c>
      <c r="M4612" s="24">
        <f t="shared" si="145"/>
        <v>0.79326377058823527</v>
      </c>
    </row>
    <row r="4613" spans="1:13" ht="15.75" hidden="1" customHeight="1" x14ac:dyDescent="0.25">
      <c r="A4613" s="18">
        <v>4612</v>
      </c>
      <c r="B4613" s="19">
        <v>44558</v>
      </c>
      <c r="C4613" s="14">
        <v>87</v>
      </c>
      <c r="D4613" s="21">
        <v>67</v>
      </c>
      <c r="E4613" s="20">
        <f>VLOOKUP(D4613,Modelos!A:I,3,FALSE)</f>
        <v>1</v>
      </c>
      <c r="F4613" s="20">
        <f>VLOOKUP(D4613,Modelos!A:I,4,FALSE)</f>
        <v>4</v>
      </c>
      <c r="G4613" s="21">
        <v>7</v>
      </c>
      <c r="H4613" s="22">
        <v>200</v>
      </c>
      <c r="I4613" s="23">
        <f>VLOOKUP(D4613,Modelos!A:I,7,FALSE)*H4613</f>
        <v>440000</v>
      </c>
      <c r="J4613" s="31">
        <f>(VLOOKUP(D4613,Modelos!A:I,5,FALSE)*H4613)/1000*VLOOKUP(F4613,Formulas!A:C,3,FALSE)+(VLOOKUP(G4613,Colores!A:C,3,FALSE))</f>
        <v>75694.559999999998</v>
      </c>
      <c r="K4613" s="23">
        <f>VLOOKUP(D4613,Modelos!A:I,6,FALSE)*J4613</f>
        <v>4541.6736000000001</v>
      </c>
      <c r="L4613" s="23">
        <f t="shared" si="144"/>
        <v>359763.76640000002</v>
      </c>
      <c r="M4613" s="24">
        <f t="shared" si="145"/>
        <v>0.81764492363636365</v>
      </c>
    </row>
    <row r="4614" spans="1:13" ht="15.75" hidden="1" customHeight="1" x14ac:dyDescent="0.25">
      <c r="A4614" s="18">
        <v>4613</v>
      </c>
      <c r="B4614" s="19">
        <v>44558</v>
      </c>
      <c r="C4614" s="14">
        <v>142</v>
      </c>
      <c r="D4614" s="21">
        <v>76</v>
      </c>
      <c r="E4614" s="20">
        <f>VLOOKUP(D4614,Modelos!A:I,3,FALSE)</f>
        <v>2</v>
      </c>
      <c r="F4614" s="20">
        <f>VLOOKUP(D4614,Modelos!A:I,4,FALSE)</f>
        <v>3</v>
      </c>
      <c r="G4614" s="21">
        <v>25</v>
      </c>
      <c r="H4614" s="22">
        <v>2300</v>
      </c>
      <c r="I4614" s="23">
        <f>VLOOKUP(D4614,Modelos!A:I,7,FALSE)*H4614</f>
        <v>10350000</v>
      </c>
      <c r="J4614" s="31">
        <f>(VLOOKUP(D4614,Modelos!A:I,5,FALSE)*H4614)/1000*VLOOKUP(F4614,Formulas!A:C,3,FALSE)+(VLOOKUP(G4614,Colores!A:C,3,FALSE))</f>
        <v>1366219</v>
      </c>
      <c r="K4614" s="23">
        <f>VLOOKUP(D4614,Modelos!A:I,6,FALSE)*J4614</f>
        <v>232257.23</v>
      </c>
      <c r="L4614" s="23">
        <f t="shared" si="144"/>
        <v>8751523.7699999996</v>
      </c>
      <c r="M4614" s="24">
        <f t="shared" si="145"/>
        <v>0.84555785217391299</v>
      </c>
    </row>
    <row r="4615" spans="1:13" ht="15.75" hidden="1" customHeight="1" x14ac:dyDescent="0.25">
      <c r="A4615" s="18">
        <v>4614</v>
      </c>
      <c r="B4615" s="19">
        <v>44558</v>
      </c>
      <c r="C4615" s="14">
        <v>142</v>
      </c>
      <c r="D4615" s="21">
        <v>76</v>
      </c>
      <c r="E4615" s="20">
        <f>VLOOKUP(D4615,Modelos!A:I,3,FALSE)</f>
        <v>2</v>
      </c>
      <c r="F4615" s="20">
        <f>VLOOKUP(D4615,Modelos!A:I,4,FALSE)</f>
        <v>3</v>
      </c>
      <c r="G4615" s="21">
        <v>25</v>
      </c>
      <c r="H4615" s="22">
        <v>1390</v>
      </c>
      <c r="I4615" s="23">
        <f>VLOOKUP(D4615,Modelos!A:I,7,FALSE)*H4615</f>
        <v>6255000</v>
      </c>
      <c r="J4615" s="31">
        <f>(VLOOKUP(D4615,Modelos!A:I,5,FALSE)*H4615)/1000*VLOOKUP(F4615,Formulas!A:C,3,FALSE)+(VLOOKUP(G4615,Colores!A:C,3,FALSE))</f>
        <v>825679</v>
      </c>
      <c r="K4615" s="23">
        <f>VLOOKUP(D4615,Modelos!A:I,6,FALSE)*J4615</f>
        <v>140365.43000000002</v>
      </c>
      <c r="L4615" s="23">
        <f t="shared" si="144"/>
        <v>5288955.57</v>
      </c>
      <c r="M4615" s="24">
        <f t="shared" si="145"/>
        <v>0.84555644604316549</v>
      </c>
    </row>
    <row r="4616" spans="1:13" ht="15.75" hidden="1" customHeight="1" x14ac:dyDescent="0.25">
      <c r="A4616" s="18">
        <v>4615</v>
      </c>
      <c r="B4616" s="19">
        <v>44558</v>
      </c>
      <c r="C4616" s="14">
        <v>142</v>
      </c>
      <c r="D4616" s="21">
        <v>105</v>
      </c>
      <c r="E4616" s="20">
        <f>VLOOKUP(D4616,Modelos!A:I,3,FALSE)</f>
        <v>2</v>
      </c>
      <c r="F4616" s="20">
        <f>VLOOKUP(D4616,Modelos!A:I,4,FALSE)</f>
        <v>3</v>
      </c>
      <c r="G4616" s="21">
        <v>25</v>
      </c>
      <c r="H4616" s="22">
        <v>785</v>
      </c>
      <c r="I4616" s="23">
        <f>VLOOKUP(D4616,Modelos!A:I,7,FALSE)*H4616</f>
        <v>3375500</v>
      </c>
      <c r="J4616" s="31">
        <f>(VLOOKUP(D4616,Modelos!A:I,5,FALSE)*H4616)/1000*VLOOKUP(F4616,Formulas!A:C,3,FALSE)+(VLOOKUP(G4616,Colores!A:C,3,FALSE))</f>
        <v>621739</v>
      </c>
      <c r="K4616" s="23">
        <f>VLOOKUP(D4616,Modelos!A:I,6,FALSE)*J4616</f>
        <v>142999.97</v>
      </c>
      <c r="L4616" s="23">
        <f t="shared" si="144"/>
        <v>2610761.0299999998</v>
      </c>
      <c r="M4616" s="24">
        <f t="shared" si="145"/>
        <v>0.77344423937194484</v>
      </c>
    </row>
    <row r="4617" spans="1:13" ht="15.75" hidden="1" customHeight="1" x14ac:dyDescent="0.25">
      <c r="A4617" s="18">
        <v>4616</v>
      </c>
      <c r="B4617" s="19">
        <v>44558</v>
      </c>
      <c r="C4617" s="14">
        <v>142</v>
      </c>
      <c r="D4617" s="21">
        <v>76</v>
      </c>
      <c r="E4617" s="20">
        <f>VLOOKUP(D4617,Modelos!A:I,3,FALSE)</f>
        <v>2</v>
      </c>
      <c r="F4617" s="20">
        <f>VLOOKUP(D4617,Modelos!A:I,4,FALSE)</f>
        <v>3</v>
      </c>
      <c r="G4617" s="21">
        <v>4</v>
      </c>
      <c r="H4617" s="22">
        <v>2300</v>
      </c>
      <c r="I4617" s="23">
        <f>VLOOKUP(D4617,Modelos!A:I,7,FALSE)*H4617</f>
        <v>10350000</v>
      </c>
      <c r="J4617" s="31">
        <f>(VLOOKUP(D4617,Modelos!A:I,5,FALSE)*H4617)/1000*VLOOKUP(F4617,Formulas!A:C,3,FALSE)+(VLOOKUP(G4617,Colores!A:C,3,FALSE))</f>
        <v>1366358.98</v>
      </c>
      <c r="K4617" s="23">
        <f>VLOOKUP(D4617,Modelos!A:I,6,FALSE)*J4617</f>
        <v>232281.02660000001</v>
      </c>
      <c r="L4617" s="23">
        <f t="shared" si="144"/>
        <v>8751359.9934</v>
      </c>
      <c r="M4617" s="24">
        <f t="shared" si="145"/>
        <v>0.8455420283478261</v>
      </c>
    </row>
    <row r="4618" spans="1:13" ht="15.75" hidden="1" customHeight="1" x14ac:dyDescent="0.25">
      <c r="A4618" s="18">
        <v>4617</v>
      </c>
      <c r="B4618" s="19">
        <v>44558</v>
      </c>
      <c r="C4618" s="14">
        <v>142</v>
      </c>
      <c r="D4618" s="21">
        <v>76</v>
      </c>
      <c r="E4618" s="20">
        <f>VLOOKUP(D4618,Modelos!A:I,3,FALSE)</f>
        <v>2</v>
      </c>
      <c r="F4618" s="20">
        <f>VLOOKUP(D4618,Modelos!A:I,4,FALSE)</f>
        <v>3</v>
      </c>
      <c r="G4618" s="21">
        <v>4</v>
      </c>
      <c r="H4618" s="22">
        <v>2610</v>
      </c>
      <c r="I4618" s="23">
        <f>VLOOKUP(D4618,Modelos!A:I,7,FALSE)*H4618</f>
        <v>11745000</v>
      </c>
      <c r="J4618" s="31">
        <f>(VLOOKUP(D4618,Modelos!A:I,5,FALSE)*H4618)/1000*VLOOKUP(F4618,Formulas!A:C,3,FALSE)+(VLOOKUP(G4618,Colores!A:C,3,FALSE))</f>
        <v>1550498.98</v>
      </c>
      <c r="K4618" s="23">
        <f>VLOOKUP(D4618,Modelos!A:I,6,FALSE)*J4618</f>
        <v>263584.82660000003</v>
      </c>
      <c r="L4618" s="23">
        <f t="shared" si="144"/>
        <v>9930916.1933999993</v>
      </c>
      <c r="M4618" s="24">
        <f t="shared" si="145"/>
        <v>0.84554416291187728</v>
      </c>
    </row>
    <row r="4619" spans="1:13" ht="15.75" hidden="1" customHeight="1" x14ac:dyDescent="0.25">
      <c r="A4619" s="18">
        <v>4618</v>
      </c>
      <c r="B4619" s="19">
        <v>44558</v>
      </c>
      <c r="C4619" s="14">
        <v>142</v>
      </c>
      <c r="D4619" s="21">
        <v>105</v>
      </c>
      <c r="E4619" s="20">
        <f>VLOOKUP(D4619,Modelos!A:I,3,FALSE)</f>
        <v>2</v>
      </c>
      <c r="F4619" s="20">
        <f>VLOOKUP(D4619,Modelos!A:I,4,FALSE)</f>
        <v>3</v>
      </c>
      <c r="G4619" s="21">
        <v>4</v>
      </c>
      <c r="H4619" s="22">
        <v>1570</v>
      </c>
      <c r="I4619" s="23">
        <f>VLOOKUP(D4619,Modelos!A:I,7,FALSE)*H4619</f>
        <v>6751000</v>
      </c>
      <c r="J4619" s="31">
        <f>(VLOOKUP(D4619,Modelos!A:I,5,FALSE)*H4619)/1000*VLOOKUP(F4619,Formulas!A:C,3,FALSE)+(VLOOKUP(G4619,Colores!A:C,3,FALSE))</f>
        <v>1243598.98</v>
      </c>
      <c r="K4619" s="23">
        <f>VLOOKUP(D4619,Modelos!A:I,6,FALSE)*J4619</f>
        <v>286027.76540000003</v>
      </c>
      <c r="L4619" s="23">
        <f t="shared" si="144"/>
        <v>5221373.2545999996</v>
      </c>
      <c r="M4619" s="24">
        <f t="shared" si="145"/>
        <v>0.77342219739297879</v>
      </c>
    </row>
    <row r="4620" spans="1:13" ht="15.75" hidden="1" customHeight="1" x14ac:dyDescent="0.25">
      <c r="A4620" s="18">
        <v>4619</v>
      </c>
      <c r="B4620" s="19">
        <v>44558</v>
      </c>
      <c r="C4620" s="14">
        <v>46</v>
      </c>
      <c r="D4620" s="21">
        <v>29</v>
      </c>
      <c r="E4620" s="20">
        <f>VLOOKUP(D4620,Modelos!A:I,3,FALSE)</f>
        <v>2</v>
      </c>
      <c r="F4620" s="20">
        <f>VLOOKUP(D4620,Modelos!A:I,4,FALSE)</f>
        <v>1</v>
      </c>
      <c r="G4620" s="21">
        <v>31</v>
      </c>
      <c r="H4620" s="22">
        <v>910</v>
      </c>
      <c r="I4620" s="23">
        <f>VLOOKUP(D4620,Modelos!A:I,7,FALSE)*H4620</f>
        <v>1729000</v>
      </c>
      <c r="J4620" s="31">
        <f>(VLOOKUP(D4620,Modelos!A:I,5,FALSE)*H4620)/1000*VLOOKUP(F4620,Formulas!A:C,3,FALSE)+(VLOOKUP(G4620,Colores!A:C,3,FALSE))</f>
        <v>368744</v>
      </c>
      <c r="K4620" s="23">
        <f>VLOOKUP(D4620,Modelos!A:I,6,FALSE)*J4620</f>
        <v>58999.040000000001</v>
      </c>
      <c r="L4620" s="23">
        <f t="shared" si="144"/>
        <v>1301256.96</v>
      </c>
      <c r="M4620" s="24">
        <f t="shared" si="145"/>
        <v>0.75260668594563329</v>
      </c>
    </row>
    <row r="4621" spans="1:13" ht="15.75" hidden="1" customHeight="1" x14ac:dyDescent="0.25">
      <c r="A4621" s="18">
        <v>4620</v>
      </c>
      <c r="B4621" s="19">
        <v>44558</v>
      </c>
      <c r="C4621" s="14">
        <v>46</v>
      </c>
      <c r="D4621" s="21">
        <v>29</v>
      </c>
      <c r="E4621" s="20">
        <f>VLOOKUP(D4621,Modelos!A:I,3,FALSE)</f>
        <v>2</v>
      </c>
      <c r="F4621" s="20">
        <f>VLOOKUP(D4621,Modelos!A:I,4,FALSE)</f>
        <v>1</v>
      </c>
      <c r="G4621" s="21">
        <v>25</v>
      </c>
      <c r="H4621" s="22">
        <v>510</v>
      </c>
      <c r="I4621" s="23">
        <f>VLOOKUP(D4621,Modelos!A:I,7,FALSE)*H4621</f>
        <v>969000</v>
      </c>
      <c r="J4621" s="31">
        <f>(VLOOKUP(D4621,Modelos!A:I,5,FALSE)*H4621)/1000*VLOOKUP(F4621,Formulas!A:C,3,FALSE)+(VLOOKUP(G4621,Colores!A:C,3,FALSE))</f>
        <v>206568.99999999997</v>
      </c>
      <c r="K4621" s="23">
        <f>VLOOKUP(D4621,Modelos!A:I,6,FALSE)*J4621</f>
        <v>33051.039999999994</v>
      </c>
      <c r="L4621" s="23">
        <f t="shared" si="144"/>
        <v>729379.96</v>
      </c>
      <c r="M4621" s="24">
        <f t="shared" si="145"/>
        <v>0.75271409700722391</v>
      </c>
    </row>
    <row r="4622" spans="1:13" ht="15.75" hidden="1" customHeight="1" x14ac:dyDescent="0.25">
      <c r="A4622" s="18">
        <v>4621</v>
      </c>
      <c r="B4622" s="19">
        <v>44558</v>
      </c>
      <c r="C4622" s="14">
        <v>46</v>
      </c>
      <c r="D4622" s="21">
        <v>2</v>
      </c>
      <c r="E4622" s="20">
        <f>VLOOKUP(D4622,Modelos!A:I,3,FALSE)</f>
        <v>2</v>
      </c>
      <c r="F4622" s="20">
        <f>VLOOKUP(D4622,Modelos!A:I,4,FALSE)</f>
        <v>1</v>
      </c>
      <c r="G4622" s="21">
        <v>31</v>
      </c>
      <c r="H4622" s="22">
        <v>1010</v>
      </c>
      <c r="I4622" s="23">
        <f>VLOOKUP(D4622,Modelos!A:I,7,FALSE)*H4622</f>
        <v>4343000</v>
      </c>
      <c r="J4622" s="31">
        <f>(VLOOKUP(D4622,Modelos!A:I,5,FALSE)*H4622)/1000*VLOOKUP(F4622,Formulas!A:C,3,FALSE)+(VLOOKUP(G4622,Colores!A:C,3,FALSE))</f>
        <v>530444</v>
      </c>
      <c r="K4622" s="23">
        <f>VLOOKUP(D4622,Modelos!A:I,6,FALSE)*J4622</f>
        <v>111393.23999999999</v>
      </c>
      <c r="L4622" s="23">
        <f t="shared" si="144"/>
        <v>3701162.76</v>
      </c>
      <c r="M4622" s="24">
        <f t="shared" si="145"/>
        <v>0.85221339166474785</v>
      </c>
    </row>
    <row r="4623" spans="1:13" ht="15.75" hidden="1" customHeight="1" x14ac:dyDescent="0.25">
      <c r="A4623" s="18">
        <v>4622</v>
      </c>
      <c r="B4623" s="19">
        <v>44558</v>
      </c>
      <c r="C4623" s="14">
        <v>46</v>
      </c>
      <c r="D4623" s="21">
        <v>2</v>
      </c>
      <c r="E4623" s="20">
        <f>VLOOKUP(D4623,Modelos!A:I,3,FALSE)</f>
        <v>2</v>
      </c>
      <c r="F4623" s="20">
        <f>VLOOKUP(D4623,Modelos!A:I,4,FALSE)</f>
        <v>1</v>
      </c>
      <c r="G4623" s="21">
        <v>25</v>
      </c>
      <c r="H4623" s="22">
        <v>2000</v>
      </c>
      <c r="I4623" s="23">
        <f>VLOOKUP(D4623,Modelos!A:I,7,FALSE)*H4623</f>
        <v>8600000</v>
      </c>
      <c r="J4623" s="31">
        <f>(VLOOKUP(D4623,Modelos!A:I,5,FALSE)*H4623)/1000*VLOOKUP(F4623,Formulas!A:C,3,FALSE)+(VLOOKUP(G4623,Colores!A:C,3,FALSE))</f>
        <v>1050019</v>
      </c>
      <c r="K4623" s="23">
        <f>VLOOKUP(D4623,Modelos!A:I,6,FALSE)*J4623</f>
        <v>220503.99</v>
      </c>
      <c r="L4623" s="23">
        <f t="shared" si="144"/>
        <v>7329477.0099999998</v>
      </c>
      <c r="M4623" s="24">
        <f t="shared" si="145"/>
        <v>0.85226476860465117</v>
      </c>
    </row>
    <row r="4624" spans="1:13" ht="15.75" hidden="1" customHeight="1" x14ac:dyDescent="0.25">
      <c r="A4624" s="18">
        <v>4623</v>
      </c>
      <c r="B4624" s="19">
        <v>44558</v>
      </c>
      <c r="C4624" s="14">
        <v>46</v>
      </c>
      <c r="D4624" s="21">
        <v>71</v>
      </c>
      <c r="E4624" s="20">
        <f>VLOOKUP(D4624,Modelos!A:I,3,FALSE)</f>
        <v>2</v>
      </c>
      <c r="F4624" s="20">
        <f>VLOOKUP(D4624,Modelos!A:I,4,FALSE)</f>
        <v>1</v>
      </c>
      <c r="G4624" s="21">
        <v>15</v>
      </c>
      <c r="H4624" s="22">
        <v>155</v>
      </c>
      <c r="I4624" s="23">
        <f>VLOOKUP(D4624,Modelos!A:I,7,FALSE)*H4624</f>
        <v>372000</v>
      </c>
      <c r="J4624" s="31">
        <f>(VLOOKUP(D4624,Modelos!A:I,5,FALSE)*H4624)/1000*VLOOKUP(F4624,Formulas!A:C,3,FALSE)+(VLOOKUP(G4624,Colores!A:C,3,FALSE))</f>
        <v>81425</v>
      </c>
      <c r="K4624" s="23">
        <f>VLOOKUP(D4624,Modelos!A:I,6,FALSE)*J4624</f>
        <v>17913.5</v>
      </c>
      <c r="L4624" s="23">
        <f t="shared" si="144"/>
        <v>272661.5</v>
      </c>
      <c r="M4624" s="24">
        <f t="shared" si="145"/>
        <v>0.73296102150537634</v>
      </c>
    </row>
    <row r="4625" spans="1:13" ht="15.75" hidden="1" customHeight="1" x14ac:dyDescent="0.25">
      <c r="A4625" s="18">
        <v>4624</v>
      </c>
      <c r="B4625" s="19">
        <v>44558</v>
      </c>
      <c r="C4625" s="14">
        <v>46</v>
      </c>
      <c r="D4625" s="21">
        <v>70</v>
      </c>
      <c r="E4625" s="20">
        <f>VLOOKUP(D4625,Modelos!A:I,3,FALSE)</f>
        <v>2</v>
      </c>
      <c r="F4625" s="20">
        <f>VLOOKUP(D4625,Modelos!A:I,4,FALSE)</f>
        <v>1</v>
      </c>
      <c r="G4625" s="21">
        <v>15</v>
      </c>
      <c r="H4625" s="22">
        <v>1600</v>
      </c>
      <c r="I4625" s="23">
        <f>VLOOKUP(D4625,Modelos!A:I,7,FALSE)*H4625</f>
        <v>3680000</v>
      </c>
      <c r="J4625" s="31">
        <f>(VLOOKUP(D4625,Modelos!A:I,5,FALSE)*H4625)/1000*VLOOKUP(F4625,Formulas!A:C,3,FALSE)+(VLOOKUP(G4625,Colores!A:C,3,FALSE))</f>
        <v>840050</v>
      </c>
      <c r="K4625" s="23">
        <f>VLOOKUP(D4625,Modelos!A:I,6,FALSE)*J4625</f>
        <v>201612</v>
      </c>
      <c r="L4625" s="23">
        <f t="shared" si="144"/>
        <v>2638338</v>
      </c>
      <c r="M4625" s="24">
        <f t="shared" si="145"/>
        <v>0.71693967391304347</v>
      </c>
    </row>
    <row r="4626" spans="1:13" ht="15.75" hidden="1" customHeight="1" x14ac:dyDescent="0.25">
      <c r="A4626" s="18">
        <v>4625</v>
      </c>
      <c r="B4626" s="19">
        <v>44558</v>
      </c>
      <c r="C4626" s="14">
        <v>46</v>
      </c>
      <c r="D4626" s="21">
        <v>29</v>
      </c>
      <c r="E4626" s="20">
        <f>VLOOKUP(D4626,Modelos!A:I,3,FALSE)</f>
        <v>2</v>
      </c>
      <c r="F4626" s="20">
        <f>VLOOKUP(D4626,Modelos!A:I,4,FALSE)</f>
        <v>1</v>
      </c>
      <c r="G4626" s="21">
        <v>15</v>
      </c>
      <c r="H4626" s="22">
        <v>1000</v>
      </c>
      <c r="I4626" s="23">
        <f>VLOOKUP(D4626,Modelos!A:I,7,FALSE)*H4626</f>
        <v>1900000</v>
      </c>
      <c r="J4626" s="31">
        <f>(VLOOKUP(D4626,Modelos!A:I,5,FALSE)*H4626)/1000*VLOOKUP(F4626,Formulas!A:C,3,FALSE)+(VLOOKUP(G4626,Colores!A:C,3,FALSE))</f>
        <v>405050</v>
      </c>
      <c r="K4626" s="23">
        <f>VLOOKUP(D4626,Modelos!A:I,6,FALSE)*J4626</f>
        <v>64808</v>
      </c>
      <c r="L4626" s="23">
        <f t="shared" si="144"/>
        <v>1430142</v>
      </c>
      <c r="M4626" s="24">
        <f t="shared" si="145"/>
        <v>0.75270631578947367</v>
      </c>
    </row>
    <row r="4627" spans="1:13" ht="15.75" hidden="1" customHeight="1" x14ac:dyDescent="0.25">
      <c r="A4627" s="18">
        <v>4626</v>
      </c>
      <c r="B4627" s="19">
        <v>44558</v>
      </c>
      <c r="C4627" s="14">
        <v>46</v>
      </c>
      <c r="D4627" s="21">
        <v>29</v>
      </c>
      <c r="E4627" s="20">
        <f>VLOOKUP(D4627,Modelos!A:I,3,FALSE)</f>
        <v>2</v>
      </c>
      <c r="F4627" s="20">
        <f>VLOOKUP(D4627,Modelos!A:I,4,FALSE)</f>
        <v>1</v>
      </c>
      <c r="G4627" s="21">
        <v>15</v>
      </c>
      <c r="H4627" s="22">
        <v>2000</v>
      </c>
      <c r="I4627" s="23">
        <f>VLOOKUP(D4627,Modelos!A:I,7,FALSE)*H4627</f>
        <v>3800000</v>
      </c>
      <c r="J4627" s="31">
        <f>(VLOOKUP(D4627,Modelos!A:I,5,FALSE)*H4627)/1000*VLOOKUP(F4627,Formulas!A:C,3,FALSE)+(VLOOKUP(G4627,Colores!A:C,3,FALSE))</f>
        <v>810050</v>
      </c>
      <c r="K4627" s="23">
        <f>VLOOKUP(D4627,Modelos!A:I,6,FALSE)*J4627</f>
        <v>129608</v>
      </c>
      <c r="L4627" s="23">
        <f t="shared" si="144"/>
        <v>2860342</v>
      </c>
      <c r="M4627" s="24">
        <f t="shared" si="145"/>
        <v>0.75272157894736846</v>
      </c>
    </row>
    <row r="4628" spans="1:13" ht="15.75" hidden="1" customHeight="1" x14ac:dyDescent="0.25">
      <c r="A4628" s="18">
        <v>4627</v>
      </c>
      <c r="B4628" s="19">
        <v>44558</v>
      </c>
      <c r="C4628" s="14">
        <v>46</v>
      </c>
      <c r="D4628" s="21">
        <v>29</v>
      </c>
      <c r="E4628" s="20">
        <f>VLOOKUP(D4628,Modelos!A:I,3,FALSE)</f>
        <v>2</v>
      </c>
      <c r="F4628" s="20">
        <f>VLOOKUP(D4628,Modelos!A:I,4,FALSE)</f>
        <v>1</v>
      </c>
      <c r="G4628" s="21">
        <v>25</v>
      </c>
      <c r="H4628" s="22">
        <v>500</v>
      </c>
      <c r="I4628" s="23">
        <f>VLOOKUP(D4628,Modelos!A:I,7,FALSE)*H4628</f>
        <v>950000</v>
      </c>
      <c r="J4628" s="31">
        <f>(VLOOKUP(D4628,Modelos!A:I,5,FALSE)*H4628)/1000*VLOOKUP(F4628,Formulas!A:C,3,FALSE)+(VLOOKUP(G4628,Colores!A:C,3,FALSE))</f>
        <v>202519</v>
      </c>
      <c r="K4628" s="23">
        <f>VLOOKUP(D4628,Modelos!A:I,6,FALSE)*J4628</f>
        <v>32403.040000000001</v>
      </c>
      <c r="L4628" s="23">
        <f t="shared" si="144"/>
        <v>715077.96</v>
      </c>
      <c r="M4628" s="24">
        <f t="shared" si="145"/>
        <v>0.75271364210526315</v>
      </c>
    </row>
    <row r="4629" spans="1:13" ht="15.75" hidden="1" customHeight="1" x14ac:dyDescent="0.25">
      <c r="A4629" s="18">
        <v>4628</v>
      </c>
      <c r="B4629" s="19">
        <v>44558</v>
      </c>
      <c r="C4629" s="14">
        <v>46</v>
      </c>
      <c r="D4629" s="21">
        <v>29</v>
      </c>
      <c r="E4629" s="20">
        <f>VLOOKUP(D4629,Modelos!A:I,3,FALSE)</f>
        <v>2</v>
      </c>
      <c r="F4629" s="20">
        <f>VLOOKUP(D4629,Modelos!A:I,4,FALSE)</f>
        <v>1</v>
      </c>
      <c r="G4629" s="21">
        <v>31</v>
      </c>
      <c r="H4629" s="22">
        <v>1100</v>
      </c>
      <c r="I4629" s="23">
        <f>VLOOKUP(D4629,Modelos!A:I,7,FALSE)*H4629</f>
        <v>2090000</v>
      </c>
      <c r="J4629" s="31">
        <f>(VLOOKUP(D4629,Modelos!A:I,5,FALSE)*H4629)/1000*VLOOKUP(F4629,Formulas!A:C,3,FALSE)+(VLOOKUP(G4629,Colores!A:C,3,FALSE))</f>
        <v>445694</v>
      </c>
      <c r="K4629" s="23">
        <f>VLOOKUP(D4629,Modelos!A:I,6,FALSE)*J4629</f>
        <v>71311.040000000008</v>
      </c>
      <c r="L4629" s="23">
        <f t="shared" si="144"/>
        <v>1572994.96</v>
      </c>
      <c r="M4629" s="24">
        <f t="shared" si="145"/>
        <v>0.75262916746411479</v>
      </c>
    </row>
    <row r="4630" spans="1:13" ht="15.75" hidden="1" customHeight="1" x14ac:dyDescent="0.25">
      <c r="A4630" s="18">
        <v>4629</v>
      </c>
      <c r="B4630" s="19">
        <v>44558</v>
      </c>
      <c r="C4630" s="14">
        <v>46</v>
      </c>
      <c r="D4630" s="21">
        <v>71</v>
      </c>
      <c r="E4630" s="20">
        <f>VLOOKUP(D4630,Modelos!A:I,3,FALSE)</f>
        <v>2</v>
      </c>
      <c r="F4630" s="20">
        <f>VLOOKUP(D4630,Modelos!A:I,4,FALSE)</f>
        <v>1</v>
      </c>
      <c r="G4630" s="21">
        <v>15</v>
      </c>
      <c r="H4630" s="22">
        <v>2900</v>
      </c>
      <c r="I4630" s="23">
        <f>VLOOKUP(D4630,Modelos!A:I,7,FALSE)*H4630</f>
        <v>6960000</v>
      </c>
      <c r="J4630" s="31">
        <f>(VLOOKUP(D4630,Modelos!A:I,5,FALSE)*H4630)/1000*VLOOKUP(F4630,Formulas!A:C,3,FALSE)+(VLOOKUP(G4630,Colores!A:C,3,FALSE))</f>
        <v>1522550</v>
      </c>
      <c r="K4630" s="23">
        <f>VLOOKUP(D4630,Modelos!A:I,6,FALSE)*J4630</f>
        <v>334961</v>
      </c>
      <c r="L4630" s="23">
        <f t="shared" si="144"/>
        <v>5102489</v>
      </c>
      <c r="M4630" s="24">
        <f t="shared" si="145"/>
        <v>0.73311623563218387</v>
      </c>
    </row>
    <row r="4631" spans="1:13" ht="15.75" hidden="1" customHeight="1" x14ac:dyDescent="0.25">
      <c r="A4631" s="18">
        <v>4630</v>
      </c>
      <c r="B4631" s="19">
        <v>44558</v>
      </c>
      <c r="C4631" s="14">
        <v>46</v>
      </c>
      <c r="D4631" s="21">
        <v>70</v>
      </c>
      <c r="E4631" s="20">
        <f>VLOOKUP(D4631,Modelos!A:I,3,FALSE)</f>
        <v>2</v>
      </c>
      <c r="F4631" s="20">
        <f>VLOOKUP(D4631,Modelos!A:I,4,FALSE)</f>
        <v>1</v>
      </c>
      <c r="G4631" s="21">
        <v>15</v>
      </c>
      <c r="H4631" s="22">
        <v>800</v>
      </c>
      <c r="I4631" s="23">
        <f>VLOOKUP(D4631,Modelos!A:I,7,FALSE)*H4631</f>
        <v>1840000</v>
      </c>
      <c r="J4631" s="31">
        <f>(VLOOKUP(D4631,Modelos!A:I,5,FALSE)*H4631)/1000*VLOOKUP(F4631,Formulas!A:C,3,FALSE)+(VLOOKUP(G4631,Colores!A:C,3,FALSE))</f>
        <v>420050</v>
      </c>
      <c r="K4631" s="23">
        <f>VLOOKUP(D4631,Modelos!A:I,6,FALSE)*J4631</f>
        <v>100812</v>
      </c>
      <c r="L4631" s="23">
        <f t="shared" si="144"/>
        <v>1319138</v>
      </c>
      <c r="M4631" s="24">
        <f t="shared" si="145"/>
        <v>0.71692282608695657</v>
      </c>
    </row>
    <row r="4632" spans="1:13" ht="15.75" hidden="1" customHeight="1" x14ac:dyDescent="0.25">
      <c r="A4632" s="18">
        <v>4631</v>
      </c>
      <c r="B4632" s="19">
        <v>44558</v>
      </c>
      <c r="C4632" s="14">
        <v>46</v>
      </c>
      <c r="D4632" s="21">
        <v>70</v>
      </c>
      <c r="E4632" s="20">
        <f>VLOOKUP(D4632,Modelos!A:I,3,FALSE)</f>
        <v>2</v>
      </c>
      <c r="F4632" s="20">
        <f>VLOOKUP(D4632,Modelos!A:I,4,FALSE)</f>
        <v>1</v>
      </c>
      <c r="G4632" s="21">
        <v>25</v>
      </c>
      <c r="H4632" s="22">
        <v>500</v>
      </c>
      <c r="I4632" s="23">
        <f>VLOOKUP(D4632,Modelos!A:I,7,FALSE)*H4632</f>
        <v>1150000</v>
      </c>
      <c r="J4632" s="31">
        <f>(VLOOKUP(D4632,Modelos!A:I,5,FALSE)*H4632)/1000*VLOOKUP(F4632,Formulas!A:C,3,FALSE)+(VLOOKUP(G4632,Colores!A:C,3,FALSE))</f>
        <v>262519</v>
      </c>
      <c r="K4632" s="23">
        <f>VLOOKUP(D4632,Modelos!A:I,6,FALSE)*J4632</f>
        <v>63004.56</v>
      </c>
      <c r="L4632" s="23">
        <f t="shared" si="144"/>
        <v>824476.44</v>
      </c>
      <c r="M4632" s="24">
        <f t="shared" si="145"/>
        <v>0.7169360347826087</v>
      </c>
    </row>
    <row r="4633" spans="1:13" ht="15.75" hidden="1" customHeight="1" x14ac:dyDescent="0.25">
      <c r="A4633" s="18">
        <v>4632</v>
      </c>
      <c r="B4633" s="19">
        <v>44558</v>
      </c>
      <c r="C4633" s="14">
        <v>46</v>
      </c>
      <c r="D4633" s="21">
        <v>2</v>
      </c>
      <c r="E4633" s="20">
        <f>VLOOKUP(D4633,Modelos!A:I,3,FALSE)</f>
        <v>2</v>
      </c>
      <c r="F4633" s="20">
        <f>VLOOKUP(D4633,Modelos!A:I,4,FALSE)</f>
        <v>1</v>
      </c>
      <c r="G4633" s="21">
        <v>31</v>
      </c>
      <c r="H4633" s="22">
        <v>1500</v>
      </c>
      <c r="I4633" s="23">
        <f>VLOOKUP(D4633,Modelos!A:I,7,FALSE)*H4633</f>
        <v>6450000</v>
      </c>
      <c r="J4633" s="31">
        <f>(VLOOKUP(D4633,Modelos!A:I,5,FALSE)*H4633)/1000*VLOOKUP(F4633,Formulas!A:C,3,FALSE)+(VLOOKUP(G4633,Colores!A:C,3,FALSE))</f>
        <v>787694</v>
      </c>
      <c r="K4633" s="23">
        <f>VLOOKUP(D4633,Modelos!A:I,6,FALSE)*J4633</f>
        <v>165415.74</v>
      </c>
      <c r="L4633" s="23">
        <f t="shared" si="144"/>
        <v>5496890.2599999998</v>
      </c>
      <c r="M4633" s="24">
        <f t="shared" si="145"/>
        <v>0.85223104806201544</v>
      </c>
    </row>
    <row r="4634" spans="1:13" ht="15.75" hidden="1" customHeight="1" x14ac:dyDescent="0.25">
      <c r="A4634" s="18">
        <v>4633</v>
      </c>
      <c r="B4634" s="19">
        <v>44558</v>
      </c>
      <c r="C4634" s="14">
        <v>46</v>
      </c>
      <c r="D4634" s="21">
        <v>2</v>
      </c>
      <c r="E4634" s="20">
        <f>VLOOKUP(D4634,Modelos!A:I,3,FALSE)</f>
        <v>2</v>
      </c>
      <c r="F4634" s="20">
        <f>VLOOKUP(D4634,Modelos!A:I,4,FALSE)</f>
        <v>1</v>
      </c>
      <c r="G4634" s="21">
        <v>25</v>
      </c>
      <c r="H4634" s="22">
        <v>1500</v>
      </c>
      <c r="I4634" s="23">
        <f>VLOOKUP(D4634,Modelos!A:I,7,FALSE)*H4634</f>
        <v>6450000</v>
      </c>
      <c r="J4634" s="31">
        <f>(VLOOKUP(D4634,Modelos!A:I,5,FALSE)*H4634)/1000*VLOOKUP(F4634,Formulas!A:C,3,FALSE)+(VLOOKUP(G4634,Colores!A:C,3,FALSE))</f>
        <v>787519</v>
      </c>
      <c r="K4634" s="23">
        <f>VLOOKUP(D4634,Modelos!A:I,6,FALSE)*J4634</f>
        <v>165378.99</v>
      </c>
      <c r="L4634" s="23">
        <f t="shared" si="144"/>
        <v>5497102.0099999998</v>
      </c>
      <c r="M4634" s="24">
        <f t="shared" si="145"/>
        <v>0.85226387751937982</v>
      </c>
    </row>
    <row r="4635" spans="1:13" ht="15.75" hidden="1" customHeight="1" x14ac:dyDescent="0.25">
      <c r="A4635" s="18">
        <v>4634</v>
      </c>
      <c r="B4635" s="19">
        <v>44558</v>
      </c>
      <c r="C4635" s="14">
        <v>237</v>
      </c>
      <c r="D4635" s="21">
        <v>20</v>
      </c>
      <c r="E4635" s="20">
        <f>VLOOKUP(D4635,Modelos!A:I,3,FALSE)</f>
        <v>2</v>
      </c>
      <c r="F4635" s="20">
        <f>VLOOKUP(D4635,Modelos!A:I,4,FALSE)</f>
        <v>1</v>
      </c>
      <c r="G4635" s="21">
        <v>7</v>
      </c>
      <c r="H4635" s="22">
        <v>40</v>
      </c>
      <c r="I4635" s="23">
        <f>VLOOKUP(D4635,Modelos!A:I,7,FALSE)*H4635</f>
        <v>104000</v>
      </c>
      <c r="J4635" s="31">
        <f>(VLOOKUP(D4635,Modelos!A:I,5,FALSE)*H4635)/1000*VLOOKUP(F4635,Formulas!A:C,3,FALSE)+(VLOOKUP(G4635,Colores!A:C,3,FALSE))</f>
        <v>15234.56</v>
      </c>
      <c r="K4635" s="23">
        <f>VLOOKUP(D4635,Modelos!A:I,6,FALSE)*J4635</f>
        <v>2894.5664000000002</v>
      </c>
      <c r="L4635" s="23">
        <f t="shared" si="144"/>
        <v>85870.873600000006</v>
      </c>
      <c r="M4635" s="24">
        <f t="shared" si="145"/>
        <v>0.82568147692307703</v>
      </c>
    </row>
    <row r="4636" spans="1:13" ht="15.75" hidden="1" customHeight="1" x14ac:dyDescent="0.25">
      <c r="A4636" s="18">
        <v>4635</v>
      </c>
      <c r="B4636" s="19">
        <v>44558</v>
      </c>
      <c r="C4636" s="14">
        <v>237</v>
      </c>
      <c r="D4636" s="21">
        <v>20</v>
      </c>
      <c r="E4636" s="20">
        <f>VLOOKUP(D4636,Modelos!A:I,3,FALSE)</f>
        <v>2</v>
      </c>
      <c r="F4636" s="20">
        <f>VLOOKUP(D4636,Modelos!A:I,4,FALSE)</f>
        <v>1</v>
      </c>
      <c r="G4636" s="21">
        <v>26</v>
      </c>
      <c r="H4636" s="22">
        <v>22</v>
      </c>
      <c r="I4636" s="23">
        <f>VLOOKUP(D4636,Modelos!A:I,7,FALSE)*H4636</f>
        <v>57200</v>
      </c>
      <c r="J4636" s="31">
        <f>(VLOOKUP(D4636,Modelos!A:I,5,FALSE)*H4636)/1000*VLOOKUP(F4636,Formulas!A:C,3,FALSE)+(VLOOKUP(G4636,Colores!A:C,3,FALSE))</f>
        <v>8452</v>
      </c>
      <c r="K4636" s="23">
        <f>VLOOKUP(D4636,Modelos!A:I,6,FALSE)*J4636</f>
        <v>1605.88</v>
      </c>
      <c r="L4636" s="23">
        <f t="shared" si="144"/>
        <v>47142.12</v>
      </c>
      <c r="M4636" s="24">
        <f t="shared" si="145"/>
        <v>0.82416293706293708</v>
      </c>
    </row>
    <row r="4637" spans="1:13" ht="15.75" hidden="1" customHeight="1" x14ac:dyDescent="0.25">
      <c r="A4637" s="18">
        <v>4636</v>
      </c>
      <c r="B4637" s="19">
        <v>44558</v>
      </c>
      <c r="C4637" s="14">
        <v>142</v>
      </c>
      <c r="D4637" s="21">
        <v>105</v>
      </c>
      <c r="E4637" s="20">
        <f>VLOOKUP(D4637,Modelos!A:I,3,FALSE)</f>
        <v>2</v>
      </c>
      <c r="F4637" s="20">
        <f>VLOOKUP(D4637,Modelos!A:I,4,FALSE)</f>
        <v>3</v>
      </c>
      <c r="G4637" s="21">
        <v>25</v>
      </c>
      <c r="H4637" s="22">
        <v>785</v>
      </c>
      <c r="I4637" s="23">
        <f>VLOOKUP(D4637,Modelos!A:I,7,FALSE)*H4637</f>
        <v>3375500</v>
      </c>
      <c r="J4637" s="31">
        <f>(VLOOKUP(D4637,Modelos!A:I,5,FALSE)*H4637)/1000*VLOOKUP(F4637,Formulas!A:C,3,FALSE)+(VLOOKUP(G4637,Colores!A:C,3,FALSE))</f>
        <v>621739</v>
      </c>
      <c r="K4637" s="23">
        <f>VLOOKUP(D4637,Modelos!A:I,6,FALSE)*J4637</f>
        <v>142999.97</v>
      </c>
      <c r="L4637" s="23">
        <f t="shared" si="144"/>
        <v>2610761.0299999998</v>
      </c>
      <c r="M4637" s="24">
        <f t="shared" si="145"/>
        <v>0.77344423937194484</v>
      </c>
    </row>
    <row r="4638" spans="1:13" ht="15.75" hidden="1" customHeight="1" x14ac:dyDescent="0.25">
      <c r="A4638" s="18">
        <v>4637</v>
      </c>
      <c r="B4638" s="19">
        <v>44558</v>
      </c>
      <c r="C4638" s="14">
        <v>142</v>
      </c>
      <c r="D4638" s="21">
        <v>76</v>
      </c>
      <c r="E4638" s="20">
        <f>VLOOKUP(D4638,Modelos!A:I,3,FALSE)</f>
        <v>2</v>
      </c>
      <c r="F4638" s="20">
        <f>VLOOKUP(D4638,Modelos!A:I,4,FALSE)</f>
        <v>3</v>
      </c>
      <c r="G4638" s="21">
        <v>25</v>
      </c>
      <c r="H4638" s="22">
        <v>1220</v>
      </c>
      <c r="I4638" s="23">
        <f>VLOOKUP(D4638,Modelos!A:I,7,FALSE)*H4638</f>
        <v>5490000</v>
      </c>
      <c r="J4638" s="31">
        <f>(VLOOKUP(D4638,Modelos!A:I,5,FALSE)*H4638)/1000*VLOOKUP(F4638,Formulas!A:C,3,FALSE)+(VLOOKUP(G4638,Colores!A:C,3,FALSE))</f>
        <v>724699</v>
      </c>
      <c r="K4638" s="23">
        <f>VLOOKUP(D4638,Modelos!A:I,6,FALSE)*J4638</f>
        <v>123198.83</v>
      </c>
      <c r="L4638" s="23">
        <f t="shared" si="144"/>
        <v>4642102.17</v>
      </c>
      <c r="M4638" s="24">
        <f t="shared" si="145"/>
        <v>0.84555595081967216</v>
      </c>
    </row>
    <row r="4639" spans="1:13" ht="15.75" hidden="1" customHeight="1" x14ac:dyDescent="0.25">
      <c r="A4639" s="18">
        <v>4638</v>
      </c>
      <c r="B4639" s="19">
        <v>44558</v>
      </c>
      <c r="C4639" s="14">
        <v>46</v>
      </c>
      <c r="D4639" s="21">
        <v>29</v>
      </c>
      <c r="E4639" s="20">
        <f>VLOOKUP(D4639,Modelos!A:I,3,FALSE)</f>
        <v>2</v>
      </c>
      <c r="F4639" s="20">
        <f>VLOOKUP(D4639,Modelos!A:I,4,FALSE)</f>
        <v>1</v>
      </c>
      <c r="G4639" s="21">
        <v>15</v>
      </c>
      <c r="H4639" s="22">
        <v>1000</v>
      </c>
      <c r="I4639" s="23">
        <f>VLOOKUP(D4639,Modelos!A:I,7,FALSE)*H4639</f>
        <v>1900000</v>
      </c>
      <c r="J4639" s="31">
        <f>(VLOOKUP(D4639,Modelos!A:I,5,FALSE)*H4639)/1000*VLOOKUP(F4639,Formulas!A:C,3,FALSE)+(VLOOKUP(G4639,Colores!A:C,3,FALSE))</f>
        <v>405050</v>
      </c>
      <c r="K4639" s="23">
        <f>VLOOKUP(D4639,Modelos!A:I,6,FALSE)*J4639</f>
        <v>64808</v>
      </c>
      <c r="L4639" s="23">
        <f t="shared" si="144"/>
        <v>1430142</v>
      </c>
      <c r="M4639" s="24">
        <f t="shared" si="145"/>
        <v>0.75270631578947367</v>
      </c>
    </row>
    <row r="4640" spans="1:13" ht="15.75" hidden="1" customHeight="1" x14ac:dyDescent="0.25">
      <c r="A4640" s="18">
        <v>4639</v>
      </c>
      <c r="B4640" s="19">
        <v>44558</v>
      </c>
      <c r="C4640" s="14">
        <v>46</v>
      </c>
      <c r="D4640" s="21">
        <v>29</v>
      </c>
      <c r="E4640" s="20">
        <f>VLOOKUP(D4640,Modelos!A:I,3,FALSE)</f>
        <v>2</v>
      </c>
      <c r="F4640" s="20">
        <f>VLOOKUP(D4640,Modelos!A:I,4,FALSE)</f>
        <v>1</v>
      </c>
      <c r="G4640" s="21">
        <v>31</v>
      </c>
      <c r="H4640" s="22">
        <v>890</v>
      </c>
      <c r="I4640" s="23">
        <f>VLOOKUP(D4640,Modelos!A:I,7,FALSE)*H4640</f>
        <v>1691000</v>
      </c>
      <c r="J4640" s="31">
        <f>(VLOOKUP(D4640,Modelos!A:I,5,FALSE)*H4640)/1000*VLOOKUP(F4640,Formulas!A:C,3,FALSE)+(VLOOKUP(G4640,Colores!A:C,3,FALSE))</f>
        <v>360644</v>
      </c>
      <c r="K4640" s="23">
        <f>VLOOKUP(D4640,Modelos!A:I,6,FALSE)*J4640</f>
        <v>57703.040000000001</v>
      </c>
      <c r="L4640" s="23">
        <f t="shared" si="144"/>
        <v>1272652.96</v>
      </c>
      <c r="M4640" s="24">
        <f t="shared" si="145"/>
        <v>0.75260376108811355</v>
      </c>
    </row>
    <row r="4641" spans="1:13" ht="15.75" hidden="1" customHeight="1" x14ac:dyDescent="0.25">
      <c r="A4641" s="18">
        <v>4640</v>
      </c>
      <c r="B4641" s="19">
        <v>44558</v>
      </c>
      <c r="C4641" s="14">
        <v>46</v>
      </c>
      <c r="D4641" s="21">
        <v>71</v>
      </c>
      <c r="E4641" s="20">
        <f>VLOOKUP(D4641,Modelos!A:I,3,FALSE)</f>
        <v>2</v>
      </c>
      <c r="F4641" s="20">
        <f>VLOOKUP(D4641,Modelos!A:I,4,FALSE)</f>
        <v>1</v>
      </c>
      <c r="G4641" s="21">
        <v>15</v>
      </c>
      <c r="H4641" s="22">
        <v>880</v>
      </c>
      <c r="I4641" s="23">
        <f>VLOOKUP(D4641,Modelos!A:I,7,FALSE)*H4641</f>
        <v>2112000</v>
      </c>
      <c r="J4641" s="31">
        <f>(VLOOKUP(D4641,Modelos!A:I,5,FALSE)*H4641)/1000*VLOOKUP(F4641,Formulas!A:C,3,FALSE)+(VLOOKUP(G4641,Colores!A:C,3,FALSE))</f>
        <v>462050</v>
      </c>
      <c r="K4641" s="23">
        <f>VLOOKUP(D4641,Modelos!A:I,6,FALSE)*J4641</f>
        <v>101651</v>
      </c>
      <c r="L4641" s="23">
        <f t="shared" si="144"/>
        <v>1548299</v>
      </c>
      <c r="M4641" s="24">
        <f t="shared" si="145"/>
        <v>0.73309611742424241</v>
      </c>
    </row>
    <row r="4642" spans="1:13" ht="15.75" hidden="1" customHeight="1" x14ac:dyDescent="0.25">
      <c r="A4642" s="18">
        <v>4641</v>
      </c>
      <c r="B4642" s="19">
        <v>44558</v>
      </c>
      <c r="C4642" s="14">
        <v>46</v>
      </c>
      <c r="D4642" s="21">
        <v>71</v>
      </c>
      <c r="E4642" s="20">
        <f>VLOOKUP(D4642,Modelos!A:I,3,FALSE)</f>
        <v>2</v>
      </c>
      <c r="F4642" s="20">
        <f>VLOOKUP(D4642,Modelos!A:I,4,FALSE)</f>
        <v>1</v>
      </c>
      <c r="G4642" s="21">
        <v>15</v>
      </c>
      <c r="H4642" s="22">
        <v>850</v>
      </c>
      <c r="I4642" s="23">
        <f>VLOOKUP(D4642,Modelos!A:I,7,FALSE)*H4642</f>
        <v>2040000</v>
      </c>
      <c r="J4642" s="31">
        <f>(VLOOKUP(D4642,Modelos!A:I,5,FALSE)*H4642)/1000*VLOOKUP(F4642,Formulas!A:C,3,FALSE)+(VLOOKUP(G4642,Colores!A:C,3,FALSE))</f>
        <v>446300</v>
      </c>
      <c r="K4642" s="23">
        <f>VLOOKUP(D4642,Modelos!A:I,6,FALSE)*J4642</f>
        <v>98186</v>
      </c>
      <c r="L4642" s="23">
        <f t="shared" si="144"/>
        <v>1495514</v>
      </c>
      <c r="M4642" s="24">
        <f t="shared" si="145"/>
        <v>0.73309509803921569</v>
      </c>
    </row>
    <row r="4643" spans="1:13" ht="15.75" hidden="1" customHeight="1" x14ac:dyDescent="0.25">
      <c r="A4643" s="18">
        <v>4642</v>
      </c>
      <c r="B4643" s="19">
        <v>44558</v>
      </c>
      <c r="C4643" s="14">
        <v>46</v>
      </c>
      <c r="D4643" s="21">
        <v>71</v>
      </c>
      <c r="E4643" s="20">
        <f>VLOOKUP(D4643,Modelos!A:I,3,FALSE)</f>
        <v>2</v>
      </c>
      <c r="F4643" s="20">
        <f>VLOOKUP(D4643,Modelos!A:I,4,FALSE)</f>
        <v>1</v>
      </c>
      <c r="G4643" s="21">
        <v>15</v>
      </c>
      <c r="H4643" s="22">
        <v>845</v>
      </c>
      <c r="I4643" s="23">
        <f>VLOOKUP(D4643,Modelos!A:I,7,FALSE)*H4643</f>
        <v>2028000</v>
      </c>
      <c r="J4643" s="31">
        <f>(VLOOKUP(D4643,Modelos!A:I,5,FALSE)*H4643)/1000*VLOOKUP(F4643,Formulas!A:C,3,FALSE)+(VLOOKUP(G4643,Colores!A:C,3,FALSE))</f>
        <v>443675</v>
      </c>
      <c r="K4643" s="23">
        <f>VLOOKUP(D4643,Modelos!A:I,6,FALSE)*J4643</f>
        <v>97608.5</v>
      </c>
      <c r="L4643" s="23">
        <f t="shared" si="144"/>
        <v>1486716.5</v>
      </c>
      <c r="M4643" s="24">
        <f t="shared" si="145"/>
        <v>0.73309492110453645</v>
      </c>
    </row>
    <row r="4644" spans="1:13" ht="15.75" hidden="1" customHeight="1" x14ac:dyDescent="0.25">
      <c r="A4644" s="18">
        <v>4643</v>
      </c>
      <c r="B4644" s="19">
        <v>44558</v>
      </c>
      <c r="C4644" s="14">
        <v>46</v>
      </c>
      <c r="D4644" s="21">
        <v>2</v>
      </c>
      <c r="E4644" s="20">
        <f>VLOOKUP(D4644,Modelos!A:I,3,FALSE)</f>
        <v>2</v>
      </c>
      <c r="F4644" s="20">
        <f>VLOOKUP(D4644,Modelos!A:I,4,FALSE)</f>
        <v>1</v>
      </c>
      <c r="G4644" s="21">
        <v>31</v>
      </c>
      <c r="H4644" s="22">
        <v>990</v>
      </c>
      <c r="I4644" s="23">
        <f>VLOOKUP(D4644,Modelos!A:I,7,FALSE)*H4644</f>
        <v>4257000</v>
      </c>
      <c r="J4644" s="31">
        <f>(VLOOKUP(D4644,Modelos!A:I,5,FALSE)*H4644)/1000*VLOOKUP(F4644,Formulas!A:C,3,FALSE)+(VLOOKUP(G4644,Colores!A:C,3,FALSE))</f>
        <v>519944</v>
      </c>
      <c r="K4644" s="23">
        <f>VLOOKUP(D4644,Modelos!A:I,6,FALSE)*J4644</f>
        <v>109188.23999999999</v>
      </c>
      <c r="L4644" s="23">
        <f t="shared" si="144"/>
        <v>3627867.76</v>
      </c>
      <c r="M4644" s="24">
        <f t="shared" si="145"/>
        <v>0.85221229974160206</v>
      </c>
    </row>
    <row r="4645" spans="1:13" ht="15.75" hidden="1" customHeight="1" x14ac:dyDescent="0.25">
      <c r="A4645" s="18">
        <v>4644</v>
      </c>
      <c r="B4645" s="19">
        <v>44558</v>
      </c>
      <c r="C4645" s="14">
        <v>205</v>
      </c>
      <c r="D4645" s="21">
        <v>41</v>
      </c>
      <c r="E4645" s="20">
        <f>VLOOKUP(D4645,Modelos!A:I,3,FALSE)</f>
        <v>2</v>
      </c>
      <c r="F4645" s="20">
        <f>VLOOKUP(D4645,Modelos!A:I,4,FALSE)</f>
        <v>1</v>
      </c>
      <c r="G4645" s="21">
        <v>3</v>
      </c>
      <c r="H4645" s="22">
        <v>215</v>
      </c>
      <c r="I4645" s="23">
        <f>VLOOKUP(D4645,Modelos!A:I,7,FALSE)*H4645</f>
        <v>537500</v>
      </c>
      <c r="J4645" s="31">
        <f>(VLOOKUP(D4645,Modelos!A:I,5,FALSE)*H4645)/1000*VLOOKUP(F4645,Formulas!A:C,3,FALSE)+(VLOOKUP(G4645,Colores!A:C,3,FALSE))</f>
        <v>96968.06</v>
      </c>
      <c r="K4645" s="23">
        <f>VLOOKUP(D4645,Modelos!A:I,6,FALSE)*J4645</f>
        <v>19393.612000000001</v>
      </c>
      <c r="L4645" s="23">
        <f t="shared" si="144"/>
        <v>421138.32799999998</v>
      </c>
      <c r="M4645" s="24">
        <f t="shared" si="145"/>
        <v>0.78351316837209295</v>
      </c>
    </row>
    <row r="4646" spans="1:13" ht="15.75" hidden="1" customHeight="1" x14ac:dyDescent="0.25">
      <c r="A4646" s="18">
        <v>4645</v>
      </c>
      <c r="B4646" s="19">
        <v>44559</v>
      </c>
      <c r="C4646" s="14">
        <v>179</v>
      </c>
      <c r="D4646" s="21">
        <v>19</v>
      </c>
      <c r="E4646" s="20">
        <f>VLOOKUP(D4646,Modelos!A:I,3,FALSE)</f>
        <v>2</v>
      </c>
      <c r="F4646" s="20">
        <f>VLOOKUP(D4646,Modelos!A:I,4,FALSE)</f>
        <v>1</v>
      </c>
      <c r="G4646" s="21">
        <v>15</v>
      </c>
      <c r="H4646" s="22">
        <v>212</v>
      </c>
      <c r="I4646" s="23">
        <f>VLOOKUP(D4646,Modelos!A:I,7,FALSE)*H4646</f>
        <v>890400</v>
      </c>
      <c r="J4646" s="31">
        <f>(VLOOKUP(D4646,Modelos!A:I,5,FALSE)*H4646)/1000*VLOOKUP(F4646,Formulas!A:C,3,FALSE)+(VLOOKUP(G4646,Colores!A:C,3,FALSE))</f>
        <v>79550</v>
      </c>
      <c r="K4646" s="23">
        <f>VLOOKUP(D4646,Modelos!A:I,6,FALSE)*J4646</f>
        <v>12728</v>
      </c>
      <c r="L4646" s="23">
        <f t="shared" si="144"/>
        <v>798122</v>
      </c>
      <c r="M4646" s="24">
        <f t="shared" si="145"/>
        <v>0.896363432165319</v>
      </c>
    </row>
    <row r="4647" spans="1:13" ht="15.75" hidden="1" customHeight="1" x14ac:dyDescent="0.25">
      <c r="A4647" s="18">
        <v>4646</v>
      </c>
      <c r="B4647" s="19">
        <v>44559</v>
      </c>
      <c r="C4647" s="14">
        <v>179</v>
      </c>
      <c r="D4647" s="21">
        <v>19</v>
      </c>
      <c r="E4647" s="20">
        <f>VLOOKUP(D4647,Modelos!A:I,3,FALSE)</f>
        <v>2</v>
      </c>
      <c r="F4647" s="20">
        <f>VLOOKUP(D4647,Modelos!A:I,4,FALSE)</f>
        <v>1</v>
      </c>
      <c r="G4647" s="21">
        <v>9</v>
      </c>
      <c r="H4647" s="22">
        <v>212</v>
      </c>
      <c r="I4647" s="23">
        <f>VLOOKUP(D4647,Modelos!A:I,7,FALSE)*H4647</f>
        <v>890400</v>
      </c>
      <c r="J4647" s="31">
        <f>(VLOOKUP(D4647,Modelos!A:I,5,FALSE)*H4647)/1000*VLOOKUP(F4647,Formulas!A:C,3,FALSE)+(VLOOKUP(G4647,Colores!A:C,3,FALSE))</f>
        <v>79715</v>
      </c>
      <c r="K4647" s="23">
        <f>VLOOKUP(D4647,Modelos!A:I,6,FALSE)*J4647</f>
        <v>12754.4</v>
      </c>
      <c r="L4647" s="23">
        <f t="shared" si="144"/>
        <v>797930.6</v>
      </c>
      <c r="M4647" s="24">
        <f t="shared" si="145"/>
        <v>0.89614847259658581</v>
      </c>
    </row>
    <row r="4648" spans="1:13" ht="15.75" hidden="1" customHeight="1" x14ac:dyDescent="0.25">
      <c r="A4648" s="18">
        <v>4647</v>
      </c>
      <c r="B4648" s="19">
        <v>44559</v>
      </c>
      <c r="C4648" s="14">
        <v>174</v>
      </c>
      <c r="D4648" s="21">
        <v>66</v>
      </c>
      <c r="E4648" s="20">
        <f>VLOOKUP(D4648,Modelos!A:I,3,FALSE)</f>
        <v>2</v>
      </c>
      <c r="F4648" s="20">
        <f>VLOOKUP(D4648,Modelos!A:I,4,FALSE)</f>
        <v>2</v>
      </c>
      <c r="G4648" s="21">
        <v>15</v>
      </c>
      <c r="H4648" s="22">
        <v>502</v>
      </c>
      <c r="I4648" s="23">
        <f>VLOOKUP(D4648,Modelos!A:I,7,FALSE)*H4648</f>
        <v>1656600</v>
      </c>
      <c r="J4648" s="31">
        <f>(VLOOKUP(D4648,Modelos!A:I,5,FALSE)*H4648)/1000*VLOOKUP(F4648,Formulas!A:C,3,FALSE)+(VLOOKUP(G4648,Colores!A:C,3,FALSE))</f>
        <v>273138</v>
      </c>
      <c r="K4648" s="23">
        <f>VLOOKUP(D4648,Modelos!A:I,6,FALSE)*J4648</f>
        <v>43702.080000000002</v>
      </c>
      <c r="L4648" s="23">
        <f t="shared" si="144"/>
        <v>1339759.92</v>
      </c>
      <c r="M4648" s="24">
        <f t="shared" si="145"/>
        <v>0.80874074610648317</v>
      </c>
    </row>
    <row r="4649" spans="1:13" ht="15.75" hidden="1" customHeight="1" x14ac:dyDescent="0.25">
      <c r="A4649" s="18">
        <v>4648</v>
      </c>
      <c r="B4649" s="19">
        <v>44559</v>
      </c>
      <c r="C4649" s="14">
        <v>235</v>
      </c>
      <c r="D4649" s="21">
        <v>7</v>
      </c>
      <c r="E4649" s="20">
        <f>VLOOKUP(D4649,Modelos!A:I,3,FALSE)</f>
        <v>2</v>
      </c>
      <c r="F4649" s="20">
        <f>VLOOKUP(D4649,Modelos!A:I,4,FALSE)</f>
        <v>1</v>
      </c>
      <c r="G4649" s="21">
        <v>3</v>
      </c>
      <c r="H4649" s="22">
        <v>120</v>
      </c>
      <c r="I4649" s="23">
        <f>VLOOKUP(D4649,Modelos!A:I,7,FALSE)*H4649</f>
        <v>276000</v>
      </c>
      <c r="J4649" s="31">
        <f>(VLOOKUP(D4649,Modelos!A:I,5,FALSE)*H4649)/1000*VLOOKUP(F4649,Formulas!A:C,3,FALSE)+(VLOOKUP(G4649,Colores!A:C,3,FALSE))</f>
        <v>31178.06</v>
      </c>
      <c r="K4649" s="23">
        <f>VLOOKUP(D4649,Modelos!A:I,6,FALSE)*J4649</f>
        <v>7482.7344000000003</v>
      </c>
      <c r="L4649" s="23">
        <f t="shared" si="144"/>
        <v>237339.20560000002</v>
      </c>
      <c r="M4649" s="24">
        <f t="shared" si="145"/>
        <v>0.85992465797101458</v>
      </c>
    </row>
    <row r="4650" spans="1:13" ht="15.75" hidden="1" customHeight="1" x14ac:dyDescent="0.25">
      <c r="A4650" s="18">
        <v>4649</v>
      </c>
      <c r="B4650" s="19">
        <v>44559</v>
      </c>
      <c r="C4650" s="14">
        <v>235</v>
      </c>
      <c r="D4650" s="21">
        <v>7</v>
      </c>
      <c r="E4650" s="20">
        <f>VLOOKUP(D4650,Modelos!A:I,3,FALSE)</f>
        <v>2</v>
      </c>
      <c r="F4650" s="20">
        <f>VLOOKUP(D4650,Modelos!A:I,4,FALSE)</f>
        <v>1</v>
      </c>
      <c r="G4650" s="21">
        <v>7</v>
      </c>
      <c r="H4650" s="22">
        <v>120</v>
      </c>
      <c r="I4650" s="23">
        <f>VLOOKUP(D4650,Modelos!A:I,7,FALSE)*H4650</f>
        <v>276000</v>
      </c>
      <c r="J4650" s="31">
        <f>(VLOOKUP(D4650,Modelos!A:I,5,FALSE)*H4650)/1000*VLOOKUP(F4650,Formulas!A:C,3,FALSE)+(VLOOKUP(G4650,Colores!A:C,3,FALSE))</f>
        <v>31194.560000000001</v>
      </c>
      <c r="K4650" s="23">
        <f>VLOOKUP(D4650,Modelos!A:I,6,FALSE)*J4650</f>
        <v>7486.6944000000003</v>
      </c>
      <c r="L4650" s="23">
        <f t="shared" si="144"/>
        <v>237318.74559999999</v>
      </c>
      <c r="M4650" s="24">
        <f t="shared" si="145"/>
        <v>0.85985052753623181</v>
      </c>
    </row>
    <row r="4651" spans="1:13" ht="15.75" hidden="1" customHeight="1" x14ac:dyDescent="0.25">
      <c r="A4651" s="18">
        <v>4650</v>
      </c>
      <c r="B4651" s="19">
        <v>44559</v>
      </c>
      <c r="C4651" s="14">
        <v>214</v>
      </c>
      <c r="D4651" s="21">
        <v>103</v>
      </c>
      <c r="E4651" s="20">
        <f>VLOOKUP(D4651,Modelos!A:I,3,FALSE)</f>
        <v>2</v>
      </c>
      <c r="F4651" s="20">
        <f>VLOOKUP(D4651,Modelos!A:I,4,FALSE)</f>
        <v>1</v>
      </c>
      <c r="G4651" s="21">
        <v>7</v>
      </c>
      <c r="H4651" s="22">
        <v>594</v>
      </c>
      <c r="I4651" s="23">
        <f>VLOOKUP(D4651,Modelos!A:I,7,FALSE)*H4651</f>
        <v>1663200</v>
      </c>
      <c r="J4651" s="31">
        <f>(VLOOKUP(D4651,Modelos!A:I,5,FALSE)*H4651)/1000*VLOOKUP(F4651,Formulas!A:C,3,FALSE)+(VLOOKUP(G4651,Colores!A:C,3,FALSE))</f>
        <v>410094.56</v>
      </c>
      <c r="K4651" s="23">
        <f>VLOOKUP(D4651,Modelos!A:I,6,FALSE)*J4651</f>
        <v>65615.1296</v>
      </c>
      <c r="L4651" s="23">
        <f t="shared" si="144"/>
        <v>1187490.3103999998</v>
      </c>
      <c r="M4651" s="24">
        <f t="shared" si="145"/>
        <v>0.71397926310726301</v>
      </c>
    </row>
    <row r="4652" spans="1:13" ht="15.75" hidden="1" customHeight="1" x14ac:dyDescent="0.25">
      <c r="A4652" s="18">
        <v>4651</v>
      </c>
      <c r="B4652" s="19">
        <v>44559</v>
      </c>
      <c r="C4652" s="14">
        <v>214</v>
      </c>
      <c r="D4652" s="21">
        <v>50</v>
      </c>
      <c r="E4652" s="20">
        <f>VLOOKUP(D4652,Modelos!A:I,3,FALSE)</f>
        <v>2</v>
      </c>
      <c r="F4652" s="20">
        <f>VLOOKUP(D4652,Modelos!A:I,4,FALSE)</f>
        <v>1</v>
      </c>
      <c r="G4652" s="21">
        <v>7</v>
      </c>
      <c r="H4652" s="22">
        <v>773</v>
      </c>
      <c r="I4652" s="23">
        <f>VLOOKUP(D4652,Modelos!A:I,7,FALSE)*H4652</f>
        <v>2087100</v>
      </c>
      <c r="J4652" s="31">
        <f>(VLOOKUP(D4652,Modelos!A:I,5,FALSE)*H4652)/1000*VLOOKUP(F4652,Formulas!A:C,3,FALSE)+(VLOOKUP(G4652,Colores!A:C,3,FALSE))</f>
        <v>348084.56</v>
      </c>
      <c r="K4652" s="23">
        <f>VLOOKUP(D4652,Modelos!A:I,6,FALSE)*J4652</f>
        <v>55693.529600000002</v>
      </c>
      <c r="L4652" s="23">
        <f t="shared" si="144"/>
        <v>1683321.9103999999</v>
      </c>
      <c r="M4652" s="24">
        <f t="shared" si="145"/>
        <v>0.80653629936275206</v>
      </c>
    </row>
    <row r="4653" spans="1:13" ht="15.75" hidden="1" customHeight="1" x14ac:dyDescent="0.25">
      <c r="A4653" s="18">
        <v>4652</v>
      </c>
      <c r="B4653" s="19">
        <v>44559</v>
      </c>
      <c r="C4653" s="14">
        <v>270</v>
      </c>
      <c r="D4653" s="21">
        <v>96</v>
      </c>
      <c r="E4653" s="20">
        <f>VLOOKUP(D4653,Modelos!A:I,3,FALSE)</f>
        <v>2</v>
      </c>
      <c r="F4653" s="20">
        <f>VLOOKUP(D4653,Modelos!A:I,4,FALSE)</f>
        <v>1</v>
      </c>
      <c r="G4653" s="21">
        <v>3</v>
      </c>
      <c r="H4653" s="22">
        <v>385</v>
      </c>
      <c r="I4653" s="23">
        <f>VLOOKUP(D4653,Modelos!A:I,7,FALSE)*H4653</f>
        <v>1386000</v>
      </c>
      <c r="J4653" s="31">
        <f>(VLOOKUP(D4653,Modelos!A:I,5,FALSE)*H4653)/1000*VLOOKUP(F4653,Formulas!A:C,3,FALSE)+(VLOOKUP(G4653,Colores!A:C,3,FALSE))</f>
        <v>242768.05999999997</v>
      </c>
      <c r="K4653" s="23">
        <f>VLOOKUP(D4653,Modelos!A:I,6,FALSE)*J4653</f>
        <v>48553.611999999994</v>
      </c>
      <c r="L4653" s="23">
        <f t="shared" si="144"/>
        <v>1094678.328</v>
      </c>
      <c r="M4653" s="24">
        <f t="shared" si="145"/>
        <v>0.78981120346320344</v>
      </c>
    </row>
    <row r="4654" spans="1:13" ht="15.75" hidden="1" customHeight="1" x14ac:dyDescent="0.25">
      <c r="A4654" s="18">
        <v>4653</v>
      </c>
      <c r="B4654" s="19">
        <v>44559</v>
      </c>
      <c r="C4654" s="14">
        <v>270</v>
      </c>
      <c r="D4654" s="21">
        <v>96</v>
      </c>
      <c r="E4654" s="20">
        <f>VLOOKUP(D4654,Modelos!A:I,3,FALSE)</f>
        <v>2</v>
      </c>
      <c r="F4654" s="20">
        <f>VLOOKUP(D4654,Modelos!A:I,4,FALSE)</f>
        <v>1</v>
      </c>
      <c r="G4654" s="21">
        <v>1</v>
      </c>
      <c r="H4654" s="22">
        <v>445</v>
      </c>
      <c r="I4654" s="23">
        <f>VLOOKUP(D4654,Modelos!A:I,7,FALSE)*H4654</f>
        <v>1602000</v>
      </c>
      <c r="J4654" s="31">
        <f>(VLOOKUP(D4654,Modelos!A:I,5,FALSE)*H4654)/1000*VLOOKUP(F4654,Formulas!A:C,3,FALSE)+(VLOOKUP(G4654,Colores!A:C,3,FALSE))</f>
        <v>280437</v>
      </c>
      <c r="K4654" s="23">
        <f>VLOOKUP(D4654,Modelos!A:I,6,FALSE)*J4654</f>
        <v>56087.4</v>
      </c>
      <c r="L4654" s="23">
        <f t="shared" si="144"/>
        <v>1265475.6000000001</v>
      </c>
      <c r="M4654" s="24">
        <f t="shared" si="145"/>
        <v>0.78993483146067422</v>
      </c>
    </row>
    <row r="4655" spans="1:13" ht="15.75" hidden="1" customHeight="1" x14ac:dyDescent="0.25">
      <c r="A4655" s="18">
        <v>4654</v>
      </c>
      <c r="B4655" s="19">
        <v>44559</v>
      </c>
      <c r="C4655" s="14">
        <v>270</v>
      </c>
      <c r="D4655" s="21">
        <v>96</v>
      </c>
      <c r="E4655" s="20">
        <f>VLOOKUP(D4655,Modelos!A:I,3,FALSE)</f>
        <v>2</v>
      </c>
      <c r="F4655" s="20">
        <f>VLOOKUP(D4655,Modelos!A:I,4,FALSE)</f>
        <v>1</v>
      </c>
      <c r="G4655" s="21">
        <v>7</v>
      </c>
      <c r="H4655" s="22">
        <v>625</v>
      </c>
      <c r="I4655" s="23">
        <f>VLOOKUP(D4655,Modelos!A:I,7,FALSE)*H4655</f>
        <v>2250000</v>
      </c>
      <c r="J4655" s="31">
        <f>(VLOOKUP(D4655,Modelos!A:I,5,FALSE)*H4655)/1000*VLOOKUP(F4655,Formulas!A:C,3,FALSE)+(VLOOKUP(G4655,Colores!A:C,3,FALSE))</f>
        <v>393984.56</v>
      </c>
      <c r="K4655" s="23">
        <f>VLOOKUP(D4655,Modelos!A:I,6,FALSE)*J4655</f>
        <v>78796.912000000011</v>
      </c>
      <c r="L4655" s="23">
        <f t="shared" si="144"/>
        <v>1777218.5279999999</v>
      </c>
      <c r="M4655" s="24">
        <f t="shared" si="145"/>
        <v>0.78987490133333327</v>
      </c>
    </row>
    <row r="4656" spans="1:13" ht="15.75" hidden="1" customHeight="1" x14ac:dyDescent="0.25">
      <c r="A4656" s="18">
        <v>4655</v>
      </c>
      <c r="B4656" s="19">
        <v>44559</v>
      </c>
      <c r="C4656" s="14">
        <v>179</v>
      </c>
      <c r="D4656" s="21">
        <v>8</v>
      </c>
      <c r="E4656" s="20">
        <f>VLOOKUP(D4656,Modelos!A:I,3,FALSE)</f>
        <v>2</v>
      </c>
      <c r="F4656" s="20">
        <f>VLOOKUP(D4656,Modelos!A:I,4,FALSE)</f>
        <v>1</v>
      </c>
      <c r="G4656" s="21">
        <v>7</v>
      </c>
      <c r="H4656" s="22">
        <v>200</v>
      </c>
      <c r="I4656" s="23">
        <f>VLOOKUP(D4656,Modelos!A:I,7,FALSE)*H4656</f>
        <v>420000</v>
      </c>
      <c r="J4656" s="31">
        <f>(VLOOKUP(D4656,Modelos!A:I,5,FALSE)*H4656)/1000*VLOOKUP(F4656,Formulas!A:C,3,FALSE)+(VLOOKUP(G4656,Colores!A:C,3,FALSE))</f>
        <v>54234.559999999998</v>
      </c>
      <c r="K4656" s="23">
        <f>VLOOKUP(D4656,Modelos!A:I,6,FALSE)*J4656</f>
        <v>8677.5295999999998</v>
      </c>
      <c r="L4656" s="23">
        <f t="shared" si="144"/>
        <v>357087.91039999999</v>
      </c>
      <c r="M4656" s="24">
        <f t="shared" si="145"/>
        <v>0.85020931047619042</v>
      </c>
    </row>
    <row r="4657" spans="1:13" ht="15.75" hidden="1" customHeight="1" x14ac:dyDescent="0.25">
      <c r="A4657" s="18">
        <v>4656</v>
      </c>
      <c r="B4657" s="19">
        <v>44559</v>
      </c>
      <c r="C4657" s="14">
        <v>214</v>
      </c>
      <c r="D4657" s="21">
        <v>50</v>
      </c>
      <c r="E4657" s="20">
        <f>VLOOKUP(D4657,Modelos!A:I,3,FALSE)</f>
        <v>2</v>
      </c>
      <c r="F4657" s="20">
        <f>VLOOKUP(D4657,Modelos!A:I,4,FALSE)</f>
        <v>1</v>
      </c>
      <c r="G4657" s="21">
        <v>7</v>
      </c>
      <c r="H4657" s="22">
        <v>769</v>
      </c>
      <c r="I4657" s="23">
        <f>VLOOKUP(D4657,Modelos!A:I,7,FALSE)*H4657</f>
        <v>2076300</v>
      </c>
      <c r="J4657" s="31">
        <f>(VLOOKUP(D4657,Modelos!A:I,5,FALSE)*H4657)/1000*VLOOKUP(F4657,Formulas!A:C,3,FALSE)+(VLOOKUP(G4657,Colores!A:C,3,FALSE))</f>
        <v>346284.56</v>
      </c>
      <c r="K4657" s="23">
        <f>VLOOKUP(D4657,Modelos!A:I,6,FALSE)*J4657</f>
        <v>55405.529600000002</v>
      </c>
      <c r="L4657" s="23">
        <f t="shared" si="144"/>
        <v>1674609.9103999999</v>
      </c>
      <c r="M4657" s="24">
        <f t="shared" si="145"/>
        <v>0.80653562124933775</v>
      </c>
    </row>
    <row r="4658" spans="1:13" ht="15.75" hidden="1" customHeight="1" x14ac:dyDescent="0.25">
      <c r="A4658" s="18">
        <v>4657</v>
      </c>
      <c r="B4658" s="19">
        <v>44559</v>
      </c>
      <c r="C4658" s="14">
        <v>214</v>
      </c>
      <c r="D4658" s="21">
        <v>50</v>
      </c>
      <c r="E4658" s="20">
        <f>VLOOKUP(D4658,Modelos!A:I,3,FALSE)</f>
        <v>2</v>
      </c>
      <c r="F4658" s="20">
        <f>VLOOKUP(D4658,Modelos!A:I,4,FALSE)</f>
        <v>1</v>
      </c>
      <c r="G4658" s="21">
        <v>7</v>
      </c>
      <c r="H4658" s="22">
        <v>768</v>
      </c>
      <c r="I4658" s="23">
        <f>VLOOKUP(D4658,Modelos!A:I,7,FALSE)*H4658</f>
        <v>2073600</v>
      </c>
      <c r="J4658" s="31">
        <f>(VLOOKUP(D4658,Modelos!A:I,5,FALSE)*H4658)/1000*VLOOKUP(F4658,Formulas!A:C,3,FALSE)+(VLOOKUP(G4658,Colores!A:C,3,FALSE))</f>
        <v>345834.56</v>
      </c>
      <c r="K4658" s="23">
        <f>VLOOKUP(D4658,Modelos!A:I,6,FALSE)*J4658</f>
        <v>55333.529600000002</v>
      </c>
      <c r="L4658" s="23">
        <f t="shared" si="144"/>
        <v>1672431.9103999999</v>
      </c>
      <c r="M4658" s="24">
        <f t="shared" si="145"/>
        <v>0.80653545061728393</v>
      </c>
    </row>
    <row r="4659" spans="1:13" ht="15.75" hidden="1" customHeight="1" x14ac:dyDescent="0.25">
      <c r="A4659" s="18">
        <v>4658</v>
      </c>
      <c r="B4659" s="19">
        <v>44560</v>
      </c>
      <c r="C4659" s="14">
        <v>244</v>
      </c>
      <c r="D4659" s="21">
        <v>41</v>
      </c>
      <c r="E4659" s="20">
        <f>VLOOKUP(D4659,Modelos!A:I,3,FALSE)</f>
        <v>2</v>
      </c>
      <c r="F4659" s="20">
        <f>VLOOKUP(D4659,Modelos!A:I,4,FALSE)</f>
        <v>1</v>
      </c>
      <c r="G4659" s="21">
        <v>7</v>
      </c>
      <c r="H4659" s="22">
        <v>165</v>
      </c>
      <c r="I4659" s="23">
        <f>VLOOKUP(D4659,Modelos!A:I,7,FALSE)*H4659</f>
        <v>412500</v>
      </c>
      <c r="J4659" s="31">
        <f>(VLOOKUP(D4659,Modelos!A:I,5,FALSE)*H4659)/1000*VLOOKUP(F4659,Formulas!A:C,3,FALSE)+(VLOOKUP(G4659,Colores!A:C,3,FALSE))</f>
        <v>74484.56</v>
      </c>
      <c r="K4659" s="23">
        <f>VLOOKUP(D4659,Modelos!A:I,6,FALSE)*J4659</f>
        <v>14896.912</v>
      </c>
      <c r="L4659" s="23">
        <f t="shared" si="144"/>
        <v>323118.52799999999</v>
      </c>
      <c r="M4659" s="24">
        <f t="shared" si="145"/>
        <v>0.78331764363636358</v>
      </c>
    </row>
    <row r="4660" spans="1:13" ht="15.75" hidden="1" customHeight="1" x14ac:dyDescent="0.25">
      <c r="A4660" s="18">
        <v>4659</v>
      </c>
      <c r="B4660" s="19">
        <v>44565</v>
      </c>
      <c r="C4660" s="14">
        <v>251</v>
      </c>
      <c r="D4660" s="21">
        <v>119</v>
      </c>
      <c r="E4660" s="20">
        <f>VLOOKUP(D4660,Modelos!A:I,3,FALSE)</f>
        <v>3</v>
      </c>
      <c r="F4660" s="20">
        <f>VLOOKUP(D4660,Modelos!A:I,4,FALSE)</f>
        <v>5</v>
      </c>
      <c r="G4660" s="21">
        <v>25</v>
      </c>
      <c r="H4660" s="22">
        <v>500</v>
      </c>
      <c r="I4660" s="23">
        <f>VLOOKUP(D4660,Modelos!A:I,7,FALSE)*H4660</f>
        <v>1300000</v>
      </c>
      <c r="J4660" s="31">
        <f>(VLOOKUP(D4660,Modelos!A:I,5,FALSE)*H4660)/1000*VLOOKUP(F4660,Formulas!A:C,3,FALSE)+(VLOOKUP(G4660,Colores!A:C,3,FALSE))</f>
        <v>750019</v>
      </c>
      <c r="K4660" s="23">
        <f>VLOOKUP(D4660,Modelos!A:I,6,FALSE)*J4660</f>
        <v>22500.57</v>
      </c>
      <c r="L4660" s="23">
        <f t="shared" si="144"/>
        <v>527480.43000000005</v>
      </c>
      <c r="M4660" s="24">
        <f t="shared" si="145"/>
        <v>0.40575417692307697</v>
      </c>
    </row>
    <row r="4661" spans="1:13" ht="15.75" hidden="1" customHeight="1" x14ac:dyDescent="0.25">
      <c r="A4661" s="18">
        <v>4660</v>
      </c>
      <c r="B4661" s="19">
        <v>44565</v>
      </c>
      <c r="C4661" s="14">
        <v>162</v>
      </c>
      <c r="D4661" s="21">
        <v>102</v>
      </c>
      <c r="E4661" s="20">
        <f>VLOOKUP(D4661,Modelos!A:I,3,FALSE)</f>
        <v>2</v>
      </c>
      <c r="F4661" s="20">
        <f>VLOOKUP(D4661,Modelos!A:I,4,FALSE)</f>
        <v>1</v>
      </c>
      <c r="G4661" s="21">
        <v>25</v>
      </c>
      <c r="H4661" s="22">
        <v>518</v>
      </c>
      <c r="I4661" s="23">
        <f>VLOOKUP(D4661,Modelos!A:I,7,FALSE)*H4661</f>
        <v>1605800</v>
      </c>
      <c r="J4661" s="31">
        <f>(VLOOKUP(D4661,Modelos!A:I,5,FALSE)*H4661)/1000*VLOOKUP(F4661,Formulas!A:C,3,FALSE)+(VLOOKUP(G4661,Colores!A:C,3,FALSE))</f>
        <v>357439</v>
      </c>
      <c r="K4661" s="23">
        <f>VLOOKUP(D4661,Modelos!A:I,6,FALSE)*J4661</f>
        <v>57190.239999999998</v>
      </c>
      <c r="L4661" s="23">
        <f t="shared" si="144"/>
        <v>1191170.76</v>
      </c>
      <c r="M4661" s="24">
        <f t="shared" si="145"/>
        <v>0.74179272636691995</v>
      </c>
    </row>
    <row r="4662" spans="1:13" ht="15.75" hidden="1" customHeight="1" x14ac:dyDescent="0.25">
      <c r="A4662" s="18">
        <v>4661</v>
      </c>
      <c r="B4662" s="19">
        <v>44565</v>
      </c>
      <c r="C4662" s="14">
        <v>162</v>
      </c>
      <c r="D4662" s="21">
        <v>102</v>
      </c>
      <c r="E4662" s="20">
        <f>VLOOKUP(D4662,Modelos!A:I,3,FALSE)</f>
        <v>2</v>
      </c>
      <c r="F4662" s="20">
        <f>VLOOKUP(D4662,Modelos!A:I,4,FALSE)</f>
        <v>1</v>
      </c>
      <c r="G4662" s="21">
        <v>7</v>
      </c>
      <c r="H4662" s="22">
        <v>518</v>
      </c>
      <c r="I4662" s="23">
        <f>VLOOKUP(D4662,Modelos!A:I,7,FALSE)*H4662</f>
        <v>1605800</v>
      </c>
      <c r="J4662" s="31">
        <f>(VLOOKUP(D4662,Modelos!A:I,5,FALSE)*H4662)/1000*VLOOKUP(F4662,Formulas!A:C,3,FALSE)+(VLOOKUP(G4662,Colores!A:C,3,FALSE))</f>
        <v>357654.56</v>
      </c>
      <c r="K4662" s="23">
        <f>VLOOKUP(D4662,Modelos!A:I,6,FALSE)*J4662</f>
        <v>57224.729599999999</v>
      </c>
      <c r="L4662" s="23">
        <f t="shared" si="144"/>
        <v>1190920.7104</v>
      </c>
      <c r="M4662" s="24">
        <f t="shared" si="145"/>
        <v>0.74163700983933245</v>
      </c>
    </row>
    <row r="4663" spans="1:13" ht="15.75" hidden="1" customHeight="1" x14ac:dyDescent="0.25">
      <c r="A4663" s="18">
        <v>4662</v>
      </c>
      <c r="B4663" s="19">
        <v>44566</v>
      </c>
      <c r="C4663" s="14">
        <v>198</v>
      </c>
      <c r="D4663" s="21">
        <v>102</v>
      </c>
      <c r="E4663" s="20">
        <f>VLOOKUP(D4663,Modelos!A:I,3,FALSE)</f>
        <v>2</v>
      </c>
      <c r="F4663" s="20">
        <f>VLOOKUP(D4663,Modelos!A:I,4,FALSE)</f>
        <v>1</v>
      </c>
      <c r="G4663" s="21">
        <v>7</v>
      </c>
      <c r="H4663" s="22">
        <v>220</v>
      </c>
      <c r="I4663" s="23">
        <f>VLOOKUP(D4663,Modelos!A:I,7,FALSE)*H4663</f>
        <v>682000</v>
      </c>
      <c r="J4663" s="31">
        <f>(VLOOKUP(D4663,Modelos!A:I,5,FALSE)*H4663)/1000*VLOOKUP(F4663,Formulas!A:C,3,FALSE)+(VLOOKUP(G4663,Colores!A:C,3,FALSE))</f>
        <v>152034.56</v>
      </c>
      <c r="K4663" s="23">
        <f>VLOOKUP(D4663,Modelos!A:I,6,FALSE)*J4663</f>
        <v>24325.529600000002</v>
      </c>
      <c r="L4663" s="23">
        <f t="shared" si="144"/>
        <v>505639.91039999994</v>
      </c>
      <c r="M4663" s="24">
        <f t="shared" si="145"/>
        <v>0.74140749325513189</v>
      </c>
    </row>
    <row r="4664" spans="1:13" ht="15.75" hidden="1" customHeight="1" x14ac:dyDescent="0.25">
      <c r="A4664" s="18">
        <v>4663</v>
      </c>
      <c r="B4664" s="19">
        <v>44566</v>
      </c>
      <c r="C4664" s="14">
        <v>198</v>
      </c>
      <c r="D4664" s="21">
        <v>102</v>
      </c>
      <c r="E4664" s="20">
        <f>VLOOKUP(D4664,Modelos!A:I,3,FALSE)</f>
        <v>2</v>
      </c>
      <c r="F4664" s="20">
        <f>VLOOKUP(D4664,Modelos!A:I,4,FALSE)</f>
        <v>1</v>
      </c>
      <c r="G4664" s="21">
        <v>25</v>
      </c>
      <c r="H4664" s="22">
        <v>220</v>
      </c>
      <c r="I4664" s="23">
        <f>VLOOKUP(D4664,Modelos!A:I,7,FALSE)*H4664</f>
        <v>682000</v>
      </c>
      <c r="J4664" s="31">
        <f>(VLOOKUP(D4664,Modelos!A:I,5,FALSE)*H4664)/1000*VLOOKUP(F4664,Formulas!A:C,3,FALSE)+(VLOOKUP(G4664,Colores!A:C,3,FALSE))</f>
        <v>151819</v>
      </c>
      <c r="K4664" s="23">
        <f>VLOOKUP(D4664,Modelos!A:I,6,FALSE)*J4664</f>
        <v>24291.040000000001</v>
      </c>
      <c r="L4664" s="23">
        <f t="shared" si="144"/>
        <v>505889.96</v>
      </c>
      <c r="M4664" s="24">
        <f t="shared" si="145"/>
        <v>0.74177413489736077</v>
      </c>
    </row>
    <row r="4665" spans="1:13" ht="15.75" hidden="1" customHeight="1" x14ac:dyDescent="0.25">
      <c r="A4665" s="18">
        <v>4664</v>
      </c>
      <c r="B4665" s="19">
        <v>44566</v>
      </c>
      <c r="C4665" s="14">
        <v>198</v>
      </c>
      <c r="D4665" s="21">
        <v>20</v>
      </c>
      <c r="E4665" s="20">
        <f>VLOOKUP(D4665,Modelos!A:I,3,FALSE)</f>
        <v>2</v>
      </c>
      <c r="F4665" s="20">
        <f>VLOOKUP(D4665,Modelos!A:I,4,FALSE)</f>
        <v>1</v>
      </c>
      <c r="G4665" s="21">
        <v>7</v>
      </c>
      <c r="H4665" s="22">
        <v>140</v>
      </c>
      <c r="I4665" s="23">
        <f>VLOOKUP(D4665,Modelos!A:I,7,FALSE)*H4665</f>
        <v>364000</v>
      </c>
      <c r="J4665" s="31">
        <f>(VLOOKUP(D4665,Modelos!A:I,5,FALSE)*H4665)/1000*VLOOKUP(F4665,Formulas!A:C,3,FALSE)+(VLOOKUP(G4665,Colores!A:C,3,FALSE))</f>
        <v>52734.559999999998</v>
      </c>
      <c r="K4665" s="23">
        <f>VLOOKUP(D4665,Modelos!A:I,6,FALSE)*J4665</f>
        <v>10019.5664</v>
      </c>
      <c r="L4665" s="23">
        <f t="shared" si="144"/>
        <v>301245.87359999999</v>
      </c>
      <c r="M4665" s="24">
        <f t="shared" si="145"/>
        <v>0.82759855384615377</v>
      </c>
    </row>
    <row r="4666" spans="1:13" ht="15.75" hidden="1" customHeight="1" x14ac:dyDescent="0.25">
      <c r="A4666" s="18">
        <v>4665</v>
      </c>
      <c r="B4666" s="19">
        <v>44568</v>
      </c>
      <c r="C4666" s="14">
        <v>78</v>
      </c>
      <c r="D4666" s="21">
        <v>11</v>
      </c>
      <c r="E4666" s="20">
        <f>VLOOKUP(D4666,Modelos!A:I,3,FALSE)</f>
        <v>2</v>
      </c>
      <c r="F4666" s="20">
        <f>VLOOKUP(D4666,Modelos!A:I,4,FALSE)</f>
        <v>1</v>
      </c>
      <c r="G4666" s="21">
        <v>7</v>
      </c>
      <c r="H4666" s="22">
        <v>488</v>
      </c>
      <c r="I4666" s="23">
        <f>VLOOKUP(D4666,Modelos!A:I,7,FALSE)*H4666</f>
        <v>1171200</v>
      </c>
      <c r="J4666" s="31">
        <f>(VLOOKUP(D4666,Modelos!A:I,5,FALSE)*H4666)/1000*VLOOKUP(F4666,Formulas!A:C,3,FALSE)+(VLOOKUP(G4666,Colores!A:C,3,FALSE))</f>
        <v>150294.56</v>
      </c>
      <c r="K4666" s="23">
        <f>VLOOKUP(D4666,Modelos!A:I,6,FALSE)*J4666</f>
        <v>24047.1296</v>
      </c>
      <c r="L4666" s="23">
        <f t="shared" si="144"/>
        <v>996858.31039999996</v>
      </c>
      <c r="M4666" s="24">
        <f t="shared" si="145"/>
        <v>0.85114268306010921</v>
      </c>
    </row>
    <row r="4667" spans="1:13" ht="15.75" hidden="1" customHeight="1" x14ac:dyDescent="0.25">
      <c r="A4667" s="18">
        <v>4666</v>
      </c>
      <c r="B4667" s="19">
        <v>44571</v>
      </c>
      <c r="C4667" s="14">
        <v>202</v>
      </c>
      <c r="D4667" s="21">
        <v>116</v>
      </c>
      <c r="E4667" s="20">
        <f>VLOOKUP(D4667,Modelos!A:I,3,FALSE)</f>
        <v>3</v>
      </c>
      <c r="F4667" s="20">
        <f>VLOOKUP(D4667,Modelos!A:I,4,FALSE)</f>
        <v>5</v>
      </c>
      <c r="G4667" s="21">
        <v>25</v>
      </c>
      <c r="H4667" s="22">
        <v>1500</v>
      </c>
      <c r="I4667" s="23">
        <f>VLOOKUP(D4667,Modelos!A:I,7,FALSE)*H4667</f>
        <v>3900000</v>
      </c>
      <c r="J4667" s="31">
        <f>(VLOOKUP(D4667,Modelos!A:I,5,FALSE)*H4667)/1000*VLOOKUP(F4667,Formulas!A:C,3,FALSE)+(VLOOKUP(G4667,Colores!A:C,3,FALSE))</f>
        <v>2250019</v>
      </c>
      <c r="K4667" s="23">
        <f>VLOOKUP(D4667,Modelos!A:I,6,FALSE)*J4667</f>
        <v>67500.569999999992</v>
      </c>
      <c r="L4667" s="23">
        <f t="shared" si="144"/>
        <v>1582480.43</v>
      </c>
      <c r="M4667" s="24">
        <f t="shared" si="145"/>
        <v>0.40576421282051278</v>
      </c>
    </row>
    <row r="4668" spans="1:13" ht="15.75" hidden="1" customHeight="1" x14ac:dyDescent="0.25">
      <c r="A4668" s="18">
        <v>4667</v>
      </c>
      <c r="B4668" s="19">
        <v>44571</v>
      </c>
      <c r="C4668" s="14">
        <v>165</v>
      </c>
      <c r="D4668" s="21">
        <v>20</v>
      </c>
      <c r="E4668" s="20">
        <f>VLOOKUP(D4668,Modelos!A:I,3,FALSE)</f>
        <v>2</v>
      </c>
      <c r="F4668" s="20">
        <f>VLOOKUP(D4668,Modelos!A:I,4,FALSE)</f>
        <v>1</v>
      </c>
      <c r="G4668" s="21">
        <v>7</v>
      </c>
      <c r="H4668" s="22">
        <v>360</v>
      </c>
      <c r="I4668" s="23">
        <f>VLOOKUP(D4668,Modelos!A:I,7,FALSE)*H4668</f>
        <v>936000</v>
      </c>
      <c r="J4668" s="31">
        <f>(VLOOKUP(D4668,Modelos!A:I,5,FALSE)*H4668)/1000*VLOOKUP(F4668,Formulas!A:C,3,FALSE)+(VLOOKUP(G4668,Colores!A:C,3,FALSE))</f>
        <v>135234.56</v>
      </c>
      <c r="K4668" s="23">
        <f>VLOOKUP(D4668,Modelos!A:I,6,FALSE)*J4668</f>
        <v>25694.5664</v>
      </c>
      <c r="L4668" s="23">
        <f t="shared" si="144"/>
        <v>775070.87359999993</v>
      </c>
      <c r="M4668" s="24">
        <f t="shared" si="145"/>
        <v>0.82806717264957252</v>
      </c>
    </row>
    <row r="4669" spans="1:13" ht="15.75" hidden="1" customHeight="1" x14ac:dyDescent="0.25">
      <c r="A4669" s="18">
        <v>4668</v>
      </c>
      <c r="B4669" s="19">
        <v>44572</v>
      </c>
      <c r="C4669" s="14">
        <v>110</v>
      </c>
      <c r="D4669" s="21">
        <v>81</v>
      </c>
      <c r="E4669" s="20">
        <f>VLOOKUP(D4669,Modelos!A:I,3,FALSE)</f>
        <v>2</v>
      </c>
      <c r="F4669" s="20">
        <f>VLOOKUP(D4669,Modelos!A:I,4,FALSE)</f>
        <v>1</v>
      </c>
      <c r="G4669" s="21">
        <v>25</v>
      </c>
      <c r="H4669" s="22">
        <v>335</v>
      </c>
      <c r="I4669" s="23">
        <f>VLOOKUP(D4669,Modelos!A:I,7,FALSE)*H4669</f>
        <v>737000</v>
      </c>
      <c r="J4669" s="31">
        <f>(VLOOKUP(D4669,Modelos!A:I,5,FALSE)*H4669)/1000*VLOOKUP(F4669,Formulas!A:C,3,FALSE)+(VLOOKUP(G4669,Colores!A:C,3,FALSE))</f>
        <v>185944</v>
      </c>
      <c r="K4669" s="23">
        <f>VLOOKUP(D4669,Modelos!A:I,6,FALSE)*J4669</f>
        <v>29751.040000000001</v>
      </c>
      <c r="L4669" s="23">
        <f t="shared" si="144"/>
        <v>521304.96</v>
      </c>
      <c r="M4669" s="24">
        <f t="shared" si="145"/>
        <v>0.70733373134328359</v>
      </c>
    </row>
    <row r="4670" spans="1:13" ht="15.75" hidden="1" customHeight="1" x14ac:dyDescent="0.25">
      <c r="A4670" s="18">
        <v>4669</v>
      </c>
      <c r="B4670" s="19">
        <v>44572</v>
      </c>
      <c r="C4670" s="14">
        <v>110</v>
      </c>
      <c r="D4670" s="21">
        <v>81</v>
      </c>
      <c r="E4670" s="20">
        <f>VLOOKUP(D4670,Modelos!A:I,3,FALSE)</f>
        <v>2</v>
      </c>
      <c r="F4670" s="20">
        <f>VLOOKUP(D4670,Modelos!A:I,4,FALSE)</f>
        <v>1</v>
      </c>
      <c r="G4670" s="21">
        <v>32</v>
      </c>
      <c r="H4670" s="22">
        <v>340</v>
      </c>
      <c r="I4670" s="23">
        <f>VLOOKUP(D4670,Modelos!A:I,7,FALSE)*H4670</f>
        <v>748000</v>
      </c>
      <c r="J4670" s="31">
        <f>(VLOOKUP(D4670,Modelos!A:I,5,FALSE)*H4670)/1000*VLOOKUP(F4670,Formulas!A:C,3,FALSE)+(VLOOKUP(G4670,Colores!A:C,3,FALSE))</f>
        <v>188783.1</v>
      </c>
      <c r="K4670" s="23">
        <f>VLOOKUP(D4670,Modelos!A:I,6,FALSE)*J4670</f>
        <v>30205.296000000002</v>
      </c>
      <c r="L4670" s="23">
        <f t="shared" si="144"/>
        <v>529011.60400000005</v>
      </c>
      <c r="M4670" s="24">
        <f t="shared" si="145"/>
        <v>0.70723476470588242</v>
      </c>
    </row>
    <row r="4671" spans="1:13" ht="15.75" hidden="1" customHeight="1" x14ac:dyDescent="0.25">
      <c r="A4671" s="18">
        <v>4670</v>
      </c>
      <c r="B4671" s="19">
        <v>44573</v>
      </c>
      <c r="C4671" s="14">
        <v>177</v>
      </c>
      <c r="D4671" s="21">
        <v>102</v>
      </c>
      <c r="E4671" s="20">
        <f>VLOOKUP(D4671,Modelos!A:I,3,FALSE)</f>
        <v>2</v>
      </c>
      <c r="F4671" s="20">
        <f>VLOOKUP(D4671,Modelos!A:I,4,FALSE)</f>
        <v>1</v>
      </c>
      <c r="G4671" s="21">
        <v>25</v>
      </c>
      <c r="H4671" s="22">
        <v>322</v>
      </c>
      <c r="I4671" s="23">
        <f>VLOOKUP(D4671,Modelos!A:I,7,FALSE)*H4671</f>
        <v>998200</v>
      </c>
      <c r="J4671" s="31">
        <f>(VLOOKUP(D4671,Modelos!A:I,5,FALSE)*H4671)/1000*VLOOKUP(F4671,Formulas!A:C,3,FALSE)+(VLOOKUP(G4671,Colores!A:C,3,FALSE))</f>
        <v>222199</v>
      </c>
      <c r="K4671" s="23">
        <f>VLOOKUP(D4671,Modelos!A:I,6,FALSE)*J4671</f>
        <v>35551.840000000004</v>
      </c>
      <c r="L4671" s="23">
        <f t="shared" si="144"/>
        <v>740449.16</v>
      </c>
      <c r="M4671" s="24">
        <f t="shared" si="145"/>
        <v>0.74178437186936486</v>
      </c>
    </row>
    <row r="4672" spans="1:13" ht="15.75" hidden="1" customHeight="1" x14ac:dyDescent="0.25">
      <c r="A4672" s="18">
        <v>4671</v>
      </c>
      <c r="B4672" s="19">
        <v>44573</v>
      </c>
      <c r="C4672" s="14">
        <v>177</v>
      </c>
      <c r="D4672" s="21">
        <v>102</v>
      </c>
      <c r="E4672" s="20">
        <f>VLOOKUP(D4672,Modelos!A:I,3,FALSE)</f>
        <v>2</v>
      </c>
      <c r="F4672" s="20">
        <f>VLOOKUP(D4672,Modelos!A:I,4,FALSE)</f>
        <v>1</v>
      </c>
      <c r="G4672" s="21">
        <v>7</v>
      </c>
      <c r="H4672" s="22">
        <v>620</v>
      </c>
      <c r="I4672" s="23">
        <f>VLOOKUP(D4672,Modelos!A:I,7,FALSE)*H4672</f>
        <v>1922000</v>
      </c>
      <c r="J4672" s="31">
        <f>(VLOOKUP(D4672,Modelos!A:I,5,FALSE)*H4672)/1000*VLOOKUP(F4672,Formulas!A:C,3,FALSE)+(VLOOKUP(G4672,Colores!A:C,3,FALSE))</f>
        <v>428034.56</v>
      </c>
      <c r="K4672" s="23">
        <f>VLOOKUP(D4672,Modelos!A:I,6,FALSE)*J4672</f>
        <v>68485.529599999994</v>
      </c>
      <c r="L4672" s="23">
        <f t="shared" si="144"/>
        <v>1425479.9103999999</v>
      </c>
      <c r="M4672" s="24">
        <f t="shared" si="145"/>
        <v>0.74166488574401657</v>
      </c>
    </row>
    <row r="4673" spans="1:13" ht="15.75" hidden="1" customHeight="1" x14ac:dyDescent="0.25">
      <c r="A4673" s="18">
        <v>4672</v>
      </c>
      <c r="B4673" s="19">
        <v>44573</v>
      </c>
      <c r="C4673" s="14">
        <v>177</v>
      </c>
      <c r="D4673" s="21">
        <v>102</v>
      </c>
      <c r="E4673" s="20">
        <f>VLOOKUP(D4673,Modelos!A:I,3,FALSE)</f>
        <v>2</v>
      </c>
      <c r="F4673" s="20">
        <f>VLOOKUP(D4673,Modelos!A:I,4,FALSE)</f>
        <v>1</v>
      </c>
      <c r="G4673" s="21">
        <v>7</v>
      </c>
      <c r="H4673" s="22">
        <v>620</v>
      </c>
      <c r="I4673" s="23">
        <f>VLOOKUP(D4673,Modelos!A:I,7,FALSE)*H4673</f>
        <v>1922000</v>
      </c>
      <c r="J4673" s="31">
        <f>(VLOOKUP(D4673,Modelos!A:I,5,FALSE)*H4673)/1000*VLOOKUP(F4673,Formulas!A:C,3,FALSE)+(VLOOKUP(G4673,Colores!A:C,3,FALSE))</f>
        <v>428034.56</v>
      </c>
      <c r="K4673" s="23">
        <f>VLOOKUP(D4673,Modelos!A:I,6,FALSE)*J4673</f>
        <v>68485.529599999994</v>
      </c>
      <c r="L4673" s="23">
        <f t="shared" si="144"/>
        <v>1425479.9103999999</v>
      </c>
      <c r="M4673" s="24">
        <f t="shared" si="145"/>
        <v>0.74166488574401657</v>
      </c>
    </row>
    <row r="4674" spans="1:13" ht="15.75" hidden="1" customHeight="1" x14ac:dyDescent="0.25">
      <c r="A4674" s="18">
        <v>4673</v>
      </c>
      <c r="B4674" s="19">
        <v>44574</v>
      </c>
      <c r="C4674" s="14">
        <v>290</v>
      </c>
      <c r="D4674" s="21">
        <v>94</v>
      </c>
      <c r="E4674" s="20">
        <f>VLOOKUP(D4674,Modelos!A:I,3,FALSE)</f>
        <v>1</v>
      </c>
      <c r="F4674" s="20">
        <f>VLOOKUP(D4674,Modelos!A:I,4,FALSE)</f>
        <v>4</v>
      </c>
      <c r="G4674" s="21">
        <v>7</v>
      </c>
      <c r="H4674" s="22">
        <v>235</v>
      </c>
      <c r="I4674" s="23">
        <f>VLOOKUP(D4674,Modelos!A:I,7,FALSE)*H4674</f>
        <v>634500</v>
      </c>
      <c r="J4674" s="31">
        <f>(VLOOKUP(D4674,Modelos!A:I,5,FALSE)*H4674)/1000*VLOOKUP(F4674,Formulas!A:C,3,FALSE)+(VLOOKUP(G4674,Colores!A:C,3,FALSE))</f>
        <v>106219.56</v>
      </c>
      <c r="K4674" s="23">
        <f>VLOOKUP(D4674,Modelos!A:I,6,FALSE)*J4674</f>
        <v>3186.5868</v>
      </c>
      <c r="L4674" s="23">
        <f t="shared" ref="L4674:L4737" si="146">I4674-J4674-K4674</f>
        <v>525093.8531999999</v>
      </c>
      <c r="M4674" s="24">
        <f t="shared" ref="M4674:M4737" si="147">L4674/I4674</f>
        <v>0.82757108463356954</v>
      </c>
    </row>
    <row r="4675" spans="1:13" ht="15.75" hidden="1" customHeight="1" x14ac:dyDescent="0.25">
      <c r="A4675" s="18">
        <v>4674</v>
      </c>
      <c r="B4675" s="19">
        <v>44575</v>
      </c>
      <c r="C4675" s="14">
        <v>93</v>
      </c>
      <c r="D4675" s="21">
        <v>108</v>
      </c>
      <c r="E4675" s="20">
        <f>VLOOKUP(D4675,Modelos!A:I,3,FALSE)</f>
        <v>1</v>
      </c>
      <c r="F4675" s="20">
        <f>VLOOKUP(D4675,Modelos!A:I,4,FALSE)</f>
        <v>4</v>
      </c>
      <c r="G4675" s="21">
        <v>7</v>
      </c>
      <c r="H4675" s="22">
        <v>500</v>
      </c>
      <c r="I4675" s="23">
        <f>VLOOKUP(D4675,Modelos!A:I,7,FALSE)*H4675</f>
        <v>1550000</v>
      </c>
      <c r="J4675" s="31">
        <f>(VLOOKUP(D4675,Modelos!A:I,5,FALSE)*H4675)/1000*VLOOKUP(F4675,Formulas!A:C,3,FALSE)+(VLOOKUP(G4675,Colores!A:C,3,FALSE))</f>
        <v>279634.56</v>
      </c>
      <c r="K4675" s="23">
        <f>VLOOKUP(D4675,Modelos!A:I,6,FALSE)*J4675</f>
        <v>22370.764800000001</v>
      </c>
      <c r="L4675" s="23">
        <f t="shared" si="146"/>
        <v>1247994.6751999999</v>
      </c>
      <c r="M4675" s="24">
        <f t="shared" si="147"/>
        <v>0.80515785496774195</v>
      </c>
    </row>
    <row r="4676" spans="1:13" ht="15.75" hidden="1" customHeight="1" x14ac:dyDescent="0.25">
      <c r="A4676" s="18">
        <v>4675</v>
      </c>
      <c r="B4676" s="19">
        <v>44578</v>
      </c>
      <c r="C4676" s="14">
        <v>221</v>
      </c>
      <c r="D4676" s="21">
        <v>22</v>
      </c>
      <c r="E4676" s="20">
        <f>VLOOKUP(D4676,Modelos!A:I,3,FALSE)</f>
        <v>2</v>
      </c>
      <c r="F4676" s="20">
        <f>VLOOKUP(D4676,Modelos!A:I,4,FALSE)</f>
        <v>1</v>
      </c>
      <c r="G4676" s="21">
        <v>21</v>
      </c>
      <c r="H4676" s="22">
        <v>379</v>
      </c>
      <c r="I4676" s="23">
        <f>VLOOKUP(D4676,Modelos!A:I,7,FALSE)*H4676</f>
        <v>909600</v>
      </c>
      <c r="J4676" s="31">
        <f>(VLOOKUP(D4676,Modelos!A:I,5,FALSE)*H4676)/1000*VLOOKUP(F4676,Formulas!A:C,3,FALSE)+(VLOOKUP(G4676,Colores!A:C,3,FALSE))</f>
        <v>142543</v>
      </c>
      <c r="K4676" s="23">
        <f>VLOOKUP(D4676,Modelos!A:I,6,FALSE)*J4676</f>
        <v>25657.739999999998</v>
      </c>
      <c r="L4676" s="23">
        <f t="shared" si="146"/>
        <v>741399.26</v>
      </c>
      <c r="M4676" s="24">
        <f t="shared" si="147"/>
        <v>0.81508273966578715</v>
      </c>
    </row>
    <row r="4677" spans="1:13" ht="15.75" hidden="1" customHeight="1" x14ac:dyDescent="0.25">
      <c r="A4677" s="18">
        <v>4676</v>
      </c>
      <c r="B4677" s="19">
        <v>44578</v>
      </c>
      <c r="C4677" s="14">
        <v>221</v>
      </c>
      <c r="D4677" s="21">
        <v>22</v>
      </c>
      <c r="E4677" s="20">
        <f>VLOOKUP(D4677,Modelos!A:I,3,FALSE)</f>
        <v>2</v>
      </c>
      <c r="F4677" s="20">
        <f>VLOOKUP(D4677,Modelos!A:I,4,FALSE)</f>
        <v>1</v>
      </c>
      <c r="G4677" s="21">
        <v>31</v>
      </c>
      <c r="H4677" s="22">
        <v>671</v>
      </c>
      <c r="I4677" s="23">
        <f>VLOOKUP(D4677,Modelos!A:I,7,FALSE)*H4677</f>
        <v>1610400</v>
      </c>
      <c r="J4677" s="31">
        <f>(VLOOKUP(D4677,Modelos!A:I,5,FALSE)*H4677)/1000*VLOOKUP(F4677,Formulas!A:C,3,FALSE)+(VLOOKUP(G4677,Colores!A:C,3,FALSE))</f>
        <v>251819</v>
      </c>
      <c r="K4677" s="23">
        <f>VLOOKUP(D4677,Modelos!A:I,6,FALSE)*J4677</f>
        <v>45327.42</v>
      </c>
      <c r="L4677" s="23">
        <f t="shared" si="146"/>
        <v>1313253.58</v>
      </c>
      <c r="M4677" s="24">
        <f t="shared" si="147"/>
        <v>0.81548284898161949</v>
      </c>
    </row>
    <row r="4678" spans="1:13" ht="15.75" hidden="1" customHeight="1" x14ac:dyDescent="0.25">
      <c r="A4678" s="18">
        <v>4677</v>
      </c>
      <c r="B4678" s="19">
        <v>44578</v>
      </c>
      <c r="C4678" s="14">
        <v>221</v>
      </c>
      <c r="D4678" s="21">
        <v>69</v>
      </c>
      <c r="E4678" s="20">
        <f>VLOOKUP(D4678,Modelos!A:I,3,FALSE)</f>
        <v>2</v>
      </c>
      <c r="F4678" s="20">
        <f>VLOOKUP(D4678,Modelos!A:I,4,FALSE)</f>
        <v>1</v>
      </c>
      <c r="G4678" s="21">
        <v>15</v>
      </c>
      <c r="H4678" s="22">
        <v>273</v>
      </c>
      <c r="I4678" s="23">
        <f>VLOOKUP(D4678,Modelos!A:I,7,FALSE)*H4678</f>
        <v>764400</v>
      </c>
      <c r="J4678" s="31">
        <f>(VLOOKUP(D4678,Modelos!A:I,5,FALSE)*H4678)/1000*VLOOKUP(F4678,Formulas!A:C,3,FALSE)+(VLOOKUP(G4678,Colores!A:C,3,FALSE))</f>
        <v>143375</v>
      </c>
      <c r="K4678" s="23">
        <f>VLOOKUP(D4678,Modelos!A:I,6,FALSE)*J4678</f>
        <v>22940</v>
      </c>
      <c r="L4678" s="23">
        <f t="shared" si="146"/>
        <v>598085</v>
      </c>
      <c r="M4678" s="24">
        <f t="shared" si="147"/>
        <v>0.78242412349555202</v>
      </c>
    </row>
    <row r="4679" spans="1:13" ht="15.75" hidden="1" customHeight="1" x14ac:dyDescent="0.25">
      <c r="A4679" s="18">
        <v>4678</v>
      </c>
      <c r="B4679" s="19">
        <v>44578</v>
      </c>
      <c r="C4679" s="14">
        <v>221</v>
      </c>
      <c r="D4679" s="21">
        <v>69</v>
      </c>
      <c r="E4679" s="20">
        <f>VLOOKUP(D4679,Modelos!A:I,3,FALSE)</f>
        <v>2</v>
      </c>
      <c r="F4679" s="20">
        <f>VLOOKUP(D4679,Modelos!A:I,4,FALSE)</f>
        <v>1</v>
      </c>
      <c r="G4679" s="21">
        <v>25</v>
      </c>
      <c r="H4679" s="22">
        <v>286</v>
      </c>
      <c r="I4679" s="23">
        <f>VLOOKUP(D4679,Modelos!A:I,7,FALSE)*H4679</f>
        <v>800800</v>
      </c>
      <c r="J4679" s="31">
        <f>(VLOOKUP(D4679,Modelos!A:I,5,FALSE)*H4679)/1000*VLOOKUP(F4679,Formulas!A:C,3,FALSE)+(VLOOKUP(G4679,Colores!A:C,3,FALSE))</f>
        <v>150169</v>
      </c>
      <c r="K4679" s="23">
        <f>VLOOKUP(D4679,Modelos!A:I,6,FALSE)*J4679</f>
        <v>24027.040000000001</v>
      </c>
      <c r="L4679" s="23">
        <f t="shared" si="146"/>
        <v>626603.96</v>
      </c>
      <c r="M4679" s="24">
        <f t="shared" si="147"/>
        <v>0.78247247752247751</v>
      </c>
    </row>
    <row r="4680" spans="1:13" ht="15.75" hidden="1" customHeight="1" x14ac:dyDescent="0.25">
      <c r="A4680" s="18">
        <v>4679</v>
      </c>
      <c r="B4680" s="19">
        <v>44578</v>
      </c>
      <c r="C4680" s="14">
        <v>221</v>
      </c>
      <c r="D4680" s="21">
        <v>41</v>
      </c>
      <c r="E4680" s="20">
        <f>VLOOKUP(D4680,Modelos!A:I,3,FALSE)</f>
        <v>2</v>
      </c>
      <c r="F4680" s="20">
        <f>VLOOKUP(D4680,Modelos!A:I,4,FALSE)</f>
        <v>1</v>
      </c>
      <c r="G4680" s="21">
        <v>7</v>
      </c>
      <c r="H4680" s="22">
        <v>200</v>
      </c>
      <c r="I4680" s="23">
        <f>VLOOKUP(D4680,Modelos!A:I,7,FALSE)*H4680</f>
        <v>500000</v>
      </c>
      <c r="J4680" s="31">
        <f>(VLOOKUP(D4680,Modelos!A:I,5,FALSE)*H4680)/1000*VLOOKUP(F4680,Formulas!A:C,3,FALSE)+(VLOOKUP(G4680,Colores!A:C,3,FALSE))</f>
        <v>90234.559999999998</v>
      </c>
      <c r="K4680" s="23">
        <f>VLOOKUP(D4680,Modelos!A:I,6,FALSE)*J4680</f>
        <v>18046.912</v>
      </c>
      <c r="L4680" s="23">
        <f t="shared" si="146"/>
        <v>391718.52799999999</v>
      </c>
      <c r="M4680" s="24">
        <f t="shared" si="147"/>
        <v>0.78343705600000002</v>
      </c>
    </row>
    <row r="4681" spans="1:13" ht="15.75" hidden="1" customHeight="1" x14ac:dyDescent="0.25">
      <c r="A4681" s="18">
        <v>4680</v>
      </c>
      <c r="B4681" s="19">
        <v>44578</v>
      </c>
      <c r="C4681" s="14">
        <v>221</v>
      </c>
      <c r="D4681" s="21">
        <v>103</v>
      </c>
      <c r="E4681" s="20">
        <f>VLOOKUP(D4681,Modelos!A:I,3,FALSE)</f>
        <v>2</v>
      </c>
      <c r="F4681" s="20">
        <f>VLOOKUP(D4681,Modelos!A:I,4,FALSE)</f>
        <v>1</v>
      </c>
      <c r="G4681" s="21">
        <v>7</v>
      </c>
      <c r="H4681" s="22">
        <v>200</v>
      </c>
      <c r="I4681" s="23">
        <f>VLOOKUP(D4681,Modelos!A:I,7,FALSE)*H4681</f>
        <v>560000</v>
      </c>
      <c r="J4681" s="31">
        <f>(VLOOKUP(D4681,Modelos!A:I,5,FALSE)*H4681)/1000*VLOOKUP(F4681,Formulas!A:C,3,FALSE)+(VLOOKUP(G4681,Colores!A:C,3,FALSE))</f>
        <v>138234.56</v>
      </c>
      <c r="K4681" s="23">
        <f>VLOOKUP(D4681,Modelos!A:I,6,FALSE)*J4681</f>
        <v>22117.529600000002</v>
      </c>
      <c r="L4681" s="23">
        <f t="shared" si="146"/>
        <v>399647.91039999999</v>
      </c>
      <c r="M4681" s="24">
        <f t="shared" si="147"/>
        <v>0.71365698285714285</v>
      </c>
    </row>
    <row r="4682" spans="1:13" ht="15.75" hidden="1" customHeight="1" x14ac:dyDescent="0.25">
      <c r="A4682" s="18">
        <v>4681</v>
      </c>
      <c r="B4682" s="19">
        <v>44578</v>
      </c>
      <c r="C4682" s="14">
        <v>34</v>
      </c>
      <c r="D4682" s="21">
        <v>75</v>
      </c>
      <c r="E4682" s="20">
        <f>VLOOKUP(D4682,Modelos!A:I,3,FALSE)</f>
        <v>2</v>
      </c>
      <c r="F4682" s="20">
        <f>VLOOKUP(D4682,Modelos!A:I,4,FALSE)</f>
        <v>1</v>
      </c>
      <c r="G4682" s="21">
        <v>7</v>
      </c>
      <c r="H4682" s="22">
        <v>150</v>
      </c>
      <c r="I4682" s="23">
        <f>VLOOKUP(D4682,Modelos!A:I,7,FALSE)*H4682</f>
        <v>420000</v>
      </c>
      <c r="J4682" s="31">
        <f>(VLOOKUP(D4682,Modelos!A:I,5,FALSE)*H4682)/1000*VLOOKUP(F4682,Formulas!A:C,3,FALSE)+(VLOOKUP(G4682,Colores!A:C,3,FALSE))</f>
        <v>78984.56</v>
      </c>
      <c r="K4682" s="23">
        <f>VLOOKUP(D4682,Modelos!A:I,6,FALSE)*J4682</f>
        <v>19746.14</v>
      </c>
      <c r="L4682" s="23">
        <f t="shared" si="146"/>
        <v>321269.3</v>
      </c>
      <c r="M4682" s="24">
        <f t="shared" si="147"/>
        <v>0.76492690476190472</v>
      </c>
    </row>
    <row r="4683" spans="1:13" ht="15.75" hidden="1" customHeight="1" x14ac:dyDescent="0.25">
      <c r="A4683" s="18">
        <v>4682</v>
      </c>
      <c r="B4683" s="19">
        <v>44578</v>
      </c>
      <c r="C4683" s="14">
        <v>34</v>
      </c>
      <c r="D4683" s="21">
        <v>36</v>
      </c>
      <c r="E4683" s="20">
        <f>VLOOKUP(D4683,Modelos!A:I,3,FALSE)</f>
        <v>2</v>
      </c>
      <c r="F4683" s="20">
        <f>VLOOKUP(D4683,Modelos!A:I,4,FALSE)</f>
        <v>1</v>
      </c>
      <c r="G4683" s="21">
        <v>25</v>
      </c>
      <c r="H4683" s="22">
        <v>129</v>
      </c>
      <c r="I4683" s="23">
        <f>VLOOKUP(D4683,Modelos!A:I,7,FALSE)*H4683</f>
        <v>296700</v>
      </c>
      <c r="J4683" s="31">
        <f>(VLOOKUP(D4683,Modelos!A:I,5,FALSE)*H4683)/1000*VLOOKUP(F4683,Formulas!A:C,3,FALSE)+(VLOOKUP(G4683,Colores!A:C,3,FALSE))</f>
        <v>56133.999999999993</v>
      </c>
      <c r="K4683" s="23">
        <f>VLOOKUP(D4683,Modelos!A:I,6,FALSE)*J4683</f>
        <v>13472.159999999998</v>
      </c>
      <c r="L4683" s="23">
        <f t="shared" si="146"/>
        <v>227093.84</v>
      </c>
      <c r="M4683" s="24">
        <f t="shared" si="147"/>
        <v>0.76539885406134145</v>
      </c>
    </row>
    <row r="4684" spans="1:13" ht="15.75" hidden="1" customHeight="1" x14ac:dyDescent="0.25">
      <c r="A4684" s="18">
        <v>4683</v>
      </c>
      <c r="B4684" s="19">
        <v>44578</v>
      </c>
      <c r="C4684" s="14">
        <v>34</v>
      </c>
      <c r="D4684" s="21">
        <v>96</v>
      </c>
      <c r="E4684" s="20">
        <f>VLOOKUP(D4684,Modelos!A:I,3,FALSE)</f>
        <v>2</v>
      </c>
      <c r="F4684" s="20">
        <f>VLOOKUP(D4684,Modelos!A:I,4,FALSE)</f>
        <v>1</v>
      </c>
      <c r="G4684" s="21">
        <v>7</v>
      </c>
      <c r="H4684" s="22">
        <v>226</v>
      </c>
      <c r="I4684" s="23">
        <f>VLOOKUP(D4684,Modelos!A:I,7,FALSE)*H4684</f>
        <v>813600</v>
      </c>
      <c r="J4684" s="31">
        <f>(VLOOKUP(D4684,Modelos!A:I,5,FALSE)*H4684)/1000*VLOOKUP(F4684,Formulas!A:C,3,FALSE)+(VLOOKUP(G4684,Colores!A:C,3,FALSE))</f>
        <v>142614.56</v>
      </c>
      <c r="K4684" s="23">
        <f>VLOOKUP(D4684,Modelos!A:I,6,FALSE)*J4684</f>
        <v>28522.912</v>
      </c>
      <c r="L4684" s="23">
        <f t="shared" si="146"/>
        <v>642462.52799999993</v>
      </c>
      <c r="M4684" s="24">
        <f t="shared" si="147"/>
        <v>0.78965404129793504</v>
      </c>
    </row>
    <row r="4685" spans="1:13" ht="15.75" hidden="1" customHeight="1" x14ac:dyDescent="0.25">
      <c r="A4685" s="18">
        <v>4684</v>
      </c>
      <c r="B4685" s="19">
        <v>44578</v>
      </c>
      <c r="C4685" s="14">
        <v>185</v>
      </c>
      <c r="D4685" s="21">
        <v>80</v>
      </c>
      <c r="E4685" s="20">
        <f>VLOOKUP(D4685,Modelos!A:I,3,FALSE)</f>
        <v>2</v>
      </c>
      <c r="F4685" s="20">
        <f>VLOOKUP(D4685,Modelos!A:I,4,FALSE)</f>
        <v>1</v>
      </c>
      <c r="G4685" s="21">
        <v>25</v>
      </c>
      <c r="H4685" s="22">
        <v>120</v>
      </c>
      <c r="I4685" s="23">
        <f>VLOOKUP(D4685,Modelos!A:I,7,FALSE)*H4685</f>
        <v>396000</v>
      </c>
      <c r="J4685" s="31">
        <f>(VLOOKUP(D4685,Modelos!A:I,5,FALSE)*H4685)/1000*VLOOKUP(F4685,Formulas!A:C,3,FALSE)+(VLOOKUP(G4685,Colores!A:C,3,FALSE))</f>
        <v>66619</v>
      </c>
      <c r="K4685" s="23">
        <f>VLOOKUP(D4685,Modelos!A:I,6,FALSE)*J4685</f>
        <v>10659.04</v>
      </c>
      <c r="L4685" s="23">
        <f t="shared" si="146"/>
        <v>318721.96000000002</v>
      </c>
      <c r="M4685" s="24">
        <f t="shared" si="147"/>
        <v>0.80485343434343437</v>
      </c>
    </row>
    <row r="4686" spans="1:13" ht="15.75" hidden="1" customHeight="1" x14ac:dyDescent="0.25">
      <c r="A4686" s="18">
        <v>4685</v>
      </c>
      <c r="B4686" s="19">
        <v>44578</v>
      </c>
      <c r="C4686" s="14">
        <v>213</v>
      </c>
      <c r="D4686" s="21">
        <v>82</v>
      </c>
      <c r="E4686" s="20">
        <f>VLOOKUP(D4686,Modelos!A:I,3,FALSE)</f>
        <v>2</v>
      </c>
      <c r="F4686" s="20">
        <f>VLOOKUP(D4686,Modelos!A:I,4,FALSE)</f>
        <v>1</v>
      </c>
      <c r="G4686" s="21">
        <v>7</v>
      </c>
      <c r="H4686" s="22">
        <v>510</v>
      </c>
      <c r="I4686" s="23">
        <f>VLOOKUP(D4686,Modelos!A:I,7,FALSE)*H4686</f>
        <v>1479000</v>
      </c>
      <c r="J4686" s="31">
        <f>(VLOOKUP(D4686,Modelos!A:I,5,FALSE)*H4686)/1000*VLOOKUP(F4686,Formulas!A:C,3,FALSE)+(VLOOKUP(G4686,Colores!A:C,3,FALSE))</f>
        <v>290934.56</v>
      </c>
      <c r="K4686" s="23">
        <f>VLOOKUP(D4686,Modelos!A:I,6,FALSE)*J4686</f>
        <v>46549.529600000002</v>
      </c>
      <c r="L4686" s="23">
        <f t="shared" si="146"/>
        <v>1141515.9103999999</v>
      </c>
      <c r="M4686" s="24">
        <f t="shared" si="147"/>
        <v>0.77181603137254895</v>
      </c>
    </row>
    <row r="4687" spans="1:13" ht="15.75" hidden="1" customHeight="1" x14ac:dyDescent="0.25">
      <c r="A4687" s="18">
        <v>4686</v>
      </c>
      <c r="B4687" s="19">
        <v>44578</v>
      </c>
      <c r="C4687" s="14">
        <v>274</v>
      </c>
      <c r="D4687" s="21">
        <v>50</v>
      </c>
      <c r="E4687" s="20">
        <f>VLOOKUP(D4687,Modelos!A:I,3,FALSE)</f>
        <v>2</v>
      </c>
      <c r="F4687" s="20">
        <f>VLOOKUP(D4687,Modelos!A:I,4,FALSE)</f>
        <v>1</v>
      </c>
      <c r="G4687" s="21">
        <v>25</v>
      </c>
      <c r="H4687" s="22">
        <v>118</v>
      </c>
      <c r="I4687" s="23">
        <f>VLOOKUP(D4687,Modelos!A:I,7,FALSE)*H4687</f>
        <v>318600</v>
      </c>
      <c r="J4687" s="31">
        <f>(VLOOKUP(D4687,Modelos!A:I,5,FALSE)*H4687)/1000*VLOOKUP(F4687,Formulas!A:C,3,FALSE)+(VLOOKUP(G4687,Colores!A:C,3,FALSE))</f>
        <v>53119</v>
      </c>
      <c r="K4687" s="23">
        <f>VLOOKUP(D4687,Modelos!A:I,6,FALSE)*J4687</f>
        <v>8499.0400000000009</v>
      </c>
      <c r="L4687" s="23">
        <f t="shared" si="146"/>
        <v>256981.96</v>
      </c>
      <c r="M4687" s="24">
        <f t="shared" si="147"/>
        <v>0.80659748901443817</v>
      </c>
    </row>
    <row r="4688" spans="1:13" ht="15.75" hidden="1" customHeight="1" x14ac:dyDescent="0.25">
      <c r="A4688" s="18">
        <v>4687</v>
      </c>
      <c r="B4688" s="19">
        <v>44578</v>
      </c>
      <c r="C4688" s="14">
        <v>188</v>
      </c>
      <c r="D4688" s="21">
        <v>13</v>
      </c>
      <c r="E4688" s="20">
        <f>VLOOKUP(D4688,Modelos!A:I,3,FALSE)</f>
        <v>2</v>
      </c>
      <c r="F4688" s="20">
        <f>VLOOKUP(D4688,Modelos!A:I,4,FALSE)</f>
        <v>1</v>
      </c>
      <c r="G4688" s="21">
        <v>7</v>
      </c>
      <c r="H4688" s="22">
        <v>211</v>
      </c>
      <c r="I4688" s="23">
        <f>VLOOKUP(D4688,Modelos!A:I,7,FALSE)*H4688</f>
        <v>533830</v>
      </c>
      <c r="J4688" s="31">
        <f>(VLOOKUP(D4688,Modelos!A:I,5,FALSE)*H4688)/1000*VLOOKUP(F4688,Formulas!A:C,3,FALSE)+(VLOOKUP(G4688,Colores!A:C,3,FALSE))</f>
        <v>68282.06</v>
      </c>
      <c r="K4688" s="23">
        <f>VLOOKUP(D4688,Modelos!A:I,6,FALSE)*J4688</f>
        <v>15704.873799999999</v>
      </c>
      <c r="L4688" s="23">
        <f t="shared" si="146"/>
        <v>449843.0662</v>
      </c>
      <c r="M4688" s="24">
        <f t="shared" si="147"/>
        <v>0.84267101174531223</v>
      </c>
    </row>
    <row r="4689" spans="1:13" ht="15.75" hidden="1" customHeight="1" x14ac:dyDescent="0.25">
      <c r="A4689" s="18">
        <v>4688</v>
      </c>
      <c r="B4689" s="19">
        <v>44578</v>
      </c>
      <c r="C4689" s="14">
        <v>210</v>
      </c>
      <c r="D4689" s="21">
        <v>109</v>
      </c>
      <c r="E4689" s="20">
        <f>VLOOKUP(D4689,Modelos!A:I,3,FALSE)</f>
        <v>1</v>
      </c>
      <c r="F4689" s="20">
        <f>VLOOKUP(D4689,Modelos!A:I,4,FALSE)</f>
        <v>4</v>
      </c>
      <c r="G4689" s="21">
        <v>25</v>
      </c>
      <c r="H4689" s="22">
        <v>100</v>
      </c>
      <c r="I4689" s="23">
        <f>VLOOKUP(D4689,Modelos!A:I,7,FALSE)*H4689</f>
        <v>277000</v>
      </c>
      <c r="J4689" s="31">
        <f>(VLOOKUP(D4689,Modelos!A:I,5,FALSE)*H4689)/1000*VLOOKUP(F4689,Formulas!A:C,3,FALSE)+(VLOOKUP(G4689,Colores!A:C,3,FALSE))</f>
        <v>57219</v>
      </c>
      <c r="K4689" s="23">
        <f>VLOOKUP(D4689,Modelos!A:I,6,FALSE)*J4689</f>
        <v>4577.5200000000004</v>
      </c>
      <c r="L4689" s="23">
        <f t="shared" si="146"/>
        <v>215203.48</v>
      </c>
      <c r="M4689" s="24">
        <f t="shared" si="147"/>
        <v>0.77690787003610107</v>
      </c>
    </row>
    <row r="4690" spans="1:13" ht="15.75" hidden="1" customHeight="1" x14ac:dyDescent="0.25">
      <c r="A4690" s="18">
        <v>4689</v>
      </c>
      <c r="B4690" s="19">
        <v>44578</v>
      </c>
      <c r="C4690" s="14">
        <v>182</v>
      </c>
      <c r="D4690" s="21">
        <v>66</v>
      </c>
      <c r="E4690" s="20">
        <f>VLOOKUP(D4690,Modelos!A:I,3,FALSE)</f>
        <v>2</v>
      </c>
      <c r="F4690" s="20">
        <f>VLOOKUP(D4690,Modelos!A:I,4,FALSE)</f>
        <v>2</v>
      </c>
      <c r="G4690" s="21">
        <v>7</v>
      </c>
      <c r="H4690" s="22">
        <v>100</v>
      </c>
      <c r="I4690" s="23">
        <f>VLOOKUP(D4690,Modelos!A:I,7,FALSE)*H4690</f>
        <v>330000</v>
      </c>
      <c r="J4690" s="31">
        <f>(VLOOKUP(D4690,Modelos!A:I,5,FALSE)*H4690)/1000*VLOOKUP(F4690,Formulas!A:C,3,FALSE)+(VLOOKUP(G4690,Colores!A:C,3,FALSE))</f>
        <v>54634.559999999998</v>
      </c>
      <c r="K4690" s="23">
        <f>VLOOKUP(D4690,Modelos!A:I,6,FALSE)*J4690</f>
        <v>8741.5295999999998</v>
      </c>
      <c r="L4690" s="23">
        <f t="shared" si="146"/>
        <v>266623.91039999999</v>
      </c>
      <c r="M4690" s="24">
        <f t="shared" si="147"/>
        <v>0.80795124363636361</v>
      </c>
    </row>
    <row r="4691" spans="1:13" ht="15.75" hidden="1" customHeight="1" x14ac:dyDescent="0.25">
      <c r="A4691" s="18">
        <v>4690</v>
      </c>
      <c r="B4691" s="19">
        <v>44578</v>
      </c>
      <c r="C4691" s="14">
        <v>35</v>
      </c>
      <c r="D4691" s="21">
        <v>50</v>
      </c>
      <c r="E4691" s="20">
        <f>VLOOKUP(D4691,Modelos!A:I,3,FALSE)</f>
        <v>2</v>
      </c>
      <c r="F4691" s="20">
        <f>VLOOKUP(D4691,Modelos!A:I,4,FALSE)</f>
        <v>1</v>
      </c>
      <c r="G4691" s="21">
        <v>7</v>
      </c>
      <c r="H4691" s="22">
        <v>61</v>
      </c>
      <c r="I4691" s="23">
        <f>VLOOKUP(D4691,Modelos!A:I,7,FALSE)*H4691</f>
        <v>164700</v>
      </c>
      <c r="J4691" s="31">
        <f>(VLOOKUP(D4691,Modelos!A:I,5,FALSE)*H4691)/1000*VLOOKUP(F4691,Formulas!A:C,3,FALSE)+(VLOOKUP(G4691,Colores!A:C,3,FALSE))</f>
        <v>27684.560000000001</v>
      </c>
      <c r="K4691" s="23">
        <f>VLOOKUP(D4691,Modelos!A:I,6,FALSE)*J4691</f>
        <v>4429.5296000000008</v>
      </c>
      <c r="L4691" s="23">
        <f t="shared" si="146"/>
        <v>132585.91039999999</v>
      </c>
      <c r="M4691" s="24">
        <f t="shared" si="147"/>
        <v>0.80501463509411042</v>
      </c>
    </row>
    <row r="4692" spans="1:13" ht="15.75" hidden="1" customHeight="1" x14ac:dyDescent="0.25">
      <c r="A4692" s="18">
        <v>4691</v>
      </c>
      <c r="B4692" s="19">
        <v>44578</v>
      </c>
      <c r="C4692" s="14">
        <v>35</v>
      </c>
      <c r="D4692" s="21">
        <v>103</v>
      </c>
      <c r="E4692" s="20">
        <f>VLOOKUP(D4692,Modelos!A:I,3,FALSE)</f>
        <v>2</v>
      </c>
      <c r="F4692" s="20">
        <f>VLOOKUP(D4692,Modelos!A:I,4,FALSE)</f>
        <v>1</v>
      </c>
      <c r="G4692" s="21">
        <v>7</v>
      </c>
      <c r="H4692" s="22">
        <v>58</v>
      </c>
      <c r="I4692" s="23">
        <f>VLOOKUP(D4692,Modelos!A:I,7,FALSE)*H4692</f>
        <v>162400</v>
      </c>
      <c r="J4692" s="31">
        <f>(VLOOKUP(D4692,Modelos!A:I,5,FALSE)*H4692)/1000*VLOOKUP(F4692,Formulas!A:C,3,FALSE)+(VLOOKUP(G4692,Colores!A:C,3,FALSE))</f>
        <v>40254.559999999998</v>
      </c>
      <c r="K4692" s="23">
        <f>VLOOKUP(D4692,Modelos!A:I,6,FALSE)*J4692</f>
        <v>6440.7295999999997</v>
      </c>
      <c r="L4692" s="23">
        <f t="shared" si="146"/>
        <v>115704.7104</v>
      </c>
      <c r="M4692" s="24">
        <f t="shared" si="147"/>
        <v>0.71246742857142853</v>
      </c>
    </row>
    <row r="4693" spans="1:13" ht="15.75" hidden="1" customHeight="1" x14ac:dyDescent="0.25">
      <c r="A4693" s="18">
        <v>4692</v>
      </c>
      <c r="B4693" s="19">
        <v>44578</v>
      </c>
      <c r="C4693" s="14">
        <v>182</v>
      </c>
      <c r="D4693" s="21">
        <v>66</v>
      </c>
      <c r="E4693" s="20">
        <f>VLOOKUP(D4693,Modelos!A:I,3,FALSE)</f>
        <v>2</v>
      </c>
      <c r="F4693" s="20">
        <f>VLOOKUP(D4693,Modelos!A:I,4,FALSE)</f>
        <v>2</v>
      </c>
      <c r="G4693" s="21">
        <v>7</v>
      </c>
      <c r="H4693" s="22">
        <v>100</v>
      </c>
      <c r="I4693" s="23">
        <f>VLOOKUP(D4693,Modelos!A:I,7,FALSE)*H4693</f>
        <v>330000</v>
      </c>
      <c r="J4693" s="31">
        <f>(VLOOKUP(D4693,Modelos!A:I,5,FALSE)*H4693)/1000*VLOOKUP(F4693,Formulas!A:C,3,FALSE)+(VLOOKUP(G4693,Colores!A:C,3,FALSE))</f>
        <v>54634.559999999998</v>
      </c>
      <c r="K4693" s="23">
        <f>VLOOKUP(D4693,Modelos!A:I,6,FALSE)*J4693</f>
        <v>8741.5295999999998</v>
      </c>
      <c r="L4693" s="23">
        <f t="shared" si="146"/>
        <v>266623.91039999999</v>
      </c>
      <c r="M4693" s="24">
        <f t="shared" si="147"/>
        <v>0.80795124363636361</v>
      </c>
    </row>
    <row r="4694" spans="1:13" ht="15.75" hidden="1" customHeight="1" x14ac:dyDescent="0.25">
      <c r="A4694" s="18">
        <v>4693</v>
      </c>
      <c r="B4694" s="19">
        <v>44578</v>
      </c>
      <c r="C4694" s="14">
        <v>174</v>
      </c>
      <c r="D4694" s="21">
        <v>13</v>
      </c>
      <c r="E4694" s="20">
        <f>VLOOKUP(D4694,Modelos!A:I,3,FALSE)</f>
        <v>2</v>
      </c>
      <c r="F4694" s="20">
        <f>VLOOKUP(D4694,Modelos!A:I,4,FALSE)</f>
        <v>1</v>
      </c>
      <c r="G4694" s="21">
        <v>15</v>
      </c>
      <c r="H4694" s="22">
        <v>204</v>
      </c>
      <c r="I4694" s="23">
        <f>VLOOKUP(D4694,Modelos!A:I,7,FALSE)*H4694</f>
        <v>516120</v>
      </c>
      <c r="J4694" s="31">
        <f>(VLOOKUP(D4694,Modelos!A:I,5,FALSE)*H4694)/1000*VLOOKUP(F4694,Formulas!A:C,3,FALSE)+(VLOOKUP(G4694,Colores!A:C,3,FALSE))</f>
        <v>65840</v>
      </c>
      <c r="K4694" s="23">
        <f>VLOOKUP(D4694,Modelos!A:I,6,FALSE)*J4694</f>
        <v>15143.2</v>
      </c>
      <c r="L4694" s="23">
        <f t="shared" si="146"/>
        <v>435136.8</v>
      </c>
      <c r="M4694" s="24">
        <f t="shared" si="147"/>
        <v>0.84309230411532199</v>
      </c>
    </row>
    <row r="4695" spans="1:13" ht="15.75" hidden="1" customHeight="1" x14ac:dyDescent="0.25">
      <c r="A4695" s="18">
        <v>4694</v>
      </c>
      <c r="B4695" s="19">
        <v>44579</v>
      </c>
      <c r="C4695" s="14">
        <v>202</v>
      </c>
      <c r="D4695" s="21">
        <v>119</v>
      </c>
      <c r="E4695" s="20">
        <f>VLOOKUP(D4695,Modelos!A:I,3,FALSE)</f>
        <v>3</v>
      </c>
      <c r="F4695" s="20">
        <f>VLOOKUP(D4695,Modelos!A:I,4,FALSE)</f>
        <v>5</v>
      </c>
      <c r="G4695" s="21">
        <v>7</v>
      </c>
      <c r="H4695" s="22">
        <v>500</v>
      </c>
      <c r="I4695" s="23">
        <f>VLOOKUP(D4695,Modelos!A:I,7,FALSE)*H4695</f>
        <v>1300000</v>
      </c>
      <c r="J4695" s="31">
        <f>(VLOOKUP(D4695,Modelos!A:I,5,FALSE)*H4695)/1000*VLOOKUP(F4695,Formulas!A:C,3,FALSE)+(VLOOKUP(G4695,Colores!A:C,3,FALSE))</f>
        <v>750234.56</v>
      </c>
      <c r="K4695" s="23">
        <f>VLOOKUP(D4695,Modelos!A:I,6,FALSE)*J4695</f>
        <v>22507.036800000002</v>
      </c>
      <c r="L4695" s="23">
        <f t="shared" si="146"/>
        <v>527258.40319999994</v>
      </c>
      <c r="M4695" s="24">
        <f t="shared" si="147"/>
        <v>0.40558338707692304</v>
      </c>
    </row>
    <row r="4696" spans="1:13" ht="15.75" hidden="1" customHeight="1" x14ac:dyDescent="0.25">
      <c r="A4696" s="18">
        <v>4695</v>
      </c>
      <c r="B4696" s="19">
        <v>44579</v>
      </c>
      <c r="C4696" s="14">
        <v>202</v>
      </c>
      <c r="D4696" s="21">
        <v>119</v>
      </c>
      <c r="E4696" s="20">
        <f>VLOOKUP(D4696,Modelos!A:I,3,FALSE)</f>
        <v>3</v>
      </c>
      <c r="F4696" s="20">
        <f>VLOOKUP(D4696,Modelos!A:I,4,FALSE)</f>
        <v>5</v>
      </c>
      <c r="G4696" s="21">
        <v>25</v>
      </c>
      <c r="H4696" s="22">
        <v>300</v>
      </c>
      <c r="I4696" s="23">
        <f>VLOOKUP(D4696,Modelos!A:I,7,FALSE)*H4696</f>
        <v>780000</v>
      </c>
      <c r="J4696" s="31">
        <f>(VLOOKUP(D4696,Modelos!A:I,5,FALSE)*H4696)/1000*VLOOKUP(F4696,Formulas!A:C,3,FALSE)+(VLOOKUP(G4696,Colores!A:C,3,FALSE))</f>
        <v>450019</v>
      </c>
      <c r="K4696" s="23">
        <f>VLOOKUP(D4696,Modelos!A:I,6,FALSE)*J4696</f>
        <v>13500.57</v>
      </c>
      <c r="L4696" s="23">
        <f t="shared" si="146"/>
        <v>316480.43</v>
      </c>
      <c r="M4696" s="24">
        <f t="shared" si="147"/>
        <v>0.40574414102564099</v>
      </c>
    </row>
    <row r="4697" spans="1:13" ht="15.75" hidden="1" customHeight="1" x14ac:dyDescent="0.25">
      <c r="A4697" s="18">
        <v>4696</v>
      </c>
      <c r="B4697" s="19">
        <v>44579</v>
      </c>
      <c r="C4697" s="14">
        <v>127</v>
      </c>
      <c r="D4697" s="21">
        <v>102</v>
      </c>
      <c r="E4697" s="20">
        <f>VLOOKUP(D4697,Modelos!A:I,3,FALSE)</f>
        <v>2</v>
      </c>
      <c r="F4697" s="20">
        <f>VLOOKUP(D4697,Modelos!A:I,4,FALSE)</f>
        <v>1</v>
      </c>
      <c r="G4697" s="21">
        <v>7</v>
      </c>
      <c r="H4697" s="22">
        <v>624</v>
      </c>
      <c r="I4697" s="23">
        <f>VLOOKUP(D4697,Modelos!A:I,7,FALSE)*H4697</f>
        <v>1934400</v>
      </c>
      <c r="J4697" s="31">
        <f>(VLOOKUP(D4697,Modelos!A:I,5,FALSE)*H4697)/1000*VLOOKUP(F4697,Formulas!A:C,3,FALSE)+(VLOOKUP(G4697,Colores!A:C,3,FALSE))</f>
        <v>430794.56000000006</v>
      </c>
      <c r="K4697" s="23">
        <f>VLOOKUP(D4697,Modelos!A:I,6,FALSE)*J4697</f>
        <v>68927.129600000015</v>
      </c>
      <c r="L4697" s="23">
        <f t="shared" si="146"/>
        <v>1434678.3103999998</v>
      </c>
      <c r="M4697" s="24">
        <f t="shared" si="147"/>
        <v>0.74166579321753512</v>
      </c>
    </row>
    <row r="4698" spans="1:13" ht="15.75" hidden="1" customHeight="1" x14ac:dyDescent="0.25">
      <c r="A4698" s="18">
        <v>4697</v>
      </c>
      <c r="B4698" s="19">
        <v>44579</v>
      </c>
      <c r="C4698" s="14">
        <v>127</v>
      </c>
      <c r="D4698" s="21">
        <v>104</v>
      </c>
      <c r="E4698" s="20">
        <f>VLOOKUP(D4698,Modelos!A:I,3,FALSE)</f>
        <v>1</v>
      </c>
      <c r="F4698" s="20">
        <f>VLOOKUP(D4698,Modelos!A:I,4,FALSE)</f>
        <v>4</v>
      </c>
      <c r="G4698" s="21">
        <v>7</v>
      </c>
      <c r="H4698" s="22">
        <v>208</v>
      </c>
      <c r="I4698" s="23">
        <f>VLOOKUP(D4698,Modelos!A:I,7,FALSE)*H4698</f>
        <v>526240</v>
      </c>
      <c r="J4698" s="31">
        <f>(VLOOKUP(D4698,Modelos!A:I,5,FALSE)*H4698)/1000*VLOOKUP(F4698,Formulas!A:C,3,FALSE)+(VLOOKUP(G4698,Colores!A:C,3,FALSE))</f>
        <v>106626.56</v>
      </c>
      <c r="K4698" s="23">
        <f>VLOOKUP(D4698,Modelos!A:I,6,FALSE)*J4698</f>
        <v>7463.8592000000008</v>
      </c>
      <c r="L4698" s="23">
        <f t="shared" si="146"/>
        <v>412149.5808</v>
      </c>
      <c r="M4698" s="24">
        <f t="shared" si="147"/>
        <v>0.78319698388567949</v>
      </c>
    </row>
    <row r="4699" spans="1:13" ht="15.75" hidden="1" customHeight="1" x14ac:dyDescent="0.25">
      <c r="A4699" s="18">
        <v>4698</v>
      </c>
      <c r="B4699" s="19">
        <v>44580</v>
      </c>
      <c r="C4699" s="14">
        <v>110</v>
      </c>
      <c r="D4699" s="21">
        <v>81</v>
      </c>
      <c r="E4699" s="20">
        <f>VLOOKUP(D4699,Modelos!A:I,3,FALSE)</f>
        <v>2</v>
      </c>
      <c r="F4699" s="20">
        <f>VLOOKUP(D4699,Modelos!A:I,4,FALSE)</f>
        <v>1</v>
      </c>
      <c r="G4699" s="21">
        <v>22</v>
      </c>
      <c r="H4699" s="22">
        <v>175</v>
      </c>
      <c r="I4699" s="23">
        <f>VLOOKUP(D4699,Modelos!A:I,7,FALSE)*H4699</f>
        <v>385000</v>
      </c>
      <c r="J4699" s="31">
        <f>(VLOOKUP(D4699,Modelos!A:I,5,FALSE)*H4699)/1000*VLOOKUP(F4699,Formulas!A:C,3,FALSE)+(VLOOKUP(G4699,Colores!A:C,3,FALSE))</f>
        <v>97733</v>
      </c>
      <c r="K4699" s="23">
        <f>VLOOKUP(D4699,Modelos!A:I,6,FALSE)*J4699</f>
        <v>15637.28</v>
      </c>
      <c r="L4699" s="23">
        <f t="shared" si="146"/>
        <v>271629.71999999997</v>
      </c>
      <c r="M4699" s="24">
        <f t="shared" si="147"/>
        <v>0.70553174025974019</v>
      </c>
    </row>
    <row r="4700" spans="1:13" ht="15.75" hidden="1" customHeight="1" x14ac:dyDescent="0.25">
      <c r="A4700" s="18">
        <v>4699</v>
      </c>
      <c r="B4700" s="19">
        <v>44580</v>
      </c>
      <c r="C4700" s="14">
        <v>110</v>
      </c>
      <c r="D4700" s="21">
        <v>87</v>
      </c>
      <c r="E4700" s="20">
        <f>VLOOKUP(D4700,Modelos!A:I,3,FALSE)</f>
        <v>1</v>
      </c>
      <c r="F4700" s="20">
        <f>VLOOKUP(D4700,Modelos!A:I,4,FALSE)</f>
        <v>4</v>
      </c>
      <c r="G4700" s="21">
        <v>25</v>
      </c>
      <c r="H4700" s="22">
        <v>30</v>
      </c>
      <c r="I4700" s="23">
        <f>VLOOKUP(D4700,Modelos!A:I,7,FALSE)*H4700</f>
        <v>78000</v>
      </c>
      <c r="J4700" s="31">
        <f>(VLOOKUP(D4700,Modelos!A:I,5,FALSE)*H4700)/1000*VLOOKUP(F4700,Formulas!A:C,3,FALSE)+(VLOOKUP(G4700,Colores!A:C,3,FALSE))</f>
        <v>12955</v>
      </c>
      <c r="K4700" s="23">
        <f>VLOOKUP(D4700,Modelos!A:I,6,FALSE)*J4700</f>
        <v>388.65</v>
      </c>
      <c r="L4700" s="23">
        <f t="shared" si="146"/>
        <v>64656.35</v>
      </c>
      <c r="M4700" s="24">
        <f t="shared" si="147"/>
        <v>0.82892756410256407</v>
      </c>
    </row>
    <row r="4701" spans="1:13" ht="15.75" hidden="1" customHeight="1" x14ac:dyDescent="0.25">
      <c r="A4701" s="18">
        <v>4700</v>
      </c>
      <c r="B4701" s="19">
        <v>44580</v>
      </c>
      <c r="C4701" s="14">
        <v>187</v>
      </c>
      <c r="D4701" s="21">
        <v>20</v>
      </c>
      <c r="E4701" s="20">
        <f>VLOOKUP(D4701,Modelos!A:I,3,FALSE)</f>
        <v>2</v>
      </c>
      <c r="F4701" s="20">
        <f>VLOOKUP(D4701,Modelos!A:I,4,FALSE)</f>
        <v>1</v>
      </c>
      <c r="G4701" s="21">
        <v>7</v>
      </c>
      <c r="H4701" s="22">
        <v>330</v>
      </c>
      <c r="I4701" s="23">
        <f>VLOOKUP(D4701,Modelos!A:I,7,FALSE)*H4701</f>
        <v>858000</v>
      </c>
      <c r="J4701" s="31">
        <f>(VLOOKUP(D4701,Modelos!A:I,5,FALSE)*H4701)/1000*VLOOKUP(F4701,Formulas!A:C,3,FALSE)+(VLOOKUP(G4701,Colores!A:C,3,FALSE))</f>
        <v>123984.56</v>
      </c>
      <c r="K4701" s="23">
        <f>VLOOKUP(D4701,Modelos!A:I,6,FALSE)*J4701</f>
        <v>23557.0664</v>
      </c>
      <c r="L4701" s="23">
        <f t="shared" si="146"/>
        <v>710458.37359999993</v>
      </c>
      <c r="M4701" s="24">
        <f t="shared" si="147"/>
        <v>0.82804006247086237</v>
      </c>
    </row>
    <row r="4702" spans="1:13" ht="15.75" hidden="1" customHeight="1" x14ac:dyDescent="0.25">
      <c r="A4702" s="18">
        <v>4701</v>
      </c>
      <c r="B4702" s="19">
        <v>44580</v>
      </c>
      <c r="C4702" s="14">
        <v>187</v>
      </c>
      <c r="D4702" s="21">
        <v>20</v>
      </c>
      <c r="E4702" s="20">
        <f>VLOOKUP(D4702,Modelos!A:I,3,FALSE)</f>
        <v>2</v>
      </c>
      <c r="F4702" s="20">
        <f>VLOOKUP(D4702,Modelos!A:I,4,FALSE)</f>
        <v>1</v>
      </c>
      <c r="G4702" s="21">
        <v>25</v>
      </c>
      <c r="H4702" s="22">
        <v>170</v>
      </c>
      <c r="I4702" s="23">
        <f>VLOOKUP(D4702,Modelos!A:I,7,FALSE)*H4702</f>
        <v>442000</v>
      </c>
      <c r="J4702" s="31">
        <f>(VLOOKUP(D4702,Modelos!A:I,5,FALSE)*H4702)/1000*VLOOKUP(F4702,Formulas!A:C,3,FALSE)+(VLOOKUP(G4702,Colores!A:C,3,FALSE))</f>
        <v>63769</v>
      </c>
      <c r="K4702" s="23">
        <f>VLOOKUP(D4702,Modelos!A:I,6,FALSE)*J4702</f>
        <v>12116.11</v>
      </c>
      <c r="L4702" s="23">
        <f t="shared" si="146"/>
        <v>366114.89</v>
      </c>
      <c r="M4702" s="24">
        <f t="shared" si="147"/>
        <v>0.82831423076923083</v>
      </c>
    </row>
    <row r="4703" spans="1:13" ht="15.75" hidden="1" customHeight="1" x14ac:dyDescent="0.25">
      <c r="A4703" s="18">
        <v>4702</v>
      </c>
      <c r="B4703" s="19">
        <v>44580</v>
      </c>
      <c r="C4703" s="14">
        <v>187</v>
      </c>
      <c r="D4703" s="21">
        <v>41</v>
      </c>
      <c r="E4703" s="20">
        <f>VLOOKUP(D4703,Modelos!A:I,3,FALSE)</f>
        <v>2</v>
      </c>
      <c r="F4703" s="20">
        <f>VLOOKUP(D4703,Modelos!A:I,4,FALSE)</f>
        <v>1</v>
      </c>
      <c r="G4703" s="21">
        <v>7</v>
      </c>
      <c r="H4703" s="22">
        <v>192</v>
      </c>
      <c r="I4703" s="23">
        <f>VLOOKUP(D4703,Modelos!A:I,7,FALSE)*H4703</f>
        <v>480000</v>
      </c>
      <c r="J4703" s="31">
        <f>(VLOOKUP(D4703,Modelos!A:I,5,FALSE)*H4703)/1000*VLOOKUP(F4703,Formulas!A:C,3,FALSE)+(VLOOKUP(G4703,Colores!A:C,3,FALSE))</f>
        <v>86634.559999999998</v>
      </c>
      <c r="K4703" s="23">
        <f>VLOOKUP(D4703,Modelos!A:I,6,FALSE)*J4703</f>
        <v>17326.912</v>
      </c>
      <c r="L4703" s="23">
        <f t="shared" si="146"/>
        <v>376038.52799999999</v>
      </c>
      <c r="M4703" s="24">
        <f t="shared" si="147"/>
        <v>0.78341359999999993</v>
      </c>
    </row>
    <row r="4704" spans="1:13" ht="15.75" hidden="1" customHeight="1" x14ac:dyDescent="0.25">
      <c r="A4704" s="18">
        <v>4703</v>
      </c>
      <c r="B4704" s="19">
        <v>44580</v>
      </c>
      <c r="C4704" s="14">
        <v>187</v>
      </c>
      <c r="D4704" s="21">
        <v>66</v>
      </c>
      <c r="E4704" s="20">
        <f>VLOOKUP(D4704,Modelos!A:I,3,FALSE)</f>
        <v>2</v>
      </c>
      <c r="F4704" s="20">
        <f>VLOOKUP(D4704,Modelos!A:I,4,FALSE)</f>
        <v>2</v>
      </c>
      <c r="G4704" s="21">
        <v>7</v>
      </c>
      <c r="H4704" s="22">
        <v>480</v>
      </c>
      <c r="I4704" s="23">
        <f>VLOOKUP(D4704,Modelos!A:I,7,FALSE)*H4704</f>
        <v>1584000</v>
      </c>
      <c r="J4704" s="31">
        <f>(VLOOKUP(D4704,Modelos!A:I,5,FALSE)*H4704)/1000*VLOOKUP(F4704,Formulas!A:C,3,FALSE)+(VLOOKUP(G4704,Colores!A:C,3,FALSE))</f>
        <v>261354.55999999997</v>
      </c>
      <c r="K4704" s="23">
        <f>VLOOKUP(D4704,Modelos!A:I,6,FALSE)*J4704</f>
        <v>41816.729599999999</v>
      </c>
      <c r="L4704" s="23">
        <f t="shared" si="146"/>
        <v>1280828.7104</v>
      </c>
      <c r="M4704" s="24">
        <f t="shared" si="147"/>
        <v>0.80860398383838383</v>
      </c>
    </row>
    <row r="4705" spans="1:13" ht="15.75" hidden="1" customHeight="1" x14ac:dyDescent="0.25">
      <c r="A4705" s="18">
        <v>4704</v>
      </c>
      <c r="B4705" s="19">
        <v>44580</v>
      </c>
      <c r="C4705" s="14">
        <v>187</v>
      </c>
      <c r="D4705" s="21">
        <v>66</v>
      </c>
      <c r="E4705" s="20">
        <f>VLOOKUP(D4705,Modelos!A:I,3,FALSE)</f>
        <v>2</v>
      </c>
      <c r="F4705" s="20">
        <f>VLOOKUP(D4705,Modelos!A:I,4,FALSE)</f>
        <v>2</v>
      </c>
      <c r="G4705" s="21">
        <v>25</v>
      </c>
      <c r="H4705" s="22">
        <v>350</v>
      </c>
      <c r="I4705" s="23">
        <f>VLOOKUP(D4705,Modelos!A:I,7,FALSE)*H4705</f>
        <v>1155000</v>
      </c>
      <c r="J4705" s="31">
        <f>(VLOOKUP(D4705,Modelos!A:I,5,FALSE)*H4705)/1000*VLOOKUP(F4705,Formulas!A:C,3,FALSE)+(VLOOKUP(G4705,Colores!A:C,3,FALSE))</f>
        <v>190419</v>
      </c>
      <c r="K4705" s="23">
        <f>VLOOKUP(D4705,Modelos!A:I,6,FALSE)*J4705</f>
        <v>30467.040000000001</v>
      </c>
      <c r="L4705" s="23">
        <f t="shared" si="146"/>
        <v>934113.96</v>
      </c>
      <c r="M4705" s="24">
        <f t="shared" si="147"/>
        <v>0.80875667532467532</v>
      </c>
    </row>
    <row r="4706" spans="1:13" ht="15.75" hidden="1" customHeight="1" x14ac:dyDescent="0.25">
      <c r="A4706" s="18">
        <v>4705</v>
      </c>
      <c r="B4706" s="19">
        <v>44580</v>
      </c>
      <c r="C4706" s="14">
        <v>187</v>
      </c>
      <c r="D4706" s="21">
        <v>66</v>
      </c>
      <c r="E4706" s="20">
        <f>VLOOKUP(D4706,Modelos!A:I,3,FALSE)</f>
        <v>2</v>
      </c>
      <c r="F4706" s="20">
        <f>VLOOKUP(D4706,Modelos!A:I,4,FALSE)</f>
        <v>2</v>
      </c>
      <c r="G4706" s="21">
        <v>7</v>
      </c>
      <c r="H4706" s="22">
        <v>480</v>
      </c>
      <c r="I4706" s="23">
        <f>VLOOKUP(D4706,Modelos!A:I,7,FALSE)*H4706</f>
        <v>1584000</v>
      </c>
      <c r="J4706" s="31">
        <f>(VLOOKUP(D4706,Modelos!A:I,5,FALSE)*H4706)/1000*VLOOKUP(F4706,Formulas!A:C,3,FALSE)+(VLOOKUP(G4706,Colores!A:C,3,FALSE))</f>
        <v>261354.55999999997</v>
      </c>
      <c r="K4706" s="23">
        <f>VLOOKUP(D4706,Modelos!A:I,6,FALSE)*J4706</f>
        <v>41816.729599999999</v>
      </c>
      <c r="L4706" s="23">
        <f t="shared" si="146"/>
        <v>1280828.7104</v>
      </c>
      <c r="M4706" s="24">
        <f t="shared" si="147"/>
        <v>0.80860398383838383</v>
      </c>
    </row>
    <row r="4707" spans="1:13" ht="15.75" hidden="1" customHeight="1" x14ac:dyDescent="0.25">
      <c r="A4707" s="18">
        <v>4706</v>
      </c>
      <c r="B4707" s="19">
        <v>44581</v>
      </c>
      <c r="C4707" s="14">
        <v>235</v>
      </c>
      <c r="D4707" s="21">
        <v>7</v>
      </c>
      <c r="E4707" s="20">
        <f>VLOOKUP(D4707,Modelos!A:I,3,FALSE)</f>
        <v>2</v>
      </c>
      <c r="F4707" s="20">
        <f>VLOOKUP(D4707,Modelos!A:I,4,FALSE)</f>
        <v>1</v>
      </c>
      <c r="G4707" s="21">
        <v>7</v>
      </c>
      <c r="H4707" s="22">
        <v>500</v>
      </c>
      <c r="I4707" s="23">
        <f>VLOOKUP(D4707,Modelos!A:I,7,FALSE)*H4707</f>
        <v>1150000</v>
      </c>
      <c r="J4707" s="31">
        <f>(VLOOKUP(D4707,Modelos!A:I,5,FALSE)*H4707)/1000*VLOOKUP(F4707,Formulas!A:C,3,FALSE)+(VLOOKUP(G4707,Colores!A:C,3,FALSE))</f>
        <v>129234.56</v>
      </c>
      <c r="K4707" s="23">
        <f>VLOOKUP(D4707,Modelos!A:I,6,FALSE)*J4707</f>
        <v>31016.294399999999</v>
      </c>
      <c r="L4707" s="23">
        <f t="shared" si="146"/>
        <v>989749.14559999993</v>
      </c>
      <c r="M4707" s="24">
        <f t="shared" si="147"/>
        <v>0.86065143095652163</v>
      </c>
    </row>
    <row r="4708" spans="1:13" ht="15.75" hidden="1" customHeight="1" x14ac:dyDescent="0.25">
      <c r="A4708" s="18">
        <v>4707</v>
      </c>
      <c r="B4708" s="19">
        <v>44581</v>
      </c>
      <c r="C4708" s="14">
        <v>235</v>
      </c>
      <c r="D4708" s="21">
        <v>7</v>
      </c>
      <c r="E4708" s="20">
        <f>VLOOKUP(D4708,Modelos!A:I,3,FALSE)</f>
        <v>2</v>
      </c>
      <c r="F4708" s="20">
        <f>VLOOKUP(D4708,Modelos!A:I,4,FALSE)</f>
        <v>1</v>
      </c>
      <c r="G4708" s="21">
        <v>3</v>
      </c>
      <c r="H4708" s="22">
        <v>500</v>
      </c>
      <c r="I4708" s="23">
        <f>VLOOKUP(D4708,Modelos!A:I,7,FALSE)*H4708</f>
        <v>1150000</v>
      </c>
      <c r="J4708" s="31">
        <f>(VLOOKUP(D4708,Modelos!A:I,5,FALSE)*H4708)/1000*VLOOKUP(F4708,Formulas!A:C,3,FALSE)+(VLOOKUP(G4708,Colores!A:C,3,FALSE))</f>
        <v>129218.06</v>
      </c>
      <c r="K4708" s="23">
        <f>VLOOKUP(D4708,Modelos!A:I,6,FALSE)*J4708</f>
        <v>31012.3344</v>
      </c>
      <c r="L4708" s="23">
        <f t="shared" si="146"/>
        <v>989769.60559999989</v>
      </c>
      <c r="M4708" s="24">
        <f t="shared" si="147"/>
        <v>0.8606692222608695</v>
      </c>
    </row>
    <row r="4709" spans="1:13" ht="15.75" hidden="1" customHeight="1" x14ac:dyDescent="0.25">
      <c r="A4709" s="18">
        <v>4708</v>
      </c>
      <c r="B4709" s="19">
        <v>44581</v>
      </c>
      <c r="C4709" s="14">
        <v>6</v>
      </c>
      <c r="D4709" s="21">
        <v>108</v>
      </c>
      <c r="E4709" s="20">
        <f>VLOOKUP(D4709,Modelos!A:I,3,FALSE)</f>
        <v>1</v>
      </c>
      <c r="F4709" s="20">
        <f>VLOOKUP(D4709,Modelos!A:I,4,FALSE)</f>
        <v>4</v>
      </c>
      <c r="G4709" s="21">
        <v>7</v>
      </c>
      <c r="H4709" s="22">
        <v>600</v>
      </c>
      <c r="I4709" s="23">
        <f>VLOOKUP(D4709,Modelos!A:I,7,FALSE)*H4709</f>
        <v>1860000</v>
      </c>
      <c r="J4709" s="31">
        <f>(VLOOKUP(D4709,Modelos!A:I,5,FALSE)*H4709)/1000*VLOOKUP(F4709,Formulas!A:C,3,FALSE)+(VLOOKUP(G4709,Colores!A:C,3,FALSE))</f>
        <v>335514.56</v>
      </c>
      <c r="K4709" s="23">
        <f>VLOOKUP(D4709,Modelos!A:I,6,FALSE)*J4709</f>
        <v>26841.164799999999</v>
      </c>
      <c r="L4709" s="23">
        <f t="shared" si="146"/>
        <v>1497644.2752</v>
      </c>
      <c r="M4709" s="24">
        <f t="shared" si="147"/>
        <v>0.80518509419354845</v>
      </c>
    </row>
    <row r="4710" spans="1:13" ht="15.75" hidden="1" customHeight="1" x14ac:dyDescent="0.25">
      <c r="A4710" s="18">
        <v>4709</v>
      </c>
      <c r="B4710" s="19">
        <v>44581</v>
      </c>
      <c r="C4710" s="14">
        <v>6</v>
      </c>
      <c r="D4710" s="21">
        <v>13</v>
      </c>
      <c r="E4710" s="20">
        <f>VLOOKUP(D4710,Modelos!A:I,3,FALSE)</f>
        <v>2</v>
      </c>
      <c r="F4710" s="20">
        <f>VLOOKUP(D4710,Modelos!A:I,4,FALSE)</f>
        <v>1</v>
      </c>
      <c r="G4710" s="21">
        <v>7</v>
      </c>
      <c r="H4710" s="22">
        <v>700</v>
      </c>
      <c r="I4710" s="23">
        <f>VLOOKUP(D4710,Modelos!A:I,7,FALSE)*H4710</f>
        <v>1771000</v>
      </c>
      <c r="J4710" s="31">
        <f>(VLOOKUP(D4710,Modelos!A:I,5,FALSE)*H4710)/1000*VLOOKUP(F4710,Formulas!A:C,3,FALSE)+(VLOOKUP(G4710,Colores!A:C,3,FALSE))</f>
        <v>225984.56</v>
      </c>
      <c r="K4710" s="23">
        <f>VLOOKUP(D4710,Modelos!A:I,6,FALSE)*J4710</f>
        <v>51976.448799999998</v>
      </c>
      <c r="L4710" s="23">
        <f t="shared" si="146"/>
        <v>1493038.9912</v>
      </c>
      <c r="M4710" s="24">
        <f t="shared" si="147"/>
        <v>0.84304855516657262</v>
      </c>
    </row>
    <row r="4711" spans="1:13" ht="15.75" hidden="1" customHeight="1" x14ac:dyDescent="0.25">
      <c r="A4711" s="18">
        <v>4710</v>
      </c>
      <c r="B4711" s="19">
        <v>44581</v>
      </c>
      <c r="C4711" s="14">
        <v>81</v>
      </c>
      <c r="D4711" s="21">
        <v>99</v>
      </c>
      <c r="E4711" s="20">
        <f>VLOOKUP(D4711,Modelos!A:I,3,FALSE)</f>
        <v>1</v>
      </c>
      <c r="F4711" s="20">
        <f>VLOOKUP(D4711,Modelos!A:I,4,FALSE)</f>
        <v>4</v>
      </c>
      <c r="G4711" s="21">
        <v>7</v>
      </c>
      <c r="H4711" s="22">
        <v>390</v>
      </c>
      <c r="I4711" s="23">
        <f>VLOOKUP(D4711,Modelos!A:I,7,FALSE)*H4711</f>
        <v>897000</v>
      </c>
      <c r="J4711" s="31">
        <f>(VLOOKUP(D4711,Modelos!A:I,5,FALSE)*H4711)/1000*VLOOKUP(F4711,Formulas!A:C,3,FALSE)+(VLOOKUP(G4711,Colores!A:C,3,FALSE))</f>
        <v>185562.56</v>
      </c>
      <c r="K4711" s="23">
        <f>VLOOKUP(D4711,Modelos!A:I,6,FALSE)*J4711</f>
        <v>1855.6256000000001</v>
      </c>
      <c r="L4711" s="23">
        <f t="shared" si="146"/>
        <v>709581.81439999992</v>
      </c>
      <c r="M4711" s="24">
        <f t="shared" si="147"/>
        <v>0.79106110858416934</v>
      </c>
    </row>
    <row r="4712" spans="1:13" ht="15.75" hidden="1" customHeight="1" x14ac:dyDescent="0.25">
      <c r="A4712" s="18">
        <v>4711</v>
      </c>
      <c r="B4712" s="19">
        <v>44582</v>
      </c>
      <c r="C4712" s="14">
        <v>35</v>
      </c>
      <c r="D4712" s="21">
        <v>50</v>
      </c>
      <c r="E4712" s="20">
        <f>VLOOKUP(D4712,Modelos!A:I,3,FALSE)</f>
        <v>2</v>
      </c>
      <c r="F4712" s="20">
        <f>VLOOKUP(D4712,Modelos!A:I,4,FALSE)</f>
        <v>1</v>
      </c>
      <c r="G4712" s="21">
        <v>7</v>
      </c>
      <c r="H4712" s="22">
        <v>100</v>
      </c>
      <c r="I4712" s="23">
        <f>VLOOKUP(D4712,Modelos!A:I,7,FALSE)*H4712</f>
        <v>270000</v>
      </c>
      <c r="J4712" s="31">
        <f>(VLOOKUP(D4712,Modelos!A:I,5,FALSE)*H4712)/1000*VLOOKUP(F4712,Formulas!A:C,3,FALSE)+(VLOOKUP(G4712,Colores!A:C,3,FALSE))</f>
        <v>45234.559999999998</v>
      </c>
      <c r="K4712" s="23">
        <f>VLOOKUP(D4712,Modelos!A:I,6,FALSE)*J4712</f>
        <v>7237.5295999999998</v>
      </c>
      <c r="L4712" s="23">
        <f t="shared" si="146"/>
        <v>217527.91039999999</v>
      </c>
      <c r="M4712" s="24">
        <f t="shared" si="147"/>
        <v>0.80565892740740741</v>
      </c>
    </row>
    <row r="4713" spans="1:13" ht="15.75" hidden="1" customHeight="1" x14ac:dyDescent="0.25">
      <c r="A4713" s="18">
        <v>4712</v>
      </c>
      <c r="B4713" s="19">
        <v>44582</v>
      </c>
      <c r="C4713" s="14">
        <v>35</v>
      </c>
      <c r="D4713" s="21">
        <v>103</v>
      </c>
      <c r="E4713" s="20">
        <f>VLOOKUP(D4713,Modelos!A:I,3,FALSE)</f>
        <v>2</v>
      </c>
      <c r="F4713" s="20">
        <f>VLOOKUP(D4713,Modelos!A:I,4,FALSE)</f>
        <v>1</v>
      </c>
      <c r="G4713" s="21">
        <v>7</v>
      </c>
      <c r="H4713" s="22">
        <v>60</v>
      </c>
      <c r="I4713" s="23">
        <f>VLOOKUP(D4713,Modelos!A:I,7,FALSE)*H4713</f>
        <v>168000</v>
      </c>
      <c r="J4713" s="31">
        <f>(VLOOKUP(D4713,Modelos!A:I,5,FALSE)*H4713)/1000*VLOOKUP(F4713,Formulas!A:C,3,FALSE)+(VLOOKUP(G4713,Colores!A:C,3,FALSE))</f>
        <v>41634.559999999998</v>
      </c>
      <c r="K4713" s="23">
        <f>VLOOKUP(D4713,Modelos!A:I,6,FALSE)*J4713</f>
        <v>6661.5295999999998</v>
      </c>
      <c r="L4713" s="23">
        <f t="shared" si="146"/>
        <v>119703.91040000001</v>
      </c>
      <c r="M4713" s="24">
        <f t="shared" si="147"/>
        <v>0.71252327619047628</v>
      </c>
    </row>
    <row r="4714" spans="1:13" ht="15.75" hidden="1" customHeight="1" x14ac:dyDescent="0.25">
      <c r="A4714" s="18">
        <v>4713</v>
      </c>
      <c r="B4714" s="19">
        <v>44585</v>
      </c>
      <c r="C4714" s="14">
        <v>307</v>
      </c>
      <c r="D4714" s="21">
        <v>103</v>
      </c>
      <c r="E4714" s="20">
        <f>VLOOKUP(D4714,Modelos!A:I,3,FALSE)</f>
        <v>2</v>
      </c>
      <c r="F4714" s="20">
        <f>VLOOKUP(D4714,Modelos!A:I,4,FALSE)</f>
        <v>1</v>
      </c>
      <c r="G4714" s="21">
        <v>7</v>
      </c>
      <c r="H4714" s="22">
        <v>400</v>
      </c>
      <c r="I4714" s="23">
        <f>VLOOKUP(D4714,Modelos!A:I,7,FALSE)*H4714</f>
        <v>1120000</v>
      </c>
      <c r="J4714" s="31">
        <f>(VLOOKUP(D4714,Modelos!A:I,5,FALSE)*H4714)/1000*VLOOKUP(F4714,Formulas!A:C,3,FALSE)+(VLOOKUP(G4714,Colores!A:C,3,FALSE))</f>
        <v>276234.56</v>
      </c>
      <c r="K4714" s="23">
        <f>VLOOKUP(D4714,Modelos!A:I,6,FALSE)*J4714</f>
        <v>44197.529600000002</v>
      </c>
      <c r="L4714" s="23">
        <f t="shared" si="146"/>
        <v>799567.91039999994</v>
      </c>
      <c r="M4714" s="24">
        <f t="shared" si="147"/>
        <v>0.71389991999999991</v>
      </c>
    </row>
    <row r="4715" spans="1:13" ht="15.75" hidden="1" customHeight="1" x14ac:dyDescent="0.25">
      <c r="A4715" s="18">
        <v>4714</v>
      </c>
      <c r="B4715" s="19">
        <v>44585</v>
      </c>
      <c r="C4715" s="14">
        <v>104</v>
      </c>
      <c r="D4715" s="21">
        <v>50</v>
      </c>
      <c r="E4715" s="20">
        <f>VLOOKUP(D4715,Modelos!A:I,3,FALSE)</f>
        <v>2</v>
      </c>
      <c r="F4715" s="20">
        <f>VLOOKUP(D4715,Modelos!A:I,4,FALSE)</f>
        <v>1</v>
      </c>
      <c r="G4715" s="21">
        <v>7</v>
      </c>
      <c r="H4715" s="22">
        <v>350</v>
      </c>
      <c r="I4715" s="23">
        <f>VLOOKUP(D4715,Modelos!A:I,7,FALSE)*H4715</f>
        <v>945000</v>
      </c>
      <c r="J4715" s="31">
        <f>(VLOOKUP(D4715,Modelos!A:I,5,FALSE)*H4715)/1000*VLOOKUP(F4715,Formulas!A:C,3,FALSE)+(VLOOKUP(G4715,Colores!A:C,3,FALSE))</f>
        <v>157734.56</v>
      </c>
      <c r="K4715" s="23">
        <f>VLOOKUP(D4715,Modelos!A:I,6,FALSE)*J4715</f>
        <v>25237.529600000002</v>
      </c>
      <c r="L4715" s="23">
        <f t="shared" si="146"/>
        <v>762027.91039999994</v>
      </c>
      <c r="M4715" s="24">
        <f t="shared" si="147"/>
        <v>0.80637874116402108</v>
      </c>
    </row>
    <row r="4716" spans="1:13" ht="15.75" hidden="1" customHeight="1" x14ac:dyDescent="0.25">
      <c r="A4716" s="18">
        <v>4715</v>
      </c>
      <c r="B4716" s="19">
        <v>44585</v>
      </c>
      <c r="C4716" s="14">
        <v>198</v>
      </c>
      <c r="D4716" s="21">
        <v>99</v>
      </c>
      <c r="E4716" s="20">
        <f>VLOOKUP(D4716,Modelos!A:I,3,FALSE)</f>
        <v>1</v>
      </c>
      <c r="F4716" s="20">
        <f>VLOOKUP(D4716,Modelos!A:I,4,FALSE)</f>
        <v>4</v>
      </c>
      <c r="G4716" s="21">
        <v>7</v>
      </c>
      <c r="H4716" s="22">
        <v>300</v>
      </c>
      <c r="I4716" s="23">
        <f>VLOOKUP(D4716,Modelos!A:I,7,FALSE)*H4716</f>
        <v>690000</v>
      </c>
      <c r="J4716" s="31">
        <f>(VLOOKUP(D4716,Modelos!A:I,5,FALSE)*H4716)/1000*VLOOKUP(F4716,Formulas!A:C,3,FALSE)+(VLOOKUP(G4716,Colores!A:C,3,FALSE))</f>
        <v>142794.56</v>
      </c>
      <c r="K4716" s="23">
        <f>VLOOKUP(D4716,Modelos!A:I,6,FALSE)*J4716</f>
        <v>1427.9456</v>
      </c>
      <c r="L4716" s="23">
        <f t="shared" si="146"/>
        <v>545777.49439999997</v>
      </c>
      <c r="M4716" s="24">
        <f t="shared" si="147"/>
        <v>0.79098187594202896</v>
      </c>
    </row>
    <row r="4717" spans="1:13" ht="15.75" hidden="1" customHeight="1" x14ac:dyDescent="0.25">
      <c r="A4717" s="18">
        <v>4716</v>
      </c>
      <c r="B4717" s="19">
        <v>44585</v>
      </c>
      <c r="C4717" s="14">
        <v>198</v>
      </c>
      <c r="D4717" s="21">
        <v>13</v>
      </c>
      <c r="E4717" s="20">
        <f>VLOOKUP(D4717,Modelos!A:I,3,FALSE)</f>
        <v>2</v>
      </c>
      <c r="F4717" s="20">
        <f>VLOOKUP(D4717,Modelos!A:I,4,FALSE)</f>
        <v>1</v>
      </c>
      <c r="G4717" s="21">
        <v>7</v>
      </c>
      <c r="H4717" s="22">
        <v>281</v>
      </c>
      <c r="I4717" s="23">
        <f>VLOOKUP(D4717,Modelos!A:I,7,FALSE)*H4717</f>
        <v>710930</v>
      </c>
      <c r="J4717" s="31">
        <f>(VLOOKUP(D4717,Modelos!A:I,5,FALSE)*H4717)/1000*VLOOKUP(F4717,Formulas!A:C,3,FALSE)+(VLOOKUP(G4717,Colores!A:C,3,FALSE))</f>
        <v>90857.06</v>
      </c>
      <c r="K4717" s="23">
        <f>VLOOKUP(D4717,Modelos!A:I,6,FALSE)*J4717</f>
        <v>20897.123800000001</v>
      </c>
      <c r="L4717" s="23">
        <f t="shared" si="146"/>
        <v>599175.8162</v>
      </c>
      <c r="M4717" s="24">
        <f t="shared" si="147"/>
        <v>0.84280564359360277</v>
      </c>
    </row>
    <row r="4718" spans="1:13" ht="15.75" hidden="1" customHeight="1" x14ac:dyDescent="0.25">
      <c r="A4718" s="18">
        <v>4717</v>
      </c>
      <c r="B4718" s="19">
        <v>44585</v>
      </c>
      <c r="C4718" s="14">
        <v>198</v>
      </c>
      <c r="D4718" s="21">
        <v>79</v>
      </c>
      <c r="E4718" s="20">
        <f>VLOOKUP(D4718,Modelos!A:I,3,FALSE)</f>
        <v>1</v>
      </c>
      <c r="F4718" s="20">
        <f>VLOOKUP(D4718,Modelos!A:I,4,FALSE)</f>
        <v>4</v>
      </c>
      <c r="G4718" s="21">
        <v>7</v>
      </c>
      <c r="H4718" s="22">
        <v>1007</v>
      </c>
      <c r="I4718" s="23">
        <f>VLOOKUP(D4718,Modelos!A:I,7,FALSE)*H4718</f>
        <v>2215400</v>
      </c>
      <c r="J4718" s="31">
        <f>(VLOOKUP(D4718,Modelos!A:I,5,FALSE)*H4718)/1000*VLOOKUP(F4718,Formulas!A:C,3,FALSE)+(VLOOKUP(G4718,Colores!A:C,3,FALSE))</f>
        <v>401221.95999999996</v>
      </c>
      <c r="K4718" s="23">
        <f>VLOOKUP(D4718,Modelos!A:I,6,FALSE)*J4718</f>
        <v>32097.756799999999</v>
      </c>
      <c r="L4718" s="23">
        <f t="shared" si="146"/>
        <v>1782080.2831999999</v>
      </c>
      <c r="M4718" s="24">
        <f t="shared" si="147"/>
        <v>0.80440565279407783</v>
      </c>
    </row>
    <row r="4719" spans="1:13" ht="15.75" hidden="1" customHeight="1" x14ac:dyDescent="0.25">
      <c r="A4719" s="18">
        <v>4718</v>
      </c>
      <c r="B4719" s="19">
        <v>44585</v>
      </c>
      <c r="C4719" s="14">
        <v>198</v>
      </c>
      <c r="D4719" s="21">
        <v>63</v>
      </c>
      <c r="E4719" s="20">
        <f>VLOOKUP(D4719,Modelos!A:I,3,FALSE)</f>
        <v>1</v>
      </c>
      <c r="F4719" s="20">
        <f>VLOOKUP(D4719,Modelos!A:I,4,FALSE)</f>
        <v>4</v>
      </c>
      <c r="G4719" s="21">
        <v>37</v>
      </c>
      <c r="H4719" s="22">
        <v>200</v>
      </c>
      <c r="I4719" s="23">
        <f>VLOOKUP(D4719,Modelos!A:I,7,FALSE)*H4719</f>
        <v>480000</v>
      </c>
      <c r="J4719" s="31">
        <f>(VLOOKUP(D4719,Modelos!A:I,5,FALSE)*H4719)/1000*VLOOKUP(F4719,Formulas!A:C,3,FALSE)+(VLOOKUP(G4719,Colores!A:C,3,FALSE))</f>
        <v>74942.759999999995</v>
      </c>
      <c r="K4719" s="23">
        <f>VLOOKUP(D4719,Modelos!A:I,6,FALSE)*J4719</f>
        <v>3747.1379999999999</v>
      </c>
      <c r="L4719" s="23">
        <f t="shared" si="146"/>
        <v>401310.10200000001</v>
      </c>
      <c r="M4719" s="24">
        <f t="shared" si="147"/>
        <v>0.83606271250000008</v>
      </c>
    </row>
    <row r="4720" spans="1:13" ht="15.75" hidden="1" customHeight="1" x14ac:dyDescent="0.25">
      <c r="A4720" s="18">
        <v>4719</v>
      </c>
      <c r="B4720" s="19">
        <v>44585</v>
      </c>
      <c r="C4720" s="14">
        <v>198</v>
      </c>
      <c r="D4720" s="21">
        <v>103</v>
      </c>
      <c r="E4720" s="20">
        <f>VLOOKUP(D4720,Modelos!A:I,3,FALSE)</f>
        <v>2</v>
      </c>
      <c r="F4720" s="20">
        <f>VLOOKUP(D4720,Modelos!A:I,4,FALSE)</f>
        <v>1</v>
      </c>
      <c r="G4720" s="21">
        <v>7</v>
      </c>
      <c r="H4720" s="22">
        <v>200</v>
      </c>
      <c r="I4720" s="23">
        <f>VLOOKUP(D4720,Modelos!A:I,7,FALSE)*H4720</f>
        <v>560000</v>
      </c>
      <c r="J4720" s="31">
        <f>(VLOOKUP(D4720,Modelos!A:I,5,FALSE)*H4720)/1000*VLOOKUP(F4720,Formulas!A:C,3,FALSE)+(VLOOKUP(G4720,Colores!A:C,3,FALSE))</f>
        <v>138234.56</v>
      </c>
      <c r="K4720" s="23">
        <f>VLOOKUP(D4720,Modelos!A:I,6,FALSE)*J4720</f>
        <v>22117.529600000002</v>
      </c>
      <c r="L4720" s="23">
        <f t="shared" si="146"/>
        <v>399647.91039999999</v>
      </c>
      <c r="M4720" s="24">
        <f t="shared" si="147"/>
        <v>0.71365698285714285</v>
      </c>
    </row>
    <row r="4721" spans="1:13" ht="15.75" hidden="1" customHeight="1" x14ac:dyDescent="0.25">
      <c r="A4721" s="18">
        <v>4720</v>
      </c>
      <c r="B4721" s="19">
        <v>44585</v>
      </c>
      <c r="C4721" s="14">
        <v>198</v>
      </c>
      <c r="D4721" s="21">
        <v>50</v>
      </c>
      <c r="E4721" s="20">
        <f>VLOOKUP(D4721,Modelos!A:I,3,FALSE)</f>
        <v>2</v>
      </c>
      <c r="F4721" s="20">
        <f>VLOOKUP(D4721,Modelos!A:I,4,FALSE)</f>
        <v>1</v>
      </c>
      <c r="G4721" s="21">
        <v>7</v>
      </c>
      <c r="H4721" s="22">
        <v>200</v>
      </c>
      <c r="I4721" s="23">
        <f>VLOOKUP(D4721,Modelos!A:I,7,FALSE)*H4721</f>
        <v>540000</v>
      </c>
      <c r="J4721" s="31">
        <f>(VLOOKUP(D4721,Modelos!A:I,5,FALSE)*H4721)/1000*VLOOKUP(F4721,Formulas!A:C,3,FALSE)+(VLOOKUP(G4721,Colores!A:C,3,FALSE))</f>
        <v>90234.559999999998</v>
      </c>
      <c r="K4721" s="23">
        <f>VLOOKUP(D4721,Modelos!A:I,6,FALSE)*J4721</f>
        <v>14437.5296</v>
      </c>
      <c r="L4721" s="23">
        <f t="shared" si="146"/>
        <v>435327.91039999999</v>
      </c>
      <c r="M4721" s="24">
        <f t="shared" si="147"/>
        <v>0.80616279703703697</v>
      </c>
    </row>
    <row r="4722" spans="1:13" ht="15.75" hidden="1" customHeight="1" x14ac:dyDescent="0.25">
      <c r="A4722" s="18">
        <v>4721</v>
      </c>
      <c r="B4722" s="19">
        <v>44585</v>
      </c>
      <c r="C4722" s="14">
        <v>198</v>
      </c>
      <c r="D4722" s="21">
        <v>66</v>
      </c>
      <c r="E4722" s="20">
        <f>VLOOKUP(D4722,Modelos!A:I,3,FALSE)</f>
        <v>2</v>
      </c>
      <c r="F4722" s="20">
        <f>VLOOKUP(D4722,Modelos!A:I,4,FALSE)</f>
        <v>2</v>
      </c>
      <c r="G4722" s="21">
        <v>7</v>
      </c>
      <c r="H4722" s="22">
        <v>201</v>
      </c>
      <c r="I4722" s="23">
        <f>VLOOKUP(D4722,Modelos!A:I,7,FALSE)*H4722</f>
        <v>663300</v>
      </c>
      <c r="J4722" s="31">
        <f>(VLOOKUP(D4722,Modelos!A:I,5,FALSE)*H4722)/1000*VLOOKUP(F4722,Formulas!A:C,3,FALSE)+(VLOOKUP(G4722,Colores!A:C,3,FALSE))</f>
        <v>109578.56</v>
      </c>
      <c r="K4722" s="23">
        <f>VLOOKUP(D4722,Modelos!A:I,6,FALSE)*J4722</f>
        <v>17532.569599999999</v>
      </c>
      <c r="L4722" s="23">
        <f t="shared" si="146"/>
        <v>536188.8703999999</v>
      </c>
      <c r="M4722" s="24">
        <f t="shared" si="147"/>
        <v>0.8083655516357604</v>
      </c>
    </row>
    <row r="4723" spans="1:13" ht="15.75" hidden="1" customHeight="1" x14ac:dyDescent="0.25">
      <c r="A4723" s="18">
        <v>4722</v>
      </c>
      <c r="B4723" s="19">
        <v>44585</v>
      </c>
      <c r="C4723" s="14">
        <v>18</v>
      </c>
      <c r="D4723" s="21">
        <v>96</v>
      </c>
      <c r="E4723" s="20">
        <f>VLOOKUP(D4723,Modelos!A:I,3,FALSE)</f>
        <v>2</v>
      </c>
      <c r="F4723" s="20">
        <f>VLOOKUP(D4723,Modelos!A:I,4,FALSE)</f>
        <v>1</v>
      </c>
      <c r="G4723" s="21">
        <v>7</v>
      </c>
      <c r="H4723" s="22">
        <v>205</v>
      </c>
      <c r="I4723" s="23">
        <f>VLOOKUP(D4723,Modelos!A:I,7,FALSE)*H4723</f>
        <v>738000</v>
      </c>
      <c r="J4723" s="31">
        <f>(VLOOKUP(D4723,Modelos!A:I,5,FALSE)*H4723)/1000*VLOOKUP(F4723,Formulas!A:C,3,FALSE)+(VLOOKUP(G4723,Colores!A:C,3,FALSE))</f>
        <v>129384.55999999998</v>
      </c>
      <c r="K4723" s="23">
        <f>VLOOKUP(D4723,Modelos!A:I,6,FALSE)*J4723</f>
        <v>25876.911999999997</v>
      </c>
      <c r="L4723" s="23">
        <f t="shared" si="146"/>
        <v>582738.52800000005</v>
      </c>
      <c r="M4723" s="24">
        <f t="shared" si="147"/>
        <v>0.78961860162601638</v>
      </c>
    </row>
    <row r="4724" spans="1:13" ht="15.75" hidden="1" customHeight="1" x14ac:dyDescent="0.25">
      <c r="A4724" s="18">
        <v>4723</v>
      </c>
      <c r="B4724" s="19">
        <v>44585</v>
      </c>
      <c r="C4724" s="14">
        <v>189</v>
      </c>
      <c r="D4724" s="21">
        <v>109</v>
      </c>
      <c r="E4724" s="20">
        <f>VLOOKUP(D4724,Modelos!A:I,3,FALSE)</f>
        <v>1</v>
      </c>
      <c r="F4724" s="20">
        <f>VLOOKUP(D4724,Modelos!A:I,4,FALSE)</f>
        <v>4</v>
      </c>
      <c r="G4724" s="21">
        <v>7</v>
      </c>
      <c r="H4724" s="22">
        <v>480</v>
      </c>
      <c r="I4724" s="23">
        <f>VLOOKUP(D4724,Modelos!A:I,7,FALSE)*H4724</f>
        <v>1329600</v>
      </c>
      <c r="J4724" s="31">
        <f>(VLOOKUP(D4724,Modelos!A:I,5,FALSE)*H4724)/1000*VLOOKUP(F4724,Formulas!A:C,3,FALSE)+(VLOOKUP(G4724,Colores!A:C,3,FALSE))</f>
        <v>274794.56</v>
      </c>
      <c r="K4724" s="23">
        <f>VLOOKUP(D4724,Modelos!A:I,6,FALSE)*J4724</f>
        <v>21983.5648</v>
      </c>
      <c r="L4724" s="23">
        <f t="shared" si="146"/>
        <v>1032821.8751999999</v>
      </c>
      <c r="M4724" s="24">
        <f t="shared" si="147"/>
        <v>0.7767914223826714</v>
      </c>
    </row>
    <row r="4725" spans="1:13" ht="15.75" hidden="1" customHeight="1" x14ac:dyDescent="0.25">
      <c r="A4725" s="18">
        <v>4724</v>
      </c>
      <c r="B4725" s="19">
        <v>44585</v>
      </c>
      <c r="C4725" s="14">
        <v>189</v>
      </c>
      <c r="D4725" s="21">
        <v>109</v>
      </c>
      <c r="E4725" s="20">
        <f>VLOOKUP(D4725,Modelos!A:I,3,FALSE)</f>
        <v>1</v>
      </c>
      <c r="F4725" s="20">
        <f>VLOOKUP(D4725,Modelos!A:I,4,FALSE)</f>
        <v>4</v>
      </c>
      <c r="G4725" s="21">
        <v>3</v>
      </c>
      <c r="H4725" s="22">
        <v>430</v>
      </c>
      <c r="I4725" s="23">
        <f>VLOOKUP(D4725,Modelos!A:I,7,FALSE)*H4725</f>
        <v>1191100</v>
      </c>
      <c r="J4725" s="31">
        <f>(VLOOKUP(D4725,Modelos!A:I,5,FALSE)*H4725)/1000*VLOOKUP(F4725,Formulas!A:C,3,FALSE)+(VLOOKUP(G4725,Colores!A:C,3,FALSE))</f>
        <v>246178.06</v>
      </c>
      <c r="K4725" s="23">
        <f>VLOOKUP(D4725,Modelos!A:I,6,FALSE)*J4725</f>
        <v>19694.2448</v>
      </c>
      <c r="L4725" s="23">
        <f t="shared" si="146"/>
        <v>925227.69519999996</v>
      </c>
      <c r="M4725" s="24">
        <f t="shared" si="147"/>
        <v>0.77678422903198718</v>
      </c>
    </row>
    <row r="4726" spans="1:13" ht="15.75" hidden="1" customHeight="1" x14ac:dyDescent="0.25">
      <c r="A4726" s="18">
        <v>4725</v>
      </c>
      <c r="B4726" s="19">
        <v>44585</v>
      </c>
      <c r="C4726" s="14">
        <v>189</v>
      </c>
      <c r="D4726" s="21">
        <v>109</v>
      </c>
      <c r="E4726" s="20">
        <f>VLOOKUP(D4726,Modelos!A:I,3,FALSE)</f>
        <v>1</v>
      </c>
      <c r="F4726" s="20">
        <f>VLOOKUP(D4726,Modelos!A:I,4,FALSE)</f>
        <v>4</v>
      </c>
      <c r="G4726" s="21">
        <v>9</v>
      </c>
      <c r="H4726" s="22">
        <v>400</v>
      </c>
      <c r="I4726" s="23">
        <f>VLOOKUP(D4726,Modelos!A:I,7,FALSE)*H4726</f>
        <v>1108000</v>
      </c>
      <c r="J4726" s="31">
        <f>(VLOOKUP(D4726,Modelos!A:I,5,FALSE)*H4726)/1000*VLOOKUP(F4726,Formulas!A:C,3,FALSE)+(VLOOKUP(G4726,Colores!A:C,3,FALSE))</f>
        <v>229015</v>
      </c>
      <c r="K4726" s="23">
        <f>VLOOKUP(D4726,Modelos!A:I,6,FALSE)*J4726</f>
        <v>18321.2</v>
      </c>
      <c r="L4726" s="23">
        <f t="shared" si="146"/>
        <v>860663.8</v>
      </c>
      <c r="M4726" s="24">
        <f t="shared" si="147"/>
        <v>0.77677238267148019</v>
      </c>
    </row>
    <row r="4727" spans="1:13" ht="15.75" hidden="1" customHeight="1" x14ac:dyDescent="0.25">
      <c r="A4727" s="18">
        <v>4726</v>
      </c>
      <c r="B4727" s="19">
        <v>44585</v>
      </c>
      <c r="C4727" s="14">
        <v>158</v>
      </c>
      <c r="D4727" s="21">
        <v>13</v>
      </c>
      <c r="E4727" s="20">
        <f>VLOOKUP(D4727,Modelos!A:I,3,FALSE)</f>
        <v>2</v>
      </c>
      <c r="F4727" s="20">
        <f>VLOOKUP(D4727,Modelos!A:I,4,FALSE)</f>
        <v>1</v>
      </c>
      <c r="G4727" s="21">
        <v>31</v>
      </c>
      <c r="H4727" s="22">
        <v>205</v>
      </c>
      <c r="I4727" s="23">
        <f>VLOOKUP(D4727,Modelos!A:I,7,FALSE)*H4727</f>
        <v>518650</v>
      </c>
      <c r="J4727" s="31">
        <f>(VLOOKUP(D4727,Modelos!A:I,5,FALSE)*H4727)/1000*VLOOKUP(F4727,Formulas!A:C,3,FALSE)+(VLOOKUP(G4727,Colores!A:C,3,FALSE))</f>
        <v>66306.5</v>
      </c>
      <c r="K4727" s="23">
        <f>VLOOKUP(D4727,Modelos!A:I,6,FALSE)*J4727</f>
        <v>15250.495000000001</v>
      </c>
      <c r="L4727" s="23">
        <f t="shared" si="146"/>
        <v>437093.005</v>
      </c>
      <c r="M4727" s="24">
        <f t="shared" si="147"/>
        <v>0.84275138339920952</v>
      </c>
    </row>
    <row r="4728" spans="1:13" ht="15.75" hidden="1" customHeight="1" x14ac:dyDescent="0.25">
      <c r="A4728" s="18">
        <v>4727</v>
      </c>
      <c r="B4728" s="19">
        <v>44586</v>
      </c>
      <c r="C4728" s="14">
        <v>237</v>
      </c>
      <c r="D4728" s="21">
        <v>41</v>
      </c>
      <c r="E4728" s="20">
        <f>VLOOKUP(D4728,Modelos!A:I,3,FALSE)</f>
        <v>2</v>
      </c>
      <c r="F4728" s="20">
        <f>VLOOKUP(D4728,Modelos!A:I,4,FALSE)</f>
        <v>1</v>
      </c>
      <c r="G4728" s="21">
        <v>7</v>
      </c>
      <c r="H4728" s="22">
        <v>30</v>
      </c>
      <c r="I4728" s="23">
        <f>VLOOKUP(D4728,Modelos!A:I,7,FALSE)*H4728</f>
        <v>75000</v>
      </c>
      <c r="J4728" s="31">
        <f>(VLOOKUP(D4728,Modelos!A:I,5,FALSE)*H4728)/1000*VLOOKUP(F4728,Formulas!A:C,3,FALSE)+(VLOOKUP(G4728,Colores!A:C,3,FALSE))</f>
        <v>13734.56</v>
      </c>
      <c r="K4728" s="23">
        <f>VLOOKUP(D4728,Modelos!A:I,6,FALSE)*J4728</f>
        <v>2746.9120000000003</v>
      </c>
      <c r="L4728" s="23">
        <f t="shared" si="146"/>
        <v>58518.528000000006</v>
      </c>
      <c r="M4728" s="24">
        <f t="shared" si="147"/>
        <v>0.78024704000000011</v>
      </c>
    </row>
    <row r="4729" spans="1:13" ht="15.75" hidden="1" customHeight="1" x14ac:dyDescent="0.25">
      <c r="A4729" s="18">
        <v>4728</v>
      </c>
      <c r="B4729" s="19">
        <v>44587</v>
      </c>
      <c r="C4729" s="14">
        <v>177</v>
      </c>
      <c r="D4729" s="21">
        <v>103</v>
      </c>
      <c r="E4729" s="20">
        <f>VLOOKUP(D4729,Modelos!A:I,3,FALSE)</f>
        <v>2</v>
      </c>
      <c r="F4729" s="20">
        <f>VLOOKUP(D4729,Modelos!A:I,4,FALSE)</f>
        <v>1</v>
      </c>
      <c r="G4729" s="21">
        <v>25</v>
      </c>
      <c r="H4729" s="22">
        <v>320</v>
      </c>
      <c r="I4729" s="23">
        <f>VLOOKUP(D4729,Modelos!A:I,7,FALSE)*H4729</f>
        <v>896000</v>
      </c>
      <c r="J4729" s="31">
        <f>(VLOOKUP(D4729,Modelos!A:I,5,FALSE)*H4729)/1000*VLOOKUP(F4729,Formulas!A:C,3,FALSE)+(VLOOKUP(G4729,Colores!A:C,3,FALSE))</f>
        <v>220818.99999999997</v>
      </c>
      <c r="K4729" s="23">
        <f>VLOOKUP(D4729,Modelos!A:I,6,FALSE)*J4729</f>
        <v>35331.039999999994</v>
      </c>
      <c r="L4729" s="23">
        <f t="shared" si="146"/>
        <v>639849.96</v>
      </c>
      <c r="M4729" s="24">
        <f t="shared" si="147"/>
        <v>0.71411825892857139</v>
      </c>
    </row>
    <row r="4730" spans="1:13" ht="15.75" hidden="1" customHeight="1" x14ac:dyDescent="0.25">
      <c r="A4730" s="18">
        <v>4729</v>
      </c>
      <c r="B4730" s="19">
        <v>44587</v>
      </c>
      <c r="C4730" s="14">
        <v>177</v>
      </c>
      <c r="D4730" s="21">
        <v>103</v>
      </c>
      <c r="E4730" s="20">
        <f>VLOOKUP(D4730,Modelos!A:I,3,FALSE)</f>
        <v>2</v>
      </c>
      <c r="F4730" s="20">
        <f>VLOOKUP(D4730,Modelos!A:I,4,FALSE)</f>
        <v>1</v>
      </c>
      <c r="G4730" s="21">
        <v>7</v>
      </c>
      <c r="H4730" s="22">
        <v>996</v>
      </c>
      <c r="I4730" s="23">
        <f>VLOOKUP(D4730,Modelos!A:I,7,FALSE)*H4730</f>
        <v>2788800</v>
      </c>
      <c r="J4730" s="31">
        <f>(VLOOKUP(D4730,Modelos!A:I,5,FALSE)*H4730)/1000*VLOOKUP(F4730,Formulas!A:C,3,FALSE)+(VLOOKUP(G4730,Colores!A:C,3,FALSE))</f>
        <v>687474.56</v>
      </c>
      <c r="K4730" s="23">
        <f>VLOOKUP(D4730,Modelos!A:I,6,FALSE)*J4730</f>
        <v>109995.92960000002</v>
      </c>
      <c r="L4730" s="23">
        <f t="shared" si="146"/>
        <v>1991329.5104</v>
      </c>
      <c r="M4730" s="24">
        <f t="shared" si="147"/>
        <v>0.71404529202524381</v>
      </c>
    </row>
    <row r="4731" spans="1:13" ht="15.75" hidden="1" customHeight="1" x14ac:dyDescent="0.25">
      <c r="A4731" s="18">
        <v>4730</v>
      </c>
      <c r="B4731" s="19">
        <v>44587</v>
      </c>
      <c r="C4731" s="14">
        <v>177</v>
      </c>
      <c r="D4731" s="21">
        <v>66</v>
      </c>
      <c r="E4731" s="20">
        <f>VLOOKUP(D4731,Modelos!A:I,3,FALSE)</f>
        <v>2</v>
      </c>
      <c r="F4731" s="20">
        <f>VLOOKUP(D4731,Modelos!A:I,4,FALSE)</f>
        <v>2</v>
      </c>
      <c r="G4731" s="21">
        <v>7</v>
      </c>
      <c r="H4731" s="22">
        <v>132</v>
      </c>
      <c r="I4731" s="23">
        <f>VLOOKUP(D4731,Modelos!A:I,7,FALSE)*H4731</f>
        <v>435600</v>
      </c>
      <c r="J4731" s="31">
        <f>(VLOOKUP(D4731,Modelos!A:I,5,FALSE)*H4731)/1000*VLOOKUP(F4731,Formulas!A:C,3,FALSE)+(VLOOKUP(G4731,Colores!A:C,3,FALSE))</f>
        <v>72042.559999999998</v>
      </c>
      <c r="K4731" s="23">
        <f>VLOOKUP(D4731,Modelos!A:I,6,FALSE)*J4731</f>
        <v>11526.809600000001</v>
      </c>
      <c r="L4731" s="23">
        <f t="shared" si="146"/>
        <v>352030.63040000002</v>
      </c>
      <c r="M4731" s="24">
        <f t="shared" si="147"/>
        <v>0.80815112580348947</v>
      </c>
    </row>
    <row r="4732" spans="1:13" ht="15.75" hidden="1" customHeight="1" x14ac:dyDescent="0.25">
      <c r="A4732" s="18">
        <v>4731</v>
      </c>
      <c r="B4732" s="19">
        <v>44587</v>
      </c>
      <c r="C4732" s="14">
        <v>177</v>
      </c>
      <c r="D4732" s="21">
        <v>102</v>
      </c>
      <c r="E4732" s="20">
        <f>VLOOKUP(D4732,Modelos!A:I,3,FALSE)</f>
        <v>2</v>
      </c>
      <c r="F4732" s="20">
        <f>VLOOKUP(D4732,Modelos!A:I,4,FALSE)</f>
        <v>1</v>
      </c>
      <c r="G4732" s="21">
        <v>25</v>
      </c>
      <c r="H4732" s="22">
        <v>316</v>
      </c>
      <c r="I4732" s="23">
        <f>VLOOKUP(D4732,Modelos!A:I,7,FALSE)*H4732</f>
        <v>979600</v>
      </c>
      <c r="J4732" s="31">
        <f>(VLOOKUP(D4732,Modelos!A:I,5,FALSE)*H4732)/1000*VLOOKUP(F4732,Formulas!A:C,3,FALSE)+(VLOOKUP(G4732,Colores!A:C,3,FALSE))</f>
        <v>218059.00000000003</v>
      </c>
      <c r="K4732" s="23">
        <f>VLOOKUP(D4732,Modelos!A:I,6,FALSE)*J4732</f>
        <v>34889.440000000002</v>
      </c>
      <c r="L4732" s="23">
        <f t="shared" si="146"/>
        <v>726651.56</v>
      </c>
      <c r="M4732" s="24">
        <f t="shared" si="147"/>
        <v>0.74178395263372809</v>
      </c>
    </row>
    <row r="4733" spans="1:13" ht="15.75" hidden="1" customHeight="1" x14ac:dyDescent="0.25">
      <c r="A4733" s="18">
        <v>4732</v>
      </c>
      <c r="B4733" s="19">
        <v>44587</v>
      </c>
      <c r="C4733" s="14">
        <v>108</v>
      </c>
      <c r="D4733" s="21">
        <v>35</v>
      </c>
      <c r="E4733" s="20">
        <f>VLOOKUP(D4733,Modelos!A:I,3,FALSE)</f>
        <v>2</v>
      </c>
      <c r="F4733" s="20">
        <f>VLOOKUP(D4733,Modelos!A:I,4,FALSE)</f>
        <v>2</v>
      </c>
      <c r="G4733" s="21">
        <v>35</v>
      </c>
      <c r="H4733" s="22">
        <v>4000</v>
      </c>
      <c r="I4733" s="23">
        <f>VLOOKUP(D4733,Modelos!A:I,7,FALSE)*H4733</f>
        <v>11200000</v>
      </c>
      <c r="J4733" s="31">
        <f>(VLOOKUP(D4733,Modelos!A:I,5,FALSE)*H4733)/1000*VLOOKUP(F4733,Formulas!A:C,3,FALSE)+(VLOOKUP(G4733,Colores!A:C,3,FALSE))</f>
        <v>1792267.86</v>
      </c>
      <c r="K4733" s="23">
        <f>VLOOKUP(D4733,Modelos!A:I,6,FALSE)*J4733</f>
        <v>286762.85760000005</v>
      </c>
      <c r="L4733" s="23">
        <f t="shared" si="146"/>
        <v>9120969.2824000008</v>
      </c>
      <c r="M4733" s="24">
        <f t="shared" si="147"/>
        <v>0.81437225735714291</v>
      </c>
    </row>
    <row r="4734" spans="1:13" ht="15.75" hidden="1" customHeight="1" x14ac:dyDescent="0.25">
      <c r="A4734" s="18">
        <v>4733</v>
      </c>
      <c r="B4734" s="19">
        <v>44587</v>
      </c>
      <c r="C4734" s="14">
        <v>108</v>
      </c>
      <c r="D4734" s="21">
        <v>35</v>
      </c>
      <c r="E4734" s="20">
        <f>VLOOKUP(D4734,Modelos!A:I,3,FALSE)</f>
        <v>2</v>
      </c>
      <c r="F4734" s="20">
        <f>VLOOKUP(D4734,Modelos!A:I,4,FALSE)</f>
        <v>2</v>
      </c>
      <c r="G4734" s="21">
        <v>28</v>
      </c>
      <c r="H4734" s="22">
        <v>4000</v>
      </c>
      <c r="I4734" s="23">
        <f>VLOOKUP(D4734,Modelos!A:I,7,FALSE)*H4734</f>
        <v>11200000</v>
      </c>
      <c r="J4734" s="31">
        <f>(VLOOKUP(D4734,Modelos!A:I,5,FALSE)*H4734)/1000*VLOOKUP(F4734,Formulas!A:C,3,FALSE)+(VLOOKUP(G4734,Colores!A:C,3,FALSE))</f>
        <v>1792428</v>
      </c>
      <c r="K4734" s="23">
        <f>VLOOKUP(D4734,Modelos!A:I,6,FALSE)*J4734</f>
        <v>286788.47999999998</v>
      </c>
      <c r="L4734" s="23">
        <f t="shared" si="146"/>
        <v>9120783.5199999996</v>
      </c>
      <c r="M4734" s="24">
        <f t="shared" si="147"/>
        <v>0.81435567142857135</v>
      </c>
    </row>
    <row r="4735" spans="1:13" ht="15.75" hidden="1" customHeight="1" x14ac:dyDescent="0.25">
      <c r="A4735" s="18">
        <v>4734</v>
      </c>
      <c r="B4735" s="19">
        <v>44587</v>
      </c>
      <c r="C4735" s="14">
        <v>108</v>
      </c>
      <c r="D4735" s="21">
        <v>35</v>
      </c>
      <c r="E4735" s="20">
        <f>VLOOKUP(D4735,Modelos!A:I,3,FALSE)</f>
        <v>2</v>
      </c>
      <c r="F4735" s="20">
        <f>VLOOKUP(D4735,Modelos!A:I,4,FALSE)</f>
        <v>2</v>
      </c>
      <c r="G4735" s="21">
        <v>23</v>
      </c>
      <c r="H4735" s="22">
        <v>4000</v>
      </c>
      <c r="I4735" s="23">
        <f>VLOOKUP(D4735,Modelos!A:I,7,FALSE)*H4735</f>
        <v>11200000</v>
      </c>
      <c r="J4735" s="31">
        <f>(VLOOKUP(D4735,Modelos!A:I,5,FALSE)*H4735)/1000*VLOOKUP(F4735,Formulas!A:C,3,FALSE)+(VLOOKUP(G4735,Colores!A:C,3,FALSE))</f>
        <v>1792080</v>
      </c>
      <c r="K4735" s="23">
        <f>VLOOKUP(D4735,Modelos!A:I,6,FALSE)*J4735</f>
        <v>286732.79999999999</v>
      </c>
      <c r="L4735" s="23">
        <f t="shared" si="146"/>
        <v>9121187.1999999993</v>
      </c>
      <c r="M4735" s="24">
        <f t="shared" si="147"/>
        <v>0.81439171428571422</v>
      </c>
    </row>
    <row r="4736" spans="1:13" ht="15.75" hidden="1" customHeight="1" x14ac:dyDescent="0.25">
      <c r="A4736" s="18">
        <v>4735</v>
      </c>
      <c r="B4736" s="19">
        <v>44587</v>
      </c>
      <c r="C4736" s="14">
        <v>108</v>
      </c>
      <c r="D4736" s="21">
        <v>35</v>
      </c>
      <c r="E4736" s="20">
        <f>VLOOKUP(D4736,Modelos!A:I,3,FALSE)</f>
        <v>2</v>
      </c>
      <c r="F4736" s="20">
        <f>VLOOKUP(D4736,Modelos!A:I,4,FALSE)</f>
        <v>2</v>
      </c>
      <c r="G4736" s="21">
        <v>15</v>
      </c>
      <c r="H4736" s="22">
        <v>4000</v>
      </c>
      <c r="I4736" s="23">
        <f>VLOOKUP(D4736,Modelos!A:I,7,FALSE)*H4736</f>
        <v>11200000</v>
      </c>
      <c r="J4736" s="31">
        <f>(VLOOKUP(D4736,Modelos!A:I,5,FALSE)*H4736)/1000*VLOOKUP(F4736,Formulas!A:C,3,FALSE)+(VLOOKUP(G4736,Colores!A:C,3,FALSE))</f>
        <v>1792050</v>
      </c>
      <c r="K4736" s="23">
        <f>VLOOKUP(D4736,Modelos!A:I,6,FALSE)*J4736</f>
        <v>286728</v>
      </c>
      <c r="L4736" s="23">
        <f t="shared" si="146"/>
        <v>9121222</v>
      </c>
      <c r="M4736" s="24">
        <f t="shared" si="147"/>
        <v>0.81439482142857145</v>
      </c>
    </row>
    <row r="4737" spans="1:13" ht="15.75" hidden="1" customHeight="1" x14ac:dyDescent="0.25">
      <c r="A4737" s="18">
        <v>4736</v>
      </c>
      <c r="B4737" s="19">
        <v>44587</v>
      </c>
      <c r="C4737" s="14">
        <v>108</v>
      </c>
      <c r="D4737" s="21">
        <v>35</v>
      </c>
      <c r="E4737" s="20">
        <f>VLOOKUP(D4737,Modelos!A:I,3,FALSE)</f>
        <v>2</v>
      </c>
      <c r="F4737" s="20">
        <f>VLOOKUP(D4737,Modelos!A:I,4,FALSE)</f>
        <v>2</v>
      </c>
      <c r="G4737" s="21">
        <v>23</v>
      </c>
      <c r="H4737" s="22">
        <v>4000</v>
      </c>
      <c r="I4737" s="23">
        <f>VLOOKUP(D4737,Modelos!A:I,7,FALSE)*H4737</f>
        <v>11200000</v>
      </c>
      <c r="J4737" s="31">
        <f>(VLOOKUP(D4737,Modelos!A:I,5,FALSE)*H4737)/1000*VLOOKUP(F4737,Formulas!A:C,3,FALSE)+(VLOOKUP(G4737,Colores!A:C,3,FALSE))</f>
        <v>1792080</v>
      </c>
      <c r="K4737" s="23">
        <f>VLOOKUP(D4737,Modelos!A:I,6,FALSE)*J4737</f>
        <v>286732.79999999999</v>
      </c>
      <c r="L4737" s="23">
        <f t="shared" si="146"/>
        <v>9121187.1999999993</v>
      </c>
      <c r="M4737" s="24">
        <f t="shared" si="147"/>
        <v>0.81439171428571422</v>
      </c>
    </row>
    <row r="4738" spans="1:13" ht="15.75" hidden="1" customHeight="1" x14ac:dyDescent="0.25">
      <c r="A4738" s="18">
        <v>4737</v>
      </c>
      <c r="B4738" s="19">
        <v>44587</v>
      </c>
      <c r="C4738" s="14">
        <v>177</v>
      </c>
      <c r="D4738" s="21">
        <v>102</v>
      </c>
      <c r="E4738" s="20">
        <f>VLOOKUP(D4738,Modelos!A:I,3,FALSE)</f>
        <v>2</v>
      </c>
      <c r="F4738" s="20">
        <f>VLOOKUP(D4738,Modelos!A:I,4,FALSE)</f>
        <v>1</v>
      </c>
      <c r="G4738" s="21">
        <v>7</v>
      </c>
      <c r="H4738" s="22">
        <v>533</v>
      </c>
      <c r="I4738" s="23">
        <f>VLOOKUP(D4738,Modelos!A:I,7,FALSE)*H4738</f>
        <v>1652300</v>
      </c>
      <c r="J4738" s="31">
        <f>(VLOOKUP(D4738,Modelos!A:I,5,FALSE)*H4738)/1000*VLOOKUP(F4738,Formulas!A:C,3,FALSE)+(VLOOKUP(G4738,Colores!A:C,3,FALSE))</f>
        <v>368004.56</v>
      </c>
      <c r="K4738" s="23">
        <f>VLOOKUP(D4738,Modelos!A:I,6,FALSE)*J4738</f>
        <v>58880.729599999999</v>
      </c>
      <c r="L4738" s="23">
        <f t="shared" ref="L4738:L4801" si="148">I4738-J4738-K4738</f>
        <v>1225414.7104</v>
      </c>
      <c r="M4738" s="24">
        <f t="shared" ref="M4738:M4801" si="149">L4738/I4738</f>
        <v>0.74164177836954548</v>
      </c>
    </row>
    <row r="4739" spans="1:13" ht="15.75" hidden="1" customHeight="1" x14ac:dyDescent="0.25">
      <c r="A4739" s="18">
        <v>4738</v>
      </c>
      <c r="B4739" s="19">
        <v>44587</v>
      </c>
      <c r="C4739" s="14">
        <v>177</v>
      </c>
      <c r="D4739" s="21">
        <v>111</v>
      </c>
      <c r="E4739" s="20">
        <f>VLOOKUP(D4739,Modelos!A:I,3,FALSE)</f>
        <v>1</v>
      </c>
      <c r="F4739" s="20">
        <f>VLOOKUP(D4739,Modelos!A:I,4,FALSE)</f>
        <v>4</v>
      </c>
      <c r="G4739" s="21">
        <v>7</v>
      </c>
      <c r="H4739" s="22">
        <v>870</v>
      </c>
      <c r="I4739" s="23">
        <f>VLOOKUP(D4739,Modelos!A:I,7,FALSE)*H4739</f>
        <v>2349000</v>
      </c>
      <c r="J4739" s="31">
        <f>(VLOOKUP(D4739,Modelos!A:I,5,FALSE)*H4739)/1000*VLOOKUP(F4739,Formulas!A:C,3,FALSE)+(VLOOKUP(G4739,Colores!A:C,3,FALSE))</f>
        <v>524670.56000000006</v>
      </c>
      <c r="K4739" s="23">
        <f>VLOOKUP(D4739,Modelos!A:I,6,FALSE)*J4739</f>
        <v>10493.4112</v>
      </c>
      <c r="L4739" s="23">
        <f t="shared" si="148"/>
        <v>1813836.0288</v>
      </c>
      <c r="M4739" s="24">
        <f t="shared" si="149"/>
        <v>0.77217370319284806</v>
      </c>
    </row>
    <row r="4740" spans="1:13" ht="15.75" hidden="1" customHeight="1" x14ac:dyDescent="0.25">
      <c r="A4740" s="18">
        <v>4739</v>
      </c>
      <c r="B4740" s="19">
        <v>44587</v>
      </c>
      <c r="C4740" s="14">
        <v>279</v>
      </c>
      <c r="D4740" s="21">
        <v>109</v>
      </c>
      <c r="E4740" s="20">
        <f>VLOOKUP(D4740,Modelos!A:I,3,FALSE)</f>
        <v>1</v>
      </c>
      <c r="F4740" s="20">
        <f>VLOOKUP(D4740,Modelos!A:I,4,FALSE)</f>
        <v>4</v>
      </c>
      <c r="G4740" s="21">
        <v>9</v>
      </c>
      <c r="H4740" s="22">
        <v>515</v>
      </c>
      <c r="I4740" s="23">
        <f>VLOOKUP(D4740,Modelos!A:I,7,FALSE)*H4740</f>
        <v>1426550</v>
      </c>
      <c r="J4740" s="31">
        <f>(VLOOKUP(D4740,Modelos!A:I,5,FALSE)*H4740)/1000*VLOOKUP(F4740,Formulas!A:C,3,FALSE)+(VLOOKUP(G4740,Colores!A:C,3,FALSE))</f>
        <v>294795</v>
      </c>
      <c r="K4740" s="23">
        <f>VLOOKUP(D4740,Modelos!A:I,6,FALSE)*J4740</f>
        <v>23583.600000000002</v>
      </c>
      <c r="L4740" s="23">
        <f t="shared" si="148"/>
        <v>1108171.3999999999</v>
      </c>
      <c r="M4740" s="24">
        <f t="shared" si="149"/>
        <v>0.77681917913848086</v>
      </c>
    </row>
    <row r="4741" spans="1:13" ht="15.75" hidden="1" customHeight="1" x14ac:dyDescent="0.25">
      <c r="A4741" s="18">
        <v>4740</v>
      </c>
      <c r="B4741" s="19">
        <v>44587</v>
      </c>
      <c r="C4741" s="14">
        <v>177</v>
      </c>
      <c r="D4741" s="21">
        <v>102</v>
      </c>
      <c r="E4741" s="20">
        <f>VLOOKUP(D4741,Modelos!A:I,3,FALSE)</f>
        <v>2</v>
      </c>
      <c r="F4741" s="20">
        <f>VLOOKUP(D4741,Modelos!A:I,4,FALSE)</f>
        <v>1</v>
      </c>
      <c r="G4741" s="21">
        <v>7</v>
      </c>
      <c r="H4741" s="22">
        <v>529</v>
      </c>
      <c r="I4741" s="23">
        <f>VLOOKUP(D4741,Modelos!A:I,7,FALSE)*H4741</f>
        <v>1639900</v>
      </c>
      <c r="J4741" s="31">
        <f>(VLOOKUP(D4741,Modelos!A:I,5,FALSE)*H4741)/1000*VLOOKUP(F4741,Formulas!A:C,3,FALSE)+(VLOOKUP(G4741,Colores!A:C,3,FALSE))</f>
        <v>365244.56</v>
      </c>
      <c r="K4741" s="23">
        <f>VLOOKUP(D4741,Modelos!A:I,6,FALSE)*J4741</f>
        <v>58439.1296</v>
      </c>
      <c r="L4741" s="23">
        <f t="shared" si="148"/>
        <v>1216216.3103999998</v>
      </c>
      <c r="M4741" s="24">
        <f t="shared" si="149"/>
        <v>0.74164053320324397</v>
      </c>
    </row>
    <row r="4742" spans="1:13" ht="15.75" hidden="1" customHeight="1" x14ac:dyDescent="0.25">
      <c r="A4742" s="18">
        <v>4741</v>
      </c>
      <c r="B4742" s="19">
        <v>44588</v>
      </c>
      <c r="C4742" s="14">
        <v>187</v>
      </c>
      <c r="D4742" s="21">
        <v>100</v>
      </c>
      <c r="E4742" s="20">
        <f>VLOOKUP(D4742,Modelos!A:I,3,FALSE)</f>
        <v>1</v>
      </c>
      <c r="F4742" s="20">
        <f>VLOOKUP(D4742,Modelos!A:I,4,FALSE)</f>
        <v>4</v>
      </c>
      <c r="G4742" s="21">
        <v>7</v>
      </c>
      <c r="H4742" s="22">
        <v>188</v>
      </c>
      <c r="I4742" s="23">
        <f>VLOOKUP(D4742,Modelos!A:I,7,FALSE)*H4742</f>
        <v>808400</v>
      </c>
      <c r="J4742" s="31">
        <f>(VLOOKUP(D4742,Modelos!A:I,5,FALSE)*H4742)/1000*VLOOKUP(F4742,Formulas!A:C,3,FALSE)+(VLOOKUP(G4742,Colores!A:C,3,FALSE))</f>
        <v>91226.559999999998</v>
      </c>
      <c r="K4742" s="23">
        <f>VLOOKUP(D4742,Modelos!A:I,6,FALSE)*J4742</f>
        <v>5473.5935999999992</v>
      </c>
      <c r="L4742" s="23">
        <f t="shared" si="148"/>
        <v>711699.84639999992</v>
      </c>
      <c r="M4742" s="24">
        <f t="shared" si="149"/>
        <v>0.88038080950024733</v>
      </c>
    </row>
    <row r="4743" spans="1:13" ht="15.75" hidden="1" customHeight="1" x14ac:dyDescent="0.25">
      <c r="A4743" s="18">
        <v>4742</v>
      </c>
      <c r="B4743" s="19">
        <v>44588</v>
      </c>
      <c r="C4743" s="14">
        <v>187</v>
      </c>
      <c r="D4743" s="21">
        <v>78</v>
      </c>
      <c r="E4743" s="20">
        <f>VLOOKUP(D4743,Modelos!A:I,3,FALSE)</f>
        <v>1</v>
      </c>
      <c r="F4743" s="20">
        <f>VLOOKUP(D4743,Modelos!A:I,4,FALSE)</f>
        <v>4</v>
      </c>
      <c r="G4743" s="21">
        <v>7</v>
      </c>
      <c r="H4743" s="22">
        <v>120</v>
      </c>
      <c r="I4743" s="23">
        <f>VLOOKUP(D4743,Modelos!A:I,7,FALSE)*H4743</f>
        <v>252000</v>
      </c>
      <c r="J4743" s="31">
        <f>(VLOOKUP(D4743,Modelos!A:I,5,FALSE)*H4743)/1000*VLOOKUP(F4743,Formulas!A:C,3,FALSE)+(VLOOKUP(G4743,Colores!A:C,3,FALSE))</f>
        <v>48018.559999999998</v>
      </c>
      <c r="K4743" s="23">
        <f>VLOOKUP(D4743,Modelos!A:I,6,FALSE)*J4743</f>
        <v>1920.7423999999999</v>
      </c>
      <c r="L4743" s="23">
        <f t="shared" si="148"/>
        <v>202060.69760000001</v>
      </c>
      <c r="M4743" s="24">
        <f t="shared" si="149"/>
        <v>0.80182816507936516</v>
      </c>
    </row>
    <row r="4744" spans="1:13" ht="15.75" hidden="1" customHeight="1" x14ac:dyDescent="0.25">
      <c r="A4744" s="18">
        <v>4743</v>
      </c>
      <c r="B4744" s="19">
        <v>44588</v>
      </c>
      <c r="C4744" s="14">
        <v>187</v>
      </c>
      <c r="D4744" s="21">
        <v>99</v>
      </c>
      <c r="E4744" s="20">
        <f>VLOOKUP(D4744,Modelos!A:I,3,FALSE)</f>
        <v>1</v>
      </c>
      <c r="F4744" s="20">
        <f>VLOOKUP(D4744,Modelos!A:I,4,FALSE)</f>
        <v>4</v>
      </c>
      <c r="G4744" s="21">
        <v>7</v>
      </c>
      <c r="H4744" s="22">
        <v>144</v>
      </c>
      <c r="I4744" s="23">
        <f>VLOOKUP(D4744,Modelos!A:I,7,FALSE)*H4744</f>
        <v>331200</v>
      </c>
      <c r="J4744" s="31">
        <f>(VLOOKUP(D4744,Modelos!A:I,5,FALSE)*H4744)/1000*VLOOKUP(F4744,Formulas!A:C,3,FALSE)+(VLOOKUP(G4744,Colores!A:C,3,FALSE))</f>
        <v>68663.360000000001</v>
      </c>
      <c r="K4744" s="23">
        <f>VLOOKUP(D4744,Modelos!A:I,6,FALSE)*J4744</f>
        <v>686.6336</v>
      </c>
      <c r="L4744" s="23">
        <f t="shared" si="148"/>
        <v>261850.00640000001</v>
      </c>
      <c r="M4744" s="24">
        <f t="shared" si="149"/>
        <v>0.79060992270531405</v>
      </c>
    </row>
    <row r="4745" spans="1:13" ht="15.75" hidden="1" customHeight="1" x14ac:dyDescent="0.25">
      <c r="A4745" s="18">
        <v>4744</v>
      </c>
      <c r="B4745" s="19">
        <v>44588</v>
      </c>
      <c r="C4745" s="14">
        <v>187</v>
      </c>
      <c r="D4745" s="21">
        <v>41</v>
      </c>
      <c r="E4745" s="20">
        <f>VLOOKUP(D4745,Modelos!A:I,3,FALSE)</f>
        <v>2</v>
      </c>
      <c r="F4745" s="20">
        <f>VLOOKUP(D4745,Modelos!A:I,4,FALSE)</f>
        <v>1</v>
      </c>
      <c r="G4745" s="21">
        <v>7</v>
      </c>
      <c r="H4745" s="22">
        <v>360</v>
      </c>
      <c r="I4745" s="23">
        <f>VLOOKUP(D4745,Modelos!A:I,7,FALSE)*H4745</f>
        <v>900000</v>
      </c>
      <c r="J4745" s="31">
        <f>(VLOOKUP(D4745,Modelos!A:I,5,FALSE)*H4745)/1000*VLOOKUP(F4745,Formulas!A:C,3,FALSE)+(VLOOKUP(G4745,Colores!A:C,3,FALSE))</f>
        <v>162234.56</v>
      </c>
      <c r="K4745" s="23">
        <f>VLOOKUP(D4745,Modelos!A:I,6,FALSE)*J4745</f>
        <v>32446.912</v>
      </c>
      <c r="L4745" s="23">
        <f t="shared" si="148"/>
        <v>705318.52799999993</v>
      </c>
      <c r="M4745" s="24">
        <f t="shared" si="149"/>
        <v>0.78368725333333322</v>
      </c>
    </row>
    <row r="4746" spans="1:13" ht="15.75" hidden="1" customHeight="1" x14ac:dyDescent="0.25">
      <c r="A4746" s="18">
        <v>4745</v>
      </c>
      <c r="B4746" s="19">
        <v>44588</v>
      </c>
      <c r="C4746" s="14">
        <v>187</v>
      </c>
      <c r="D4746" s="21">
        <v>66</v>
      </c>
      <c r="E4746" s="20">
        <f>VLOOKUP(D4746,Modelos!A:I,3,FALSE)</f>
        <v>2</v>
      </c>
      <c r="F4746" s="20">
        <f>VLOOKUP(D4746,Modelos!A:I,4,FALSE)</f>
        <v>2</v>
      </c>
      <c r="G4746" s="21">
        <v>7</v>
      </c>
      <c r="H4746" s="22">
        <v>264</v>
      </c>
      <c r="I4746" s="23">
        <f>VLOOKUP(D4746,Modelos!A:I,7,FALSE)*H4746</f>
        <v>871200</v>
      </c>
      <c r="J4746" s="31">
        <f>(VLOOKUP(D4746,Modelos!A:I,5,FALSE)*H4746)/1000*VLOOKUP(F4746,Formulas!A:C,3,FALSE)+(VLOOKUP(G4746,Colores!A:C,3,FALSE))</f>
        <v>143850.56</v>
      </c>
      <c r="K4746" s="23">
        <f>VLOOKUP(D4746,Modelos!A:I,6,FALSE)*J4746</f>
        <v>23016.089599999999</v>
      </c>
      <c r="L4746" s="23">
        <f t="shared" si="148"/>
        <v>704333.3504</v>
      </c>
      <c r="M4746" s="24">
        <f t="shared" si="149"/>
        <v>0.80846344168962347</v>
      </c>
    </row>
    <row r="4747" spans="1:13" ht="15.75" hidden="1" customHeight="1" x14ac:dyDescent="0.25">
      <c r="A4747" s="18">
        <v>4746</v>
      </c>
      <c r="B4747" s="19">
        <v>44588</v>
      </c>
      <c r="C4747" s="14">
        <v>187</v>
      </c>
      <c r="D4747" s="21">
        <v>66</v>
      </c>
      <c r="E4747" s="20">
        <f>VLOOKUP(D4747,Modelos!A:I,3,FALSE)</f>
        <v>2</v>
      </c>
      <c r="F4747" s="20">
        <f>VLOOKUP(D4747,Modelos!A:I,4,FALSE)</f>
        <v>2</v>
      </c>
      <c r="G4747" s="21">
        <v>25</v>
      </c>
      <c r="H4747" s="22">
        <v>136</v>
      </c>
      <c r="I4747" s="23">
        <f>VLOOKUP(D4747,Modelos!A:I,7,FALSE)*H4747</f>
        <v>448800</v>
      </c>
      <c r="J4747" s="31">
        <f>(VLOOKUP(D4747,Modelos!A:I,5,FALSE)*H4747)/1000*VLOOKUP(F4747,Formulas!A:C,3,FALSE)+(VLOOKUP(G4747,Colores!A:C,3,FALSE))</f>
        <v>74003</v>
      </c>
      <c r="K4747" s="23">
        <f>VLOOKUP(D4747,Modelos!A:I,6,FALSE)*J4747</f>
        <v>11840.48</v>
      </c>
      <c r="L4747" s="23">
        <f t="shared" si="148"/>
        <v>362956.52</v>
      </c>
      <c r="M4747" s="24">
        <f t="shared" si="149"/>
        <v>0.80872664884135481</v>
      </c>
    </row>
    <row r="4748" spans="1:13" ht="15.75" hidden="1" customHeight="1" x14ac:dyDescent="0.25">
      <c r="A4748" s="18">
        <v>4747</v>
      </c>
      <c r="B4748" s="19">
        <v>44588</v>
      </c>
      <c r="C4748" s="14">
        <v>287</v>
      </c>
      <c r="D4748" s="21">
        <v>36</v>
      </c>
      <c r="E4748" s="20">
        <f>VLOOKUP(D4748,Modelos!A:I,3,FALSE)</f>
        <v>2</v>
      </c>
      <c r="F4748" s="20">
        <f>VLOOKUP(D4748,Modelos!A:I,4,FALSE)</f>
        <v>1</v>
      </c>
      <c r="G4748" s="21">
        <v>15</v>
      </c>
      <c r="H4748" s="22">
        <v>610</v>
      </c>
      <c r="I4748" s="23">
        <f>VLOOKUP(D4748,Modelos!A:I,7,FALSE)*H4748</f>
        <v>1403000</v>
      </c>
      <c r="J4748" s="31">
        <f>(VLOOKUP(D4748,Modelos!A:I,5,FALSE)*H4748)/1000*VLOOKUP(F4748,Formulas!A:C,3,FALSE)+(VLOOKUP(G4748,Colores!A:C,3,FALSE))</f>
        <v>265400</v>
      </c>
      <c r="K4748" s="23">
        <f>VLOOKUP(D4748,Modelos!A:I,6,FALSE)*J4748</f>
        <v>63696</v>
      </c>
      <c r="L4748" s="23">
        <f t="shared" si="148"/>
        <v>1073904</v>
      </c>
      <c r="M4748" s="24">
        <f t="shared" si="149"/>
        <v>0.7654340698503207</v>
      </c>
    </row>
    <row r="4749" spans="1:13" ht="15.75" hidden="1" customHeight="1" x14ac:dyDescent="0.25">
      <c r="A4749" s="18">
        <v>4748</v>
      </c>
      <c r="B4749" s="19">
        <v>44588</v>
      </c>
      <c r="C4749" s="14">
        <v>29</v>
      </c>
      <c r="D4749" s="21">
        <v>103</v>
      </c>
      <c r="E4749" s="20">
        <f>VLOOKUP(D4749,Modelos!A:I,3,FALSE)</f>
        <v>2</v>
      </c>
      <c r="F4749" s="20">
        <f>VLOOKUP(D4749,Modelos!A:I,4,FALSE)</f>
        <v>1</v>
      </c>
      <c r="G4749" s="21">
        <v>7</v>
      </c>
      <c r="H4749" s="22">
        <v>557</v>
      </c>
      <c r="I4749" s="23">
        <f>VLOOKUP(D4749,Modelos!A:I,7,FALSE)*H4749</f>
        <v>1559600</v>
      </c>
      <c r="J4749" s="31">
        <f>(VLOOKUP(D4749,Modelos!A:I,5,FALSE)*H4749)/1000*VLOOKUP(F4749,Formulas!A:C,3,FALSE)+(VLOOKUP(G4749,Colores!A:C,3,FALSE))</f>
        <v>384564.56000000006</v>
      </c>
      <c r="K4749" s="23">
        <f>VLOOKUP(D4749,Modelos!A:I,6,FALSE)*J4749</f>
        <v>61530.329600000012</v>
      </c>
      <c r="L4749" s="23">
        <f t="shared" si="148"/>
        <v>1113505.1103999999</v>
      </c>
      <c r="M4749" s="24">
        <f t="shared" si="149"/>
        <v>0.71396839599897399</v>
      </c>
    </row>
    <row r="4750" spans="1:13" ht="15.75" hidden="1" customHeight="1" x14ac:dyDescent="0.25">
      <c r="A4750" s="18">
        <v>4749</v>
      </c>
      <c r="B4750" s="19">
        <v>44588</v>
      </c>
      <c r="C4750" s="14">
        <v>29</v>
      </c>
      <c r="D4750" s="21">
        <v>103</v>
      </c>
      <c r="E4750" s="20">
        <f>VLOOKUP(D4750,Modelos!A:I,3,FALSE)</f>
        <v>2</v>
      </c>
      <c r="F4750" s="20">
        <f>VLOOKUP(D4750,Modelos!A:I,4,FALSE)</f>
        <v>1</v>
      </c>
      <c r="G4750" s="21">
        <v>25</v>
      </c>
      <c r="H4750" s="22">
        <v>400</v>
      </c>
      <c r="I4750" s="23">
        <f>VLOOKUP(D4750,Modelos!A:I,7,FALSE)*H4750</f>
        <v>1120000</v>
      </c>
      <c r="J4750" s="31">
        <f>(VLOOKUP(D4750,Modelos!A:I,5,FALSE)*H4750)/1000*VLOOKUP(F4750,Formulas!A:C,3,FALSE)+(VLOOKUP(G4750,Colores!A:C,3,FALSE))</f>
        <v>276019</v>
      </c>
      <c r="K4750" s="23">
        <f>VLOOKUP(D4750,Modelos!A:I,6,FALSE)*J4750</f>
        <v>44163.040000000001</v>
      </c>
      <c r="L4750" s="23">
        <f t="shared" si="148"/>
        <v>799817.96</v>
      </c>
      <c r="M4750" s="24">
        <f t="shared" si="149"/>
        <v>0.71412317857142849</v>
      </c>
    </row>
    <row r="4751" spans="1:13" ht="15.75" hidden="1" customHeight="1" x14ac:dyDescent="0.25">
      <c r="A4751" s="18">
        <v>4750</v>
      </c>
      <c r="B4751" s="19">
        <v>44588</v>
      </c>
      <c r="C4751" s="14">
        <v>29</v>
      </c>
      <c r="D4751" s="21">
        <v>103</v>
      </c>
      <c r="E4751" s="20">
        <f>VLOOKUP(D4751,Modelos!A:I,3,FALSE)</f>
        <v>2</v>
      </c>
      <c r="F4751" s="20">
        <f>VLOOKUP(D4751,Modelos!A:I,4,FALSE)</f>
        <v>1</v>
      </c>
      <c r="G4751" s="21">
        <v>9</v>
      </c>
      <c r="H4751" s="22">
        <v>595</v>
      </c>
      <c r="I4751" s="23">
        <f>VLOOKUP(D4751,Modelos!A:I,7,FALSE)*H4751</f>
        <v>1666000</v>
      </c>
      <c r="J4751" s="31">
        <f>(VLOOKUP(D4751,Modelos!A:I,5,FALSE)*H4751)/1000*VLOOKUP(F4751,Formulas!A:C,3,FALSE)+(VLOOKUP(G4751,Colores!A:C,3,FALSE))</f>
        <v>410765</v>
      </c>
      <c r="K4751" s="23">
        <f>VLOOKUP(D4751,Modelos!A:I,6,FALSE)*J4751</f>
        <v>65722.399999999994</v>
      </c>
      <c r="L4751" s="23">
        <f t="shared" si="148"/>
        <v>1189512.6000000001</v>
      </c>
      <c r="M4751" s="24">
        <f t="shared" si="149"/>
        <v>0.71399315726290524</v>
      </c>
    </row>
    <row r="4752" spans="1:13" ht="15.75" hidden="1" customHeight="1" x14ac:dyDescent="0.25">
      <c r="A4752" s="18">
        <v>4751</v>
      </c>
      <c r="B4752" s="19">
        <v>44588</v>
      </c>
      <c r="C4752" s="14">
        <v>122</v>
      </c>
      <c r="D4752" s="21">
        <v>99</v>
      </c>
      <c r="E4752" s="20">
        <f>VLOOKUP(D4752,Modelos!A:I,3,FALSE)</f>
        <v>1</v>
      </c>
      <c r="F4752" s="20">
        <f>VLOOKUP(D4752,Modelos!A:I,4,FALSE)</f>
        <v>4</v>
      </c>
      <c r="G4752" s="21">
        <v>7</v>
      </c>
      <c r="H4752" s="22">
        <v>230</v>
      </c>
      <c r="I4752" s="23">
        <f>VLOOKUP(D4752,Modelos!A:I,7,FALSE)*H4752</f>
        <v>529000</v>
      </c>
      <c r="J4752" s="31">
        <f>(VLOOKUP(D4752,Modelos!A:I,5,FALSE)*H4752)/1000*VLOOKUP(F4752,Formulas!A:C,3,FALSE)+(VLOOKUP(G4752,Colores!A:C,3,FALSE))</f>
        <v>109530.56</v>
      </c>
      <c r="K4752" s="23">
        <f>VLOOKUP(D4752,Modelos!A:I,6,FALSE)*J4752</f>
        <v>1095.3055999999999</v>
      </c>
      <c r="L4752" s="23">
        <f t="shared" si="148"/>
        <v>418374.13439999998</v>
      </c>
      <c r="M4752" s="24">
        <f t="shared" si="149"/>
        <v>0.79087738071833646</v>
      </c>
    </row>
    <row r="4753" spans="1:13" ht="15.75" hidden="1" customHeight="1" x14ac:dyDescent="0.25">
      <c r="A4753" s="18">
        <v>4752</v>
      </c>
      <c r="B4753" s="19">
        <v>44588</v>
      </c>
      <c r="C4753" s="14">
        <v>138</v>
      </c>
      <c r="D4753" s="21">
        <v>50</v>
      </c>
      <c r="E4753" s="20">
        <f>VLOOKUP(D4753,Modelos!A:I,3,FALSE)</f>
        <v>2</v>
      </c>
      <c r="F4753" s="20">
        <f>VLOOKUP(D4753,Modelos!A:I,4,FALSE)</f>
        <v>1</v>
      </c>
      <c r="G4753" s="21">
        <v>7</v>
      </c>
      <c r="H4753" s="22">
        <v>100</v>
      </c>
      <c r="I4753" s="23">
        <f>VLOOKUP(D4753,Modelos!A:I,7,FALSE)*H4753</f>
        <v>270000</v>
      </c>
      <c r="J4753" s="31">
        <f>(VLOOKUP(D4753,Modelos!A:I,5,FALSE)*H4753)/1000*VLOOKUP(F4753,Formulas!A:C,3,FALSE)+(VLOOKUP(G4753,Colores!A:C,3,FALSE))</f>
        <v>45234.559999999998</v>
      </c>
      <c r="K4753" s="23">
        <f>VLOOKUP(D4753,Modelos!A:I,6,FALSE)*J4753</f>
        <v>7237.5295999999998</v>
      </c>
      <c r="L4753" s="23">
        <f t="shared" si="148"/>
        <v>217527.91039999999</v>
      </c>
      <c r="M4753" s="24">
        <f t="shared" si="149"/>
        <v>0.80565892740740741</v>
      </c>
    </row>
    <row r="4754" spans="1:13" ht="15.75" hidden="1" customHeight="1" x14ac:dyDescent="0.25">
      <c r="A4754" s="18">
        <v>4753</v>
      </c>
      <c r="B4754" s="19">
        <v>44588</v>
      </c>
      <c r="C4754" s="14">
        <v>9</v>
      </c>
      <c r="D4754" s="21">
        <v>50</v>
      </c>
      <c r="E4754" s="20">
        <f>VLOOKUP(D4754,Modelos!A:I,3,FALSE)</f>
        <v>2</v>
      </c>
      <c r="F4754" s="20">
        <f>VLOOKUP(D4754,Modelos!A:I,4,FALSE)</f>
        <v>1</v>
      </c>
      <c r="G4754" s="21">
        <v>7</v>
      </c>
      <c r="H4754" s="22">
        <v>93</v>
      </c>
      <c r="I4754" s="23">
        <f>VLOOKUP(D4754,Modelos!A:I,7,FALSE)*H4754</f>
        <v>251100</v>
      </c>
      <c r="J4754" s="31">
        <f>(VLOOKUP(D4754,Modelos!A:I,5,FALSE)*H4754)/1000*VLOOKUP(F4754,Formulas!A:C,3,FALSE)+(VLOOKUP(G4754,Colores!A:C,3,FALSE))</f>
        <v>42084.56</v>
      </c>
      <c r="K4754" s="23">
        <f>VLOOKUP(D4754,Modelos!A:I,6,FALSE)*J4754</f>
        <v>6733.5295999999998</v>
      </c>
      <c r="L4754" s="23">
        <f t="shared" si="148"/>
        <v>202281.91039999999</v>
      </c>
      <c r="M4754" s="24">
        <f t="shared" si="149"/>
        <v>0.80558307606531265</v>
      </c>
    </row>
    <row r="4755" spans="1:13" ht="15.75" hidden="1" customHeight="1" x14ac:dyDescent="0.25">
      <c r="A4755" s="18">
        <v>4754</v>
      </c>
      <c r="B4755" s="19">
        <v>44588</v>
      </c>
      <c r="C4755" s="14">
        <v>29</v>
      </c>
      <c r="D4755" s="21">
        <v>103</v>
      </c>
      <c r="E4755" s="20">
        <f>VLOOKUP(D4755,Modelos!A:I,3,FALSE)</f>
        <v>2</v>
      </c>
      <c r="F4755" s="20">
        <f>VLOOKUP(D4755,Modelos!A:I,4,FALSE)</f>
        <v>1</v>
      </c>
      <c r="G4755" s="21">
        <v>7</v>
      </c>
      <c r="H4755" s="22">
        <v>545</v>
      </c>
      <c r="I4755" s="23">
        <f>VLOOKUP(D4755,Modelos!A:I,7,FALSE)*H4755</f>
        <v>1526000</v>
      </c>
      <c r="J4755" s="31">
        <f>(VLOOKUP(D4755,Modelos!A:I,5,FALSE)*H4755)/1000*VLOOKUP(F4755,Formulas!A:C,3,FALSE)+(VLOOKUP(G4755,Colores!A:C,3,FALSE))</f>
        <v>376284.56</v>
      </c>
      <c r="K4755" s="23">
        <f>VLOOKUP(D4755,Modelos!A:I,6,FALSE)*J4755</f>
        <v>60205.529600000002</v>
      </c>
      <c r="L4755" s="23">
        <f t="shared" si="148"/>
        <v>1089509.9103999999</v>
      </c>
      <c r="M4755" s="24">
        <f t="shared" si="149"/>
        <v>0.71396455465268671</v>
      </c>
    </row>
    <row r="4756" spans="1:13" ht="15.75" hidden="1" customHeight="1" x14ac:dyDescent="0.25">
      <c r="A4756" s="18">
        <v>4755</v>
      </c>
      <c r="B4756" s="19">
        <v>44588</v>
      </c>
      <c r="C4756" s="14">
        <v>29</v>
      </c>
      <c r="D4756" s="21">
        <v>103</v>
      </c>
      <c r="E4756" s="20">
        <f>VLOOKUP(D4756,Modelos!A:I,3,FALSE)</f>
        <v>2</v>
      </c>
      <c r="F4756" s="20">
        <f>VLOOKUP(D4756,Modelos!A:I,4,FALSE)</f>
        <v>1</v>
      </c>
      <c r="G4756" s="21">
        <v>9</v>
      </c>
      <c r="H4756" s="22">
        <v>565</v>
      </c>
      <c r="I4756" s="23">
        <f>VLOOKUP(D4756,Modelos!A:I,7,FALSE)*H4756</f>
        <v>1582000</v>
      </c>
      <c r="J4756" s="31">
        <f>(VLOOKUP(D4756,Modelos!A:I,5,FALSE)*H4756)/1000*VLOOKUP(F4756,Formulas!A:C,3,FALSE)+(VLOOKUP(G4756,Colores!A:C,3,FALSE))</f>
        <v>390064.99999999994</v>
      </c>
      <c r="K4756" s="23">
        <f>VLOOKUP(D4756,Modelos!A:I,6,FALSE)*J4756</f>
        <v>62410.399999999994</v>
      </c>
      <c r="L4756" s="23">
        <f t="shared" si="148"/>
        <v>1129524.6000000001</v>
      </c>
      <c r="M4756" s="24">
        <f t="shared" si="149"/>
        <v>0.71398520859671311</v>
      </c>
    </row>
    <row r="4757" spans="1:13" ht="15.75" hidden="1" customHeight="1" x14ac:dyDescent="0.25">
      <c r="A4757" s="18">
        <v>4756</v>
      </c>
      <c r="B4757" s="19">
        <v>44588</v>
      </c>
      <c r="C4757" s="14">
        <v>187</v>
      </c>
      <c r="D4757" s="21">
        <v>66</v>
      </c>
      <c r="E4757" s="20">
        <f>VLOOKUP(D4757,Modelos!A:I,3,FALSE)</f>
        <v>2</v>
      </c>
      <c r="F4757" s="20">
        <f>VLOOKUP(D4757,Modelos!A:I,4,FALSE)</f>
        <v>2</v>
      </c>
      <c r="G4757" s="21">
        <v>25</v>
      </c>
      <c r="H4757" s="22">
        <v>34</v>
      </c>
      <c r="I4757" s="23">
        <f>VLOOKUP(D4757,Modelos!A:I,7,FALSE)*H4757</f>
        <v>112200</v>
      </c>
      <c r="J4757" s="31">
        <f>(VLOOKUP(D4757,Modelos!A:I,5,FALSE)*H4757)/1000*VLOOKUP(F4757,Formulas!A:C,3,FALSE)+(VLOOKUP(G4757,Colores!A:C,3,FALSE))</f>
        <v>18515</v>
      </c>
      <c r="K4757" s="23">
        <f>VLOOKUP(D4757,Modelos!A:I,6,FALSE)*J4757</f>
        <v>2962.4</v>
      </c>
      <c r="L4757" s="23">
        <f t="shared" si="148"/>
        <v>90722.6</v>
      </c>
      <c r="M4757" s="24">
        <f t="shared" si="149"/>
        <v>0.80857932263814625</v>
      </c>
    </row>
    <row r="4758" spans="1:13" ht="15.75" hidden="1" customHeight="1" x14ac:dyDescent="0.25">
      <c r="A4758" s="18">
        <v>4757</v>
      </c>
      <c r="B4758" s="19">
        <v>44588</v>
      </c>
      <c r="C4758" s="14">
        <v>187</v>
      </c>
      <c r="D4758" s="21">
        <v>66</v>
      </c>
      <c r="E4758" s="20">
        <f>VLOOKUP(D4758,Modelos!A:I,3,FALSE)</f>
        <v>2</v>
      </c>
      <c r="F4758" s="20">
        <f>VLOOKUP(D4758,Modelos!A:I,4,FALSE)</f>
        <v>2</v>
      </c>
      <c r="G4758" s="21">
        <v>7</v>
      </c>
      <c r="H4758" s="22">
        <v>68</v>
      </c>
      <c r="I4758" s="23">
        <f>VLOOKUP(D4758,Modelos!A:I,7,FALSE)*H4758</f>
        <v>224400</v>
      </c>
      <c r="J4758" s="31">
        <f>(VLOOKUP(D4758,Modelos!A:I,5,FALSE)*H4758)/1000*VLOOKUP(F4758,Formulas!A:C,3,FALSE)+(VLOOKUP(G4758,Colores!A:C,3,FALSE))</f>
        <v>37226.559999999998</v>
      </c>
      <c r="K4758" s="23">
        <f>VLOOKUP(D4758,Modelos!A:I,6,FALSE)*J4758</f>
        <v>5956.2496000000001</v>
      </c>
      <c r="L4758" s="23">
        <f t="shared" si="148"/>
        <v>181217.19039999999</v>
      </c>
      <c r="M4758" s="24">
        <f t="shared" si="149"/>
        <v>0.80756323707664879</v>
      </c>
    </row>
    <row r="4759" spans="1:13" ht="15.75" hidden="1" customHeight="1" x14ac:dyDescent="0.25">
      <c r="A4759" s="18">
        <v>4758</v>
      </c>
      <c r="B4759" s="19">
        <v>44589</v>
      </c>
      <c r="C4759" s="14">
        <v>29</v>
      </c>
      <c r="D4759" s="21">
        <v>50</v>
      </c>
      <c r="E4759" s="20">
        <f>VLOOKUP(D4759,Modelos!A:I,3,FALSE)</f>
        <v>2</v>
      </c>
      <c r="F4759" s="20">
        <f>VLOOKUP(D4759,Modelos!A:I,4,FALSE)</f>
        <v>1</v>
      </c>
      <c r="G4759" s="21">
        <v>7</v>
      </c>
      <c r="H4759" s="22">
        <v>880</v>
      </c>
      <c r="I4759" s="23">
        <f>VLOOKUP(D4759,Modelos!A:I,7,FALSE)*H4759</f>
        <v>2376000</v>
      </c>
      <c r="J4759" s="31">
        <f>(VLOOKUP(D4759,Modelos!A:I,5,FALSE)*H4759)/1000*VLOOKUP(F4759,Formulas!A:C,3,FALSE)+(VLOOKUP(G4759,Colores!A:C,3,FALSE))</f>
        <v>396234.56</v>
      </c>
      <c r="K4759" s="23">
        <f>VLOOKUP(D4759,Modelos!A:I,6,FALSE)*J4759</f>
        <v>63397.529600000002</v>
      </c>
      <c r="L4759" s="23">
        <f t="shared" si="148"/>
        <v>1916367.9103999999</v>
      </c>
      <c r="M4759" s="24">
        <f t="shared" si="149"/>
        <v>0.8065521508417508</v>
      </c>
    </row>
    <row r="4760" spans="1:13" ht="15.75" hidden="1" customHeight="1" x14ac:dyDescent="0.25">
      <c r="A4760" s="18">
        <v>4759</v>
      </c>
      <c r="B4760" s="19">
        <v>44589</v>
      </c>
      <c r="C4760" s="14">
        <v>29</v>
      </c>
      <c r="D4760" s="21">
        <v>50</v>
      </c>
      <c r="E4760" s="20">
        <f>VLOOKUP(D4760,Modelos!A:I,3,FALSE)</f>
        <v>2</v>
      </c>
      <c r="F4760" s="20">
        <f>VLOOKUP(D4760,Modelos!A:I,4,FALSE)</f>
        <v>1</v>
      </c>
      <c r="G4760" s="21">
        <v>26</v>
      </c>
      <c r="H4760" s="22">
        <v>230</v>
      </c>
      <c r="I4760" s="23">
        <f>VLOOKUP(D4760,Modelos!A:I,7,FALSE)*H4760</f>
        <v>621000</v>
      </c>
      <c r="J4760" s="31">
        <f>(VLOOKUP(D4760,Modelos!A:I,5,FALSE)*H4760)/1000*VLOOKUP(F4760,Formulas!A:C,3,FALSE)+(VLOOKUP(G4760,Colores!A:C,3,FALSE))</f>
        <v>103702</v>
      </c>
      <c r="K4760" s="23">
        <f>VLOOKUP(D4760,Modelos!A:I,6,FALSE)*J4760</f>
        <v>16592.32</v>
      </c>
      <c r="L4760" s="23">
        <f t="shared" si="148"/>
        <v>500705.68</v>
      </c>
      <c r="M4760" s="24">
        <f t="shared" si="149"/>
        <v>0.80628933977455719</v>
      </c>
    </row>
    <row r="4761" spans="1:13" ht="15.75" hidden="1" customHeight="1" x14ac:dyDescent="0.25">
      <c r="A4761" s="18">
        <v>4760</v>
      </c>
      <c r="B4761" s="19">
        <v>44589</v>
      </c>
      <c r="C4761" s="14">
        <v>142</v>
      </c>
      <c r="D4761" s="21">
        <v>76</v>
      </c>
      <c r="E4761" s="20">
        <f>VLOOKUP(D4761,Modelos!A:I,3,FALSE)</f>
        <v>2</v>
      </c>
      <c r="F4761" s="20">
        <f>VLOOKUP(D4761,Modelos!A:I,4,FALSE)</f>
        <v>3</v>
      </c>
      <c r="G4761" s="21">
        <v>10</v>
      </c>
      <c r="H4761" s="22">
        <v>1896</v>
      </c>
      <c r="I4761" s="23">
        <f>VLOOKUP(D4761,Modelos!A:I,7,FALSE)*H4761</f>
        <v>8532000</v>
      </c>
      <c r="J4761" s="31">
        <f>(VLOOKUP(D4761,Modelos!A:I,5,FALSE)*H4761)/1000*VLOOKUP(F4761,Formulas!A:C,3,FALSE)+(VLOOKUP(G4761,Colores!A:C,3,FALSE))</f>
        <v>1126484</v>
      </c>
      <c r="K4761" s="23">
        <f>VLOOKUP(D4761,Modelos!A:I,6,FALSE)*J4761</f>
        <v>191502.28000000003</v>
      </c>
      <c r="L4761" s="23">
        <f t="shared" si="148"/>
        <v>7214013.7199999997</v>
      </c>
      <c r="M4761" s="24">
        <f t="shared" si="149"/>
        <v>0.84552434599156112</v>
      </c>
    </row>
    <row r="4762" spans="1:13" ht="15.75" hidden="1" customHeight="1" x14ac:dyDescent="0.25">
      <c r="A4762" s="18">
        <v>4761</v>
      </c>
      <c r="B4762" s="19">
        <v>44589</v>
      </c>
      <c r="C4762" s="14">
        <v>142</v>
      </c>
      <c r="D4762" s="21">
        <v>76</v>
      </c>
      <c r="E4762" s="20">
        <f>VLOOKUP(D4762,Modelos!A:I,3,FALSE)</f>
        <v>2</v>
      </c>
      <c r="F4762" s="20">
        <f>VLOOKUP(D4762,Modelos!A:I,4,FALSE)</f>
        <v>3</v>
      </c>
      <c r="G4762" s="21">
        <v>16</v>
      </c>
      <c r="H4762" s="22">
        <v>2898</v>
      </c>
      <c r="I4762" s="23">
        <f>VLOOKUP(D4762,Modelos!A:I,7,FALSE)*H4762</f>
        <v>13041000</v>
      </c>
      <c r="J4762" s="31">
        <f>(VLOOKUP(D4762,Modelos!A:I,5,FALSE)*H4762)/1000*VLOOKUP(F4762,Formulas!A:C,3,FALSE)+(VLOOKUP(G4762,Colores!A:C,3,FALSE))</f>
        <v>1721488</v>
      </c>
      <c r="K4762" s="23">
        <f>VLOOKUP(D4762,Modelos!A:I,6,FALSE)*J4762</f>
        <v>292652.96000000002</v>
      </c>
      <c r="L4762" s="23">
        <f t="shared" si="148"/>
        <v>11026859.039999999</v>
      </c>
      <c r="M4762" s="24">
        <f t="shared" si="149"/>
        <v>0.84555318150448577</v>
      </c>
    </row>
    <row r="4763" spans="1:13" ht="15.75" hidden="1" customHeight="1" x14ac:dyDescent="0.25">
      <c r="A4763" s="18">
        <v>4762</v>
      </c>
      <c r="B4763" s="19">
        <v>44589</v>
      </c>
      <c r="C4763" s="14">
        <v>142</v>
      </c>
      <c r="D4763" s="21">
        <v>76</v>
      </c>
      <c r="E4763" s="20">
        <f>VLOOKUP(D4763,Modelos!A:I,3,FALSE)</f>
        <v>2</v>
      </c>
      <c r="F4763" s="20">
        <f>VLOOKUP(D4763,Modelos!A:I,4,FALSE)</f>
        <v>3</v>
      </c>
      <c r="G4763" s="21">
        <v>29</v>
      </c>
      <c r="H4763" s="22">
        <v>1500</v>
      </c>
      <c r="I4763" s="23">
        <f>VLOOKUP(D4763,Modelos!A:I,7,FALSE)*H4763</f>
        <v>6750000</v>
      </c>
      <c r="J4763" s="31">
        <f>(VLOOKUP(D4763,Modelos!A:I,5,FALSE)*H4763)/1000*VLOOKUP(F4763,Formulas!A:C,3,FALSE)+(VLOOKUP(G4763,Colores!A:C,3,FALSE))</f>
        <v>891147.51</v>
      </c>
      <c r="K4763" s="23">
        <f>VLOOKUP(D4763,Modelos!A:I,6,FALSE)*J4763</f>
        <v>151495.07670000001</v>
      </c>
      <c r="L4763" s="23">
        <f t="shared" si="148"/>
        <v>5707357.4133000001</v>
      </c>
      <c r="M4763" s="24">
        <f t="shared" si="149"/>
        <v>0.84553443159999997</v>
      </c>
    </row>
    <row r="4764" spans="1:13" ht="15.75" hidden="1" customHeight="1" x14ac:dyDescent="0.25">
      <c r="A4764" s="18">
        <v>4763</v>
      </c>
      <c r="B4764" s="19">
        <v>44589</v>
      </c>
      <c r="C4764" s="14">
        <v>142</v>
      </c>
      <c r="D4764" s="21">
        <v>76</v>
      </c>
      <c r="E4764" s="20">
        <f>VLOOKUP(D4764,Modelos!A:I,3,FALSE)</f>
        <v>2</v>
      </c>
      <c r="F4764" s="20">
        <f>VLOOKUP(D4764,Modelos!A:I,4,FALSE)</f>
        <v>3</v>
      </c>
      <c r="G4764" s="21">
        <v>4</v>
      </c>
      <c r="H4764" s="22">
        <v>2502</v>
      </c>
      <c r="I4764" s="23">
        <f>VLOOKUP(D4764,Modelos!A:I,7,FALSE)*H4764</f>
        <v>11259000</v>
      </c>
      <c r="J4764" s="31">
        <f>(VLOOKUP(D4764,Modelos!A:I,5,FALSE)*H4764)/1000*VLOOKUP(F4764,Formulas!A:C,3,FALSE)+(VLOOKUP(G4764,Colores!A:C,3,FALSE))</f>
        <v>1486346.98</v>
      </c>
      <c r="K4764" s="23">
        <f>VLOOKUP(D4764,Modelos!A:I,6,FALSE)*J4764</f>
        <v>252678.9866</v>
      </c>
      <c r="L4764" s="23">
        <f t="shared" si="148"/>
        <v>9519974.0333999991</v>
      </c>
      <c r="M4764" s="24">
        <f t="shared" si="149"/>
        <v>0.84554347929656271</v>
      </c>
    </row>
    <row r="4765" spans="1:13" ht="15.75" hidden="1" customHeight="1" x14ac:dyDescent="0.25">
      <c r="A4765" s="18">
        <v>4764</v>
      </c>
      <c r="B4765" s="19">
        <v>44589</v>
      </c>
      <c r="C4765" s="14">
        <v>142</v>
      </c>
      <c r="D4765" s="21">
        <v>76</v>
      </c>
      <c r="E4765" s="20">
        <f>VLOOKUP(D4765,Modelos!A:I,3,FALSE)</f>
        <v>2</v>
      </c>
      <c r="F4765" s="20">
        <f>VLOOKUP(D4765,Modelos!A:I,4,FALSE)</f>
        <v>3</v>
      </c>
      <c r="G4765" s="21">
        <v>25</v>
      </c>
      <c r="H4765" s="22">
        <v>1206</v>
      </c>
      <c r="I4765" s="23">
        <f>VLOOKUP(D4765,Modelos!A:I,7,FALSE)*H4765</f>
        <v>5427000</v>
      </c>
      <c r="J4765" s="31">
        <f>(VLOOKUP(D4765,Modelos!A:I,5,FALSE)*H4765)/1000*VLOOKUP(F4765,Formulas!A:C,3,FALSE)+(VLOOKUP(G4765,Colores!A:C,3,FALSE))</f>
        <v>716383</v>
      </c>
      <c r="K4765" s="23">
        <f>VLOOKUP(D4765,Modelos!A:I,6,FALSE)*J4765</f>
        <v>121785.11000000002</v>
      </c>
      <c r="L4765" s="23">
        <f t="shared" si="148"/>
        <v>4588831.8899999997</v>
      </c>
      <c r="M4765" s="24">
        <f t="shared" si="149"/>
        <v>0.84555590381426193</v>
      </c>
    </row>
    <row r="4766" spans="1:13" ht="15.75" hidden="1" customHeight="1" x14ac:dyDescent="0.25">
      <c r="A4766" s="18">
        <v>4765</v>
      </c>
      <c r="B4766" s="19">
        <v>44589</v>
      </c>
      <c r="C4766" s="14">
        <v>142</v>
      </c>
      <c r="D4766" s="21">
        <v>105</v>
      </c>
      <c r="E4766" s="20">
        <f>VLOOKUP(D4766,Modelos!A:I,3,FALSE)</f>
        <v>2</v>
      </c>
      <c r="F4766" s="20">
        <f>VLOOKUP(D4766,Modelos!A:I,4,FALSE)</f>
        <v>3</v>
      </c>
      <c r="G4766" s="21">
        <v>4</v>
      </c>
      <c r="H4766" s="22">
        <v>2502</v>
      </c>
      <c r="I4766" s="23">
        <f>VLOOKUP(D4766,Modelos!A:I,7,FALSE)*H4766</f>
        <v>10758600</v>
      </c>
      <c r="J4766" s="31">
        <f>(VLOOKUP(D4766,Modelos!A:I,5,FALSE)*H4766)/1000*VLOOKUP(F4766,Formulas!A:C,3,FALSE)+(VLOOKUP(G4766,Colores!A:C,3,FALSE))</f>
        <v>1981742.98</v>
      </c>
      <c r="K4766" s="23">
        <f>VLOOKUP(D4766,Modelos!A:I,6,FALSE)*J4766</f>
        <v>455800.88540000003</v>
      </c>
      <c r="L4766" s="23">
        <f t="shared" si="148"/>
        <v>8321056.1345999995</v>
      </c>
      <c r="M4766" s="24">
        <f t="shared" si="149"/>
        <v>0.77343298706151353</v>
      </c>
    </row>
    <row r="4767" spans="1:13" ht="15.75" hidden="1" customHeight="1" x14ac:dyDescent="0.25">
      <c r="A4767" s="18">
        <v>4766</v>
      </c>
      <c r="B4767" s="19">
        <v>44589</v>
      </c>
      <c r="C4767" s="14">
        <v>142</v>
      </c>
      <c r="D4767" s="21">
        <v>105</v>
      </c>
      <c r="E4767" s="20">
        <f>VLOOKUP(D4767,Modelos!A:I,3,FALSE)</f>
        <v>2</v>
      </c>
      <c r="F4767" s="20">
        <f>VLOOKUP(D4767,Modelos!A:I,4,FALSE)</f>
        <v>3</v>
      </c>
      <c r="G4767" s="21">
        <v>25</v>
      </c>
      <c r="H4767" s="22">
        <v>1188</v>
      </c>
      <c r="I4767" s="23">
        <f>VLOOKUP(D4767,Modelos!A:I,7,FALSE)*H4767</f>
        <v>5108400</v>
      </c>
      <c r="J4767" s="31">
        <f>(VLOOKUP(D4767,Modelos!A:I,5,FALSE)*H4767)/1000*VLOOKUP(F4767,Formulas!A:C,3,FALSE)+(VLOOKUP(G4767,Colores!A:C,3,FALSE))</f>
        <v>940915</v>
      </c>
      <c r="K4767" s="23">
        <f>VLOOKUP(D4767,Modelos!A:I,6,FALSE)*J4767</f>
        <v>216410.45</v>
      </c>
      <c r="L4767" s="23">
        <f t="shared" si="148"/>
        <v>3951074.55</v>
      </c>
      <c r="M4767" s="24">
        <f t="shared" si="149"/>
        <v>0.77344658797275068</v>
      </c>
    </row>
    <row r="4768" spans="1:13" ht="15.75" hidden="1" customHeight="1" x14ac:dyDescent="0.25">
      <c r="A4768" s="18">
        <v>4767</v>
      </c>
      <c r="B4768" s="19">
        <v>44589</v>
      </c>
      <c r="C4768" s="14">
        <v>29</v>
      </c>
      <c r="D4768" s="21">
        <v>50</v>
      </c>
      <c r="E4768" s="20">
        <f>VLOOKUP(D4768,Modelos!A:I,3,FALSE)</f>
        <v>2</v>
      </c>
      <c r="F4768" s="20">
        <f>VLOOKUP(D4768,Modelos!A:I,4,FALSE)</f>
        <v>1</v>
      </c>
      <c r="G4768" s="21">
        <v>7</v>
      </c>
      <c r="H4768" s="22">
        <v>880</v>
      </c>
      <c r="I4768" s="23">
        <f>VLOOKUP(D4768,Modelos!A:I,7,FALSE)*H4768</f>
        <v>2376000</v>
      </c>
      <c r="J4768" s="31">
        <f>(VLOOKUP(D4768,Modelos!A:I,5,FALSE)*H4768)/1000*VLOOKUP(F4768,Formulas!A:C,3,FALSE)+(VLOOKUP(G4768,Colores!A:C,3,FALSE))</f>
        <v>396234.56</v>
      </c>
      <c r="K4768" s="23">
        <f>VLOOKUP(D4768,Modelos!A:I,6,FALSE)*J4768</f>
        <v>63397.529600000002</v>
      </c>
      <c r="L4768" s="23">
        <f t="shared" si="148"/>
        <v>1916367.9103999999</v>
      </c>
      <c r="M4768" s="24">
        <f t="shared" si="149"/>
        <v>0.8065521508417508</v>
      </c>
    </row>
    <row r="4769" spans="1:13" ht="15.75" hidden="1" customHeight="1" x14ac:dyDescent="0.25">
      <c r="A4769" s="18">
        <v>4768</v>
      </c>
      <c r="B4769" s="19">
        <v>44592</v>
      </c>
      <c r="C4769" s="14">
        <v>179</v>
      </c>
      <c r="D4769" s="21">
        <v>13</v>
      </c>
      <c r="E4769" s="20">
        <f>VLOOKUP(D4769,Modelos!A:I,3,FALSE)</f>
        <v>2</v>
      </c>
      <c r="F4769" s="20">
        <f>VLOOKUP(D4769,Modelos!A:I,4,FALSE)</f>
        <v>1</v>
      </c>
      <c r="G4769" s="21">
        <v>25</v>
      </c>
      <c r="H4769" s="22">
        <v>213</v>
      </c>
      <c r="I4769" s="23">
        <f>VLOOKUP(D4769,Modelos!A:I,7,FALSE)*H4769</f>
        <v>538890</v>
      </c>
      <c r="J4769" s="31">
        <f>(VLOOKUP(D4769,Modelos!A:I,5,FALSE)*H4769)/1000*VLOOKUP(F4769,Formulas!A:C,3,FALSE)+(VLOOKUP(G4769,Colores!A:C,3,FALSE))</f>
        <v>68711.5</v>
      </c>
      <c r="K4769" s="23">
        <f>VLOOKUP(D4769,Modelos!A:I,6,FALSE)*J4769</f>
        <v>15803.645</v>
      </c>
      <c r="L4769" s="23">
        <f t="shared" si="148"/>
        <v>454374.85499999998</v>
      </c>
      <c r="M4769" s="24">
        <f t="shared" si="149"/>
        <v>0.84316809552969996</v>
      </c>
    </row>
    <row r="4770" spans="1:13" ht="15.75" hidden="1" customHeight="1" x14ac:dyDescent="0.25">
      <c r="A4770" s="18">
        <v>4769</v>
      </c>
      <c r="B4770" s="19">
        <v>44592</v>
      </c>
      <c r="C4770" s="14">
        <v>198</v>
      </c>
      <c r="D4770" s="21">
        <v>99</v>
      </c>
      <c r="E4770" s="20">
        <f>VLOOKUP(D4770,Modelos!A:I,3,FALSE)</f>
        <v>1</v>
      </c>
      <c r="F4770" s="20">
        <f>VLOOKUP(D4770,Modelos!A:I,4,FALSE)</f>
        <v>4</v>
      </c>
      <c r="G4770" s="21">
        <v>7</v>
      </c>
      <c r="H4770" s="22">
        <v>259</v>
      </c>
      <c r="I4770" s="23">
        <f>VLOOKUP(D4770,Modelos!A:I,7,FALSE)*H4770</f>
        <v>595700</v>
      </c>
      <c r="J4770" s="31">
        <f>(VLOOKUP(D4770,Modelos!A:I,5,FALSE)*H4770)/1000*VLOOKUP(F4770,Formulas!A:C,3,FALSE)+(VLOOKUP(G4770,Colores!A:C,3,FALSE))</f>
        <v>123311.36</v>
      </c>
      <c r="K4770" s="23">
        <f>VLOOKUP(D4770,Modelos!A:I,6,FALSE)*J4770</f>
        <v>1233.1136000000001</v>
      </c>
      <c r="L4770" s="23">
        <f t="shared" si="148"/>
        <v>471155.52640000003</v>
      </c>
      <c r="M4770" s="24">
        <f t="shared" si="149"/>
        <v>0.79092752459291593</v>
      </c>
    </row>
    <row r="4771" spans="1:13" ht="15.75" hidden="1" customHeight="1" x14ac:dyDescent="0.25">
      <c r="A4771" s="18">
        <v>4770</v>
      </c>
      <c r="B4771" s="19">
        <v>44592</v>
      </c>
      <c r="C4771" s="14">
        <v>198</v>
      </c>
      <c r="D4771" s="21">
        <v>99</v>
      </c>
      <c r="E4771" s="20">
        <f>VLOOKUP(D4771,Modelos!A:I,3,FALSE)</f>
        <v>1</v>
      </c>
      <c r="F4771" s="20">
        <f>VLOOKUP(D4771,Modelos!A:I,4,FALSE)</f>
        <v>4</v>
      </c>
      <c r="G4771" s="21">
        <v>25</v>
      </c>
      <c r="H4771" s="22">
        <v>208</v>
      </c>
      <c r="I4771" s="23">
        <f>VLOOKUP(D4771,Modelos!A:I,7,FALSE)*H4771</f>
        <v>478400</v>
      </c>
      <c r="J4771" s="31">
        <f>(VLOOKUP(D4771,Modelos!A:I,5,FALSE)*H4771)/1000*VLOOKUP(F4771,Formulas!A:C,3,FALSE)+(VLOOKUP(G4771,Colores!A:C,3,FALSE))</f>
        <v>98860.599999999991</v>
      </c>
      <c r="K4771" s="23">
        <f>VLOOKUP(D4771,Modelos!A:I,6,FALSE)*J4771</f>
        <v>988.60599999999988</v>
      </c>
      <c r="L4771" s="23">
        <f t="shared" si="148"/>
        <v>378550.79399999999</v>
      </c>
      <c r="M4771" s="24">
        <f t="shared" si="149"/>
        <v>0.79128510451505019</v>
      </c>
    </row>
    <row r="4772" spans="1:13" ht="15.75" hidden="1" customHeight="1" x14ac:dyDescent="0.25">
      <c r="A4772" s="18">
        <v>4771</v>
      </c>
      <c r="B4772" s="19">
        <v>44592</v>
      </c>
      <c r="C4772" s="14">
        <v>198</v>
      </c>
      <c r="D4772" s="21">
        <v>13</v>
      </c>
      <c r="E4772" s="20">
        <f>VLOOKUP(D4772,Modelos!A:I,3,FALSE)</f>
        <v>2</v>
      </c>
      <c r="F4772" s="20">
        <f>VLOOKUP(D4772,Modelos!A:I,4,FALSE)</f>
        <v>1</v>
      </c>
      <c r="G4772" s="21">
        <v>7</v>
      </c>
      <c r="H4772" s="22">
        <v>200</v>
      </c>
      <c r="I4772" s="23">
        <f>VLOOKUP(D4772,Modelos!A:I,7,FALSE)*H4772</f>
        <v>506000</v>
      </c>
      <c r="J4772" s="31">
        <f>(VLOOKUP(D4772,Modelos!A:I,5,FALSE)*H4772)/1000*VLOOKUP(F4772,Formulas!A:C,3,FALSE)+(VLOOKUP(G4772,Colores!A:C,3,FALSE))</f>
        <v>64734.559999999998</v>
      </c>
      <c r="K4772" s="23">
        <f>VLOOKUP(D4772,Modelos!A:I,6,FALSE)*J4772</f>
        <v>14888.9488</v>
      </c>
      <c r="L4772" s="23">
        <f t="shared" si="148"/>
        <v>426376.49119999999</v>
      </c>
      <c r="M4772" s="24">
        <f t="shared" si="149"/>
        <v>0.84264128695652174</v>
      </c>
    </row>
    <row r="4773" spans="1:13" ht="15.75" hidden="1" customHeight="1" x14ac:dyDescent="0.25">
      <c r="A4773" s="18">
        <v>4772</v>
      </c>
      <c r="B4773" s="19">
        <v>44592</v>
      </c>
      <c r="C4773" s="14">
        <v>198</v>
      </c>
      <c r="D4773" s="21">
        <v>78</v>
      </c>
      <c r="E4773" s="20">
        <f>VLOOKUP(D4773,Modelos!A:I,3,FALSE)</f>
        <v>1</v>
      </c>
      <c r="F4773" s="20">
        <f>VLOOKUP(D4773,Modelos!A:I,4,FALSE)</f>
        <v>4</v>
      </c>
      <c r="G4773" s="21">
        <v>7</v>
      </c>
      <c r="H4773" s="22">
        <v>202</v>
      </c>
      <c r="I4773" s="23">
        <f>VLOOKUP(D4773,Modelos!A:I,7,FALSE)*H4773</f>
        <v>424200</v>
      </c>
      <c r="J4773" s="31">
        <f>(VLOOKUP(D4773,Modelos!A:I,5,FALSE)*H4773)/1000*VLOOKUP(F4773,Formulas!A:C,3,FALSE)+(VLOOKUP(G4773,Colores!A:C,3,FALSE))</f>
        <v>80670.959999999992</v>
      </c>
      <c r="K4773" s="23">
        <f>VLOOKUP(D4773,Modelos!A:I,6,FALSE)*J4773</f>
        <v>3226.8383999999996</v>
      </c>
      <c r="L4773" s="23">
        <f t="shared" si="148"/>
        <v>340302.20160000003</v>
      </c>
      <c r="M4773" s="24">
        <f t="shared" si="149"/>
        <v>0.80222112588401706</v>
      </c>
    </row>
    <row r="4774" spans="1:13" ht="15.75" hidden="1" customHeight="1" x14ac:dyDescent="0.25">
      <c r="A4774" s="18">
        <v>4773</v>
      </c>
      <c r="B4774" s="19">
        <v>44592</v>
      </c>
      <c r="C4774" s="14">
        <v>198</v>
      </c>
      <c r="D4774" s="21">
        <v>79</v>
      </c>
      <c r="E4774" s="20">
        <f>VLOOKUP(D4774,Modelos!A:I,3,FALSE)</f>
        <v>1</v>
      </c>
      <c r="F4774" s="20">
        <f>VLOOKUP(D4774,Modelos!A:I,4,FALSE)</f>
        <v>4</v>
      </c>
      <c r="G4774" s="21">
        <v>7</v>
      </c>
      <c r="H4774" s="22">
        <v>342</v>
      </c>
      <c r="I4774" s="23">
        <f>VLOOKUP(D4774,Modelos!A:I,7,FALSE)*H4774</f>
        <v>752400</v>
      </c>
      <c r="J4774" s="31">
        <f>(VLOOKUP(D4774,Modelos!A:I,5,FALSE)*H4774)/1000*VLOOKUP(F4774,Formulas!A:C,3,FALSE)+(VLOOKUP(G4774,Colores!A:C,3,FALSE))</f>
        <v>136418.96</v>
      </c>
      <c r="K4774" s="23">
        <f>VLOOKUP(D4774,Modelos!A:I,6,FALSE)*J4774</f>
        <v>10913.516799999999</v>
      </c>
      <c r="L4774" s="23">
        <f t="shared" si="148"/>
        <v>605067.52320000005</v>
      </c>
      <c r="M4774" s="24">
        <f t="shared" si="149"/>
        <v>0.8041833110047848</v>
      </c>
    </row>
    <row r="4775" spans="1:13" ht="15.75" hidden="1" customHeight="1" x14ac:dyDescent="0.25">
      <c r="A4775" s="18">
        <v>4774</v>
      </c>
      <c r="B4775" s="19">
        <v>44592</v>
      </c>
      <c r="C4775" s="14">
        <v>198</v>
      </c>
      <c r="D4775" s="21">
        <v>102</v>
      </c>
      <c r="E4775" s="20">
        <f>VLOOKUP(D4775,Modelos!A:I,3,FALSE)</f>
        <v>2</v>
      </c>
      <c r="F4775" s="20">
        <f>VLOOKUP(D4775,Modelos!A:I,4,FALSE)</f>
        <v>1</v>
      </c>
      <c r="G4775" s="21">
        <v>7</v>
      </c>
      <c r="H4775" s="22">
        <v>672</v>
      </c>
      <c r="I4775" s="23">
        <f>VLOOKUP(D4775,Modelos!A:I,7,FALSE)*H4775</f>
        <v>2083200</v>
      </c>
      <c r="J4775" s="31">
        <f>(VLOOKUP(D4775,Modelos!A:I,5,FALSE)*H4775)/1000*VLOOKUP(F4775,Formulas!A:C,3,FALSE)+(VLOOKUP(G4775,Colores!A:C,3,FALSE))</f>
        <v>463914.56</v>
      </c>
      <c r="K4775" s="23">
        <f>VLOOKUP(D4775,Modelos!A:I,6,FALSE)*J4775</f>
        <v>74226.329599999997</v>
      </c>
      <c r="L4775" s="23">
        <f t="shared" si="148"/>
        <v>1545059.1103999999</v>
      </c>
      <c r="M4775" s="24">
        <f t="shared" si="149"/>
        <v>0.74167584024577571</v>
      </c>
    </row>
    <row r="4776" spans="1:13" ht="15.75" hidden="1" customHeight="1" x14ac:dyDescent="0.25">
      <c r="A4776" s="18">
        <v>4775</v>
      </c>
      <c r="B4776" s="19">
        <v>44592</v>
      </c>
      <c r="C4776" s="14">
        <v>198</v>
      </c>
      <c r="D4776" s="21">
        <v>66</v>
      </c>
      <c r="E4776" s="20">
        <f>VLOOKUP(D4776,Modelos!A:I,3,FALSE)</f>
        <v>2</v>
      </c>
      <c r="F4776" s="20">
        <f>VLOOKUP(D4776,Modelos!A:I,4,FALSE)</f>
        <v>2</v>
      </c>
      <c r="G4776" s="21">
        <v>25</v>
      </c>
      <c r="H4776" s="22">
        <v>215</v>
      </c>
      <c r="I4776" s="23">
        <f>VLOOKUP(D4776,Modelos!A:I,7,FALSE)*H4776</f>
        <v>709500</v>
      </c>
      <c r="J4776" s="31">
        <f>(VLOOKUP(D4776,Modelos!A:I,5,FALSE)*H4776)/1000*VLOOKUP(F4776,Formulas!A:C,3,FALSE)+(VLOOKUP(G4776,Colores!A:C,3,FALSE))</f>
        <v>116978.99999999999</v>
      </c>
      <c r="K4776" s="23">
        <f>VLOOKUP(D4776,Modelos!A:I,6,FALSE)*J4776</f>
        <v>18716.64</v>
      </c>
      <c r="L4776" s="23">
        <f t="shared" si="148"/>
        <v>573804.36</v>
      </c>
      <c r="M4776" s="24">
        <f t="shared" si="149"/>
        <v>0.80874469344608879</v>
      </c>
    </row>
    <row r="4777" spans="1:13" ht="15.75" hidden="1" customHeight="1" x14ac:dyDescent="0.25">
      <c r="A4777" s="18">
        <v>4776</v>
      </c>
      <c r="B4777" s="19">
        <v>44592</v>
      </c>
      <c r="C4777" s="14">
        <v>19</v>
      </c>
      <c r="D4777" s="21">
        <v>52</v>
      </c>
      <c r="E4777" s="20">
        <f>VLOOKUP(D4777,Modelos!A:I,3,FALSE)</f>
        <v>1</v>
      </c>
      <c r="F4777" s="20">
        <f>VLOOKUP(D4777,Modelos!A:I,4,FALSE)</f>
        <v>4</v>
      </c>
      <c r="G4777" s="21">
        <v>22</v>
      </c>
      <c r="H4777" s="22">
        <v>115</v>
      </c>
      <c r="I4777" s="23">
        <f>VLOOKUP(D4777,Modelos!A:I,7,FALSE)*H4777</f>
        <v>224250</v>
      </c>
      <c r="J4777" s="31">
        <f>(VLOOKUP(D4777,Modelos!A:I,5,FALSE)*H4777)/1000*VLOOKUP(F4777,Formulas!A:C,3,FALSE)+(VLOOKUP(G4777,Colores!A:C,3,FALSE))</f>
        <v>39190.5</v>
      </c>
      <c r="K4777" s="23">
        <f>VLOOKUP(D4777,Modelos!A:I,6,FALSE)*J4777</f>
        <v>2743.335</v>
      </c>
      <c r="L4777" s="23">
        <f t="shared" si="148"/>
        <v>182316.16500000001</v>
      </c>
      <c r="M4777" s="24">
        <f t="shared" si="149"/>
        <v>0.81300408026755855</v>
      </c>
    </row>
    <row r="4778" spans="1:13" ht="15.75" hidden="1" customHeight="1" x14ac:dyDescent="0.25">
      <c r="A4778" s="18">
        <v>4777</v>
      </c>
      <c r="B4778" s="19">
        <v>44592</v>
      </c>
      <c r="C4778" s="14">
        <v>19</v>
      </c>
      <c r="D4778" s="21">
        <v>68</v>
      </c>
      <c r="E4778" s="20">
        <f>VLOOKUP(D4778,Modelos!A:I,3,FALSE)</f>
        <v>2</v>
      </c>
      <c r="F4778" s="20">
        <f>VLOOKUP(D4778,Modelos!A:I,4,FALSE)</f>
        <v>3</v>
      </c>
      <c r="G4778" s="21">
        <v>25</v>
      </c>
      <c r="H4778" s="22">
        <v>84</v>
      </c>
      <c r="I4778" s="23">
        <f>VLOOKUP(D4778,Modelos!A:I,7,FALSE)*H4778</f>
        <v>235200</v>
      </c>
      <c r="J4778" s="31">
        <f>(VLOOKUP(D4778,Modelos!A:I,5,FALSE)*H4778)/1000*VLOOKUP(F4778,Formulas!A:C,3,FALSE)+(VLOOKUP(G4778,Colores!A:C,3,FALSE))</f>
        <v>48529</v>
      </c>
      <c r="K4778" s="23">
        <f>VLOOKUP(D4778,Modelos!A:I,6,FALSE)*J4778</f>
        <v>10191.09</v>
      </c>
      <c r="L4778" s="23">
        <f t="shared" si="148"/>
        <v>176479.91</v>
      </c>
      <c r="M4778" s="24">
        <f t="shared" si="149"/>
        <v>0.75033975340136061</v>
      </c>
    </row>
    <row r="4779" spans="1:13" ht="15.75" hidden="1" customHeight="1" x14ac:dyDescent="0.25">
      <c r="A4779" s="18">
        <v>4778</v>
      </c>
      <c r="B4779" s="19">
        <v>44592</v>
      </c>
      <c r="C4779" s="14">
        <v>104</v>
      </c>
      <c r="D4779" s="21">
        <v>98</v>
      </c>
      <c r="E4779" s="20">
        <f>VLOOKUP(D4779,Modelos!A:I,3,FALSE)</f>
        <v>2</v>
      </c>
      <c r="F4779" s="20">
        <f>VLOOKUP(D4779,Modelos!A:I,4,FALSE)</f>
        <v>1</v>
      </c>
      <c r="G4779" s="21">
        <v>7</v>
      </c>
      <c r="H4779" s="22">
        <v>597</v>
      </c>
      <c r="I4779" s="23">
        <f>VLOOKUP(D4779,Modelos!A:I,7,FALSE)*H4779</f>
        <v>2328300</v>
      </c>
      <c r="J4779" s="31">
        <f>(VLOOKUP(D4779,Modelos!A:I,5,FALSE)*H4779)/1000*VLOOKUP(F4779,Formulas!A:C,3,FALSE)+(VLOOKUP(G4779,Colores!A:C,3,FALSE))</f>
        <v>385299.55999999994</v>
      </c>
      <c r="K4779" s="23">
        <f>VLOOKUP(D4779,Modelos!A:I,6,FALSE)*J4779</f>
        <v>61647.929599999989</v>
      </c>
      <c r="L4779" s="23">
        <f t="shared" si="148"/>
        <v>1881352.5104</v>
      </c>
      <c r="M4779" s="24">
        <f t="shared" si="149"/>
        <v>0.80803698423742643</v>
      </c>
    </row>
    <row r="4780" spans="1:13" ht="15.75" hidden="1" customHeight="1" x14ac:dyDescent="0.25">
      <c r="A4780" s="18">
        <v>4779</v>
      </c>
      <c r="B4780" s="19">
        <v>44592</v>
      </c>
      <c r="C4780" s="14">
        <v>104</v>
      </c>
      <c r="D4780" s="21">
        <v>98</v>
      </c>
      <c r="E4780" s="20">
        <f>VLOOKUP(D4780,Modelos!A:I,3,FALSE)</f>
        <v>2</v>
      </c>
      <c r="F4780" s="20">
        <f>VLOOKUP(D4780,Modelos!A:I,4,FALSE)</f>
        <v>1</v>
      </c>
      <c r="G4780" s="21">
        <v>9</v>
      </c>
      <c r="H4780" s="22">
        <v>597</v>
      </c>
      <c r="I4780" s="23">
        <f>VLOOKUP(D4780,Modelos!A:I,7,FALSE)*H4780</f>
        <v>2328300</v>
      </c>
      <c r="J4780" s="31">
        <f>(VLOOKUP(D4780,Modelos!A:I,5,FALSE)*H4780)/1000*VLOOKUP(F4780,Formulas!A:C,3,FALSE)+(VLOOKUP(G4780,Colores!A:C,3,FALSE))</f>
        <v>385279.99999999994</v>
      </c>
      <c r="K4780" s="23">
        <f>VLOOKUP(D4780,Modelos!A:I,6,FALSE)*J4780</f>
        <v>61644.799999999988</v>
      </c>
      <c r="L4780" s="23">
        <f t="shared" si="148"/>
        <v>1881375.2</v>
      </c>
      <c r="M4780" s="24">
        <f t="shared" si="149"/>
        <v>0.80804672937336253</v>
      </c>
    </row>
    <row r="4781" spans="1:13" ht="15.75" hidden="1" customHeight="1" x14ac:dyDescent="0.25">
      <c r="A4781" s="18">
        <v>4780</v>
      </c>
      <c r="B4781" s="19">
        <v>44592</v>
      </c>
      <c r="C4781" s="14">
        <v>104</v>
      </c>
      <c r="D4781" s="21">
        <v>98</v>
      </c>
      <c r="E4781" s="20">
        <f>VLOOKUP(D4781,Modelos!A:I,3,FALSE)</f>
        <v>2</v>
      </c>
      <c r="F4781" s="20">
        <f>VLOOKUP(D4781,Modelos!A:I,4,FALSE)</f>
        <v>1</v>
      </c>
      <c r="G4781" s="21">
        <v>7</v>
      </c>
      <c r="H4781" s="22">
        <v>277</v>
      </c>
      <c r="I4781" s="23">
        <f>VLOOKUP(D4781,Modelos!A:I,7,FALSE)*H4781</f>
        <v>1080300</v>
      </c>
      <c r="J4781" s="31">
        <f>(VLOOKUP(D4781,Modelos!A:I,5,FALSE)*H4781)/1000*VLOOKUP(F4781,Formulas!A:C,3,FALSE)+(VLOOKUP(G4781,Colores!A:C,3,FALSE))</f>
        <v>178899.56</v>
      </c>
      <c r="K4781" s="23">
        <f>VLOOKUP(D4781,Modelos!A:I,6,FALSE)*J4781</f>
        <v>28623.929599999999</v>
      </c>
      <c r="L4781" s="23">
        <f t="shared" si="148"/>
        <v>872776.51039999991</v>
      </c>
      <c r="M4781" s="24">
        <f t="shared" si="149"/>
        <v>0.80790198130149027</v>
      </c>
    </row>
    <row r="4782" spans="1:13" ht="15.75" hidden="1" customHeight="1" x14ac:dyDescent="0.25">
      <c r="A4782" s="18">
        <v>4781</v>
      </c>
      <c r="B4782" s="19">
        <v>44592</v>
      </c>
      <c r="C4782" s="14">
        <v>104</v>
      </c>
      <c r="D4782" s="21">
        <v>98</v>
      </c>
      <c r="E4782" s="20">
        <f>VLOOKUP(D4782,Modelos!A:I,3,FALSE)</f>
        <v>2</v>
      </c>
      <c r="F4782" s="20">
        <f>VLOOKUP(D4782,Modelos!A:I,4,FALSE)</f>
        <v>1</v>
      </c>
      <c r="G4782" s="21">
        <v>9</v>
      </c>
      <c r="H4782" s="22">
        <v>277</v>
      </c>
      <c r="I4782" s="23">
        <f>VLOOKUP(D4782,Modelos!A:I,7,FALSE)*H4782</f>
        <v>1080300</v>
      </c>
      <c r="J4782" s="31">
        <f>(VLOOKUP(D4782,Modelos!A:I,5,FALSE)*H4782)/1000*VLOOKUP(F4782,Formulas!A:C,3,FALSE)+(VLOOKUP(G4782,Colores!A:C,3,FALSE))</f>
        <v>178880</v>
      </c>
      <c r="K4782" s="23">
        <f>VLOOKUP(D4782,Modelos!A:I,6,FALSE)*J4782</f>
        <v>28620.799999999999</v>
      </c>
      <c r="L4782" s="23">
        <f t="shared" si="148"/>
        <v>872799.2</v>
      </c>
      <c r="M4782" s="24">
        <f t="shared" si="149"/>
        <v>0.80792298435619736</v>
      </c>
    </row>
    <row r="4783" spans="1:13" ht="15.75" hidden="1" customHeight="1" x14ac:dyDescent="0.25">
      <c r="A4783" s="18">
        <v>4782</v>
      </c>
      <c r="B4783" s="19">
        <v>44592</v>
      </c>
      <c r="C4783" s="14">
        <v>104</v>
      </c>
      <c r="D4783" s="21">
        <v>98</v>
      </c>
      <c r="E4783" s="20">
        <f>VLOOKUP(D4783,Modelos!A:I,3,FALSE)</f>
        <v>2</v>
      </c>
      <c r="F4783" s="20">
        <f>VLOOKUP(D4783,Modelos!A:I,4,FALSE)</f>
        <v>1</v>
      </c>
      <c r="G4783" s="21">
        <v>25</v>
      </c>
      <c r="H4783" s="22">
        <v>103</v>
      </c>
      <c r="I4783" s="23">
        <f>VLOOKUP(D4783,Modelos!A:I,7,FALSE)*H4783</f>
        <v>401700</v>
      </c>
      <c r="J4783" s="31">
        <f>(VLOOKUP(D4783,Modelos!A:I,5,FALSE)*H4783)/1000*VLOOKUP(F4783,Formulas!A:C,3,FALSE)+(VLOOKUP(G4783,Colores!A:C,3,FALSE))</f>
        <v>66454</v>
      </c>
      <c r="K4783" s="23">
        <f>VLOOKUP(D4783,Modelos!A:I,6,FALSE)*J4783</f>
        <v>10632.64</v>
      </c>
      <c r="L4783" s="23">
        <f t="shared" si="148"/>
        <v>324613.36</v>
      </c>
      <c r="M4783" s="24">
        <f t="shared" si="149"/>
        <v>0.80809897933781427</v>
      </c>
    </row>
    <row r="4784" spans="1:13" ht="15.75" hidden="1" customHeight="1" x14ac:dyDescent="0.25">
      <c r="A4784" s="18">
        <v>4783</v>
      </c>
      <c r="B4784" s="19">
        <v>44592</v>
      </c>
      <c r="C4784" s="14">
        <v>104</v>
      </c>
      <c r="D4784" s="21">
        <v>98</v>
      </c>
      <c r="E4784" s="20">
        <f>VLOOKUP(D4784,Modelos!A:I,3,FALSE)</f>
        <v>2</v>
      </c>
      <c r="F4784" s="20">
        <f>VLOOKUP(D4784,Modelos!A:I,4,FALSE)</f>
        <v>1</v>
      </c>
      <c r="G4784" s="21">
        <v>9</v>
      </c>
      <c r="H4784" s="22">
        <v>103</v>
      </c>
      <c r="I4784" s="23">
        <f>VLOOKUP(D4784,Modelos!A:I,7,FALSE)*H4784</f>
        <v>401700</v>
      </c>
      <c r="J4784" s="31">
        <f>(VLOOKUP(D4784,Modelos!A:I,5,FALSE)*H4784)/1000*VLOOKUP(F4784,Formulas!A:C,3,FALSE)+(VLOOKUP(G4784,Colores!A:C,3,FALSE))</f>
        <v>66650</v>
      </c>
      <c r="K4784" s="23">
        <f>VLOOKUP(D4784,Modelos!A:I,6,FALSE)*J4784</f>
        <v>10664</v>
      </c>
      <c r="L4784" s="23">
        <f t="shared" si="148"/>
        <v>324386</v>
      </c>
      <c r="M4784" s="24">
        <f t="shared" si="149"/>
        <v>0.80753298481453817</v>
      </c>
    </row>
    <row r="4785" spans="1:13" ht="15.75" hidden="1" customHeight="1" x14ac:dyDescent="0.25">
      <c r="A4785" s="18">
        <v>4784</v>
      </c>
      <c r="B4785" s="19">
        <v>44592</v>
      </c>
      <c r="C4785" s="14">
        <v>104</v>
      </c>
      <c r="D4785" s="21">
        <v>103</v>
      </c>
      <c r="E4785" s="20">
        <f>VLOOKUP(D4785,Modelos!A:I,3,FALSE)</f>
        <v>2</v>
      </c>
      <c r="F4785" s="20">
        <f>VLOOKUP(D4785,Modelos!A:I,4,FALSE)</f>
        <v>1</v>
      </c>
      <c r="G4785" s="21">
        <v>7</v>
      </c>
      <c r="H4785" s="22">
        <v>316</v>
      </c>
      <c r="I4785" s="23">
        <f>VLOOKUP(D4785,Modelos!A:I,7,FALSE)*H4785</f>
        <v>884800</v>
      </c>
      <c r="J4785" s="31">
        <f>(VLOOKUP(D4785,Modelos!A:I,5,FALSE)*H4785)/1000*VLOOKUP(F4785,Formulas!A:C,3,FALSE)+(VLOOKUP(G4785,Colores!A:C,3,FALSE))</f>
        <v>218274.56000000003</v>
      </c>
      <c r="K4785" s="23">
        <f>VLOOKUP(D4785,Modelos!A:I,6,FALSE)*J4785</f>
        <v>34923.929600000003</v>
      </c>
      <c r="L4785" s="23">
        <f t="shared" si="148"/>
        <v>631601.51039999991</v>
      </c>
      <c r="M4785" s="24">
        <f t="shared" si="149"/>
        <v>0.7138353417721518</v>
      </c>
    </row>
    <row r="4786" spans="1:13" ht="15.75" hidden="1" customHeight="1" x14ac:dyDescent="0.25">
      <c r="A4786" s="18">
        <v>4785</v>
      </c>
      <c r="B4786" s="19">
        <v>44592</v>
      </c>
      <c r="C4786" s="14">
        <v>104</v>
      </c>
      <c r="D4786" s="21">
        <v>50</v>
      </c>
      <c r="E4786" s="20">
        <f>VLOOKUP(D4786,Modelos!A:I,3,FALSE)</f>
        <v>2</v>
      </c>
      <c r="F4786" s="20">
        <f>VLOOKUP(D4786,Modelos!A:I,4,FALSE)</f>
        <v>1</v>
      </c>
      <c r="G4786" s="21">
        <v>7</v>
      </c>
      <c r="H4786" s="22">
        <v>235</v>
      </c>
      <c r="I4786" s="23">
        <f>VLOOKUP(D4786,Modelos!A:I,7,FALSE)*H4786</f>
        <v>634500</v>
      </c>
      <c r="J4786" s="31">
        <f>(VLOOKUP(D4786,Modelos!A:I,5,FALSE)*H4786)/1000*VLOOKUP(F4786,Formulas!A:C,3,FALSE)+(VLOOKUP(G4786,Colores!A:C,3,FALSE))</f>
        <v>105984.56</v>
      </c>
      <c r="K4786" s="23">
        <f>VLOOKUP(D4786,Modelos!A:I,6,FALSE)*J4786</f>
        <v>16957.529600000002</v>
      </c>
      <c r="L4786" s="23">
        <f t="shared" si="148"/>
        <v>511557.91039999994</v>
      </c>
      <c r="M4786" s="24">
        <f t="shared" si="149"/>
        <v>0.80623784144996047</v>
      </c>
    </row>
    <row r="4787" spans="1:13" ht="15.75" hidden="1" customHeight="1" x14ac:dyDescent="0.25">
      <c r="A4787" s="18">
        <v>4786</v>
      </c>
      <c r="B4787" s="19">
        <v>44593</v>
      </c>
      <c r="C4787" s="14">
        <v>187</v>
      </c>
      <c r="D4787" s="21">
        <v>79</v>
      </c>
      <c r="E4787" s="20">
        <f>VLOOKUP(D4787,Modelos!A:I,3,FALSE)</f>
        <v>1</v>
      </c>
      <c r="F4787" s="20">
        <f>VLOOKUP(D4787,Modelos!A:I,4,FALSE)</f>
        <v>4</v>
      </c>
      <c r="G4787" s="21">
        <v>7</v>
      </c>
      <c r="H4787" s="22">
        <v>120</v>
      </c>
      <c r="I4787" s="23">
        <f>VLOOKUP(D4787,Modelos!A:I,7,FALSE)*H4787</f>
        <v>264000</v>
      </c>
      <c r="J4787" s="31">
        <f>(VLOOKUP(D4787,Modelos!A:I,5,FALSE)*H4787)/1000*VLOOKUP(F4787,Formulas!A:C,3,FALSE)+(VLOOKUP(G4787,Colores!A:C,3,FALSE))</f>
        <v>48018.559999999998</v>
      </c>
      <c r="K4787" s="23">
        <f>VLOOKUP(D4787,Modelos!A:I,6,FALSE)*J4787</f>
        <v>3841.4847999999997</v>
      </c>
      <c r="L4787" s="23">
        <f t="shared" si="148"/>
        <v>212139.9552</v>
      </c>
      <c r="M4787" s="24">
        <f t="shared" si="149"/>
        <v>0.80356043636363639</v>
      </c>
    </row>
    <row r="4788" spans="1:13" ht="15.75" hidden="1" customHeight="1" x14ac:dyDescent="0.25">
      <c r="A4788" s="18">
        <v>4787</v>
      </c>
      <c r="B4788" s="19">
        <v>44593</v>
      </c>
      <c r="C4788" s="14">
        <v>20</v>
      </c>
      <c r="D4788" s="21">
        <v>50</v>
      </c>
      <c r="E4788" s="20">
        <f>VLOOKUP(D4788,Modelos!A:I,3,FALSE)</f>
        <v>2</v>
      </c>
      <c r="F4788" s="20">
        <f>VLOOKUP(D4788,Modelos!A:I,4,FALSE)</f>
        <v>1</v>
      </c>
      <c r="G4788" s="21">
        <v>7</v>
      </c>
      <c r="H4788" s="22">
        <v>120</v>
      </c>
      <c r="I4788" s="23">
        <f>VLOOKUP(D4788,Modelos!A:I,7,FALSE)*H4788</f>
        <v>324000</v>
      </c>
      <c r="J4788" s="31">
        <f>(VLOOKUP(D4788,Modelos!A:I,5,FALSE)*H4788)/1000*VLOOKUP(F4788,Formulas!A:C,3,FALSE)+(VLOOKUP(G4788,Colores!A:C,3,FALSE))</f>
        <v>54234.559999999998</v>
      </c>
      <c r="K4788" s="23">
        <f>VLOOKUP(D4788,Modelos!A:I,6,FALSE)*J4788</f>
        <v>8677.5295999999998</v>
      </c>
      <c r="L4788" s="23">
        <f t="shared" si="148"/>
        <v>261087.91039999999</v>
      </c>
      <c r="M4788" s="24">
        <f t="shared" si="149"/>
        <v>0.8058268839506173</v>
      </c>
    </row>
    <row r="4789" spans="1:13" ht="15.75" hidden="1" customHeight="1" x14ac:dyDescent="0.25">
      <c r="A4789" s="18">
        <v>4788</v>
      </c>
      <c r="B4789" s="19">
        <v>44593</v>
      </c>
      <c r="C4789" s="14">
        <v>206</v>
      </c>
      <c r="D4789" s="21">
        <v>20</v>
      </c>
      <c r="E4789" s="20">
        <f>VLOOKUP(D4789,Modelos!A:I,3,FALSE)</f>
        <v>2</v>
      </c>
      <c r="F4789" s="20">
        <f>VLOOKUP(D4789,Modelos!A:I,4,FALSE)</f>
        <v>1</v>
      </c>
      <c r="G4789" s="21">
        <v>7</v>
      </c>
      <c r="H4789" s="22">
        <v>135</v>
      </c>
      <c r="I4789" s="23">
        <f>VLOOKUP(D4789,Modelos!A:I,7,FALSE)*H4789</f>
        <v>351000</v>
      </c>
      <c r="J4789" s="31">
        <f>(VLOOKUP(D4789,Modelos!A:I,5,FALSE)*H4789)/1000*VLOOKUP(F4789,Formulas!A:C,3,FALSE)+(VLOOKUP(G4789,Colores!A:C,3,FALSE))</f>
        <v>50859.56</v>
      </c>
      <c r="K4789" s="23">
        <f>VLOOKUP(D4789,Modelos!A:I,6,FALSE)*J4789</f>
        <v>9663.3163999999997</v>
      </c>
      <c r="L4789" s="23">
        <f t="shared" si="148"/>
        <v>290477.12359999999</v>
      </c>
      <c r="M4789" s="24">
        <f t="shared" si="149"/>
        <v>0.82757015270655265</v>
      </c>
    </row>
    <row r="4790" spans="1:13" ht="15.75" hidden="1" customHeight="1" x14ac:dyDescent="0.25">
      <c r="A4790" s="18">
        <v>4789</v>
      </c>
      <c r="B4790" s="19">
        <v>44593</v>
      </c>
      <c r="C4790" s="14">
        <v>46</v>
      </c>
      <c r="D4790" s="21">
        <v>2</v>
      </c>
      <c r="E4790" s="20">
        <f>VLOOKUP(D4790,Modelos!A:I,3,FALSE)</f>
        <v>2</v>
      </c>
      <c r="F4790" s="20">
        <f>VLOOKUP(D4790,Modelos!A:I,4,FALSE)</f>
        <v>1</v>
      </c>
      <c r="G4790" s="21">
        <v>31</v>
      </c>
      <c r="H4790" s="22">
        <v>1700</v>
      </c>
      <c r="I4790" s="23">
        <f>VLOOKUP(D4790,Modelos!A:I,7,FALSE)*H4790</f>
        <v>7310000</v>
      </c>
      <c r="J4790" s="31">
        <f>(VLOOKUP(D4790,Modelos!A:I,5,FALSE)*H4790)/1000*VLOOKUP(F4790,Formulas!A:C,3,FALSE)+(VLOOKUP(G4790,Colores!A:C,3,FALSE))</f>
        <v>892694</v>
      </c>
      <c r="K4790" s="23">
        <f>VLOOKUP(D4790,Modelos!A:I,6,FALSE)*J4790</f>
        <v>187465.74</v>
      </c>
      <c r="L4790" s="23">
        <f t="shared" si="148"/>
        <v>6229840.2599999998</v>
      </c>
      <c r="M4790" s="24">
        <f t="shared" si="149"/>
        <v>0.85223532968536253</v>
      </c>
    </row>
    <row r="4791" spans="1:13" ht="15.75" hidden="1" customHeight="1" x14ac:dyDescent="0.25">
      <c r="A4791" s="18">
        <v>4790</v>
      </c>
      <c r="B4791" s="19">
        <v>44593</v>
      </c>
      <c r="C4791" s="14">
        <v>46</v>
      </c>
      <c r="D4791" s="21">
        <v>2</v>
      </c>
      <c r="E4791" s="20">
        <f>VLOOKUP(D4791,Modelos!A:I,3,FALSE)</f>
        <v>2</v>
      </c>
      <c r="F4791" s="20">
        <f>VLOOKUP(D4791,Modelos!A:I,4,FALSE)</f>
        <v>1</v>
      </c>
      <c r="G4791" s="21">
        <v>25</v>
      </c>
      <c r="H4791" s="22">
        <v>1700</v>
      </c>
      <c r="I4791" s="23">
        <f>VLOOKUP(D4791,Modelos!A:I,7,FALSE)*H4791</f>
        <v>7310000</v>
      </c>
      <c r="J4791" s="31">
        <f>(VLOOKUP(D4791,Modelos!A:I,5,FALSE)*H4791)/1000*VLOOKUP(F4791,Formulas!A:C,3,FALSE)+(VLOOKUP(G4791,Colores!A:C,3,FALSE))</f>
        <v>892519</v>
      </c>
      <c r="K4791" s="23">
        <f>VLOOKUP(D4791,Modelos!A:I,6,FALSE)*J4791</f>
        <v>187428.99</v>
      </c>
      <c r="L4791" s="23">
        <f t="shared" si="148"/>
        <v>6230052.0099999998</v>
      </c>
      <c r="M4791" s="24">
        <f t="shared" si="149"/>
        <v>0.85226429685362515</v>
      </c>
    </row>
    <row r="4792" spans="1:13" ht="15.75" hidden="1" customHeight="1" x14ac:dyDescent="0.25">
      <c r="A4792" s="18">
        <v>4791</v>
      </c>
      <c r="B4792" s="19">
        <v>44593</v>
      </c>
      <c r="C4792" s="14">
        <v>46</v>
      </c>
      <c r="D4792" s="21">
        <v>70</v>
      </c>
      <c r="E4792" s="20">
        <f>VLOOKUP(D4792,Modelos!A:I,3,FALSE)</f>
        <v>2</v>
      </c>
      <c r="F4792" s="20">
        <f>VLOOKUP(D4792,Modelos!A:I,4,FALSE)</f>
        <v>1</v>
      </c>
      <c r="G4792" s="21">
        <v>15</v>
      </c>
      <c r="H4792" s="22">
        <v>1145</v>
      </c>
      <c r="I4792" s="23">
        <f>VLOOKUP(D4792,Modelos!A:I,7,FALSE)*H4792</f>
        <v>2633500</v>
      </c>
      <c r="J4792" s="31">
        <f>(VLOOKUP(D4792,Modelos!A:I,5,FALSE)*H4792)/1000*VLOOKUP(F4792,Formulas!A:C,3,FALSE)+(VLOOKUP(G4792,Colores!A:C,3,FALSE))</f>
        <v>601175</v>
      </c>
      <c r="K4792" s="23">
        <f>VLOOKUP(D4792,Modelos!A:I,6,FALSE)*J4792</f>
        <v>144282</v>
      </c>
      <c r="L4792" s="23">
        <f t="shared" si="148"/>
        <v>1888043</v>
      </c>
      <c r="M4792" s="24">
        <f t="shared" si="149"/>
        <v>0.71693297892538443</v>
      </c>
    </row>
    <row r="4793" spans="1:13" ht="15.75" hidden="1" customHeight="1" x14ac:dyDescent="0.25">
      <c r="A4793" s="18">
        <v>4792</v>
      </c>
      <c r="B4793" s="19">
        <v>44593</v>
      </c>
      <c r="C4793" s="14">
        <v>46</v>
      </c>
      <c r="D4793" s="21">
        <v>70</v>
      </c>
      <c r="E4793" s="20">
        <f>VLOOKUP(D4793,Modelos!A:I,3,FALSE)</f>
        <v>2</v>
      </c>
      <c r="F4793" s="20">
        <f>VLOOKUP(D4793,Modelos!A:I,4,FALSE)</f>
        <v>1</v>
      </c>
      <c r="G4793" s="21">
        <v>25</v>
      </c>
      <c r="H4793" s="22">
        <v>585</v>
      </c>
      <c r="I4793" s="23">
        <f>VLOOKUP(D4793,Modelos!A:I,7,FALSE)*H4793</f>
        <v>1345500</v>
      </c>
      <c r="J4793" s="31">
        <f>(VLOOKUP(D4793,Modelos!A:I,5,FALSE)*H4793)/1000*VLOOKUP(F4793,Formulas!A:C,3,FALSE)+(VLOOKUP(G4793,Colores!A:C,3,FALSE))</f>
        <v>307144</v>
      </c>
      <c r="K4793" s="23">
        <f>VLOOKUP(D4793,Modelos!A:I,6,FALSE)*J4793</f>
        <v>73714.559999999998</v>
      </c>
      <c r="L4793" s="23">
        <f t="shared" si="148"/>
        <v>964641.44</v>
      </c>
      <c r="M4793" s="24">
        <f t="shared" si="149"/>
        <v>0.71693901151988104</v>
      </c>
    </row>
    <row r="4794" spans="1:13" ht="15.75" hidden="1" customHeight="1" x14ac:dyDescent="0.25">
      <c r="A4794" s="18">
        <v>4793</v>
      </c>
      <c r="B4794" s="19">
        <v>44593</v>
      </c>
      <c r="C4794" s="14">
        <v>216</v>
      </c>
      <c r="D4794" s="21">
        <v>109</v>
      </c>
      <c r="E4794" s="20">
        <f>VLOOKUP(D4794,Modelos!A:I,3,FALSE)</f>
        <v>1</v>
      </c>
      <c r="F4794" s="20">
        <f>VLOOKUP(D4794,Modelos!A:I,4,FALSE)</f>
        <v>4</v>
      </c>
      <c r="G4794" s="21">
        <v>9</v>
      </c>
      <c r="H4794" s="22">
        <v>196</v>
      </c>
      <c r="I4794" s="23">
        <f>VLOOKUP(D4794,Modelos!A:I,7,FALSE)*H4794</f>
        <v>542920</v>
      </c>
      <c r="J4794" s="31">
        <f>(VLOOKUP(D4794,Modelos!A:I,5,FALSE)*H4794)/1000*VLOOKUP(F4794,Formulas!A:C,3,FALSE)+(VLOOKUP(G4794,Colores!A:C,3,FALSE))</f>
        <v>112327</v>
      </c>
      <c r="K4794" s="23">
        <f>VLOOKUP(D4794,Modelos!A:I,6,FALSE)*J4794</f>
        <v>8986.16</v>
      </c>
      <c r="L4794" s="23">
        <f t="shared" si="148"/>
        <v>421606.84</v>
      </c>
      <c r="M4794" s="24">
        <f t="shared" si="149"/>
        <v>0.77655426213806822</v>
      </c>
    </row>
    <row r="4795" spans="1:13" ht="15.75" hidden="1" customHeight="1" x14ac:dyDescent="0.25">
      <c r="A4795" s="18">
        <v>4794</v>
      </c>
      <c r="B4795" s="19">
        <v>44594</v>
      </c>
      <c r="C4795" s="14">
        <v>206</v>
      </c>
      <c r="D4795" s="21">
        <v>20</v>
      </c>
      <c r="E4795" s="20">
        <f>VLOOKUP(D4795,Modelos!A:I,3,FALSE)</f>
        <v>2</v>
      </c>
      <c r="F4795" s="20">
        <f>VLOOKUP(D4795,Modelos!A:I,4,FALSE)</f>
        <v>1</v>
      </c>
      <c r="G4795" s="21">
        <v>7</v>
      </c>
      <c r="H4795" s="22">
        <v>145</v>
      </c>
      <c r="I4795" s="23">
        <f>VLOOKUP(D4795,Modelos!A:I,7,FALSE)*H4795</f>
        <v>377000</v>
      </c>
      <c r="J4795" s="31">
        <f>(VLOOKUP(D4795,Modelos!A:I,5,FALSE)*H4795)/1000*VLOOKUP(F4795,Formulas!A:C,3,FALSE)+(VLOOKUP(G4795,Colores!A:C,3,FALSE))</f>
        <v>54609.56</v>
      </c>
      <c r="K4795" s="23">
        <f>VLOOKUP(D4795,Modelos!A:I,6,FALSE)*J4795</f>
        <v>10375.8164</v>
      </c>
      <c r="L4795" s="23">
        <f t="shared" si="148"/>
        <v>312014.62359999999</v>
      </c>
      <c r="M4795" s="24">
        <f t="shared" si="149"/>
        <v>0.82762499628647213</v>
      </c>
    </row>
    <row r="4796" spans="1:13" ht="15.75" hidden="1" customHeight="1" x14ac:dyDescent="0.25">
      <c r="A4796" s="18">
        <v>4795</v>
      </c>
      <c r="B4796" s="19">
        <v>44594</v>
      </c>
      <c r="C4796" s="14">
        <v>7</v>
      </c>
      <c r="D4796" s="21">
        <v>65</v>
      </c>
      <c r="E4796" s="20">
        <f>VLOOKUP(D4796,Modelos!A:I,3,FALSE)</f>
        <v>2</v>
      </c>
      <c r="F4796" s="20">
        <f>VLOOKUP(D4796,Modelos!A:I,4,FALSE)</f>
        <v>2</v>
      </c>
      <c r="G4796" s="21">
        <v>7</v>
      </c>
      <c r="H4796" s="22">
        <v>290</v>
      </c>
      <c r="I4796" s="23">
        <f>VLOOKUP(D4796,Modelos!A:I,7,FALSE)*H4796</f>
        <v>783000</v>
      </c>
      <c r="J4796" s="31">
        <f>(VLOOKUP(D4796,Modelos!A:I,5,FALSE)*H4796)/1000*VLOOKUP(F4796,Formulas!A:C,3,FALSE)+(VLOOKUP(G4796,Colores!A:C,3,FALSE))</f>
        <v>157994.56</v>
      </c>
      <c r="K4796" s="23">
        <f>VLOOKUP(D4796,Modelos!A:I,6,FALSE)*J4796</f>
        <v>25279.1296</v>
      </c>
      <c r="L4796" s="23">
        <f t="shared" si="148"/>
        <v>599726.31039999996</v>
      </c>
      <c r="M4796" s="24">
        <f t="shared" si="149"/>
        <v>0.76593398518518518</v>
      </c>
    </row>
    <row r="4797" spans="1:13" ht="15.75" hidden="1" customHeight="1" x14ac:dyDescent="0.25">
      <c r="A4797" s="18">
        <v>4796</v>
      </c>
      <c r="B4797" s="19">
        <v>44594</v>
      </c>
      <c r="C4797" s="14">
        <v>7</v>
      </c>
      <c r="D4797" s="21">
        <v>66</v>
      </c>
      <c r="E4797" s="20">
        <f>VLOOKUP(D4797,Modelos!A:I,3,FALSE)</f>
        <v>2</v>
      </c>
      <c r="F4797" s="20">
        <f>VLOOKUP(D4797,Modelos!A:I,4,FALSE)</f>
        <v>2</v>
      </c>
      <c r="G4797" s="21">
        <v>7</v>
      </c>
      <c r="H4797" s="22">
        <v>250</v>
      </c>
      <c r="I4797" s="23">
        <f>VLOOKUP(D4797,Modelos!A:I,7,FALSE)*H4797</f>
        <v>825000</v>
      </c>
      <c r="J4797" s="31">
        <f>(VLOOKUP(D4797,Modelos!A:I,5,FALSE)*H4797)/1000*VLOOKUP(F4797,Formulas!A:C,3,FALSE)+(VLOOKUP(G4797,Colores!A:C,3,FALSE))</f>
        <v>136234.56</v>
      </c>
      <c r="K4797" s="23">
        <f>VLOOKUP(D4797,Modelos!A:I,6,FALSE)*J4797</f>
        <v>21797.529600000002</v>
      </c>
      <c r="L4797" s="23">
        <f t="shared" si="148"/>
        <v>666967.91039999994</v>
      </c>
      <c r="M4797" s="24">
        <f t="shared" si="149"/>
        <v>0.80844595199999991</v>
      </c>
    </row>
    <row r="4798" spans="1:13" ht="15.75" hidden="1" customHeight="1" x14ac:dyDescent="0.25">
      <c r="A4798" s="18">
        <v>4797</v>
      </c>
      <c r="B4798" s="19">
        <v>44594</v>
      </c>
      <c r="C4798" s="14">
        <v>7</v>
      </c>
      <c r="D4798" s="21">
        <v>7</v>
      </c>
      <c r="E4798" s="20">
        <f>VLOOKUP(D4798,Modelos!A:I,3,FALSE)</f>
        <v>2</v>
      </c>
      <c r="F4798" s="20">
        <f>VLOOKUP(D4798,Modelos!A:I,4,FALSE)</f>
        <v>1</v>
      </c>
      <c r="G4798" s="21">
        <v>15</v>
      </c>
      <c r="H4798" s="22">
        <v>720</v>
      </c>
      <c r="I4798" s="23">
        <f>VLOOKUP(D4798,Modelos!A:I,7,FALSE)*H4798</f>
        <v>1656000</v>
      </c>
      <c r="J4798" s="31">
        <f>(VLOOKUP(D4798,Modelos!A:I,5,FALSE)*H4798)/1000*VLOOKUP(F4798,Formulas!A:C,3,FALSE)+(VLOOKUP(G4798,Colores!A:C,3,FALSE))</f>
        <v>185810</v>
      </c>
      <c r="K4798" s="23">
        <f>VLOOKUP(D4798,Modelos!A:I,6,FALSE)*J4798</f>
        <v>44594.400000000001</v>
      </c>
      <c r="L4798" s="23">
        <f t="shared" si="148"/>
        <v>1425595.6</v>
      </c>
      <c r="M4798" s="24">
        <f t="shared" si="149"/>
        <v>0.8608669082125604</v>
      </c>
    </row>
    <row r="4799" spans="1:13" ht="15.75" hidden="1" customHeight="1" x14ac:dyDescent="0.25">
      <c r="A4799" s="18">
        <v>4798</v>
      </c>
      <c r="B4799" s="19">
        <v>44594</v>
      </c>
      <c r="C4799" s="14">
        <v>146</v>
      </c>
      <c r="D4799" s="21">
        <v>110</v>
      </c>
      <c r="E4799" s="20">
        <f>VLOOKUP(D4799,Modelos!A:I,3,FALSE)</f>
        <v>1</v>
      </c>
      <c r="F4799" s="20">
        <f>VLOOKUP(D4799,Modelos!A:I,4,FALSE)</f>
        <v>4</v>
      </c>
      <c r="G4799" s="21">
        <v>7</v>
      </c>
      <c r="H4799" s="22">
        <v>225</v>
      </c>
      <c r="I4799" s="23">
        <f>VLOOKUP(D4799,Modelos!A:I,7,FALSE)*H4799</f>
        <v>607500</v>
      </c>
      <c r="J4799" s="31">
        <f>(VLOOKUP(D4799,Modelos!A:I,5,FALSE)*H4799)/1000*VLOOKUP(F4799,Formulas!A:C,3,FALSE)+(VLOOKUP(G4799,Colores!A:C,3,FALSE))</f>
        <v>131409.56</v>
      </c>
      <c r="K4799" s="23">
        <f>VLOOKUP(D4799,Modelos!A:I,6,FALSE)*J4799</f>
        <v>3942.2867999999999</v>
      </c>
      <c r="L4799" s="23">
        <f t="shared" si="148"/>
        <v>472148.1532</v>
      </c>
      <c r="M4799" s="24">
        <f t="shared" si="149"/>
        <v>0.77719860609053493</v>
      </c>
    </row>
    <row r="4800" spans="1:13" ht="15.75" hidden="1" customHeight="1" x14ac:dyDescent="0.25">
      <c r="A4800" s="18">
        <v>4799</v>
      </c>
      <c r="B4800" s="19">
        <v>44594</v>
      </c>
      <c r="C4800" s="14">
        <v>31</v>
      </c>
      <c r="D4800" s="21">
        <v>8</v>
      </c>
      <c r="E4800" s="20">
        <f>VLOOKUP(D4800,Modelos!A:I,3,FALSE)</f>
        <v>2</v>
      </c>
      <c r="F4800" s="20">
        <f>VLOOKUP(D4800,Modelos!A:I,4,FALSE)</f>
        <v>1</v>
      </c>
      <c r="G4800" s="21">
        <v>15</v>
      </c>
      <c r="H4800" s="22">
        <v>220</v>
      </c>
      <c r="I4800" s="23">
        <f>VLOOKUP(D4800,Modelos!A:I,7,FALSE)*H4800</f>
        <v>462000</v>
      </c>
      <c r="J4800" s="31">
        <f>(VLOOKUP(D4800,Modelos!A:I,5,FALSE)*H4800)/1000*VLOOKUP(F4800,Formulas!A:C,3,FALSE)+(VLOOKUP(G4800,Colores!A:C,3,FALSE))</f>
        <v>59450</v>
      </c>
      <c r="K4800" s="23">
        <f>VLOOKUP(D4800,Modelos!A:I,6,FALSE)*J4800</f>
        <v>9512</v>
      </c>
      <c r="L4800" s="23">
        <f t="shared" si="148"/>
        <v>393038</v>
      </c>
      <c r="M4800" s="24">
        <f t="shared" si="149"/>
        <v>0.85073160173160178</v>
      </c>
    </row>
    <row r="4801" spans="1:13" ht="15.75" hidden="1" customHeight="1" x14ac:dyDescent="0.25">
      <c r="A4801" s="18">
        <v>4800</v>
      </c>
      <c r="B4801" s="19">
        <v>44595</v>
      </c>
      <c r="C4801" s="14">
        <v>110</v>
      </c>
      <c r="D4801" s="21">
        <v>84</v>
      </c>
      <c r="E4801" s="20">
        <f>VLOOKUP(D4801,Modelos!A:I,3,FALSE)</f>
        <v>2</v>
      </c>
      <c r="F4801" s="20">
        <f>VLOOKUP(D4801,Modelos!A:I,4,FALSE)</f>
        <v>1</v>
      </c>
      <c r="G4801" s="21">
        <v>7</v>
      </c>
      <c r="H4801" s="22">
        <v>80</v>
      </c>
      <c r="I4801" s="23">
        <f>VLOOKUP(D4801,Modelos!A:I,7,FALSE)*H4801</f>
        <v>272000</v>
      </c>
      <c r="J4801" s="31">
        <f>(VLOOKUP(D4801,Modelos!A:I,5,FALSE)*H4801)/1000*VLOOKUP(F4801,Formulas!A:C,3,FALSE)+(VLOOKUP(G4801,Colores!A:C,3,FALSE))</f>
        <v>45834.559999999998</v>
      </c>
      <c r="K4801" s="23">
        <f>VLOOKUP(D4801,Modelos!A:I,6,FALSE)*J4801</f>
        <v>10541.9488</v>
      </c>
      <c r="L4801" s="23">
        <f t="shared" si="148"/>
        <v>215623.49119999999</v>
      </c>
      <c r="M4801" s="24">
        <f t="shared" si="149"/>
        <v>0.79273342352941167</v>
      </c>
    </row>
    <row r="4802" spans="1:13" ht="15.75" hidden="1" customHeight="1" x14ac:dyDescent="0.25">
      <c r="A4802" s="18">
        <v>4801</v>
      </c>
      <c r="B4802" s="19">
        <v>44595</v>
      </c>
      <c r="C4802" s="14">
        <v>110</v>
      </c>
      <c r="D4802" s="21">
        <v>41</v>
      </c>
      <c r="E4802" s="20">
        <f>VLOOKUP(D4802,Modelos!A:I,3,FALSE)</f>
        <v>2</v>
      </c>
      <c r="F4802" s="20">
        <f>VLOOKUP(D4802,Modelos!A:I,4,FALSE)</f>
        <v>1</v>
      </c>
      <c r="G4802" s="21">
        <v>7</v>
      </c>
      <c r="H4802" s="22">
        <v>710</v>
      </c>
      <c r="I4802" s="23">
        <f>VLOOKUP(D4802,Modelos!A:I,7,FALSE)*H4802</f>
        <v>1775000</v>
      </c>
      <c r="J4802" s="31">
        <f>(VLOOKUP(D4802,Modelos!A:I,5,FALSE)*H4802)/1000*VLOOKUP(F4802,Formulas!A:C,3,FALSE)+(VLOOKUP(G4802,Colores!A:C,3,FALSE))</f>
        <v>319734.56</v>
      </c>
      <c r="K4802" s="23">
        <f>VLOOKUP(D4802,Modelos!A:I,6,FALSE)*J4802</f>
        <v>63946.912000000004</v>
      </c>
      <c r="L4802" s="23">
        <f t="shared" ref="L4802:L4865" si="150">I4802-J4802-K4802</f>
        <v>1391318.5279999999</v>
      </c>
      <c r="M4802" s="24">
        <f t="shared" ref="M4802:M4865" si="151">L4802/I4802</f>
        <v>0.78384142422535208</v>
      </c>
    </row>
    <row r="4803" spans="1:13" ht="15.75" hidden="1" customHeight="1" x14ac:dyDescent="0.25">
      <c r="A4803" s="18">
        <v>4802</v>
      </c>
      <c r="B4803" s="19">
        <v>44596</v>
      </c>
      <c r="C4803" s="14">
        <v>29</v>
      </c>
      <c r="D4803" s="21">
        <v>50</v>
      </c>
      <c r="E4803" s="20">
        <f>VLOOKUP(D4803,Modelos!A:I,3,FALSE)</f>
        <v>2</v>
      </c>
      <c r="F4803" s="20">
        <f>VLOOKUP(D4803,Modelos!A:I,4,FALSE)</f>
        <v>1</v>
      </c>
      <c r="G4803" s="21">
        <v>7</v>
      </c>
      <c r="H4803" s="22">
        <v>210</v>
      </c>
      <c r="I4803" s="23">
        <f>VLOOKUP(D4803,Modelos!A:I,7,FALSE)*H4803</f>
        <v>567000</v>
      </c>
      <c r="J4803" s="31">
        <f>(VLOOKUP(D4803,Modelos!A:I,5,FALSE)*H4803)/1000*VLOOKUP(F4803,Formulas!A:C,3,FALSE)+(VLOOKUP(G4803,Colores!A:C,3,FALSE))</f>
        <v>94734.56</v>
      </c>
      <c r="K4803" s="23">
        <f>VLOOKUP(D4803,Modelos!A:I,6,FALSE)*J4803</f>
        <v>15157.5296</v>
      </c>
      <c r="L4803" s="23">
        <f t="shared" si="150"/>
        <v>457107.91039999999</v>
      </c>
      <c r="M4803" s="24">
        <f t="shared" si="151"/>
        <v>0.80618679082892419</v>
      </c>
    </row>
    <row r="4804" spans="1:13" ht="15.75" hidden="1" customHeight="1" x14ac:dyDescent="0.25">
      <c r="A4804" s="18">
        <v>4803</v>
      </c>
      <c r="B4804" s="19">
        <v>44596</v>
      </c>
      <c r="C4804" s="14">
        <v>29</v>
      </c>
      <c r="D4804" s="21">
        <v>103</v>
      </c>
      <c r="E4804" s="20">
        <f>VLOOKUP(D4804,Modelos!A:I,3,FALSE)</f>
        <v>2</v>
      </c>
      <c r="F4804" s="20">
        <f>VLOOKUP(D4804,Modelos!A:I,4,FALSE)</f>
        <v>1</v>
      </c>
      <c r="G4804" s="21">
        <v>9</v>
      </c>
      <c r="H4804" s="22">
        <v>150</v>
      </c>
      <c r="I4804" s="23">
        <f>VLOOKUP(D4804,Modelos!A:I,7,FALSE)*H4804</f>
        <v>420000</v>
      </c>
      <c r="J4804" s="31">
        <f>(VLOOKUP(D4804,Modelos!A:I,5,FALSE)*H4804)/1000*VLOOKUP(F4804,Formulas!A:C,3,FALSE)+(VLOOKUP(G4804,Colores!A:C,3,FALSE))</f>
        <v>103715</v>
      </c>
      <c r="K4804" s="23">
        <f>VLOOKUP(D4804,Modelos!A:I,6,FALSE)*J4804</f>
        <v>16594.400000000001</v>
      </c>
      <c r="L4804" s="23">
        <f t="shared" si="150"/>
        <v>299690.59999999998</v>
      </c>
      <c r="M4804" s="24">
        <f t="shared" si="151"/>
        <v>0.71354904761904758</v>
      </c>
    </row>
    <row r="4805" spans="1:13" ht="15.75" hidden="1" customHeight="1" x14ac:dyDescent="0.25">
      <c r="A4805" s="18">
        <v>4804</v>
      </c>
      <c r="B4805" s="19">
        <v>44596</v>
      </c>
      <c r="C4805" s="14">
        <v>29</v>
      </c>
      <c r="D4805" s="21">
        <v>103</v>
      </c>
      <c r="E4805" s="20">
        <f>VLOOKUP(D4805,Modelos!A:I,3,FALSE)</f>
        <v>2</v>
      </c>
      <c r="F4805" s="20">
        <f>VLOOKUP(D4805,Modelos!A:I,4,FALSE)</f>
        <v>1</v>
      </c>
      <c r="G4805" s="21">
        <v>7</v>
      </c>
      <c r="H4805" s="22">
        <v>150</v>
      </c>
      <c r="I4805" s="23">
        <f>VLOOKUP(D4805,Modelos!A:I,7,FALSE)*H4805</f>
        <v>420000</v>
      </c>
      <c r="J4805" s="31">
        <f>(VLOOKUP(D4805,Modelos!A:I,5,FALSE)*H4805)/1000*VLOOKUP(F4805,Formulas!A:C,3,FALSE)+(VLOOKUP(G4805,Colores!A:C,3,FALSE))</f>
        <v>103734.56</v>
      </c>
      <c r="K4805" s="23">
        <f>VLOOKUP(D4805,Modelos!A:I,6,FALSE)*J4805</f>
        <v>16597.529600000002</v>
      </c>
      <c r="L4805" s="23">
        <f t="shared" si="150"/>
        <v>299667.91039999999</v>
      </c>
      <c r="M4805" s="24">
        <f t="shared" si="151"/>
        <v>0.71349502476190474</v>
      </c>
    </row>
    <row r="4806" spans="1:13" ht="15.75" hidden="1" customHeight="1" x14ac:dyDescent="0.25">
      <c r="A4806" s="18">
        <v>4805</v>
      </c>
      <c r="B4806" s="19">
        <v>44596</v>
      </c>
      <c r="C4806" s="14">
        <v>129</v>
      </c>
      <c r="D4806" s="21">
        <v>41</v>
      </c>
      <c r="E4806" s="20">
        <f>VLOOKUP(D4806,Modelos!A:I,3,FALSE)</f>
        <v>2</v>
      </c>
      <c r="F4806" s="20">
        <f>VLOOKUP(D4806,Modelos!A:I,4,FALSE)</f>
        <v>1</v>
      </c>
      <c r="G4806" s="21">
        <v>7</v>
      </c>
      <c r="H4806" s="22">
        <v>52</v>
      </c>
      <c r="I4806" s="23">
        <f>VLOOKUP(D4806,Modelos!A:I,7,FALSE)*H4806</f>
        <v>130000</v>
      </c>
      <c r="J4806" s="31">
        <f>(VLOOKUP(D4806,Modelos!A:I,5,FALSE)*H4806)/1000*VLOOKUP(F4806,Formulas!A:C,3,FALSE)+(VLOOKUP(G4806,Colores!A:C,3,FALSE))</f>
        <v>23634.560000000001</v>
      </c>
      <c r="K4806" s="23">
        <f>VLOOKUP(D4806,Modelos!A:I,6,FALSE)*J4806</f>
        <v>4726.9120000000003</v>
      </c>
      <c r="L4806" s="23">
        <f t="shared" si="150"/>
        <v>101638.52800000001</v>
      </c>
      <c r="M4806" s="24">
        <f t="shared" si="151"/>
        <v>0.78183483076923077</v>
      </c>
    </row>
    <row r="4807" spans="1:13" ht="15.75" hidden="1" customHeight="1" x14ac:dyDescent="0.25">
      <c r="A4807" s="18">
        <v>4806</v>
      </c>
      <c r="B4807" s="19">
        <v>44596</v>
      </c>
      <c r="C4807" s="14">
        <v>129</v>
      </c>
      <c r="D4807" s="21">
        <v>66</v>
      </c>
      <c r="E4807" s="20">
        <f>VLOOKUP(D4807,Modelos!A:I,3,FALSE)</f>
        <v>2</v>
      </c>
      <c r="F4807" s="20">
        <f>VLOOKUP(D4807,Modelos!A:I,4,FALSE)</f>
        <v>2</v>
      </c>
      <c r="G4807" s="21">
        <v>7</v>
      </c>
      <c r="H4807" s="22">
        <v>52</v>
      </c>
      <c r="I4807" s="23">
        <f>VLOOKUP(D4807,Modelos!A:I,7,FALSE)*H4807</f>
        <v>171600</v>
      </c>
      <c r="J4807" s="31">
        <f>(VLOOKUP(D4807,Modelos!A:I,5,FALSE)*H4807)/1000*VLOOKUP(F4807,Formulas!A:C,3,FALSE)+(VLOOKUP(G4807,Colores!A:C,3,FALSE))</f>
        <v>28522.560000000001</v>
      </c>
      <c r="K4807" s="23">
        <f>VLOOKUP(D4807,Modelos!A:I,6,FALSE)*J4807</f>
        <v>4563.6096000000007</v>
      </c>
      <c r="L4807" s="23">
        <f t="shared" si="150"/>
        <v>138513.83040000001</v>
      </c>
      <c r="M4807" s="24">
        <f t="shared" si="151"/>
        <v>0.80719015384615389</v>
      </c>
    </row>
    <row r="4808" spans="1:13" ht="15.75" hidden="1" customHeight="1" x14ac:dyDescent="0.25">
      <c r="A4808" s="18">
        <v>4807</v>
      </c>
      <c r="B4808" s="19">
        <v>44596</v>
      </c>
      <c r="C4808" s="14">
        <v>237</v>
      </c>
      <c r="D4808" s="21">
        <v>53</v>
      </c>
      <c r="E4808" s="20">
        <f>VLOOKUP(D4808,Modelos!A:I,3,FALSE)</f>
        <v>2</v>
      </c>
      <c r="F4808" s="20">
        <f>VLOOKUP(D4808,Modelos!A:I,4,FALSE)</f>
        <v>1</v>
      </c>
      <c r="G4808" s="21">
        <v>1</v>
      </c>
      <c r="H4808" s="22">
        <v>320</v>
      </c>
      <c r="I4808" s="23">
        <f>VLOOKUP(D4808,Modelos!A:I,7,FALSE)*H4808</f>
        <v>800000</v>
      </c>
      <c r="J4808" s="31">
        <f>(VLOOKUP(D4808,Modelos!A:I,5,FALSE)*H4808)/1000*VLOOKUP(F4808,Formulas!A:C,3,FALSE)+(VLOOKUP(G4808,Colores!A:C,3,FALSE))</f>
        <v>146487</v>
      </c>
      <c r="K4808" s="23">
        <f>VLOOKUP(D4808,Modelos!A:I,6,FALSE)*J4808</f>
        <v>23437.920000000002</v>
      </c>
      <c r="L4808" s="23">
        <f t="shared" si="150"/>
        <v>630075.07999999996</v>
      </c>
      <c r="M4808" s="24">
        <f t="shared" si="151"/>
        <v>0.78759384999999993</v>
      </c>
    </row>
    <row r="4809" spans="1:13" ht="15.75" hidden="1" customHeight="1" x14ac:dyDescent="0.25">
      <c r="A4809" s="18">
        <v>4808</v>
      </c>
      <c r="B4809" s="19">
        <v>44596</v>
      </c>
      <c r="C4809" s="14">
        <v>237</v>
      </c>
      <c r="D4809" s="21">
        <v>20</v>
      </c>
      <c r="E4809" s="20">
        <f>VLOOKUP(D4809,Modelos!A:I,3,FALSE)</f>
        <v>2</v>
      </c>
      <c r="F4809" s="20">
        <f>VLOOKUP(D4809,Modelos!A:I,4,FALSE)</f>
        <v>1</v>
      </c>
      <c r="G4809" s="21">
        <v>1</v>
      </c>
      <c r="H4809" s="22">
        <v>300</v>
      </c>
      <c r="I4809" s="23">
        <f>VLOOKUP(D4809,Modelos!A:I,7,FALSE)*H4809</f>
        <v>780000</v>
      </c>
      <c r="J4809" s="31">
        <f>(VLOOKUP(D4809,Modelos!A:I,5,FALSE)*H4809)/1000*VLOOKUP(F4809,Formulas!A:C,3,FALSE)+(VLOOKUP(G4809,Colores!A:C,3,FALSE))</f>
        <v>112587</v>
      </c>
      <c r="K4809" s="23">
        <f>VLOOKUP(D4809,Modelos!A:I,6,FALSE)*J4809</f>
        <v>21391.53</v>
      </c>
      <c r="L4809" s="23">
        <f t="shared" si="150"/>
        <v>646021.47</v>
      </c>
      <c r="M4809" s="24">
        <f t="shared" si="151"/>
        <v>0.82823265384615385</v>
      </c>
    </row>
    <row r="4810" spans="1:13" ht="15.75" hidden="1" customHeight="1" x14ac:dyDescent="0.25">
      <c r="A4810" s="18">
        <v>4809</v>
      </c>
      <c r="B4810" s="19">
        <v>44596</v>
      </c>
      <c r="C4810" s="14">
        <v>237</v>
      </c>
      <c r="D4810" s="21">
        <v>20</v>
      </c>
      <c r="E4810" s="20">
        <f>VLOOKUP(D4810,Modelos!A:I,3,FALSE)</f>
        <v>2</v>
      </c>
      <c r="F4810" s="20">
        <f>VLOOKUP(D4810,Modelos!A:I,4,FALSE)</f>
        <v>1</v>
      </c>
      <c r="G4810" s="21">
        <v>25</v>
      </c>
      <c r="H4810" s="22">
        <v>34</v>
      </c>
      <c r="I4810" s="23">
        <f>VLOOKUP(D4810,Modelos!A:I,7,FALSE)*H4810</f>
        <v>88400</v>
      </c>
      <c r="J4810" s="31">
        <f>(VLOOKUP(D4810,Modelos!A:I,5,FALSE)*H4810)/1000*VLOOKUP(F4810,Formulas!A:C,3,FALSE)+(VLOOKUP(G4810,Colores!A:C,3,FALSE))</f>
        <v>12769</v>
      </c>
      <c r="K4810" s="23">
        <f>VLOOKUP(D4810,Modelos!A:I,6,FALSE)*J4810</f>
        <v>2426.11</v>
      </c>
      <c r="L4810" s="23">
        <f t="shared" si="150"/>
        <v>73204.89</v>
      </c>
      <c r="M4810" s="24">
        <f t="shared" si="151"/>
        <v>0.82810961538461536</v>
      </c>
    </row>
    <row r="4811" spans="1:13" ht="15.75" hidden="1" customHeight="1" x14ac:dyDescent="0.25">
      <c r="A4811" s="18">
        <v>4810</v>
      </c>
      <c r="B4811" s="19">
        <v>44596</v>
      </c>
      <c r="C4811" s="14">
        <v>237</v>
      </c>
      <c r="D4811" s="21">
        <v>75</v>
      </c>
      <c r="E4811" s="20">
        <f>VLOOKUP(D4811,Modelos!A:I,3,FALSE)</f>
        <v>2</v>
      </c>
      <c r="F4811" s="20">
        <f>VLOOKUP(D4811,Modelos!A:I,4,FALSE)</f>
        <v>1</v>
      </c>
      <c r="G4811" s="21">
        <v>25</v>
      </c>
      <c r="H4811" s="22">
        <v>83</v>
      </c>
      <c r="I4811" s="23">
        <f>VLOOKUP(D4811,Modelos!A:I,7,FALSE)*H4811</f>
        <v>232400</v>
      </c>
      <c r="J4811" s="31">
        <f>(VLOOKUP(D4811,Modelos!A:I,5,FALSE)*H4811)/1000*VLOOKUP(F4811,Formulas!A:C,3,FALSE)+(VLOOKUP(G4811,Colores!A:C,3,FALSE))</f>
        <v>43594</v>
      </c>
      <c r="K4811" s="23">
        <f>VLOOKUP(D4811,Modelos!A:I,6,FALSE)*J4811</f>
        <v>10898.5</v>
      </c>
      <c r="L4811" s="23">
        <f t="shared" si="150"/>
        <v>177907.5</v>
      </c>
      <c r="M4811" s="24">
        <f t="shared" si="151"/>
        <v>0.76552280550774532</v>
      </c>
    </row>
    <row r="4812" spans="1:13" ht="15.75" hidden="1" customHeight="1" x14ac:dyDescent="0.25">
      <c r="A4812" s="18">
        <v>4811</v>
      </c>
      <c r="B4812" s="19">
        <v>44596</v>
      </c>
      <c r="C4812" s="14">
        <v>115</v>
      </c>
      <c r="D4812" s="21">
        <v>109</v>
      </c>
      <c r="E4812" s="20">
        <f>VLOOKUP(D4812,Modelos!A:I,3,FALSE)</f>
        <v>1</v>
      </c>
      <c r="F4812" s="20">
        <f>VLOOKUP(D4812,Modelos!A:I,4,FALSE)</f>
        <v>4</v>
      </c>
      <c r="G4812" s="21">
        <v>9</v>
      </c>
      <c r="H4812" s="22">
        <v>330</v>
      </c>
      <c r="I4812" s="23">
        <f>VLOOKUP(D4812,Modelos!A:I,7,FALSE)*H4812</f>
        <v>914100</v>
      </c>
      <c r="J4812" s="31">
        <f>(VLOOKUP(D4812,Modelos!A:I,5,FALSE)*H4812)/1000*VLOOKUP(F4812,Formulas!A:C,3,FALSE)+(VLOOKUP(G4812,Colores!A:C,3,FALSE))</f>
        <v>188975</v>
      </c>
      <c r="K4812" s="23">
        <f>VLOOKUP(D4812,Modelos!A:I,6,FALSE)*J4812</f>
        <v>15118</v>
      </c>
      <c r="L4812" s="23">
        <f t="shared" si="150"/>
        <v>710007</v>
      </c>
      <c r="M4812" s="24">
        <f t="shared" si="151"/>
        <v>0.77672792911060062</v>
      </c>
    </row>
    <row r="4813" spans="1:13" ht="15.75" hidden="1" customHeight="1" x14ac:dyDescent="0.25">
      <c r="A4813" s="18">
        <v>4812</v>
      </c>
      <c r="B4813" s="19">
        <v>44599</v>
      </c>
      <c r="C4813" s="14">
        <v>17</v>
      </c>
      <c r="D4813" s="21">
        <v>13</v>
      </c>
      <c r="E4813" s="20">
        <f>VLOOKUP(D4813,Modelos!A:I,3,FALSE)</f>
        <v>2</v>
      </c>
      <c r="F4813" s="20">
        <f>VLOOKUP(D4813,Modelos!A:I,4,FALSE)</f>
        <v>1</v>
      </c>
      <c r="G4813" s="21">
        <v>15</v>
      </c>
      <c r="H4813" s="22">
        <v>128</v>
      </c>
      <c r="I4813" s="23">
        <f>VLOOKUP(D4813,Modelos!A:I,7,FALSE)*H4813</f>
        <v>323840</v>
      </c>
      <c r="J4813" s="31">
        <f>(VLOOKUP(D4813,Modelos!A:I,5,FALSE)*H4813)/1000*VLOOKUP(F4813,Formulas!A:C,3,FALSE)+(VLOOKUP(G4813,Colores!A:C,3,FALSE))</f>
        <v>41330</v>
      </c>
      <c r="K4813" s="23">
        <f>VLOOKUP(D4813,Modelos!A:I,6,FALSE)*J4813</f>
        <v>9505.9</v>
      </c>
      <c r="L4813" s="23">
        <f t="shared" si="150"/>
        <v>273004.09999999998</v>
      </c>
      <c r="M4813" s="24">
        <f t="shared" si="151"/>
        <v>0.84302155385375488</v>
      </c>
    </row>
    <row r="4814" spans="1:13" ht="15.75" hidden="1" customHeight="1" x14ac:dyDescent="0.25">
      <c r="A4814" s="18">
        <v>4813</v>
      </c>
      <c r="B4814" s="19">
        <v>44599</v>
      </c>
      <c r="C4814" s="14">
        <v>270</v>
      </c>
      <c r="D4814" s="21">
        <v>37</v>
      </c>
      <c r="E4814" s="20">
        <f>VLOOKUP(D4814,Modelos!A:I,3,FALSE)</f>
        <v>2</v>
      </c>
      <c r="F4814" s="20">
        <f>VLOOKUP(D4814,Modelos!A:I,4,FALSE)</f>
        <v>1</v>
      </c>
      <c r="G4814" s="21">
        <v>7</v>
      </c>
      <c r="H4814" s="22">
        <v>145</v>
      </c>
      <c r="I4814" s="23">
        <f>VLOOKUP(D4814,Modelos!A:I,7,FALSE)*H4814</f>
        <v>391500</v>
      </c>
      <c r="J4814" s="31">
        <f>(VLOOKUP(D4814,Modelos!A:I,5,FALSE)*H4814)/1000*VLOOKUP(F4814,Formulas!A:C,3,FALSE)+(VLOOKUP(G4814,Colores!A:C,3,FALSE))</f>
        <v>63309.55999999999</v>
      </c>
      <c r="K4814" s="23">
        <f>VLOOKUP(D4814,Modelos!A:I,6,FALSE)*J4814</f>
        <v>12028.816399999998</v>
      </c>
      <c r="L4814" s="23">
        <f t="shared" si="150"/>
        <v>316161.62359999999</v>
      </c>
      <c r="M4814" s="24">
        <f t="shared" si="151"/>
        <v>0.80756481123882506</v>
      </c>
    </row>
    <row r="4815" spans="1:13" ht="15.75" hidden="1" customHeight="1" x14ac:dyDescent="0.25">
      <c r="A4815" s="18">
        <v>4814</v>
      </c>
      <c r="B4815" s="19">
        <v>44599</v>
      </c>
      <c r="C4815" s="14">
        <v>270</v>
      </c>
      <c r="D4815" s="21">
        <v>37</v>
      </c>
      <c r="E4815" s="20">
        <f>VLOOKUP(D4815,Modelos!A:I,3,FALSE)</f>
        <v>2</v>
      </c>
      <c r="F4815" s="20">
        <f>VLOOKUP(D4815,Modelos!A:I,4,FALSE)</f>
        <v>1</v>
      </c>
      <c r="G4815" s="21">
        <v>25</v>
      </c>
      <c r="H4815" s="22">
        <v>75</v>
      </c>
      <c r="I4815" s="23">
        <f>VLOOKUP(D4815,Modelos!A:I,7,FALSE)*H4815</f>
        <v>202500</v>
      </c>
      <c r="J4815" s="31">
        <f>(VLOOKUP(D4815,Modelos!A:I,5,FALSE)*H4815)/1000*VLOOKUP(F4815,Formulas!A:C,3,FALSE)+(VLOOKUP(G4815,Colores!A:C,3,FALSE))</f>
        <v>32644</v>
      </c>
      <c r="K4815" s="23">
        <f>VLOOKUP(D4815,Modelos!A:I,6,FALSE)*J4815</f>
        <v>6202.36</v>
      </c>
      <c r="L4815" s="23">
        <f t="shared" si="150"/>
        <v>163653.64000000001</v>
      </c>
      <c r="M4815" s="24">
        <f t="shared" si="151"/>
        <v>0.80816612345679018</v>
      </c>
    </row>
    <row r="4816" spans="1:13" ht="15.75" hidden="1" customHeight="1" x14ac:dyDescent="0.25">
      <c r="A4816" s="18">
        <v>4815</v>
      </c>
      <c r="B4816" s="19">
        <v>44599</v>
      </c>
      <c r="C4816" s="14">
        <v>270</v>
      </c>
      <c r="D4816" s="21">
        <v>69</v>
      </c>
      <c r="E4816" s="20">
        <f>VLOOKUP(D4816,Modelos!A:I,3,FALSE)</f>
        <v>2</v>
      </c>
      <c r="F4816" s="20">
        <f>VLOOKUP(D4816,Modelos!A:I,4,FALSE)</f>
        <v>1</v>
      </c>
      <c r="G4816" s="21">
        <v>7</v>
      </c>
      <c r="H4816" s="22">
        <v>835</v>
      </c>
      <c r="I4816" s="23">
        <f>VLOOKUP(D4816,Modelos!A:I,7,FALSE)*H4816</f>
        <v>2338000</v>
      </c>
      <c r="J4816" s="31">
        <f>(VLOOKUP(D4816,Modelos!A:I,5,FALSE)*H4816)/1000*VLOOKUP(F4816,Formulas!A:C,3,FALSE)+(VLOOKUP(G4816,Colores!A:C,3,FALSE))</f>
        <v>438609.56</v>
      </c>
      <c r="K4816" s="23">
        <f>VLOOKUP(D4816,Modelos!A:I,6,FALSE)*J4816</f>
        <v>70177.529599999994</v>
      </c>
      <c r="L4816" s="23">
        <f t="shared" si="150"/>
        <v>1829212.9103999999</v>
      </c>
      <c r="M4816" s="24">
        <f t="shared" si="151"/>
        <v>0.78238362292557739</v>
      </c>
    </row>
    <row r="4817" spans="1:13" ht="15.75" hidden="1" customHeight="1" x14ac:dyDescent="0.25">
      <c r="A4817" s="18">
        <v>4816</v>
      </c>
      <c r="B4817" s="19">
        <v>44599</v>
      </c>
      <c r="C4817" s="14">
        <v>270</v>
      </c>
      <c r="D4817" s="21">
        <v>69</v>
      </c>
      <c r="E4817" s="20">
        <f>VLOOKUP(D4817,Modelos!A:I,3,FALSE)</f>
        <v>2</v>
      </c>
      <c r="F4817" s="20">
        <f>VLOOKUP(D4817,Modelos!A:I,4,FALSE)</f>
        <v>1</v>
      </c>
      <c r="G4817" s="21">
        <v>25</v>
      </c>
      <c r="H4817" s="22">
        <v>420</v>
      </c>
      <c r="I4817" s="23">
        <f>VLOOKUP(D4817,Modelos!A:I,7,FALSE)*H4817</f>
        <v>1176000</v>
      </c>
      <c r="J4817" s="31">
        <f>(VLOOKUP(D4817,Modelos!A:I,5,FALSE)*H4817)/1000*VLOOKUP(F4817,Formulas!A:C,3,FALSE)+(VLOOKUP(G4817,Colores!A:C,3,FALSE))</f>
        <v>220519</v>
      </c>
      <c r="K4817" s="23">
        <f>VLOOKUP(D4817,Modelos!A:I,6,FALSE)*J4817</f>
        <v>35283.040000000001</v>
      </c>
      <c r="L4817" s="23">
        <f t="shared" si="150"/>
        <v>920197.96</v>
      </c>
      <c r="M4817" s="24">
        <f t="shared" si="151"/>
        <v>0.78248125850340133</v>
      </c>
    </row>
    <row r="4818" spans="1:13" ht="15.75" hidden="1" customHeight="1" x14ac:dyDescent="0.25">
      <c r="A4818" s="18">
        <v>4817</v>
      </c>
      <c r="B4818" s="19">
        <v>44599</v>
      </c>
      <c r="C4818" s="14">
        <v>19</v>
      </c>
      <c r="D4818" s="21">
        <v>94</v>
      </c>
      <c r="E4818" s="20">
        <f>VLOOKUP(D4818,Modelos!A:I,3,FALSE)</f>
        <v>1</v>
      </c>
      <c r="F4818" s="20">
        <f>VLOOKUP(D4818,Modelos!A:I,4,FALSE)</f>
        <v>4</v>
      </c>
      <c r="G4818" s="21">
        <v>9</v>
      </c>
      <c r="H4818" s="22">
        <v>165</v>
      </c>
      <c r="I4818" s="23">
        <f>VLOOKUP(D4818,Modelos!A:I,7,FALSE)*H4818</f>
        <v>445500</v>
      </c>
      <c r="J4818" s="31">
        <f>(VLOOKUP(D4818,Modelos!A:I,5,FALSE)*H4818)/1000*VLOOKUP(F4818,Formulas!A:C,3,FALSE)+(VLOOKUP(G4818,Colores!A:C,3,FALSE))</f>
        <v>74630</v>
      </c>
      <c r="K4818" s="23">
        <f>VLOOKUP(D4818,Modelos!A:I,6,FALSE)*J4818</f>
        <v>2238.9</v>
      </c>
      <c r="L4818" s="23">
        <f t="shared" si="150"/>
        <v>368631.1</v>
      </c>
      <c r="M4818" s="24">
        <f t="shared" si="151"/>
        <v>0.82745476992143652</v>
      </c>
    </row>
    <row r="4819" spans="1:13" ht="15.75" hidden="1" customHeight="1" x14ac:dyDescent="0.25">
      <c r="A4819" s="18">
        <v>4818</v>
      </c>
      <c r="B4819" s="19">
        <v>44599</v>
      </c>
      <c r="C4819" s="14">
        <v>179</v>
      </c>
      <c r="D4819" s="21">
        <v>13</v>
      </c>
      <c r="E4819" s="20">
        <f>VLOOKUP(D4819,Modelos!A:I,3,FALSE)</f>
        <v>2</v>
      </c>
      <c r="F4819" s="20">
        <f>VLOOKUP(D4819,Modelos!A:I,4,FALSE)</f>
        <v>1</v>
      </c>
      <c r="G4819" s="21">
        <v>3</v>
      </c>
      <c r="H4819" s="22">
        <v>224</v>
      </c>
      <c r="I4819" s="23">
        <f>VLOOKUP(D4819,Modelos!A:I,7,FALSE)*H4819</f>
        <v>566720</v>
      </c>
      <c r="J4819" s="31">
        <f>(VLOOKUP(D4819,Modelos!A:I,5,FALSE)*H4819)/1000*VLOOKUP(F4819,Formulas!A:C,3,FALSE)+(VLOOKUP(G4819,Colores!A:C,3,FALSE))</f>
        <v>72458.06</v>
      </c>
      <c r="K4819" s="23">
        <f>VLOOKUP(D4819,Modelos!A:I,6,FALSE)*J4819</f>
        <v>16665.353800000001</v>
      </c>
      <c r="L4819" s="23">
        <f t="shared" si="150"/>
        <v>477596.58620000002</v>
      </c>
      <c r="M4819" s="24">
        <f t="shared" si="151"/>
        <v>0.84273818852343307</v>
      </c>
    </row>
    <row r="4820" spans="1:13" ht="15.75" hidden="1" customHeight="1" x14ac:dyDescent="0.25">
      <c r="A4820" s="18">
        <v>4819</v>
      </c>
      <c r="B4820" s="19">
        <v>44599</v>
      </c>
      <c r="C4820" s="14">
        <v>125</v>
      </c>
      <c r="D4820" s="21">
        <v>14</v>
      </c>
      <c r="E4820" s="20">
        <f>VLOOKUP(D4820,Modelos!A:I,3,FALSE)</f>
        <v>2</v>
      </c>
      <c r="F4820" s="20">
        <f>VLOOKUP(D4820,Modelos!A:I,4,FALSE)</f>
        <v>3</v>
      </c>
      <c r="G4820" s="21">
        <v>7</v>
      </c>
      <c r="H4820" s="22">
        <v>3902</v>
      </c>
      <c r="I4820" s="23">
        <f>VLOOKUP(D4820,Modelos!A:I,7,FALSE)*H4820</f>
        <v>17559000</v>
      </c>
      <c r="J4820" s="31">
        <f>(VLOOKUP(D4820,Modelos!A:I,5,FALSE)*H4820)/1000*VLOOKUP(F4820,Formulas!A:C,3,FALSE)+(VLOOKUP(G4820,Colores!A:C,3,FALSE))</f>
        <v>1416660.56</v>
      </c>
      <c r="K4820" s="23">
        <f>VLOOKUP(D4820,Modelos!A:I,6,FALSE)*J4820</f>
        <v>226665.68960000001</v>
      </c>
      <c r="L4820" s="23">
        <f t="shared" si="150"/>
        <v>15915673.750399999</v>
      </c>
      <c r="M4820" s="24">
        <f t="shared" si="151"/>
        <v>0.9064111709322854</v>
      </c>
    </row>
    <row r="4821" spans="1:13" ht="15.75" hidden="1" customHeight="1" x14ac:dyDescent="0.25">
      <c r="A4821" s="18">
        <v>4820</v>
      </c>
      <c r="B4821" s="19">
        <v>44599</v>
      </c>
      <c r="C4821" s="14">
        <v>125</v>
      </c>
      <c r="D4821" s="21">
        <v>14</v>
      </c>
      <c r="E4821" s="20">
        <f>VLOOKUP(D4821,Modelos!A:I,3,FALSE)</f>
        <v>2</v>
      </c>
      <c r="F4821" s="20">
        <f>VLOOKUP(D4821,Modelos!A:I,4,FALSE)</f>
        <v>3</v>
      </c>
      <c r="G4821" s="21">
        <v>25</v>
      </c>
      <c r="H4821" s="22">
        <v>3902</v>
      </c>
      <c r="I4821" s="23">
        <f>VLOOKUP(D4821,Modelos!A:I,7,FALSE)*H4821</f>
        <v>17559000</v>
      </c>
      <c r="J4821" s="31">
        <f>(VLOOKUP(D4821,Modelos!A:I,5,FALSE)*H4821)/1000*VLOOKUP(F4821,Formulas!A:C,3,FALSE)+(VLOOKUP(G4821,Colores!A:C,3,FALSE))</f>
        <v>1416445</v>
      </c>
      <c r="K4821" s="23">
        <f>VLOOKUP(D4821,Modelos!A:I,6,FALSE)*J4821</f>
        <v>226631.2</v>
      </c>
      <c r="L4821" s="23">
        <f t="shared" si="150"/>
        <v>15915923.800000001</v>
      </c>
      <c r="M4821" s="24">
        <f t="shared" si="151"/>
        <v>0.90642541146990152</v>
      </c>
    </row>
    <row r="4822" spans="1:13" ht="15.75" hidden="1" customHeight="1" x14ac:dyDescent="0.25">
      <c r="A4822" s="18">
        <v>4821</v>
      </c>
      <c r="B4822" s="19">
        <v>44599</v>
      </c>
      <c r="C4822" s="14">
        <v>125</v>
      </c>
      <c r="D4822" s="21">
        <v>14</v>
      </c>
      <c r="E4822" s="20">
        <f>VLOOKUP(D4822,Modelos!A:I,3,FALSE)</f>
        <v>2</v>
      </c>
      <c r="F4822" s="20">
        <f>VLOOKUP(D4822,Modelos!A:I,4,FALSE)</f>
        <v>3</v>
      </c>
      <c r="G4822" s="21">
        <v>7</v>
      </c>
      <c r="H4822" s="22">
        <v>600</v>
      </c>
      <c r="I4822" s="23">
        <f>VLOOKUP(D4822,Modelos!A:I,7,FALSE)*H4822</f>
        <v>2700000</v>
      </c>
      <c r="J4822" s="31">
        <f>(VLOOKUP(D4822,Modelos!A:I,5,FALSE)*H4822)/1000*VLOOKUP(F4822,Formulas!A:C,3,FALSE)+(VLOOKUP(G4822,Colores!A:C,3,FALSE))</f>
        <v>218034.56</v>
      </c>
      <c r="K4822" s="23">
        <f>VLOOKUP(D4822,Modelos!A:I,6,FALSE)*J4822</f>
        <v>34885.529600000002</v>
      </c>
      <c r="L4822" s="23">
        <f t="shared" si="150"/>
        <v>2447079.9103999999</v>
      </c>
      <c r="M4822" s="24">
        <f t="shared" si="151"/>
        <v>0.90632589274074071</v>
      </c>
    </row>
    <row r="4823" spans="1:13" ht="15.75" hidden="1" customHeight="1" x14ac:dyDescent="0.25">
      <c r="A4823" s="18">
        <v>4822</v>
      </c>
      <c r="B4823" s="19">
        <v>44599</v>
      </c>
      <c r="C4823" s="14">
        <v>125</v>
      </c>
      <c r="D4823" s="21">
        <v>14</v>
      </c>
      <c r="E4823" s="20">
        <f>VLOOKUP(D4823,Modelos!A:I,3,FALSE)</f>
        <v>2</v>
      </c>
      <c r="F4823" s="20">
        <f>VLOOKUP(D4823,Modelos!A:I,4,FALSE)</f>
        <v>3</v>
      </c>
      <c r="G4823" s="21">
        <v>9</v>
      </c>
      <c r="H4823" s="22">
        <v>600</v>
      </c>
      <c r="I4823" s="23">
        <f>VLOOKUP(D4823,Modelos!A:I,7,FALSE)*H4823</f>
        <v>2700000</v>
      </c>
      <c r="J4823" s="31">
        <f>(VLOOKUP(D4823,Modelos!A:I,5,FALSE)*H4823)/1000*VLOOKUP(F4823,Formulas!A:C,3,FALSE)+(VLOOKUP(G4823,Colores!A:C,3,FALSE))</f>
        <v>218015</v>
      </c>
      <c r="K4823" s="23">
        <f>VLOOKUP(D4823,Modelos!A:I,6,FALSE)*J4823</f>
        <v>34882.400000000001</v>
      </c>
      <c r="L4823" s="23">
        <f t="shared" si="150"/>
        <v>2447102.6</v>
      </c>
      <c r="M4823" s="24">
        <f t="shared" si="151"/>
        <v>0.90633429629629636</v>
      </c>
    </row>
    <row r="4824" spans="1:13" ht="15.75" hidden="1" customHeight="1" x14ac:dyDescent="0.25">
      <c r="A4824" s="18">
        <v>4823</v>
      </c>
      <c r="B4824" s="19">
        <v>44599</v>
      </c>
      <c r="C4824" s="14">
        <v>125</v>
      </c>
      <c r="D4824" s="21">
        <v>14</v>
      </c>
      <c r="E4824" s="20">
        <f>VLOOKUP(D4824,Modelos!A:I,3,FALSE)</f>
        <v>2</v>
      </c>
      <c r="F4824" s="20">
        <f>VLOOKUP(D4824,Modelos!A:I,4,FALSE)</f>
        <v>3</v>
      </c>
      <c r="G4824" s="21">
        <v>7</v>
      </c>
      <c r="H4824" s="22">
        <v>3898</v>
      </c>
      <c r="I4824" s="23">
        <f>VLOOKUP(D4824,Modelos!A:I,7,FALSE)*H4824</f>
        <v>17541000</v>
      </c>
      <c r="J4824" s="31">
        <f>(VLOOKUP(D4824,Modelos!A:I,5,FALSE)*H4824)/1000*VLOOKUP(F4824,Formulas!A:C,3,FALSE)+(VLOOKUP(G4824,Colores!A:C,3,FALSE))</f>
        <v>1415208.56</v>
      </c>
      <c r="K4824" s="23">
        <f>VLOOKUP(D4824,Modelos!A:I,6,FALSE)*J4824</f>
        <v>226433.36960000001</v>
      </c>
      <c r="L4824" s="23">
        <f t="shared" si="150"/>
        <v>15899358.0704</v>
      </c>
      <c r="M4824" s="24">
        <f t="shared" si="151"/>
        <v>0.90641115503107006</v>
      </c>
    </row>
    <row r="4825" spans="1:13" ht="15.75" hidden="1" customHeight="1" x14ac:dyDescent="0.25">
      <c r="A4825" s="18">
        <v>4824</v>
      </c>
      <c r="B4825" s="19">
        <v>44599</v>
      </c>
      <c r="C4825" s="14">
        <v>125</v>
      </c>
      <c r="D4825" s="21">
        <v>14</v>
      </c>
      <c r="E4825" s="20">
        <f>VLOOKUP(D4825,Modelos!A:I,3,FALSE)</f>
        <v>2</v>
      </c>
      <c r="F4825" s="20">
        <f>VLOOKUP(D4825,Modelos!A:I,4,FALSE)</f>
        <v>3</v>
      </c>
      <c r="G4825" s="21">
        <v>25</v>
      </c>
      <c r="H4825" s="22">
        <v>3898</v>
      </c>
      <c r="I4825" s="23">
        <f>VLOOKUP(D4825,Modelos!A:I,7,FALSE)*H4825</f>
        <v>17541000</v>
      </c>
      <c r="J4825" s="31">
        <f>(VLOOKUP(D4825,Modelos!A:I,5,FALSE)*H4825)/1000*VLOOKUP(F4825,Formulas!A:C,3,FALSE)+(VLOOKUP(G4825,Colores!A:C,3,FALSE))</f>
        <v>1414993</v>
      </c>
      <c r="K4825" s="23">
        <f>VLOOKUP(D4825,Modelos!A:I,6,FALSE)*J4825</f>
        <v>226398.88</v>
      </c>
      <c r="L4825" s="23">
        <f t="shared" si="150"/>
        <v>15899608.119999999</v>
      </c>
      <c r="M4825" s="24">
        <f t="shared" si="151"/>
        <v>0.90642541018185963</v>
      </c>
    </row>
    <row r="4826" spans="1:13" ht="15.75" hidden="1" customHeight="1" x14ac:dyDescent="0.25">
      <c r="A4826" s="18">
        <v>4825</v>
      </c>
      <c r="B4826" s="19">
        <v>44599</v>
      </c>
      <c r="C4826" s="14">
        <v>125</v>
      </c>
      <c r="D4826" s="21">
        <v>14</v>
      </c>
      <c r="E4826" s="20">
        <f>VLOOKUP(D4826,Modelos!A:I,3,FALSE)</f>
        <v>2</v>
      </c>
      <c r="F4826" s="20">
        <f>VLOOKUP(D4826,Modelos!A:I,4,FALSE)</f>
        <v>3</v>
      </c>
      <c r="G4826" s="21">
        <v>7</v>
      </c>
      <c r="H4826" s="22">
        <v>600</v>
      </c>
      <c r="I4826" s="23">
        <f>VLOOKUP(D4826,Modelos!A:I,7,FALSE)*H4826</f>
        <v>2700000</v>
      </c>
      <c r="J4826" s="31">
        <f>(VLOOKUP(D4826,Modelos!A:I,5,FALSE)*H4826)/1000*VLOOKUP(F4826,Formulas!A:C,3,FALSE)+(VLOOKUP(G4826,Colores!A:C,3,FALSE))</f>
        <v>218034.56</v>
      </c>
      <c r="K4826" s="23">
        <f>VLOOKUP(D4826,Modelos!A:I,6,FALSE)*J4826</f>
        <v>34885.529600000002</v>
      </c>
      <c r="L4826" s="23">
        <f t="shared" si="150"/>
        <v>2447079.9103999999</v>
      </c>
      <c r="M4826" s="24">
        <f t="shared" si="151"/>
        <v>0.90632589274074071</v>
      </c>
    </row>
    <row r="4827" spans="1:13" ht="15.75" hidden="1" customHeight="1" x14ac:dyDescent="0.25">
      <c r="A4827" s="18">
        <v>4826</v>
      </c>
      <c r="B4827" s="19">
        <v>44599</v>
      </c>
      <c r="C4827" s="14">
        <v>125</v>
      </c>
      <c r="D4827" s="21">
        <v>14</v>
      </c>
      <c r="E4827" s="20">
        <f>VLOOKUP(D4827,Modelos!A:I,3,FALSE)</f>
        <v>2</v>
      </c>
      <c r="F4827" s="20">
        <f>VLOOKUP(D4827,Modelos!A:I,4,FALSE)</f>
        <v>3</v>
      </c>
      <c r="G4827" s="21">
        <v>9</v>
      </c>
      <c r="H4827" s="22">
        <v>600</v>
      </c>
      <c r="I4827" s="23">
        <f>VLOOKUP(D4827,Modelos!A:I,7,FALSE)*H4827</f>
        <v>2700000</v>
      </c>
      <c r="J4827" s="31">
        <f>(VLOOKUP(D4827,Modelos!A:I,5,FALSE)*H4827)/1000*VLOOKUP(F4827,Formulas!A:C,3,FALSE)+(VLOOKUP(G4827,Colores!A:C,3,FALSE))</f>
        <v>218015</v>
      </c>
      <c r="K4827" s="23">
        <f>VLOOKUP(D4827,Modelos!A:I,6,FALSE)*J4827</f>
        <v>34882.400000000001</v>
      </c>
      <c r="L4827" s="23">
        <f t="shared" si="150"/>
        <v>2447102.6</v>
      </c>
      <c r="M4827" s="24">
        <f t="shared" si="151"/>
        <v>0.90633429629629636</v>
      </c>
    </row>
    <row r="4828" spans="1:13" ht="15.75" hidden="1" customHeight="1" x14ac:dyDescent="0.25">
      <c r="A4828" s="18">
        <v>4827</v>
      </c>
      <c r="B4828" s="19">
        <v>44600</v>
      </c>
      <c r="C4828" s="14">
        <v>221</v>
      </c>
      <c r="D4828" s="21">
        <v>99</v>
      </c>
      <c r="E4828" s="20">
        <f>VLOOKUP(D4828,Modelos!A:I,3,FALSE)</f>
        <v>1</v>
      </c>
      <c r="F4828" s="20">
        <f>VLOOKUP(D4828,Modelos!A:I,4,FALSE)</f>
        <v>4</v>
      </c>
      <c r="G4828" s="21">
        <v>7</v>
      </c>
      <c r="H4828" s="22">
        <v>200</v>
      </c>
      <c r="I4828" s="23">
        <f>VLOOKUP(D4828,Modelos!A:I,7,FALSE)*H4828</f>
        <v>460000</v>
      </c>
      <c r="J4828" s="31">
        <f>(VLOOKUP(D4828,Modelos!A:I,5,FALSE)*H4828)/1000*VLOOKUP(F4828,Formulas!A:C,3,FALSE)+(VLOOKUP(G4828,Colores!A:C,3,FALSE))</f>
        <v>95274.559999999998</v>
      </c>
      <c r="K4828" s="23">
        <f>VLOOKUP(D4828,Modelos!A:I,6,FALSE)*J4828</f>
        <v>952.74559999999997</v>
      </c>
      <c r="L4828" s="23">
        <f t="shared" si="150"/>
        <v>363772.69439999998</v>
      </c>
      <c r="M4828" s="24">
        <f t="shared" si="151"/>
        <v>0.7908102052173912</v>
      </c>
    </row>
    <row r="4829" spans="1:13" ht="15.75" hidden="1" customHeight="1" x14ac:dyDescent="0.25">
      <c r="A4829" s="18">
        <v>4828</v>
      </c>
      <c r="B4829" s="19">
        <v>44600</v>
      </c>
      <c r="C4829" s="14">
        <v>57</v>
      </c>
      <c r="D4829" s="21">
        <v>20</v>
      </c>
      <c r="E4829" s="20">
        <f>VLOOKUP(D4829,Modelos!A:I,3,FALSE)</f>
        <v>2</v>
      </c>
      <c r="F4829" s="20">
        <f>VLOOKUP(D4829,Modelos!A:I,4,FALSE)</f>
        <v>1</v>
      </c>
      <c r="G4829" s="21">
        <v>26</v>
      </c>
      <c r="H4829" s="22">
        <v>1040</v>
      </c>
      <c r="I4829" s="23">
        <f>VLOOKUP(D4829,Modelos!A:I,7,FALSE)*H4829</f>
        <v>2704000</v>
      </c>
      <c r="J4829" s="31">
        <f>(VLOOKUP(D4829,Modelos!A:I,5,FALSE)*H4829)/1000*VLOOKUP(F4829,Formulas!A:C,3,FALSE)+(VLOOKUP(G4829,Colores!A:C,3,FALSE))</f>
        <v>390202</v>
      </c>
      <c r="K4829" s="23">
        <f>VLOOKUP(D4829,Modelos!A:I,6,FALSE)*J4829</f>
        <v>74138.38</v>
      </c>
      <c r="L4829" s="23">
        <f t="shared" si="150"/>
        <v>2239659.62</v>
      </c>
      <c r="M4829" s="24">
        <f t="shared" si="151"/>
        <v>0.82827648668639053</v>
      </c>
    </row>
    <row r="4830" spans="1:13" ht="15.75" hidden="1" customHeight="1" x14ac:dyDescent="0.25">
      <c r="A4830" s="18">
        <v>4829</v>
      </c>
      <c r="B4830" s="19">
        <v>44600</v>
      </c>
      <c r="C4830" s="14">
        <v>57</v>
      </c>
      <c r="D4830" s="21">
        <v>75</v>
      </c>
      <c r="E4830" s="20">
        <f>VLOOKUP(D4830,Modelos!A:I,3,FALSE)</f>
        <v>2</v>
      </c>
      <c r="F4830" s="20">
        <f>VLOOKUP(D4830,Modelos!A:I,4,FALSE)</f>
        <v>1</v>
      </c>
      <c r="G4830" s="21">
        <v>1</v>
      </c>
      <c r="H4830" s="22">
        <v>500</v>
      </c>
      <c r="I4830" s="23">
        <f>VLOOKUP(D4830,Modelos!A:I,7,FALSE)*H4830</f>
        <v>1400000</v>
      </c>
      <c r="J4830" s="31">
        <f>(VLOOKUP(D4830,Modelos!A:I,5,FALSE)*H4830)/1000*VLOOKUP(F4830,Formulas!A:C,3,FALSE)+(VLOOKUP(G4830,Colores!A:C,3,FALSE))</f>
        <v>262587</v>
      </c>
      <c r="K4830" s="23">
        <f>VLOOKUP(D4830,Modelos!A:I,6,FALSE)*J4830</f>
        <v>65646.75</v>
      </c>
      <c r="L4830" s="23">
        <f t="shared" si="150"/>
        <v>1071766.25</v>
      </c>
      <c r="M4830" s="24">
        <f t="shared" si="151"/>
        <v>0.7655473214285714</v>
      </c>
    </row>
    <row r="4831" spans="1:13" ht="15.75" hidden="1" customHeight="1" x14ac:dyDescent="0.25">
      <c r="A4831" s="18">
        <v>4830</v>
      </c>
      <c r="B4831" s="19">
        <v>44600</v>
      </c>
      <c r="C4831" s="14">
        <v>55</v>
      </c>
      <c r="D4831" s="21">
        <v>41</v>
      </c>
      <c r="E4831" s="20">
        <f>VLOOKUP(D4831,Modelos!A:I,3,FALSE)</f>
        <v>2</v>
      </c>
      <c r="F4831" s="20">
        <f>VLOOKUP(D4831,Modelos!A:I,4,FALSE)</f>
        <v>1</v>
      </c>
      <c r="G4831" s="21">
        <v>7</v>
      </c>
      <c r="H4831" s="22">
        <v>310</v>
      </c>
      <c r="I4831" s="23">
        <f>VLOOKUP(D4831,Modelos!A:I,7,FALSE)*H4831</f>
        <v>775000</v>
      </c>
      <c r="J4831" s="31">
        <f>(VLOOKUP(D4831,Modelos!A:I,5,FALSE)*H4831)/1000*VLOOKUP(F4831,Formulas!A:C,3,FALSE)+(VLOOKUP(G4831,Colores!A:C,3,FALSE))</f>
        <v>139734.56</v>
      </c>
      <c r="K4831" s="23">
        <f>VLOOKUP(D4831,Modelos!A:I,6,FALSE)*J4831</f>
        <v>27946.912</v>
      </c>
      <c r="L4831" s="23">
        <f t="shared" si="150"/>
        <v>607318.52799999993</v>
      </c>
      <c r="M4831" s="24">
        <f t="shared" si="151"/>
        <v>0.78363681032258059</v>
      </c>
    </row>
    <row r="4832" spans="1:13" ht="15.75" hidden="1" customHeight="1" x14ac:dyDescent="0.25">
      <c r="A4832" s="18">
        <v>4831</v>
      </c>
      <c r="B4832" s="19">
        <v>44600</v>
      </c>
      <c r="C4832" s="14">
        <v>251</v>
      </c>
      <c r="D4832" s="21">
        <v>116</v>
      </c>
      <c r="E4832" s="20">
        <f>VLOOKUP(D4832,Modelos!A:I,3,FALSE)</f>
        <v>3</v>
      </c>
      <c r="F4832" s="20">
        <f>VLOOKUP(D4832,Modelos!A:I,4,FALSE)</f>
        <v>5</v>
      </c>
      <c r="G4832" s="21">
        <v>15</v>
      </c>
      <c r="H4832" s="22">
        <v>2036</v>
      </c>
      <c r="I4832" s="23">
        <f>VLOOKUP(D4832,Modelos!A:I,7,FALSE)*H4832</f>
        <v>5293600</v>
      </c>
      <c r="J4832" s="31">
        <f>(VLOOKUP(D4832,Modelos!A:I,5,FALSE)*H4832)/1000*VLOOKUP(F4832,Formulas!A:C,3,FALSE)+(VLOOKUP(G4832,Colores!A:C,3,FALSE))</f>
        <v>3054050</v>
      </c>
      <c r="K4832" s="23">
        <f>VLOOKUP(D4832,Modelos!A:I,6,FALSE)*J4832</f>
        <v>91621.5</v>
      </c>
      <c r="L4832" s="23">
        <f t="shared" si="150"/>
        <v>2147928.5</v>
      </c>
      <c r="M4832" s="24">
        <f t="shared" si="151"/>
        <v>0.4057595020401995</v>
      </c>
    </row>
    <row r="4833" spans="1:13" ht="15.75" hidden="1" customHeight="1" x14ac:dyDescent="0.25">
      <c r="A4833" s="18">
        <v>4832</v>
      </c>
      <c r="B4833" s="19">
        <v>44600</v>
      </c>
      <c r="C4833" s="14">
        <v>251</v>
      </c>
      <c r="D4833" s="21">
        <v>119</v>
      </c>
      <c r="E4833" s="20">
        <f>VLOOKUP(D4833,Modelos!A:I,3,FALSE)</f>
        <v>3</v>
      </c>
      <c r="F4833" s="20">
        <f>VLOOKUP(D4833,Modelos!A:I,4,FALSE)</f>
        <v>5</v>
      </c>
      <c r="G4833" s="21">
        <v>7</v>
      </c>
      <c r="H4833" s="22">
        <v>6200</v>
      </c>
      <c r="I4833" s="23">
        <f>VLOOKUP(D4833,Modelos!A:I,7,FALSE)*H4833</f>
        <v>16120000</v>
      </c>
      <c r="J4833" s="31">
        <f>(VLOOKUP(D4833,Modelos!A:I,5,FALSE)*H4833)/1000*VLOOKUP(F4833,Formulas!A:C,3,FALSE)+(VLOOKUP(G4833,Colores!A:C,3,FALSE))</f>
        <v>9300234.5600000005</v>
      </c>
      <c r="K4833" s="23">
        <f>VLOOKUP(D4833,Modelos!A:I,6,FALSE)*J4833</f>
        <v>279007.0368</v>
      </c>
      <c r="L4833" s="23">
        <f t="shared" si="150"/>
        <v>6540758.4031999996</v>
      </c>
      <c r="M4833" s="24">
        <f t="shared" si="151"/>
        <v>0.40575424337468979</v>
      </c>
    </row>
    <row r="4834" spans="1:13" ht="15.75" hidden="1" customHeight="1" x14ac:dyDescent="0.25">
      <c r="A4834" s="18">
        <v>4833</v>
      </c>
      <c r="B4834" s="19">
        <v>44601</v>
      </c>
      <c r="C4834" s="14">
        <v>280</v>
      </c>
      <c r="D4834" s="21">
        <v>108</v>
      </c>
      <c r="E4834" s="20">
        <f>VLOOKUP(D4834,Modelos!A:I,3,FALSE)</f>
        <v>1</v>
      </c>
      <c r="F4834" s="20">
        <f>VLOOKUP(D4834,Modelos!A:I,4,FALSE)</f>
        <v>4</v>
      </c>
      <c r="G4834" s="21">
        <v>7</v>
      </c>
      <c r="H4834" s="22">
        <v>282</v>
      </c>
      <c r="I4834" s="23">
        <f>VLOOKUP(D4834,Modelos!A:I,7,FALSE)*H4834</f>
        <v>874200</v>
      </c>
      <c r="J4834" s="31">
        <f>(VLOOKUP(D4834,Modelos!A:I,5,FALSE)*H4834)/1000*VLOOKUP(F4834,Formulas!A:C,3,FALSE)+(VLOOKUP(G4834,Colores!A:C,3,FALSE))</f>
        <v>157816.16</v>
      </c>
      <c r="K4834" s="23">
        <f>VLOOKUP(D4834,Modelos!A:I,6,FALSE)*J4834</f>
        <v>12625.292800000001</v>
      </c>
      <c r="L4834" s="23">
        <f t="shared" si="150"/>
        <v>703758.54719999991</v>
      </c>
      <c r="M4834" s="24">
        <f t="shared" si="151"/>
        <v>0.80503151132463957</v>
      </c>
    </row>
    <row r="4835" spans="1:13" ht="15.75" hidden="1" customHeight="1" x14ac:dyDescent="0.25">
      <c r="A4835" s="18">
        <v>4834</v>
      </c>
      <c r="B4835" s="19">
        <v>44601</v>
      </c>
      <c r="C4835" s="14">
        <v>244</v>
      </c>
      <c r="D4835" s="21">
        <v>41</v>
      </c>
      <c r="E4835" s="20">
        <f>VLOOKUP(D4835,Modelos!A:I,3,FALSE)</f>
        <v>2</v>
      </c>
      <c r="F4835" s="20">
        <f>VLOOKUP(D4835,Modelos!A:I,4,FALSE)</f>
        <v>1</v>
      </c>
      <c r="G4835" s="21">
        <v>7</v>
      </c>
      <c r="H4835" s="22">
        <v>280</v>
      </c>
      <c r="I4835" s="23">
        <f>VLOOKUP(D4835,Modelos!A:I,7,FALSE)*H4835</f>
        <v>700000</v>
      </c>
      <c r="J4835" s="31">
        <f>(VLOOKUP(D4835,Modelos!A:I,5,FALSE)*H4835)/1000*VLOOKUP(F4835,Formulas!A:C,3,FALSE)+(VLOOKUP(G4835,Colores!A:C,3,FALSE))</f>
        <v>126234.56</v>
      </c>
      <c r="K4835" s="23">
        <f>VLOOKUP(D4835,Modelos!A:I,6,FALSE)*J4835</f>
        <v>25246.912</v>
      </c>
      <c r="L4835" s="23">
        <f t="shared" si="150"/>
        <v>548518.52799999993</v>
      </c>
      <c r="M4835" s="24">
        <f t="shared" si="151"/>
        <v>0.78359789714285699</v>
      </c>
    </row>
    <row r="4836" spans="1:13" ht="15.75" hidden="1" customHeight="1" x14ac:dyDescent="0.25">
      <c r="A4836" s="18">
        <v>4835</v>
      </c>
      <c r="B4836" s="19">
        <v>44601</v>
      </c>
      <c r="C4836" s="14">
        <v>282</v>
      </c>
      <c r="D4836" s="21">
        <v>87</v>
      </c>
      <c r="E4836" s="20">
        <f>VLOOKUP(D4836,Modelos!A:I,3,FALSE)</f>
        <v>1</v>
      </c>
      <c r="F4836" s="20">
        <f>VLOOKUP(D4836,Modelos!A:I,4,FALSE)</f>
        <v>4</v>
      </c>
      <c r="G4836" s="21">
        <v>25</v>
      </c>
      <c r="H4836" s="22">
        <v>100</v>
      </c>
      <c r="I4836" s="23">
        <f>VLOOKUP(D4836,Modelos!A:I,7,FALSE)*H4836</f>
        <v>260000</v>
      </c>
      <c r="J4836" s="31">
        <f>(VLOOKUP(D4836,Modelos!A:I,5,FALSE)*H4836)/1000*VLOOKUP(F4836,Formulas!A:C,3,FALSE)+(VLOOKUP(G4836,Colores!A:C,3,FALSE))</f>
        <v>43139</v>
      </c>
      <c r="K4836" s="23">
        <f>VLOOKUP(D4836,Modelos!A:I,6,FALSE)*J4836</f>
        <v>1294.1699999999998</v>
      </c>
      <c r="L4836" s="23">
        <f t="shared" si="150"/>
        <v>215566.83</v>
      </c>
      <c r="M4836" s="24">
        <f t="shared" si="151"/>
        <v>0.82910319230769225</v>
      </c>
    </row>
    <row r="4837" spans="1:13" ht="15.75" hidden="1" customHeight="1" x14ac:dyDescent="0.25">
      <c r="A4837" s="18">
        <v>4836</v>
      </c>
      <c r="B4837" s="19">
        <v>44601</v>
      </c>
      <c r="C4837" s="14">
        <v>88</v>
      </c>
      <c r="D4837" s="21">
        <v>87</v>
      </c>
      <c r="E4837" s="20">
        <f>VLOOKUP(D4837,Modelos!A:I,3,FALSE)</f>
        <v>1</v>
      </c>
      <c r="F4837" s="20">
        <f>VLOOKUP(D4837,Modelos!A:I,4,FALSE)</f>
        <v>4</v>
      </c>
      <c r="G4837" s="21">
        <v>37</v>
      </c>
      <c r="H4837" s="22">
        <v>288</v>
      </c>
      <c r="I4837" s="23">
        <f>VLOOKUP(D4837,Modelos!A:I,7,FALSE)*H4837</f>
        <v>748800</v>
      </c>
      <c r="J4837" s="31">
        <f>(VLOOKUP(D4837,Modelos!A:I,5,FALSE)*H4837)/1000*VLOOKUP(F4837,Formulas!A:C,3,FALSE)+(VLOOKUP(G4837,Colores!A:C,3,FALSE))</f>
        <v>124328.36</v>
      </c>
      <c r="K4837" s="23">
        <f>VLOOKUP(D4837,Modelos!A:I,6,FALSE)*J4837</f>
        <v>3729.8507999999997</v>
      </c>
      <c r="L4837" s="23">
        <f t="shared" si="150"/>
        <v>620741.7892</v>
      </c>
      <c r="M4837" s="24">
        <f t="shared" si="151"/>
        <v>0.82898209027777781</v>
      </c>
    </row>
    <row r="4838" spans="1:13" ht="15.75" hidden="1" customHeight="1" x14ac:dyDescent="0.25">
      <c r="A4838" s="18">
        <v>4837</v>
      </c>
      <c r="B4838" s="19">
        <v>44601</v>
      </c>
      <c r="C4838" s="14">
        <v>88</v>
      </c>
      <c r="D4838" s="21">
        <v>63</v>
      </c>
      <c r="E4838" s="20">
        <f>VLOOKUP(D4838,Modelos!A:I,3,FALSE)</f>
        <v>1</v>
      </c>
      <c r="F4838" s="20">
        <f>VLOOKUP(D4838,Modelos!A:I,4,FALSE)</f>
        <v>4</v>
      </c>
      <c r="G4838" s="21">
        <v>37</v>
      </c>
      <c r="H4838" s="22">
        <v>288</v>
      </c>
      <c r="I4838" s="23">
        <f>VLOOKUP(D4838,Modelos!A:I,7,FALSE)*H4838</f>
        <v>691200</v>
      </c>
      <c r="J4838" s="31">
        <f>(VLOOKUP(D4838,Modelos!A:I,5,FALSE)*H4838)/1000*VLOOKUP(F4838,Formulas!A:C,3,FALSE)+(VLOOKUP(G4838,Colores!A:C,3,FALSE))</f>
        <v>107854.76</v>
      </c>
      <c r="K4838" s="23">
        <f>VLOOKUP(D4838,Modelos!A:I,6,FALSE)*J4838</f>
        <v>5392.7380000000003</v>
      </c>
      <c r="L4838" s="23">
        <f t="shared" si="150"/>
        <v>577952.50199999998</v>
      </c>
      <c r="M4838" s="24">
        <f t="shared" si="151"/>
        <v>0.83615813368055547</v>
      </c>
    </row>
    <row r="4839" spans="1:13" ht="15.75" hidden="1" customHeight="1" x14ac:dyDescent="0.25">
      <c r="A4839" s="18">
        <v>4838</v>
      </c>
      <c r="B4839" s="19">
        <v>44601</v>
      </c>
      <c r="C4839" s="14">
        <v>213</v>
      </c>
      <c r="D4839" s="21">
        <v>50</v>
      </c>
      <c r="E4839" s="20">
        <f>VLOOKUP(D4839,Modelos!A:I,3,FALSE)</f>
        <v>2</v>
      </c>
      <c r="F4839" s="20">
        <f>VLOOKUP(D4839,Modelos!A:I,4,FALSE)</f>
        <v>1</v>
      </c>
      <c r="G4839" s="21">
        <v>7</v>
      </c>
      <c r="H4839" s="22">
        <v>240</v>
      </c>
      <c r="I4839" s="23">
        <f>VLOOKUP(D4839,Modelos!A:I,7,FALSE)*H4839</f>
        <v>648000</v>
      </c>
      <c r="J4839" s="31">
        <f>(VLOOKUP(D4839,Modelos!A:I,5,FALSE)*H4839)/1000*VLOOKUP(F4839,Formulas!A:C,3,FALSE)+(VLOOKUP(G4839,Colores!A:C,3,FALSE))</f>
        <v>108234.56</v>
      </c>
      <c r="K4839" s="23">
        <f>VLOOKUP(D4839,Modelos!A:I,6,FALSE)*J4839</f>
        <v>17317.529600000002</v>
      </c>
      <c r="L4839" s="23">
        <f t="shared" si="150"/>
        <v>522447.91039999994</v>
      </c>
      <c r="M4839" s="24">
        <f t="shared" si="151"/>
        <v>0.80624677530864186</v>
      </c>
    </row>
    <row r="4840" spans="1:13" ht="15.75" hidden="1" customHeight="1" x14ac:dyDescent="0.25">
      <c r="A4840" s="18">
        <v>4839</v>
      </c>
      <c r="B4840" s="19">
        <v>44601</v>
      </c>
      <c r="C4840" s="14">
        <v>269</v>
      </c>
      <c r="D4840" s="21">
        <v>13</v>
      </c>
      <c r="E4840" s="20">
        <f>VLOOKUP(D4840,Modelos!A:I,3,FALSE)</f>
        <v>2</v>
      </c>
      <c r="F4840" s="20">
        <f>VLOOKUP(D4840,Modelos!A:I,4,FALSE)</f>
        <v>1</v>
      </c>
      <c r="G4840" s="21">
        <v>15</v>
      </c>
      <c r="H4840" s="22">
        <v>530</v>
      </c>
      <c r="I4840" s="23">
        <f>VLOOKUP(D4840,Modelos!A:I,7,FALSE)*H4840</f>
        <v>1340900</v>
      </c>
      <c r="J4840" s="31">
        <f>(VLOOKUP(D4840,Modelos!A:I,5,FALSE)*H4840)/1000*VLOOKUP(F4840,Formulas!A:C,3,FALSE)+(VLOOKUP(G4840,Colores!A:C,3,FALSE))</f>
        <v>170975</v>
      </c>
      <c r="K4840" s="23">
        <f>VLOOKUP(D4840,Modelos!A:I,6,FALSE)*J4840</f>
        <v>39324.25</v>
      </c>
      <c r="L4840" s="23">
        <f t="shared" si="150"/>
        <v>1130600.75</v>
      </c>
      <c r="M4840" s="24">
        <f t="shared" si="151"/>
        <v>0.84316559773286603</v>
      </c>
    </row>
    <row r="4841" spans="1:13" ht="15.75" hidden="1" customHeight="1" x14ac:dyDescent="0.25">
      <c r="A4841" s="18">
        <v>4840</v>
      </c>
      <c r="B4841" s="19">
        <v>44602</v>
      </c>
      <c r="C4841" s="14">
        <v>29</v>
      </c>
      <c r="D4841" s="21">
        <v>50</v>
      </c>
      <c r="E4841" s="20">
        <f>VLOOKUP(D4841,Modelos!A:I,3,FALSE)</f>
        <v>2</v>
      </c>
      <c r="F4841" s="20">
        <f>VLOOKUP(D4841,Modelos!A:I,4,FALSE)</f>
        <v>1</v>
      </c>
      <c r="G4841" s="21">
        <v>7</v>
      </c>
      <c r="H4841" s="22">
        <v>480</v>
      </c>
      <c r="I4841" s="23">
        <f>VLOOKUP(D4841,Modelos!A:I,7,FALSE)*H4841</f>
        <v>1296000</v>
      </c>
      <c r="J4841" s="31">
        <f>(VLOOKUP(D4841,Modelos!A:I,5,FALSE)*H4841)/1000*VLOOKUP(F4841,Formulas!A:C,3,FALSE)+(VLOOKUP(G4841,Colores!A:C,3,FALSE))</f>
        <v>216234.56</v>
      </c>
      <c r="K4841" s="23">
        <f>VLOOKUP(D4841,Modelos!A:I,6,FALSE)*J4841</f>
        <v>34597.529600000002</v>
      </c>
      <c r="L4841" s="23">
        <f t="shared" si="150"/>
        <v>1045167.9103999999</v>
      </c>
      <c r="M4841" s="24">
        <f t="shared" si="151"/>
        <v>0.80645672098765431</v>
      </c>
    </row>
    <row r="4842" spans="1:13" ht="15.75" hidden="1" customHeight="1" x14ac:dyDescent="0.25">
      <c r="A4842" s="18">
        <v>4841</v>
      </c>
      <c r="B4842" s="19">
        <v>44602</v>
      </c>
      <c r="C4842" s="14">
        <v>179</v>
      </c>
      <c r="D4842" s="21">
        <v>109</v>
      </c>
      <c r="E4842" s="20">
        <f>VLOOKUP(D4842,Modelos!A:I,3,FALSE)</f>
        <v>1</v>
      </c>
      <c r="F4842" s="20">
        <f>VLOOKUP(D4842,Modelos!A:I,4,FALSE)</f>
        <v>4</v>
      </c>
      <c r="G4842" s="21">
        <v>3</v>
      </c>
      <c r="H4842" s="22">
        <v>201</v>
      </c>
      <c r="I4842" s="23">
        <f>VLOOKUP(D4842,Modelos!A:I,7,FALSE)*H4842</f>
        <v>556770</v>
      </c>
      <c r="J4842" s="31">
        <f>(VLOOKUP(D4842,Modelos!A:I,5,FALSE)*H4842)/1000*VLOOKUP(F4842,Formulas!A:C,3,FALSE)+(VLOOKUP(G4842,Colores!A:C,3,FALSE))</f>
        <v>115190.06</v>
      </c>
      <c r="K4842" s="23">
        <f>VLOOKUP(D4842,Modelos!A:I,6,FALSE)*J4842</f>
        <v>9215.2047999999995</v>
      </c>
      <c r="L4842" s="23">
        <f t="shared" si="150"/>
        <v>432364.7352</v>
      </c>
      <c r="M4842" s="24">
        <f t="shared" si="151"/>
        <v>0.77655896546150116</v>
      </c>
    </row>
    <row r="4843" spans="1:13" ht="15.75" hidden="1" customHeight="1" x14ac:dyDescent="0.25">
      <c r="A4843" s="18">
        <v>4842</v>
      </c>
      <c r="B4843" s="19">
        <v>44602</v>
      </c>
      <c r="C4843" s="14">
        <v>221</v>
      </c>
      <c r="D4843" s="21">
        <v>107</v>
      </c>
      <c r="E4843" s="20">
        <f>VLOOKUP(D4843,Modelos!A:I,3,FALSE)</f>
        <v>1</v>
      </c>
      <c r="F4843" s="20">
        <f>VLOOKUP(D4843,Modelos!A:I,4,FALSE)</f>
        <v>4</v>
      </c>
      <c r="G4843" s="21">
        <v>25</v>
      </c>
      <c r="H4843" s="22">
        <v>31</v>
      </c>
      <c r="I4843" s="23">
        <f>VLOOKUP(D4843,Modelos!A:I,7,FALSE)*H4843</f>
        <v>86800</v>
      </c>
      <c r="J4843" s="31">
        <f>(VLOOKUP(D4843,Modelos!A:I,5,FALSE)*H4843)/1000*VLOOKUP(F4843,Formulas!A:C,3,FALSE)+(VLOOKUP(G4843,Colores!A:C,3,FALSE))</f>
        <v>17069</v>
      </c>
      <c r="K4843" s="23">
        <f>VLOOKUP(D4843,Modelos!A:I,6,FALSE)*J4843</f>
        <v>512.06999999999994</v>
      </c>
      <c r="L4843" s="23">
        <f t="shared" si="150"/>
        <v>69218.929999999993</v>
      </c>
      <c r="M4843" s="24">
        <f t="shared" si="151"/>
        <v>0.79745311059907831</v>
      </c>
    </row>
    <row r="4844" spans="1:13" ht="15.75" hidden="1" customHeight="1" x14ac:dyDescent="0.25">
      <c r="A4844" s="18">
        <v>4843</v>
      </c>
      <c r="B4844" s="19">
        <v>44602</v>
      </c>
      <c r="C4844" s="14">
        <v>290</v>
      </c>
      <c r="D4844" s="21">
        <v>94</v>
      </c>
      <c r="E4844" s="20">
        <f>VLOOKUP(D4844,Modelos!A:I,3,FALSE)</f>
        <v>1</v>
      </c>
      <c r="F4844" s="20">
        <f>VLOOKUP(D4844,Modelos!A:I,4,FALSE)</f>
        <v>4</v>
      </c>
      <c r="G4844" s="21">
        <v>7</v>
      </c>
      <c r="H4844" s="22">
        <v>290</v>
      </c>
      <c r="I4844" s="23">
        <f>VLOOKUP(D4844,Modelos!A:I,7,FALSE)*H4844</f>
        <v>783000</v>
      </c>
      <c r="J4844" s="31">
        <f>(VLOOKUP(D4844,Modelos!A:I,5,FALSE)*H4844)/1000*VLOOKUP(F4844,Formulas!A:C,3,FALSE)+(VLOOKUP(G4844,Colores!A:C,3,FALSE))</f>
        <v>131024.56</v>
      </c>
      <c r="K4844" s="23">
        <f>VLOOKUP(D4844,Modelos!A:I,6,FALSE)*J4844</f>
        <v>3930.7367999999997</v>
      </c>
      <c r="L4844" s="23">
        <f t="shared" si="150"/>
        <v>648044.70319999999</v>
      </c>
      <c r="M4844" s="24">
        <f t="shared" si="151"/>
        <v>0.82764329910600254</v>
      </c>
    </row>
    <row r="4845" spans="1:13" ht="15.75" hidden="1" customHeight="1" x14ac:dyDescent="0.25">
      <c r="A4845" s="18">
        <v>4844</v>
      </c>
      <c r="B4845" s="19">
        <v>44602</v>
      </c>
      <c r="C4845" s="14">
        <v>18</v>
      </c>
      <c r="D4845" s="21">
        <v>82</v>
      </c>
      <c r="E4845" s="20">
        <f>VLOOKUP(D4845,Modelos!A:I,3,FALSE)</f>
        <v>2</v>
      </c>
      <c r="F4845" s="20">
        <f>VLOOKUP(D4845,Modelos!A:I,4,FALSE)</f>
        <v>1</v>
      </c>
      <c r="G4845" s="21">
        <v>7</v>
      </c>
      <c r="H4845" s="22">
        <v>290</v>
      </c>
      <c r="I4845" s="23">
        <f>VLOOKUP(D4845,Modelos!A:I,7,FALSE)*H4845</f>
        <v>841000</v>
      </c>
      <c r="J4845" s="31">
        <f>(VLOOKUP(D4845,Modelos!A:I,5,FALSE)*H4845)/1000*VLOOKUP(F4845,Formulas!A:C,3,FALSE)+(VLOOKUP(G4845,Colores!A:C,3,FALSE))</f>
        <v>165534.56</v>
      </c>
      <c r="K4845" s="23">
        <f>VLOOKUP(D4845,Modelos!A:I,6,FALSE)*J4845</f>
        <v>26485.529600000002</v>
      </c>
      <c r="L4845" s="23">
        <f t="shared" si="150"/>
        <v>648979.91039999994</v>
      </c>
      <c r="M4845" s="24">
        <f t="shared" si="151"/>
        <v>0.77167646896551711</v>
      </c>
    </row>
    <row r="4846" spans="1:13" ht="15.75" hidden="1" customHeight="1" x14ac:dyDescent="0.25">
      <c r="A4846" s="18">
        <v>4845</v>
      </c>
      <c r="B4846" s="19">
        <v>44602</v>
      </c>
      <c r="C4846" s="14">
        <v>198</v>
      </c>
      <c r="D4846" s="21">
        <v>99</v>
      </c>
      <c r="E4846" s="20">
        <f>VLOOKUP(D4846,Modelos!A:I,3,FALSE)</f>
        <v>1</v>
      </c>
      <c r="F4846" s="20">
        <f>VLOOKUP(D4846,Modelos!A:I,4,FALSE)</f>
        <v>4</v>
      </c>
      <c r="G4846" s="21">
        <v>7</v>
      </c>
      <c r="H4846" s="22">
        <v>335</v>
      </c>
      <c r="I4846" s="23">
        <f>VLOOKUP(D4846,Modelos!A:I,7,FALSE)*H4846</f>
        <v>770500</v>
      </c>
      <c r="J4846" s="31">
        <f>(VLOOKUP(D4846,Modelos!A:I,5,FALSE)*H4846)/1000*VLOOKUP(F4846,Formulas!A:C,3,FALSE)+(VLOOKUP(G4846,Colores!A:C,3,FALSE))</f>
        <v>159426.56</v>
      </c>
      <c r="K4846" s="23">
        <f>VLOOKUP(D4846,Modelos!A:I,6,FALSE)*J4846</f>
        <v>1594.2655999999999</v>
      </c>
      <c r="L4846" s="23">
        <f t="shared" si="150"/>
        <v>609479.1743999999</v>
      </c>
      <c r="M4846" s="24">
        <f t="shared" si="151"/>
        <v>0.79101774743672926</v>
      </c>
    </row>
    <row r="4847" spans="1:13" ht="15.75" hidden="1" customHeight="1" x14ac:dyDescent="0.25">
      <c r="A4847" s="18">
        <v>4846</v>
      </c>
      <c r="B4847" s="19">
        <v>44602</v>
      </c>
      <c r="C4847" s="14">
        <v>198</v>
      </c>
      <c r="D4847" s="21">
        <v>78</v>
      </c>
      <c r="E4847" s="20">
        <f>VLOOKUP(D4847,Modelos!A:I,3,FALSE)</f>
        <v>1</v>
      </c>
      <c r="F4847" s="20">
        <f>VLOOKUP(D4847,Modelos!A:I,4,FALSE)</f>
        <v>4</v>
      </c>
      <c r="G4847" s="21">
        <v>7</v>
      </c>
      <c r="H4847" s="22">
        <v>200</v>
      </c>
      <c r="I4847" s="23">
        <f>VLOOKUP(D4847,Modelos!A:I,7,FALSE)*H4847</f>
        <v>420000</v>
      </c>
      <c r="J4847" s="31">
        <f>(VLOOKUP(D4847,Modelos!A:I,5,FALSE)*H4847)/1000*VLOOKUP(F4847,Formulas!A:C,3,FALSE)+(VLOOKUP(G4847,Colores!A:C,3,FALSE))</f>
        <v>79874.559999999998</v>
      </c>
      <c r="K4847" s="23">
        <f>VLOOKUP(D4847,Modelos!A:I,6,FALSE)*J4847</f>
        <v>3194.9823999999999</v>
      </c>
      <c r="L4847" s="23">
        <f t="shared" si="150"/>
        <v>336930.45760000002</v>
      </c>
      <c r="M4847" s="24">
        <f t="shared" si="151"/>
        <v>0.80221537523809527</v>
      </c>
    </row>
    <row r="4848" spans="1:13" ht="15.75" hidden="1" customHeight="1" x14ac:dyDescent="0.25">
      <c r="A4848" s="18">
        <v>4847</v>
      </c>
      <c r="B4848" s="19">
        <v>44602</v>
      </c>
      <c r="C4848" s="14">
        <v>198</v>
      </c>
      <c r="D4848" s="21">
        <v>79</v>
      </c>
      <c r="E4848" s="20">
        <f>VLOOKUP(D4848,Modelos!A:I,3,FALSE)</f>
        <v>1</v>
      </c>
      <c r="F4848" s="20">
        <f>VLOOKUP(D4848,Modelos!A:I,4,FALSE)</f>
        <v>4</v>
      </c>
      <c r="G4848" s="21">
        <v>7</v>
      </c>
      <c r="H4848" s="22">
        <v>743</v>
      </c>
      <c r="I4848" s="23">
        <f>VLOOKUP(D4848,Modelos!A:I,7,FALSE)*H4848</f>
        <v>1634600</v>
      </c>
      <c r="J4848" s="31">
        <f>(VLOOKUP(D4848,Modelos!A:I,5,FALSE)*H4848)/1000*VLOOKUP(F4848,Formulas!A:C,3,FALSE)+(VLOOKUP(G4848,Colores!A:C,3,FALSE))</f>
        <v>296097.16000000003</v>
      </c>
      <c r="K4848" s="23">
        <f>VLOOKUP(D4848,Modelos!A:I,6,FALSE)*J4848</f>
        <v>23687.772800000002</v>
      </c>
      <c r="L4848" s="23">
        <f t="shared" si="150"/>
        <v>1314815.0671999999</v>
      </c>
      <c r="M4848" s="24">
        <f t="shared" si="151"/>
        <v>0.80436502336963167</v>
      </c>
    </row>
    <row r="4849" spans="1:13" ht="15.75" hidden="1" customHeight="1" x14ac:dyDescent="0.25">
      <c r="A4849" s="18">
        <v>4848</v>
      </c>
      <c r="B4849" s="19">
        <v>44602</v>
      </c>
      <c r="C4849" s="14">
        <v>198</v>
      </c>
      <c r="D4849" s="21">
        <v>103</v>
      </c>
      <c r="E4849" s="20">
        <f>VLOOKUP(D4849,Modelos!A:I,3,FALSE)</f>
        <v>2</v>
      </c>
      <c r="F4849" s="20">
        <f>VLOOKUP(D4849,Modelos!A:I,4,FALSE)</f>
        <v>1</v>
      </c>
      <c r="G4849" s="21">
        <v>7</v>
      </c>
      <c r="H4849" s="22">
        <v>200</v>
      </c>
      <c r="I4849" s="23">
        <f>VLOOKUP(D4849,Modelos!A:I,7,FALSE)*H4849</f>
        <v>560000</v>
      </c>
      <c r="J4849" s="31">
        <f>(VLOOKUP(D4849,Modelos!A:I,5,FALSE)*H4849)/1000*VLOOKUP(F4849,Formulas!A:C,3,FALSE)+(VLOOKUP(G4849,Colores!A:C,3,FALSE))</f>
        <v>138234.56</v>
      </c>
      <c r="K4849" s="23">
        <f>VLOOKUP(D4849,Modelos!A:I,6,FALSE)*J4849</f>
        <v>22117.529600000002</v>
      </c>
      <c r="L4849" s="23">
        <f t="shared" si="150"/>
        <v>399647.91039999999</v>
      </c>
      <c r="M4849" s="24">
        <f t="shared" si="151"/>
        <v>0.71365698285714285</v>
      </c>
    </row>
    <row r="4850" spans="1:13" ht="15.75" hidden="1" customHeight="1" x14ac:dyDescent="0.25">
      <c r="A4850" s="18">
        <v>4849</v>
      </c>
      <c r="B4850" s="19">
        <v>44602</v>
      </c>
      <c r="C4850" s="14">
        <v>178</v>
      </c>
      <c r="D4850" s="21">
        <v>26</v>
      </c>
      <c r="E4850" s="20">
        <f>VLOOKUP(D4850,Modelos!A:I,3,FALSE)</f>
        <v>2</v>
      </c>
      <c r="F4850" s="20">
        <f>VLOOKUP(D4850,Modelos!A:I,4,FALSE)</f>
        <v>1</v>
      </c>
      <c r="G4850" s="21">
        <v>3</v>
      </c>
      <c r="H4850" s="22">
        <v>340</v>
      </c>
      <c r="I4850" s="23">
        <f>VLOOKUP(D4850,Modelos!A:I,7,FALSE)*H4850</f>
        <v>884000</v>
      </c>
      <c r="J4850" s="31">
        <f>(VLOOKUP(D4850,Modelos!A:I,5,FALSE)*H4850)/1000*VLOOKUP(F4850,Formulas!A:C,3,FALSE)+(VLOOKUP(G4850,Colores!A:C,3,FALSE))</f>
        <v>132818.06</v>
      </c>
      <c r="K4850" s="23">
        <f>VLOOKUP(D4850,Modelos!A:I,6,FALSE)*J4850</f>
        <v>33204.514999999999</v>
      </c>
      <c r="L4850" s="23">
        <f t="shared" si="150"/>
        <v>717977.42499999993</v>
      </c>
      <c r="M4850" s="24">
        <f t="shared" si="151"/>
        <v>0.8121916572398189</v>
      </c>
    </row>
    <row r="4851" spans="1:13" ht="15.75" hidden="1" customHeight="1" x14ac:dyDescent="0.25">
      <c r="A4851" s="18">
        <v>4850</v>
      </c>
      <c r="B4851" s="19">
        <v>44602</v>
      </c>
      <c r="C4851" s="14">
        <v>187</v>
      </c>
      <c r="D4851" s="21">
        <v>66</v>
      </c>
      <c r="E4851" s="20">
        <f>VLOOKUP(D4851,Modelos!A:I,3,FALSE)</f>
        <v>2</v>
      </c>
      <c r="F4851" s="20">
        <f>VLOOKUP(D4851,Modelos!A:I,4,FALSE)</f>
        <v>2</v>
      </c>
      <c r="G4851" s="21">
        <v>25</v>
      </c>
      <c r="H4851" s="22">
        <v>48</v>
      </c>
      <c r="I4851" s="23">
        <f>VLOOKUP(D4851,Modelos!A:I,7,FALSE)*H4851</f>
        <v>158400</v>
      </c>
      <c r="J4851" s="31">
        <f>(VLOOKUP(D4851,Modelos!A:I,5,FALSE)*H4851)/1000*VLOOKUP(F4851,Formulas!A:C,3,FALSE)+(VLOOKUP(G4851,Colores!A:C,3,FALSE))</f>
        <v>26131</v>
      </c>
      <c r="K4851" s="23">
        <f>VLOOKUP(D4851,Modelos!A:I,6,FALSE)*J4851</f>
        <v>4180.96</v>
      </c>
      <c r="L4851" s="23">
        <f t="shared" si="150"/>
        <v>128088.04</v>
      </c>
      <c r="M4851" s="24">
        <f t="shared" si="151"/>
        <v>0.80863661616161608</v>
      </c>
    </row>
    <row r="4852" spans="1:13" ht="15.75" hidden="1" customHeight="1" x14ac:dyDescent="0.25">
      <c r="A4852" s="18">
        <v>4851</v>
      </c>
      <c r="B4852" s="19">
        <v>44602</v>
      </c>
      <c r="C4852" s="14">
        <v>187</v>
      </c>
      <c r="D4852" s="21">
        <v>66</v>
      </c>
      <c r="E4852" s="20">
        <f>VLOOKUP(D4852,Modelos!A:I,3,FALSE)</f>
        <v>2</v>
      </c>
      <c r="F4852" s="20">
        <f>VLOOKUP(D4852,Modelos!A:I,4,FALSE)</f>
        <v>2</v>
      </c>
      <c r="G4852" s="21">
        <v>7</v>
      </c>
      <c r="H4852" s="22">
        <v>48</v>
      </c>
      <c r="I4852" s="23">
        <f>VLOOKUP(D4852,Modelos!A:I,7,FALSE)*H4852</f>
        <v>158400</v>
      </c>
      <c r="J4852" s="31">
        <f>(VLOOKUP(D4852,Modelos!A:I,5,FALSE)*H4852)/1000*VLOOKUP(F4852,Formulas!A:C,3,FALSE)+(VLOOKUP(G4852,Colores!A:C,3,FALSE))</f>
        <v>26346.560000000001</v>
      </c>
      <c r="K4852" s="23">
        <f>VLOOKUP(D4852,Modelos!A:I,6,FALSE)*J4852</f>
        <v>4215.4495999999999</v>
      </c>
      <c r="L4852" s="23">
        <f t="shared" si="150"/>
        <v>127837.99040000001</v>
      </c>
      <c r="M4852" s="24">
        <f t="shared" si="151"/>
        <v>0.80705802020202022</v>
      </c>
    </row>
    <row r="4853" spans="1:13" ht="15.75" hidden="1" customHeight="1" x14ac:dyDescent="0.25">
      <c r="A4853" s="18">
        <v>4852</v>
      </c>
      <c r="B4853" s="19">
        <v>44602</v>
      </c>
      <c r="C4853" s="14">
        <v>187</v>
      </c>
      <c r="D4853" s="21">
        <v>78</v>
      </c>
      <c r="E4853" s="20">
        <f>VLOOKUP(D4853,Modelos!A:I,3,FALSE)</f>
        <v>1</v>
      </c>
      <c r="F4853" s="20">
        <f>VLOOKUP(D4853,Modelos!A:I,4,FALSE)</f>
        <v>4</v>
      </c>
      <c r="G4853" s="21">
        <v>7</v>
      </c>
      <c r="H4853" s="22">
        <v>76</v>
      </c>
      <c r="I4853" s="23">
        <f>VLOOKUP(D4853,Modelos!A:I,7,FALSE)*H4853</f>
        <v>159600</v>
      </c>
      <c r="J4853" s="31">
        <f>(VLOOKUP(D4853,Modelos!A:I,5,FALSE)*H4853)/1000*VLOOKUP(F4853,Formulas!A:C,3,FALSE)+(VLOOKUP(G4853,Colores!A:C,3,FALSE))</f>
        <v>30497.760000000002</v>
      </c>
      <c r="K4853" s="23">
        <f>VLOOKUP(D4853,Modelos!A:I,6,FALSE)*J4853</f>
        <v>1219.9104000000002</v>
      </c>
      <c r="L4853" s="23">
        <f t="shared" si="150"/>
        <v>127882.3296</v>
      </c>
      <c r="M4853" s="24">
        <f t="shared" si="151"/>
        <v>0.80126772932330825</v>
      </c>
    </row>
    <row r="4854" spans="1:13" ht="15.75" hidden="1" customHeight="1" x14ac:dyDescent="0.25">
      <c r="A4854" s="18">
        <v>4853</v>
      </c>
      <c r="B4854" s="19">
        <v>44602</v>
      </c>
      <c r="C4854" s="14">
        <v>187</v>
      </c>
      <c r="D4854" s="21">
        <v>99</v>
      </c>
      <c r="E4854" s="20">
        <f>VLOOKUP(D4854,Modelos!A:I,3,FALSE)</f>
        <v>1</v>
      </c>
      <c r="F4854" s="20">
        <f>VLOOKUP(D4854,Modelos!A:I,4,FALSE)</f>
        <v>4</v>
      </c>
      <c r="G4854" s="21">
        <v>7</v>
      </c>
      <c r="H4854" s="22">
        <v>152</v>
      </c>
      <c r="I4854" s="23">
        <f>VLOOKUP(D4854,Modelos!A:I,7,FALSE)*H4854</f>
        <v>349600</v>
      </c>
      <c r="J4854" s="31">
        <f>(VLOOKUP(D4854,Modelos!A:I,5,FALSE)*H4854)/1000*VLOOKUP(F4854,Formulas!A:C,3,FALSE)+(VLOOKUP(G4854,Colores!A:C,3,FALSE))</f>
        <v>72464.960000000006</v>
      </c>
      <c r="K4854" s="23">
        <f>VLOOKUP(D4854,Modelos!A:I,6,FALSE)*J4854</f>
        <v>724.64960000000008</v>
      </c>
      <c r="L4854" s="23">
        <f t="shared" si="150"/>
        <v>276410.39039999997</v>
      </c>
      <c r="M4854" s="24">
        <f t="shared" si="151"/>
        <v>0.79064756979405026</v>
      </c>
    </row>
    <row r="4855" spans="1:13" ht="15.75" hidden="1" customHeight="1" x14ac:dyDescent="0.25">
      <c r="A4855" s="18">
        <v>4854</v>
      </c>
      <c r="B4855" s="19">
        <v>44602</v>
      </c>
      <c r="C4855" s="14">
        <v>187</v>
      </c>
      <c r="D4855" s="21">
        <v>13</v>
      </c>
      <c r="E4855" s="20">
        <f>VLOOKUP(D4855,Modelos!A:I,3,FALSE)</f>
        <v>2</v>
      </c>
      <c r="F4855" s="20">
        <f>VLOOKUP(D4855,Modelos!A:I,4,FALSE)</f>
        <v>1</v>
      </c>
      <c r="G4855" s="21">
        <v>15</v>
      </c>
      <c r="H4855" s="22">
        <v>144</v>
      </c>
      <c r="I4855" s="23">
        <f>VLOOKUP(D4855,Modelos!A:I,7,FALSE)*H4855</f>
        <v>364320</v>
      </c>
      <c r="J4855" s="31">
        <f>(VLOOKUP(D4855,Modelos!A:I,5,FALSE)*H4855)/1000*VLOOKUP(F4855,Formulas!A:C,3,FALSE)+(VLOOKUP(G4855,Colores!A:C,3,FALSE))</f>
        <v>46490</v>
      </c>
      <c r="K4855" s="23">
        <f>VLOOKUP(D4855,Modelos!A:I,6,FALSE)*J4855</f>
        <v>10692.7</v>
      </c>
      <c r="L4855" s="23">
        <f t="shared" si="150"/>
        <v>307137.3</v>
      </c>
      <c r="M4855" s="24">
        <f t="shared" si="151"/>
        <v>0.84304265480895912</v>
      </c>
    </row>
    <row r="4856" spans="1:13" ht="15.75" hidden="1" customHeight="1" x14ac:dyDescent="0.25">
      <c r="A4856" s="18">
        <v>4855</v>
      </c>
      <c r="B4856" s="19">
        <v>44602</v>
      </c>
      <c r="C4856" s="14">
        <v>187</v>
      </c>
      <c r="D4856" s="21">
        <v>41</v>
      </c>
      <c r="E4856" s="20">
        <f>VLOOKUP(D4856,Modelos!A:I,3,FALSE)</f>
        <v>2</v>
      </c>
      <c r="F4856" s="20">
        <f>VLOOKUP(D4856,Modelos!A:I,4,FALSE)</f>
        <v>1</v>
      </c>
      <c r="G4856" s="21">
        <v>9</v>
      </c>
      <c r="H4856" s="22">
        <v>504</v>
      </c>
      <c r="I4856" s="23">
        <f>VLOOKUP(D4856,Modelos!A:I,7,FALSE)*H4856</f>
        <v>1260000</v>
      </c>
      <c r="J4856" s="31">
        <f>(VLOOKUP(D4856,Modelos!A:I,5,FALSE)*H4856)/1000*VLOOKUP(F4856,Formulas!A:C,3,FALSE)+(VLOOKUP(G4856,Colores!A:C,3,FALSE))</f>
        <v>227014.99999999997</v>
      </c>
      <c r="K4856" s="23">
        <f>VLOOKUP(D4856,Modelos!A:I,6,FALSE)*J4856</f>
        <v>45403</v>
      </c>
      <c r="L4856" s="23">
        <f t="shared" si="150"/>
        <v>987582</v>
      </c>
      <c r="M4856" s="24">
        <f t="shared" si="151"/>
        <v>0.7837952380952381</v>
      </c>
    </row>
    <row r="4857" spans="1:13" ht="15.75" hidden="1" customHeight="1" x14ac:dyDescent="0.25">
      <c r="A4857" s="18">
        <v>4856</v>
      </c>
      <c r="B4857" s="19">
        <v>44602</v>
      </c>
      <c r="C4857" s="14">
        <v>187</v>
      </c>
      <c r="D4857" s="21">
        <v>109</v>
      </c>
      <c r="E4857" s="20">
        <f>VLOOKUP(D4857,Modelos!A:I,3,FALSE)</f>
        <v>1</v>
      </c>
      <c r="F4857" s="20">
        <f>VLOOKUP(D4857,Modelos!A:I,4,FALSE)</f>
        <v>4</v>
      </c>
      <c r="G4857" s="21">
        <v>25</v>
      </c>
      <c r="H4857" s="22">
        <v>64</v>
      </c>
      <c r="I4857" s="23">
        <f>VLOOKUP(D4857,Modelos!A:I,7,FALSE)*H4857</f>
        <v>177280</v>
      </c>
      <c r="J4857" s="31">
        <f>(VLOOKUP(D4857,Modelos!A:I,5,FALSE)*H4857)/1000*VLOOKUP(F4857,Formulas!A:C,3,FALSE)+(VLOOKUP(G4857,Colores!A:C,3,FALSE))</f>
        <v>36627</v>
      </c>
      <c r="K4857" s="23">
        <f>VLOOKUP(D4857,Modelos!A:I,6,FALSE)*J4857</f>
        <v>2930.16</v>
      </c>
      <c r="L4857" s="23">
        <f t="shared" si="150"/>
        <v>137722.84</v>
      </c>
      <c r="M4857" s="24">
        <f t="shared" si="151"/>
        <v>0.77686620036101084</v>
      </c>
    </row>
    <row r="4858" spans="1:13" ht="15.75" hidden="1" customHeight="1" x14ac:dyDescent="0.25">
      <c r="A4858" s="18">
        <v>4857</v>
      </c>
      <c r="B4858" s="19">
        <v>44602</v>
      </c>
      <c r="C4858" s="14">
        <v>187</v>
      </c>
      <c r="D4858" s="21">
        <v>109</v>
      </c>
      <c r="E4858" s="20">
        <f>VLOOKUP(D4858,Modelos!A:I,3,FALSE)</f>
        <v>1</v>
      </c>
      <c r="F4858" s="20">
        <f>VLOOKUP(D4858,Modelos!A:I,4,FALSE)</f>
        <v>4</v>
      </c>
      <c r="G4858" s="21">
        <v>7</v>
      </c>
      <c r="H4858" s="22">
        <v>320</v>
      </c>
      <c r="I4858" s="23">
        <f>VLOOKUP(D4858,Modelos!A:I,7,FALSE)*H4858</f>
        <v>886400</v>
      </c>
      <c r="J4858" s="31">
        <f>(VLOOKUP(D4858,Modelos!A:I,5,FALSE)*H4858)/1000*VLOOKUP(F4858,Formulas!A:C,3,FALSE)+(VLOOKUP(G4858,Colores!A:C,3,FALSE))</f>
        <v>183274.56</v>
      </c>
      <c r="K4858" s="23">
        <f>VLOOKUP(D4858,Modelos!A:I,6,FALSE)*J4858</f>
        <v>14661.9648</v>
      </c>
      <c r="L4858" s="23">
        <f t="shared" si="150"/>
        <v>688463.47519999999</v>
      </c>
      <c r="M4858" s="24">
        <f t="shared" si="151"/>
        <v>0.77669615884476528</v>
      </c>
    </row>
    <row r="4859" spans="1:13" ht="15.75" hidden="1" customHeight="1" x14ac:dyDescent="0.25">
      <c r="A4859" s="18">
        <v>4858</v>
      </c>
      <c r="B4859" s="19">
        <v>44602</v>
      </c>
      <c r="C4859" s="14">
        <v>187</v>
      </c>
      <c r="D4859" s="21">
        <v>41</v>
      </c>
      <c r="E4859" s="20">
        <f>VLOOKUP(D4859,Modelos!A:I,3,FALSE)</f>
        <v>2</v>
      </c>
      <c r="F4859" s="20">
        <f>VLOOKUP(D4859,Modelos!A:I,4,FALSE)</f>
        <v>1</v>
      </c>
      <c r="G4859" s="21">
        <v>7</v>
      </c>
      <c r="H4859" s="22">
        <v>788</v>
      </c>
      <c r="I4859" s="23">
        <f>VLOOKUP(D4859,Modelos!A:I,7,FALSE)*H4859</f>
        <v>1970000</v>
      </c>
      <c r="J4859" s="31">
        <f>(VLOOKUP(D4859,Modelos!A:I,5,FALSE)*H4859)/1000*VLOOKUP(F4859,Formulas!A:C,3,FALSE)+(VLOOKUP(G4859,Colores!A:C,3,FALSE))</f>
        <v>354834.56</v>
      </c>
      <c r="K4859" s="23">
        <f>VLOOKUP(D4859,Modelos!A:I,6,FALSE)*J4859</f>
        <v>70966.911999999997</v>
      </c>
      <c r="L4859" s="23">
        <f t="shared" si="150"/>
        <v>1544198.5279999999</v>
      </c>
      <c r="M4859" s="24">
        <f t="shared" si="151"/>
        <v>0.78385712081218273</v>
      </c>
    </row>
    <row r="4860" spans="1:13" ht="15.75" hidden="1" customHeight="1" x14ac:dyDescent="0.25">
      <c r="A4860" s="18">
        <v>4859</v>
      </c>
      <c r="B4860" s="19">
        <v>44602</v>
      </c>
      <c r="C4860" s="14">
        <v>83</v>
      </c>
      <c r="D4860" s="21">
        <v>103</v>
      </c>
      <c r="E4860" s="20">
        <f>VLOOKUP(D4860,Modelos!A:I,3,FALSE)</f>
        <v>2</v>
      </c>
      <c r="F4860" s="20">
        <f>VLOOKUP(D4860,Modelos!A:I,4,FALSE)</f>
        <v>1</v>
      </c>
      <c r="G4860" s="21">
        <v>7</v>
      </c>
      <c r="H4860" s="22">
        <v>786</v>
      </c>
      <c r="I4860" s="23">
        <f>VLOOKUP(D4860,Modelos!A:I,7,FALSE)*H4860</f>
        <v>2200800</v>
      </c>
      <c r="J4860" s="31">
        <f>(VLOOKUP(D4860,Modelos!A:I,5,FALSE)*H4860)/1000*VLOOKUP(F4860,Formulas!A:C,3,FALSE)+(VLOOKUP(G4860,Colores!A:C,3,FALSE))</f>
        <v>542574.56000000006</v>
      </c>
      <c r="K4860" s="23">
        <f>VLOOKUP(D4860,Modelos!A:I,6,FALSE)*J4860</f>
        <v>86811.929600000018</v>
      </c>
      <c r="L4860" s="23">
        <f t="shared" si="150"/>
        <v>1571413.5104</v>
      </c>
      <c r="M4860" s="24">
        <f t="shared" si="151"/>
        <v>0.71401922500908765</v>
      </c>
    </row>
    <row r="4861" spans="1:13" ht="15.75" hidden="1" customHeight="1" x14ac:dyDescent="0.25">
      <c r="A4861" s="18">
        <v>4860</v>
      </c>
      <c r="B4861" s="19">
        <v>44602</v>
      </c>
      <c r="C4861" s="14">
        <v>83</v>
      </c>
      <c r="D4861" s="21">
        <v>54</v>
      </c>
      <c r="E4861" s="20">
        <f>VLOOKUP(D4861,Modelos!A:I,3,FALSE)</f>
        <v>2</v>
      </c>
      <c r="F4861" s="20">
        <f>VLOOKUP(D4861,Modelos!A:I,4,FALSE)</f>
        <v>1</v>
      </c>
      <c r="G4861" s="21">
        <v>7</v>
      </c>
      <c r="H4861" s="22">
        <v>664</v>
      </c>
      <c r="I4861" s="23">
        <f>VLOOKUP(D4861,Modelos!A:I,7,FALSE)*H4861</f>
        <v>1925600</v>
      </c>
      <c r="J4861" s="31">
        <f>(VLOOKUP(D4861,Modelos!A:I,5,FALSE)*H4861)/1000*VLOOKUP(F4861,Formulas!A:C,3,FALSE)+(VLOOKUP(G4861,Colores!A:C,3,FALSE))</f>
        <v>304014.56</v>
      </c>
      <c r="K4861" s="23">
        <f>VLOOKUP(D4861,Modelos!A:I,6,FALSE)*J4861</f>
        <v>48642.329599999997</v>
      </c>
      <c r="L4861" s="23">
        <f t="shared" si="150"/>
        <v>1572943.1103999999</v>
      </c>
      <c r="M4861" s="24">
        <f t="shared" si="151"/>
        <v>0.81685869879518069</v>
      </c>
    </row>
    <row r="4862" spans="1:13" ht="15.75" hidden="1" customHeight="1" x14ac:dyDescent="0.25">
      <c r="A4862" s="18">
        <v>4861</v>
      </c>
      <c r="B4862" s="19">
        <v>44602</v>
      </c>
      <c r="C4862" s="14">
        <v>83</v>
      </c>
      <c r="D4862" s="21">
        <v>66</v>
      </c>
      <c r="E4862" s="20">
        <f>VLOOKUP(D4862,Modelos!A:I,3,FALSE)</f>
        <v>2</v>
      </c>
      <c r="F4862" s="20">
        <f>VLOOKUP(D4862,Modelos!A:I,4,FALSE)</f>
        <v>2</v>
      </c>
      <c r="G4862" s="21">
        <v>7</v>
      </c>
      <c r="H4862" s="22">
        <v>1006</v>
      </c>
      <c r="I4862" s="23">
        <f>VLOOKUP(D4862,Modelos!A:I,7,FALSE)*H4862</f>
        <v>3319800</v>
      </c>
      <c r="J4862" s="31">
        <f>(VLOOKUP(D4862,Modelos!A:I,5,FALSE)*H4862)/1000*VLOOKUP(F4862,Formulas!A:C,3,FALSE)+(VLOOKUP(G4862,Colores!A:C,3,FALSE))</f>
        <v>547498.56000000006</v>
      </c>
      <c r="K4862" s="23">
        <f>VLOOKUP(D4862,Modelos!A:I,6,FALSE)*J4862</f>
        <v>87599.769600000014</v>
      </c>
      <c r="L4862" s="23">
        <f t="shared" si="150"/>
        <v>2684701.6703999997</v>
      </c>
      <c r="M4862" s="24">
        <f t="shared" si="151"/>
        <v>0.80869379793963481</v>
      </c>
    </row>
    <row r="4863" spans="1:13" ht="15.75" hidden="1" customHeight="1" x14ac:dyDescent="0.25">
      <c r="A4863" s="18">
        <v>4862</v>
      </c>
      <c r="B4863" s="19">
        <v>44602</v>
      </c>
      <c r="C4863" s="14">
        <v>83</v>
      </c>
      <c r="D4863" s="21">
        <v>99</v>
      </c>
      <c r="E4863" s="20">
        <f>VLOOKUP(D4863,Modelos!A:I,3,FALSE)</f>
        <v>1</v>
      </c>
      <c r="F4863" s="20">
        <f>VLOOKUP(D4863,Modelos!A:I,4,FALSE)</f>
        <v>4</v>
      </c>
      <c r="G4863" s="21">
        <v>7</v>
      </c>
      <c r="H4863" s="22">
        <v>276</v>
      </c>
      <c r="I4863" s="23">
        <f>VLOOKUP(D4863,Modelos!A:I,7,FALSE)*H4863</f>
        <v>634800</v>
      </c>
      <c r="J4863" s="31">
        <f>(VLOOKUP(D4863,Modelos!A:I,5,FALSE)*H4863)/1000*VLOOKUP(F4863,Formulas!A:C,3,FALSE)+(VLOOKUP(G4863,Colores!A:C,3,FALSE))</f>
        <v>131389.76000000001</v>
      </c>
      <c r="K4863" s="23">
        <f>VLOOKUP(D4863,Modelos!A:I,6,FALSE)*J4863</f>
        <v>1313.8976</v>
      </c>
      <c r="L4863" s="23">
        <f t="shared" si="150"/>
        <v>502096.34239999996</v>
      </c>
      <c r="M4863" s="24">
        <f t="shared" si="151"/>
        <v>0.79095202016383104</v>
      </c>
    </row>
    <row r="4864" spans="1:13" ht="15.75" hidden="1" customHeight="1" x14ac:dyDescent="0.25">
      <c r="A4864" s="18">
        <v>4863</v>
      </c>
      <c r="B4864" s="19">
        <v>44602</v>
      </c>
      <c r="C4864" s="14">
        <v>83</v>
      </c>
      <c r="D4864" s="21">
        <v>96</v>
      </c>
      <c r="E4864" s="20">
        <f>VLOOKUP(D4864,Modelos!A:I,3,FALSE)</f>
        <v>2</v>
      </c>
      <c r="F4864" s="20">
        <f>VLOOKUP(D4864,Modelos!A:I,4,FALSE)</f>
        <v>1</v>
      </c>
      <c r="G4864" s="21">
        <v>7</v>
      </c>
      <c r="H4864" s="22">
        <v>792</v>
      </c>
      <c r="I4864" s="23">
        <f>VLOOKUP(D4864,Modelos!A:I,7,FALSE)*H4864</f>
        <v>2851200</v>
      </c>
      <c r="J4864" s="31">
        <f>(VLOOKUP(D4864,Modelos!A:I,5,FALSE)*H4864)/1000*VLOOKUP(F4864,Formulas!A:C,3,FALSE)+(VLOOKUP(G4864,Colores!A:C,3,FALSE))</f>
        <v>499194.56</v>
      </c>
      <c r="K4864" s="23">
        <f>VLOOKUP(D4864,Modelos!A:I,6,FALSE)*J4864</f>
        <v>99838.912000000011</v>
      </c>
      <c r="L4864" s="23">
        <f t="shared" si="150"/>
        <v>2252166.5279999999</v>
      </c>
      <c r="M4864" s="24">
        <f t="shared" si="151"/>
        <v>0.78990127946127942</v>
      </c>
    </row>
    <row r="4865" spans="1:13" ht="15.75" hidden="1" customHeight="1" x14ac:dyDescent="0.25">
      <c r="A4865" s="18">
        <v>4864</v>
      </c>
      <c r="B4865" s="19">
        <v>44602</v>
      </c>
      <c r="C4865" s="14">
        <v>83</v>
      </c>
      <c r="D4865" s="21">
        <v>50</v>
      </c>
      <c r="E4865" s="20">
        <f>VLOOKUP(D4865,Modelos!A:I,3,FALSE)</f>
        <v>2</v>
      </c>
      <c r="F4865" s="20">
        <f>VLOOKUP(D4865,Modelos!A:I,4,FALSE)</f>
        <v>1</v>
      </c>
      <c r="G4865" s="21">
        <v>7</v>
      </c>
      <c r="H4865" s="22">
        <v>544</v>
      </c>
      <c r="I4865" s="23">
        <f>VLOOKUP(D4865,Modelos!A:I,7,FALSE)*H4865</f>
        <v>1468800</v>
      </c>
      <c r="J4865" s="31">
        <f>(VLOOKUP(D4865,Modelos!A:I,5,FALSE)*H4865)/1000*VLOOKUP(F4865,Formulas!A:C,3,FALSE)+(VLOOKUP(G4865,Colores!A:C,3,FALSE))</f>
        <v>245034.55999999997</v>
      </c>
      <c r="K4865" s="23">
        <f>VLOOKUP(D4865,Modelos!A:I,6,FALSE)*J4865</f>
        <v>39205.529599999994</v>
      </c>
      <c r="L4865" s="23">
        <f t="shared" si="150"/>
        <v>1184559.9103999999</v>
      </c>
      <c r="M4865" s="24">
        <f t="shared" si="151"/>
        <v>0.80648142047930282</v>
      </c>
    </row>
    <row r="4866" spans="1:13" ht="15.75" hidden="1" customHeight="1" x14ac:dyDescent="0.25">
      <c r="A4866" s="18">
        <v>4865</v>
      </c>
      <c r="B4866" s="19">
        <v>44602</v>
      </c>
      <c r="C4866" s="14">
        <v>83</v>
      </c>
      <c r="D4866" s="21">
        <v>75</v>
      </c>
      <c r="E4866" s="20">
        <f>VLOOKUP(D4866,Modelos!A:I,3,FALSE)</f>
        <v>2</v>
      </c>
      <c r="F4866" s="20">
        <f>VLOOKUP(D4866,Modelos!A:I,4,FALSE)</f>
        <v>1</v>
      </c>
      <c r="G4866" s="21">
        <v>7</v>
      </c>
      <c r="H4866" s="22">
        <v>318</v>
      </c>
      <c r="I4866" s="23">
        <f>VLOOKUP(D4866,Modelos!A:I,7,FALSE)*H4866</f>
        <v>890400</v>
      </c>
      <c r="J4866" s="31">
        <f>(VLOOKUP(D4866,Modelos!A:I,5,FALSE)*H4866)/1000*VLOOKUP(F4866,Formulas!A:C,3,FALSE)+(VLOOKUP(G4866,Colores!A:C,3,FALSE))</f>
        <v>167184.56</v>
      </c>
      <c r="K4866" s="23">
        <f>VLOOKUP(D4866,Modelos!A:I,6,FALSE)*J4866</f>
        <v>41796.14</v>
      </c>
      <c r="L4866" s="23">
        <f t="shared" ref="L4866:L4929" si="152">I4866-J4866-K4866</f>
        <v>681419.29999999993</v>
      </c>
      <c r="M4866" s="24">
        <f t="shared" ref="M4866:M4929" si="153">L4866/I4866</f>
        <v>0.76529570979335126</v>
      </c>
    </row>
    <row r="4867" spans="1:13" ht="15.75" hidden="1" customHeight="1" x14ac:dyDescent="0.25">
      <c r="A4867" s="18">
        <v>4866</v>
      </c>
      <c r="B4867" s="19">
        <v>44602</v>
      </c>
      <c r="C4867" s="14">
        <v>83</v>
      </c>
      <c r="D4867" s="21">
        <v>50</v>
      </c>
      <c r="E4867" s="20">
        <f>VLOOKUP(D4867,Modelos!A:I,3,FALSE)</f>
        <v>2</v>
      </c>
      <c r="F4867" s="20">
        <f>VLOOKUP(D4867,Modelos!A:I,4,FALSE)</f>
        <v>1</v>
      </c>
      <c r="G4867" s="21">
        <v>7</v>
      </c>
      <c r="H4867" s="22">
        <v>544</v>
      </c>
      <c r="I4867" s="23">
        <f>VLOOKUP(D4867,Modelos!A:I,7,FALSE)*H4867</f>
        <v>1468800</v>
      </c>
      <c r="J4867" s="31">
        <f>(VLOOKUP(D4867,Modelos!A:I,5,FALSE)*H4867)/1000*VLOOKUP(F4867,Formulas!A:C,3,FALSE)+(VLOOKUP(G4867,Colores!A:C,3,FALSE))</f>
        <v>245034.55999999997</v>
      </c>
      <c r="K4867" s="23">
        <f>VLOOKUP(D4867,Modelos!A:I,6,FALSE)*J4867</f>
        <v>39205.529599999994</v>
      </c>
      <c r="L4867" s="23">
        <f t="shared" si="152"/>
        <v>1184559.9103999999</v>
      </c>
      <c r="M4867" s="24">
        <f t="shared" si="153"/>
        <v>0.80648142047930282</v>
      </c>
    </row>
    <row r="4868" spans="1:13" ht="15.75" hidden="1" customHeight="1" x14ac:dyDescent="0.25">
      <c r="A4868" s="18">
        <v>4867</v>
      </c>
      <c r="B4868" s="19">
        <v>44603</v>
      </c>
      <c r="C4868" s="14">
        <v>282</v>
      </c>
      <c r="D4868" s="21">
        <v>7</v>
      </c>
      <c r="E4868" s="20">
        <f>VLOOKUP(D4868,Modelos!A:I,3,FALSE)</f>
        <v>2</v>
      </c>
      <c r="F4868" s="20">
        <f>VLOOKUP(D4868,Modelos!A:I,4,FALSE)</f>
        <v>1</v>
      </c>
      <c r="G4868" s="21">
        <v>25</v>
      </c>
      <c r="H4868" s="22">
        <v>125</v>
      </c>
      <c r="I4868" s="23">
        <f>VLOOKUP(D4868,Modelos!A:I,7,FALSE)*H4868</f>
        <v>287500</v>
      </c>
      <c r="J4868" s="31">
        <f>(VLOOKUP(D4868,Modelos!A:I,5,FALSE)*H4868)/1000*VLOOKUP(F4868,Formulas!A:C,3,FALSE)+(VLOOKUP(G4868,Colores!A:C,3,FALSE))</f>
        <v>32269</v>
      </c>
      <c r="K4868" s="23">
        <f>VLOOKUP(D4868,Modelos!A:I,6,FALSE)*J4868</f>
        <v>7744.5599999999995</v>
      </c>
      <c r="L4868" s="23">
        <f t="shared" si="152"/>
        <v>247486.44</v>
      </c>
      <c r="M4868" s="24">
        <f t="shared" si="153"/>
        <v>0.86082239999999999</v>
      </c>
    </row>
    <row r="4869" spans="1:13" ht="15.75" hidden="1" customHeight="1" x14ac:dyDescent="0.25">
      <c r="A4869" s="18">
        <v>4868</v>
      </c>
      <c r="B4869" s="19">
        <v>44603</v>
      </c>
      <c r="C4869" s="14">
        <v>282</v>
      </c>
      <c r="D4869" s="21">
        <v>7</v>
      </c>
      <c r="E4869" s="20">
        <f>VLOOKUP(D4869,Modelos!A:I,3,FALSE)</f>
        <v>2</v>
      </c>
      <c r="F4869" s="20">
        <f>VLOOKUP(D4869,Modelos!A:I,4,FALSE)</f>
        <v>1</v>
      </c>
      <c r="G4869" s="21">
        <v>25</v>
      </c>
      <c r="H4869" s="22">
        <v>125</v>
      </c>
      <c r="I4869" s="23">
        <f>VLOOKUP(D4869,Modelos!A:I,7,FALSE)*H4869</f>
        <v>287500</v>
      </c>
      <c r="J4869" s="31">
        <f>(VLOOKUP(D4869,Modelos!A:I,5,FALSE)*H4869)/1000*VLOOKUP(F4869,Formulas!A:C,3,FALSE)+(VLOOKUP(G4869,Colores!A:C,3,FALSE))</f>
        <v>32269</v>
      </c>
      <c r="K4869" s="23">
        <f>VLOOKUP(D4869,Modelos!A:I,6,FALSE)*J4869</f>
        <v>7744.5599999999995</v>
      </c>
      <c r="L4869" s="23">
        <f t="shared" si="152"/>
        <v>247486.44</v>
      </c>
      <c r="M4869" s="24">
        <f t="shared" si="153"/>
        <v>0.86082239999999999</v>
      </c>
    </row>
    <row r="4870" spans="1:13" ht="15.75" hidden="1" customHeight="1" x14ac:dyDescent="0.25">
      <c r="A4870" s="18">
        <v>4869</v>
      </c>
      <c r="B4870" s="19">
        <v>44603</v>
      </c>
      <c r="C4870" s="14">
        <v>282</v>
      </c>
      <c r="D4870" s="21">
        <v>80</v>
      </c>
      <c r="E4870" s="20">
        <f>VLOOKUP(D4870,Modelos!A:I,3,FALSE)</f>
        <v>2</v>
      </c>
      <c r="F4870" s="20">
        <f>VLOOKUP(D4870,Modelos!A:I,4,FALSE)</f>
        <v>1</v>
      </c>
      <c r="G4870" s="21">
        <v>25</v>
      </c>
      <c r="H4870" s="22">
        <v>100</v>
      </c>
      <c r="I4870" s="23">
        <f>VLOOKUP(D4870,Modelos!A:I,7,FALSE)*H4870</f>
        <v>330000</v>
      </c>
      <c r="J4870" s="31">
        <f>(VLOOKUP(D4870,Modelos!A:I,5,FALSE)*H4870)/1000*VLOOKUP(F4870,Formulas!A:C,3,FALSE)+(VLOOKUP(G4870,Colores!A:C,3,FALSE))</f>
        <v>55519</v>
      </c>
      <c r="K4870" s="23">
        <f>VLOOKUP(D4870,Modelos!A:I,6,FALSE)*J4870</f>
        <v>8883.0400000000009</v>
      </c>
      <c r="L4870" s="23">
        <f t="shared" si="152"/>
        <v>265597.96000000002</v>
      </c>
      <c r="M4870" s="24">
        <f t="shared" si="153"/>
        <v>0.80484230303030313</v>
      </c>
    </row>
    <row r="4871" spans="1:13" ht="15.75" hidden="1" customHeight="1" x14ac:dyDescent="0.25">
      <c r="A4871" s="18">
        <v>4870</v>
      </c>
      <c r="B4871" s="19">
        <v>44603</v>
      </c>
      <c r="C4871" s="14">
        <v>282</v>
      </c>
      <c r="D4871" s="21">
        <v>80</v>
      </c>
      <c r="E4871" s="20">
        <f>VLOOKUP(D4871,Modelos!A:I,3,FALSE)</f>
        <v>2</v>
      </c>
      <c r="F4871" s="20">
        <f>VLOOKUP(D4871,Modelos!A:I,4,FALSE)</f>
        <v>1</v>
      </c>
      <c r="G4871" s="21">
        <v>22</v>
      </c>
      <c r="H4871" s="22">
        <v>100</v>
      </c>
      <c r="I4871" s="23">
        <f>VLOOKUP(D4871,Modelos!A:I,7,FALSE)*H4871</f>
        <v>330000</v>
      </c>
      <c r="J4871" s="31">
        <f>(VLOOKUP(D4871,Modelos!A:I,5,FALSE)*H4871)/1000*VLOOKUP(F4871,Formulas!A:C,3,FALSE)+(VLOOKUP(G4871,Colores!A:C,3,FALSE))</f>
        <v>56108</v>
      </c>
      <c r="K4871" s="23">
        <f>VLOOKUP(D4871,Modelos!A:I,6,FALSE)*J4871</f>
        <v>8977.2800000000007</v>
      </c>
      <c r="L4871" s="23">
        <f t="shared" si="152"/>
        <v>264914.71999999997</v>
      </c>
      <c r="M4871" s="24">
        <f t="shared" si="153"/>
        <v>0.8027718787878787</v>
      </c>
    </row>
    <row r="4872" spans="1:13" ht="15.75" hidden="1" customHeight="1" x14ac:dyDescent="0.25">
      <c r="A4872" s="18">
        <v>4871</v>
      </c>
      <c r="B4872" s="19">
        <v>44603</v>
      </c>
      <c r="C4872" s="14">
        <v>169</v>
      </c>
      <c r="D4872" s="21">
        <v>103</v>
      </c>
      <c r="E4872" s="20">
        <f>VLOOKUP(D4872,Modelos!A:I,3,FALSE)</f>
        <v>2</v>
      </c>
      <c r="F4872" s="20">
        <f>VLOOKUP(D4872,Modelos!A:I,4,FALSE)</f>
        <v>1</v>
      </c>
      <c r="G4872" s="21">
        <v>7</v>
      </c>
      <c r="H4872" s="22">
        <v>500</v>
      </c>
      <c r="I4872" s="23">
        <f>VLOOKUP(D4872,Modelos!A:I,7,FALSE)*H4872</f>
        <v>1400000</v>
      </c>
      <c r="J4872" s="31">
        <f>(VLOOKUP(D4872,Modelos!A:I,5,FALSE)*H4872)/1000*VLOOKUP(F4872,Formulas!A:C,3,FALSE)+(VLOOKUP(G4872,Colores!A:C,3,FALSE))</f>
        <v>345234.56</v>
      </c>
      <c r="K4872" s="23">
        <f>VLOOKUP(D4872,Modelos!A:I,6,FALSE)*J4872</f>
        <v>55237.529600000002</v>
      </c>
      <c r="L4872" s="23">
        <f t="shared" si="152"/>
        <v>999527.91039999994</v>
      </c>
      <c r="M4872" s="24">
        <f t="shared" si="153"/>
        <v>0.71394850742857141</v>
      </c>
    </row>
    <row r="4873" spans="1:13" ht="15.75" hidden="1" customHeight="1" x14ac:dyDescent="0.25">
      <c r="A4873" s="18">
        <v>4872</v>
      </c>
      <c r="B4873" s="19">
        <v>44603</v>
      </c>
      <c r="C4873" s="14">
        <v>31</v>
      </c>
      <c r="D4873" s="21">
        <v>94</v>
      </c>
      <c r="E4873" s="20">
        <f>VLOOKUP(D4873,Modelos!A:I,3,FALSE)</f>
        <v>1</v>
      </c>
      <c r="F4873" s="20">
        <f>VLOOKUP(D4873,Modelos!A:I,4,FALSE)</f>
        <v>4</v>
      </c>
      <c r="G4873" s="21">
        <v>7</v>
      </c>
      <c r="H4873" s="22">
        <v>1140</v>
      </c>
      <c r="I4873" s="23">
        <f>VLOOKUP(D4873,Modelos!A:I,7,FALSE)*H4873</f>
        <v>3078000</v>
      </c>
      <c r="J4873" s="31">
        <f>(VLOOKUP(D4873,Modelos!A:I,5,FALSE)*H4873)/1000*VLOOKUP(F4873,Formulas!A:C,3,FALSE)+(VLOOKUP(G4873,Colores!A:C,3,FALSE))</f>
        <v>514374.56</v>
      </c>
      <c r="K4873" s="23">
        <f>VLOOKUP(D4873,Modelos!A:I,6,FALSE)*J4873</f>
        <v>15431.236799999999</v>
      </c>
      <c r="L4873" s="23">
        <f t="shared" si="152"/>
        <v>2548194.2031999999</v>
      </c>
      <c r="M4873" s="24">
        <f t="shared" si="153"/>
        <v>0.8278733603638726</v>
      </c>
    </row>
    <row r="4874" spans="1:13" ht="15.75" hidden="1" customHeight="1" x14ac:dyDescent="0.25">
      <c r="A4874" s="18">
        <v>4873</v>
      </c>
      <c r="B4874" s="19">
        <v>44603</v>
      </c>
      <c r="C4874" s="14">
        <v>136</v>
      </c>
      <c r="D4874" s="21">
        <v>7</v>
      </c>
      <c r="E4874" s="20">
        <f>VLOOKUP(D4874,Modelos!A:I,3,FALSE)</f>
        <v>2</v>
      </c>
      <c r="F4874" s="20">
        <f>VLOOKUP(D4874,Modelos!A:I,4,FALSE)</f>
        <v>1</v>
      </c>
      <c r="G4874" s="21">
        <v>15</v>
      </c>
      <c r="H4874" s="22">
        <v>505</v>
      </c>
      <c r="I4874" s="23">
        <f>VLOOKUP(D4874,Modelos!A:I,7,FALSE)*H4874</f>
        <v>1161500</v>
      </c>
      <c r="J4874" s="31">
        <f>(VLOOKUP(D4874,Modelos!A:I,5,FALSE)*H4874)/1000*VLOOKUP(F4874,Formulas!A:C,3,FALSE)+(VLOOKUP(G4874,Colores!A:C,3,FALSE))</f>
        <v>130340</v>
      </c>
      <c r="K4874" s="23">
        <f>VLOOKUP(D4874,Modelos!A:I,6,FALSE)*J4874</f>
        <v>31281.599999999999</v>
      </c>
      <c r="L4874" s="23">
        <f t="shared" si="152"/>
        <v>999878.4</v>
      </c>
      <c r="M4874" s="24">
        <f t="shared" si="153"/>
        <v>0.86085096857511845</v>
      </c>
    </row>
    <row r="4875" spans="1:13" ht="15.75" hidden="1" customHeight="1" x14ac:dyDescent="0.25">
      <c r="A4875" s="18">
        <v>4874</v>
      </c>
      <c r="B4875" s="19">
        <v>44603</v>
      </c>
      <c r="C4875" s="14">
        <v>110</v>
      </c>
      <c r="D4875" s="21">
        <v>81</v>
      </c>
      <c r="E4875" s="20">
        <f>VLOOKUP(D4875,Modelos!A:I,3,FALSE)</f>
        <v>2</v>
      </c>
      <c r="F4875" s="20">
        <f>VLOOKUP(D4875,Modelos!A:I,4,FALSE)</f>
        <v>1</v>
      </c>
      <c r="G4875" s="21">
        <v>32</v>
      </c>
      <c r="H4875" s="22">
        <v>360</v>
      </c>
      <c r="I4875" s="23">
        <f>VLOOKUP(D4875,Modelos!A:I,7,FALSE)*H4875</f>
        <v>792000</v>
      </c>
      <c r="J4875" s="31">
        <f>(VLOOKUP(D4875,Modelos!A:I,5,FALSE)*H4875)/1000*VLOOKUP(F4875,Formulas!A:C,3,FALSE)+(VLOOKUP(G4875,Colores!A:C,3,FALSE))</f>
        <v>199883.09999999998</v>
      </c>
      <c r="K4875" s="23">
        <f>VLOOKUP(D4875,Modelos!A:I,6,FALSE)*J4875</f>
        <v>31981.295999999998</v>
      </c>
      <c r="L4875" s="23">
        <f t="shared" si="152"/>
        <v>560135.60400000005</v>
      </c>
      <c r="M4875" s="24">
        <f t="shared" si="153"/>
        <v>0.70724192424242427</v>
      </c>
    </row>
    <row r="4876" spans="1:13" ht="15.75" hidden="1" customHeight="1" x14ac:dyDescent="0.25">
      <c r="A4876" s="18">
        <v>4875</v>
      </c>
      <c r="B4876" s="19">
        <v>44603</v>
      </c>
      <c r="C4876" s="14">
        <v>110</v>
      </c>
      <c r="D4876" s="21">
        <v>81</v>
      </c>
      <c r="E4876" s="20">
        <f>VLOOKUP(D4876,Modelos!A:I,3,FALSE)</f>
        <v>2</v>
      </c>
      <c r="F4876" s="20">
        <f>VLOOKUP(D4876,Modelos!A:I,4,FALSE)</f>
        <v>1</v>
      </c>
      <c r="G4876" s="21">
        <v>22</v>
      </c>
      <c r="H4876" s="22">
        <v>155</v>
      </c>
      <c r="I4876" s="23">
        <f>VLOOKUP(D4876,Modelos!A:I,7,FALSE)*H4876</f>
        <v>341000</v>
      </c>
      <c r="J4876" s="31">
        <f>(VLOOKUP(D4876,Modelos!A:I,5,FALSE)*H4876)/1000*VLOOKUP(F4876,Formulas!A:C,3,FALSE)+(VLOOKUP(G4876,Colores!A:C,3,FALSE))</f>
        <v>86633</v>
      </c>
      <c r="K4876" s="23">
        <f>VLOOKUP(D4876,Modelos!A:I,6,FALSE)*J4876</f>
        <v>13861.28</v>
      </c>
      <c r="L4876" s="23">
        <f t="shared" si="152"/>
        <v>240505.72</v>
      </c>
      <c r="M4876" s="24">
        <f t="shared" si="153"/>
        <v>0.70529536656891501</v>
      </c>
    </row>
    <row r="4877" spans="1:13" ht="15.75" hidden="1" customHeight="1" x14ac:dyDescent="0.25">
      <c r="A4877" s="18">
        <v>4876</v>
      </c>
      <c r="B4877" s="19">
        <v>44603</v>
      </c>
      <c r="C4877" s="14">
        <v>110</v>
      </c>
      <c r="D4877" s="21">
        <v>81</v>
      </c>
      <c r="E4877" s="20">
        <f>VLOOKUP(D4877,Modelos!A:I,3,FALSE)</f>
        <v>2</v>
      </c>
      <c r="F4877" s="20">
        <f>VLOOKUP(D4877,Modelos!A:I,4,FALSE)</f>
        <v>1</v>
      </c>
      <c r="G4877" s="21">
        <v>25</v>
      </c>
      <c r="H4877" s="22">
        <v>205</v>
      </c>
      <c r="I4877" s="23">
        <f>VLOOKUP(D4877,Modelos!A:I,7,FALSE)*H4877</f>
        <v>451000</v>
      </c>
      <c r="J4877" s="31">
        <f>(VLOOKUP(D4877,Modelos!A:I,5,FALSE)*H4877)/1000*VLOOKUP(F4877,Formulas!A:C,3,FALSE)+(VLOOKUP(G4877,Colores!A:C,3,FALSE))</f>
        <v>113793.99999999999</v>
      </c>
      <c r="K4877" s="23">
        <f>VLOOKUP(D4877,Modelos!A:I,6,FALSE)*J4877</f>
        <v>18207.039999999997</v>
      </c>
      <c r="L4877" s="23">
        <f t="shared" si="152"/>
        <v>318998.96000000002</v>
      </c>
      <c r="M4877" s="24">
        <f t="shared" si="153"/>
        <v>0.70731476718403552</v>
      </c>
    </row>
    <row r="4878" spans="1:13" ht="15.75" hidden="1" customHeight="1" x14ac:dyDescent="0.25">
      <c r="A4878" s="18">
        <v>4877</v>
      </c>
      <c r="B4878" s="19">
        <v>44603</v>
      </c>
      <c r="C4878" s="14">
        <v>110</v>
      </c>
      <c r="D4878" s="21">
        <v>41</v>
      </c>
      <c r="E4878" s="20">
        <f>VLOOKUP(D4878,Modelos!A:I,3,FALSE)</f>
        <v>2</v>
      </c>
      <c r="F4878" s="20">
        <f>VLOOKUP(D4878,Modelos!A:I,4,FALSE)</f>
        <v>1</v>
      </c>
      <c r="G4878" s="21">
        <v>7</v>
      </c>
      <c r="H4878" s="22">
        <v>275</v>
      </c>
      <c r="I4878" s="23">
        <f>VLOOKUP(D4878,Modelos!A:I,7,FALSE)*H4878</f>
        <v>687500</v>
      </c>
      <c r="J4878" s="31">
        <f>(VLOOKUP(D4878,Modelos!A:I,5,FALSE)*H4878)/1000*VLOOKUP(F4878,Formulas!A:C,3,FALSE)+(VLOOKUP(G4878,Colores!A:C,3,FALSE))</f>
        <v>123984.56</v>
      </c>
      <c r="K4878" s="23">
        <f>VLOOKUP(D4878,Modelos!A:I,6,FALSE)*J4878</f>
        <v>24796.912</v>
      </c>
      <c r="L4878" s="23">
        <f t="shared" si="152"/>
        <v>538718.52799999993</v>
      </c>
      <c r="M4878" s="24">
        <f t="shared" si="153"/>
        <v>0.78359058618181809</v>
      </c>
    </row>
    <row r="4879" spans="1:13" ht="15.75" hidden="1" customHeight="1" x14ac:dyDescent="0.25">
      <c r="A4879" s="18">
        <v>4878</v>
      </c>
      <c r="B4879" s="19">
        <v>44606</v>
      </c>
      <c r="C4879" s="14">
        <v>115</v>
      </c>
      <c r="D4879" s="21">
        <v>109</v>
      </c>
      <c r="E4879" s="20">
        <f>VLOOKUP(D4879,Modelos!A:I,3,FALSE)</f>
        <v>1</v>
      </c>
      <c r="F4879" s="20">
        <f>VLOOKUP(D4879,Modelos!A:I,4,FALSE)</f>
        <v>4</v>
      </c>
      <c r="G4879" s="21">
        <v>3</v>
      </c>
      <c r="H4879" s="22">
        <v>80</v>
      </c>
      <c r="I4879" s="23">
        <f>VLOOKUP(D4879,Modelos!A:I,7,FALSE)*H4879</f>
        <v>221600</v>
      </c>
      <c r="J4879" s="31">
        <f>(VLOOKUP(D4879,Modelos!A:I,5,FALSE)*H4879)/1000*VLOOKUP(F4879,Formulas!A:C,3,FALSE)+(VLOOKUP(G4879,Colores!A:C,3,FALSE))</f>
        <v>45978.06</v>
      </c>
      <c r="K4879" s="23">
        <f>VLOOKUP(D4879,Modelos!A:I,6,FALSE)*J4879</f>
        <v>3678.2447999999999</v>
      </c>
      <c r="L4879" s="23">
        <f t="shared" si="152"/>
        <v>171943.69520000002</v>
      </c>
      <c r="M4879" s="24">
        <f t="shared" si="153"/>
        <v>0.77591920216606503</v>
      </c>
    </row>
    <row r="4880" spans="1:13" ht="15.75" hidden="1" customHeight="1" x14ac:dyDescent="0.25">
      <c r="A4880" s="18">
        <v>4879</v>
      </c>
      <c r="B4880" s="19">
        <v>44606</v>
      </c>
      <c r="C4880" s="14">
        <v>274</v>
      </c>
      <c r="D4880" s="21">
        <v>50</v>
      </c>
      <c r="E4880" s="20">
        <f>VLOOKUP(D4880,Modelos!A:I,3,FALSE)</f>
        <v>2</v>
      </c>
      <c r="F4880" s="20">
        <f>VLOOKUP(D4880,Modelos!A:I,4,FALSE)</f>
        <v>1</v>
      </c>
      <c r="G4880" s="21">
        <v>25</v>
      </c>
      <c r="H4880" s="22">
        <v>229</v>
      </c>
      <c r="I4880" s="23">
        <f>VLOOKUP(D4880,Modelos!A:I,7,FALSE)*H4880</f>
        <v>618300</v>
      </c>
      <c r="J4880" s="31">
        <f>(VLOOKUP(D4880,Modelos!A:I,5,FALSE)*H4880)/1000*VLOOKUP(F4880,Formulas!A:C,3,FALSE)+(VLOOKUP(G4880,Colores!A:C,3,FALSE))</f>
        <v>103069</v>
      </c>
      <c r="K4880" s="23">
        <f>VLOOKUP(D4880,Modelos!A:I,6,FALSE)*J4880</f>
        <v>16491.04</v>
      </c>
      <c r="L4880" s="23">
        <f t="shared" si="152"/>
        <v>498739.96</v>
      </c>
      <c r="M4880" s="24">
        <f t="shared" si="153"/>
        <v>0.80663102054019087</v>
      </c>
    </row>
    <row r="4881" spans="1:13" ht="15.75" hidden="1" customHeight="1" x14ac:dyDescent="0.25">
      <c r="A4881" s="18">
        <v>4880</v>
      </c>
      <c r="B4881" s="19">
        <v>44607</v>
      </c>
      <c r="C4881" s="14">
        <v>115</v>
      </c>
      <c r="D4881" s="21">
        <v>109</v>
      </c>
      <c r="E4881" s="20">
        <f>VLOOKUP(D4881,Modelos!A:I,3,FALSE)</f>
        <v>1</v>
      </c>
      <c r="F4881" s="20">
        <f>VLOOKUP(D4881,Modelos!A:I,4,FALSE)</f>
        <v>4</v>
      </c>
      <c r="G4881" s="21">
        <v>22</v>
      </c>
      <c r="H4881" s="22">
        <v>100</v>
      </c>
      <c r="I4881" s="23">
        <f>VLOOKUP(D4881,Modelos!A:I,7,FALSE)*H4881</f>
        <v>277000</v>
      </c>
      <c r="J4881" s="31">
        <f>(VLOOKUP(D4881,Modelos!A:I,5,FALSE)*H4881)/1000*VLOOKUP(F4881,Formulas!A:C,3,FALSE)+(VLOOKUP(G4881,Colores!A:C,3,FALSE))</f>
        <v>57808</v>
      </c>
      <c r="K4881" s="23">
        <f>VLOOKUP(D4881,Modelos!A:I,6,FALSE)*J4881</f>
        <v>4624.6400000000003</v>
      </c>
      <c r="L4881" s="23">
        <f t="shared" si="152"/>
        <v>214567.36</v>
      </c>
      <c r="M4881" s="24">
        <f t="shared" si="153"/>
        <v>0.77461140794223826</v>
      </c>
    </row>
    <row r="4882" spans="1:13" ht="15.75" hidden="1" customHeight="1" x14ac:dyDescent="0.25">
      <c r="A4882" s="18">
        <v>4881</v>
      </c>
      <c r="B4882" s="19">
        <v>44607</v>
      </c>
      <c r="C4882" s="14">
        <v>202</v>
      </c>
      <c r="D4882" s="21">
        <v>116</v>
      </c>
      <c r="E4882" s="20">
        <f>VLOOKUP(D4882,Modelos!A:I,3,FALSE)</f>
        <v>3</v>
      </c>
      <c r="F4882" s="20">
        <f>VLOOKUP(D4882,Modelos!A:I,4,FALSE)</f>
        <v>5</v>
      </c>
      <c r="G4882" s="21">
        <v>7</v>
      </c>
      <c r="H4882" s="22">
        <v>1000</v>
      </c>
      <c r="I4882" s="23">
        <f>VLOOKUP(D4882,Modelos!A:I,7,FALSE)*H4882</f>
        <v>2600000</v>
      </c>
      <c r="J4882" s="31">
        <f>(VLOOKUP(D4882,Modelos!A:I,5,FALSE)*H4882)/1000*VLOOKUP(F4882,Formulas!A:C,3,FALSE)+(VLOOKUP(G4882,Colores!A:C,3,FALSE))</f>
        <v>1500234.56</v>
      </c>
      <c r="K4882" s="23">
        <f>VLOOKUP(D4882,Modelos!A:I,6,FALSE)*J4882</f>
        <v>45007.036800000002</v>
      </c>
      <c r="L4882" s="23">
        <f t="shared" si="152"/>
        <v>1054758.4032000001</v>
      </c>
      <c r="M4882" s="24">
        <f t="shared" si="153"/>
        <v>0.40567630892307693</v>
      </c>
    </row>
    <row r="4883" spans="1:13" ht="15.75" hidden="1" customHeight="1" x14ac:dyDescent="0.25">
      <c r="A4883" s="18">
        <v>4882</v>
      </c>
      <c r="B4883" s="19">
        <v>44607</v>
      </c>
      <c r="C4883" s="14">
        <v>189</v>
      </c>
      <c r="D4883" s="21">
        <v>109</v>
      </c>
      <c r="E4883" s="20">
        <f>VLOOKUP(D4883,Modelos!A:I,3,FALSE)</f>
        <v>1</v>
      </c>
      <c r="F4883" s="20">
        <f>VLOOKUP(D4883,Modelos!A:I,4,FALSE)</f>
        <v>4</v>
      </c>
      <c r="G4883" s="21">
        <v>7</v>
      </c>
      <c r="H4883" s="22">
        <v>810</v>
      </c>
      <c r="I4883" s="23">
        <f>VLOOKUP(D4883,Modelos!A:I,7,FALSE)*H4883</f>
        <v>2243700</v>
      </c>
      <c r="J4883" s="31">
        <f>(VLOOKUP(D4883,Modelos!A:I,5,FALSE)*H4883)/1000*VLOOKUP(F4883,Formulas!A:C,3,FALSE)+(VLOOKUP(G4883,Colores!A:C,3,FALSE))</f>
        <v>463554.56</v>
      </c>
      <c r="K4883" s="23">
        <f>VLOOKUP(D4883,Modelos!A:I,6,FALSE)*J4883</f>
        <v>37084.364800000003</v>
      </c>
      <c r="L4883" s="23">
        <f t="shared" si="152"/>
        <v>1743061.0751999998</v>
      </c>
      <c r="M4883" s="24">
        <f t="shared" si="153"/>
        <v>0.77686904452466898</v>
      </c>
    </row>
    <row r="4884" spans="1:13" ht="15.75" hidden="1" customHeight="1" x14ac:dyDescent="0.25">
      <c r="A4884" s="18">
        <v>4883</v>
      </c>
      <c r="B4884" s="19">
        <v>44607</v>
      </c>
      <c r="C4884" s="14">
        <v>46</v>
      </c>
      <c r="D4884" s="21">
        <v>29</v>
      </c>
      <c r="E4884" s="20">
        <f>VLOOKUP(D4884,Modelos!A:I,3,FALSE)</f>
        <v>2</v>
      </c>
      <c r="F4884" s="20">
        <f>VLOOKUP(D4884,Modelos!A:I,4,FALSE)</f>
        <v>1</v>
      </c>
      <c r="G4884" s="21">
        <v>7</v>
      </c>
      <c r="H4884" s="22">
        <v>7000</v>
      </c>
      <c r="I4884" s="23">
        <f>VLOOKUP(D4884,Modelos!A:I,7,FALSE)*H4884</f>
        <v>13300000</v>
      </c>
      <c r="J4884" s="31">
        <f>(VLOOKUP(D4884,Modelos!A:I,5,FALSE)*H4884)/1000*VLOOKUP(F4884,Formulas!A:C,3,FALSE)+(VLOOKUP(G4884,Colores!A:C,3,FALSE))</f>
        <v>2835234.56</v>
      </c>
      <c r="K4884" s="23">
        <f>VLOOKUP(D4884,Modelos!A:I,6,FALSE)*J4884</f>
        <v>453637.52960000001</v>
      </c>
      <c r="L4884" s="23">
        <f t="shared" si="152"/>
        <v>10011127.910399999</v>
      </c>
      <c r="M4884" s="24">
        <f t="shared" si="153"/>
        <v>0.7527163842406015</v>
      </c>
    </row>
    <row r="4885" spans="1:13" ht="15.75" hidden="1" customHeight="1" x14ac:dyDescent="0.25">
      <c r="A4885" s="18">
        <v>4884</v>
      </c>
      <c r="B4885" s="19">
        <v>44607</v>
      </c>
      <c r="C4885" s="14">
        <v>46</v>
      </c>
      <c r="D4885" s="21">
        <v>71</v>
      </c>
      <c r="E4885" s="20">
        <f>VLOOKUP(D4885,Modelos!A:I,3,FALSE)</f>
        <v>2</v>
      </c>
      <c r="F4885" s="20">
        <f>VLOOKUP(D4885,Modelos!A:I,4,FALSE)</f>
        <v>1</v>
      </c>
      <c r="G4885" s="21">
        <v>7</v>
      </c>
      <c r="H4885" s="22">
        <v>2000</v>
      </c>
      <c r="I4885" s="23">
        <f>VLOOKUP(D4885,Modelos!A:I,7,FALSE)*H4885</f>
        <v>4800000</v>
      </c>
      <c r="J4885" s="31">
        <f>(VLOOKUP(D4885,Modelos!A:I,5,FALSE)*H4885)/1000*VLOOKUP(F4885,Formulas!A:C,3,FALSE)+(VLOOKUP(G4885,Colores!A:C,3,FALSE))</f>
        <v>1050234.56</v>
      </c>
      <c r="K4885" s="23">
        <f>VLOOKUP(D4885,Modelos!A:I,6,FALSE)*J4885</f>
        <v>231051.60320000001</v>
      </c>
      <c r="L4885" s="23">
        <f t="shared" si="152"/>
        <v>3518713.8367999997</v>
      </c>
      <c r="M4885" s="24">
        <f t="shared" si="153"/>
        <v>0.73306538266666665</v>
      </c>
    </row>
    <row r="4886" spans="1:13" ht="15.75" hidden="1" customHeight="1" x14ac:dyDescent="0.25">
      <c r="A4886" s="18">
        <v>4885</v>
      </c>
      <c r="B4886" s="19">
        <v>44607</v>
      </c>
      <c r="C4886" s="14">
        <v>46</v>
      </c>
      <c r="D4886" s="21">
        <v>2</v>
      </c>
      <c r="E4886" s="20">
        <f>VLOOKUP(D4886,Modelos!A:I,3,FALSE)</f>
        <v>2</v>
      </c>
      <c r="F4886" s="20">
        <f>VLOOKUP(D4886,Modelos!A:I,4,FALSE)</f>
        <v>1</v>
      </c>
      <c r="G4886" s="21">
        <v>7</v>
      </c>
      <c r="H4886" s="22">
        <v>1000</v>
      </c>
      <c r="I4886" s="23">
        <f>VLOOKUP(D4886,Modelos!A:I,7,FALSE)*H4886</f>
        <v>4300000</v>
      </c>
      <c r="J4886" s="31">
        <f>(VLOOKUP(D4886,Modelos!A:I,5,FALSE)*H4886)/1000*VLOOKUP(F4886,Formulas!A:C,3,FALSE)+(VLOOKUP(G4886,Colores!A:C,3,FALSE))</f>
        <v>525234.56000000006</v>
      </c>
      <c r="K4886" s="23">
        <f>VLOOKUP(D4886,Modelos!A:I,6,FALSE)*J4886</f>
        <v>110299.25760000001</v>
      </c>
      <c r="L4886" s="23">
        <f t="shared" si="152"/>
        <v>3664466.1823999998</v>
      </c>
      <c r="M4886" s="24">
        <f t="shared" si="153"/>
        <v>0.85220143776744184</v>
      </c>
    </row>
    <row r="4887" spans="1:13" ht="15.75" hidden="1" customHeight="1" x14ac:dyDescent="0.25">
      <c r="A4887" s="18">
        <v>4886</v>
      </c>
      <c r="B4887" s="19">
        <v>44607</v>
      </c>
      <c r="C4887" s="14">
        <v>46</v>
      </c>
      <c r="D4887" s="21">
        <v>2</v>
      </c>
      <c r="E4887" s="20">
        <f>VLOOKUP(D4887,Modelos!A:I,3,FALSE)</f>
        <v>2</v>
      </c>
      <c r="F4887" s="20">
        <f>VLOOKUP(D4887,Modelos!A:I,4,FALSE)</f>
        <v>1</v>
      </c>
      <c r="G4887" s="21">
        <v>7</v>
      </c>
      <c r="H4887" s="22">
        <v>1000</v>
      </c>
      <c r="I4887" s="23">
        <f>VLOOKUP(D4887,Modelos!A:I,7,FALSE)*H4887</f>
        <v>4300000</v>
      </c>
      <c r="J4887" s="31">
        <f>(VLOOKUP(D4887,Modelos!A:I,5,FALSE)*H4887)/1000*VLOOKUP(F4887,Formulas!A:C,3,FALSE)+(VLOOKUP(G4887,Colores!A:C,3,FALSE))</f>
        <v>525234.56000000006</v>
      </c>
      <c r="K4887" s="23">
        <f>VLOOKUP(D4887,Modelos!A:I,6,FALSE)*J4887</f>
        <v>110299.25760000001</v>
      </c>
      <c r="L4887" s="23">
        <f t="shared" si="152"/>
        <v>3664466.1823999998</v>
      </c>
      <c r="M4887" s="24">
        <f t="shared" si="153"/>
        <v>0.85220143776744184</v>
      </c>
    </row>
    <row r="4888" spans="1:13" ht="15.75" hidden="1" customHeight="1" x14ac:dyDescent="0.25">
      <c r="A4888" s="18">
        <v>4887</v>
      </c>
      <c r="B4888" s="19">
        <v>44608</v>
      </c>
      <c r="C4888" s="14">
        <v>279</v>
      </c>
      <c r="D4888" s="21">
        <v>109</v>
      </c>
      <c r="E4888" s="20">
        <f>VLOOKUP(D4888,Modelos!A:I,3,FALSE)</f>
        <v>1</v>
      </c>
      <c r="F4888" s="20">
        <f>VLOOKUP(D4888,Modelos!A:I,4,FALSE)</f>
        <v>4</v>
      </c>
      <c r="G4888" s="21">
        <v>9</v>
      </c>
      <c r="H4888" s="22">
        <v>655</v>
      </c>
      <c r="I4888" s="23">
        <f>VLOOKUP(D4888,Modelos!A:I,7,FALSE)*H4888</f>
        <v>1814350</v>
      </c>
      <c r="J4888" s="31">
        <f>(VLOOKUP(D4888,Modelos!A:I,5,FALSE)*H4888)/1000*VLOOKUP(F4888,Formulas!A:C,3,FALSE)+(VLOOKUP(G4888,Colores!A:C,3,FALSE))</f>
        <v>374875</v>
      </c>
      <c r="K4888" s="23">
        <f>VLOOKUP(D4888,Modelos!A:I,6,FALSE)*J4888</f>
        <v>29990</v>
      </c>
      <c r="L4888" s="23">
        <f t="shared" si="152"/>
        <v>1409485</v>
      </c>
      <c r="M4888" s="24">
        <f t="shared" si="153"/>
        <v>0.77685396974122967</v>
      </c>
    </row>
    <row r="4889" spans="1:13" ht="15.75" hidden="1" customHeight="1" x14ac:dyDescent="0.25">
      <c r="A4889" s="18">
        <v>4888</v>
      </c>
      <c r="B4889" s="19">
        <v>44608</v>
      </c>
      <c r="C4889" s="14">
        <v>279</v>
      </c>
      <c r="D4889" s="21">
        <v>13</v>
      </c>
      <c r="E4889" s="20">
        <f>VLOOKUP(D4889,Modelos!A:I,3,FALSE)</f>
        <v>2</v>
      </c>
      <c r="F4889" s="20">
        <f>VLOOKUP(D4889,Modelos!A:I,4,FALSE)</f>
        <v>1</v>
      </c>
      <c r="G4889" s="21">
        <v>15</v>
      </c>
      <c r="H4889" s="22">
        <v>205</v>
      </c>
      <c r="I4889" s="23">
        <f>VLOOKUP(D4889,Modelos!A:I,7,FALSE)*H4889</f>
        <v>518650</v>
      </c>
      <c r="J4889" s="31">
        <f>(VLOOKUP(D4889,Modelos!A:I,5,FALSE)*H4889)/1000*VLOOKUP(F4889,Formulas!A:C,3,FALSE)+(VLOOKUP(G4889,Colores!A:C,3,FALSE))</f>
        <v>66162.5</v>
      </c>
      <c r="K4889" s="23">
        <f>VLOOKUP(D4889,Modelos!A:I,6,FALSE)*J4889</f>
        <v>15217.375</v>
      </c>
      <c r="L4889" s="23">
        <f t="shared" si="152"/>
        <v>437270.125</v>
      </c>
      <c r="M4889" s="24">
        <f t="shared" si="153"/>
        <v>0.84309288537549409</v>
      </c>
    </row>
    <row r="4890" spans="1:13" ht="15.75" hidden="1" customHeight="1" x14ac:dyDescent="0.25">
      <c r="A4890" s="18">
        <v>4889</v>
      </c>
      <c r="B4890" s="19">
        <v>44608</v>
      </c>
      <c r="C4890" s="14">
        <v>179</v>
      </c>
      <c r="D4890" s="21">
        <v>19</v>
      </c>
      <c r="E4890" s="20">
        <f>VLOOKUP(D4890,Modelos!A:I,3,FALSE)</f>
        <v>2</v>
      </c>
      <c r="F4890" s="20">
        <f>VLOOKUP(D4890,Modelos!A:I,4,FALSE)</f>
        <v>1</v>
      </c>
      <c r="G4890" s="21">
        <v>15</v>
      </c>
      <c r="H4890" s="22">
        <v>200</v>
      </c>
      <c r="I4890" s="23">
        <f>VLOOKUP(D4890,Modelos!A:I,7,FALSE)*H4890</f>
        <v>840000</v>
      </c>
      <c r="J4890" s="31">
        <f>(VLOOKUP(D4890,Modelos!A:I,5,FALSE)*H4890)/1000*VLOOKUP(F4890,Formulas!A:C,3,FALSE)+(VLOOKUP(G4890,Colores!A:C,3,FALSE))</f>
        <v>75050</v>
      </c>
      <c r="K4890" s="23">
        <f>VLOOKUP(D4890,Modelos!A:I,6,FALSE)*J4890</f>
        <v>12008</v>
      </c>
      <c r="L4890" s="23">
        <f t="shared" si="152"/>
        <v>752942</v>
      </c>
      <c r="M4890" s="24">
        <f t="shared" si="153"/>
        <v>0.89635952380952377</v>
      </c>
    </row>
    <row r="4891" spans="1:13" ht="15.75" hidden="1" customHeight="1" x14ac:dyDescent="0.25">
      <c r="A4891" s="18">
        <v>4890</v>
      </c>
      <c r="B4891" s="19">
        <v>44608</v>
      </c>
      <c r="C4891" s="14">
        <v>179</v>
      </c>
      <c r="D4891" s="21">
        <v>19</v>
      </c>
      <c r="E4891" s="20">
        <f>VLOOKUP(D4891,Modelos!A:I,3,FALSE)</f>
        <v>2</v>
      </c>
      <c r="F4891" s="20">
        <f>VLOOKUP(D4891,Modelos!A:I,4,FALSE)</f>
        <v>1</v>
      </c>
      <c r="G4891" s="21">
        <v>9</v>
      </c>
      <c r="H4891" s="22">
        <v>200</v>
      </c>
      <c r="I4891" s="23">
        <f>VLOOKUP(D4891,Modelos!A:I,7,FALSE)*H4891</f>
        <v>840000</v>
      </c>
      <c r="J4891" s="31">
        <f>(VLOOKUP(D4891,Modelos!A:I,5,FALSE)*H4891)/1000*VLOOKUP(F4891,Formulas!A:C,3,FALSE)+(VLOOKUP(G4891,Colores!A:C,3,FALSE))</f>
        <v>75215</v>
      </c>
      <c r="K4891" s="23">
        <f>VLOOKUP(D4891,Modelos!A:I,6,FALSE)*J4891</f>
        <v>12034.4</v>
      </c>
      <c r="L4891" s="23">
        <f t="shared" si="152"/>
        <v>752750.6</v>
      </c>
      <c r="M4891" s="24">
        <f t="shared" si="153"/>
        <v>0.89613166666666666</v>
      </c>
    </row>
    <row r="4892" spans="1:13" ht="15.75" hidden="1" customHeight="1" x14ac:dyDescent="0.25">
      <c r="A4892" s="18">
        <v>4891</v>
      </c>
      <c r="B4892" s="19">
        <v>44608</v>
      </c>
      <c r="C4892" s="14">
        <v>179</v>
      </c>
      <c r="D4892" s="21">
        <v>91</v>
      </c>
      <c r="E4892" s="20">
        <f>VLOOKUP(D4892,Modelos!A:I,3,FALSE)</f>
        <v>1</v>
      </c>
      <c r="F4892" s="20">
        <f>VLOOKUP(D4892,Modelos!A:I,4,FALSE)</f>
        <v>4</v>
      </c>
      <c r="G4892" s="21">
        <v>3</v>
      </c>
      <c r="H4892" s="22">
        <v>255</v>
      </c>
      <c r="I4892" s="23">
        <f>VLOOKUP(D4892,Modelos!A:I,7,FALSE)*H4892</f>
        <v>612000</v>
      </c>
      <c r="J4892" s="31">
        <f>(VLOOKUP(D4892,Modelos!A:I,5,FALSE)*H4892)/1000*VLOOKUP(F4892,Formulas!A:C,3,FALSE)+(VLOOKUP(G4892,Colores!A:C,3,FALSE))</f>
        <v>114101.06</v>
      </c>
      <c r="K4892" s="23">
        <f>VLOOKUP(D4892,Modelos!A:I,6,FALSE)*J4892</f>
        <v>2282.0212000000001</v>
      </c>
      <c r="L4892" s="23">
        <f t="shared" si="152"/>
        <v>495616.91879999998</v>
      </c>
      <c r="M4892" s="24">
        <f t="shared" si="153"/>
        <v>0.80983156666666667</v>
      </c>
    </row>
    <row r="4893" spans="1:13" ht="15.75" hidden="1" customHeight="1" x14ac:dyDescent="0.25">
      <c r="A4893" s="18">
        <v>4892</v>
      </c>
      <c r="B4893" s="19">
        <v>44608</v>
      </c>
      <c r="C4893" s="14">
        <v>189</v>
      </c>
      <c r="D4893" s="21">
        <v>109</v>
      </c>
      <c r="E4893" s="20">
        <f>VLOOKUP(D4893,Modelos!A:I,3,FALSE)</f>
        <v>1</v>
      </c>
      <c r="F4893" s="20">
        <f>VLOOKUP(D4893,Modelos!A:I,4,FALSE)</f>
        <v>4</v>
      </c>
      <c r="G4893" s="21">
        <v>3</v>
      </c>
      <c r="H4893" s="22">
        <v>850</v>
      </c>
      <c r="I4893" s="23">
        <f>VLOOKUP(D4893,Modelos!A:I,7,FALSE)*H4893</f>
        <v>2354500</v>
      </c>
      <c r="J4893" s="31">
        <f>(VLOOKUP(D4893,Modelos!A:I,5,FALSE)*H4893)/1000*VLOOKUP(F4893,Formulas!A:C,3,FALSE)+(VLOOKUP(G4893,Colores!A:C,3,FALSE))</f>
        <v>486418.06</v>
      </c>
      <c r="K4893" s="23">
        <f>VLOOKUP(D4893,Modelos!A:I,6,FALSE)*J4893</f>
        <v>38913.444799999997</v>
      </c>
      <c r="L4893" s="23">
        <f t="shared" si="152"/>
        <v>1829168.4952</v>
      </c>
      <c r="M4893" s="24">
        <f t="shared" si="153"/>
        <v>0.77688192618390317</v>
      </c>
    </row>
    <row r="4894" spans="1:13" ht="15.75" hidden="1" customHeight="1" x14ac:dyDescent="0.25">
      <c r="A4894" s="18">
        <v>4893</v>
      </c>
      <c r="B4894" s="19">
        <v>44609</v>
      </c>
      <c r="C4894" s="14">
        <v>177</v>
      </c>
      <c r="D4894" s="21">
        <v>41</v>
      </c>
      <c r="E4894" s="20">
        <f>VLOOKUP(D4894,Modelos!A:I,3,FALSE)</f>
        <v>2</v>
      </c>
      <c r="F4894" s="20">
        <f>VLOOKUP(D4894,Modelos!A:I,4,FALSE)</f>
        <v>1</v>
      </c>
      <c r="G4894" s="21">
        <v>7</v>
      </c>
      <c r="H4894" s="22">
        <v>1260</v>
      </c>
      <c r="I4894" s="23">
        <f>VLOOKUP(D4894,Modelos!A:I,7,FALSE)*H4894</f>
        <v>3150000</v>
      </c>
      <c r="J4894" s="31">
        <f>(VLOOKUP(D4894,Modelos!A:I,5,FALSE)*H4894)/1000*VLOOKUP(F4894,Formulas!A:C,3,FALSE)+(VLOOKUP(G4894,Colores!A:C,3,FALSE))</f>
        <v>567234.56000000006</v>
      </c>
      <c r="K4894" s="23">
        <f>VLOOKUP(D4894,Modelos!A:I,6,FALSE)*J4894</f>
        <v>113446.91200000001</v>
      </c>
      <c r="L4894" s="23">
        <f t="shared" si="152"/>
        <v>2469318.5279999999</v>
      </c>
      <c r="M4894" s="24">
        <f t="shared" si="153"/>
        <v>0.7839106438095238</v>
      </c>
    </row>
    <row r="4895" spans="1:13" ht="15.75" hidden="1" customHeight="1" x14ac:dyDescent="0.25">
      <c r="A4895" s="18">
        <v>4894</v>
      </c>
      <c r="B4895" s="19">
        <v>44609</v>
      </c>
      <c r="C4895" s="14">
        <v>177</v>
      </c>
      <c r="D4895" s="21">
        <v>41</v>
      </c>
      <c r="E4895" s="20">
        <f>VLOOKUP(D4895,Modelos!A:I,3,FALSE)</f>
        <v>2</v>
      </c>
      <c r="F4895" s="20">
        <f>VLOOKUP(D4895,Modelos!A:I,4,FALSE)</f>
        <v>1</v>
      </c>
      <c r="G4895" s="21">
        <v>15</v>
      </c>
      <c r="H4895" s="22">
        <v>308</v>
      </c>
      <c r="I4895" s="23">
        <f>VLOOKUP(D4895,Modelos!A:I,7,FALSE)*H4895</f>
        <v>770000</v>
      </c>
      <c r="J4895" s="31">
        <f>(VLOOKUP(D4895,Modelos!A:I,5,FALSE)*H4895)/1000*VLOOKUP(F4895,Formulas!A:C,3,FALSE)+(VLOOKUP(G4895,Colores!A:C,3,FALSE))</f>
        <v>138650</v>
      </c>
      <c r="K4895" s="23">
        <f>VLOOKUP(D4895,Modelos!A:I,6,FALSE)*J4895</f>
        <v>27730</v>
      </c>
      <c r="L4895" s="23">
        <f t="shared" si="152"/>
        <v>603620</v>
      </c>
      <c r="M4895" s="24">
        <f t="shared" si="153"/>
        <v>0.78392207792207791</v>
      </c>
    </row>
    <row r="4896" spans="1:13" ht="15.75" hidden="1" customHeight="1" x14ac:dyDescent="0.25">
      <c r="A4896" s="18">
        <v>4895</v>
      </c>
      <c r="B4896" s="19">
        <v>44609</v>
      </c>
      <c r="C4896" s="14">
        <v>177</v>
      </c>
      <c r="D4896" s="21">
        <v>41</v>
      </c>
      <c r="E4896" s="20">
        <f>VLOOKUP(D4896,Modelos!A:I,3,FALSE)</f>
        <v>2</v>
      </c>
      <c r="F4896" s="20">
        <f>VLOOKUP(D4896,Modelos!A:I,4,FALSE)</f>
        <v>1</v>
      </c>
      <c r="G4896" s="21">
        <v>25</v>
      </c>
      <c r="H4896" s="22">
        <v>164</v>
      </c>
      <c r="I4896" s="23">
        <f>VLOOKUP(D4896,Modelos!A:I,7,FALSE)*H4896</f>
        <v>410000</v>
      </c>
      <c r="J4896" s="31">
        <f>(VLOOKUP(D4896,Modelos!A:I,5,FALSE)*H4896)/1000*VLOOKUP(F4896,Formulas!A:C,3,FALSE)+(VLOOKUP(G4896,Colores!A:C,3,FALSE))</f>
        <v>73819</v>
      </c>
      <c r="K4896" s="23">
        <f>VLOOKUP(D4896,Modelos!A:I,6,FALSE)*J4896</f>
        <v>14763.800000000001</v>
      </c>
      <c r="L4896" s="23">
        <f t="shared" si="152"/>
        <v>321417.2</v>
      </c>
      <c r="M4896" s="24">
        <f t="shared" si="153"/>
        <v>0.7839443902439025</v>
      </c>
    </row>
    <row r="4897" spans="1:13" ht="15.75" hidden="1" customHeight="1" x14ac:dyDescent="0.25">
      <c r="A4897" s="18">
        <v>4896</v>
      </c>
      <c r="B4897" s="19">
        <v>44609</v>
      </c>
      <c r="C4897" s="14">
        <v>178</v>
      </c>
      <c r="D4897" s="21">
        <v>80</v>
      </c>
      <c r="E4897" s="20">
        <f>VLOOKUP(D4897,Modelos!A:I,3,FALSE)</f>
        <v>2</v>
      </c>
      <c r="F4897" s="20">
        <f>VLOOKUP(D4897,Modelos!A:I,4,FALSE)</f>
        <v>1</v>
      </c>
      <c r="G4897" s="21">
        <v>25</v>
      </c>
      <c r="H4897" s="22">
        <v>230</v>
      </c>
      <c r="I4897" s="23">
        <f>VLOOKUP(D4897,Modelos!A:I,7,FALSE)*H4897</f>
        <v>759000</v>
      </c>
      <c r="J4897" s="31">
        <f>(VLOOKUP(D4897,Modelos!A:I,5,FALSE)*H4897)/1000*VLOOKUP(F4897,Formulas!A:C,3,FALSE)+(VLOOKUP(G4897,Colores!A:C,3,FALSE))</f>
        <v>127668.99999999999</v>
      </c>
      <c r="K4897" s="23">
        <f>VLOOKUP(D4897,Modelos!A:I,6,FALSE)*J4897</f>
        <v>20427.039999999997</v>
      </c>
      <c r="L4897" s="23">
        <f t="shared" si="152"/>
        <v>610903.96</v>
      </c>
      <c r="M4897" s="24">
        <f t="shared" si="153"/>
        <v>0.80488005270092222</v>
      </c>
    </row>
    <row r="4898" spans="1:13" ht="15.75" hidden="1" customHeight="1" x14ac:dyDescent="0.25">
      <c r="A4898" s="18">
        <v>4897</v>
      </c>
      <c r="B4898" s="19">
        <v>44609</v>
      </c>
      <c r="C4898" s="14">
        <v>179</v>
      </c>
      <c r="D4898" s="21">
        <v>13</v>
      </c>
      <c r="E4898" s="20">
        <f>VLOOKUP(D4898,Modelos!A:I,3,FALSE)</f>
        <v>2</v>
      </c>
      <c r="F4898" s="20">
        <f>VLOOKUP(D4898,Modelos!A:I,4,FALSE)</f>
        <v>1</v>
      </c>
      <c r="G4898" s="21">
        <v>3</v>
      </c>
      <c r="H4898" s="22">
        <v>200</v>
      </c>
      <c r="I4898" s="23">
        <f>VLOOKUP(D4898,Modelos!A:I,7,FALSE)*H4898</f>
        <v>506000</v>
      </c>
      <c r="J4898" s="31">
        <f>(VLOOKUP(D4898,Modelos!A:I,5,FALSE)*H4898)/1000*VLOOKUP(F4898,Formulas!A:C,3,FALSE)+(VLOOKUP(G4898,Colores!A:C,3,FALSE))</f>
        <v>64718.06</v>
      </c>
      <c r="K4898" s="23">
        <f>VLOOKUP(D4898,Modelos!A:I,6,FALSE)*J4898</f>
        <v>14885.1538</v>
      </c>
      <c r="L4898" s="23">
        <f t="shared" si="152"/>
        <v>426396.78619999997</v>
      </c>
      <c r="M4898" s="24">
        <f t="shared" si="153"/>
        <v>0.84268139565217381</v>
      </c>
    </row>
    <row r="4899" spans="1:13" ht="15.75" hidden="1" customHeight="1" x14ac:dyDescent="0.25">
      <c r="A4899" s="18">
        <v>4898</v>
      </c>
      <c r="B4899" s="19">
        <v>44609</v>
      </c>
      <c r="C4899" s="14">
        <v>177</v>
      </c>
      <c r="D4899" s="21">
        <v>102</v>
      </c>
      <c r="E4899" s="20">
        <f>VLOOKUP(D4899,Modelos!A:I,3,FALSE)</f>
        <v>2</v>
      </c>
      <c r="F4899" s="20">
        <f>VLOOKUP(D4899,Modelos!A:I,4,FALSE)</f>
        <v>1</v>
      </c>
      <c r="G4899" s="21">
        <v>25</v>
      </c>
      <c r="H4899" s="22">
        <v>328</v>
      </c>
      <c r="I4899" s="23">
        <f>VLOOKUP(D4899,Modelos!A:I,7,FALSE)*H4899</f>
        <v>1016800</v>
      </c>
      <c r="J4899" s="31">
        <f>(VLOOKUP(D4899,Modelos!A:I,5,FALSE)*H4899)/1000*VLOOKUP(F4899,Formulas!A:C,3,FALSE)+(VLOOKUP(G4899,Colores!A:C,3,FALSE))</f>
        <v>226339</v>
      </c>
      <c r="K4899" s="23">
        <f>VLOOKUP(D4899,Modelos!A:I,6,FALSE)*J4899</f>
        <v>36214.239999999998</v>
      </c>
      <c r="L4899" s="23">
        <f t="shared" si="152"/>
        <v>754246.76</v>
      </c>
      <c r="M4899" s="24">
        <f t="shared" si="153"/>
        <v>0.74178477576711255</v>
      </c>
    </row>
    <row r="4900" spans="1:13" ht="15.75" hidden="1" customHeight="1" x14ac:dyDescent="0.25">
      <c r="A4900" s="18">
        <v>4899</v>
      </c>
      <c r="B4900" s="19">
        <v>44609</v>
      </c>
      <c r="C4900" s="14">
        <v>177</v>
      </c>
      <c r="D4900" s="21">
        <v>102</v>
      </c>
      <c r="E4900" s="20">
        <f>VLOOKUP(D4900,Modelos!A:I,3,FALSE)</f>
        <v>2</v>
      </c>
      <c r="F4900" s="20">
        <f>VLOOKUP(D4900,Modelos!A:I,4,FALSE)</f>
        <v>1</v>
      </c>
      <c r="G4900" s="21">
        <v>7</v>
      </c>
      <c r="H4900" s="22">
        <v>954</v>
      </c>
      <c r="I4900" s="23">
        <f>VLOOKUP(D4900,Modelos!A:I,7,FALSE)*H4900</f>
        <v>2957400</v>
      </c>
      <c r="J4900" s="31">
        <f>(VLOOKUP(D4900,Modelos!A:I,5,FALSE)*H4900)/1000*VLOOKUP(F4900,Formulas!A:C,3,FALSE)+(VLOOKUP(G4900,Colores!A:C,3,FALSE))</f>
        <v>658494.56000000006</v>
      </c>
      <c r="K4900" s="23">
        <f>VLOOKUP(D4900,Modelos!A:I,6,FALSE)*J4900</f>
        <v>105359.12960000001</v>
      </c>
      <c r="L4900" s="23">
        <f t="shared" si="152"/>
        <v>2193546.3103999998</v>
      </c>
      <c r="M4900" s="24">
        <f t="shared" si="153"/>
        <v>0.7417144486373165</v>
      </c>
    </row>
    <row r="4901" spans="1:13" ht="15.75" hidden="1" customHeight="1" x14ac:dyDescent="0.25">
      <c r="A4901" s="18">
        <v>4900</v>
      </c>
      <c r="B4901" s="19">
        <v>44609</v>
      </c>
      <c r="C4901" s="14">
        <v>179</v>
      </c>
      <c r="D4901" s="21">
        <v>41</v>
      </c>
      <c r="E4901" s="20">
        <f>VLOOKUP(D4901,Modelos!A:I,3,FALSE)</f>
        <v>2</v>
      </c>
      <c r="F4901" s="20">
        <f>VLOOKUP(D4901,Modelos!A:I,4,FALSE)</f>
        <v>1</v>
      </c>
      <c r="G4901" s="21">
        <v>15</v>
      </c>
      <c r="H4901" s="22">
        <v>209</v>
      </c>
      <c r="I4901" s="23">
        <f>VLOOKUP(D4901,Modelos!A:I,7,FALSE)*H4901</f>
        <v>522500</v>
      </c>
      <c r="J4901" s="31">
        <f>(VLOOKUP(D4901,Modelos!A:I,5,FALSE)*H4901)/1000*VLOOKUP(F4901,Formulas!A:C,3,FALSE)+(VLOOKUP(G4901,Colores!A:C,3,FALSE))</f>
        <v>94100</v>
      </c>
      <c r="K4901" s="23">
        <f>VLOOKUP(D4901,Modelos!A:I,6,FALSE)*J4901</f>
        <v>18820</v>
      </c>
      <c r="L4901" s="23">
        <f t="shared" si="152"/>
        <v>409580</v>
      </c>
      <c r="M4901" s="24">
        <f t="shared" si="153"/>
        <v>0.78388516746411485</v>
      </c>
    </row>
    <row r="4902" spans="1:13" ht="15.75" hidden="1" customHeight="1" x14ac:dyDescent="0.25">
      <c r="A4902" s="18">
        <v>4901</v>
      </c>
      <c r="B4902" s="19">
        <v>44609</v>
      </c>
      <c r="C4902" s="14">
        <v>296</v>
      </c>
      <c r="D4902" s="21">
        <v>75</v>
      </c>
      <c r="E4902" s="20">
        <f>VLOOKUP(D4902,Modelos!A:I,3,FALSE)</f>
        <v>2</v>
      </c>
      <c r="F4902" s="20">
        <f>VLOOKUP(D4902,Modelos!A:I,4,FALSE)</f>
        <v>1</v>
      </c>
      <c r="G4902" s="21">
        <v>7</v>
      </c>
      <c r="H4902" s="22">
        <v>304</v>
      </c>
      <c r="I4902" s="23">
        <f>VLOOKUP(D4902,Modelos!A:I,7,FALSE)*H4902</f>
        <v>851200</v>
      </c>
      <c r="J4902" s="31">
        <f>(VLOOKUP(D4902,Modelos!A:I,5,FALSE)*H4902)/1000*VLOOKUP(F4902,Formulas!A:C,3,FALSE)+(VLOOKUP(G4902,Colores!A:C,3,FALSE))</f>
        <v>159834.56</v>
      </c>
      <c r="K4902" s="23">
        <f>VLOOKUP(D4902,Modelos!A:I,6,FALSE)*J4902</f>
        <v>39958.639999999999</v>
      </c>
      <c r="L4902" s="23">
        <f t="shared" si="152"/>
        <v>651406.79999999993</v>
      </c>
      <c r="M4902" s="24">
        <f t="shared" si="153"/>
        <v>0.76528054511278187</v>
      </c>
    </row>
    <row r="4903" spans="1:13" ht="15.75" hidden="1" customHeight="1" x14ac:dyDescent="0.25">
      <c r="A4903" s="18">
        <v>4902</v>
      </c>
      <c r="B4903" s="19">
        <v>44609</v>
      </c>
      <c r="C4903" s="14">
        <v>202</v>
      </c>
      <c r="D4903" s="21">
        <v>116</v>
      </c>
      <c r="E4903" s="20">
        <f>VLOOKUP(D4903,Modelos!A:I,3,FALSE)</f>
        <v>3</v>
      </c>
      <c r="F4903" s="20">
        <f>VLOOKUP(D4903,Modelos!A:I,4,FALSE)</f>
        <v>5</v>
      </c>
      <c r="G4903" s="21">
        <v>15</v>
      </c>
      <c r="H4903" s="22">
        <v>1000</v>
      </c>
      <c r="I4903" s="23">
        <f>VLOOKUP(D4903,Modelos!A:I,7,FALSE)*H4903</f>
        <v>2600000</v>
      </c>
      <c r="J4903" s="31">
        <f>(VLOOKUP(D4903,Modelos!A:I,5,FALSE)*H4903)/1000*VLOOKUP(F4903,Formulas!A:C,3,FALSE)+(VLOOKUP(G4903,Colores!A:C,3,FALSE))</f>
        <v>1500050</v>
      </c>
      <c r="K4903" s="23">
        <f>VLOOKUP(D4903,Modelos!A:I,6,FALSE)*J4903</f>
        <v>45001.5</v>
      </c>
      <c r="L4903" s="23">
        <f t="shared" si="152"/>
        <v>1054948.5</v>
      </c>
      <c r="M4903" s="24">
        <f t="shared" si="153"/>
        <v>0.40574942307692308</v>
      </c>
    </row>
    <row r="4904" spans="1:13" ht="15.75" hidden="1" customHeight="1" x14ac:dyDescent="0.25">
      <c r="A4904" s="18">
        <v>4903</v>
      </c>
      <c r="B4904" s="19">
        <v>44609</v>
      </c>
      <c r="C4904" s="14">
        <v>251</v>
      </c>
      <c r="D4904" s="21">
        <v>116</v>
      </c>
      <c r="E4904" s="20">
        <f>VLOOKUP(D4904,Modelos!A:I,3,FALSE)</f>
        <v>3</v>
      </c>
      <c r="F4904" s="20">
        <f>VLOOKUP(D4904,Modelos!A:I,4,FALSE)</f>
        <v>5</v>
      </c>
      <c r="G4904" s="21">
        <v>25</v>
      </c>
      <c r="H4904" s="22">
        <v>1000</v>
      </c>
      <c r="I4904" s="23">
        <f>VLOOKUP(D4904,Modelos!A:I,7,FALSE)*H4904</f>
        <v>2600000</v>
      </c>
      <c r="J4904" s="31">
        <f>(VLOOKUP(D4904,Modelos!A:I,5,FALSE)*H4904)/1000*VLOOKUP(F4904,Formulas!A:C,3,FALSE)+(VLOOKUP(G4904,Colores!A:C,3,FALSE))</f>
        <v>1500019</v>
      </c>
      <c r="K4904" s="23">
        <f>VLOOKUP(D4904,Modelos!A:I,6,FALSE)*J4904</f>
        <v>45000.57</v>
      </c>
      <c r="L4904" s="23">
        <f t="shared" si="152"/>
        <v>1054980.43</v>
      </c>
      <c r="M4904" s="24">
        <f t="shared" si="153"/>
        <v>0.40576170384615384</v>
      </c>
    </row>
    <row r="4905" spans="1:13" ht="15.75" hidden="1" customHeight="1" x14ac:dyDescent="0.25">
      <c r="A4905" s="18">
        <v>4904</v>
      </c>
      <c r="B4905" s="19">
        <v>44609</v>
      </c>
      <c r="C4905" s="14">
        <v>251</v>
      </c>
      <c r="D4905" s="21">
        <v>119</v>
      </c>
      <c r="E4905" s="20">
        <f>VLOOKUP(D4905,Modelos!A:I,3,FALSE)</f>
        <v>3</v>
      </c>
      <c r="F4905" s="20">
        <f>VLOOKUP(D4905,Modelos!A:I,4,FALSE)</f>
        <v>5</v>
      </c>
      <c r="G4905" s="21">
        <v>25</v>
      </c>
      <c r="H4905" s="22">
        <v>1000</v>
      </c>
      <c r="I4905" s="23">
        <f>VLOOKUP(D4905,Modelos!A:I,7,FALSE)*H4905</f>
        <v>2600000</v>
      </c>
      <c r="J4905" s="31">
        <f>(VLOOKUP(D4905,Modelos!A:I,5,FALSE)*H4905)/1000*VLOOKUP(F4905,Formulas!A:C,3,FALSE)+(VLOOKUP(G4905,Colores!A:C,3,FALSE))</f>
        <v>1500019</v>
      </c>
      <c r="K4905" s="23">
        <f>VLOOKUP(D4905,Modelos!A:I,6,FALSE)*J4905</f>
        <v>45000.57</v>
      </c>
      <c r="L4905" s="23">
        <f t="shared" si="152"/>
        <v>1054980.43</v>
      </c>
      <c r="M4905" s="24">
        <f t="shared" si="153"/>
        <v>0.40576170384615384</v>
      </c>
    </row>
    <row r="4906" spans="1:13" ht="15.75" hidden="1" customHeight="1" x14ac:dyDescent="0.25">
      <c r="A4906" s="18">
        <v>4905</v>
      </c>
      <c r="B4906" s="19">
        <v>44610</v>
      </c>
      <c r="C4906" s="14">
        <v>31</v>
      </c>
      <c r="D4906" s="21">
        <v>18</v>
      </c>
      <c r="E4906" s="20">
        <f>VLOOKUP(D4906,Modelos!A:I,3,FALSE)</f>
        <v>2</v>
      </c>
      <c r="F4906" s="20">
        <f>VLOOKUP(D4906,Modelos!A:I,4,FALSE)</f>
        <v>1</v>
      </c>
      <c r="G4906" s="21">
        <v>25</v>
      </c>
      <c r="H4906" s="22">
        <v>200</v>
      </c>
      <c r="I4906" s="23">
        <f>VLOOKUP(D4906,Modelos!A:I,7,FALSE)*H4906</f>
        <v>520000</v>
      </c>
      <c r="J4906" s="31">
        <f>(VLOOKUP(D4906,Modelos!A:I,5,FALSE)*H4906)/1000*VLOOKUP(F4906,Formulas!A:C,3,FALSE)+(VLOOKUP(G4906,Colores!A:C,3,FALSE))</f>
        <v>69019</v>
      </c>
      <c r="K4906" s="23">
        <f>VLOOKUP(D4906,Modelos!A:I,6,FALSE)*J4906</f>
        <v>15874.37</v>
      </c>
      <c r="L4906" s="23">
        <f t="shared" si="152"/>
        <v>435106.63</v>
      </c>
      <c r="M4906" s="24">
        <f t="shared" si="153"/>
        <v>0.83674351923076928</v>
      </c>
    </row>
    <row r="4907" spans="1:13" ht="15.75" hidden="1" customHeight="1" x14ac:dyDescent="0.25">
      <c r="A4907" s="18">
        <v>4906</v>
      </c>
      <c r="B4907" s="19">
        <v>44610</v>
      </c>
      <c r="C4907" s="14">
        <v>31</v>
      </c>
      <c r="D4907" s="21">
        <v>42</v>
      </c>
      <c r="E4907" s="20">
        <f>VLOOKUP(D4907,Modelos!A:I,3,FALSE)</f>
        <v>2</v>
      </c>
      <c r="F4907" s="20">
        <f>VLOOKUP(D4907,Modelos!A:I,4,FALSE)</f>
        <v>1</v>
      </c>
      <c r="G4907" s="21">
        <v>7</v>
      </c>
      <c r="H4907" s="22">
        <v>200</v>
      </c>
      <c r="I4907" s="23">
        <f>VLOOKUP(D4907,Modelos!A:I,7,FALSE)*H4907</f>
        <v>480000</v>
      </c>
      <c r="J4907" s="31">
        <f>(VLOOKUP(D4907,Modelos!A:I,5,FALSE)*H4907)/1000*VLOOKUP(F4907,Formulas!A:C,3,FALSE)+(VLOOKUP(G4907,Colores!A:C,3,FALSE))</f>
        <v>90234.559999999998</v>
      </c>
      <c r="K4907" s="23">
        <f>VLOOKUP(D4907,Modelos!A:I,6,FALSE)*J4907</f>
        <v>20753.948800000002</v>
      </c>
      <c r="L4907" s="23">
        <f t="shared" si="152"/>
        <v>369011.49119999999</v>
      </c>
      <c r="M4907" s="24">
        <f t="shared" si="153"/>
        <v>0.76877393999999999</v>
      </c>
    </row>
    <row r="4908" spans="1:13" ht="15.75" hidden="1" customHeight="1" x14ac:dyDescent="0.25">
      <c r="A4908" s="18">
        <v>4907</v>
      </c>
      <c r="B4908" s="19">
        <v>44610</v>
      </c>
      <c r="C4908" s="14">
        <v>31</v>
      </c>
      <c r="D4908" s="21">
        <v>8</v>
      </c>
      <c r="E4908" s="20">
        <f>VLOOKUP(D4908,Modelos!A:I,3,FALSE)</f>
        <v>2</v>
      </c>
      <c r="F4908" s="20">
        <f>VLOOKUP(D4908,Modelos!A:I,4,FALSE)</f>
        <v>1</v>
      </c>
      <c r="G4908" s="21">
        <v>15</v>
      </c>
      <c r="H4908" s="22">
        <v>200</v>
      </c>
      <c r="I4908" s="23">
        <f>VLOOKUP(D4908,Modelos!A:I,7,FALSE)*H4908</f>
        <v>420000</v>
      </c>
      <c r="J4908" s="31">
        <f>(VLOOKUP(D4908,Modelos!A:I,5,FALSE)*H4908)/1000*VLOOKUP(F4908,Formulas!A:C,3,FALSE)+(VLOOKUP(G4908,Colores!A:C,3,FALSE))</f>
        <v>54050</v>
      </c>
      <c r="K4908" s="23">
        <f>VLOOKUP(D4908,Modelos!A:I,6,FALSE)*J4908</f>
        <v>8648</v>
      </c>
      <c r="L4908" s="23">
        <f t="shared" si="152"/>
        <v>357302</v>
      </c>
      <c r="M4908" s="24">
        <f t="shared" si="153"/>
        <v>0.8507190476190476</v>
      </c>
    </row>
    <row r="4909" spans="1:13" ht="15.75" hidden="1" customHeight="1" x14ac:dyDescent="0.25">
      <c r="A4909" s="18">
        <v>4908</v>
      </c>
      <c r="B4909" s="19">
        <v>44610</v>
      </c>
      <c r="C4909" s="14">
        <v>31</v>
      </c>
      <c r="D4909" s="21">
        <v>13</v>
      </c>
      <c r="E4909" s="20">
        <f>VLOOKUP(D4909,Modelos!A:I,3,FALSE)</f>
        <v>2</v>
      </c>
      <c r="F4909" s="20">
        <f>VLOOKUP(D4909,Modelos!A:I,4,FALSE)</f>
        <v>1</v>
      </c>
      <c r="G4909" s="21">
        <v>31</v>
      </c>
      <c r="H4909" s="22">
        <v>400</v>
      </c>
      <c r="I4909" s="23">
        <f>VLOOKUP(D4909,Modelos!A:I,7,FALSE)*H4909</f>
        <v>1012000</v>
      </c>
      <c r="J4909" s="31">
        <f>(VLOOKUP(D4909,Modelos!A:I,5,FALSE)*H4909)/1000*VLOOKUP(F4909,Formulas!A:C,3,FALSE)+(VLOOKUP(G4909,Colores!A:C,3,FALSE))</f>
        <v>129194</v>
      </c>
      <c r="K4909" s="23">
        <f>VLOOKUP(D4909,Modelos!A:I,6,FALSE)*J4909</f>
        <v>29714.620000000003</v>
      </c>
      <c r="L4909" s="23">
        <f t="shared" si="152"/>
        <v>853091.38</v>
      </c>
      <c r="M4909" s="24">
        <f t="shared" si="153"/>
        <v>0.84297567193675893</v>
      </c>
    </row>
    <row r="4910" spans="1:13" ht="15.75" hidden="1" customHeight="1" x14ac:dyDescent="0.25">
      <c r="A4910" s="18">
        <v>4909</v>
      </c>
      <c r="B4910" s="19">
        <v>44610</v>
      </c>
      <c r="C4910" s="14">
        <v>31</v>
      </c>
      <c r="D4910" s="21">
        <v>41</v>
      </c>
      <c r="E4910" s="20">
        <f>VLOOKUP(D4910,Modelos!A:I,3,FALSE)</f>
        <v>2</v>
      </c>
      <c r="F4910" s="20">
        <f>VLOOKUP(D4910,Modelos!A:I,4,FALSE)</f>
        <v>1</v>
      </c>
      <c r="G4910" s="21">
        <v>7</v>
      </c>
      <c r="H4910" s="22">
        <v>200</v>
      </c>
      <c r="I4910" s="23">
        <f>VLOOKUP(D4910,Modelos!A:I,7,FALSE)*H4910</f>
        <v>500000</v>
      </c>
      <c r="J4910" s="31">
        <f>(VLOOKUP(D4910,Modelos!A:I,5,FALSE)*H4910)/1000*VLOOKUP(F4910,Formulas!A:C,3,FALSE)+(VLOOKUP(G4910,Colores!A:C,3,FALSE))</f>
        <v>90234.559999999998</v>
      </c>
      <c r="K4910" s="23">
        <f>VLOOKUP(D4910,Modelos!A:I,6,FALSE)*J4910</f>
        <v>18046.912</v>
      </c>
      <c r="L4910" s="23">
        <f t="shared" si="152"/>
        <v>391718.52799999999</v>
      </c>
      <c r="M4910" s="24">
        <f t="shared" si="153"/>
        <v>0.78343705600000002</v>
      </c>
    </row>
    <row r="4911" spans="1:13" ht="15.75" hidden="1" customHeight="1" x14ac:dyDescent="0.25">
      <c r="A4911" s="18">
        <v>4910</v>
      </c>
      <c r="B4911" s="19">
        <v>44610</v>
      </c>
      <c r="C4911" s="14">
        <v>31</v>
      </c>
      <c r="D4911" s="21">
        <v>41</v>
      </c>
      <c r="E4911" s="20">
        <f>VLOOKUP(D4911,Modelos!A:I,3,FALSE)</f>
        <v>2</v>
      </c>
      <c r="F4911" s="20">
        <f>VLOOKUP(D4911,Modelos!A:I,4,FALSE)</f>
        <v>1</v>
      </c>
      <c r="G4911" s="21">
        <v>15</v>
      </c>
      <c r="H4911" s="22">
        <v>350</v>
      </c>
      <c r="I4911" s="23">
        <f>VLOOKUP(D4911,Modelos!A:I,7,FALSE)*H4911</f>
        <v>875000</v>
      </c>
      <c r="J4911" s="31">
        <f>(VLOOKUP(D4911,Modelos!A:I,5,FALSE)*H4911)/1000*VLOOKUP(F4911,Formulas!A:C,3,FALSE)+(VLOOKUP(G4911,Colores!A:C,3,FALSE))</f>
        <v>157550</v>
      </c>
      <c r="K4911" s="23">
        <f>VLOOKUP(D4911,Modelos!A:I,6,FALSE)*J4911</f>
        <v>31510</v>
      </c>
      <c r="L4911" s="23">
        <f t="shared" si="152"/>
        <v>685940</v>
      </c>
      <c r="M4911" s="24">
        <f t="shared" si="153"/>
        <v>0.78393142857142861</v>
      </c>
    </row>
    <row r="4912" spans="1:13" ht="15.75" hidden="1" customHeight="1" x14ac:dyDescent="0.25">
      <c r="A4912" s="18">
        <v>4911</v>
      </c>
      <c r="B4912" s="19">
        <v>44610</v>
      </c>
      <c r="C4912" s="14">
        <v>31</v>
      </c>
      <c r="D4912" s="21">
        <v>94</v>
      </c>
      <c r="E4912" s="20">
        <f>VLOOKUP(D4912,Modelos!A:I,3,FALSE)</f>
        <v>1</v>
      </c>
      <c r="F4912" s="20">
        <f>VLOOKUP(D4912,Modelos!A:I,4,FALSE)</f>
        <v>4</v>
      </c>
      <c r="G4912" s="21">
        <v>7</v>
      </c>
      <c r="H4912" s="22">
        <v>400</v>
      </c>
      <c r="I4912" s="23">
        <f>VLOOKUP(D4912,Modelos!A:I,7,FALSE)*H4912</f>
        <v>1080000</v>
      </c>
      <c r="J4912" s="31">
        <f>(VLOOKUP(D4912,Modelos!A:I,5,FALSE)*H4912)/1000*VLOOKUP(F4912,Formulas!A:C,3,FALSE)+(VLOOKUP(G4912,Colores!A:C,3,FALSE))</f>
        <v>180634.56</v>
      </c>
      <c r="K4912" s="23">
        <f>VLOOKUP(D4912,Modelos!A:I,6,FALSE)*J4912</f>
        <v>5419.0367999999999</v>
      </c>
      <c r="L4912" s="23">
        <f t="shared" si="152"/>
        <v>893946.40319999994</v>
      </c>
      <c r="M4912" s="24">
        <f t="shared" si="153"/>
        <v>0.82772815111111109</v>
      </c>
    </row>
    <row r="4913" spans="1:13" ht="15.75" hidden="1" customHeight="1" x14ac:dyDescent="0.25">
      <c r="A4913" s="18">
        <v>4912</v>
      </c>
      <c r="B4913" s="19">
        <v>44610</v>
      </c>
      <c r="C4913" s="14">
        <v>31</v>
      </c>
      <c r="D4913" s="21">
        <v>94</v>
      </c>
      <c r="E4913" s="20">
        <f>VLOOKUP(D4913,Modelos!A:I,3,FALSE)</f>
        <v>1</v>
      </c>
      <c r="F4913" s="20">
        <f>VLOOKUP(D4913,Modelos!A:I,4,FALSE)</f>
        <v>4</v>
      </c>
      <c r="G4913" s="21">
        <v>7</v>
      </c>
      <c r="H4913" s="22">
        <v>2000</v>
      </c>
      <c r="I4913" s="23">
        <f>VLOOKUP(D4913,Modelos!A:I,7,FALSE)*H4913</f>
        <v>5400000</v>
      </c>
      <c r="J4913" s="31">
        <f>(VLOOKUP(D4913,Modelos!A:I,5,FALSE)*H4913)/1000*VLOOKUP(F4913,Formulas!A:C,3,FALSE)+(VLOOKUP(G4913,Colores!A:C,3,FALSE))</f>
        <v>902234.56</v>
      </c>
      <c r="K4913" s="23">
        <f>VLOOKUP(D4913,Modelos!A:I,6,FALSE)*J4913</f>
        <v>27067.036800000002</v>
      </c>
      <c r="L4913" s="23">
        <f t="shared" si="152"/>
        <v>4470698.4031999996</v>
      </c>
      <c r="M4913" s="24">
        <f t="shared" si="153"/>
        <v>0.82790711170370368</v>
      </c>
    </row>
    <row r="4914" spans="1:13" ht="15.75" hidden="1" customHeight="1" x14ac:dyDescent="0.25">
      <c r="A4914" s="18">
        <v>4913</v>
      </c>
      <c r="B4914" s="19">
        <v>44610</v>
      </c>
      <c r="C4914" s="14">
        <v>31</v>
      </c>
      <c r="D4914" s="21">
        <v>94</v>
      </c>
      <c r="E4914" s="20">
        <f>VLOOKUP(D4914,Modelos!A:I,3,FALSE)</f>
        <v>1</v>
      </c>
      <c r="F4914" s="20">
        <f>VLOOKUP(D4914,Modelos!A:I,4,FALSE)</f>
        <v>4</v>
      </c>
      <c r="G4914" s="21">
        <v>9</v>
      </c>
      <c r="H4914" s="22">
        <v>1800</v>
      </c>
      <c r="I4914" s="23">
        <f>VLOOKUP(D4914,Modelos!A:I,7,FALSE)*H4914</f>
        <v>4860000</v>
      </c>
      <c r="J4914" s="31">
        <f>(VLOOKUP(D4914,Modelos!A:I,5,FALSE)*H4914)/1000*VLOOKUP(F4914,Formulas!A:C,3,FALSE)+(VLOOKUP(G4914,Colores!A:C,3,FALSE))</f>
        <v>812015</v>
      </c>
      <c r="K4914" s="23">
        <f>VLOOKUP(D4914,Modelos!A:I,6,FALSE)*J4914</f>
        <v>24360.45</v>
      </c>
      <c r="L4914" s="23">
        <f t="shared" si="152"/>
        <v>4023624.55</v>
      </c>
      <c r="M4914" s="24">
        <f t="shared" si="153"/>
        <v>0.82790628600823046</v>
      </c>
    </row>
    <row r="4915" spans="1:13" ht="15.75" hidden="1" customHeight="1" x14ac:dyDescent="0.25">
      <c r="A4915" s="18">
        <v>4914</v>
      </c>
      <c r="B4915" s="19">
        <v>44610</v>
      </c>
      <c r="C4915" s="14">
        <v>31</v>
      </c>
      <c r="D4915" s="21">
        <v>109</v>
      </c>
      <c r="E4915" s="20">
        <f>VLOOKUP(D4915,Modelos!A:I,3,FALSE)</f>
        <v>1</v>
      </c>
      <c r="F4915" s="20">
        <f>VLOOKUP(D4915,Modelos!A:I,4,FALSE)</f>
        <v>4</v>
      </c>
      <c r="G4915" s="21">
        <v>9</v>
      </c>
      <c r="H4915" s="22">
        <v>300</v>
      </c>
      <c r="I4915" s="23">
        <f>VLOOKUP(D4915,Modelos!A:I,7,FALSE)*H4915</f>
        <v>831000</v>
      </c>
      <c r="J4915" s="31">
        <f>(VLOOKUP(D4915,Modelos!A:I,5,FALSE)*H4915)/1000*VLOOKUP(F4915,Formulas!A:C,3,FALSE)+(VLOOKUP(G4915,Colores!A:C,3,FALSE))</f>
        <v>171815</v>
      </c>
      <c r="K4915" s="23">
        <f>VLOOKUP(D4915,Modelos!A:I,6,FALSE)*J4915</f>
        <v>13745.2</v>
      </c>
      <c r="L4915" s="23">
        <f t="shared" si="152"/>
        <v>645439.80000000005</v>
      </c>
      <c r="M4915" s="24">
        <f t="shared" si="153"/>
        <v>0.77670252707581233</v>
      </c>
    </row>
    <row r="4916" spans="1:13" ht="15.75" hidden="1" customHeight="1" x14ac:dyDescent="0.25">
      <c r="A4916" s="18">
        <v>4915</v>
      </c>
      <c r="B4916" s="19">
        <v>44610</v>
      </c>
      <c r="C4916" s="14">
        <v>31</v>
      </c>
      <c r="D4916" s="21">
        <v>97</v>
      </c>
      <c r="E4916" s="20">
        <f>VLOOKUP(D4916,Modelos!A:I,3,FALSE)</f>
        <v>1</v>
      </c>
      <c r="F4916" s="20">
        <f>VLOOKUP(D4916,Modelos!A:I,4,FALSE)</f>
        <v>4</v>
      </c>
      <c r="G4916" s="21">
        <v>7</v>
      </c>
      <c r="H4916" s="22">
        <v>200</v>
      </c>
      <c r="I4916" s="23">
        <f>VLOOKUP(D4916,Modelos!A:I,7,FALSE)*H4916</f>
        <v>480000</v>
      </c>
      <c r="J4916" s="31">
        <f>(VLOOKUP(D4916,Modelos!A:I,5,FALSE)*H4916)/1000*VLOOKUP(F4916,Formulas!A:C,3,FALSE)+(VLOOKUP(G4916,Colores!A:C,3,FALSE))</f>
        <v>94834.559999999998</v>
      </c>
      <c r="K4916" s="23">
        <f>VLOOKUP(D4916,Modelos!A:I,6,FALSE)*J4916</f>
        <v>4741.7280000000001</v>
      </c>
      <c r="L4916" s="23">
        <f t="shared" si="152"/>
        <v>380423.712</v>
      </c>
      <c r="M4916" s="24">
        <f t="shared" si="153"/>
        <v>0.79254939999999996</v>
      </c>
    </row>
    <row r="4917" spans="1:13" ht="15.75" hidden="1" customHeight="1" x14ac:dyDescent="0.25">
      <c r="A4917" s="18">
        <v>4916</v>
      </c>
      <c r="B4917" s="19">
        <v>44610</v>
      </c>
      <c r="C4917" s="14">
        <v>31</v>
      </c>
      <c r="D4917" s="21">
        <v>97</v>
      </c>
      <c r="E4917" s="20">
        <f>VLOOKUP(D4917,Modelos!A:I,3,FALSE)</f>
        <v>1</v>
      </c>
      <c r="F4917" s="20">
        <f>VLOOKUP(D4917,Modelos!A:I,4,FALSE)</f>
        <v>4</v>
      </c>
      <c r="G4917" s="21">
        <v>7</v>
      </c>
      <c r="H4917" s="22">
        <v>200</v>
      </c>
      <c r="I4917" s="23">
        <f>VLOOKUP(D4917,Modelos!A:I,7,FALSE)*H4917</f>
        <v>480000</v>
      </c>
      <c r="J4917" s="31">
        <f>(VLOOKUP(D4917,Modelos!A:I,5,FALSE)*H4917)/1000*VLOOKUP(F4917,Formulas!A:C,3,FALSE)+(VLOOKUP(G4917,Colores!A:C,3,FALSE))</f>
        <v>94834.559999999998</v>
      </c>
      <c r="K4917" s="23">
        <f>VLOOKUP(D4917,Modelos!A:I,6,FALSE)*J4917</f>
        <v>4741.7280000000001</v>
      </c>
      <c r="L4917" s="23">
        <f t="shared" si="152"/>
        <v>380423.712</v>
      </c>
      <c r="M4917" s="24">
        <f t="shared" si="153"/>
        <v>0.79254939999999996</v>
      </c>
    </row>
    <row r="4918" spans="1:13" ht="15.75" hidden="1" customHeight="1" x14ac:dyDescent="0.25">
      <c r="A4918" s="18">
        <v>4917</v>
      </c>
      <c r="B4918" s="19">
        <v>44610</v>
      </c>
      <c r="C4918" s="14">
        <v>31</v>
      </c>
      <c r="D4918" s="21">
        <v>97</v>
      </c>
      <c r="E4918" s="20">
        <f>VLOOKUP(D4918,Modelos!A:I,3,FALSE)</f>
        <v>1</v>
      </c>
      <c r="F4918" s="20">
        <f>VLOOKUP(D4918,Modelos!A:I,4,FALSE)</f>
        <v>4</v>
      </c>
      <c r="G4918" s="21">
        <v>9</v>
      </c>
      <c r="H4918" s="22">
        <v>650</v>
      </c>
      <c r="I4918" s="23">
        <f>VLOOKUP(D4918,Modelos!A:I,7,FALSE)*H4918</f>
        <v>1560000</v>
      </c>
      <c r="J4918" s="31">
        <f>(VLOOKUP(D4918,Modelos!A:I,5,FALSE)*H4918)/1000*VLOOKUP(F4918,Formulas!A:C,3,FALSE)+(VLOOKUP(G4918,Colores!A:C,3,FALSE))</f>
        <v>307665</v>
      </c>
      <c r="K4918" s="23">
        <f>VLOOKUP(D4918,Modelos!A:I,6,FALSE)*J4918</f>
        <v>15383.25</v>
      </c>
      <c r="L4918" s="23">
        <f t="shared" si="152"/>
        <v>1236951.75</v>
      </c>
      <c r="M4918" s="24">
        <f t="shared" si="153"/>
        <v>0.79291778846153849</v>
      </c>
    </row>
    <row r="4919" spans="1:13" ht="15.75" hidden="1" customHeight="1" x14ac:dyDescent="0.25">
      <c r="A4919" s="18">
        <v>4918</v>
      </c>
      <c r="B4919" s="19">
        <v>44610</v>
      </c>
      <c r="C4919" s="14">
        <v>7</v>
      </c>
      <c r="D4919" s="21">
        <v>69</v>
      </c>
      <c r="E4919" s="20">
        <f>VLOOKUP(D4919,Modelos!A:I,3,FALSE)</f>
        <v>2</v>
      </c>
      <c r="F4919" s="20">
        <f>VLOOKUP(D4919,Modelos!A:I,4,FALSE)</f>
        <v>1</v>
      </c>
      <c r="G4919" s="21">
        <v>7</v>
      </c>
      <c r="H4919" s="22">
        <v>720</v>
      </c>
      <c r="I4919" s="23">
        <f>VLOOKUP(D4919,Modelos!A:I,7,FALSE)*H4919</f>
        <v>2016000</v>
      </c>
      <c r="J4919" s="31">
        <f>(VLOOKUP(D4919,Modelos!A:I,5,FALSE)*H4919)/1000*VLOOKUP(F4919,Formulas!A:C,3,FALSE)+(VLOOKUP(G4919,Colores!A:C,3,FALSE))</f>
        <v>378234.56</v>
      </c>
      <c r="K4919" s="23">
        <f>VLOOKUP(D4919,Modelos!A:I,6,FALSE)*J4919</f>
        <v>60517.529600000002</v>
      </c>
      <c r="L4919" s="23">
        <f t="shared" si="152"/>
        <v>1577247.9103999999</v>
      </c>
      <c r="M4919" s="24">
        <f t="shared" si="153"/>
        <v>0.78236503492063492</v>
      </c>
    </row>
    <row r="4920" spans="1:13" ht="15.75" hidden="1" customHeight="1" x14ac:dyDescent="0.25">
      <c r="A4920" s="18">
        <v>4919</v>
      </c>
      <c r="B4920" s="19">
        <v>44613</v>
      </c>
      <c r="C4920" s="14">
        <v>53</v>
      </c>
      <c r="D4920" s="21">
        <v>36</v>
      </c>
      <c r="E4920" s="20">
        <f>VLOOKUP(D4920,Modelos!A:I,3,FALSE)</f>
        <v>2</v>
      </c>
      <c r="F4920" s="20">
        <f>VLOOKUP(D4920,Modelos!A:I,4,FALSE)</f>
        <v>1</v>
      </c>
      <c r="G4920" s="21">
        <v>25</v>
      </c>
      <c r="H4920" s="22">
        <v>14</v>
      </c>
      <c r="I4920" s="23">
        <f>VLOOKUP(D4920,Modelos!A:I,7,FALSE)*H4920</f>
        <v>32200</v>
      </c>
      <c r="J4920" s="31">
        <f>(VLOOKUP(D4920,Modelos!A:I,5,FALSE)*H4920)/1000*VLOOKUP(F4920,Formulas!A:C,3,FALSE)+(VLOOKUP(G4920,Colores!A:C,3,FALSE))</f>
        <v>6108.9999999999991</v>
      </c>
      <c r="K4920" s="23">
        <f>VLOOKUP(D4920,Modelos!A:I,6,FALSE)*J4920</f>
        <v>1466.1599999999996</v>
      </c>
      <c r="L4920" s="23">
        <f t="shared" si="152"/>
        <v>24624.84</v>
      </c>
      <c r="M4920" s="24">
        <f t="shared" si="153"/>
        <v>0.76474658385093164</v>
      </c>
    </row>
    <row r="4921" spans="1:13" ht="15.75" hidden="1" customHeight="1" x14ac:dyDescent="0.25">
      <c r="A4921" s="18">
        <v>4920</v>
      </c>
      <c r="B4921" s="19">
        <v>44613</v>
      </c>
      <c r="C4921" s="14">
        <v>53</v>
      </c>
      <c r="D4921" s="21">
        <v>37</v>
      </c>
      <c r="E4921" s="20">
        <f>VLOOKUP(D4921,Modelos!A:I,3,FALSE)</f>
        <v>2</v>
      </c>
      <c r="F4921" s="20">
        <f>VLOOKUP(D4921,Modelos!A:I,4,FALSE)</f>
        <v>1</v>
      </c>
      <c r="G4921" s="21">
        <v>25</v>
      </c>
      <c r="H4921" s="22">
        <v>11</v>
      </c>
      <c r="I4921" s="23">
        <f>VLOOKUP(D4921,Modelos!A:I,7,FALSE)*H4921</f>
        <v>29700</v>
      </c>
      <c r="J4921" s="31">
        <f>(VLOOKUP(D4921,Modelos!A:I,5,FALSE)*H4921)/1000*VLOOKUP(F4921,Formulas!A:C,3,FALSE)+(VLOOKUP(G4921,Colores!A:C,3,FALSE))</f>
        <v>4804</v>
      </c>
      <c r="K4921" s="23">
        <f>VLOOKUP(D4921,Modelos!A:I,6,FALSE)*J4921</f>
        <v>912.76</v>
      </c>
      <c r="L4921" s="23">
        <f t="shared" si="152"/>
        <v>23983.24</v>
      </c>
      <c r="M4921" s="24">
        <f t="shared" si="153"/>
        <v>0.80751649831649841</v>
      </c>
    </row>
    <row r="4922" spans="1:13" ht="15.75" hidden="1" customHeight="1" x14ac:dyDescent="0.25">
      <c r="A4922" s="18">
        <v>4921</v>
      </c>
      <c r="B4922" s="19">
        <v>44613</v>
      </c>
      <c r="C4922" s="14">
        <v>53</v>
      </c>
      <c r="D4922" s="21">
        <v>37</v>
      </c>
      <c r="E4922" s="20">
        <f>VLOOKUP(D4922,Modelos!A:I,3,FALSE)</f>
        <v>2</v>
      </c>
      <c r="F4922" s="20">
        <f>VLOOKUP(D4922,Modelos!A:I,4,FALSE)</f>
        <v>1</v>
      </c>
      <c r="G4922" s="21">
        <v>15</v>
      </c>
      <c r="H4922" s="22">
        <v>134</v>
      </c>
      <c r="I4922" s="23">
        <f>VLOOKUP(D4922,Modelos!A:I,7,FALSE)*H4922</f>
        <v>361800</v>
      </c>
      <c r="J4922" s="31">
        <f>(VLOOKUP(D4922,Modelos!A:I,5,FALSE)*H4922)/1000*VLOOKUP(F4922,Formulas!A:C,3,FALSE)+(VLOOKUP(G4922,Colores!A:C,3,FALSE))</f>
        <v>58340</v>
      </c>
      <c r="K4922" s="23">
        <f>VLOOKUP(D4922,Modelos!A:I,6,FALSE)*J4922</f>
        <v>11084.6</v>
      </c>
      <c r="L4922" s="23">
        <f t="shared" si="152"/>
        <v>292375.40000000002</v>
      </c>
      <c r="M4922" s="24">
        <f t="shared" si="153"/>
        <v>0.80811332227750143</v>
      </c>
    </row>
    <row r="4923" spans="1:13" ht="15.75" hidden="1" customHeight="1" x14ac:dyDescent="0.25">
      <c r="A4923" s="18">
        <v>4922</v>
      </c>
      <c r="B4923" s="19">
        <v>44613</v>
      </c>
      <c r="C4923" s="14">
        <v>53</v>
      </c>
      <c r="D4923" s="21">
        <v>37</v>
      </c>
      <c r="E4923" s="20">
        <f>VLOOKUP(D4923,Modelos!A:I,3,FALSE)</f>
        <v>2</v>
      </c>
      <c r="F4923" s="20">
        <f>VLOOKUP(D4923,Modelos!A:I,4,FALSE)</f>
        <v>1</v>
      </c>
      <c r="G4923" s="21">
        <v>7</v>
      </c>
      <c r="H4923" s="22">
        <v>23</v>
      </c>
      <c r="I4923" s="23">
        <f>VLOOKUP(D4923,Modelos!A:I,7,FALSE)*H4923</f>
        <v>62100</v>
      </c>
      <c r="J4923" s="31">
        <f>(VLOOKUP(D4923,Modelos!A:I,5,FALSE)*H4923)/1000*VLOOKUP(F4923,Formulas!A:C,3,FALSE)+(VLOOKUP(G4923,Colores!A:C,3,FALSE))</f>
        <v>10239.56</v>
      </c>
      <c r="K4923" s="23">
        <f>VLOOKUP(D4923,Modelos!A:I,6,FALSE)*J4923</f>
        <v>1945.5164</v>
      </c>
      <c r="L4923" s="23">
        <f t="shared" si="152"/>
        <v>49914.923600000002</v>
      </c>
      <c r="M4923" s="24">
        <f t="shared" si="153"/>
        <v>0.80378298872785836</v>
      </c>
    </row>
    <row r="4924" spans="1:13" ht="15.75" hidden="1" customHeight="1" x14ac:dyDescent="0.25">
      <c r="A4924" s="18">
        <v>4923</v>
      </c>
      <c r="B4924" s="19">
        <v>44613</v>
      </c>
      <c r="C4924" s="14">
        <v>279</v>
      </c>
      <c r="D4924" s="21">
        <v>41</v>
      </c>
      <c r="E4924" s="20">
        <f>VLOOKUP(D4924,Modelos!A:I,3,FALSE)</f>
        <v>2</v>
      </c>
      <c r="F4924" s="20">
        <f>VLOOKUP(D4924,Modelos!A:I,4,FALSE)</f>
        <v>1</v>
      </c>
      <c r="G4924" s="21">
        <v>7</v>
      </c>
      <c r="H4924" s="22">
        <v>340</v>
      </c>
      <c r="I4924" s="23">
        <f>VLOOKUP(D4924,Modelos!A:I,7,FALSE)*H4924</f>
        <v>850000</v>
      </c>
      <c r="J4924" s="31">
        <f>(VLOOKUP(D4924,Modelos!A:I,5,FALSE)*H4924)/1000*VLOOKUP(F4924,Formulas!A:C,3,FALSE)+(VLOOKUP(G4924,Colores!A:C,3,FALSE))</f>
        <v>153234.56</v>
      </c>
      <c r="K4924" s="23">
        <f>VLOOKUP(D4924,Modelos!A:I,6,FALSE)*J4924</f>
        <v>30646.912</v>
      </c>
      <c r="L4924" s="23">
        <f t="shared" si="152"/>
        <v>666118.52799999993</v>
      </c>
      <c r="M4924" s="24">
        <f t="shared" si="153"/>
        <v>0.78366885647058815</v>
      </c>
    </row>
    <row r="4925" spans="1:13" ht="15.75" hidden="1" customHeight="1" x14ac:dyDescent="0.25">
      <c r="A4925" s="18">
        <v>4924</v>
      </c>
      <c r="B4925" s="19">
        <v>44613</v>
      </c>
      <c r="C4925" s="14">
        <v>279</v>
      </c>
      <c r="D4925" s="21">
        <v>109</v>
      </c>
      <c r="E4925" s="20">
        <f>VLOOKUP(D4925,Modelos!A:I,3,FALSE)</f>
        <v>1</v>
      </c>
      <c r="F4925" s="20">
        <f>VLOOKUP(D4925,Modelos!A:I,4,FALSE)</f>
        <v>4</v>
      </c>
      <c r="G4925" s="21">
        <v>9</v>
      </c>
      <c r="H4925" s="22">
        <v>435</v>
      </c>
      <c r="I4925" s="23">
        <f>VLOOKUP(D4925,Modelos!A:I,7,FALSE)*H4925</f>
        <v>1204950</v>
      </c>
      <c r="J4925" s="31">
        <f>(VLOOKUP(D4925,Modelos!A:I,5,FALSE)*H4925)/1000*VLOOKUP(F4925,Formulas!A:C,3,FALSE)+(VLOOKUP(G4925,Colores!A:C,3,FALSE))</f>
        <v>249035</v>
      </c>
      <c r="K4925" s="23">
        <f>VLOOKUP(D4925,Modelos!A:I,6,FALSE)*J4925</f>
        <v>19922.8</v>
      </c>
      <c r="L4925" s="23">
        <f t="shared" si="152"/>
        <v>935992.2</v>
      </c>
      <c r="M4925" s="24">
        <f t="shared" si="153"/>
        <v>0.77678924436698615</v>
      </c>
    </row>
    <row r="4926" spans="1:13" ht="15.75" hidden="1" customHeight="1" x14ac:dyDescent="0.25">
      <c r="A4926" s="18">
        <v>4925</v>
      </c>
      <c r="B4926" s="19">
        <v>44614</v>
      </c>
      <c r="C4926" s="14">
        <v>31</v>
      </c>
      <c r="D4926" s="21">
        <v>109</v>
      </c>
      <c r="E4926" s="20">
        <f>VLOOKUP(D4926,Modelos!A:I,3,FALSE)</f>
        <v>1</v>
      </c>
      <c r="F4926" s="20">
        <f>VLOOKUP(D4926,Modelos!A:I,4,FALSE)</f>
        <v>4</v>
      </c>
      <c r="G4926" s="21">
        <v>9</v>
      </c>
      <c r="H4926" s="22">
        <v>120</v>
      </c>
      <c r="I4926" s="23">
        <f>VLOOKUP(D4926,Modelos!A:I,7,FALSE)*H4926</f>
        <v>332400</v>
      </c>
      <c r="J4926" s="31">
        <f>(VLOOKUP(D4926,Modelos!A:I,5,FALSE)*H4926)/1000*VLOOKUP(F4926,Formulas!A:C,3,FALSE)+(VLOOKUP(G4926,Colores!A:C,3,FALSE))</f>
        <v>68855</v>
      </c>
      <c r="K4926" s="23">
        <f>VLOOKUP(D4926,Modelos!A:I,6,FALSE)*J4926</f>
        <v>5508.4000000000005</v>
      </c>
      <c r="L4926" s="23">
        <f t="shared" si="152"/>
        <v>258036.6</v>
      </c>
      <c r="M4926" s="24">
        <f t="shared" si="153"/>
        <v>0.77628339350180509</v>
      </c>
    </row>
    <row r="4927" spans="1:13" ht="15.75" hidden="1" customHeight="1" x14ac:dyDescent="0.25">
      <c r="A4927" s="18">
        <v>4926</v>
      </c>
      <c r="B4927" s="19">
        <v>44614</v>
      </c>
      <c r="C4927" s="14">
        <v>31</v>
      </c>
      <c r="D4927" s="21">
        <v>94</v>
      </c>
      <c r="E4927" s="20">
        <f>VLOOKUP(D4927,Modelos!A:I,3,FALSE)</f>
        <v>1</v>
      </c>
      <c r="F4927" s="20">
        <f>VLOOKUP(D4927,Modelos!A:I,4,FALSE)</f>
        <v>4</v>
      </c>
      <c r="G4927" s="21">
        <v>9</v>
      </c>
      <c r="H4927" s="22">
        <v>1815</v>
      </c>
      <c r="I4927" s="23">
        <f>VLOOKUP(D4927,Modelos!A:I,7,FALSE)*H4927</f>
        <v>4900500</v>
      </c>
      <c r="J4927" s="31">
        <f>(VLOOKUP(D4927,Modelos!A:I,5,FALSE)*H4927)/1000*VLOOKUP(F4927,Formulas!A:C,3,FALSE)+(VLOOKUP(G4927,Colores!A:C,3,FALSE))</f>
        <v>818780</v>
      </c>
      <c r="K4927" s="23">
        <f>VLOOKUP(D4927,Modelos!A:I,6,FALSE)*J4927</f>
        <v>24563.399999999998</v>
      </c>
      <c r="L4927" s="23">
        <f t="shared" si="152"/>
        <v>4057156.6</v>
      </c>
      <c r="M4927" s="24">
        <f t="shared" si="153"/>
        <v>0.82790666258545054</v>
      </c>
    </row>
    <row r="4928" spans="1:13" ht="15.75" hidden="1" customHeight="1" x14ac:dyDescent="0.25">
      <c r="A4928" s="18">
        <v>4927</v>
      </c>
      <c r="B4928" s="19">
        <v>44614</v>
      </c>
      <c r="C4928" s="14">
        <v>31</v>
      </c>
      <c r="D4928" s="21">
        <v>94</v>
      </c>
      <c r="E4928" s="20">
        <f>VLOOKUP(D4928,Modelos!A:I,3,FALSE)</f>
        <v>1</v>
      </c>
      <c r="F4928" s="20">
        <f>VLOOKUP(D4928,Modelos!A:I,4,FALSE)</f>
        <v>4</v>
      </c>
      <c r="G4928" s="21">
        <v>7</v>
      </c>
      <c r="H4928" s="22">
        <v>290</v>
      </c>
      <c r="I4928" s="23">
        <f>VLOOKUP(D4928,Modelos!A:I,7,FALSE)*H4928</f>
        <v>783000</v>
      </c>
      <c r="J4928" s="31">
        <f>(VLOOKUP(D4928,Modelos!A:I,5,FALSE)*H4928)/1000*VLOOKUP(F4928,Formulas!A:C,3,FALSE)+(VLOOKUP(G4928,Colores!A:C,3,FALSE))</f>
        <v>131024.56</v>
      </c>
      <c r="K4928" s="23">
        <f>VLOOKUP(D4928,Modelos!A:I,6,FALSE)*J4928</f>
        <v>3930.7367999999997</v>
      </c>
      <c r="L4928" s="23">
        <f t="shared" si="152"/>
        <v>648044.70319999999</v>
      </c>
      <c r="M4928" s="24">
        <f t="shared" si="153"/>
        <v>0.82764329910600254</v>
      </c>
    </row>
    <row r="4929" spans="1:13" ht="15.75" hidden="1" customHeight="1" x14ac:dyDescent="0.25">
      <c r="A4929" s="18">
        <v>4928</v>
      </c>
      <c r="B4929" s="19">
        <v>44614</v>
      </c>
      <c r="C4929" s="14">
        <v>31</v>
      </c>
      <c r="D4929" s="21">
        <v>57</v>
      </c>
      <c r="E4929" s="20">
        <f>VLOOKUP(D4929,Modelos!A:I,3,FALSE)</f>
        <v>2</v>
      </c>
      <c r="F4929" s="20">
        <f>VLOOKUP(D4929,Modelos!A:I,4,FALSE)</f>
        <v>1</v>
      </c>
      <c r="G4929" s="21">
        <v>31</v>
      </c>
      <c r="H4929" s="22">
        <v>355</v>
      </c>
      <c r="I4929" s="23">
        <f>VLOOKUP(D4929,Modelos!A:I,7,FALSE)*H4929</f>
        <v>1029500</v>
      </c>
      <c r="J4929" s="31">
        <f>(VLOOKUP(D4929,Modelos!A:I,5,FALSE)*H4929)/1000*VLOOKUP(F4929,Formulas!A:C,3,FALSE)+(VLOOKUP(G4929,Colores!A:C,3,FALSE))</f>
        <v>175919</v>
      </c>
      <c r="K4929" s="23">
        <f>VLOOKUP(D4929,Modelos!A:I,6,FALSE)*J4929</f>
        <v>36942.99</v>
      </c>
      <c r="L4929" s="23">
        <f t="shared" si="152"/>
        <v>816638.01</v>
      </c>
      <c r="M4929" s="24">
        <f t="shared" si="153"/>
        <v>0.79323750364254497</v>
      </c>
    </row>
    <row r="4930" spans="1:13" ht="15.75" hidden="1" customHeight="1" x14ac:dyDescent="0.25">
      <c r="A4930" s="18">
        <v>4929</v>
      </c>
      <c r="B4930" s="19">
        <v>44614</v>
      </c>
      <c r="C4930" s="14">
        <v>31</v>
      </c>
      <c r="D4930" s="21">
        <v>97</v>
      </c>
      <c r="E4930" s="20">
        <f>VLOOKUP(D4930,Modelos!A:I,3,FALSE)</f>
        <v>1</v>
      </c>
      <c r="F4930" s="20">
        <f>VLOOKUP(D4930,Modelos!A:I,4,FALSE)</f>
        <v>4</v>
      </c>
      <c r="G4930" s="21">
        <v>9</v>
      </c>
      <c r="H4930" s="22">
        <v>620</v>
      </c>
      <c r="I4930" s="23">
        <f>VLOOKUP(D4930,Modelos!A:I,7,FALSE)*H4930</f>
        <v>1488000</v>
      </c>
      <c r="J4930" s="31">
        <f>(VLOOKUP(D4930,Modelos!A:I,5,FALSE)*H4930)/1000*VLOOKUP(F4930,Formulas!A:C,3,FALSE)+(VLOOKUP(G4930,Colores!A:C,3,FALSE))</f>
        <v>293475</v>
      </c>
      <c r="K4930" s="23">
        <f>VLOOKUP(D4930,Modelos!A:I,6,FALSE)*J4930</f>
        <v>14673.75</v>
      </c>
      <c r="L4930" s="23">
        <f t="shared" ref="L4930:L4993" si="154">I4930-J4930-K4930</f>
        <v>1179851.25</v>
      </c>
      <c r="M4930" s="24">
        <f t="shared" ref="M4930:M4993" si="155">L4930/I4930</f>
        <v>0.79291078629032263</v>
      </c>
    </row>
    <row r="4931" spans="1:13" ht="15.75" hidden="1" customHeight="1" x14ac:dyDescent="0.25">
      <c r="A4931" s="18">
        <v>4930</v>
      </c>
      <c r="B4931" s="19">
        <v>44614</v>
      </c>
      <c r="C4931" s="14">
        <v>198</v>
      </c>
      <c r="D4931" s="21">
        <v>99</v>
      </c>
      <c r="E4931" s="20">
        <f>VLOOKUP(D4931,Modelos!A:I,3,FALSE)</f>
        <v>1</v>
      </c>
      <c r="F4931" s="20">
        <f>VLOOKUP(D4931,Modelos!A:I,4,FALSE)</f>
        <v>4</v>
      </c>
      <c r="G4931" s="21">
        <v>7</v>
      </c>
      <c r="H4931" s="22">
        <v>325</v>
      </c>
      <c r="I4931" s="23">
        <f>VLOOKUP(D4931,Modelos!A:I,7,FALSE)*H4931</f>
        <v>747500</v>
      </c>
      <c r="J4931" s="31">
        <f>(VLOOKUP(D4931,Modelos!A:I,5,FALSE)*H4931)/1000*VLOOKUP(F4931,Formulas!A:C,3,FALSE)+(VLOOKUP(G4931,Colores!A:C,3,FALSE))</f>
        <v>154674.56</v>
      </c>
      <c r="K4931" s="23">
        <f>VLOOKUP(D4931,Modelos!A:I,6,FALSE)*J4931</f>
        <v>1546.7456</v>
      </c>
      <c r="L4931" s="23">
        <f t="shared" si="154"/>
        <v>591278.69439999992</v>
      </c>
      <c r="M4931" s="24">
        <f t="shared" si="155"/>
        <v>0.79100828682274238</v>
      </c>
    </row>
    <row r="4932" spans="1:13" ht="15.75" hidden="1" customHeight="1" x14ac:dyDescent="0.25">
      <c r="A4932" s="18">
        <v>4931</v>
      </c>
      <c r="B4932" s="19">
        <v>44614</v>
      </c>
      <c r="C4932" s="14">
        <v>198</v>
      </c>
      <c r="D4932" s="21">
        <v>13</v>
      </c>
      <c r="E4932" s="20">
        <f>VLOOKUP(D4932,Modelos!A:I,3,FALSE)</f>
        <v>2</v>
      </c>
      <c r="F4932" s="20">
        <f>VLOOKUP(D4932,Modelos!A:I,4,FALSE)</f>
        <v>1</v>
      </c>
      <c r="G4932" s="21">
        <v>7</v>
      </c>
      <c r="H4932" s="22">
        <v>200</v>
      </c>
      <c r="I4932" s="23">
        <f>VLOOKUP(D4932,Modelos!A:I,7,FALSE)*H4932</f>
        <v>506000</v>
      </c>
      <c r="J4932" s="31">
        <f>(VLOOKUP(D4932,Modelos!A:I,5,FALSE)*H4932)/1000*VLOOKUP(F4932,Formulas!A:C,3,FALSE)+(VLOOKUP(G4932,Colores!A:C,3,FALSE))</f>
        <v>64734.559999999998</v>
      </c>
      <c r="K4932" s="23">
        <f>VLOOKUP(D4932,Modelos!A:I,6,FALSE)*J4932</f>
        <v>14888.9488</v>
      </c>
      <c r="L4932" s="23">
        <f t="shared" si="154"/>
        <v>426376.49119999999</v>
      </c>
      <c r="M4932" s="24">
        <f t="shared" si="155"/>
        <v>0.84264128695652174</v>
      </c>
    </row>
    <row r="4933" spans="1:13" ht="15.75" hidden="1" customHeight="1" x14ac:dyDescent="0.25">
      <c r="A4933" s="18">
        <v>4932</v>
      </c>
      <c r="B4933" s="19">
        <v>44614</v>
      </c>
      <c r="C4933" s="14">
        <v>198</v>
      </c>
      <c r="D4933" s="21">
        <v>79</v>
      </c>
      <c r="E4933" s="20">
        <f>VLOOKUP(D4933,Modelos!A:I,3,FALSE)</f>
        <v>1</v>
      </c>
      <c r="F4933" s="20">
        <f>VLOOKUP(D4933,Modelos!A:I,4,FALSE)</f>
        <v>4</v>
      </c>
      <c r="G4933" s="21">
        <v>7</v>
      </c>
      <c r="H4933" s="22">
        <v>919</v>
      </c>
      <c r="I4933" s="23">
        <f>VLOOKUP(D4933,Modelos!A:I,7,FALSE)*H4933</f>
        <v>2021800</v>
      </c>
      <c r="J4933" s="31">
        <f>(VLOOKUP(D4933,Modelos!A:I,5,FALSE)*H4933)/1000*VLOOKUP(F4933,Formulas!A:C,3,FALSE)+(VLOOKUP(G4933,Colores!A:C,3,FALSE))</f>
        <v>366180.36</v>
      </c>
      <c r="K4933" s="23">
        <f>VLOOKUP(D4933,Modelos!A:I,6,FALSE)*J4933</f>
        <v>29294.428799999998</v>
      </c>
      <c r="L4933" s="23">
        <f t="shared" si="154"/>
        <v>1626325.2112</v>
      </c>
      <c r="M4933" s="24">
        <f t="shared" si="155"/>
        <v>0.80439470333366303</v>
      </c>
    </row>
    <row r="4934" spans="1:13" ht="15.75" hidden="1" customHeight="1" x14ac:dyDescent="0.25">
      <c r="A4934" s="18">
        <v>4933</v>
      </c>
      <c r="B4934" s="19">
        <v>44614</v>
      </c>
      <c r="C4934" s="14">
        <v>198</v>
      </c>
      <c r="D4934" s="21">
        <v>103</v>
      </c>
      <c r="E4934" s="20">
        <f>VLOOKUP(D4934,Modelos!A:I,3,FALSE)</f>
        <v>2</v>
      </c>
      <c r="F4934" s="20">
        <f>VLOOKUP(D4934,Modelos!A:I,4,FALSE)</f>
        <v>1</v>
      </c>
      <c r="G4934" s="21">
        <v>7</v>
      </c>
      <c r="H4934" s="22">
        <v>200</v>
      </c>
      <c r="I4934" s="23">
        <f>VLOOKUP(D4934,Modelos!A:I,7,FALSE)*H4934</f>
        <v>560000</v>
      </c>
      <c r="J4934" s="31">
        <f>(VLOOKUP(D4934,Modelos!A:I,5,FALSE)*H4934)/1000*VLOOKUP(F4934,Formulas!A:C,3,FALSE)+(VLOOKUP(G4934,Colores!A:C,3,FALSE))</f>
        <v>138234.56</v>
      </c>
      <c r="K4934" s="23">
        <f>VLOOKUP(D4934,Modelos!A:I,6,FALSE)*J4934</f>
        <v>22117.529600000002</v>
      </c>
      <c r="L4934" s="23">
        <f t="shared" si="154"/>
        <v>399647.91039999999</v>
      </c>
      <c r="M4934" s="24">
        <f t="shared" si="155"/>
        <v>0.71365698285714285</v>
      </c>
    </row>
    <row r="4935" spans="1:13" ht="15.75" hidden="1" customHeight="1" x14ac:dyDescent="0.25">
      <c r="A4935" s="18">
        <v>4934</v>
      </c>
      <c r="B4935" s="19">
        <v>44614</v>
      </c>
      <c r="C4935" s="14">
        <v>198</v>
      </c>
      <c r="D4935" s="21">
        <v>50</v>
      </c>
      <c r="E4935" s="20">
        <f>VLOOKUP(D4935,Modelos!A:I,3,FALSE)</f>
        <v>2</v>
      </c>
      <c r="F4935" s="20">
        <f>VLOOKUP(D4935,Modelos!A:I,4,FALSE)</f>
        <v>1</v>
      </c>
      <c r="G4935" s="21">
        <v>7</v>
      </c>
      <c r="H4935" s="22">
        <v>207</v>
      </c>
      <c r="I4935" s="23">
        <f>VLOOKUP(D4935,Modelos!A:I,7,FALSE)*H4935</f>
        <v>558900</v>
      </c>
      <c r="J4935" s="31">
        <f>(VLOOKUP(D4935,Modelos!A:I,5,FALSE)*H4935)/1000*VLOOKUP(F4935,Formulas!A:C,3,FALSE)+(VLOOKUP(G4935,Colores!A:C,3,FALSE))</f>
        <v>93384.56</v>
      </c>
      <c r="K4935" s="23">
        <f>VLOOKUP(D4935,Modelos!A:I,6,FALSE)*J4935</f>
        <v>14941.5296</v>
      </c>
      <c r="L4935" s="23">
        <f t="shared" si="154"/>
        <v>450573.91039999999</v>
      </c>
      <c r="M4935" s="24">
        <f t="shared" si="155"/>
        <v>0.80617983610663801</v>
      </c>
    </row>
    <row r="4936" spans="1:13" ht="15.75" hidden="1" customHeight="1" x14ac:dyDescent="0.25">
      <c r="A4936" s="18">
        <v>4935</v>
      </c>
      <c r="B4936" s="19">
        <v>44614</v>
      </c>
      <c r="C4936" s="14">
        <v>29</v>
      </c>
      <c r="D4936" s="21">
        <v>50</v>
      </c>
      <c r="E4936" s="20">
        <f>VLOOKUP(D4936,Modelos!A:I,3,FALSE)</f>
        <v>2</v>
      </c>
      <c r="F4936" s="20">
        <f>VLOOKUP(D4936,Modelos!A:I,4,FALSE)</f>
        <v>1</v>
      </c>
      <c r="G4936" s="21">
        <v>7</v>
      </c>
      <c r="H4936" s="22">
        <v>780</v>
      </c>
      <c r="I4936" s="23">
        <f>VLOOKUP(D4936,Modelos!A:I,7,FALSE)*H4936</f>
        <v>2106000</v>
      </c>
      <c r="J4936" s="31">
        <f>(VLOOKUP(D4936,Modelos!A:I,5,FALSE)*H4936)/1000*VLOOKUP(F4936,Formulas!A:C,3,FALSE)+(VLOOKUP(G4936,Colores!A:C,3,FALSE))</f>
        <v>351234.56</v>
      </c>
      <c r="K4936" s="23">
        <f>VLOOKUP(D4936,Modelos!A:I,6,FALSE)*J4936</f>
        <v>56197.529600000002</v>
      </c>
      <c r="L4936" s="23">
        <f t="shared" si="154"/>
        <v>1698567.9103999999</v>
      </c>
      <c r="M4936" s="24">
        <f t="shared" si="155"/>
        <v>0.806537469325736</v>
      </c>
    </row>
    <row r="4937" spans="1:13" ht="15.75" hidden="1" customHeight="1" x14ac:dyDescent="0.25">
      <c r="A4937" s="18">
        <v>4936</v>
      </c>
      <c r="B4937" s="19">
        <v>44614</v>
      </c>
      <c r="C4937" s="14">
        <v>115</v>
      </c>
      <c r="D4937" s="21">
        <v>109</v>
      </c>
      <c r="E4937" s="20">
        <f>VLOOKUP(D4937,Modelos!A:I,3,FALSE)</f>
        <v>1</v>
      </c>
      <c r="F4937" s="20">
        <f>VLOOKUP(D4937,Modelos!A:I,4,FALSE)</f>
        <v>4</v>
      </c>
      <c r="G4937" s="21">
        <v>7</v>
      </c>
      <c r="H4937" s="22">
        <v>365</v>
      </c>
      <c r="I4937" s="23">
        <f>VLOOKUP(D4937,Modelos!A:I,7,FALSE)*H4937</f>
        <v>1011050</v>
      </c>
      <c r="J4937" s="31">
        <f>(VLOOKUP(D4937,Modelos!A:I,5,FALSE)*H4937)/1000*VLOOKUP(F4937,Formulas!A:C,3,FALSE)+(VLOOKUP(G4937,Colores!A:C,3,FALSE))</f>
        <v>209014.56</v>
      </c>
      <c r="K4937" s="23">
        <f>VLOOKUP(D4937,Modelos!A:I,6,FALSE)*J4937</f>
        <v>16721.164799999999</v>
      </c>
      <c r="L4937" s="23">
        <f t="shared" si="154"/>
        <v>785314.27519999992</v>
      </c>
      <c r="M4937" s="24">
        <f t="shared" si="155"/>
        <v>0.77673139330399077</v>
      </c>
    </row>
    <row r="4938" spans="1:13" ht="15.75" hidden="1" customHeight="1" x14ac:dyDescent="0.25">
      <c r="A4938" s="18">
        <v>4937</v>
      </c>
      <c r="B4938" s="19">
        <v>44614</v>
      </c>
      <c r="C4938" s="14">
        <v>115</v>
      </c>
      <c r="D4938" s="21">
        <v>41</v>
      </c>
      <c r="E4938" s="20">
        <f>VLOOKUP(D4938,Modelos!A:I,3,FALSE)</f>
        <v>2</v>
      </c>
      <c r="F4938" s="20">
        <f>VLOOKUP(D4938,Modelos!A:I,4,FALSE)</f>
        <v>1</v>
      </c>
      <c r="G4938" s="21">
        <v>15</v>
      </c>
      <c r="H4938" s="22">
        <v>225</v>
      </c>
      <c r="I4938" s="23">
        <f>VLOOKUP(D4938,Modelos!A:I,7,FALSE)*H4938</f>
        <v>562500</v>
      </c>
      <c r="J4938" s="31">
        <f>(VLOOKUP(D4938,Modelos!A:I,5,FALSE)*H4938)/1000*VLOOKUP(F4938,Formulas!A:C,3,FALSE)+(VLOOKUP(G4938,Colores!A:C,3,FALSE))</f>
        <v>101300</v>
      </c>
      <c r="K4938" s="23">
        <f>VLOOKUP(D4938,Modelos!A:I,6,FALSE)*J4938</f>
        <v>20260</v>
      </c>
      <c r="L4938" s="23">
        <f t="shared" si="154"/>
        <v>440940</v>
      </c>
      <c r="M4938" s="24">
        <f t="shared" si="155"/>
        <v>0.78389333333333333</v>
      </c>
    </row>
    <row r="4939" spans="1:13" ht="15.75" hidden="1" customHeight="1" x14ac:dyDescent="0.25">
      <c r="A4939" s="18">
        <v>4938</v>
      </c>
      <c r="B4939" s="19">
        <v>44614</v>
      </c>
      <c r="C4939" s="14">
        <v>189</v>
      </c>
      <c r="D4939" s="21">
        <v>109</v>
      </c>
      <c r="E4939" s="20">
        <f>VLOOKUP(D4939,Modelos!A:I,3,FALSE)</f>
        <v>1</v>
      </c>
      <c r="F4939" s="20">
        <f>VLOOKUP(D4939,Modelos!A:I,4,FALSE)</f>
        <v>4</v>
      </c>
      <c r="G4939" s="21">
        <v>25</v>
      </c>
      <c r="H4939" s="22">
        <v>190</v>
      </c>
      <c r="I4939" s="23">
        <f>VLOOKUP(D4939,Modelos!A:I,7,FALSE)*H4939</f>
        <v>526300</v>
      </c>
      <c r="J4939" s="31">
        <f>(VLOOKUP(D4939,Modelos!A:I,5,FALSE)*H4939)/1000*VLOOKUP(F4939,Formulas!A:C,3,FALSE)+(VLOOKUP(G4939,Colores!A:C,3,FALSE))</f>
        <v>108699</v>
      </c>
      <c r="K4939" s="23">
        <f>VLOOKUP(D4939,Modelos!A:I,6,FALSE)*J4939</f>
        <v>8695.92</v>
      </c>
      <c r="L4939" s="23">
        <f t="shared" si="154"/>
        <v>408905.08</v>
      </c>
      <c r="M4939" s="24">
        <f t="shared" si="155"/>
        <v>0.77694296028880871</v>
      </c>
    </row>
    <row r="4940" spans="1:13" ht="15.75" hidden="1" customHeight="1" x14ac:dyDescent="0.25">
      <c r="A4940" s="18">
        <v>4939</v>
      </c>
      <c r="B4940" s="19">
        <v>44614</v>
      </c>
      <c r="C4940" s="14">
        <v>181</v>
      </c>
      <c r="D4940" s="21">
        <v>78</v>
      </c>
      <c r="E4940" s="20">
        <f>VLOOKUP(D4940,Modelos!A:I,3,FALSE)</f>
        <v>1</v>
      </c>
      <c r="F4940" s="20">
        <f>VLOOKUP(D4940,Modelos!A:I,4,FALSE)</f>
        <v>4</v>
      </c>
      <c r="G4940" s="21">
        <v>7</v>
      </c>
      <c r="H4940" s="22">
        <v>504</v>
      </c>
      <c r="I4940" s="23">
        <f>VLOOKUP(D4940,Modelos!A:I,7,FALSE)*H4940</f>
        <v>1058400</v>
      </c>
      <c r="J4940" s="31">
        <f>(VLOOKUP(D4940,Modelos!A:I,5,FALSE)*H4940)/1000*VLOOKUP(F4940,Formulas!A:C,3,FALSE)+(VLOOKUP(G4940,Colores!A:C,3,FALSE))</f>
        <v>200927.36000000002</v>
      </c>
      <c r="K4940" s="23">
        <f>VLOOKUP(D4940,Modelos!A:I,6,FALSE)*J4940</f>
        <v>8037.0944000000009</v>
      </c>
      <c r="L4940" s="23">
        <f t="shared" si="154"/>
        <v>849435.54560000007</v>
      </c>
      <c r="M4940" s="24">
        <f t="shared" si="155"/>
        <v>0.80256570823885121</v>
      </c>
    </row>
    <row r="4941" spans="1:13" ht="15.75" hidden="1" customHeight="1" x14ac:dyDescent="0.25">
      <c r="A4941" s="18">
        <v>4940</v>
      </c>
      <c r="B4941" s="19">
        <v>44615</v>
      </c>
      <c r="C4941" s="14">
        <v>198</v>
      </c>
      <c r="D4941" s="21">
        <v>99</v>
      </c>
      <c r="E4941" s="20">
        <f>VLOOKUP(D4941,Modelos!A:I,3,FALSE)</f>
        <v>1</v>
      </c>
      <c r="F4941" s="20">
        <f>VLOOKUP(D4941,Modelos!A:I,4,FALSE)</f>
        <v>4</v>
      </c>
      <c r="G4941" s="21">
        <v>7</v>
      </c>
      <c r="H4941" s="22">
        <v>200</v>
      </c>
      <c r="I4941" s="23">
        <f>VLOOKUP(D4941,Modelos!A:I,7,FALSE)*H4941</f>
        <v>460000</v>
      </c>
      <c r="J4941" s="31">
        <f>(VLOOKUP(D4941,Modelos!A:I,5,FALSE)*H4941)/1000*VLOOKUP(F4941,Formulas!A:C,3,FALSE)+(VLOOKUP(G4941,Colores!A:C,3,FALSE))</f>
        <v>95274.559999999998</v>
      </c>
      <c r="K4941" s="23">
        <f>VLOOKUP(D4941,Modelos!A:I,6,FALSE)*J4941</f>
        <v>952.74559999999997</v>
      </c>
      <c r="L4941" s="23">
        <f t="shared" si="154"/>
        <v>363772.69439999998</v>
      </c>
      <c r="M4941" s="24">
        <f t="shared" si="155"/>
        <v>0.7908102052173912</v>
      </c>
    </row>
    <row r="4942" spans="1:13" ht="15.75" hidden="1" customHeight="1" x14ac:dyDescent="0.25">
      <c r="A4942" s="18">
        <v>4941</v>
      </c>
      <c r="B4942" s="19">
        <v>44615</v>
      </c>
      <c r="C4942" s="14">
        <v>198</v>
      </c>
      <c r="D4942" s="21">
        <v>78</v>
      </c>
      <c r="E4942" s="20">
        <f>VLOOKUP(D4942,Modelos!A:I,3,FALSE)</f>
        <v>1</v>
      </c>
      <c r="F4942" s="20">
        <f>VLOOKUP(D4942,Modelos!A:I,4,FALSE)</f>
        <v>4</v>
      </c>
      <c r="G4942" s="21">
        <v>7</v>
      </c>
      <c r="H4942" s="22">
        <v>720</v>
      </c>
      <c r="I4942" s="23">
        <f>VLOOKUP(D4942,Modelos!A:I,7,FALSE)*H4942</f>
        <v>1512000</v>
      </c>
      <c r="J4942" s="31">
        <f>(VLOOKUP(D4942,Modelos!A:I,5,FALSE)*H4942)/1000*VLOOKUP(F4942,Formulas!A:C,3,FALSE)+(VLOOKUP(G4942,Colores!A:C,3,FALSE))</f>
        <v>286938.56</v>
      </c>
      <c r="K4942" s="23">
        <f>VLOOKUP(D4942,Modelos!A:I,6,FALSE)*J4942</f>
        <v>11477.5424</v>
      </c>
      <c r="L4942" s="23">
        <f t="shared" si="154"/>
        <v>1213583.8976</v>
      </c>
      <c r="M4942" s="24">
        <f t="shared" si="155"/>
        <v>0.80263485291005288</v>
      </c>
    </row>
    <row r="4943" spans="1:13" ht="15.75" hidden="1" customHeight="1" x14ac:dyDescent="0.25">
      <c r="A4943" s="18">
        <v>4942</v>
      </c>
      <c r="B4943" s="19">
        <v>44615</v>
      </c>
      <c r="C4943" s="14">
        <v>198</v>
      </c>
      <c r="D4943" s="21">
        <v>85</v>
      </c>
      <c r="E4943" s="20">
        <f>VLOOKUP(D4943,Modelos!A:I,3,FALSE)</f>
        <v>2</v>
      </c>
      <c r="F4943" s="20">
        <f>VLOOKUP(D4943,Modelos!A:I,4,FALSE)</f>
        <v>1</v>
      </c>
      <c r="G4943" s="21">
        <v>7</v>
      </c>
      <c r="H4943" s="22">
        <v>12</v>
      </c>
      <c r="I4943" s="23">
        <f>VLOOKUP(D4943,Modelos!A:I,7,FALSE)*H4943</f>
        <v>33600</v>
      </c>
      <c r="J4943" s="31">
        <f>(VLOOKUP(D4943,Modelos!A:I,5,FALSE)*H4943)/1000*VLOOKUP(F4943,Formulas!A:C,3,FALSE)+(VLOOKUP(G4943,Colores!A:C,3,FALSE))</f>
        <v>7074.5599999999995</v>
      </c>
      <c r="K4943" s="23">
        <f>VLOOKUP(D4943,Modelos!A:I,6,FALSE)*J4943</f>
        <v>1202.6751999999999</v>
      </c>
      <c r="L4943" s="23">
        <f t="shared" si="154"/>
        <v>25322.764800000001</v>
      </c>
      <c r="M4943" s="24">
        <f t="shared" si="155"/>
        <v>0.75365371428571426</v>
      </c>
    </row>
    <row r="4944" spans="1:13" ht="15.75" hidden="1" customHeight="1" x14ac:dyDescent="0.25">
      <c r="A4944" s="18">
        <v>4943</v>
      </c>
      <c r="B4944" s="19">
        <v>44615</v>
      </c>
      <c r="C4944" s="14">
        <v>198</v>
      </c>
      <c r="D4944" s="21">
        <v>54</v>
      </c>
      <c r="E4944" s="20">
        <f>VLOOKUP(D4944,Modelos!A:I,3,FALSE)</f>
        <v>2</v>
      </c>
      <c r="F4944" s="20">
        <f>VLOOKUP(D4944,Modelos!A:I,4,FALSE)</f>
        <v>1</v>
      </c>
      <c r="G4944" s="21">
        <v>25</v>
      </c>
      <c r="H4944" s="22">
        <v>10</v>
      </c>
      <c r="I4944" s="23">
        <f>VLOOKUP(D4944,Modelos!A:I,7,FALSE)*H4944</f>
        <v>29000</v>
      </c>
      <c r="J4944" s="31">
        <f>(VLOOKUP(D4944,Modelos!A:I,5,FALSE)*H4944)/1000*VLOOKUP(F4944,Formulas!A:C,3,FALSE)+(VLOOKUP(G4944,Colores!A:C,3,FALSE))</f>
        <v>4594</v>
      </c>
      <c r="K4944" s="23">
        <f>VLOOKUP(D4944,Modelos!A:I,6,FALSE)*J4944</f>
        <v>735.04</v>
      </c>
      <c r="L4944" s="23">
        <f t="shared" si="154"/>
        <v>23670.959999999999</v>
      </c>
      <c r="M4944" s="24">
        <f t="shared" si="155"/>
        <v>0.81623999999999997</v>
      </c>
    </row>
    <row r="4945" spans="1:13" ht="15.75" hidden="1" customHeight="1" x14ac:dyDescent="0.25">
      <c r="A4945" s="18">
        <v>4944</v>
      </c>
      <c r="B4945" s="19">
        <v>44615</v>
      </c>
      <c r="C4945" s="14">
        <v>198</v>
      </c>
      <c r="D4945" s="21">
        <v>50</v>
      </c>
      <c r="E4945" s="20">
        <f>VLOOKUP(D4945,Modelos!A:I,3,FALSE)</f>
        <v>2</v>
      </c>
      <c r="F4945" s="20">
        <f>VLOOKUP(D4945,Modelos!A:I,4,FALSE)</f>
        <v>1</v>
      </c>
      <c r="G4945" s="21">
        <v>7</v>
      </c>
      <c r="H4945" s="22">
        <v>706</v>
      </c>
      <c r="I4945" s="23">
        <f>VLOOKUP(D4945,Modelos!A:I,7,FALSE)*H4945</f>
        <v>1906200</v>
      </c>
      <c r="J4945" s="31">
        <f>(VLOOKUP(D4945,Modelos!A:I,5,FALSE)*H4945)/1000*VLOOKUP(F4945,Formulas!A:C,3,FALSE)+(VLOOKUP(G4945,Colores!A:C,3,FALSE))</f>
        <v>317934.56</v>
      </c>
      <c r="K4945" s="23">
        <f>VLOOKUP(D4945,Modelos!A:I,6,FALSE)*J4945</f>
        <v>50869.529600000002</v>
      </c>
      <c r="L4945" s="23">
        <f t="shared" si="154"/>
        <v>1537395.9103999999</v>
      </c>
      <c r="M4945" s="24">
        <f t="shared" si="155"/>
        <v>0.80652392739481693</v>
      </c>
    </row>
    <row r="4946" spans="1:13" ht="15.75" hidden="1" customHeight="1" x14ac:dyDescent="0.25">
      <c r="A4946" s="18">
        <v>4945</v>
      </c>
      <c r="B4946" s="19">
        <v>44615</v>
      </c>
      <c r="C4946" s="14">
        <v>251</v>
      </c>
      <c r="D4946" s="21">
        <v>119</v>
      </c>
      <c r="E4946" s="20">
        <f>VLOOKUP(D4946,Modelos!A:I,3,FALSE)</f>
        <v>3</v>
      </c>
      <c r="F4946" s="20">
        <f>VLOOKUP(D4946,Modelos!A:I,4,FALSE)</f>
        <v>5</v>
      </c>
      <c r="G4946" s="21">
        <v>25</v>
      </c>
      <c r="H4946" s="22">
        <v>1500</v>
      </c>
      <c r="I4946" s="23">
        <f>VLOOKUP(D4946,Modelos!A:I,7,FALSE)*H4946</f>
        <v>3900000</v>
      </c>
      <c r="J4946" s="31">
        <f>(VLOOKUP(D4946,Modelos!A:I,5,FALSE)*H4946)/1000*VLOOKUP(F4946,Formulas!A:C,3,FALSE)+(VLOOKUP(G4946,Colores!A:C,3,FALSE))</f>
        <v>2250019</v>
      </c>
      <c r="K4946" s="23">
        <f>VLOOKUP(D4946,Modelos!A:I,6,FALSE)*J4946</f>
        <v>67500.569999999992</v>
      </c>
      <c r="L4946" s="23">
        <f t="shared" si="154"/>
        <v>1582480.43</v>
      </c>
      <c r="M4946" s="24">
        <f t="shared" si="155"/>
        <v>0.40576421282051278</v>
      </c>
    </row>
    <row r="4947" spans="1:13" ht="15.75" hidden="1" customHeight="1" x14ac:dyDescent="0.25">
      <c r="A4947" s="18">
        <v>4946</v>
      </c>
      <c r="B4947" s="19">
        <v>44616</v>
      </c>
      <c r="C4947" s="14">
        <v>200</v>
      </c>
      <c r="D4947" s="21">
        <v>2</v>
      </c>
      <c r="E4947" s="20">
        <f>VLOOKUP(D4947,Modelos!A:I,3,FALSE)</f>
        <v>2</v>
      </c>
      <c r="F4947" s="20">
        <f>VLOOKUP(D4947,Modelos!A:I,4,FALSE)</f>
        <v>1</v>
      </c>
      <c r="G4947" s="21">
        <v>31</v>
      </c>
      <c r="H4947" s="22">
        <v>270</v>
      </c>
      <c r="I4947" s="23">
        <f>VLOOKUP(D4947,Modelos!A:I,7,FALSE)*H4947</f>
        <v>1161000</v>
      </c>
      <c r="J4947" s="31">
        <f>(VLOOKUP(D4947,Modelos!A:I,5,FALSE)*H4947)/1000*VLOOKUP(F4947,Formulas!A:C,3,FALSE)+(VLOOKUP(G4947,Colores!A:C,3,FALSE))</f>
        <v>141944</v>
      </c>
      <c r="K4947" s="23">
        <f>VLOOKUP(D4947,Modelos!A:I,6,FALSE)*J4947</f>
        <v>29808.239999999998</v>
      </c>
      <c r="L4947" s="23">
        <f t="shared" si="154"/>
        <v>989247.76</v>
      </c>
      <c r="M4947" s="24">
        <f t="shared" si="155"/>
        <v>0.85206525409130063</v>
      </c>
    </row>
    <row r="4948" spans="1:13" ht="15.75" hidden="1" customHeight="1" x14ac:dyDescent="0.25">
      <c r="A4948" s="18">
        <v>4947</v>
      </c>
      <c r="B4948" s="19">
        <v>44616</v>
      </c>
      <c r="C4948" s="14">
        <v>200</v>
      </c>
      <c r="D4948" s="21">
        <v>2</v>
      </c>
      <c r="E4948" s="20">
        <f>VLOOKUP(D4948,Modelos!A:I,3,FALSE)</f>
        <v>2</v>
      </c>
      <c r="F4948" s="20">
        <f>VLOOKUP(D4948,Modelos!A:I,4,FALSE)</f>
        <v>1</v>
      </c>
      <c r="G4948" s="21">
        <v>25</v>
      </c>
      <c r="H4948" s="22">
        <v>270</v>
      </c>
      <c r="I4948" s="23">
        <f>VLOOKUP(D4948,Modelos!A:I,7,FALSE)*H4948</f>
        <v>1161000</v>
      </c>
      <c r="J4948" s="31">
        <f>(VLOOKUP(D4948,Modelos!A:I,5,FALSE)*H4948)/1000*VLOOKUP(F4948,Formulas!A:C,3,FALSE)+(VLOOKUP(G4948,Colores!A:C,3,FALSE))</f>
        <v>141769</v>
      </c>
      <c r="K4948" s="23">
        <f>VLOOKUP(D4948,Modelos!A:I,6,FALSE)*J4948</f>
        <v>29771.489999999998</v>
      </c>
      <c r="L4948" s="23">
        <f t="shared" si="154"/>
        <v>989459.51</v>
      </c>
      <c r="M4948" s="24">
        <f t="shared" si="155"/>
        <v>0.85224763996554698</v>
      </c>
    </row>
    <row r="4949" spans="1:13" ht="15.75" hidden="1" customHeight="1" x14ac:dyDescent="0.25">
      <c r="A4949" s="18">
        <v>4948</v>
      </c>
      <c r="B4949" s="19">
        <v>44616</v>
      </c>
      <c r="C4949" s="14">
        <v>187</v>
      </c>
      <c r="D4949" s="21">
        <v>66</v>
      </c>
      <c r="E4949" s="20">
        <f>VLOOKUP(D4949,Modelos!A:I,3,FALSE)</f>
        <v>2</v>
      </c>
      <c r="F4949" s="20">
        <f>VLOOKUP(D4949,Modelos!A:I,4,FALSE)</f>
        <v>2</v>
      </c>
      <c r="G4949" s="21">
        <v>7</v>
      </c>
      <c r="H4949" s="22">
        <v>310</v>
      </c>
      <c r="I4949" s="23">
        <f>VLOOKUP(D4949,Modelos!A:I,7,FALSE)*H4949</f>
        <v>1023000</v>
      </c>
      <c r="J4949" s="31">
        <f>(VLOOKUP(D4949,Modelos!A:I,5,FALSE)*H4949)/1000*VLOOKUP(F4949,Formulas!A:C,3,FALSE)+(VLOOKUP(G4949,Colores!A:C,3,FALSE))</f>
        <v>168874.56</v>
      </c>
      <c r="K4949" s="23">
        <f>VLOOKUP(D4949,Modelos!A:I,6,FALSE)*J4949</f>
        <v>27019.929599999999</v>
      </c>
      <c r="L4949" s="23">
        <f t="shared" si="154"/>
        <v>827105.51039999991</v>
      </c>
      <c r="M4949" s="24">
        <f t="shared" si="155"/>
        <v>0.80850978533724327</v>
      </c>
    </row>
    <row r="4950" spans="1:13" ht="15.75" hidden="1" customHeight="1" x14ac:dyDescent="0.25">
      <c r="A4950" s="18">
        <v>4949</v>
      </c>
      <c r="B4950" s="19">
        <v>44616</v>
      </c>
      <c r="C4950" s="14">
        <v>31</v>
      </c>
      <c r="D4950" s="21">
        <v>94</v>
      </c>
      <c r="E4950" s="20">
        <f>VLOOKUP(D4950,Modelos!A:I,3,FALSE)</f>
        <v>1</v>
      </c>
      <c r="F4950" s="20">
        <f>VLOOKUP(D4950,Modelos!A:I,4,FALSE)</f>
        <v>4</v>
      </c>
      <c r="G4950" s="21">
        <v>7</v>
      </c>
      <c r="H4950" s="22">
        <v>215</v>
      </c>
      <c r="I4950" s="23">
        <f>VLOOKUP(D4950,Modelos!A:I,7,FALSE)*H4950</f>
        <v>580500</v>
      </c>
      <c r="J4950" s="31">
        <f>(VLOOKUP(D4950,Modelos!A:I,5,FALSE)*H4950)/1000*VLOOKUP(F4950,Formulas!A:C,3,FALSE)+(VLOOKUP(G4950,Colores!A:C,3,FALSE))</f>
        <v>97199.56</v>
      </c>
      <c r="K4950" s="23">
        <f>VLOOKUP(D4950,Modelos!A:I,6,FALSE)*J4950</f>
        <v>2915.9867999999997</v>
      </c>
      <c r="L4950" s="23">
        <f t="shared" si="154"/>
        <v>480384.45319999999</v>
      </c>
      <c r="M4950" s="24">
        <f t="shared" si="155"/>
        <v>0.82753566442721793</v>
      </c>
    </row>
    <row r="4951" spans="1:13" ht="15.75" hidden="1" customHeight="1" x14ac:dyDescent="0.25">
      <c r="A4951" s="18">
        <v>4950</v>
      </c>
      <c r="B4951" s="19">
        <v>44616</v>
      </c>
      <c r="C4951" s="14">
        <v>31</v>
      </c>
      <c r="D4951" s="21">
        <v>109</v>
      </c>
      <c r="E4951" s="20">
        <f>VLOOKUP(D4951,Modelos!A:I,3,FALSE)</f>
        <v>1</v>
      </c>
      <c r="F4951" s="20">
        <f>VLOOKUP(D4951,Modelos!A:I,4,FALSE)</f>
        <v>4</v>
      </c>
      <c r="G4951" s="21">
        <v>9</v>
      </c>
      <c r="H4951" s="22">
        <v>160</v>
      </c>
      <c r="I4951" s="23">
        <f>VLOOKUP(D4951,Modelos!A:I,7,FALSE)*H4951</f>
        <v>443200</v>
      </c>
      <c r="J4951" s="31">
        <f>(VLOOKUP(D4951,Modelos!A:I,5,FALSE)*H4951)/1000*VLOOKUP(F4951,Formulas!A:C,3,FALSE)+(VLOOKUP(G4951,Colores!A:C,3,FALSE))</f>
        <v>91735</v>
      </c>
      <c r="K4951" s="23">
        <f>VLOOKUP(D4951,Modelos!A:I,6,FALSE)*J4951</f>
        <v>7338.8</v>
      </c>
      <c r="L4951" s="23">
        <f t="shared" si="154"/>
        <v>344126.2</v>
      </c>
      <c r="M4951" s="24">
        <f t="shared" si="155"/>
        <v>0.77645803249097478</v>
      </c>
    </row>
    <row r="4952" spans="1:13" ht="15.75" hidden="1" customHeight="1" x14ac:dyDescent="0.25">
      <c r="A4952" s="18">
        <v>4951</v>
      </c>
      <c r="B4952" s="19">
        <v>44616</v>
      </c>
      <c r="C4952" s="14">
        <v>158</v>
      </c>
      <c r="D4952" s="21">
        <v>87</v>
      </c>
      <c r="E4952" s="20">
        <f>VLOOKUP(D4952,Modelos!A:I,3,FALSE)</f>
        <v>1</v>
      </c>
      <c r="F4952" s="20">
        <f>VLOOKUP(D4952,Modelos!A:I,4,FALSE)</f>
        <v>4</v>
      </c>
      <c r="G4952" s="21">
        <v>25</v>
      </c>
      <c r="H4952" s="22">
        <v>205</v>
      </c>
      <c r="I4952" s="23">
        <f>VLOOKUP(D4952,Modelos!A:I,7,FALSE)*H4952</f>
        <v>533000</v>
      </c>
      <c r="J4952" s="31">
        <f>(VLOOKUP(D4952,Modelos!A:I,5,FALSE)*H4952)/1000*VLOOKUP(F4952,Formulas!A:C,3,FALSE)+(VLOOKUP(G4952,Colores!A:C,3,FALSE))</f>
        <v>88415</v>
      </c>
      <c r="K4952" s="23">
        <f>VLOOKUP(D4952,Modelos!A:I,6,FALSE)*J4952</f>
        <v>2652.45</v>
      </c>
      <c r="L4952" s="23">
        <f t="shared" si="154"/>
        <v>441932.55</v>
      </c>
      <c r="M4952" s="24">
        <f t="shared" si="155"/>
        <v>0.82914174484052527</v>
      </c>
    </row>
    <row r="4953" spans="1:13" ht="15.75" hidden="1" customHeight="1" x14ac:dyDescent="0.25">
      <c r="A4953" s="18">
        <v>4952</v>
      </c>
      <c r="B4953" s="19">
        <v>44616</v>
      </c>
      <c r="C4953" s="14">
        <v>158</v>
      </c>
      <c r="D4953" s="21">
        <v>41</v>
      </c>
      <c r="E4953" s="20">
        <f>VLOOKUP(D4953,Modelos!A:I,3,FALSE)</f>
        <v>2</v>
      </c>
      <c r="F4953" s="20">
        <f>VLOOKUP(D4953,Modelos!A:I,4,FALSE)</f>
        <v>1</v>
      </c>
      <c r="G4953" s="21">
        <v>15</v>
      </c>
      <c r="H4953" s="22">
        <v>240</v>
      </c>
      <c r="I4953" s="23">
        <f>VLOOKUP(D4953,Modelos!A:I,7,FALSE)*H4953</f>
        <v>600000</v>
      </c>
      <c r="J4953" s="31">
        <f>(VLOOKUP(D4953,Modelos!A:I,5,FALSE)*H4953)/1000*VLOOKUP(F4953,Formulas!A:C,3,FALSE)+(VLOOKUP(G4953,Colores!A:C,3,FALSE))</f>
        <v>108050</v>
      </c>
      <c r="K4953" s="23">
        <f>VLOOKUP(D4953,Modelos!A:I,6,FALSE)*J4953</f>
        <v>21610</v>
      </c>
      <c r="L4953" s="23">
        <f t="shared" si="154"/>
        <v>470340</v>
      </c>
      <c r="M4953" s="24">
        <f t="shared" si="155"/>
        <v>0.78390000000000004</v>
      </c>
    </row>
    <row r="4954" spans="1:13" ht="15.75" hidden="1" customHeight="1" x14ac:dyDescent="0.25">
      <c r="A4954" s="18">
        <v>4953</v>
      </c>
      <c r="B4954" s="19">
        <v>44616</v>
      </c>
      <c r="C4954" s="14">
        <v>122</v>
      </c>
      <c r="D4954" s="21">
        <v>99</v>
      </c>
      <c r="E4954" s="20">
        <f>VLOOKUP(D4954,Modelos!A:I,3,FALSE)</f>
        <v>1</v>
      </c>
      <c r="F4954" s="20">
        <f>VLOOKUP(D4954,Modelos!A:I,4,FALSE)</f>
        <v>4</v>
      </c>
      <c r="G4954" s="21">
        <v>7</v>
      </c>
      <c r="H4954" s="22">
        <v>250</v>
      </c>
      <c r="I4954" s="23">
        <f>VLOOKUP(D4954,Modelos!A:I,7,FALSE)*H4954</f>
        <v>575000</v>
      </c>
      <c r="J4954" s="31">
        <f>(VLOOKUP(D4954,Modelos!A:I,5,FALSE)*H4954)/1000*VLOOKUP(F4954,Formulas!A:C,3,FALSE)+(VLOOKUP(G4954,Colores!A:C,3,FALSE))</f>
        <v>119034.56</v>
      </c>
      <c r="K4954" s="23">
        <f>VLOOKUP(D4954,Modelos!A:I,6,FALSE)*J4954</f>
        <v>1190.3456000000001</v>
      </c>
      <c r="L4954" s="23">
        <f t="shared" si="154"/>
        <v>454775.0944</v>
      </c>
      <c r="M4954" s="24">
        <f t="shared" si="155"/>
        <v>0.79091320765217388</v>
      </c>
    </row>
    <row r="4955" spans="1:13" ht="15.75" hidden="1" customHeight="1" x14ac:dyDescent="0.25">
      <c r="A4955" s="18">
        <v>4954</v>
      </c>
      <c r="B4955" s="19">
        <v>44616</v>
      </c>
      <c r="C4955" s="14">
        <v>29</v>
      </c>
      <c r="D4955" s="21">
        <v>45</v>
      </c>
      <c r="E4955" s="20">
        <f>VLOOKUP(D4955,Modelos!A:I,3,FALSE)</f>
        <v>2</v>
      </c>
      <c r="F4955" s="20">
        <f>VLOOKUP(D4955,Modelos!A:I,4,FALSE)</f>
        <v>1</v>
      </c>
      <c r="G4955" s="21">
        <v>7</v>
      </c>
      <c r="H4955" s="22">
        <v>3048</v>
      </c>
      <c r="I4955" s="23">
        <f>VLOOKUP(D4955,Modelos!A:I,7,FALSE)*H4955</f>
        <v>6400800</v>
      </c>
      <c r="J4955" s="31">
        <f>(VLOOKUP(D4955,Modelos!A:I,5,FALSE)*H4955)/1000*VLOOKUP(F4955,Formulas!A:C,3,FALSE)+(VLOOKUP(G4955,Colores!A:C,3,FALSE))</f>
        <v>1371834.56</v>
      </c>
      <c r="K4955" s="23">
        <f>VLOOKUP(D4955,Modelos!A:I,6,FALSE)*J4955</f>
        <v>342958.64</v>
      </c>
      <c r="L4955" s="23">
        <f t="shared" si="154"/>
        <v>4686006.8</v>
      </c>
      <c r="M4955" s="24">
        <f t="shared" si="155"/>
        <v>0.73209705036870387</v>
      </c>
    </row>
    <row r="4956" spans="1:13" ht="15.75" hidden="1" customHeight="1" x14ac:dyDescent="0.25">
      <c r="A4956" s="18">
        <v>4955</v>
      </c>
      <c r="B4956" s="19">
        <v>44616</v>
      </c>
      <c r="C4956" s="14">
        <v>29</v>
      </c>
      <c r="D4956" s="21">
        <v>45</v>
      </c>
      <c r="E4956" s="20">
        <f>VLOOKUP(D4956,Modelos!A:I,3,FALSE)</f>
        <v>2</v>
      </c>
      <c r="F4956" s="20">
        <f>VLOOKUP(D4956,Modelos!A:I,4,FALSE)</f>
        <v>1</v>
      </c>
      <c r="G4956" s="21">
        <v>15</v>
      </c>
      <c r="H4956" s="22">
        <v>1404</v>
      </c>
      <c r="I4956" s="23">
        <f>VLOOKUP(D4956,Modelos!A:I,7,FALSE)*H4956</f>
        <v>2948400</v>
      </c>
      <c r="J4956" s="31">
        <f>(VLOOKUP(D4956,Modelos!A:I,5,FALSE)*H4956)/1000*VLOOKUP(F4956,Formulas!A:C,3,FALSE)+(VLOOKUP(G4956,Colores!A:C,3,FALSE))</f>
        <v>631850</v>
      </c>
      <c r="K4956" s="23">
        <f>VLOOKUP(D4956,Modelos!A:I,6,FALSE)*J4956</f>
        <v>157962.5</v>
      </c>
      <c r="L4956" s="23">
        <f t="shared" si="154"/>
        <v>2158587.5</v>
      </c>
      <c r="M4956" s="24">
        <f t="shared" si="155"/>
        <v>0.7321216592049925</v>
      </c>
    </row>
    <row r="4957" spans="1:13" ht="15.75" hidden="1" customHeight="1" x14ac:dyDescent="0.25">
      <c r="A4957" s="18">
        <v>4956</v>
      </c>
      <c r="B4957" s="19">
        <v>44616</v>
      </c>
      <c r="C4957" s="14">
        <v>46</v>
      </c>
      <c r="D4957" s="21">
        <v>71</v>
      </c>
      <c r="E4957" s="20">
        <f>VLOOKUP(D4957,Modelos!A:I,3,FALSE)</f>
        <v>2</v>
      </c>
      <c r="F4957" s="20">
        <f>VLOOKUP(D4957,Modelos!A:I,4,FALSE)</f>
        <v>1</v>
      </c>
      <c r="G4957" s="21">
        <v>15</v>
      </c>
      <c r="H4957" s="22">
        <v>898</v>
      </c>
      <c r="I4957" s="23">
        <f>VLOOKUP(D4957,Modelos!A:I,7,FALSE)*H4957</f>
        <v>2155200</v>
      </c>
      <c r="J4957" s="31">
        <f>(VLOOKUP(D4957,Modelos!A:I,5,FALSE)*H4957)/1000*VLOOKUP(F4957,Formulas!A:C,3,FALSE)+(VLOOKUP(G4957,Colores!A:C,3,FALSE))</f>
        <v>471500</v>
      </c>
      <c r="K4957" s="23">
        <f>VLOOKUP(D4957,Modelos!A:I,6,FALSE)*J4957</f>
        <v>103730</v>
      </c>
      <c r="L4957" s="23">
        <f t="shared" si="154"/>
        <v>1579970</v>
      </c>
      <c r="M4957" s="24">
        <f t="shared" si="155"/>
        <v>0.73309669636228658</v>
      </c>
    </row>
    <row r="4958" spans="1:13" ht="15.75" hidden="1" customHeight="1" x14ac:dyDescent="0.25">
      <c r="A4958" s="18">
        <v>4957</v>
      </c>
      <c r="B4958" s="19">
        <v>44616</v>
      </c>
      <c r="C4958" s="14">
        <v>46</v>
      </c>
      <c r="D4958" s="21">
        <v>71</v>
      </c>
      <c r="E4958" s="20">
        <f>VLOOKUP(D4958,Modelos!A:I,3,FALSE)</f>
        <v>2</v>
      </c>
      <c r="F4958" s="20">
        <f>VLOOKUP(D4958,Modelos!A:I,4,FALSE)</f>
        <v>1</v>
      </c>
      <c r="G4958" s="21">
        <v>15</v>
      </c>
      <c r="H4958" s="22">
        <v>901</v>
      </c>
      <c r="I4958" s="23">
        <f>VLOOKUP(D4958,Modelos!A:I,7,FALSE)*H4958</f>
        <v>2162400</v>
      </c>
      <c r="J4958" s="31">
        <f>(VLOOKUP(D4958,Modelos!A:I,5,FALSE)*H4958)/1000*VLOOKUP(F4958,Formulas!A:C,3,FALSE)+(VLOOKUP(G4958,Colores!A:C,3,FALSE))</f>
        <v>473075.00000000006</v>
      </c>
      <c r="K4958" s="23">
        <f>VLOOKUP(D4958,Modelos!A:I,6,FALSE)*J4958</f>
        <v>104076.50000000001</v>
      </c>
      <c r="L4958" s="23">
        <f t="shared" si="154"/>
        <v>1585248.5</v>
      </c>
      <c r="M4958" s="24">
        <f t="shared" si="155"/>
        <v>0.73309679060303368</v>
      </c>
    </row>
    <row r="4959" spans="1:13" ht="15.75" hidden="1" customHeight="1" x14ac:dyDescent="0.25">
      <c r="A4959" s="18">
        <v>4958</v>
      </c>
      <c r="B4959" s="19">
        <v>44616</v>
      </c>
      <c r="C4959" s="14">
        <v>46</v>
      </c>
      <c r="D4959" s="21">
        <v>71</v>
      </c>
      <c r="E4959" s="20">
        <f>VLOOKUP(D4959,Modelos!A:I,3,FALSE)</f>
        <v>2</v>
      </c>
      <c r="F4959" s="20">
        <f>VLOOKUP(D4959,Modelos!A:I,4,FALSE)</f>
        <v>1</v>
      </c>
      <c r="G4959" s="21">
        <v>15</v>
      </c>
      <c r="H4959" s="22">
        <v>901</v>
      </c>
      <c r="I4959" s="23">
        <f>VLOOKUP(D4959,Modelos!A:I,7,FALSE)*H4959</f>
        <v>2162400</v>
      </c>
      <c r="J4959" s="31">
        <f>(VLOOKUP(D4959,Modelos!A:I,5,FALSE)*H4959)/1000*VLOOKUP(F4959,Formulas!A:C,3,FALSE)+(VLOOKUP(G4959,Colores!A:C,3,FALSE))</f>
        <v>473075.00000000006</v>
      </c>
      <c r="K4959" s="23">
        <f>VLOOKUP(D4959,Modelos!A:I,6,FALSE)*J4959</f>
        <v>104076.50000000001</v>
      </c>
      <c r="L4959" s="23">
        <f t="shared" si="154"/>
        <v>1585248.5</v>
      </c>
      <c r="M4959" s="24">
        <f t="shared" si="155"/>
        <v>0.73309679060303368</v>
      </c>
    </row>
    <row r="4960" spans="1:13" ht="15.75" hidden="1" customHeight="1" x14ac:dyDescent="0.25">
      <c r="A4960" s="18">
        <v>4959</v>
      </c>
      <c r="B4960" s="19">
        <v>44617</v>
      </c>
      <c r="C4960" s="14">
        <v>216</v>
      </c>
      <c r="D4960" s="21">
        <v>87</v>
      </c>
      <c r="E4960" s="20">
        <f>VLOOKUP(D4960,Modelos!A:I,3,FALSE)</f>
        <v>1</v>
      </c>
      <c r="F4960" s="20">
        <f>VLOOKUP(D4960,Modelos!A:I,4,FALSE)</f>
        <v>4</v>
      </c>
      <c r="G4960" s="21">
        <v>25</v>
      </c>
      <c r="H4960" s="22">
        <v>320</v>
      </c>
      <c r="I4960" s="23">
        <f>VLOOKUP(D4960,Modelos!A:I,7,FALSE)*H4960</f>
        <v>832000</v>
      </c>
      <c r="J4960" s="31">
        <f>(VLOOKUP(D4960,Modelos!A:I,5,FALSE)*H4960)/1000*VLOOKUP(F4960,Formulas!A:C,3,FALSE)+(VLOOKUP(G4960,Colores!A:C,3,FALSE))</f>
        <v>138003</v>
      </c>
      <c r="K4960" s="23">
        <f>VLOOKUP(D4960,Modelos!A:I,6,FALSE)*J4960</f>
        <v>4140.09</v>
      </c>
      <c r="L4960" s="23">
        <f t="shared" si="154"/>
        <v>689856.91</v>
      </c>
      <c r="M4960" s="24">
        <f t="shared" si="155"/>
        <v>0.82915493990384614</v>
      </c>
    </row>
    <row r="4961" spans="1:13" ht="15.75" hidden="1" customHeight="1" x14ac:dyDescent="0.25">
      <c r="A4961" s="18">
        <v>4960</v>
      </c>
      <c r="B4961" s="19">
        <v>44617</v>
      </c>
      <c r="C4961" s="14">
        <v>216</v>
      </c>
      <c r="D4961" s="21">
        <v>87</v>
      </c>
      <c r="E4961" s="20">
        <f>VLOOKUP(D4961,Modelos!A:I,3,FALSE)</f>
        <v>1</v>
      </c>
      <c r="F4961" s="20">
        <f>VLOOKUP(D4961,Modelos!A:I,4,FALSE)</f>
        <v>4</v>
      </c>
      <c r="G4961" s="21">
        <v>38</v>
      </c>
      <c r="H4961" s="22">
        <v>480</v>
      </c>
      <c r="I4961" s="23">
        <f>VLOOKUP(D4961,Modelos!A:I,7,FALSE)*H4961</f>
        <v>1248000</v>
      </c>
      <c r="J4961" s="31">
        <f>(VLOOKUP(D4961,Modelos!A:I,5,FALSE)*H4961)/1000*VLOOKUP(F4961,Formulas!A:C,3,FALSE)+(VLOOKUP(G4961,Colores!A:C,3,FALSE))</f>
        <v>207118.76</v>
      </c>
      <c r="K4961" s="23">
        <f>VLOOKUP(D4961,Modelos!A:I,6,FALSE)*J4961</f>
        <v>6213.5627999999997</v>
      </c>
      <c r="L4961" s="23">
        <f t="shared" si="154"/>
        <v>1034667.6772</v>
      </c>
      <c r="M4961" s="24">
        <f t="shared" si="155"/>
        <v>0.82906063878205127</v>
      </c>
    </row>
    <row r="4962" spans="1:13" ht="15.75" hidden="1" customHeight="1" x14ac:dyDescent="0.25">
      <c r="A4962" s="18">
        <v>4961</v>
      </c>
      <c r="B4962" s="19">
        <v>44617</v>
      </c>
      <c r="C4962" s="14">
        <v>31</v>
      </c>
      <c r="D4962" s="21">
        <v>97</v>
      </c>
      <c r="E4962" s="20">
        <f>VLOOKUP(D4962,Modelos!A:I,3,FALSE)</f>
        <v>1</v>
      </c>
      <c r="F4962" s="20">
        <f>VLOOKUP(D4962,Modelos!A:I,4,FALSE)</f>
        <v>4</v>
      </c>
      <c r="G4962" s="21">
        <v>7</v>
      </c>
      <c r="H4962" s="22">
        <v>160</v>
      </c>
      <c r="I4962" s="23">
        <f>VLOOKUP(D4962,Modelos!A:I,7,FALSE)*H4962</f>
        <v>384000</v>
      </c>
      <c r="J4962" s="31">
        <f>(VLOOKUP(D4962,Modelos!A:I,5,FALSE)*H4962)/1000*VLOOKUP(F4962,Formulas!A:C,3,FALSE)+(VLOOKUP(G4962,Colores!A:C,3,FALSE))</f>
        <v>75914.559999999998</v>
      </c>
      <c r="K4962" s="23">
        <f>VLOOKUP(D4962,Modelos!A:I,6,FALSE)*J4962</f>
        <v>3795.7280000000001</v>
      </c>
      <c r="L4962" s="23">
        <f t="shared" si="154"/>
        <v>304289.712</v>
      </c>
      <c r="M4962" s="24">
        <f t="shared" si="155"/>
        <v>0.79242112499999995</v>
      </c>
    </row>
    <row r="4963" spans="1:13" ht="15.75" hidden="1" customHeight="1" x14ac:dyDescent="0.25">
      <c r="A4963" s="18">
        <v>4962</v>
      </c>
      <c r="B4963" s="19">
        <v>44617</v>
      </c>
      <c r="C4963" s="14">
        <v>202</v>
      </c>
      <c r="D4963" s="21">
        <v>116</v>
      </c>
      <c r="E4963" s="20">
        <f>VLOOKUP(D4963,Modelos!A:I,3,FALSE)</f>
        <v>3</v>
      </c>
      <c r="F4963" s="20">
        <f>VLOOKUP(D4963,Modelos!A:I,4,FALSE)</f>
        <v>5</v>
      </c>
      <c r="G4963" s="21">
        <v>36</v>
      </c>
      <c r="H4963" s="22">
        <v>1000</v>
      </c>
      <c r="I4963" s="23">
        <f>VLOOKUP(D4963,Modelos!A:I,7,FALSE)*H4963</f>
        <v>2600000</v>
      </c>
      <c r="J4963" s="31">
        <f>(VLOOKUP(D4963,Modelos!A:I,5,FALSE)*H4963)/1000*VLOOKUP(F4963,Formulas!A:C,3,FALSE)+(VLOOKUP(G4963,Colores!A:C,3,FALSE))</f>
        <v>1500289</v>
      </c>
      <c r="K4963" s="23">
        <f>VLOOKUP(D4963,Modelos!A:I,6,FALSE)*J4963</f>
        <v>45008.67</v>
      </c>
      <c r="L4963" s="23">
        <f t="shared" si="154"/>
        <v>1054702.33</v>
      </c>
      <c r="M4963" s="24">
        <f t="shared" si="155"/>
        <v>0.40565474230769233</v>
      </c>
    </row>
    <row r="4964" spans="1:13" ht="15.75" hidden="1" customHeight="1" x14ac:dyDescent="0.25">
      <c r="A4964" s="18">
        <v>4963</v>
      </c>
      <c r="B4964" s="19">
        <v>44622</v>
      </c>
      <c r="C4964" s="14">
        <v>135</v>
      </c>
      <c r="D4964" s="21">
        <v>63</v>
      </c>
      <c r="E4964" s="20">
        <f>VLOOKUP(D4964,Modelos!A:I,3,FALSE)</f>
        <v>1</v>
      </c>
      <c r="F4964" s="20">
        <f>VLOOKUP(D4964,Modelos!A:I,4,FALSE)</f>
        <v>4</v>
      </c>
      <c r="G4964" s="21">
        <v>38</v>
      </c>
      <c r="H4964" s="22">
        <v>204</v>
      </c>
      <c r="I4964" s="23">
        <f>VLOOKUP(D4964,Modelos!A:I,7,FALSE)*H4964</f>
        <v>489600</v>
      </c>
      <c r="J4964" s="31">
        <f>(VLOOKUP(D4964,Modelos!A:I,5,FALSE)*H4964)/1000*VLOOKUP(F4964,Formulas!A:C,3,FALSE)+(VLOOKUP(G4964,Colores!A:C,3,FALSE))</f>
        <v>76438.759999999995</v>
      </c>
      <c r="K4964" s="23">
        <f>VLOOKUP(D4964,Modelos!A:I,6,FALSE)*J4964</f>
        <v>3821.9380000000001</v>
      </c>
      <c r="L4964" s="23">
        <f t="shared" si="154"/>
        <v>409339.30199999997</v>
      </c>
      <c r="M4964" s="24">
        <f t="shared" si="155"/>
        <v>0.83606883578431368</v>
      </c>
    </row>
    <row r="4965" spans="1:13" ht="15.75" hidden="1" customHeight="1" x14ac:dyDescent="0.25">
      <c r="A4965" s="18">
        <v>4964</v>
      </c>
      <c r="B4965" s="19">
        <v>44622</v>
      </c>
      <c r="C4965" s="14">
        <v>46</v>
      </c>
      <c r="D4965" s="21">
        <v>29</v>
      </c>
      <c r="E4965" s="20">
        <f>VLOOKUP(D4965,Modelos!A:I,3,FALSE)</f>
        <v>2</v>
      </c>
      <c r="F4965" s="20">
        <f>VLOOKUP(D4965,Modelos!A:I,4,FALSE)</f>
        <v>1</v>
      </c>
      <c r="G4965" s="21">
        <v>15</v>
      </c>
      <c r="H4965" s="22">
        <v>1480</v>
      </c>
      <c r="I4965" s="23">
        <f>VLOOKUP(D4965,Modelos!A:I,7,FALSE)*H4965</f>
        <v>2812000</v>
      </c>
      <c r="J4965" s="31">
        <f>(VLOOKUP(D4965,Modelos!A:I,5,FALSE)*H4965)/1000*VLOOKUP(F4965,Formulas!A:C,3,FALSE)+(VLOOKUP(G4965,Colores!A:C,3,FALSE))</f>
        <v>599450</v>
      </c>
      <c r="K4965" s="23">
        <f>VLOOKUP(D4965,Modelos!A:I,6,FALSE)*J4965</f>
        <v>95912</v>
      </c>
      <c r="L4965" s="23">
        <f t="shared" si="154"/>
        <v>2116638</v>
      </c>
      <c r="M4965" s="24">
        <f t="shared" si="155"/>
        <v>0.75271621621621621</v>
      </c>
    </row>
    <row r="4966" spans="1:13" ht="15.75" hidden="1" customHeight="1" x14ac:dyDescent="0.25">
      <c r="A4966" s="18">
        <v>4965</v>
      </c>
      <c r="B4966" s="19">
        <v>44622</v>
      </c>
      <c r="C4966" s="14">
        <v>46</v>
      </c>
      <c r="D4966" s="21">
        <v>29</v>
      </c>
      <c r="E4966" s="20">
        <f>VLOOKUP(D4966,Modelos!A:I,3,FALSE)</f>
        <v>2</v>
      </c>
      <c r="F4966" s="20">
        <f>VLOOKUP(D4966,Modelos!A:I,4,FALSE)</f>
        <v>1</v>
      </c>
      <c r="G4966" s="21">
        <v>25</v>
      </c>
      <c r="H4966" s="22">
        <v>1100</v>
      </c>
      <c r="I4966" s="23">
        <f>VLOOKUP(D4966,Modelos!A:I,7,FALSE)*H4966</f>
        <v>2090000</v>
      </c>
      <c r="J4966" s="31">
        <f>(VLOOKUP(D4966,Modelos!A:I,5,FALSE)*H4966)/1000*VLOOKUP(F4966,Formulas!A:C,3,FALSE)+(VLOOKUP(G4966,Colores!A:C,3,FALSE))</f>
        <v>445519</v>
      </c>
      <c r="K4966" s="23">
        <f>VLOOKUP(D4966,Modelos!A:I,6,FALSE)*J4966</f>
        <v>71283.040000000008</v>
      </c>
      <c r="L4966" s="23">
        <f t="shared" si="154"/>
        <v>1573197.96</v>
      </c>
      <c r="M4966" s="24">
        <f t="shared" si="155"/>
        <v>0.75272629665071766</v>
      </c>
    </row>
    <row r="4967" spans="1:13" ht="15.75" hidden="1" customHeight="1" x14ac:dyDescent="0.25">
      <c r="A4967" s="18">
        <v>4966</v>
      </c>
      <c r="B4967" s="19">
        <v>44622</v>
      </c>
      <c r="C4967" s="14">
        <v>46</v>
      </c>
      <c r="D4967" s="21">
        <v>2</v>
      </c>
      <c r="E4967" s="20">
        <f>VLOOKUP(D4967,Modelos!A:I,3,FALSE)</f>
        <v>2</v>
      </c>
      <c r="F4967" s="20">
        <f>VLOOKUP(D4967,Modelos!A:I,4,FALSE)</f>
        <v>1</v>
      </c>
      <c r="G4967" s="21">
        <v>31</v>
      </c>
      <c r="H4967" s="22">
        <v>1000</v>
      </c>
      <c r="I4967" s="23">
        <f>VLOOKUP(D4967,Modelos!A:I,7,FALSE)*H4967</f>
        <v>4300000</v>
      </c>
      <c r="J4967" s="31">
        <f>(VLOOKUP(D4967,Modelos!A:I,5,FALSE)*H4967)/1000*VLOOKUP(F4967,Formulas!A:C,3,FALSE)+(VLOOKUP(G4967,Colores!A:C,3,FALSE))</f>
        <v>525194</v>
      </c>
      <c r="K4967" s="23">
        <f>VLOOKUP(D4967,Modelos!A:I,6,FALSE)*J4967</f>
        <v>110290.73999999999</v>
      </c>
      <c r="L4967" s="23">
        <f t="shared" si="154"/>
        <v>3664515.26</v>
      </c>
      <c r="M4967" s="24">
        <f t="shared" si="155"/>
        <v>0.85221285116279066</v>
      </c>
    </row>
    <row r="4968" spans="1:13" ht="15.75" hidden="1" customHeight="1" x14ac:dyDescent="0.25">
      <c r="A4968" s="18">
        <v>4967</v>
      </c>
      <c r="B4968" s="19">
        <v>44622</v>
      </c>
      <c r="C4968" s="14">
        <v>46</v>
      </c>
      <c r="D4968" s="21">
        <v>2</v>
      </c>
      <c r="E4968" s="20">
        <f>VLOOKUP(D4968,Modelos!A:I,3,FALSE)</f>
        <v>2</v>
      </c>
      <c r="F4968" s="20">
        <f>VLOOKUP(D4968,Modelos!A:I,4,FALSE)</f>
        <v>1</v>
      </c>
      <c r="G4968" s="21">
        <v>25</v>
      </c>
      <c r="H4968" s="22">
        <v>1000</v>
      </c>
      <c r="I4968" s="23">
        <f>VLOOKUP(D4968,Modelos!A:I,7,FALSE)*H4968</f>
        <v>4300000</v>
      </c>
      <c r="J4968" s="31">
        <f>(VLOOKUP(D4968,Modelos!A:I,5,FALSE)*H4968)/1000*VLOOKUP(F4968,Formulas!A:C,3,FALSE)+(VLOOKUP(G4968,Colores!A:C,3,FALSE))</f>
        <v>525019</v>
      </c>
      <c r="K4968" s="23">
        <f>VLOOKUP(D4968,Modelos!A:I,6,FALSE)*J4968</f>
        <v>110253.98999999999</v>
      </c>
      <c r="L4968" s="23">
        <f t="shared" si="154"/>
        <v>3664727.01</v>
      </c>
      <c r="M4968" s="24">
        <f t="shared" si="155"/>
        <v>0.85226209534883712</v>
      </c>
    </row>
    <row r="4969" spans="1:13" ht="15.75" hidden="1" customHeight="1" x14ac:dyDescent="0.25">
      <c r="A4969" s="18">
        <v>4968</v>
      </c>
      <c r="B4969" s="19">
        <v>44622</v>
      </c>
      <c r="C4969" s="14">
        <v>46</v>
      </c>
      <c r="D4969" s="21">
        <v>29</v>
      </c>
      <c r="E4969" s="20">
        <f>VLOOKUP(D4969,Modelos!A:I,3,FALSE)</f>
        <v>2</v>
      </c>
      <c r="F4969" s="20">
        <f>VLOOKUP(D4969,Modelos!A:I,4,FALSE)</f>
        <v>1</v>
      </c>
      <c r="G4969" s="21">
        <v>31</v>
      </c>
      <c r="H4969" s="22">
        <v>1630</v>
      </c>
      <c r="I4969" s="23">
        <f>VLOOKUP(D4969,Modelos!A:I,7,FALSE)*H4969</f>
        <v>3097000</v>
      </c>
      <c r="J4969" s="31">
        <f>(VLOOKUP(D4969,Modelos!A:I,5,FALSE)*H4969)/1000*VLOOKUP(F4969,Formulas!A:C,3,FALSE)+(VLOOKUP(G4969,Colores!A:C,3,FALSE))</f>
        <v>660344</v>
      </c>
      <c r="K4969" s="23">
        <f>VLOOKUP(D4969,Modelos!A:I,6,FALSE)*J4969</f>
        <v>105655.04000000001</v>
      </c>
      <c r="L4969" s="23">
        <f t="shared" si="154"/>
        <v>2331000.96</v>
      </c>
      <c r="M4969" s="24">
        <f t="shared" si="155"/>
        <v>0.75266417823700349</v>
      </c>
    </row>
    <row r="4970" spans="1:13" ht="15.75" hidden="1" customHeight="1" x14ac:dyDescent="0.25">
      <c r="A4970" s="18">
        <v>4969</v>
      </c>
      <c r="B4970" s="19">
        <v>44622</v>
      </c>
      <c r="C4970" s="14">
        <v>46</v>
      </c>
      <c r="D4970" s="21">
        <v>70</v>
      </c>
      <c r="E4970" s="20">
        <f>VLOOKUP(D4970,Modelos!A:I,3,FALSE)</f>
        <v>2</v>
      </c>
      <c r="F4970" s="20">
        <f>VLOOKUP(D4970,Modelos!A:I,4,FALSE)</f>
        <v>1</v>
      </c>
      <c r="G4970" s="21">
        <v>25</v>
      </c>
      <c r="H4970" s="22">
        <v>85</v>
      </c>
      <c r="I4970" s="23">
        <f>VLOOKUP(D4970,Modelos!A:I,7,FALSE)*H4970</f>
        <v>195500</v>
      </c>
      <c r="J4970" s="31">
        <f>(VLOOKUP(D4970,Modelos!A:I,5,FALSE)*H4970)/1000*VLOOKUP(F4970,Formulas!A:C,3,FALSE)+(VLOOKUP(G4970,Colores!A:C,3,FALSE))</f>
        <v>44644</v>
      </c>
      <c r="K4970" s="23">
        <f>VLOOKUP(D4970,Modelos!A:I,6,FALSE)*J4970</f>
        <v>10714.56</v>
      </c>
      <c r="L4970" s="23">
        <f t="shared" si="154"/>
        <v>140141.44</v>
      </c>
      <c r="M4970" s="24">
        <f t="shared" si="155"/>
        <v>0.71683601023017907</v>
      </c>
    </row>
    <row r="4971" spans="1:13" ht="15.75" hidden="1" customHeight="1" x14ac:dyDescent="0.25">
      <c r="A4971" s="18">
        <v>4970</v>
      </c>
      <c r="B4971" s="19">
        <v>44622</v>
      </c>
      <c r="C4971" s="14">
        <v>253</v>
      </c>
      <c r="D4971" s="21">
        <v>28</v>
      </c>
      <c r="E4971" s="20">
        <f>VLOOKUP(D4971,Modelos!A:I,3,FALSE)</f>
        <v>2</v>
      </c>
      <c r="F4971" s="20">
        <f>VLOOKUP(D4971,Modelos!A:I,4,FALSE)</f>
        <v>1</v>
      </c>
      <c r="G4971" s="21">
        <v>7</v>
      </c>
      <c r="H4971" s="22">
        <v>90</v>
      </c>
      <c r="I4971" s="23">
        <f>VLOOKUP(D4971,Modelos!A:I,7,FALSE)*H4971</f>
        <v>252000</v>
      </c>
      <c r="J4971" s="31">
        <f>(VLOOKUP(D4971,Modelos!A:I,5,FALSE)*H4971)/1000*VLOOKUP(F4971,Formulas!A:C,3,FALSE)+(VLOOKUP(G4971,Colores!A:C,3,FALSE))</f>
        <v>36009.56</v>
      </c>
      <c r="K4971" s="23">
        <f>VLOOKUP(D4971,Modelos!A:I,6,FALSE)*J4971</f>
        <v>5761.5295999999998</v>
      </c>
      <c r="L4971" s="23">
        <f t="shared" si="154"/>
        <v>210228.91039999999</v>
      </c>
      <c r="M4971" s="24">
        <f t="shared" si="155"/>
        <v>0.83424170793650787</v>
      </c>
    </row>
    <row r="4972" spans="1:13" ht="15.75" hidden="1" customHeight="1" x14ac:dyDescent="0.25">
      <c r="A4972" s="18">
        <v>4971</v>
      </c>
      <c r="B4972" s="19">
        <v>44622</v>
      </c>
      <c r="C4972" s="14">
        <v>253</v>
      </c>
      <c r="D4972" s="21">
        <v>28</v>
      </c>
      <c r="E4972" s="20">
        <f>VLOOKUP(D4972,Modelos!A:I,3,FALSE)</f>
        <v>2</v>
      </c>
      <c r="F4972" s="20">
        <f>VLOOKUP(D4972,Modelos!A:I,4,FALSE)</f>
        <v>1</v>
      </c>
      <c r="G4972" s="21">
        <v>25</v>
      </c>
      <c r="H4972" s="22">
        <v>60</v>
      </c>
      <c r="I4972" s="23">
        <f>VLOOKUP(D4972,Modelos!A:I,7,FALSE)*H4972</f>
        <v>168000</v>
      </c>
      <c r="J4972" s="31">
        <f>(VLOOKUP(D4972,Modelos!A:I,5,FALSE)*H4972)/1000*VLOOKUP(F4972,Formulas!A:C,3,FALSE)+(VLOOKUP(G4972,Colores!A:C,3,FALSE))</f>
        <v>23869</v>
      </c>
      <c r="K4972" s="23">
        <f>VLOOKUP(D4972,Modelos!A:I,6,FALSE)*J4972</f>
        <v>3819.04</v>
      </c>
      <c r="L4972" s="23">
        <f t="shared" si="154"/>
        <v>140311.96</v>
      </c>
      <c r="M4972" s="24">
        <f t="shared" si="155"/>
        <v>0.83519023809523807</v>
      </c>
    </row>
    <row r="4973" spans="1:13" ht="15.75" hidden="1" customHeight="1" x14ac:dyDescent="0.25">
      <c r="A4973" s="18">
        <v>4972</v>
      </c>
      <c r="B4973" s="19">
        <v>44622</v>
      </c>
      <c r="C4973" s="14">
        <v>177</v>
      </c>
      <c r="D4973" s="21">
        <v>41</v>
      </c>
      <c r="E4973" s="20">
        <f>VLOOKUP(D4973,Modelos!A:I,3,FALSE)</f>
        <v>2</v>
      </c>
      <c r="F4973" s="20">
        <f>VLOOKUP(D4973,Modelos!A:I,4,FALSE)</f>
        <v>1</v>
      </c>
      <c r="G4973" s="21">
        <v>7</v>
      </c>
      <c r="H4973" s="22">
        <v>761</v>
      </c>
      <c r="I4973" s="23">
        <f>VLOOKUP(D4973,Modelos!A:I,7,FALSE)*H4973</f>
        <v>1902500</v>
      </c>
      <c r="J4973" s="31">
        <f>(VLOOKUP(D4973,Modelos!A:I,5,FALSE)*H4973)/1000*VLOOKUP(F4973,Formulas!A:C,3,FALSE)+(VLOOKUP(G4973,Colores!A:C,3,FALSE))</f>
        <v>342684.56</v>
      </c>
      <c r="K4973" s="23">
        <f>VLOOKUP(D4973,Modelos!A:I,6,FALSE)*J4973</f>
        <v>68536.911999999997</v>
      </c>
      <c r="L4973" s="23">
        <f t="shared" si="154"/>
        <v>1491278.5279999999</v>
      </c>
      <c r="M4973" s="24">
        <f t="shared" si="155"/>
        <v>0.78385205151116943</v>
      </c>
    </row>
    <row r="4974" spans="1:13" ht="15.75" hidden="1" customHeight="1" x14ac:dyDescent="0.25">
      <c r="A4974" s="18">
        <v>4973</v>
      </c>
      <c r="B4974" s="19">
        <v>44622</v>
      </c>
      <c r="C4974" s="14">
        <v>177</v>
      </c>
      <c r="D4974" s="21">
        <v>102</v>
      </c>
      <c r="E4974" s="20">
        <f>VLOOKUP(D4974,Modelos!A:I,3,FALSE)</f>
        <v>2</v>
      </c>
      <c r="F4974" s="20">
        <f>VLOOKUP(D4974,Modelos!A:I,4,FALSE)</f>
        <v>1</v>
      </c>
      <c r="G4974" s="21">
        <v>25</v>
      </c>
      <c r="H4974" s="22">
        <v>392</v>
      </c>
      <c r="I4974" s="23">
        <f>VLOOKUP(D4974,Modelos!A:I,7,FALSE)*H4974</f>
        <v>1215200</v>
      </c>
      <c r="J4974" s="31">
        <f>(VLOOKUP(D4974,Modelos!A:I,5,FALSE)*H4974)/1000*VLOOKUP(F4974,Formulas!A:C,3,FALSE)+(VLOOKUP(G4974,Colores!A:C,3,FALSE))</f>
        <v>270499</v>
      </c>
      <c r="K4974" s="23">
        <f>VLOOKUP(D4974,Modelos!A:I,6,FALSE)*J4974</f>
        <v>43279.840000000004</v>
      </c>
      <c r="L4974" s="23">
        <f t="shared" si="154"/>
        <v>901421.16</v>
      </c>
      <c r="M4974" s="24">
        <f t="shared" si="155"/>
        <v>0.74178831468071105</v>
      </c>
    </row>
    <row r="4975" spans="1:13" ht="15.75" hidden="1" customHeight="1" x14ac:dyDescent="0.25">
      <c r="A4975" s="18">
        <v>4974</v>
      </c>
      <c r="B4975" s="19">
        <v>44622</v>
      </c>
      <c r="C4975" s="14">
        <v>177</v>
      </c>
      <c r="D4975" s="21">
        <v>82</v>
      </c>
      <c r="E4975" s="20">
        <f>VLOOKUP(D4975,Modelos!A:I,3,FALSE)</f>
        <v>2</v>
      </c>
      <c r="F4975" s="20">
        <f>VLOOKUP(D4975,Modelos!A:I,4,FALSE)</f>
        <v>1</v>
      </c>
      <c r="G4975" s="21">
        <v>7</v>
      </c>
      <c r="H4975" s="22">
        <v>779</v>
      </c>
      <c r="I4975" s="23">
        <f>VLOOKUP(D4975,Modelos!A:I,7,FALSE)*H4975</f>
        <v>2259100</v>
      </c>
      <c r="J4975" s="31">
        <f>(VLOOKUP(D4975,Modelos!A:I,5,FALSE)*H4975)/1000*VLOOKUP(F4975,Formulas!A:C,3,FALSE)+(VLOOKUP(G4975,Colores!A:C,3,FALSE))</f>
        <v>444264.56</v>
      </c>
      <c r="K4975" s="23">
        <f>VLOOKUP(D4975,Modelos!A:I,6,FALSE)*J4975</f>
        <v>71082.329599999997</v>
      </c>
      <c r="L4975" s="23">
        <f t="shared" si="154"/>
        <v>1743753.1103999999</v>
      </c>
      <c r="M4975" s="24">
        <f t="shared" si="155"/>
        <v>0.77187955840821565</v>
      </c>
    </row>
    <row r="4976" spans="1:13" ht="15.75" hidden="1" customHeight="1" x14ac:dyDescent="0.25">
      <c r="A4976" s="18">
        <v>4975</v>
      </c>
      <c r="B4976" s="19">
        <v>44622</v>
      </c>
      <c r="C4976" s="14">
        <v>221</v>
      </c>
      <c r="D4976" s="21">
        <v>22</v>
      </c>
      <c r="E4976" s="20">
        <f>VLOOKUP(D4976,Modelos!A:I,3,FALSE)</f>
        <v>2</v>
      </c>
      <c r="F4976" s="20">
        <f>VLOOKUP(D4976,Modelos!A:I,4,FALSE)</f>
        <v>1</v>
      </c>
      <c r="G4976" s="21">
        <v>25</v>
      </c>
      <c r="H4976" s="22">
        <v>225</v>
      </c>
      <c r="I4976" s="23">
        <f>VLOOKUP(D4976,Modelos!A:I,7,FALSE)*H4976</f>
        <v>540000</v>
      </c>
      <c r="J4976" s="31">
        <f>(VLOOKUP(D4976,Modelos!A:I,5,FALSE)*H4976)/1000*VLOOKUP(F4976,Formulas!A:C,3,FALSE)+(VLOOKUP(G4976,Colores!A:C,3,FALSE))</f>
        <v>84394</v>
      </c>
      <c r="K4976" s="23">
        <f>VLOOKUP(D4976,Modelos!A:I,6,FALSE)*J4976</f>
        <v>15190.92</v>
      </c>
      <c r="L4976" s="23">
        <f t="shared" si="154"/>
        <v>440415.08</v>
      </c>
      <c r="M4976" s="24">
        <f t="shared" si="155"/>
        <v>0.81558348148148152</v>
      </c>
    </row>
    <row r="4977" spans="1:13" ht="15.75" hidden="1" customHeight="1" x14ac:dyDescent="0.25">
      <c r="A4977" s="18">
        <v>4976</v>
      </c>
      <c r="B4977" s="19">
        <v>44622</v>
      </c>
      <c r="C4977" s="14">
        <v>87</v>
      </c>
      <c r="D4977" s="21">
        <v>67</v>
      </c>
      <c r="E4977" s="20">
        <f>VLOOKUP(D4977,Modelos!A:I,3,FALSE)</f>
        <v>1</v>
      </c>
      <c r="F4977" s="20">
        <f>VLOOKUP(D4977,Modelos!A:I,4,FALSE)</f>
        <v>4</v>
      </c>
      <c r="G4977" s="21">
        <v>7</v>
      </c>
      <c r="H4977" s="22">
        <v>200</v>
      </c>
      <c r="I4977" s="23">
        <f>VLOOKUP(D4977,Modelos!A:I,7,FALSE)*H4977</f>
        <v>440000</v>
      </c>
      <c r="J4977" s="31">
        <f>(VLOOKUP(D4977,Modelos!A:I,5,FALSE)*H4977)/1000*VLOOKUP(F4977,Formulas!A:C,3,FALSE)+(VLOOKUP(G4977,Colores!A:C,3,FALSE))</f>
        <v>75694.559999999998</v>
      </c>
      <c r="K4977" s="23">
        <f>VLOOKUP(D4977,Modelos!A:I,6,FALSE)*J4977</f>
        <v>4541.6736000000001</v>
      </c>
      <c r="L4977" s="23">
        <f t="shared" si="154"/>
        <v>359763.76640000002</v>
      </c>
      <c r="M4977" s="24">
        <f t="shared" si="155"/>
        <v>0.81764492363636365</v>
      </c>
    </row>
    <row r="4978" spans="1:13" ht="15.75" hidden="1" customHeight="1" x14ac:dyDescent="0.25">
      <c r="A4978" s="18">
        <v>4977</v>
      </c>
      <c r="B4978" s="19">
        <v>44622</v>
      </c>
      <c r="C4978" s="14">
        <v>58</v>
      </c>
      <c r="D4978" s="21">
        <v>75</v>
      </c>
      <c r="E4978" s="20">
        <f>VLOOKUP(D4978,Modelos!A:I,3,FALSE)</f>
        <v>2</v>
      </c>
      <c r="F4978" s="20">
        <f>VLOOKUP(D4978,Modelos!A:I,4,FALSE)</f>
        <v>1</v>
      </c>
      <c r="G4978" s="21">
        <v>7</v>
      </c>
      <c r="H4978" s="22">
        <v>86</v>
      </c>
      <c r="I4978" s="23">
        <f>VLOOKUP(D4978,Modelos!A:I,7,FALSE)*H4978</f>
        <v>240800</v>
      </c>
      <c r="J4978" s="31">
        <f>(VLOOKUP(D4978,Modelos!A:I,5,FALSE)*H4978)/1000*VLOOKUP(F4978,Formulas!A:C,3,FALSE)+(VLOOKUP(G4978,Colores!A:C,3,FALSE))</f>
        <v>45384.56</v>
      </c>
      <c r="K4978" s="23">
        <f>VLOOKUP(D4978,Modelos!A:I,6,FALSE)*J4978</f>
        <v>11346.14</v>
      </c>
      <c r="L4978" s="23">
        <f t="shared" si="154"/>
        <v>184069.3</v>
      </c>
      <c r="M4978" s="24">
        <f t="shared" si="155"/>
        <v>0.76440739202657804</v>
      </c>
    </row>
    <row r="4979" spans="1:13" ht="15.75" hidden="1" customHeight="1" x14ac:dyDescent="0.25">
      <c r="A4979" s="18">
        <v>4978</v>
      </c>
      <c r="B4979" s="19">
        <v>44622</v>
      </c>
      <c r="C4979" s="14">
        <v>202</v>
      </c>
      <c r="D4979" s="21">
        <v>116</v>
      </c>
      <c r="E4979" s="20">
        <f>VLOOKUP(D4979,Modelos!A:I,3,FALSE)</f>
        <v>3</v>
      </c>
      <c r="F4979" s="20">
        <f>VLOOKUP(D4979,Modelos!A:I,4,FALSE)</f>
        <v>5</v>
      </c>
      <c r="G4979" s="21">
        <v>25</v>
      </c>
      <c r="H4979" s="22">
        <v>1000</v>
      </c>
      <c r="I4979" s="23">
        <f>VLOOKUP(D4979,Modelos!A:I,7,FALSE)*H4979</f>
        <v>2600000</v>
      </c>
      <c r="J4979" s="31">
        <f>(VLOOKUP(D4979,Modelos!A:I,5,FALSE)*H4979)/1000*VLOOKUP(F4979,Formulas!A:C,3,FALSE)+(VLOOKUP(G4979,Colores!A:C,3,FALSE))</f>
        <v>1500019</v>
      </c>
      <c r="K4979" s="23">
        <f>VLOOKUP(D4979,Modelos!A:I,6,FALSE)*J4979</f>
        <v>45000.57</v>
      </c>
      <c r="L4979" s="23">
        <f t="shared" si="154"/>
        <v>1054980.43</v>
      </c>
      <c r="M4979" s="24">
        <f t="shared" si="155"/>
        <v>0.40576170384615384</v>
      </c>
    </row>
    <row r="4980" spans="1:13" ht="15.75" hidden="1" customHeight="1" x14ac:dyDescent="0.25">
      <c r="A4980" s="18">
        <v>4979</v>
      </c>
      <c r="B4980" s="19">
        <v>44622</v>
      </c>
      <c r="C4980" s="14">
        <v>219</v>
      </c>
      <c r="D4980" s="21">
        <v>112</v>
      </c>
      <c r="E4980" s="20">
        <f>VLOOKUP(D4980,Modelos!A:I,3,FALSE)</f>
        <v>1</v>
      </c>
      <c r="F4980" s="20">
        <f>VLOOKUP(D4980,Modelos!A:I,4,FALSE)</f>
        <v>4</v>
      </c>
      <c r="G4980" s="21">
        <v>7</v>
      </c>
      <c r="H4980" s="22">
        <v>2400</v>
      </c>
      <c r="I4980" s="23">
        <f>VLOOKUP(D4980,Modelos!A:I,7,FALSE)*H4980</f>
        <v>5280000</v>
      </c>
      <c r="J4980" s="31">
        <f>(VLOOKUP(D4980,Modelos!A:I,5,FALSE)*H4980)/1000*VLOOKUP(F4980,Formulas!A:C,3,FALSE)+(VLOOKUP(G4980,Colores!A:C,3,FALSE))</f>
        <v>1584234.56</v>
      </c>
      <c r="K4980" s="23">
        <f>VLOOKUP(D4980,Modelos!A:I,6,FALSE)*J4980</f>
        <v>15842.345600000001</v>
      </c>
      <c r="L4980" s="23">
        <f t="shared" si="154"/>
        <v>3679923.0943999998</v>
      </c>
      <c r="M4980" s="24">
        <f t="shared" si="155"/>
        <v>0.69695513151515143</v>
      </c>
    </row>
    <row r="4981" spans="1:13" ht="15.75" hidden="1" customHeight="1" x14ac:dyDescent="0.25">
      <c r="A4981" s="18">
        <v>4980</v>
      </c>
      <c r="B4981" s="19">
        <v>44622</v>
      </c>
      <c r="C4981" s="14">
        <v>219</v>
      </c>
      <c r="D4981" s="21">
        <v>112</v>
      </c>
      <c r="E4981" s="20">
        <f>VLOOKUP(D4981,Modelos!A:I,3,FALSE)</f>
        <v>1</v>
      </c>
      <c r="F4981" s="20">
        <f>VLOOKUP(D4981,Modelos!A:I,4,FALSE)</f>
        <v>4</v>
      </c>
      <c r="G4981" s="21">
        <v>7</v>
      </c>
      <c r="H4981" s="22">
        <v>2320</v>
      </c>
      <c r="I4981" s="23">
        <f>VLOOKUP(D4981,Modelos!A:I,7,FALSE)*H4981</f>
        <v>5104000</v>
      </c>
      <c r="J4981" s="31">
        <f>(VLOOKUP(D4981,Modelos!A:I,5,FALSE)*H4981)/1000*VLOOKUP(F4981,Formulas!A:C,3,FALSE)+(VLOOKUP(G4981,Colores!A:C,3,FALSE))</f>
        <v>1531434.56</v>
      </c>
      <c r="K4981" s="23">
        <f>VLOOKUP(D4981,Modelos!A:I,6,FALSE)*J4981</f>
        <v>15314.345600000001</v>
      </c>
      <c r="L4981" s="23">
        <f t="shared" si="154"/>
        <v>3557251.0943999998</v>
      </c>
      <c r="M4981" s="24">
        <f t="shared" si="155"/>
        <v>0.69695358432601873</v>
      </c>
    </row>
    <row r="4982" spans="1:13" ht="15.75" hidden="1" customHeight="1" x14ac:dyDescent="0.25">
      <c r="A4982" s="18">
        <v>4981</v>
      </c>
      <c r="B4982" s="19">
        <v>44622</v>
      </c>
      <c r="C4982" s="14">
        <v>219</v>
      </c>
      <c r="D4982" s="21">
        <v>112</v>
      </c>
      <c r="E4982" s="20">
        <f>VLOOKUP(D4982,Modelos!A:I,3,FALSE)</f>
        <v>1</v>
      </c>
      <c r="F4982" s="20">
        <f>VLOOKUP(D4982,Modelos!A:I,4,FALSE)</f>
        <v>4</v>
      </c>
      <c r="G4982" s="21">
        <v>7</v>
      </c>
      <c r="H4982" s="22">
        <v>1580</v>
      </c>
      <c r="I4982" s="23">
        <f>VLOOKUP(D4982,Modelos!A:I,7,FALSE)*H4982</f>
        <v>3476000</v>
      </c>
      <c r="J4982" s="31">
        <f>(VLOOKUP(D4982,Modelos!A:I,5,FALSE)*H4982)/1000*VLOOKUP(F4982,Formulas!A:C,3,FALSE)+(VLOOKUP(G4982,Colores!A:C,3,FALSE))</f>
        <v>1043034.56</v>
      </c>
      <c r="K4982" s="23">
        <f>VLOOKUP(D4982,Modelos!A:I,6,FALSE)*J4982</f>
        <v>10430.345600000001</v>
      </c>
      <c r="L4982" s="23">
        <f t="shared" si="154"/>
        <v>2422535.0943999998</v>
      </c>
      <c r="M4982" s="24">
        <f t="shared" si="155"/>
        <v>0.69693184533947061</v>
      </c>
    </row>
    <row r="4983" spans="1:13" ht="15.75" hidden="1" customHeight="1" x14ac:dyDescent="0.25">
      <c r="A4983" s="18">
        <v>4982</v>
      </c>
      <c r="B4983" s="19">
        <v>44622</v>
      </c>
      <c r="C4983" s="14">
        <v>219</v>
      </c>
      <c r="D4983" s="21">
        <v>112</v>
      </c>
      <c r="E4983" s="20">
        <f>VLOOKUP(D4983,Modelos!A:I,3,FALSE)</f>
        <v>1</v>
      </c>
      <c r="F4983" s="20">
        <f>VLOOKUP(D4983,Modelos!A:I,4,FALSE)</f>
        <v>4</v>
      </c>
      <c r="G4983" s="21">
        <v>7</v>
      </c>
      <c r="H4983" s="22">
        <v>2220</v>
      </c>
      <c r="I4983" s="23">
        <f>VLOOKUP(D4983,Modelos!A:I,7,FALSE)*H4983</f>
        <v>4884000</v>
      </c>
      <c r="J4983" s="31">
        <f>(VLOOKUP(D4983,Modelos!A:I,5,FALSE)*H4983)/1000*VLOOKUP(F4983,Formulas!A:C,3,FALSE)+(VLOOKUP(G4983,Colores!A:C,3,FALSE))</f>
        <v>1465434.56</v>
      </c>
      <c r="K4983" s="23">
        <f>VLOOKUP(D4983,Modelos!A:I,6,FALSE)*J4983</f>
        <v>14654.345600000001</v>
      </c>
      <c r="L4983" s="23">
        <f t="shared" si="154"/>
        <v>3403911.0943999998</v>
      </c>
      <c r="M4983" s="24">
        <f t="shared" si="155"/>
        <v>0.6969514935298935</v>
      </c>
    </row>
    <row r="4984" spans="1:13" ht="15.75" hidden="1" customHeight="1" x14ac:dyDescent="0.25">
      <c r="A4984" s="18">
        <v>4983</v>
      </c>
      <c r="B4984" s="19">
        <v>44622</v>
      </c>
      <c r="C4984" s="14">
        <v>219</v>
      </c>
      <c r="D4984" s="21">
        <v>112</v>
      </c>
      <c r="E4984" s="20">
        <f>VLOOKUP(D4984,Modelos!A:I,3,FALSE)</f>
        <v>1</v>
      </c>
      <c r="F4984" s="20">
        <f>VLOOKUP(D4984,Modelos!A:I,4,FALSE)</f>
        <v>4</v>
      </c>
      <c r="G4984" s="21">
        <v>7</v>
      </c>
      <c r="H4984" s="22">
        <v>2290</v>
      </c>
      <c r="I4984" s="23">
        <f>VLOOKUP(D4984,Modelos!A:I,7,FALSE)*H4984</f>
        <v>5038000</v>
      </c>
      <c r="J4984" s="31">
        <f>(VLOOKUP(D4984,Modelos!A:I,5,FALSE)*H4984)/1000*VLOOKUP(F4984,Formulas!A:C,3,FALSE)+(VLOOKUP(G4984,Colores!A:C,3,FALSE))</f>
        <v>1511634.56</v>
      </c>
      <c r="K4984" s="23">
        <f>VLOOKUP(D4984,Modelos!A:I,6,FALSE)*J4984</f>
        <v>15116.345600000001</v>
      </c>
      <c r="L4984" s="23">
        <f t="shared" si="154"/>
        <v>3511249.0943999998</v>
      </c>
      <c r="M4984" s="24">
        <f t="shared" si="155"/>
        <v>0.69695297626042074</v>
      </c>
    </row>
    <row r="4985" spans="1:13" ht="15.75" hidden="1" customHeight="1" x14ac:dyDescent="0.25">
      <c r="A4985" s="18">
        <v>4984</v>
      </c>
      <c r="B4985" s="19">
        <v>44622</v>
      </c>
      <c r="C4985" s="14">
        <v>219</v>
      </c>
      <c r="D4985" s="21">
        <v>101</v>
      </c>
      <c r="E4985" s="20">
        <f>VLOOKUP(D4985,Modelos!A:I,3,FALSE)</f>
        <v>1</v>
      </c>
      <c r="F4985" s="20">
        <f>VLOOKUP(D4985,Modelos!A:I,4,FALSE)</f>
        <v>4</v>
      </c>
      <c r="G4985" s="21">
        <v>7</v>
      </c>
      <c r="H4985" s="22">
        <v>2700</v>
      </c>
      <c r="I4985" s="23">
        <f>VLOOKUP(D4985,Modelos!A:I,7,FALSE)*H4985</f>
        <v>4590000</v>
      </c>
      <c r="J4985" s="31">
        <f>(VLOOKUP(D4985,Modelos!A:I,5,FALSE)*H4985)/1000*VLOOKUP(F4985,Formulas!A:C,3,FALSE)+(VLOOKUP(G4985,Colores!A:C,3,FALSE))</f>
        <v>1336734.56</v>
      </c>
      <c r="K4985" s="23">
        <f>VLOOKUP(D4985,Modelos!A:I,6,FALSE)*J4985</f>
        <v>66836.728000000003</v>
      </c>
      <c r="L4985" s="23">
        <f t="shared" si="154"/>
        <v>3186428.7119999998</v>
      </c>
      <c r="M4985" s="24">
        <f t="shared" si="155"/>
        <v>0.69421104836601299</v>
      </c>
    </row>
    <row r="4986" spans="1:13" ht="15.75" hidden="1" customHeight="1" x14ac:dyDescent="0.25">
      <c r="A4986" s="18">
        <v>4985</v>
      </c>
      <c r="B4986" s="19">
        <v>44622</v>
      </c>
      <c r="C4986" s="14">
        <v>219</v>
      </c>
      <c r="D4986" s="21">
        <v>3</v>
      </c>
      <c r="E4986" s="20">
        <f>VLOOKUP(D4986,Modelos!A:I,3,FALSE)</f>
        <v>2</v>
      </c>
      <c r="F4986" s="20">
        <f>VLOOKUP(D4986,Modelos!A:I,4,FALSE)</f>
        <v>3</v>
      </c>
      <c r="G4986" s="21">
        <v>7</v>
      </c>
      <c r="H4986" s="22">
        <v>890</v>
      </c>
      <c r="I4986" s="23">
        <f>VLOOKUP(D4986,Modelos!A:I,7,FALSE)*H4986</f>
        <v>1157000</v>
      </c>
      <c r="J4986" s="31">
        <f>(VLOOKUP(D4986,Modelos!A:I,5,FALSE)*H4986)/1000*VLOOKUP(F4986,Formulas!A:C,3,FALSE)+(VLOOKUP(G4986,Colores!A:C,3,FALSE))</f>
        <v>176454.56</v>
      </c>
      <c r="K4986" s="23">
        <f>VLOOKUP(D4986,Modelos!A:I,6,FALSE)*J4986</f>
        <v>33526.366399999999</v>
      </c>
      <c r="L4986" s="23">
        <f t="shared" si="154"/>
        <v>947019.0736</v>
      </c>
      <c r="M4986" s="24">
        <f t="shared" si="155"/>
        <v>0.81851259602420057</v>
      </c>
    </row>
    <row r="4987" spans="1:13" ht="15.75" hidden="1" customHeight="1" x14ac:dyDescent="0.25">
      <c r="A4987" s="18">
        <v>4986</v>
      </c>
      <c r="B4987" s="19">
        <v>44622</v>
      </c>
      <c r="C4987" s="14">
        <v>219</v>
      </c>
      <c r="D4987" s="21">
        <v>3</v>
      </c>
      <c r="E4987" s="20">
        <f>VLOOKUP(D4987,Modelos!A:I,3,FALSE)</f>
        <v>2</v>
      </c>
      <c r="F4987" s="20">
        <f>VLOOKUP(D4987,Modelos!A:I,4,FALSE)</f>
        <v>3</v>
      </c>
      <c r="G4987" s="21">
        <v>25</v>
      </c>
      <c r="H4987" s="22">
        <v>851</v>
      </c>
      <c r="I4987" s="23">
        <f>VLOOKUP(D4987,Modelos!A:I,7,FALSE)*H4987</f>
        <v>1106300</v>
      </c>
      <c r="J4987" s="31">
        <f>(VLOOKUP(D4987,Modelos!A:I,5,FALSE)*H4987)/1000*VLOOKUP(F4987,Formulas!A:C,3,FALSE)+(VLOOKUP(G4987,Colores!A:C,3,FALSE))</f>
        <v>168517</v>
      </c>
      <c r="K4987" s="23">
        <f>VLOOKUP(D4987,Modelos!A:I,6,FALSE)*J4987</f>
        <v>32018.23</v>
      </c>
      <c r="L4987" s="23">
        <f t="shared" si="154"/>
        <v>905764.77</v>
      </c>
      <c r="M4987" s="24">
        <f t="shared" si="155"/>
        <v>0.81873340865949562</v>
      </c>
    </row>
    <row r="4988" spans="1:13" ht="15.75" hidden="1" customHeight="1" x14ac:dyDescent="0.25">
      <c r="A4988" s="18">
        <v>4987</v>
      </c>
      <c r="B4988" s="19">
        <v>44622</v>
      </c>
      <c r="C4988" s="14">
        <v>219</v>
      </c>
      <c r="D4988" s="21">
        <v>9</v>
      </c>
      <c r="E4988" s="20">
        <f>VLOOKUP(D4988,Modelos!A:I,3,FALSE)</f>
        <v>2</v>
      </c>
      <c r="F4988" s="20">
        <f>VLOOKUP(D4988,Modelos!A:I,4,FALSE)</f>
        <v>3</v>
      </c>
      <c r="G4988" s="21">
        <v>25</v>
      </c>
      <c r="H4988" s="22">
        <v>1500</v>
      </c>
      <c r="I4988" s="23">
        <f>VLOOKUP(D4988,Modelos!A:I,7,FALSE)*H4988</f>
        <v>2175000</v>
      </c>
      <c r="J4988" s="31">
        <f>(VLOOKUP(D4988,Modelos!A:I,5,FALSE)*H4988)/1000*VLOOKUP(F4988,Formulas!A:C,3,FALSE)+(VLOOKUP(G4988,Colores!A:C,3,FALSE))</f>
        <v>470269</v>
      </c>
      <c r="K4988" s="23">
        <f>VLOOKUP(D4988,Modelos!A:I,6,FALSE)*J4988</f>
        <v>79945.73000000001</v>
      </c>
      <c r="L4988" s="23">
        <f t="shared" si="154"/>
        <v>1624785.27</v>
      </c>
      <c r="M4988" s="24">
        <f t="shared" si="155"/>
        <v>0.74702771034482762</v>
      </c>
    </row>
    <row r="4989" spans="1:13" ht="15.75" hidden="1" customHeight="1" x14ac:dyDescent="0.25">
      <c r="A4989" s="18">
        <v>4988</v>
      </c>
      <c r="B4989" s="19">
        <v>44622</v>
      </c>
      <c r="C4989" s="14">
        <v>219</v>
      </c>
      <c r="D4989" s="21">
        <v>9</v>
      </c>
      <c r="E4989" s="20">
        <f>VLOOKUP(D4989,Modelos!A:I,3,FALSE)</f>
        <v>2</v>
      </c>
      <c r="F4989" s="20">
        <f>VLOOKUP(D4989,Modelos!A:I,4,FALSE)</f>
        <v>3</v>
      </c>
      <c r="G4989" s="21">
        <v>7</v>
      </c>
      <c r="H4989" s="22">
        <v>2220</v>
      </c>
      <c r="I4989" s="23">
        <f>VLOOKUP(D4989,Modelos!A:I,7,FALSE)*H4989</f>
        <v>3219000</v>
      </c>
      <c r="J4989" s="31">
        <f>(VLOOKUP(D4989,Modelos!A:I,5,FALSE)*H4989)/1000*VLOOKUP(F4989,Formulas!A:C,3,FALSE)+(VLOOKUP(G4989,Colores!A:C,3,FALSE))</f>
        <v>696204.56</v>
      </c>
      <c r="K4989" s="23">
        <f>VLOOKUP(D4989,Modelos!A:I,6,FALSE)*J4989</f>
        <v>118354.77520000002</v>
      </c>
      <c r="L4989" s="23">
        <f t="shared" si="154"/>
        <v>2404440.6647999999</v>
      </c>
      <c r="M4989" s="24">
        <f t="shared" si="155"/>
        <v>0.74695267623485551</v>
      </c>
    </row>
    <row r="4990" spans="1:13" ht="15.75" hidden="1" customHeight="1" x14ac:dyDescent="0.25">
      <c r="A4990" s="18">
        <v>4989</v>
      </c>
      <c r="B4990" s="19">
        <v>44622</v>
      </c>
      <c r="C4990" s="14">
        <v>46</v>
      </c>
      <c r="D4990" s="21">
        <v>29</v>
      </c>
      <c r="E4990" s="20">
        <f>VLOOKUP(D4990,Modelos!A:I,3,FALSE)</f>
        <v>2</v>
      </c>
      <c r="F4990" s="20">
        <f>VLOOKUP(D4990,Modelos!A:I,4,FALSE)</f>
        <v>1</v>
      </c>
      <c r="G4990" s="21">
        <v>15</v>
      </c>
      <c r="H4990" s="22">
        <v>1491</v>
      </c>
      <c r="I4990" s="23">
        <f>VLOOKUP(D4990,Modelos!A:I,7,FALSE)*H4990</f>
        <v>2832900</v>
      </c>
      <c r="J4990" s="31">
        <f>(VLOOKUP(D4990,Modelos!A:I,5,FALSE)*H4990)/1000*VLOOKUP(F4990,Formulas!A:C,3,FALSE)+(VLOOKUP(G4990,Colores!A:C,3,FALSE))</f>
        <v>603905</v>
      </c>
      <c r="K4990" s="23">
        <f>VLOOKUP(D4990,Modelos!A:I,6,FALSE)*J4990</f>
        <v>96624.8</v>
      </c>
      <c r="L4990" s="23">
        <f t="shared" si="154"/>
        <v>2132370.2000000002</v>
      </c>
      <c r="M4990" s="24">
        <f t="shared" si="155"/>
        <v>0.75271636838575318</v>
      </c>
    </row>
    <row r="4991" spans="1:13" ht="15.75" hidden="1" customHeight="1" x14ac:dyDescent="0.25">
      <c r="A4991" s="18">
        <v>4990</v>
      </c>
      <c r="B4991" s="19">
        <v>44622</v>
      </c>
      <c r="C4991" s="14">
        <v>46</v>
      </c>
      <c r="D4991" s="21">
        <v>29</v>
      </c>
      <c r="E4991" s="20">
        <f>VLOOKUP(D4991,Modelos!A:I,3,FALSE)</f>
        <v>2</v>
      </c>
      <c r="F4991" s="20">
        <f>VLOOKUP(D4991,Modelos!A:I,4,FALSE)</f>
        <v>1</v>
      </c>
      <c r="G4991" s="21">
        <v>15</v>
      </c>
      <c r="H4991" s="22">
        <v>1450</v>
      </c>
      <c r="I4991" s="23">
        <f>VLOOKUP(D4991,Modelos!A:I,7,FALSE)*H4991</f>
        <v>2755000</v>
      </c>
      <c r="J4991" s="31">
        <f>(VLOOKUP(D4991,Modelos!A:I,5,FALSE)*H4991)/1000*VLOOKUP(F4991,Formulas!A:C,3,FALSE)+(VLOOKUP(G4991,Colores!A:C,3,FALSE))</f>
        <v>587300</v>
      </c>
      <c r="K4991" s="23">
        <f>VLOOKUP(D4991,Modelos!A:I,6,FALSE)*J4991</f>
        <v>93968</v>
      </c>
      <c r="L4991" s="23">
        <f t="shared" si="154"/>
        <v>2073732</v>
      </c>
      <c r="M4991" s="24">
        <f t="shared" si="155"/>
        <v>0.75271578947368423</v>
      </c>
    </row>
    <row r="4992" spans="1:13" ht="15.75" hidden="1" customHeight="1" x14ac:dyDescent="0.25">
      <c r="A4992" s="18">
        <v>4991</v>
      </c>
      <c r="B4992" s="19">
        <v>44622</v>
      </c>
      <c r="C4992" s="14">
        <v>177</v>
      </c>
      <c r="D4992" s="21">
        <v>82</v>
      </c>
      <c r="E4992" s="20">
        <f>VLOOKUP(D4992,Modelos!A:I,3,FALSE)</f>
        <v>2</v>
      </c>
      <c r="F4992" s="20">
        <f>VLOOKUP(D4992,Modelos!A:I,4,FALSE)</f>
        <v>1</v>
      </c>
      <c r="G4992" s="21">
        <v>7</v>
      </c>
      <c r="H4992" s="22">
        <v>774</v>
      </c>
      <c r="I4992" s="23">
        <f>VLOOKUP(D4992,Modelos!A:I,7,FALSE)*H4992</f>
        <v>2244600</v>
      </c>
      <c r="J4992" s="31">
        <f>(VLOOKUP(D4992,Modelos!A:I,5,FALSE)*H4992)/1000*VLOOKUP(F4992,Formulas!A:C,3,FALSE)+(VLOOKUP(G4992,Colores!A:C,3,FALSE))</f>
        <v>441414.56</v>
      </c>
      <c r="K4992" s="23">
        <f>VLOOKUP(D4992,Modelos!A:I,6,FALSE)*J4992</f>
        <v>70626.329599999997</v>
      </c>
      <c r="L4992" s="23">
        <f t="shared" si="154"/>
        <v>1732559.1103999999</v>
      </c>
      <c r="M4992" s="24">
        <f t="shared" si="155"/>
        <v>0.77187878036175706</v>
      </c>
    </row>
    <row r="4993" spans="1:13" ht="15.75" hidden="1" customHeight="1" x14ac:dyDescent="0.25">
      <c r="A4993" s="18">
        <v>4992</v>
      </c>
      <c r="B4993" s="19">
        <v>44622</v>
      </c>
      <c r="C4993" s="14">
        <v>46</v>
      </c>
      <c r="D4993" s="21">
        <v>29</v>
      </c>
      <c r="E4993" s="20">
        <f>VLOOKUP(D4993,Modelos!A:I,3,FALSE)</f>
        <v>2</v>
      </c>
      <c r="F4993" s="20">
        <f>VLOOKUP(D4993,Modelos!A:I,4,FALSE)</f>
        <v>1</v>
      </c>
      <c r="G4993" s="21">
        <v>31</v>
      </c>
      <c r="H4993" s="22">
        <v>840</v>
      </c>
      <c r="I4993" s="23">
        <f>VLOOKUP(D4993,Modelos!A:I,7,FALSE)*H4993</f>
        <v>1596000</v>
      </c>
      <c r="J4993" s="31">
        <f>(VLOOKUP(D4993,Modelos!A:I,5,FALSE)*H4993)/1000*VLOOKUP(F4993,Formulas!A:C,3,FALSE)+(VLOOKUP(G4993,Colores!A:C,3,FALSE))</f>
        <v>340394</v>
      </c>
      <c r="K4993" s="23">
        <f>VLOOKUP(D4993,Modelos!A:I,6,FALSE)*J4993</f>
        <v>54463.040000000001</v>
      </c>
      <c r="L4993" s="23">
        <f t="shared" si="154"/>
        <v>1201142.96</v>
      </c>
      <c r="M4993" s="24">
        <f t="shared" si="155"/>
        <v>0.75259583959899745</v>
      </c>
    </row>
    <row r="4994" spans="1:13" ht="15.75" hidden="1" customHeight="1" x14ac:dyDescent="0.25">
      <c r="A4994" s="18">
        <v>4993</v>
      </c>
      <c r="B4994" s="19">
        <v>44622</v>
      </c>
      <c r="C4994" s="14">
        <v>46</v>
      </c>
      <c r="D4994" s="21">
        <v>29</v>
      </c>
      <c r="E4994" s="20">
        <f>VLOOKUP(D4994,Modelos!A:I,3,FALSE)</f>
        <v>2</v>
      </c>
      <c r="F4994" s="20">
        <f>VLOOKUP(D4994,Modelos!A:I,4,FALSE)</f>
        <v>1</v>
      </c>
      <c r="G4994" s="21">
        <v>31</v>
      </c>
      <c r="H4994" s="22">
        <v>830</v>
      </c>
      <c r="I4994" s="23">
        <f>VLOOKUP(D4994,Modelos!A:I,7,FALSE)*H4994</f>
        <v>1577000</v>
      </c>
      <c r="J4994" s="31">
        <f>(VLOOKUP(D4994,Modelos!A:I,5,FALSE)*H4994)/1000*VLOOKUP(F4994,Formulas!A:C,3,FALSE)+(VLOOKUP(G4994,Colores!A:C,3,FALSE))</f>
        <v>336344</v>
      </c>
      <c r="K4994" s="23">
        <f>VLOOKUP(D4994,Modelos!A:I,6,FALSE)*J4994</f>
        <v>53815.040000000001</v>
      </c>
      <c r="L4994" s="23">
        <f t="shared" ref="L4994:L5057" si="156">I4994-J4994-K4994</f>
        <v>1186840.96</v>
      </c>
      <c r="M4994" s="24">
        <f t="shared" ref="M4994:M5057" si="157">L4994/I4994</f>
        <v>0.75259414077362075</v>
      </c>
    </row>
    <row r="4995" spans="1:13" ht="15.75" hidden="1" customHeight="1" x14ac:dyDescent="0.25">
      <c r="A4995" s="18">
        <v>4994</v>
      </c>
      <c r="B4995" s="19">
        <v>44623</v>
      </c>
      <c r="C4995" s="14">
        <v>290</v>
      </c>
      <c r="D4995" s="21">
        <v>94</v>
      </c>
      <c r="E4995" s="20">
        <f>VLOOKUP(D4995,Modelos!A:I,3,FALSE)</f>
        <v>1</v>
      </c>
      <c r="F4995" s="20">
        <f>VLOOKUP(D4995,Modelos!A:I,4,FALSE)</f>
        <v>4</v>
      </c>
      <c r="G4995" s="21">
        <v>25</v>
      </c>
      <c r="H4995" s="22">
        <v>80</v>
      </c>
      <c r="I4995" s="23">
        <f>VLOOKUP(D4995,Modelos!A:I,7,FALSE)*H4995</f>
        <v>216000</v>
      </c>
      <c r="J4995" s="31">
        <f>(VLOOKUP(D4995,Modelos!A:I,5,FALSE)*H4995)/1000*VLOOKUP(F4995,Formulas!A:C,3,FALSE)+(VLOOKUP(G4995,Colores!A:C,3,FALSE))</f>
        <v>36099</v>
      </c>
      <c r="K4995" s="23">
        <f>VLOOKUP(D4995,Modelos!A:I,6,FALSE)*J4995</f>
        <v>1082.97</v>
      </c>
      <c r="L4995" s="23">
        <f t="shared" si="156"/>
        <v>178818.03</v>
      </c>
      <c r="M4995" s="24">
        <f t="shared" si="157"/>
        <v>0.82786124999999999</v>
      </c>
    </row>
    <row r="4996" spans="1:13" ht="15.75" hidden="1" customHeight="1" x14ac:dyDescent="0.25">
      <c r="A4996" s="18">
        <v>4995</v>
      </c>
      <c r="B4996" s="19">
        <v>44623</v>
      </c>
      <c r="C4996" s="14">
        <v>290</v>
      </c>
      <c r="D4996" s="21">
        <v>94</v>
      </c>
      <c r="E4996" s="20">
        <f>VLOOKUP(D4996,Modelos!A:I,3,FALSE)</f>
        <v>1</v>
      </c>
      <c r="F4996" s="20">
        <f>VLOOKUP(D4996,Modelos!A:I,4,FALSE)</f>
        <v>4</v>
      </c>
      <c r="G4996" s="21">
        <v>9</v>
      </c>
      <c r="H4996" s="22">
        <v>110</v>
      </c>
      <c r="I4996" s="23">
        <f>VLOOKUP(D4996,Modelos!A:I,7,FALSE)*H4996</f>
        <v>297000</v>
      </c>
      <c r="J4996" s="31">
        <f>(VLOOKUP(D4996,Modelos!A:I,5,FALSE)*H4996)/1000*VLOOKUP(F4996,Formulas!A:C,3,FALSE)+(VLOOKUP(G4996,Colores!A:C,3,FALSE))</f>
        <v>49825</v>
      </c>
      <c r="K4996" s="23">
        <f>VLOOKUP(D4996,Modelos!A:I,6,FALSE)*J4996</f>
        <v>1494.75</v>
      </c>
      <c r="L4996" s="23">
        <f t="shared" si="156"/>
        <v>245680.25</v>
      </c>
      <c r="M4996" s="24">
        <f t="shared" si="157"/>
        <v>0.82720622895622897</v>
      </c>
    </row>
    <row r="4997" spans="1:13" ht="15.75" hidden="1" customHeight="1" x14ac:dyDescent="0.25">
      <c r="A4997" s="18">
        <v>4996</v>
      </c>
      <c r="B4997" s="19">
        <v>44623</v>
      </c>
      <c r="C4997" s="14">
        <v>31</v>
      </c>
      <c r="D4997" s="21">
        <v>41</v>
      </c>
      <c r="E4997" s="20">
        <f>VLOOKUP(D4997,Modelos!A:I,3,FALSE)</f>
        <v>2</v>
      </c>
      <c r="F4997" s="20">
        <f>VLOOKUP(D4997,Modelos!A:I,4,FALSE)</f>
        <v>1</v>
      </c>
      <c r="G4997" s="21">
        <v>7</v>
      </c>
      <c r="H4997" s="22">
        <v>202</v>
      </c>
      <c r="I4997" s="23">
        <f>VLOOKUP(D4997,Modelos!A:I,7,FALSE)*H4997</f>
        <v>505000</v>
      </c>
      <c r="J4997" s="31">
        <f>(VLOOKUP(D4997,Modelos!A:I,5,FALSE)*H4997)/1000*VLOOKUP(F4997,Formulas!A:C,3,FALSE)+(VLOOKUP(G4997,Colores!A:C,3,FALSE))</f>
        <v>91134.56</v>
      </c>
      <c r="K4997" s="23">
        <f>VLOOKUP(D4997,Modelos!A:I,6,FALSE)*J4997</f>
        <v>18226.912</v>
      </c>
      <c r="L4997" s="23">
        <f t="shared" si="156"/>
        <v>395638.52799999999</v>
      </c>
      <c r="M4997" s="24">
        <f t="shared" si="157"/>
        <v>0.78344262970297029</v>
      </c>
    </row>
    <row r="4998" spans="1:13" ht="15.75" hidden="1" customHeight="1" x14ac:dyDescent="0.25">
      <c r="A4998" s="18">
        <v>4997</v>
      </c>
      <c r="B4998" s="19">
        <v>44623</v>
      </c>
      <c r="C4998" s="14">
        <v>31</v>
      </c>
      <c r="D4998" s="21">
        <v>13</v>
      </c>
      <c r="E4998" s="20">
        <f>VLOOKUP(D4998,Modelos!A:I,3,FALSE)</f>
        <v>2</v>
      </c>
      <c r="F4998" s="20">
        <f>VLOOKUP(D4998,Modelos!A:I,4,FALSE)</f>
        <v>1</v>
      </c>
      <c r="G4998" s="21">
        <v>31</v>
      </c>
      <c r="H4998" s="22">
        <v>330</v>
      </c>
      <c r="I4998" s="23">
        <f>VLOOKUP(D4998,Modelos!A:I,7,FALSE)*H4998</f>
        <v>834900</v>
      </c>
      <c r="J4998" s="31">
        <f>(VLOOKUP(D4998,Modelos!A:I,5,FALSE)*H4998)/1000*VLOOKUP(F4998,Formulas!A:C,3,FALSE)+(VLOOKUP(G4998,Colores!A:C,3,FALSE))</f>
        <v>106619</v>
      </c>
      <c r="K4998" s="23">
        <f>VLOOKUP(D4998,Modelos!A:I,6,FALSE)*J4998</f>
        <v>24522.370000000003</v>
      </c>
      <c r="L4998" s="23">
        <f t="shared" si="156"/>
        <v>703758.63</v>
      </c>
      <c r="M4998" s="24">
        <f t="shared" si="157"/>
        <v>0.84292565576715772</v>
      </c>
    </row>
    <row r="4999" spans="1:13" ht="15.75" hidden="1" customHeight="1" x14ac:dyDescent="0.25">
      <c r="A4999" s="18">
        <v>4998</v>
      </c>
      <c r="B4999" s="19">
        <v>44623</v>
      </c>
      <c r="C4999" s="14">
        <v>31</v>
      </c>
      <c r="D4999" s="21">
        <v>94</v>
      </c>
      <c r="E4999" s="20">
        <f>VLOOKUP(D4999,Modelos!A:I,3,FALSE)</f>
        <v>1</v>
      </c>
      <c r="F4999" s="20">
        <f>VLOOKUP(D4999,Modelos!A:I,4,FALSE)</f>
        <v>4</v>
      </c>
      <c r="G4999" s="21">
        <v>7</v>
      </c>
      <c r="H4999" s="22">
        <v>1860</v>
      </c>
      <c r="I4999" s="23">
        <f>VLOOKUP(D4999,Modelos!A:I,7,FALSE)*H4999</f>
        <v>5022000</v>
      </c>
      <c r="J4999" s="31">
        <f>(VLOOKUP(D4999,Modelos!A:I,5,FALSE)*H4999)/1000*VLOOKUP(F4999,Formulas!A:C,3,FALSE)+(VLOOKUP(G4999,Colores!A:C,3,FALSE))</f>
        <v>839094.56</v>
      </c>
      <c r="K4999" s="23">
        <f>VLOOKUP(D4999,Modelos!A:I,6,FALSE)*J4999</f>
        <v>25172.836800000001</v>
      </c>
      <c r="L4999" s="23">
        <f t="shared" si="156"/>
        <v>4157732.6031999998</v>
      </c>
      <c r="M4999" s="24">
        <f t="shared" si="157"/>
        <v>0.82790374416567103</v>
      </c>
    </row>
    <row r="5000" spans="1:13" ht="15.75" hidden="1" customHeight="1" x14ac:dyDescent="0.25">
      <c r="A5000" s="18">
        <v>4999</v>
      </c>
      <c r="B5000" s="19">
        <v>44623</v>
      </c>
      <c r="C5000" s="14">
        <v>31</v>
      </c>
      <c r="D5000" s="21">
        <v>17</v>
      </c>
      <c r="E5000" s="20">
        <f>VLOOKUP(D5000,Modelos!A:I,3,FALSE)</f>
        <v>2</v>
      </c>
      <c r="F5000" s="20">
        <f>VLOOKUP(D5000,Modelos!A:I,4,FALSE)</f>
        <v>1</v>
      </c>
      <c r="G5000" s="21">
        <v>15</v>
      </c>
      <c r="H5000" s="22">
        <v>5</v>
      </c>
      <c r="I5000" s="23">
        <f>VLOOKUP(D5000,Modelos!A:I,7,FALSE)*H5000</f>
        <v>12500</v>
      </c>
      <c r="J5000" s="31">
        <f>(VLOOKUP(D5000,Modelos!A:I,5,FALSE)*H5000)/1000*VLOOKUP(F5000,Formulas!A:C,3,FALSE)+(VLOOKUP(G5000,Colores!A:C,3,FALSE))</f>
        <v>1759.9999999999998</v>
      </c>
      <c r="K5000" s="23">
        <f>VLOOKUP(D5000,Modelos!A:I,6,FALSE)*J5000</f>
        <v>369.59999999999997</v>
      </c>
      <c r="L5000" s="23">
        <f t="shared" si="156"/>
        <v>10370.4</v>
      </c>
      <c r="M5000" s="24">
        <f t="shared" si="157"/>
        <v>0.82963199999999993</v>
      </c>
    </row>
    <row r="5001" spans="1:13" ht="15.75" hidden="1" customHeight="1" x14ac:dyDescent="0.25">
      <c r="A5001" s="18">
        <v>5000</v>
      </c>
      <c r="B5001" s="19">
        <v>44623</v>
      </c>
      <c r="C5001" s="14">
        <v>31</v>
      </c>
      <c r="D5001" s="21">
        <v>46</v>
      </c>
      <c r="E5001" s="20">
        <f>VLOOKUP(D5001,Modelos!A:I,3,FALSE)</f>
        <v>2</v>
      </c>
      <c r="F5001" s="20">
        <f>VLOOKUP(D5001,Modelos!A:I,4,FALSE)</f>
        <v>1</v>
      </c>
      <c r="G5001" s="21">
        <v>15</v>
      </c>
      <c r="H5001" s="22">
        <v>9</v>
      </c>
      <c r="I5001" s="23">
        <f>VLOOKUP(D5001,Modelos!A:I,7,FALSE)*H5001</f>
        <v>21600</v>
      </c>
      <c r="J5001" s="31">
        <f>(VLOOKUP(D5001,Modelos!A:I,5,FALSE)*H5001)/1000*VLOOKUP(F5001,Formulas!A:C,3,FALSE)+(VLOOKUP(G5001,Colores!A:C,3,FALSE))</f>
        <v>4100</v>
      </c>
      <c r="K5001" s="23">
        <f>VLOOKUP(D5001,Modelos!A:I,6,FALSE)*J5001</f>
        <v>656</v>
      </c>
      <c r="L5001" s="23">
        <f t="shared" si="156"/>
        <v>16844</v>
      </c>
      <c r="M5001" s="24">
        <f t="shared" si="157"/>
        <v>0.77981481481481485</v>
      </c>
    </row>
    <row r="5002" spans="1:13" ht="15.75" hidden="1" customHeight="1" x14ac:dyDescent="0.25">
      <c r="A5002" s="18">
        <v>5001</v>
      </c>
      <c r="B5002" s="19">
        <v>44623</v>
      </c>
      <c r="C5002" s="14">
        <v>31</v>
      </c>
      <c r="D5002" s="21">
        <v>46</v>
      </c>
      <c r="E5002" s="20">
        <f>VLOOKUP(D5002,Modelos!A:I,3,FALSE)</f>
        <v>2</v>
      </c>
      <c r="F5002" s="20">
        <f>VLOOKUP(D5002,Modelos!A:I,4,FALSE)</f>
        <v>1</v>
      </c>
      <c r="G5002" s="21">
        <v>31</v>
      </c>
      <c r="H5002" s="22">
        <v>8</v>
      </c>
      <c r="I5002" s="23">
        <f>VLOOKUP(D5002,Modelos!A:I,7,FALSE)*H5002</f>
        <v>19200</v>
      </c>
      <c r="J5002" s="31">
        <f>(VLOOKUP(D5002,Modelos!A:I,5,FALSE)*H5002)/1000*VLOOKUP(F5002,Formulas!A:C,3,FALSE)+(VLOOKUP(G5002,Colores!A:C,3,FALSE))</f>
        <v>3794</v>
      </c>
      <c r="K5002" s="23">
        <f>VLOOKUP(D5002,Modelos!A:I,6,FALSE)*J5002</f>
        <v>607.04</v>
      </c>
      <c r="L5002" s="23">
        <f t="shared" si="156"/>
        <v>14798.96</v>
      </c>
      <c r="M5002" s="24">
        <f t="shared" si="157"/>
        <v>0.77077916666666657</v>
      </c>
    </row>
    <row r="5003" spans="1:13" ht="15.75" hidden="1" customHeight="1" x14ac:dyDescent="0.25">
      <c r="A5003" s="18">
        <v>5002</v>
      </c>
      <c r="B5003" s="19">
        <v>44623</v>
      </c>
      <c r="C5003" s="14">
        <v>31</v>
      </c>
      <c r="D5003" s="21">
        <v>33</v>
      </c>
      <c r="E5003" s="20">
        <f>VLOOKUP(D5003,Modelos!A:I,3,FALSE)</f>
        <v>2</v>
      </c>
      <c r="F5003" s="20">
        <f>VLOOKUP(D5003,Modelos!A:I,4,FALSE)</f>
        <v>1</v>
      </c>
      <c r="G5003" s="21">
        <v>25</v>
      </c>
      <c r="H5003" s="22">
        <v>1</v>
      </c>
      <c r="I5003" s="23">
        <f>VLOOKUP(D5003,Modelos!A:I,7,FALSE)*H5003</f>
        <v>2500</v>
      </c>
      <c r="J5003" s="31">
        <f>(VLOOKUP(D5003,Modelos!A:I,5,FALSE)*H5003)/1000*VLOOKUP(F5003,Formulas!A:C,3,FALSE)+(VLOOKUP(G5003,Colores!A:C,3,FALSE))</f>
        <v>439.00000000000006</v>
      </c>
      <c r="K5003" s="23">
        <f>VLOOKUP(D5003,Modelos!A:I,6,FALSE)*J5003</f>
        <v>92.190000000000012</v>
      </c>
      <c r="L5003" s="23">
        <f t="shared" si="156"/>
        <v>1968.81</v>
      </c>
      <c r="M5003" s="24">
        <f t="shared" si="157"/>
        <v>0.787524</v>
      </c>
    </row>
    <row r="5004" spans="1:13" ht="15.75" hidden="1" customHeight="1" x14ac:dyDescent="0.25">
      <c r="A5004" s="18">
        <v>5003</v>
      </c>
      <c r="B5004" s="19">
        <v>44623</v>
      </c>
      <c r="C5004" s="14">
        <v>31</v>
      </c>
      <c r="D5004" s="21">
        <v>57</v>
      </c>
      <c r="E5004" s="20">
        <f>VLOOKUP(D5004,Modelos!A:I,3,FALSE)</f>
        <v>2</v>
      </c>
      <c r="F5004" s="20">
        <f>VLOOKUP(D5004,Modelos!A:I,4,FALSE)</f>
        <v>1</v>
      </c>
      <c r="G5004" s="21">
        <v>31</v>
      </c>
      <c r="H5004" s="22">
        <v>1</v>
      </c>
      <c r="I5004" s="23">
        <f>VLOOKUP(D5004,Modelos!A:I,7,FALSE)*H5004</f>
        <v>2900</v>
      </c>
      <c r="J5004" s="31">
        <f>(VLOOKUP(D5004,Modelos!A:I,5,FALSE)*H5004)/1000*VLOOKUP(F5004,Formulas!A:C,3,FALSE)+(VLOOKUP(G5004,Colores!A:C,3,FALSE))</f>
        <v>689</v>
      </c>
      <c r="K5004" s="23">
        <f>VLOOKUP(D5004,Modelos!A:I,6,FALSE)*J5004</f>
        <v>144.69</v>
      </c>
      <c r="L5004" s="23">
        <f t="shared" si="156"/>
        <v>2066.31</v>
      </c>
      <c r="M5004" s="24">
        <f t="shared" si="157"/>
        <v>0.71252068965517235</v>
      </c>
    </row>
    <row r="5005" spans="1:13" ht="15.75" hidden="1" customHeight="1" x14ac:dyDescent="0.25">
      <c r="A5005" s="18">
        <v>5004</v>
      </c>
      <c r="B5005" s="19">
        <v>44623</v>
      </c>
      <c r="C5005" s="14">
        <v>31</v>
      </c>
      <c r="D5005" s="21">
        <v>57</v>
      </c>
      <c r="E5005" s="20">
        <f>VLOOKUP(D5005,Modelos!A:I,3,FALSE)</f>
        <v>2</v>
      </c>
      <c r="F5005" s="20">
        <f>VLOOKUP(D5005,Modelos!A:I,4,FALSE)</f>
        <v>1</v>
      </c>
      <c r="G5005" s="21">
        <v>22</v>
      </c>
      <c r="H5005" s="22">
        <v>64</v>
      </c>
      <c r="I5005" s="23">
        <f>VLOOKUP(D5005,Modelos!A:I,7,FALSE)*H5005</f>
        <v>185600</v>
      </c>
      <c r="J5005" s="31">
        <f>(VLOOKUP(D5005,Modelos!A:I,5,FALSE)*H5005)/1000*VLOOKUP(F5005,Formulas!A:C,3,FALSE)+(VLOOKUP(G5005,Colores!A:C,3,FALSE))</f>
        <v>32288</v>
      </c>
      <c r="K5005" s="23">
        <f>VLOOKUP(D5005,Modelos!A:I,6,FALSE)*J5005</f>
        <v>6780.48</v>
      </c>
      <c r="L5005" s="23">
        <f t="shared" si="156"/>
        <v>146531.51999999999</v>
      </c>
      <c r="M5005" s="24">
        <f t="shared" si="157"/>
        <v>0.78950172413793096</v>
      </c>
    </row>
    <row r="5006" spans="1:13" ht="15.75" hidden="1" customHeight="1" x14ac:dyDescent="0.25">
      <c r="A5006" s="18">
        <v>5005</v>
      </c>
      <c r="B5006" s="19">
        <v>44623</v>
      </c>
      <c r="C5006" s="14">
        <v>31</v>
      </c>
      <c r="D5006" s="21">
        <v>57</v>
      </c>
      <c r="E5006" s="20">
        <f>VLOOKUP(D5006,Modelos!A:I,3,FALSE)</f>
        <v>2</v>
      </c>
      <c r="F5006" s="20">
        <f>VLOOKUP(D5006,Modelos!A:I,4,FALSE)</f>
        <v>1</v>
      </c>
      <c r="G5006" s="21">
        <v>25</v>
      </c>
      <c r="H5006" s="22">
        <v>31</v>
      </c>
      <c r="I5006" s="23">
        <f>VLOOKUP(D5006,Modelos!A:I,7,FALSE)*H5006</f>
        <v>89900</v>
      </c>
      <c r="J5006" s="31">
        <f>(VLOOKUP(D5006,Modelos!A:I,5,FALSE)*H5006)/1000*VLOOKUP(F5006,Formulas!A:C,3,FALSE)+(VLOOKUP(G5006,Colores!A:C,3,FALSE))</f>
        <v>15364</v>
      </c>
      <c r="K5006" s="23">
        <f>VLOOKUP(D5006,Modelos!A:I,6,FALSE)*J5006</f>
        <v>3226.44</v>
      </c>
      <c r="L5006" s="23">
        <f t="shared" si="156"/>
        <v>71309.56</v>
      </c>
      <c r="M5006" s="24">
        <f t="shared" si="157"/>
        <v>0.79320978865406</v>
      </c>
    </row>
    <row r="5007" spans="1:13" ht="15.75" hidden="1" customHeight="1" x14ac:dyDescent="0.25">
      <c r="A5007" s="18">
        <v>5006</v>
      </c>
      <c r="B5007" s="19">
        <v>44623</v>
      </c>
      <c r="C5007" s="14">
        <v>31</v>
      </c>
      <c r="D5007" s="21">
        <v>60</v>
      </c>
      <c r="E5007" s="20">
        <f>VLOOKUP(D5007,Modelos!A:I,3,FALSE)</f>
        <v>2</v>
      </c>
      <c r="F5007" s="20">
        <f>VLOOKUP(D5007,Modelos!A:I,4,FALSE)</f>
        <v>1</v>
      </c>
      <c r="G5007" s="21">
        <v>25</v>
      </c>
      <c r="H5007" s="22">
        <v>35</v>
      </c>
      <c r="I5007" s="23">
        <f>VLOOKUP(D5007,Modelos!A:I,7,FALSE)*H5007</f>
        <v>101500</v>
      </c>
      <c r="J5007" s="31">
        <f>(VLOOKUP(D5007,Modelos!A:I,5,FALSE)*H5007)/1000*VLOOKUP(F5007,Formulas!A:C,3,FALSE)+(VLOOKUP(G5007,Colores!A:C,3,FALSE))</f>
        <v>17344</v>
      </c>
      <c r="K5007" s="23">
        <f>VLOOKUP(D5007,Modelos!A:I,6,FALSE)*J5007</f>
        <v>2775.04</v>
      </c>
      <c r="L5007" s="23">
        <f t="shared" si="156"/>
        <v>81380.960000000006</v>
      </c>
      <c r="M5007" s="24">
        <f t="shared" si="157"/>
        <v>0.80178285714285724</v>
      </c>
    </row>
    <row r="5008" spans="1:13" ht="15.75" hidden="1" customHeight="1" x14ac:dyDescent="0.25">
      <c r="A5008" s="18">
        <v>5007</v>
      </c>
      <c r="B5008" s="19">
        <v>44623</v>
      </c>
      <c r="C5008" s="14">
        <v>31</v>
      </c>
      <c r="D5008" s="21">
        <v>46</v>
      </c>
      <c r="E5008" s="20">
        <f>VLOOKUP(D5008,Modelos!A:I,3,FALSE)</f>
        <v>2</v>
      </c>
      <c r="F5008" s="20">
        <f>VLOOKUP(D5008,Modelos!A:I,4,FALSE)</f>
        <v>1</v>
      </c>
      <c r="G5008" s="21">
        <v>31</v>
      </c>
      <c r="H5008" s="22">
        <v>18</v>
      </c>
      <c r="I5008" s="23">
        <f>VLOOKUP(D5008,Modelos!A:I,7,FALSE)*H5008</f>
        <v>43200</v>
      </c>
      <c r="J5008" s="31">
        <f>(VLOOKUP(D5008,Modelos!A:I,5,FALSE)*H5008)/1000*VLOOKUP(F5008,Formulas!A:C,3,FALSE)+(VLOOKUP(G5008,Colores!A:C,3,FALSE))</f>
        <v>8294</v>
      </c>
      <c r="K5008" s="23">
        <f>VLOOKUP(D5008,Modelos!A:I,6,FALSE)*J5008</f>
        <v>1327.04</v>
      </c>
      <c r="L5008" s="23">
        <f t="shared" si="156"/>
        <v>33578.959999999999</v>
      </c>
      <c r="M5008" s="24">
        <f t="shared" si="157"/>
        <v>0.77729074074074067</v>
      </c>
    </row>
    <row r="5009" spans="1:13" ht="15.75" hidden="1" customHeight="1" x14ac:dyDescent="0.25">
      <c r="A5009" s="18">
        <v>5008</v>
      </c>
      <c r="B5009" s="19">
        <v>44623</v>
      </c>
      <c r="C5009" s="14">
        <v>31</v>
      </c>
      <c r="D5009" s="21">
        <v>17</v>
      </c>
      <c r="E5009" s="20">
        <f>VLOOKUP(D5009,Modelos!A:I,3,FALSE)</f>
        <v>2</v>
      </c>
      <c r="F5009" s="20">
        <f>VLOOKUP(D5009,Modelos!A:I,4,FALSE)</f>
        <v>1</v>
      </c>
      <c r="G5009" s="21">
        <v>15</v>
      </c>
      <c r="H5009" s="22">
        <v>20</v>
      </c>
      <c r="I5009" s="23">
        <f>VLOOKUP(D5009,Modelos!A:I,7,FALSE)*H5009</f>
        <v>50000</v>
      </c>
      <c r="J5009" s="31">
        <f>(VLOOKUP(D5009,Modelos!A:I,5,FALSE)*H5009)/1000*VLOOKUP(F5009,Formulas!A:C,3,FALSE)+(VLOOKUP(G5009,Colores!A:C,3,FALSE))</f>
        <v>6889.9999999999991</v>
      </c>
      <c r="K5009" s="23">
        <f>VLOOKUP(D5009,Modelos!A:I,6,FALSE)*J5009</f>
        <v>1446.8999999999999</v>
      </c>
      <c r="L5009" s="23">
        <f t="shared" si="156"/>
        <v>41663.1</v>
      </c>
      <c r="M5009" s="24">
        <f t="shared" si="157"/>
        <v>0.83326199999999995</v>
      </c>
    </row>
    <row r="5010" spans="1:13" ht="15.75" hidden="1" customHeight="1" x14ac:dyDescent="0.25">
      <c r="A5010" s="18">
        <v>5009</v>
      </c>
      <c r="B5010" s="19">
        <v>44623</v>
      </c>
      <c r="C5010" s="14">
        <v>159</v>
      </c>
      <c r="D5010" s="21">
        <v>80</v>
      </c>
      <c r="E5010" s="20">
        <f>VLOOKUP(D5010,Modelos!A:I,3,FALSE)</f>
        <v>2</v>
      </c>
      <c r="F5010" s="20">
        <f>VLOOKUP(D5010,Modelos!A:I,4,FALSE)</f>
        <v>1</v>
      </c>
      <c r="G5010" s="21">
        <v>25</v>
      </c>
      <c r="H5010" s="22">
        <v>150</v>
      </c>
      <c r="I5010" s="23">
        <f>VLOOKUP(D5010,Modelos!A:I,7,FALSE)*H5010</f>
        <v>495000</v>
      </c>
      <c r="J5010" s="31">
        <f>(VLOOKUP(D5010,Modelos!A:I,5,FALSE)*H5010)/1000*VLOOKUP(F5010,Formulas!A:C,3,FALSE)+(VLOOKUP(G5010,Colores!A:C,3,FALSE))</f>
        <v>83269</v>
      </c>
      <c r="K5010" s="23">
        <f>VLOOKUP(D5010,Modelos!A:I,6,FALSE)*J5010</f>
        <v>13323.04</v>
      </c>
      <c r="L5010" s="23">
        <f t="shared" si="156"/>
        <v>398407.96</v>
      </c>
      <c r="M5010" s="24">
        <f t="shared" si="157"/>
        <v>0.80486456565656572</v>
      </c>
    </row>
    <row r="5011" spans="1:13" ht="15.75" hidden="1" customHeight="1" x14ac:dyDescent="0.25">
      <c r="A5011" s="18">
        <v>5010</v>
      </c>
      <c r="B5011" s="19">
        <v>44623</v>
      </c>
      <c r="C5011" s="14">
        <v>110</v>
      </c>
      <c r="D5011" s="21">
        <v>81</v>
      </c>
      <c r="E5011" s="20">
        <f>VLOOKUP(D5011,Modelos!A:I,3,FALSE)</f>
        <v>2</v>
      </c>
      <c r="F5011" s="20">
        <f>VLOOKUP(D5011,Modelos!A:I,4,FALSE)</f>
        <v>1</v>
      </c>
      <c r="G5011" s="21">
        <v>25</v>
      </c>
      <c r="H5011" s="22">
        <v>23</v>
      </c>
      <c r="I5011" s="23">
        <f>VLOOKUP(D5011,Modelos!A:I,7,FALSE)*H5011</f>
        <v>50600</v>
      </c>
      <c r="J5011" s="31">
        <f>(VLOOKUP(D5011,Modelos!A:I,5,FALSE)*H5011)/1000*VLOOKUP(F5011,Formulas!A:C,3,FALSE)+(VLOOKUP(G5011,Colores!A:C,3,FALSE))</f>
        <v>12784</v>
      </c>
      <c r="K5011" s="23">
        <f>VLOOKUP(D5011,Modelos!A:I,6,FALSE)*J5011</f>
        <v>2045.44</v>
      </c>
      <c r="L5011" s="23">
        <f t="shared" si="156"/>
        <v>35770.559999999998</v>
      </c>
      <c r="M5011" s="24">
        <f t="shared" si="157"/>
        <v>0.70692806324110669</v>
      </c>
    </row>
    <row r="5012" spans="1:13" ht="15.75" hidden="1" customHeight="1" x14ac:dyDescent="0.25">
      <c r="A5012" s="18">
        <v>5011</v>
      </c>
      <c r="B5012" s="19">
        <v>44623</v>
      </c>
      <c r="C5012" s="14">
        <v>110</v>
      </c>
      <c r="D5012" s="21">
        <v>81</v>
      </c>
      <c r="E5012" s="20">
        <f>VLOOKUP(D5012,Modelos!A:I,3,FALSE)</f>
        <v>2</v>
      </c>
      <c r="F5012" s="20">
        <f>VLOOKUP(D5012,Modelos!A:I,4,FALSE)</f>
        <v>1</v>
      </c>
      <c r="G5012" s="21">
        <v>22</v>
      </c>
      <c r="H5012" s="22">
        <v>5</v>
      </c>
      <c r="I5012" s="23">
        <f>VLOOKUP(D5012,Modelos!A:I,7,FALSE)*H5012</f>
        <v>11000</v>
      </c>
      <c r="J5012" s="31">
        <f>(VLOOKUP(D5012,Modelos!A:I,5,FALSE)*H5012)/1000*VLOOKUP(F5012,Formulas!A:C,3,FALSE)+(VLOOKUP(G5012,Colores!A:C,3,FALSE))</f>
        <v>3383</v>
      </c>
      <c r="K5012" s="23">
        <f>VLOOKUP(D5012,Modelos!A:I,6,FALSE)*J5012</f>
        <v>541.28</v>
      </c>
      <c r="L5012" s="23">
        <f t="shared" si="156"/>
        <v>7075.72</v>
      </c>
      <c r="M5012" s="24">
        <f t="shared" si="157"/>
        <v>0.64324727272727278</v>
      </c>
    </row>
    <row r="5013" spans="1:13" ht="15.75" hidden="1" customHeight="1" x14ac:dyDescent="0.25">
      <c r="A5013" s="18">
        <v>5012</v>
      </c>
      <c r="B5013" s="19">
        <v>44623</v>
      </c>
      <c r="C5013" s="14">
        <v>81</v>
      </c>
      <c r="D5013" s="21">
        <v>7</v>
      </c>
      <c r="E5013" s="20">
        <f>VLOOKUP(D5013,Modelos!A:I,3,FALSE)</f>
        <v>2</v>
      </c>
      <c r="F5013" s="20">
        <f>VLOOKUP(D5013,Modelos!A:I,4,FALSE)</f>
        <v>1</v>
      </c>
      <c r="G5013" s="21">
        <v>15</v>
      </c>
      <c r="H5013" s="22">
        <v>130</v>
      </c>
      <c r="I5013" s="23">
        <f>VLOOKUP(D5013,Modelos!A:I,7,FALSE)*H5013</f>
        <v>299000</v>
      </c>
      <c r="J5013" s="31">
        <f>(VLOOKUP(D5013,Modelos!A:I,5,FALSE)*H5013)/1000*VLOOKUP(F5013,Formulas!A:C,3,FALSE)+(VLOOKUP(G5013,Colores!A:C,3,FALSE))</f>
        <v>33590</v>
      </c>
      <c r="K5013" s="23">
        <f>VLOOKUP(D5013,Modelos!A:I,6,FALSE)*J5013</f>
        <v>8061.5999999999995</v>
      </c>
      <c r="L5013" s="23">
        <f t="shared" si="156"/>
        <v>257348.4</v>
      </c>
      <c r="M5013" s="24">
        <f t="shared" si="157"/>
        <v>0.86069698996655519</v>
      </c>
    </row>
    <row r="5014" spans="1:13" ht="15.75" hidden="1" customHeight="1" x14ac:dyDescent="0.25">
      <c r="A5014" s="18">
        <v>5013</v>
      </c>
      <c r="B5014" s="19">
        <v>44623</v>
      </c>
      <c r="C5014" s="14">
        <v>188</v>
      </c>
      <c r="D5014" s="21">
        <v>41</v>
      </c>
      <c r="E5014" s="20">
        <f>VLOOKUP(D5014,Modelos!A:I,3,FALSE)</f>
        <v>2</v>
      </c>
      <c r="F5014" s="20">
        <f>VLOOKUP(D5014,Modelos!A:I,4,FALSE)</f>
        <v>1</v>
      </c>
      <c r="G5014" s="21">
        <v>7</v>
      </c>
      <c r="H5014" s="22">
        <v>210</v>
      </c>
      <c r="I5014" s="23">
        <f>VLOOKUP(D5014,Modelos!A:I,7,FALSE)*H5014</f>
        <v>525000</v>
      </c>
      <c r="J5014" s="31">
        <f>(VLOOKUP(D5014,Modelos!A:I,5,FALSE)*H5014)/1000*VLOOKUP(F5014,Formulas!A:C,3,FALSE)+(VLOOKUP(G5014,Colores!A:C,3,FALSE))</f>
        <v>94734.56</v>
      </c>
      <c r="K5014" s="23">
        <f>VLOOKUP(D5014,Modelos!A:I,6,FALSE)*J5014</f>
        <v>18946.912</v>
      </c>
      <c r="L5014" s="23">
        <f t="shared" si="156"/>
        <v>411318.52799999999</v>
      </c>
      <c r="M5014" s="24">
        <f t="shared" si="157"/>
        <v>0.78346386285714287</v>
      </c>
    </row>
    <row r="5015" spans="1:13" ht="15.75" hidden="1" customHeight="1" x14ac:dyDescent="0.25">
      <c r="A5015" s="18">
        <v>5014</v>
      </c>
      <c r="B5015" s="19">
        <v>44624</v>
      </c>
      <c r="C5015" s="14">
        <v>202</v>
      </c>
      <c r="D5015" s="21">
        <v>116</v>
      </c>
      <c r="E5015" s="20">
        <f>VLOOKUP(D5015,Modelos!A:I,3,FALSE)</f>
        <v>3</v>
      </c>
      <c r="F5015" s="20">
        <f>VLOOKUP(D5015,Modelos!A:I,4,FALSE)</f>
        <v>5</v>
      </c>
      <c r="G5015" s="21">
        <v>7</v>
      </c>
      <c r="H5015" s="22">
        <v>1000</v>
      </c>
      <c r="I5015" s="23">
        <f>VLOOKUP(D5015,Modelos!A:I,7,FALSE)*H5015</f>
        <v>2600000</v>
      </c>
      <c r="J5015" s="31">
        <f>(VLOOKUP(D5015,Modelos!A:I,5,FALSE)*H5015)/1000*VLOOKUP(F5015,Formulas!A:C,3,FALSE)+(VLOOKUP(G5015,Colores!A:C,3,FALSE))</f>
        <v>1500234.56</v>
      </c>
      <c r="K5015" s="23">
        <f>VLOOKUP(D5015,Modelos!A:I,6,FALSE)*J5015</f>
        <v>45007.036800000002</v>
      </c>
      <c r="L5015" s="23">
        <f t="shared" si="156"/>
        <v>1054758.4032000001</v>
      </c>
      <c r="M5015" s="24">
        <f t="shared" si="157"/>
        <v>0.40567630892307693</v>
      </c>
    </row>
    <row r="5016" spans="1:13" ht="15.75" hidden="1" customHeight="1" x14ac:dyDescent="0.25">
      <c r="A5016" s="18">
        <v>5015</v>
      </c>
      <c r="B5016" s="19">
        <v>44624</v>
      </c>
      <c r="C5016" s="14">
        <v>39</v>
      </c>
      <c r="D5016" s="21">
        <v>96</v>
      </c>
      <c r="E5016" s="20">
        <f>VLOOKUP(D5016,Modelos!A:I,3,FALSE)</f>
        <v>2</v>
      </c>
      <c r="F5016" s="20">
        <f>VLOOKUP(D5016,Modelos!A:I,4,FALSE)</f>
        <v>1</v>
      </c>
      <c r="G5016" s="21">
        <v>3</v>
      </c>
      <c r="H5016" s="22">
        <v>168</v>
      </c>
      <c r="I5016" s="23">
        <f>VLOOKUP(D5016,Modelos!A:I,7,FALSE)*H5016</f>
        <v>604800</v>
      </c>
      <c r="J5016" s="31">
        <f>(VLOOKUP(D5016,Modelos!A:I,5,FALSE)*H5016)/1000*VLOOKUP(F5016,Formulas!A:C,3,FALSE)+(VLOOKUP(G5016,Colores!A:C,3,FALSE))</f>
        <v>106058.06</v>
      </c>
      <c r="K5016" s="23">
        <f>VLOOKUP(D5016,Modelos!A:I,6,FALSE)*J5016</f>
        <v>21211.612000000001</v>
      </c>
      <c r="L5016" s="23">
        <f t="shared" si="156"/>
        <v>477530.32799999998</v>
      </c>
      <c r="M5016" s="24">
        <f t="shared" si="157"/>
        <v>0.78956734126984118</v>
      </c>
    </row>
    <row r="5017" spans="1:13" ht="15.75" hidden="1" customHeight="1" x14ac:dyDescent="0.25">
      <c r="A5017" s="18">
        <v>5016</v>
      </c>
      <c r="B5017" s="19">
        <v>44624</v>
      </c>
      <c r="C5017" s="14">
        <v>39</v>
      </c>
      <c r="D5017" s="21">
        <v>96</v>
      </c>
      <c r="E5017" s="20">
        <f>VLOOKUP(D5017,Modelos!A:I,3,FALSE)</f>
        <v>2</v>
      </c>
      <c r="F5017" s="20">
        <f>VLOOKUP(D5017,Modelos!A:I,4,FALSE)</f>
        <v>1</v>
      </c>
      <c r="G5017" s="21">
        <v>7</v>
      </c>
      <c r="H5017" s="22">
        <v>168</v>
      </c>
      <c r="I5017" s="23">
        <f>VLOOKUP(D5017,Modelos!A:I,7,FALSE)*H5017</f>
        <v>604800</v>
      </c>
      <c r="J5017" s="31">
        <f>(VLOOKUP(D5017,Modelos!A:I,5,FALSE)*H5017)/1000*VLOOKUP(F5017,Formulas!A:C,3,FALSE)+(VLOOKUP(G5017,Colores!A:C,3,FALSE))</f>
        <v>106074.56</v>
      </c>
      <c r="K5017" s="23">
        <f>VLOOKUP(D5017,Modelos!A:I,6,FALSE)*J5017</f>
        <v>21214.912</v>
      </c>
      <c r="L5017" s="23">
        <f t="shared" si="156"/>
        <v>477510.52799999999</v>
      </c>
      <c r="M5017" s="24">
        <f t="shared" si="157"/>
        <v>0.78953460317460311</v>
      </c>
    </row>
    <row r="5018" spans="1:13" ht="15.75" hidden="1" customHeight="1" x14ac:dyDescent="0.25">
      <c r="A5018" s="18">
        <v>5017</v>
      </c>
      <c r="B5018" s="19">
        <v>44624</v>
      </c>
      <c r="C5018" s="14">
        <v>39</v>
      </c>
      <c r="D5018" s="21">
        <v>96</v>
      </c>
      <c r="E5018" s="20">
        <f>VLOOKUP(D5018,Modelos!A:I,3,FALSE)</f>
        <v>2</v>
      </c>
      <c r="F5018" s="20">
        <f>VLOOKUP(D5018,Modelos!A:I,4,FALSE)</f>
        <v>1</v>
      </c>
      <c r="G5018" s="21">
        <v>26</v>
      </c>
      <c r="H5018" s="22">
        <v>168</v>
      </c>
      <c r="I5018" s="23">
        <f>VLOOKUP(D5018,Modelos!A:I,7,FALSE)*H5018</f>
        <v>604800</v>
      </c>
      <c r="J5018" s="31">
        <f>(VLOOKUP(D5018,Modelos!A:I,5,FALSE)*H5018)/1000*VLOOKUP(F5018,Formulas!A:C,3,FALSE)+(VLOOKUP(G5018,Colores!A:C,3,FALSE))</f>
        <v>106042</v>
      </c>
      <c r="K5018" s="23">
        <f>VLOOKUP(D5018,Modelos!A:I,6,FALSE)*J5018</f>
        <v>21208.400000000001</v>
      </c>
      <c r="L5018" s="23">
        <f t="shared" si="156"/>
        <v>477549.6</v>
      </c>
      <c r="M5018" s="24">
        <f t="shared" si="157"/>
        <v>0.78959920634920633</v>
      </c>
    </row>
    <row r="5019" spans="1:13" ht="15.75" hidden="1" customHeight="1" x14ac:dyDescent="0.25">
      <c r="A5019" s="18">
        <v>5018</v>
      </c>
      <c r="B5019" s="19">
        <v>44624</v>
      </c>
      <c r="C5019" s="14">
        <v>39</v>
      </c>
      <c r="D5019" s="21">
        <v>96</v>
      </c>
      <c r="E5019" s="20">
        <f>VLOOKUP(D5019,Modelos!A:I,3,FALSE)</f>
        <v>2</v>
      </c>
      <c r="F5019" s="20">
        <f>VLOOKUP(D5019,Modelos!A:I,4,FALSE)</f>
        <v>1</v>
      </c>
      <c r="G5019" s="21">
        <v>25</v>
      </c>
      <c r="H5019" s="22">
        <v>168</v>
      </c>
      <c r="I5019" s="23">
        <f>VLOOKUP(D5019,Modelos!A:I,7,FALSE)*H5019</f>
        <v>604800</v>
      </c>
      <c r="J5019" s="31">
        <f>(VLOOKUP(D5019,Modelos!A:I,5,FALSE)*H5019)/1000*VLOOKUP(F5019,Formulas!A:C,3,FALSE)+(VLOOKUP(G5019,Colores!A:C,3,FALSE))</f>
        <v>105859</v>
      </c>
      <c r="K5019" s="23">
        <f>VLOOKUP(D5019,Modelos!A:I,6,FALSE)*J5019</f>
        <v>21171.800000000003</v>
      </c>
      <c r="L5019" s="23">
        <f t="shared" si="156"/>
        <v>477769.2</v>
      </c>
      <c r="M5019" s="24">
        <f t="shared" si="157"/>
        <v>0.78996230158730163</v>
      </c>
    </row>
    <row r="5020" spans="1:13" ht="15.75" hidden="1" customHeight="1" x14ac:dyDescent="0.25">
      <c r="A5020" s="18">
        <v>5019</v>
      </c>
      <c r="B5020" s="19">
        <v>44624</v>
      </c>
      <c r="C5020" s="14">
        <v>244</v>
      </c>
      <c r="D5020" s="21">
        <v>7</v>
      </c>
      <c r="E5020" s="20">
        <f>VLOOKUP(D5020,Modelos!A:I,3,FALSE)</f>
        <v>2</v>
      </c>
      <c r="F5020" s="20">
        <f>VLOOKUP(D5020,Modelos!A:I,4,FALSE)</f>
        <v>1</v>
      </c>
      <c r="G5020" s="21">
        <v>15</v>
      </c>
      <c r="H5020" s="22">
        <v>495</v>
      </c>
      <c r="I5020" s="23">
        <f>VLOOKUP(D5020,Modelos!A:I,7,FALSE)*H5020</f>
        <v>1138500</v>
      </c>
      <c r="J5020" s="31">
        <f>(VLOOKUP(D5020,Modelos!A:I,5,FALSE)*H5020)/1000*VLOOKUP(F5020,Formulas!A:C,3,FALSE)+(VLOOKUP(G5020,Colores!A:C,3,FALSE))</f>
        <v>127760</v>
      </c>
      <c r="K5020" s="23">
        <f>VLOOKUP(D5020,Modelos!A:I,6,FALSE)*J5020</f>
        <v>30662.399999999998</v>
      </c>
      <c r="L5020" s="23">
        <f t="shared" si="156"/>
        <v>980077.6</v>
      </c>
      <c r="M5020" s="24">
        <f t="shared" si="157"/>
        <v>0.86084989020641189</v>
      </c>
    </row>
    <row r="5021" spans="1:13" ht="15.75" hidden="1" customHeight="1" x14ac:dyDescent="0.25">
      <c r="A5021" s="18">
        <v>5020</v>
      </c>
      <c r="B5021" s="19">
        <v>44624</v>
      </c>
      <c r="C5021" s="14">
        <v>244</v>
      </c>
      <c r="D5021" s="21">
        <v>41</v>
      </c>
      <c r="E5021" s="20">
        <f>VLOOKUP(D5021,Modelos!A:I,3,FALSE)</f>
        <v>2</v>
      </c>
      <c r="F5021" s="20">
        <f>VLOOKUP(D5021,Modelos!A:I,4,FALSE)</f>
        <v>1</v>
      </c>
      <c r="G5021" s="21">
        <v>25</v>
      </c>
      <c r="H5021" s="22">
        <v>90</v>
      </c>
      <c r="I5021" s="23">
        <f>VLOOKUP(D5021,Modelos!A:I,7,FALSE)*H5021</f>
        <v>225000</v>
      </c>
      <c r="J5021" s="31">
        <f>(VLOOKUP(D5021,Modelos!A:I,5,FALSE)*H5021)/1000*VLOOKUP(F5021,Formulas!A:C,3,FALSE)+(VLOOKUP(G5021,Colores!A:C,3,FALSE))</f>
        <v>40519</v>
      </c>
      <c r="K5021" s="23">
        <f>VLOOKUP(D5021,Modelos!A:I,6,FALSE)*J5021</f>
        <v>8103.8</v>
      </c>
      <c r="L5021" s="23">
        <f t="shared" si="156"/>
        <v>176377.2</v>
      </c>
      <c r="M5021" s="24">
        <f t="shared" si="157"/>
        <v>0.78389866666666674</v>
      </c>
    </row>
    <row r="5022" spans="1:13" ht="15.75" hidden="1" customHeight="1" x14ac:dyDescent="0.25">
      <c r="A5022" s="18">
        <v>5021</v>
      </c>
      <c r="B5022" s="19">
        <v>44624</v>
      </c>
      <c r="C5022" s="14">
        <v>244</v>
      </c>
      <c r="D5022" s="21">
        <v>41</v>
      </c>
      <c r="E5022" s="20">
        <f>VLOOKUP(D5022,Modelos!A:I,3,FALSE)</f>
        <v>2</v>
      </c>
      <c r="F5022" s="20">
        <f>VLOOKUP(D5022,Modelos!A:I,4,FALSE)</f>
        <v>1</v>
      </c>
      <c r="G5022" s="21">
        <v>31</v>
      </c>
      <c r="H5022" s="22">
        <v>405</v>
      </c>
      <c r="I5022" s="23">
        <f>VLOOKUP(D5022,Modelos!A:I,7,FALSE)*H5022</f>
        <v>1012500</v>
      </c>
      <c r="J5022" s="31">
        <f>(VLOOKUP(D5022,Modelos!A:I,5,FALSE)*H5022)/1000*VLOOKUP(F5022,Formulas!A:C,3,FALSE)+(VLOOKUP(G5022,Colores!A:C,3,FALSE))</f>
        <v>182444</v>
      </c>
      <c r="K5022" s="23">
        <f>VLOOKUP(D5022,Modelos!A:I,6,FALSE)*J5022</f>
        <v>36488.800000000003</v>
      </c>
      <c r="L5022" s="23">
        <f t="shared" si="156"/>
        <v>793567.2</v>
      </c>
      <c r="M5022" s="24">
        <f t="shared" si="157"/>
        <v>0.78377007407407406</v>
      </c>
    </row>
    <row r="5023" spans="1:13" ht="15.75" hidden="1" customHeight="1" x14ac:dyDescent="0.25">
      <c r="A5023" s="18">
        <v>5022</v>
      </c>
      <c r="B5023" s="19">
        <v>44624</v>
      </c>
      <c r="C5023" s="14">
        <v>244</v>
      </c>
      <c r="D5023" s="21">
        <v>50</v>
      </c>
      <c r="E5023" s="20">
        <f>VLOOKUP(D5023,Modelos!A:I,3,FALSE)</f>
        <v>2</v>
      </c>
      <c r="F5023" s="20">
        <f>VLOOKUP(D5023,Modelos!A:I,4,FALSE)</f>
        <v>1</v>
      </c>
      <c r="G5023" s="21">
        <v>7</v>
      </c>
      <c r="H5023" s="22">
        <v>594</v>
      </c>
      <c r="I5023" s="23">
        <f>VLOOKUP(D5023,Modelos!A:I,7,FALSE)*H5023</f>
        <v>1603800</v>
      </c>
      <c r="J5023" s="31">
        <f>(VLOOKUP(D5023,Modelos!A:I,5,FALSE)*H5023)/1000*VLOOKUP(F5023,Formulas!A:C,3,FALSE)+(VLOOKUP(G5023,Colores!A:C,3,FALSE))</f>
        <v>267534.56</v>
      </c>
      <c r="K5023" s="23">
        <f>VLOOKUP(D5023,Modelos!A:I,6,FALSE)*J5023</f>
        <v>42805.529600000002</v>
      </c>
      <c r="L5023" s="23">
        <f t="shared" si="156"/>
        <v>1293459.9103999999</v>
      </c>
      <c r="M5023" s="24">
        <f t="shared" si="157"/>
        <v>0.8064970135927173</v>
      </c>
    </row>
    <row r="5024" spans="1:13" ht="15.75" hidden="1" customHeight="1" x14ac:dyDescent="0.25">
      <c r="A5024" s="18">
        <v>5023</v>
      </c>
      <c r="B5024" s="19">
        <v>44627</v>
      </c>
      <c r="C5024" s="14">
        <v>251</v>
      </c>
      <c r="D5024" s="21">
        <v>116</v>
      </c>
      <c r="E5024" s="20">
        <f>VLOOKUP(D5024,Modelos!A:I,3,FALSE)</f>
        <v>3</v>
      </c>
      <c r="F5024" s="20">
        <f>VLOOKUP(D5024,Modelos!A:I,4,FALSE)</f>
        <v>5</v>
      </c>
      <c r="G5024" s="21">
        <v>25</v>
      </c>
      <c r="H5024" s="22">
        <v>1500</v>
      </c>
      <c r="I5024" s="23">
        <f>VLOOKUP(D5024,Modelos!A:I,7,FALSE)*H5024</f>
        <v>3900000</v>
      </c>
      <c r="J5024" s="31">
        <f>(VLOOKUP(D5024,Modelos!A:I,5,FALSE)*H5024)/1000*VLOOKUP(F5024,Formulas!A:C,3,FALSE)+(VLOOKUP(G5024,Colores!A:C,3,FALSE))</f>
        <v>2250019</v>
      </c>
      <c r="K5024" s="23">
        <f>VLOOKUP(D5024,Modelos!A:I,6,FALSE)*J5024</f>
        <v>67500.569999999992</v>
      </c>
      <c r="L5024" s="23">
        <f t="shared" si="156"/>
        <v>1582480.43</v>
      </c>
      <c r="M5024" s="24">
        <f t="shared" si="157"/>
        <v>0.40576421282051278</v>
      </c>
    </row>
    <row r="5025" spans="1:13" ht="15.75" hidden="1" customHeight="1" x14ac:dyDescent="0.25">
      <c r="A5025" s="18">
        <v>5024</v>
      </c>
      <c r="B5025" s="19">
        <v>44627</v>
      </c>
      <c r="C5025" s="14">
        <v>251</v>
      </c>
      <c r="D5025" s="21">
        <v>119</v>
      </c>
      <c r="E5025" s="20">
        <f>VLOOKUP(D5025,Modelos!A:I,3,FALSE)</f>
        <v>3</v>
      </c>
      <c r="F5025" s="20">
        <f>VLOOKUP(D5025,Modelos!A:I,4,FALSE)</f>
        <v>5</v>
      </c>
      <c r="G5025" s="21">
        <v>15</v>
      </c>
      <c r="H5025" s="22">
        <v>2100</v>
      </c>
      <c r="I5025" s="23">
        <f>VLOOKUP(D5025,Modelos!A:I,7,FALSE)*H5025</f>
        <v>5460000</v>
      </c>
      <c r="J5025" s="31">
        <f>(VLOOKUP(D5025,Modelos!A:I,5,FALSE)*H5025)/1000*VLOOKUP(F5025,Formulas!A:C,3,FALSE)+(VLOOKUP(G5025,Colores!A:C,3,FALSE))</f>
        <v>3150050</v>
      </c>
      <c r="K5025" s="23">
        <f>VLOOKUP(D5025,Modelos!A:I,6,FALSE)*J5025</f>
        <v>94501.5</v>
      </c>
      <c r="L5025" s="23">
        <f t="shared" si="156"/>
        <v>2215448.5</v>
      </c>
      <c r="M5025" s="24">
        <f t="shared" si="157"/>
        <v>0.40575979853479854</v>
      </c>
    </row>
    <row r="5026" spans="1:13" ht="15.75" hidden="1" customHeight="1" x14ac:dyDescent="0.25">
      <c r="A5026" s="18">
        <v>5025</v>
      </c>
      <c r="B5026" s="19">
        <v>44627</v>
      </c>
      <c r="C5026" s="14">
        <v>251</v>
      </c>
      <c r="D5026" s="21">
        <v>119</v>
      </c>
      <c r="E5026" s="20">
        <f>VLOOKUP(D5026,Modelos!A:I,3,FALSE)</f>
        <v>3</v>
      </c>
      <c r="F5026" s="20">
        <f>VLOOKUP(D5026,Modelos!A:I,4,FALSE)</f>
        <v>5</v>
      </c>
      <c r="G5026" s="21">
        <v>25</v>
      </c>
      <c r="H5026" s="22">
        <v>2600</v>
      </c>
      <c r="I5026" s="23">
        <f>VLOOKUP(D5026,Modelos!A:I,7,FALSE)*H5026</f>
        <v>6760000</v>
      </c>
      <c r="J5026" s="31">
        <f>(VLOOKUP(D5026,Modelos!A:I,5,FALSE)*H5026)/1000*VLOOKUP(F5026,Formulas!A:C,3,FALSE)+(VLOOKUP(G5026,Colores!A:C,3,FALSE))</f>
        <v>3900019</v>
      </c>
      <c r="K5026" s="23">
        <f>VLOOKUP(D5026,Modelos!A:I,6,FALSE)*J5026</f>
        <v>117000.56999999999</v>
      </c>
      <c r="L5026" s="23">
        <f t="shared" si="156"/>
        <v>2742980.43</v>
      </c>
      <c r="M5026" s="24">
        <f t="shared" si="157"/>
        <v>0.4057663357988166</v>
      </c>
    </row>
    <row r="5027" spans="1:13" ht="15.75" hidden="1" customHeight="1" x14ac:dyDescent="0.25">
      <c r="A5027" s="18">
        <v>5026</v>
      </c>
      <c r="B5027" s="19">
        <v>44627</v>
      </c>
      <c r="C5027" s="14">
        <v>270</v>
      </c>
      <c r="D5027" s="21">
        <v>37</v>
      </c>
      <c r="E5027" s="20">
        <f>VLOOKUP(D5027,Modelos!A:I,3,FALSE)</f>
        <v>2</v>
      </c>
      <c r="F5027" s="20">
        <f>VLOOKUP(D5027,Modelos!A:I,4,FALSE)</f>
        <v>1</v>
      </c>
      <c r="G5027" s="21">
        <v>7</v>
      </c>
      <c r="H5027" s="22">
        <v>96</v>
      </c>
      <c r="I5027" s="23">
        <f>VLOOKUP(D5027,Modelos!A:I,7,FALSE)*H5027</f>
        <v>259200</v>
      </c>
      <c r="J5027" s="31">
        <f>(VLOOKUP(D5027,Modelos!A:I,5,FALSE)*H5027)/1000*VLOOKUP(F5027,Formulas!A:C,3,FALSE)+(VLOOKUP(G5027,Colores!A:C,3,FALSE))</f>
        <v>41994.559999999998</v>
      </c>
      <c r="K5027" s="23">
        <f>VLOOKUP(D5027,Modelos!A:I,6,FALSE)*J5027</f>
        <v>7978.9663999999993</v>
      </c>
      <c r="L5027" s="23">
        <f t="shared" si="156"/>
        <v>209226.4736</v>
      </c>
      <c r="M5027" s="24">
        <f t="shared" si="157"/>
        <v>0.80720090123456789</v>
      </c>
    </row>
    <row r="5028" spans="1:13" ht="15.75" hidden="1" customHeight="1" x14ac:dyDescent="0.25">
      <c r="A5028" s="18">
        <v>5027</v>
      </c>
      <c r="B5028" s="19">
        <v>44627</v>
      </c>
      <c r="C5028" s="14">
        <v>270</v>
      </c>
      <c r="D5028" s="21">
        <v>37</v>
      </c>
      <c r="E5028" s="20">
        <f>VLOOKUP(D5028,Modelos!A:I,3,FALSE)</f>
        <v>2</v>
      </c>
      <c r="F5028" s="20">
        <f>VLOOKUP(D5028,Modelos!A:I,4,FALSE)</f>
        <v>1</v>
      </c>
      <c r="G5028" s="21">
        <v>25</v>
      </c>
      <c r="H5028" s="22">
        <v>132</v>
      </c>
      <c r="I5028" s="23">
        <f>VLOOKUP(D5028,Modelos!A:I,7,FALSE)*H5028</f>
        <v>356400</v>
      </c>
      <c r="J5028" s="31">
        <f>(VLOOKUP(D5028,Modelos!A:I,5,FALSE)*H5028)/1000*VLOOKUP(F5028,Formulas!A:C,3,FALSE)+(VLOOKUP(G5028,Colores!A:C,3,FALSE))</f>
        <v>57439</v>
      </c>
      <c r="K5028" s="23">
        <f>VLOOKUP(D5028,Modelos!A:I,6,FALSE)*J5028</f>
        <v>10913.41</v>
      </c>
      <c r="L5028" s="23">
        <f t="shared" si="156"/>
        <v>288047.59000000003</v>
      </c>
      <c r="M5028" s="24">
        <f t="shared" si="157"/>
        <v>0.80821433782267127</v>
      </c>
    </row>
    <row r="5029" spans="1:13" ht="15.75" hidden="1" customHeight="1" x14ac:dyDescent="0.25">
      <c r="A5029" s="18">
        <v>5028</v>
      </c>
      <c r="B5029" s="19">
        <v>44628</v>
      </c>
      <c r="C5029" s="14">
        <v>127</v>
      </c>
      <c r="D5029" s="21">
        <v>104</v>
      </c>
      <c r="E5029" s="20">
        <f>VLOOKUP(D5029,Modelos!A:I,3,FALSE)</f>
        <v>1</v>
      </c>
      <c r="F5029" s="20">
        <f>VLOOKUP(D5029,Modelos!A:I,4,FALSE)</f>
        <v>4</v>
      </c>
      <c r="G5029" s="21">
        <v>7</v>
      </c>
      <c r="H5029" s="22">
        <v>208</v>
      </c>
      <c r="I5029" s="23">
        <f>VLOOKUP(D5029,Modelos!A:I,7,FALSE)*H5029</f>
        <v>526240</v>
      </c>
      <c r="J5029" s="31">
        <f>(VLOOKUP(D5029,Modelos!A:I,5,FALSE)*H5029)/1000*VLOOKUP(F5029,Formulas!A:C,3,FALSE)+(VLOOKUP(G5029,Colores!A:C,3,FALSE))</f>
        <v>106626.56</v>
      </c>
      <c r="K5029" s="23">
        <f>VLOOKUP(D5029,Modelos!A:I,6,FALSE)*J5029</f>
        <v>7463.8592000000008</v>
      </c>
      <c r="L5029" s="23">
        <f t="shared" si="156"/>
        <v>412149.5808</v>
      </c>
      <c r="M5029" s="24">
        <f t="shared" si="157"/>
        <v>0.78319698388567949</v>
      </c>
    </row>
    <row r="5030" spans="1:13" ht="15.75" hidden="1" customHeight="1" x14ac:dyDescent="0.25">
      <c r="A5030" s="18">
        <v>5029</v>
      </c>
      <c r="B5030" s="19">
        <v>44628</v>
      </c>
      <c r="C5030" s="14">
        <v>179</v>
      </c>
      <c r="D5030" s="21">
        <v>91</v>
      </c>
      <c r="E5030" s="20">
        <f>VLOOKUP(D5030,Modelos!A:I,3,FALSE)</f>
        <v>1</v>
      </c>
      <c r="F5030" s="20">
        <f>VLOOKUP(D5030,Modelos!A:I,4,FALSE)</f>
        <v>4</v>
      </c>
      <c r="G5030" s="21">
        <v>9</v>
      </c>
      <c r="H5030" s="22">
        <v>201</v>
      </c>
      <c r="I5030" s="23">
        <f>VLOOKUP(D5030,Modelos!A:I,7,FALSE)*H5030</f>
        <v>482400</v>
      </c>
      <c r="J5030" s="31">
        <f>(VLOOKUP(D5030,Modelos!A:I,5,FALSE)*H5030)/1000*VLOOKUP(F5030,Formulas!A:C,3,FALSE)+(VLOOKUP(G5030,Colores!A:C,3,FALSE))</f>
        <v>89981.599999999991</v>
      </c>
      <c r="K5030" s="23">
        <f>VLOOKUP(D5030,Modelos!A:I,6,FALSE)*J5030</f>
        <v>1799.6319999999998</v>
      </c>
      <c r="L5030" s="23">
        <f t="shared" si="156"/>
        <v>390618.76800000004</v>
      </c>
      <c r="M5030" s="24">
        <f t="shared" si="157"/>
        <v>0.80974039800995035</v>
      </c>
    </row>
    <row r="5031" spans="1:13" ht="15.75" hidden="1" customHeight="1" x14ac:dyDescent="0.25">
      <c r="A5031" s="18">
        <v>5030</v>
      </c>
      <c r="B5031" s="19">
        <v>44628</v>
      </c>
      <c r="C5031" s="14">
        <v>179</v>
      </c>
      <c r="D5031" s="21">
        <v>109</v>
      </c>
      <c r="E5031" s="20">
        <f>VLOOKUP(D5031,Modelos!A:I,3,FALSE)</f>
        <v>1</v>
      </c>
      <c r="F5031" s="20">
        <f>VLOOKUP(D5031,Modelos!A:I,4,FALSE)</f>
        <v>4</v>
      </c>
      <c r="G5031" s="21">
        <v>9</v>
      </c>
      <c r="H5031" s="22">
        <v>223</v>
      </c>
      <c r="I5031" s="23">
        <f>VLOOKUP(D5031,Modelos!A:I,7,FALSE)*H5031</f>
        <v>617710</v>
      </c>
      <c r="J5031" s="31">
        <f>(VLOOKUP(D5031,Modelos!A:I,5,FALSE)*H5031)/1000*VLOOKUP(F5031,Formulas!A:C,3,FALSE)+(VLOOKUP(G5031,Colores!A:C,3,FALSE))</f>
        <v>127771</v>
      </c>
      <c r="K5031" s="23">
        <f>VLOOKUP(D5031,Modelos!A:I,6,FALSE)*J5031</f>
        <v>10221.68</v>
      </c>
      <c r="L5031" s="23">
        <f t="shared" si="156"/>
        <v>479717.32</v>
      </c>
      <c r="M5031" s="24">
        <f t="shared" si="157"/>
        <v>0.7766060449078046</v>
      </c>
    </row>
    <row r="5032" spans="1:13" ht="15.75" hidden="1" customHeight="1" x14ac:dyDescent="0.25">
      <c r="A5032" s="18">
        <v>5031</v>
      </c>
      <c r="B5032" s="19">
        <v>44628</v>
      </c>
      <c r="C5032" s="14">
        <v>221</v>
      </c>
      <c r="D5032" s="21">
        <v>107</v>
      </c>
      <c r="E5032" s="20">
        <f>VLOOKUP(D5032,Modelos!A:I,3,FALSE)</f>
        <v>1</v>
      </c>
      <c r="F5032" s="20">
        <f>VLOOKUP(D5032,Modelos!A:I,4,FALSE)</f>
        <v>4</v>
      </c>
      <c r="G5032" s="21">
        <v>22</v>
      </c>
      <c r="H5032" s="22">
        <v>34</v>
      </c>
      <c r="I5032" s="23">
        <f>VLOOKUP(D5032,Modelos!A:I,7,FALSE)*H5032</f>
        <v>95200</v>
      </c>
      <c r="J5032" s="31">
        <f>(VLOOKUP(D5032,Modelos!A:I,5,FALSE)*H5032)/1000*VLOOKUP(F5032,Formulas!A:C,3,FALSE)+(VLOOKUP(G5032,Colores!A:C,3,FALSE))</f>
        <v>19308</v>
      </c>
      <c r="K5032" s="23">
        <f>VLOOKUP(D5032,Modelos!A:I,6,FALSE)*J5032</f>
        <v>579.24</v>
      </c>
      <c r="L5032" s="23">
        <f t="shared" si="156"/>
        <v>75312.759999999995</v>
      </c>
      <c r="M5032" s="24">
        <f t="shared" si="157"/>
        <v>0.79110042016806714</v>
      </c>
    </row>
    <row r="5033" spans="1:13" ht="15.75" hidden="1" customHeight="1" x14ac:dyDescent="0.25">
      <c r="A5033" s="18">
        <v>5032</v>
      </c>
      <c r="B5033" s="19">
        <v>44628</v>
      </c>
      <c r="C5033" s="14">
        <v>31</v>
      </c>
      <c r="D5033" s="21">
        <v>41</v>
      </c>
      <c r="E5033" s="20">
        <f>VLOOKUP(D5033,Modelos!A:I,3,FALSE)</f>
        <v>2</v>
      </c>
      <c r="F5033" s="20">
        <f>VLOOKUP(D5033,Modelos!A:I,4,FALSE)</f>
        <v>1</v>
      </c>
      <c r="G5033" s="21">
        <v>15</v>
      </c>
      <c r="H5033" s="22">
        <v>340</v>
      </c>
      <c r="I5033" s="23">
        <f>VLOOKUP(D5033,Modelos!A:I,7,FALSE)*H5033</f>
        <v>850000</v>
      </c>
      <c r="J5033" s="31">
        <f>(VLOOKUP(D5033,Modelos!A:I,5,FALSE)*H5033)/1000*VLOOKUP(F5033,Formulas!A:C,3,FALSE)+(VLOOKUP(G5033,Colores!A:C,3,FALSE))</f>
        <v>153050</v>
      </c>
      <c r="K5033" s="23">
        <f>VLOOKUP(D5033,Modelos!A:I,6,FALSE)*J5033</f>
        <v>30610</v>
      </c>
      <c r="L5033" s="23">
        <f t="shared" si="156"/>
        <v>666340</v>
      </c>
      <c r="M5033" s="24">
        <f t="shared" si="157"/>
        <v>0.78392941176470587</v>
      </c>
    </row>
    <row r="5034" spans="1:13" ht="15.75" hidden="1" customHeight="1" x14ac:dyDescent="0.25">
      <c r="A5034" s="18">
        <v>5033</v>
      </c>
      <c r="B5034" s="19">
        <v>44628</v>
      </c>
      <c r="C5034" s="14">
        <v>177</v>
      </c>
      <c r="D5034" s="21">
        <v>66</v>
      </c>
      <c r="E5034" s="20">
        <f>VLOOKUP(D5034,Modelos!A:I,3,FALSE)</f>
        <v>2</v>
      </c>
      <c r="F5034" s="20">
        <f>VLOOKUP(D5034,Modelos!A:I,4,FALSE)</f>
        <v>2</v>
      </c>
      <c r="G5034" s="21">
        <v>7</v>
      </c>
      <c r="H5034" s="22">
        <v>600</v>
      </c>
      <c r="I5034" s="23">
        <f>VLOOKUP(D5034,Modelos!A:I,7,FALSE)*H5034</f>
        <v>1980000</v>
      </c>
      <c r="J5034" s="31">
        <f>(VLOOKUP(D5034,Modelos!A:I,5,FALSE)*H5034)/1000*VLOOKUP(F5034,Formulas!A:C,3,FALSE)+(VLOOKUP(G5034,Colores!A:C,3,FALSE))</f>
        <v>326634.56</v>
      </c>
      <c r="K5034" s="23">
        <f>VLOOKUP(D5034,Modelos!A:I,6,FALSE)*J5034</f>
        <v>52261.529600000002</v>
      </c>
      <c r="L5034" s="23">
        <f t="shared" si="156"/>
        <v>1601103.9103999999</v>
      </c>
      <c r="M5034" s="24">
        <f t="shared" si="157"/>
        <v>0.80863833858585854</v>
      </c>
    </row>
    <row r="5035" spans="1:13" ht="15.75" hidden="1" customHeight="1" x14ac:dyDescent="0.25">
      <c r="A5035" s="18">
        <v>5034</v>
      </c>
      <c r="B5035" s="19">
        <v>44628</v>
      </c>
      <c r="C5035" s="14">
        <v>177</v>
      </c>
      <c r="D5035" s="21">
        <v>102</v>
      </c>
      <c r="E5035" s="20">
        <f>VLOOKUP(D5035,Modelos!A:I,3,FALSE)</f>
        <v>2</v>
      </c>
      <c r="F5035" s="20">
        <f>VLOOKUP(D5035,Modelos!A:I,4,FALSE)</f>
        <v>1</v>
      </c>
      <c r="G5035" s="21">
        <v>7</v>
      </c>
      <c r="H5035" s="22">
        <v>755</v>
      </c>
      <c r="I5035" s="23">
        <f>VLOOKUP(D5035,Modelos!A:I,7,FALSE)*H5035</f>
        <v>2340500</v>
      </c>
      <c r="J5035" s="31">
        <f>(VLOOKUP(D5035,Modelos!A:I,5,FALSE)*H5035)/1000*VLOOKUP(F5035,Formulas!A:C,3,FALSE)+(VLOOKUP(G5035,Colores!A:C,3,FALSE))</f>
        <v>521184.56</v>
      </c>
      <c r="K5035" s="23">
        <f>VLOOKUP(D5035,Modelos!A:I,6,FALSE)*J5035</f>
        <v>83389.529599999994</v>
      </c>
      <c r="L5035" s="23">
        <f t="shared" si="156"/>
        <v>1735925.9103999999</v>
      </c>
      <c r="M5035" s="24">
        <f t="shared" si="157"/>
        <v>0.74169019884640031</v>
      </c>
    </row>
    <row r="5036" spans="1:13" ht="15.75" hidden="1" customHeight="1" x14ac:dyDescent="0.25">
      <c r="A5036" s="18">
        <v>5035</v>
      </c>
      <c r="B5036" s="19">
        <v>44628</v>
      </c>
      <c r="C5036" s="14">
        <v>177</v>
      </c>
      <c r="D5036" s="21">
        <v>65</v>
      </c>
      <c r="E5036" s="20">
        <f>VLOOKUP(D5036,Modelos!A:I,3,FALSE)</f>
        <v>2</v>
      </c>
      <c r="F5036" s="20">
        <f>VLOOKUP(D5036,Modelos!A:I,4,FALSE)</f>
        <v>2</v>
      </c>
      <c r="G5036" s="21">
        <v>7</v>
      </c>
      <c r="H5036" s="22">
        <v>900</v>
      </c>
      <c r="I5036" s="23">
        <f>VLOOKUP(D5036,Modelos!A:I,7,FALSE)*H5036</f>
        <v>2430000</v>
      </c>
      <c r="J5036" s="31">
        <f>(VLOOKUP(D5036,Modelos!A:I,5,FALSE)*H5036)/1000*VLOOKUP(F5036,Formulas!A:C,3,FALSE)+(VLOOKUP(G5036,Colores!A:C,3,FALSE))</f>
        <v>489834.56</v>
      </c>
      <c r="K5036" s="23">
        <f>VLOOKUP(D5036,Modelos!A:I,6,FALSE)*J5036</f>
        <v>78373.529599999994</v>
      </c>
      <c r="L5036" s="23">
        <f t="shared" si="156"/>
        <v>1861791.9103999999</v>
      </c>
      <c r="M5036" s="24">
        <f t="shared" si="157"/>
        <v>0.7661695104526749</v>
      </c>
    </row>
    <row r="5037" spans="1:13" ht="15.75" hidden="1" customHeight="1" x14ac:dyDescent="0.25">
      <c r="A5037" s="18">
        <v>5036</v>
      </c>
      <c r="B5037" s="19">
        <v>44628</v>
      </c>
      <c r="C5037" s="14">
        <v>177</v>
      </c>
      <c r="D5037" s="21">
        <v>41</v>
      </c>
      <c r="E5037" s="20">
        <f>VLOOKUP(D5037,Modelos!A:I,3,FALSE)</f>
        <v>2</v>
      </c>
      <c r="F5037" s="20">
        <f>VLOOKUP(D5037,Modelos!A:I,4,FALSE)</f>
        <v>1</v>
      </c>
      <c r="G5037" s="21">
        <v>7</v>
      </c>
      <c r="H5037" s="22">
        <v>600</v>
      </c>
      <c r="I5037" s="23">
        <f>VLOOKUP(D5037,Modelos!A:I,7,FALSE)*H5037</f>
        <v>1500000</v>
      </c>
      <c r="J5037" s="31">
        <f>(VLOOKUP(D5037,Modelos!A:I,5,FALSE)*H5037)/1000*VLOOKUP(F5037,Formulas!A:C,3,FALSE)+(VLOOKUP(G5037,Colores!A:C,3,FALSE))</f>
        <v>270234.56</v>
      </c>
      <c r="K5037" s="23">
        <f>VLOOKUP(D5037,Modelos!A:I,6,FALSE)*J5037</f>
        <v>54046.912000000004</v>
      </c>
      <c r="L5037" s="23">
        <f t="shared" si="156"/>
        <v>1175718.5279999999</v>
      </c>
      <c r="M5037" s="24">
        <f t="shared" si="157"/>
        <v>0.78381235199999999</v>
      </c>
    </row>
    <row r="5038" spans="1:13" ht="15.75" hidden="1" customHeight="1" x14ac:dyDescent="0.25">
      <c r="A5038" s="18">
        <v>5037</v>
      </c>
      <c r="B5038" s="19">
        <v>44628</v>
      </c>
      <c r="C5038" s="14">
        <v>100</v>
      </c>
      <c r="D5038" s="21">
        <v>13</v>
      </c>
      <c r="E5038" s="20">
        <f>VLOOKUP(D5038,Modelos!A:I,3,FALSE)</f>
        <v>2</v>
      </c>
      <c r="F5038" s="20">
        <f>VLOOKUP(D5038,Modelos!A:I,4,FALSE)</f>
        <v>1</v>
      </c>
      <c r="G5038" s="21">
        <v>7</v>
      </c>
      <c r="H5038" s="22">
        <v>250</v>
      </c>
      <c r="I5038" s="23">
        <f>VLOOKUP(D5038,Modelos!A:I,7,FALSE)*H5038</f>
        <v>632500</v>
      </c>
      <c r="J5038" s="31">
        <f>(VLOOKUP(D5038,Modelos!A:I,5,FALSE)*H5038)/1000*VLOOKUP(F5038,Formulas!A:C,3,FALSE)+(VLOOKUP(G5038,Colores!A:C,3,FALSE))</f>
        <v>80859.56</v>
      </c>
      <c r="K5038" s="23">
        <f>VLOOKUP(D5038,Modelos!A:I,6,FALSE)*J5038</f>
        <v>18597.698800000002</v>
      </c>
      <c r="L5038" s="23">
        <f t="shared" si="156"/>
        <v>533042.74119999993</v>
      </c>
      <c r="M5038" s="24">
        <f t="shared" si="157"/>
        <v>0.84275532205533588</v>
      </c>
    </row>
    <row r="5039" spans="1:13" ht="15.75" hidden="1" customHeight="1" x14ac:dyDescent="0.25">
      <c r="A5039" s="18">
        <v>5038</v>
      </c>
      <c r="B5039" s="19">
        <v>44628</v>
      </c>
      <c r="C5039" s="14">
        <v>177</v>
      </c>
      <c r="D5039" s="21">
        <v>102</v>
      </c>
      <c r="E5039" s="20">
        <f>VLOOKUP(D5039,Modelos!A:I,3,FALSE)</f>
        <v>2</v>
      </c>
      <c r="F5039" s="20">
        <f>VLOOKUP(D5039,Modelos!A:I,4,FALSE)</f>
        <v>1</v>
      </c>
      <c r="G5039" s="21">
        <v>7</v>
      </c>
      <c r="H5039" s="22">
        <v>745</v>
      </c>
      <c r="I5039" s="23">
        <f>VLOOKUP(D5039,Modelos!A:I,7,FALSE)*H5039</f>
        <v>2309500</v>
      </c>
      <c r="J5039" s="31">
        <f>(VLOOKUP(D5039,Modelos!A:I,5,FALSE)*H5039)/1000*VLOOKUP(F5039,Formulas!A:C,3,FALSE)+(VLOOKUP(G5039,Colores!A:C,3,FALSE))</f>
        <v>514284.56</v>
      </c>
      <c r="K5039" s="23">
        <f>VLOOKUP(D5039,Modelos!A:I,6,FALSE)*J5039</f>
        <v>82285.529599999994</v>
      </c>
      <c r="L5039" s="23">
        <f t="shared" si="156"/>
        <v>1712929.9103999999</v>
      </c>
      <c r="M5039" s="24">
        <f t="shared" si="157"/>
        <v>0.7416886384065815</v>
      </c>
    </row>
    <row r="5040" spans="1:13" ht="15.75" hidden="1" customHeight="1" x14ac:dyDescent="0.25">
      <c r="A5040" s="18">
        <v>5039</v>
      </c>
      <c r="B5040" s="19">
        <v>44629</v>
      </c>
      <c r="C5040" s="14">
        <v>146</v>
      </c>
      <c r="D5040" s="21">
        <v>54</v>
      </c>
      <c r="E5040" s="20">
        <f>VLOOKUP(D5040,Modelos!A:I,3,FALSE)</f>
        <v>2</v>
      </c>
      <c r="F5040" s="20">
        <f>VLOOKUP(D5040,Modelos!A:I,4,FALSE)</f>
        <v>1</v>
      </c>
      <c r="G5040" s="21">
        <v>7</v>
      </c>
      <c r="H5040" s="22">
        <v>150</v>
      </c>
      <c r="I5040" s="23">
        <f>VLOOKUP(D5040,Modelos!A:I,7,FALSE)*H5040</f>
        <v>435000</v>
      </c>
      <c r="J5040" s="31">
        <f>(VLOOKUP(D5040,Modelos!A:I,5,FALSE)*H5040)/1000*VLOOKUP(F5040,Formulas!A:C,3,FALSE)+(VLOOKUP(G5040,Colores!A:C,3,FALSE))</f>
        <v>68859.56</v>
      </c>
      <c r="K5040" s="23">
        <f>VLOOKUP(D5040,Modelos!A:I,6,FALSE)*J5040</f>
        <v>11017.5296</v>
      </c>
      <c r="L5040" s="23">
        <f t="shared" si="156"/>
        <v>355122.91039999999</v>
      </c>
      <c r="M5040" s="24">
        <f t="shared" si="157"/>
        <v>0.81637450666666667</v>
      </c>
    </row>
    <row r="5041" spans="1:13" ht="15.75" hidden="1" customHeight="1" x14ac:dyDescent="0.25">
      <c r="A5041" s="18">
        <v>5040</v>
      </c>
      <c r="B5041" s="19">
        <v>44629</v>
      </c>
      <c r="C5041" s="14">
        <v>129</v>
      </c>
      <c r="D5041" s="21">
        <v>68</v>
      </c>
      <c r="E5041" s="20">
        <f>VLOOKUP(D5041,Modelos!A:I,3,FALSE)</f>
        <v>2</v>
      </c>
      <c r="F5041" s="20">
        <f>VLOOKUP(D5041,Modelos!A:I,4,FALSE)</f>
        <v>3</v>
      </c>
      <c r="G5041" s="21">
        <v>25</v>
      </c>
      <c r="H5041" s="22">
        <v>48</v>
      </c>
      <c r="I5041" s="23">
        <f>VLOOKUP(D5041,Modelos!A:I,7,FALSE)*H5041</f>
        <v>134400</v>
      </c>
      <c r="J5041" s="31">
        <f>(VLOOKUP(D5041,Modelos!A:I,5,FALSE)*H5041)/1000*VLOOKUP(F5041,Formulas!A:C,3,FALSE)+(VLOOKUP(G5041,Colores!A:C,3,FALSE))</f>
        <v>27739</v>
      </c>
      <c r="K5041" s="23">
        <f>VLOOKUP(D5041,Modelos!A:I,6,FALSE)*J5041</f>
        <v>5825.19</v>
      </c>
      <c r="L5041" s="23">
        <f t="shared" si="156"/>
        <v>100835.81</v>
      </c>
      <c r="M5041" s="24">
        <f t="shared" si="157"/>
        <v>0.75026644345238092</v>
      </c>
    </row>
    <row r="5042" spans="1:13" ht="15.75" hidden="1" customHeight="1" x14ac:dyDescent="0.25">
      <c r="A5042" s="18">
        <v>5041</v>
      </c>
      <c r="B5042" s="19">
        <v>44630</v>
      </c>
      <c r="C5042" s="14">
        <v>29</v>
      </c>
      <c r="D5042" s="21">
        <v>103</v>
      </c>
      <c r="E5042" s="20">
        <f>VLOOKUP(D5042,Modelos!A:I,3,FALSE)</f>
        <v>2</v>
      </c>
      <c r="F5042" s="20">
        <f>VLOOKUP(D5042,Modelos!A:I,4,FALSE)</f>
        <v>1</v>
      </c>
      <c r="G5042" s="21">
        <v>7</v>
      </c>
      <c r="H5042" s="22">
        <v>298</v>
      </c>
      <c r="I5042" s="23">
        <f>VLOOKUP(D5042,Modelos!A:I,7,FALSE)*H5042</f>
        <v>834400</v>
      </c>
      <c r="J5042" s="31">
        <f>(VLOOKUP(D5042,Modelos!A:I,5,FALSE)*H5042)/1000*VLOOKUP(F5042,Formulas!A:C,3,FALSE)+(VLOOKUP(G5042,Colores!A:C,3,FALSE))</f>
        <v>205854.56000000003</v>
      </c>
      <c r="K5042" s="23">
        <f>VLOOKUP(D5042,Modelos!A:I,6,FALSE)*J5042</f>
        <v>32936.729600000006</v>
      </c>
      <c r="L5042" s="23">
        <f t="shared" si="156"/>
        <v>595608.71039999998</v>
      </c>
      <c r="M5042" s="24">
        <f t="shared" si="157"/>
        <v>0.71381676701821661</v>
      </c>
    </row>
    <row r="5043" spans="1:13" ht="15.75" hidden="1" customHeight="1" x14ac:dyDescent="0.25">
      <c r="A5043" s="18">
        <v>5042</v>
      </c>
      <c r="B5043" s="19">
        <v>44630</v>
      </c>
      <c r="C5043" s="14">
        <v>242</v>
      </c>
      <c r="D5043" s="21">
        <v>75</v>
      </c>
      <c r="E5043" s="20">
        <f>VLOOKUP(D5043,Modelos!A:I,3,FALSE)</f>
        <v>2</v>
      </c>
      <c r="F5043" s="20">
        <f>VLOOKUP(D5043,Modelos!A:I,4,FALSE)</f>
        <v>1</v>
      </c>
      <c r="G5043" s="21">
        <v>1</v>
      </c>
      <c r="H5043" s="22">
        <v>200</v>
      </c>
      <c r="I5043" s="23">
        <f>VLOOKUP(D5043,Modelos!A:I,7,FALSE)*H5043</f>
        <v>560000</v>
      </c>
      <c r="J5043" s="31">
        <f>(VLOOKUP(D5043,Modelos!A:I,5,FALSE)*H5043)/1000*VLOOKUP(F5043,Formulas!A:C,3,FALSE)+(VLOOKUP(G5043,Colores!A:C,3,FALSE))</f>
        <v>105087</v>
      </c>
      <c r="K5043" s="23">
        <f>VLOOKUP(D5043,Modelos!A:I,6,FALSE)*J5043</f>
        <v>26271.75</v>
      </c>
      <c r="L5043" s="23">
        <f t="shared" si="156"/>
        <v>428641.25</v>
      </c>
      <c r="M5043" s="24">
        <f t="shared" si="157"/>
        <v>0.76543080357142856</v>
      </c>
    </row>
    <row r="5044" spans="1:13" ht="15.75" hidden="1" customHeight="1" x14ac:dyDescent="0.25">
      <c r="A5044" s="18">
        <v>5043</v>
      </c>
      <c r="B5044" s="19">
        <v>44630</v>
      </c>
      <c r="C5044" s="14">
        <v>177</v>
      </c>
      <c r="D5044" s="21">
        <v>13</v>
      </c>
      <c r="E5044" s="20">
        <f>VLOOKUP(D5044,Modelos!A:I,3,FALSE)</f>
        <v>2</v>
      </c>
      <c r="F5044" s="20">
        <f>VLOOKUP(D5044,Modelos!A:I,4,FALSE)</f>
        <v>1</v>
      </c>
      <c r="G5044" s="21">
        <v>7</v>
      </c>
      <c r="H5044" s="22">
        <v>1620</v>
      </c>
      <c r="I5044" s="23">
        <f>VLOOKUP(D5044,Modelos!A:I,7,FALSE)*H5044</f>
        <v>4098600</v>
      </c>
      <c r="J5044" s="31">
        <f>(VLOOKUP(D5044,Modelos!A:I,5,FALSE)*H5044)/1000*VLOOKUP(F5044,Formulas!A:C,3,FALSE)+(VLOOKUP(G5044,Colores!A:C,3,FALSE))</f>
        <v>522684.56</v>
      </c>
      <c r="K5044" s="23">
        <f>VLOOKUP(D5044,Modelos!A:I,6,FALSE)*J5044</f>
        <v>120217.4488</v>
      </c>
      <c r="L5044" s="23">
        <f t="shared" si="156"/>
        <v>3455697.9912</v>
      </c>
      <c r="M5044" s="24">
        <f t="shared" si="157"/>
        <v>0.84314107041428776</v>
      </c>
    </row>
    <row r="5045" spans="1:13" ht="15.75" hidden="1" customHeight="1" x14ac:dyDescent="0.25">
      <c r="A5045" s="18">
        <v>5044</v>
      </c>
      <c r="B5045" s="19">
        <v>44630</v>
      </c>
      <c r="C5045" s="14">
        <v>187</v>
      </c>
      <c r="D5045" s="21">
        <v>79</v>
      </c>
      <c r="E5045" s="20">
        <f>VLOOKUP(D5045,Modelos!A:I,3,FALSE)</f>
        <v>1</v>
      </c>
      <c r="F5045" s="20">
        <f>VLOOKUP(D5045,Modelos!A:I,4,FALSE)</f>
        <v>4</v>
      </c>
      <c r="G5045" s="21">
        <v>7</v>
      </c>
      <c r="H5045" s="22">
        <v>65</v>
      </c>
      <c r="I5045" s="23">
        <f>VLOOKUP(D5045,Modelos!A:I,7,FALSE)*H5045</f>
        <v>143000</v>
      </c>
      <c r="J5045" s="31">
        <f>(VLOOKUP(D5045,Modelos!A:I,5,FALSE)*H5045)/1000*VLOOKUP(F5045,Formulas!A:C,3,FALSE)+(VLOOKUP(G5045,Colores!A:C,3,FALSE))</f>
        <v>26117.56</v>
      </c>
      <c r="K5045" s="23">
        <f>VLOOKUP(D5045,Modelos!A:I,6,FALSE)*J5045</f>
        <v>2089.4048000000003</v>
      </c>
      <c r="L5045" s="23">
        <f t="shared" si="156"/>
        <v>114793.0352</v>
      </c>
      <c r="M5045" s="24">
        <f t="shared" si="157"/>
        <v>0.8027484979020979</v>
      </c>
    </row>
    <row r="5046" spans="1:13" ht="15.75" hidden="1" customHeight="1" x14ac:dyDescent="0.25">
      <c r="A5046" s="18">
        <v>5045</v>
      </c>
      <c r="B5046" s="19">
        <v>44630</v>
      </c>
      <c r="C5046" s="14">
        <v>198</v>
      </c>
      <c r="D5046" s="21">
        <v>79</v>
      </c>
      <c r="E5046" s="20">
        <f>VLOOKUP(D5046,Modelos!A:I,3,FALSE)</f>
        <v>1</v>
      </c>
      <c r="F5046" s="20">
        <f>VLOOKUP(D5046,Modelos!A:I,4,FALSE)</f>
        <v>4</v>
      </c>
      <c r="G5046" s="21">
        <v>7</v>
      </c>
      <c r="H5046" s="22">
        <v>250</v>
      </c>
      <c r="I5046" s="23">
        <f>VLOOKUP(D5046,Modelos!A:I,7,FALSE)*H5046</f>
        <v>550000</v>
      </c>
      <c r="J5046" s="31">
        <f>(VLOOKUP(D5046,Modelos!A:I,5,FALSE)*H5046)/1000*VLOOKUP(F5046,Formulas!A:C,3,FALSE)+(VLOOKUP(G5046,Colores!A:C,3,FALSE))</f>
        <v>99784.56</v>
      </c>
      <c r="K5046" s="23">
        <f>VLOOKUP(D5046,Modelos!A:I,6,FALSE)*J5046</f>
        <v>7982.7647999999999</v>
      </c>
      <c r="L5046" s="23">
        <f t="shared" si="156"/>
        <v>442232.6752</v>
      </c>
      <c r="M5046" s="24">
        <f t="shared" si="157"/>
        <v>0.80405940945454546</v>
      </c>
    </row>
    <row r="5047" spans="1:13" ht="15.75" hidden="1" customHeight="1" x14ac:dyDescent="0.25">
      <c r="A5047" s="18">
        <v>5046</v>
      </c>
      <c r="B5047" s="19">
        <v>44630</v>
      </c>
      <c r="C5047" s="14">
        <v>198</v>
      </c>
      <c r="D5047" s="21">
        <v>103</v>
      </c>
      <c r="E5047" s="20">
        <f>VLOOKUP(D5047,Modelos!A:I,3,FALSE)</f>
        <v>2</v>
      </c>
      <c r="F5047" s="20">
        <f>VLOOKUP(D5047,Modelos!A:I,4,FALSE)</f>
        <v>1</v>
      </c>
      <c r="G5047" s="21">
        <v>7</v>
      </c>
      <c r="H5047" s="22">
        <v>365</v>
      </c>
      <c r="I5047" s="23">
        <f>VLOOKUP(D5047,Modelos!A:I,7,FALSE)*H5047</f>
        <v>1022000</v>
      </c>
      <c r="J5047" s="31">
        <f>(VLOOKUP(D5047,Modelos!A:I,5,FALSE)*H5047)/1000*VLOOKUP(F5047,Formulas!A:C,3,FALSE)+(VLOOKUP(G5047,Colores!A:C,3,FALSE))</f>
        <v>252084.56</v>
      </c>
      <c r="K5047" s="23">
        <f>VLOOKUP(D5047,Modelos!A:I,6,FALSE)*J5047</f>
        <v>40333.529600000002</v>
      </c>
      <c r="L5047" s="23">
        <f t="shared" si="156"/>
        <v>729581.91039999994</v>
      </c>
      <c r="M5047" s="24">
        <f t="shared" si="157"/>
        <v>0.71387662465753421</v>
      </c>
    </row>
    <row r="5048" spans="1:13" ht="15.75" hidden="1" customHeight="1" x14ac:dyDescent="0.25">
      <c r="A5048" s="18">
        <v>5047</v>
      </c>
      <c r="B5048" s="19">
        <v>44630</v>
      </c>
      <c r="C5048" s="14">
        <v>237</v>
      </c>
      <c r="D5048" s="21">
        <v>68</v>
      </c>
      <c r="E5048" s="20">
        <f>VLOOKUP(D5048,Modelos!A:I,3,FALSE)</f>
        <v>2</v>
      </c>
      <c r="F5048" s="20">
        <f>VLOOKUP(D5048,Modelos!A:I,4,FALSE)</f>
        <v>3</v>
      </c>
      <c r="G5048" s="21">
        <v>25</v>
      </c>
      <c r="H5048" s="22">
        <v>50</v>
      </c>
      <c r="I5048" s="23">
        <f>VLOOKUP(D5048,Modelos!A:I,7,FALSE)*H5048</f>
        <v>140000</v>
      </c>
      <c r="J5048" s="31">
        <f>(VLOOKUP(D5048,Modelos!A:I,5,FALSE)*H5048)/1000*VLOOKUP(F5048,Formulas!A:C,3,FALSE)+(VLOOKUP(G5048,Colores!A:C,3,FALSE))</f>
        <v>28894</v>
      </c>
      <c r="K5048" s="23">
        <f>VLOOKUP(D5048,Modelos!A:I,6,FALSE)*J5048</f>
        <v>6067.74</v>
      </c>
      <c r="L5048" s="23">
        <f t="shared" si="156"/>
        <v>105038.26</v>
      </c>
      <c r="M5048" s="24">
        <f t="shared" si="157"/>
        <v>0.75027328571428564</v>
      </c>
    </row>
    <row r="5049" spans="1:13" ht="15.75" hidden="1" customHeight="1" x14ac:dyDescent="0.25">
      <c r="A5049" s="18">
        <v>5048</v>
      </c>
      <c r="B5049" s="19">
        <v>44630</v>
      </c>
      <c r="C5049" s="14">
        <v>237</v>
      </c>
      <c r="D5049" s="21">
        <v>78</v>
      </c>
      <c r="E5049" s="20">
        <f>VLOOKUP(D5049,Modelos!A:I,3,FALSE)</f>
        <v>1</v>
      </c>
      <c r="F5049" s="20">
        <f>VLOOKUP(D5049,Modelos!A:I,4,FALSE)</f>
        <v>4</v>
      </c>
      <c r="G5049" s="21">
        <v>7</v>
      </c>
      <c r="H5049" s="22">
        <v>50</v>
      </c>
      <c r="I5049" s="23">
        <f>VLOOKUP(D5049,Modelos!A:I,7,FALSE)*H5049</f>
        <v>105000</v>
      </c>
      <c r="J5049" s="31">
        <f>(VLOOKUP(D5049,Modelos!A:I,5,FALSE)*H5049)/1000*VLOOKUP(F5049,Formulas!A:C,3,FALSE)+(VLOOKUP(G5049,Colores!A:C,3,FALSE))</f>
        <v>20144.560000000001</v>
      </c>
      <c r="K5049" s="23">
        <f>VLOOKUP(D5049,Modelos!A:I,6,FALSE)*J5049</f>
        <v>805.78240000000005</v>
      </c>
      <c r="L5049" s="23">
        <f t="shared" si="156"/>
        <v>84049.657600000006</v>
      </c>
      <c r="M5049" s="24">
        <f t="shared" si="157"/>
        <v>0.80047292952380955</v>
      </c>
    </row>
    <row r="5050" spans="1:13" ht="15.75" hidden="1" customHeight="1" x14ac:dyDescent="0.25">
      <c r="A5050" s="18">
        <v>5049</v>
      </c>
      <c r="B5050" s="19">
        <v>44630</v>
      </c>
      <c r="C5050" s="14">
        <v>205</v>
      </c>
      <c r="D5050" s="21">
        <v>82</v>
      </c>
      <c r="E5050" s="20">
        <f>VLOOKUP(D5050,Modelos!A:I,3,FALSE)</f>
        <v>2</v>
      </c>
      <c r="F5050" s="20">
        <f>VLOOKUP(D5050,Modelos!A:I,4,FALSE)</f>
        <v>1</v>
      </c>
      <c r="G5050" s="21">
        <v>7</v>
      </c>
      <c r="H5050" s="22">
        <v>560</v>
      </c>
      <c r="I5050" s="23">
        <f>VLOOKUP(D5050,Modelos!A:I,7,FALSE)*H5050</f>
        <v>1624000</v>
      </c>
      <c r="J5050" s="31">
        <f>(VLOOKUP(D5050,Modelos!A:I,5,FALSE)*H5050)/1000*VLOOKUP(F5050,Formulas!A:C,3,FALSE)+(VLOOKUP(G5050,Colores!A:C,3,FALSE))</f>
        <v>319434.56</v>
      </c>
      <c r="K5050" s="23">
        <f>VLOOKUP(D5050,Modelos!A:I,6,FALSE)*J5050</f>
        <v>51109.529600000002</v>
      </c>
      <c r="L5050" s="23">
        <f t="shared" si="156"/>
        <v>1253455.9103999999</v>
      </c>
      <c r="M5050" s="24">
        <f t="shared" si="157"/>
        <v>0.77183245714285709</v>
      </c>
    </row>
    <row r="5051" spans="1:13" ht="15.75" hidden="1" customHeight="1" x14ac:dyDescent="0.25">
      <c r="A5051" s="18">
        <v>5050</v>
      </c>
      <c r="B5051" s="19">
        <v>44630</v>
      </c>
      <c r="C5051" s="14">
        <v>235</v>
      </c>
      <c r="D5051" s="21">
        <v>16</v>
      </c>
      <c r="E5051" s="20">
        <f>VLOOKUP(D5051,Modelos!A:I,3,FALSE)</f>
        <v>2</v>
      </c>
      <c r="F5051" s="20">
        <f>VLOOKUP(D5051,Modelos!A:I,4,FALSE)</f>
        <v>1</v>
      </c>
      <c r="G5051" s="21">
        <v>3</v>
      </c>
      <c r="H5051" s="22">
        <v>205</v>
      </c>
      <c r="I5051" s="23">
        <f>VLOOKUP(D5051,Modelos!A:I,7,FALSE)*H5051</f>
        <v>451000</v>
      </c>
      <c r="J5051" s="31">
        <f>(VLOOKUP(D5051,Modelos!A:I,5,FALSE)*H5051)/1000*VLOOKUP(F5051,Formulas!A:C,3,FALSE)+(VLOOKUP(G5051,Colores!A:C,3,FALSE))</f>
        <v>70328.06</v>
      </c>
      <c r="K5051" s="23">
        <f>VLOOKUP(D5051,Modelos!A:I,6,FALSE)*J5051</f>
        <v>16175.453799999999</v>
      </c>
      <c r="L5051" s="23">
        <f t="shared" si="156"/>
        <v>364496.48619999998</v>
      </c>
      <c r="M5051" s="24">
        <f t="shared" si="157"/>
        <v>0.80819619999999992</v>
      </c>
    </row>
    <row r="5052" spans="1:13" ht="15.75" hidden="1" customHeight="1" x14ac:dyDescent="0.25">
      <c r="A5052" s="18">
        <v>5051</v>
      </c>
      <c r="B5052" s="19">
        <v>44630</v>
      </c>
      <c r="C5052" s="14">
        <v>203</v>
      </c>
      <c r="D5052" s="21">
        <v>66</v>
      </c>
      <c r="E5052" s="20">
        <f>VLOOKUP(D5052,Modelos!A:I,3,FALSE)</f>
        <v>2</v>
      </c>
      <c r="F5052" s="20">
        <f>VLOOKUP(D5052,Modelos!A:I,4,FALSE)</f>
        <v>2</v>
      </c>
      <c r="G5052" s="21">
        <v>3</v>
      </c>
      <c r="H5052" s="22">
        <v>315</v>
      </c>
      <c r="I5052" s="23">
        <f>VLOOKUP(D5052,Modelos!A:I,7,FALSE)*H5052</f>
        <v>1039500</v>
      </c>
      <c r="J5052" s="31">
        <f>(VLOOKUP(D5052,Modelos!A:I,5,FALSE)*H5052)/1000*VLOOKUP(F5052,Formulas!A:C,3,FALSE)+(VLOOKUP(G5052,Colores!A:C,3,FALSE))</f>
        <v>171578.06</v>
      </c>
      <c r="K5052" s="23">
        <f>VLOOKUP(D5052,Modelos!A:I,6,FALSE)*J5052</f>
        <v>27452.489600000001</v>
      </c>
      <c r="L5052" s="23">
        <f t="shared" si="156"/>
        <v>840469.45039999997</v>
      </c>
      <c r="M5052" s="24">
        <f t="shared" si="157"/>
        <v>0.80853241981721979</v>
      </c>
    </row>
    <row r="5053" spans="1:13" ht="15.75" hidden="1" customHeight="1" x14ac:dyDescent="0.25">
      <c r="A5053" s="18">
        <v>5052</v>
      </c>
      <c r="B5053" s="19">
        <v>44630</v>
      </c>
      <c r="C5053" s="14">
        <v>110</v>
      </c>
      <c r="D5053" s="21">
        <v>41</v>
      </c>
      <c r="E5053" s="20">
        <f>VLOOKUP(D5053,Modelos!A:I,3,FALSE)</f>
        <v>2</v>
      </c>
      <c r="F5053" s="20">
        <f>VLOOKUP(D5053,Modelos!A:I,4,FALSE)</f>
        <v>1</v>
      </c>
      <c r="G5053" s="21">
        <v>7</v>
      </c>
      <c r="H5053" s="22">
        <v>710</v>
      </c>
      <c r="I5053" s="23">
        <f>VLOOKUP(D5053,Modelos!A:I,7,FALSE)*H5053</f>
        <v>1775000</v>
      </c>
      <c r="J5053" s="31">
        <f>(VLOOKUP(D5053,Modelos!A:I,5,FALSE)*H5053)/1000*VLOOKUP(F5053,Formulas!A:C,3,FALSE)+(VLOOKUP(G5053,Colores!A:C,3,FALSE))</f>
        <v>319734.56</v>
      </c>
      <c r="K5053" s="23">
        <f>VLOOKUP(D5053,Modelos!A:I,6,FALSE)*J5053</f>
        <v>63946.912000000004</v>
      </c>
      <c r="L5053" s="23">
        <f t="shared" si="156"/>
        <v>1391318.5279999999</v>
      </c>
      <c r="M5053" s="24">
        <f t="shared" si="157"/>
        <v>0.78384142422535208</v>
      </c>
    </row>
    <row r="5054" spans="1:13" ht="15.75" hidden="1" customHeight="1" x14ac:dyDescent="0.25">
      <c r="A5054" s="18">
        <v>5053</v>
      </c>
      <c r="B5054" s="19">
        <v>44630</v>
      </c>
      <c r="C5054" s="14">
        <v>16</v>
      </c>
      <c r="D5054" s="21">
        <v>69</v>
      </c>
      <c r="E5054" s="20">
        <f>VLOOKUP(D5054,Modelos!A:I,3,FALSE)</f>
        <v>2</v>
      </c>
      <c r="F5054" s="20">
        <f>VLOOKUP(D5054,Modelos!A:I,4,FALSE)</f>
        <v>1</v>
      </c>
      <c r="G5054" s="21">
        <v>7</v>
      </c>
      <c r="H5054" s="22">
        <v>45</v>
      </c>
      <c r="I5054" s="23">
        <f>VLOOKUP(D5054,Modelos!A:I,7,FALSE)*H5054</f>
        <v>126000</v>
      </c>
      <c r="J5054" s="31">
        <f>(VLOOKUP(D5054,Modelos!A:I,5,FALSE)*H5054)/1000*VLOOKUP(F5054,Formulas!A:C,3,FALSE)+(VLOOKUP(G5054,Colores!A:C,3,FALSE))</f>
        <v>23859.56</v>
      </c>
      <c r="K5054" s="23">
        <f>VLOOKUP(D5054,Modelos!A:I,6,FALSE)*J5054</f>
        <v>3817.5296000000003</v>
      </c>
      <c r="L5054" s="23">
        <f t="shared" si="156"/>
        <v>98322.910400000008</v>
      </c>
      <c r="M5054" s="24">
        <f t="shared" si="157"/>
        <v>0.78034055873015884</v>
      </c>
    </row>
    <row r="5055" spans="1:13" ht="15.75" hidden="1" customHeight="1" x14ac:dyDescent="0.25">
      <c r="A5055" s="18">
        <v>5054</v>
      </c>
      <c r="B5055" s="19">
        <v>44630</v>
      </c>
      <c r="C5055" s="14">
        <v>16</v>
      </c>
      <c r="D5055" s="21">
        <v>103</v>
      </c>
      <c r="E5055" s="20">
        <f>VLOOKUP(D5055,Modelos!A:I,3,FALSE)</f>
        <v>2</v>
      </c>
      <c r="F5055" s="20">
        <f>VLOOKUP(D5055,Modelos!A:I,4,FALSE)</f>
        <v>1</v>
      </c>
      <c r="G5055" s="21">
        <v>7</v>
      </c>
      <c r="H5055" s="22">
        <v>500</v>
      </c>
      <c r="I5055" s="23">
        <f>VLOOKUP(D5055,Modelos!A:I,7,FALSE)*H5055</f>
        <v>1400000</v>
      </c>
      <c r="J5055" s="31">
        <f>(VLOOKUP(D5055,Modelos!A:I,5,FALSE)*H5055)/1000*VLOOKUP(F5055,Formulas!A:C,3,FALSE)+(VLOOKUP(G5055,Colores!A:C,3,FALSE))</f>
        <v>345234.56</v>
      </c>
      <c r="K5055" s="23">
        <f>VLOOKUP(D5055,Modelos!A:I,6,FALSE)*J5055</f>
        <v>55237.529600000002</v>
      </c>
      <c r="L5055" s="23">
        <f t="shared" si="156"/>
        <v>999527.91039999994</v>
      </c>
      <c r="M5055" s="24">
        <f t="shared" si="157"/>
        <v>0.71394850742857141</v>
      </c>
    </row>
    <row r="5056" spans="1:13" ht="15.75" hidden="1" customHeight="1" x14ac:dyDescent="0.25">
      <c r="A5056" s="18">
        <v>5055</v>
      </c>
      <c r="B5056" s="19">
        <v>44630</v>
      </c>
      <c r="C5056" s="14">
        <v>16</v>
      </c>
      <c r="D5056" s="21">
        <v>103</v>
      </c>
      <c r="E5056" s="20">
        <f>VLOOKUP(D5056,Modelos!A:I,3,FALSE)</f>
        <v>2</v>
      </c>
      <c r="F5056" s="20">
        <f>VLOOKUP(D5056,Modelos!A:I,4,FALSE)</f>
        <v>1</v>
      </c>
      <c r="G5056" s="21">
        <v>7</v>
      </c>
      <c r="H5056" s="22">
        <v>414</v>
      </c>
      <c r="I5056" s="23">
        <f>VLOOKUP(D5056,Modelos!A:I,7,FALSE)*H5056</f>
        <v>1159200</v>
      </c>
      <c r="J5056" s="31">
        <f>(VLOOKUP(D5056,Modelos!A:I,5,FALSE)*H5056)/1000*VLOOKUP(F5056,Formulas!A:C,3,FALSE)+(VLOOKUP(G5056,Colores!A:C,3,FALSE))</f>
        <v>285894.56</v>
      </c>
      <c r="K5056" s="23">
        <f>VLOOKUP(D5056,Modelos!A:I,6,FALSE)*J5056</f>
        <v>45743.1296</v>
      </c>
      <c r="L5056" s="23">
        <f t="shared" si="156"/>
        <v>827562.31039999996</v>
      </c>
      <c r="M5056" s="24">
        <f t="shared" si="157"/>
        <v>0.71390813526570041</v>
      </c>
    </row>
    <row r="5057" spans="1:13" ht="15.75" hidden="1" customHeight="1" x14ac:dyDescent="0.25">
      <c r="A5057" s="18">
        <v>5056</v>
      </c>
      <c r="B5057" s="19">
        <v>44630</v>
      </c>
      <c r="C5057" s="14">
        <v>16</v>
      </c>
      <c r="D5057" s="21">
        <v>69</v>
      </c>
      <c r="E5057" s="20">
        <f>VLOOKUP(D5057,Modelos!A:I,3,FALSE)</f>
        <v>2</v>
      </c>
      <c r="F5057" s="20">
        <f>VLOOKUP(D5057,Modelos!A:I,4,FALSE)</f>
        <v>1</v>
      </c>
      <c r="G5057" s="21">
        <v>7</v>
      </c>
      <c r="H5057" s="22">
        <v>752</v>
      </c>
      <c r="I5057" s="23">
        <f>VLOOKUP(D5057,Modelos!A:I,7,FALSE)*H5057</f>
        <v>2105600</v>
      </c>
      <c r="J5057" s="31">
        <f>(VLOOKUP(D5057,Modelos!A:I,5,FALSE)*H5057)/1000*VLOOKUP(F5057,Formulas!A:C,3,FALSE)+(VLOOKUP(G5057,Colores!A:C,3,FALSE))</f>
        <v>395034.56</v>
      </c>
      <c r="K5057" s="23">
        <f>VLOOKUP(D5057,Modelos!A:I,6,FALSE)*J5057</f>
        <v>63205.529600000002</v>
      </c>
      <c r="L5057" s="23">
        <f t="shared" si="156"/>
        <v>1647359.9103999999</v>
      </c>
      <c r="M5057" s="24">
        <f t="shared" si="157"/>
        <v>0.78237077811550149</v>
      </c>
    </row>
    <row r="5058" spans="1:13" ht="15.75" hidden="1" customHeight="1" x14ac:dyDescent="0.25">
      <c r="A5058" s="18">
        <v>5057</v>
      </c>
      <c r="B5058" s="19">
        <v>44630</v>
      </c>
      <c r="C5058" s="14">
        <v>16</v>
      </c>
      <c r="D5058" s="21">
        <v>69</v>
      </c>
      <c r="E5058" s="20">
        <f>VLOOKUP(D5058,Modelos!A:I,3,FALSE)</f>
        <v>2</v>
      </c>
      <c r="F5058" s="20">
        <f>VLOOKUP(D5058,Modelos!A:I,4,FALSE)</f>
        <v>1</v>
      </c>
      <c r="G5058" s="21">
        <v>7</v>
      </c>
      <c r="H5058" s="22">
        <v>752</v>
      </c>
      <c r="I5058" s="23">
        <f>VLOOKUP(D5058,Modelos!A:I,7,FALSE)*H5058</f>
        <v>2105600</v>
      </c>
      <c r="J5058" s="31">
        <f>(VLOOKUP(D5058,Modelos!A:I,5,FALSE)*H5058)/1000*VLOOKUP(F5058,Formulas!A:C,3,FALSE)+(VLOOKUP(G5058,Colores!A:C,3,FALSE))</f>
        <v>395034.56</v>
      </c>
      <c r="K5058" s="23">
        <f>VLOOKUP(D5058,Modelos!A:I,6,FALSE)*J5058</f>
        <v>63205.529600000002</v>
      </c>
      <c r="L5058" s="23">
        <f t="shared" ref="L5058:L5121" si="158">I5058-J5058-K5058</f>
        <v>1647359.9103999999</v>
      </c>
      <c r="M5058" s="24">
        <f t="shared" ref="M5058:M5121" si="159">L5058/I5058</f>
        <v>0.78237077811550149</v>
      </c>
    </row>
    <row r="5059" spans="1:13" ht="15.75" hidden="1" customHeight="1" x14ac:dyDescent="0.25">
      <c r="A5059" s="18">
        <v>5058</v>
      </c>
      <c r="B5059" s="19">
        <v>44630</v>
      </c>
      <c r="C5059" s="14">
        <v>16</v>
      </c>
      <c r="D5059" s="21">
        <v>79</v>
      </c>
      <c r="E5059" s="20">
        <f>VLOOKUP(D5059,Modelos!A:I,3,FALSE)</f>
        <v>1</v>
      </c>
      <c r="F5059" s="20">
        <f>VLOOKUP(D5059,Modelos!A:I,4,FALSE)</f>
        <v>4</v>
      </c>
      <c r="G5059" s="21">
        <v>7</v>
      </c>
      <c r="H5059" s="22">
        <v>700</v>
      </c>
      <c r="I5059" s="23">
        <f>VLOOKUP(D5059,Modelos!A:I,7,FALSE)*H5059</f>
        <v>1540000</v>
      </c>
      <c r="J5059" s="31">
        <f>(VLOOKUP(D5059,Modelos!A:I,5,FALSE)*H5059)/1000*VLOOKUP(F5059,Formulas!A:C,3,FALSE)+(VLOOKUP(G5059,Colores!A:C,3,FALSE))</f>
        <v>278974.56</v>
      </c>
      <c r="K5059" s="23">
        <f>VLOOKUP(D5059,Modelos!A:I,6,FALSE)*J5059</f>
        <v>22317.964800000002</v>
      </c>
      <c r="L5059" s="23">
        <f t="shared" si="158"/>
        <v>1238707.4752</v>
      </c>
      <c r="M5059" s="24">
        <f t="shared" si="159"/>
        <v>0.80435550337662332</v>
      </c>
    </row>
    <row r="5060" spans="1:13" ht="15.75" hidden="1" customHeight="1" x14ac:dyDescent="0.25">
      <c r="A5060" s="18">
        <v>5059</v>
      </c>
      <c r="B5060" s="19">
        <v>44630</v>
      </c>
      <c r="C5060" s="14">
        <v>16</v>
      </c>
      <c r="D5060" s="21">
        <v>79</v>
      </c>
      <c r="E5060" s="20">
        <f>VLOOKUP(D5060,Modelos!A:I,3,FALSE)</f>
        <v>1</v>
      </c>
      <c r="F5060" s="20">
        <f>VLOOKUP(D5060,Modelos!A:I,4,FALSE)</f>
        <v>4</v>
      </c>
      <c r="G5060" s="21">
        <v>7</v>
      </c>
      <c r="H5060" s="22">
        <v>752</v>
      </c>
      <c r="I5060" s="23">
        <f>VLOOKUP(D5060,Modelos!A:I,7,FALSE)*H5060</f>
        <v>1654400</v>
      </c>
      <c r="J5060" s="31">
        <f>(VLOOKUP(D5060,Modelos!A:I,5,FALSE)*H5060)/1000*VLOOKUP(F5060,Formulas!A:C,3,FALSE)+(VLOOKUP(G5060,Colores!A:C,3,FALSE))</f>
        <v>299680.95999999996</v>
      </c>
      <c r="K5060" s="23">
        <f>VLOOKUP(D5060,Modelos!A:I,6,FALSE)*J5060</f>
        <v>23974.476799999997</v>
      </c>
      <c r="L5060" s="23">
        <f t="shared" si="158"/>
        <v>1330744.5632</v>
      </c>
      <c r="M5060" s="24">
        <f t="shared" si="159"/>
        <v>0.80436687814313346</v>
      </c>
    </row>
    <row r="5061" spans="1:13" ht="15.75" hidden="1" customHeight="1" x14ac:dyDescent="0.25">
      <c r="A5061" s="18">
        <v>5060</v>
      </c>
      <c r="B5061" s="19">
        <v>44630</v>
      </c>
      <c r="C5061" s="14">
        <v>16</v>
      </c>
      <c r="D5061" s="21">
        <v>13</v>
      </c>
      <c r="E5061" s="20">
        <f>VLOOKUP(D5061,Modelos!A:I,3,FALSE)</f>
        <v>2</v>
      </c>
      <c r="F5061" s="20">
        <f>VLOOKUP(D5061,Modelos!A:I,4,FALSE)</f>
        <v>1</v>
      </c>
      <c r="G5061" s="21">
        <v>15</v>
      </c>
      <c r="H5061" s="22">
        <v>752</v>
      </c>
      <c r="I5061" s="23">
        <f>VLOOKUP(D5061,Modelos!A:I,7,FALSE)*H5061</f>
        <v>1902560</v>
      </c>
      <c r="J5061" s="31">
        <f>(VLOOKUP(D5061,Modelos!A:I,5,FALSE)*H5061)/1000*VLOOKUP(F5061,Formulas!A:C,3,FALSE)+(VLOOKUP(G5061,Colores!A:C,3,FALSE))</f>
        <v>242570</v>
      </c>
      <c r="K5061" s="23">
        <f>VLOOKUP(D5061,Modelos!A:I,6,FALSE)*J5061</f>
        <v>55791.100000000006</v>
      </c>
      <c r="L5061" s="23">
        <f t="shared" si="158"/>
        <v>1604198.9</v>
      </c>
      <c r="M5061" s="24">
        <f t="shared" si="159"/>
        <v>0.84317913758304597</v>
      </c>
    </row>
    <row r="5062" spans="1:13" ht="15.75" hidden="1" customHeight="1" x14ac:dyDescent="0.25">
      <c r="A5062" s="18">
        <v>5061</v>
      </c>
      <c r="B5062" s="19">
        <v>44630</v>
      </c>
      <c r="C5062" s="14">
        <v>16</v>
      </c>
      <c r="D5062" s="21">
        <v>111</v>
      </c>
      <c r="E5062" s="20">
        <f>VLOOKUP(D5062,Modelos!A:I,3,FALSE)</f>
        <v>1</v>
      </c>
      <c r="F5062" s="20">
        <f>VLOOKUP(D5062,Modelos!A:I,4,FALSE)</f>
        <v>4</v>
      </c>
      <c r="G5062" s="21">
        <v>7</v>
      </c>
      <c r="H5062" s="22">
        <v>652</v>
      </c>
      <c r="I5062" s="23">
        <f>VLOOKUP(D5062,Modelos!A:I,7,FALSE)*H5062</f>
        <v>1760400</v>
      </c>
      <c r="J5062" s="31">
        <f>(VLOOKUP(D5062,Modelos!A:I,5,FALSE)*H5062)/1000*VLOOKUP(F5062,Formulas!A:C,3,FALSE)+(VLOOKUP(G5062,Colores!A:C,3,FALSE))</f>
        <v>393260.16</v>
      </c>
      <c r="K5062" s="23">
        <f>VLOOKUP(D5062,Modelos!A:I,6,FALSE)*J5062</f>
        <v>7865.2031999999999</v>
      </c>
      <c r="L5062" s="23">
        <f t="shared" si="158"/>
        <v>1359274.6368</v>
      </c>
      <c r="M5062" s="24">
        <f t="shared" si="159"/>
        <v>0.77213964826175863</v>
      </c>
    </row>
    <row r="5063" spans="1:13" ht="15.75" hidden="1" customHeight="1" x14ac:dyDescent="0.25">
      <c r="A5063" s="18">
        <v>5062</v>
      </c>
      <c r="B5063" s="19">
        <v>44630</v>
      </c>
      <c r="C5063" s="14">
        <v>16</v>
      </c>
      <c r="D5063" s="21">
        <v>111</v>
      </c>
      <c r="E5063" s="20">
        <f>VLOOKUP(D5063,Modelos!A:I,3,FALSE)</f>
        <v>1</v>
      </c>
      <c r="F5063" s="20">
        <f>VLOOKUP(D5063,Modelos!A:I,4,FALSE)</f>
        <v>4</v>
      </c>
      <c r="G5063" s="21">
        <v>7</v>
      </c>
      <c r="H5063" s="22">
        <v>124</v>
      </c>
      <c r="I5063" s="23">
        <f>VLOOKUP(D5063,Modelos!A:I,7,FALSE)*H5063</f>
        <v>334800</v>
      </c>
      <c r="J5063" s="31">
        <f>(VLOOKUP(D5063,Modelos!A:I,5,FALSE)*H5063)/1000*VLOOKUP(F5063,Formulas!A:C,3,FALSE)+(VLOOKUP(G5063,Colores!A:C,3,FALSE))</f>
        <v>74981.759999999995</v>
      </c>
      <c r="K5063" s="23">
        <f>VLOOKUP(D5063,Modelos!A:I,6,FALSE)*J5063</f>
        <v>1499.6351999999999</v>
      </c>
      <c r="L5063" s="23">
        <f t="shared" si="158"/>
        <v>258318.6048</v>
      </c>
      <c r="M5063" s="24">
        <f t="shared" si="159"/>
        <v>0.77156094623655913</v>
      </c>
    </row>
    <row r="5064" spans="1:13" ht="15.75" hidden="1" customHeight="1" x14ac:dyDescent="0.25">
      <c r="A5064" s="18">
        <v>5063</v>
      </c>
      <c r="B5064" s="19">
        <v>44630</v>
      </c>
      <c r="C5064" s="14">
        <v>16</v>
      </c>
      <c r="D5064" s="21">
        <v>111</v>
      </c>
      <c r="E5064" s="20">
        <f>VLOOKUP(D5064,Modelos!A:I,3,FALSE)</f>
        <v>1</v>
      </c>
      <c r="F5064" s="20">
        <f>VLOOKUP(D5064,Modelos!A:I,4,FALSE)</f>
        <v>4</v>
      </c>
      <c r="G5064" s="21">
        <v>7</v>
      </c>
      <c r="H5064" s="22">
        <v>500</v>
      </c>
      <c r="I5064" s="23">
        <f>VLOOKUP(D5064,Modelos!A:I,7,FALSE)*H5064</f>
        <v>1350000</v>
      </c>
      <c r="J5064" s="31">
        <f>(VLOOKUP(D5064,Modelos!A:I,5,FALSE)*H5064)/1000*VLOOKUP(F5064,Formulas!A:C,3,FALSE)+(VLOOKUP(G5064,Colores!A:C,3,FALSE))</f>
        <v>301634.56</v>
      </c>
      <c r="K5064" s="23">
        <f>VLOOKUP(D5064,Modelos!A:I,6,FALSE)*J5064</f>
        <v>6032.6912000000002</v>
      </c>
      <c r="L5064" s="23">
        <f t="shared" si="158"/>
        <v>1042332.7487999999</v>
      </c>
      <c r="M5064" s="24">
        <f t="shared" si="159"/>
        <v>0.77209833244444437</v>
      </c>
    </row>
    <row r="5065" spans="1:13" ht="15.75" hidden="1" customHeight="1" x14ac:dyDescent="0.25">
      <c r="A5065" s="18">
        <v>5064</v>
      </c>
      <c r="B5065" s="19">
        <v>44630</v>
      </c>
      <c r="C5065" s="14">
        <v>16</v>
      </c>
      <c r="D5065" s="21">
        <v>111</v>
      </c>
      <c r="E5065" s="20">
        <f>VLOOKUP(D5065,Modelos!A:I,3,FALSE)</f>
        <v>1</v>
      </c>
      <c r="F5065" s="20">
        <f>VLOOKUP(D5065,Modelos!A:I,4,FALSE)</f>
        <v>4</v>
      </c>
      <c r="G5065" s="21">
        <v>7</v>
      </c>
      <c r="H5065" s="22">
        <v>124</v>
      </c>
      <c r="I5065" s="23">
        <f>VLOOKUP(D5065,Modelos!A:I,7,FALSE)*H5065</f>
        <v>334800</v>
      </c>
      <c r="J5065" s="31">
        <f>(VLOOKUP(D5065,Modelos!A:I,5,FALSE)*H5065)/1000*VLOOKUP(F5065,Formulas!A:C,3,FALSE)+(VLOOKUP(G5065,Colores!A:C,3,FALSE))</f>
        <v>74981.759999999995</v>
      </c>
      <c r="K5065" s="23">
        <f>VLOOKUP(D5065,Modelos!A:I,6,FALSE)*J5065</f>
        <v>1499.6351999999999</v>
      </c>
      <c r="L5065" s="23">
        <f t="shared" si="158"/>
        <v>258318.6048</v>
      </c>
      <c r="M5065" s="24">
        <f t="shared" si="159"/>
        <v>0.77156094623655913</v>
      </c>
    </row>
    <row r="5066" spans="1:13" ht="15.75" hidden="1" customHeight="1" x14ac:dyDescent="0.25">
      <c r="A5066" s="18">
        <v>5065</v>
      </c>
      <c r="B5066" s="19">
        <v>44634</v>
      </c>
      <c r="C5066" s="14">
        <v>110</v>
      </c>
      <c r="D5066" s="21">
        <v>87</v>
      </c>
      <c r="E5066" s="20">
        <f>VLOOKUP(D5066,Modelos!A:I,3,FALSE)</f>
        <v>1</v>
      </c>
      <c r="F5066" s="20">
        <f>VLOOKUP(D5066,Modelos!A:I,4,FALSE)</f>
        <v>4</v>
      </c>
      <c r="G5066" s="21">
        <v>25</v>
      </c>
      <c r="H5066" s="22">
        <v>315</v>
      </c>
      <c r="I5066" s="23">
        <f>VLOOKUP(D5066,Modelos!A:I,7,FALSE)*H5066</f>
        <v>819000</v>
      </c>
      <c r="J5066" s="31">
        <f>(VLOOKUP(D5066,Modelos!A:I,5,FALSE)*H5066)/1000*VLOOKUP(F5066,Formulas!A:C,3,FALSE)+(VLOOKUP(G5066,Colores!A:C,3,FALSE))</f>
        <v>135847</v>
      </c>
      <c r="K5066" s="23">
        <f>VLOOKUP(D5066,Modelos!A:I,6,FALSE)*J5066</f>
        <v>4075.41</v>
      </c>
      <c r="L5066" s="23">
        <f t="shared" si="158"/>
        <v>679077.59</v>
      </c>
      <c r="M5066" s="24">
        <f t="shared" si="159"/>
        <v>0.82915456654456654</v>
      </c>
    </row>
    <row r="5067" spans="1:13" ht="15.75" hidden="1" customHeight="1" x14ac:dyDescent="0.25">
      <c r="A5067" s="18">
        <v>5066</v>
      </c>
      <c r="B5067" s="19">
        <v>44634</v>
      </c>
      <c r="C5067" s="14">
        <v>262</v>
      </c>
      <c r="D5067" s="21">
        <v>47</v>
      </c>
      <c r="E5067" s="20">
        <f>VLOOKUP(D5067,Modelos!A:I,3,FALSE)</f>
        <v>2</v>
      </c>
      <c r="F5067" s="20">
        <f>VLOOKUP(D5067,Modelos!A:I,4,FALSE)</f>
        <v>1</v>
      </c>
      <c r="G5067" s="21">
        <v>25</v>
      </c>
      <c r="H5067" s="22">
        <v>210</v>
      </c>
      <c r="I5067" s="23">
        <f>VLOOKUP(D5067,Modelos!A:I,7,FALSE)*H5067</f>
        <v>798000</v>
      </c>
      <c r="J5067" s="31">
        <f>(VLOOKUP(D5067,Modelos!A:I,5,FALSE)*H5067)/1000*VLOOKUP(F5067,Formulas!A:C,3,FALSE)+(VLOOKUP(G5067,Colores!A:C,3,FALSE))</f>
        <v>94519</v>
      </c>
      <c r="K5067" s="23">
        <f>VLOOKUP(D5067,Modelos!A:I,6,FALSE)*J5067</f>
        <v>17958.61</v>
      </c>
      <c r="L5067" s="23">
        <f t="shared" si="158"/>
        <v>685522.39</v>
      </c>
      <c r="M5067" s="24">
        <f t="shared" si="159"/>
        <v>0.85905061403508776</v>
      </c>
    </row>
    <row r="5068" spans="1:13" ht="15.75" hidden="1" customHeight="1" x14ac:dyDescent="0.25">
      <c r="A5068" s="18">
        <v>5067</v>
      </c>
      <c r="B5068" s="19">
        <v>44634</v>
      </c>
      <c r="C5068" s="14">
        <v>262</v>
      </c>
      <c r="D5068" s="21">
        <v>47</v>
      </c>
      <c r="E5068" s="20">
        <f>VLOOKUP(D5068,Modelos!A:I,3,FALSE)</f>
        <v>2</v>
      </c>
      <c r="F5068" s="20">
        <f>VLOOKUP(D5068,Modelos!A:I,4,FALSE)</f>
        <v>1</v>
      </c>
      <c r="G5068" s="21">
        <v>25</v>
      </c>
      <c r="H5068" s="22">
        <v>210</v>
      </c>
      <c r="I5068" s="23">
        <f>VLOOKUP(D5068,Modelos!A:I,7,FALSE)*H5068</f>
        <v>798000</v>
      </c>
      <c r="J5068" s="31">
        <f>(VLOOKUP(D5068,Modelos!A:I,5,FALSE)*H5068)/1000*VLOOKUP(F5068,Formulas!A:C,3,FALSE)+(VLOOKUP(G5068,Colores!A:C,3,FALSE))</f>
        <v>94519</v>
      </c>
      <c r="K5068" s="23">
        <f>VLOOKUP(D5068,Modelos!A:I,6,FALSE)*J5068</f>
        <v>17958.61</v>
      </c>
      <c r="L5068" s="23">
        <f t="shared" si="158"/>
        <v>685522.39</v>
      </c>
      <c r="M5068" s="24">
        <f t="shared" si="159"/>
        <v>0.85905061403508776</v>
      </c>
    </row>
    <row r="5069" spans="1:13" ht="15.75" hidden="1" customHeight="1" x14ac:dyDescent="0.25">
      <c r="A5069" s="18">
        <v>5068</v>
      </c>
      <c r="B5069" s="19">
        <v>44634</v>
      </c>
      <c r="C5069" s="14">
        <v>262</v>
      </c>
      <c r="D5069" s="21">
        <v>47</v>
      </c>
      <c r="E5069" s="20">
        <f>VLOOKUP(D5069,Modelos!A:I,3,FALSE)</f>
        <v>2</v>
      </c>
      <c r="F5069" s="20">
        <f>VLOOKUP(D5069,Modelos!A:I,4,FALSE)</f>
        <v>1</v>
      </c>
      <c r="G5069" s="21">
        <v>7</v>
      </c>
      <c r="H5069" s="22">
        <v>273</v>
      </c>
      <c r="I5069" s="23">
        <f>VLOOKUP(D5069,Modelos!A:I,7,FALSE)*H5069</f>
        <v>1037400</v>
      </c>
      <c r="J5069" s="31">
        <f>(VLOOKUP(D5069,Modelos!A:I,5,FALSE)*H5069)/1000*VLOOKUP(F5069,Formulas!A:C,3,FALSE)+(VLOOKUP(G5069,Colores!A:C,3,FALSE))</f>
        <v>123084.56000000001</v>
      </c>
      <c r="K5069" s="23">
        <f>VLOOKUP(D5069,Modelos!A:I,6,FALSE)*J5069</f>
        <v>23386.066400000003</v>
      </c>
      <c r="L5069" s="23">
        <f t="shared" si="158"/>
        <v>890929.37359999993</v>
      </c>
      <c r="M5069" s="24">
        <f t="shared" si="159"/>
        <v>0.85880988394062074</v>
      </c>
    </row>
    <row r="5070" spans="1:13" ht="15.75" hidden="1" customHeight="1" x14ac:dyDescent="0.25">
      <c r="A5070" s="18">
        <v>5069</v>
      </c>
      <c r="B5070" s="19">
        <v>44634</v>
      </c>
      <c r="C5070" s="14">
        <v>262</v>
      </c>
      <c r="D5070" s="21">
        <v>47</v>
      </c>
      <c r="E5070" s="20">
        <f>VLOOKUP(D5070,Modelos!A:I,3,FALSE)</f>
        <v>2</v>
      </c>
      <c r="F5070" s="20">
        <f>VLOOKUP(D5070,Modelos!A:I,4,FALSE)</f>
        <v>1</v>
      </c>
      <c r="G5070" s="21">
        <v>9</v>
      </c>
      <c r="H5070" s="22">
        <v>273</v>
      </c>
      <c r="I5070" s="23">
        <f>VLOOKUP(D5070,Modelos!A:I,7,FALSE)*H5070</f>
        <v>1037400</v>
      </c>
      <c r="J5070" s="31">
        <f>(VLOOKUP(D5070,Modelos!A:I,5,FALSE)*H5070)/1000*VLOOKUP(F5070,Formulas!A:C,3,FALSE)+(VLOOKUP(G5070,Colores!A:C,3,FALSE))</f>
        <v>123065.00000000001</v>
      </c>
      <c r="K5070" s="23">
        <f>VLOOKUP(D5070,Modelos!A:I,6,FALSE)*J5070</f>
        <v>23382.350000000002</v>
      </c>
      <c r="L5070" s="23">
        <f t="shared" si="158"/>
        <v>890952.65</v>
      </c>
      <c r="M5070" s="24">
        <f t="shared" si="159"/>
        <v>0.85883232118758435</v>
      </c>
    </row>
    <row r="5071" spans="1:13" ht="15.75" hidden="1" customHeight="1" x14ac:dyDescent="0.25">
      <c r="A5071" s="18">
        <v>5070</v>
      </c>
      <c r="B5071" s="19">
        <v>44634</v>
      </c>
      <c r="C5071" s="14">
        <v>262</v>
      </c>
      <c r="D5071" s="21">
        <v>47</v>
      </c>
      <c r="E5071" s="20">
        <f>VLOOKUP(D5071,Modelos!A:I,3,FALSE)</f>
        <v>2</v>
      </c>
      <c r="F5071" s="20">
        <f>VLOOKUP(D5071,Modelos!A:I,4,FALSE)</f>
        <v>1</v>
      </c>
      <c r="G5071" s="21">
        <v>7</v>
      </c>
      <c r="H5071" s="22">
        <v>126</v>
      </c>
      <c r="I5071" s="23">
        <f>VLOOKUP(D5071,Modelos!A:I,7,FALSE)*H5071</f>
        <v>478800</v>
      </c>
      <c r="J5071" s="31">
        <f>(VLOOKUP(D5071,Modelos!A:I,5,FALSE)*H5071)/1000*VLOOKUP(F5071,Formulas!A:C,3,FALSE)+(VLOOKUP(G5071,Colores!A:C,3,FALSE))</f>
        <v>56934.55999999999</v>
      </c>
      <c r="K5071" s="23">
        <f>VLOOKUP(D5071,Modelos!A:I,6,FALSE)*J5071</f>
        <v>10817.566399999998</v>
      </c>
      <c r="L5071" s="23">
        <f t="shared" si="158"/>
        <v>411047.87359999999</v>
      </c>
      <c r="M5071" s="24">
        <f t="shared" si="159"/>
        <v>0.85849597660818711</v>
      </c>
    </row>
    <row r="5072" spans="1:13" ht="15.75" hidden="1" customHeight="1" x14ac:dyDescent="0.25">
      <c r="A5072" s="18">
        <v>5071</v>
      </c>
      <c r="B5072" s="19">
        <v>44634</v>
      </c>
      <c r="C5072" s="14">
        <v>262</v>
      </c>
      <c r="D5072" s="21">
        <v>47</v>
      </c>
      <c r="E5072" s="20">
        <f>VLOOKUP(D5072,Modelos!A:I,3,FALSE)</f>
        <v>2</v>
      </c>
      <c r="F5072" s="20">
        <f>VLOOKUP(D5072,Modelos!A:I,4,FALSE)</f>
        <v>1</v>
      </c>
      <c r="G5072" s="21">
        <v>25</v>
      </c>
      <c r="H5072" s="22">
        <v>126</v>
      </c>
      <c r="I5072" s="23">
        <f>VLOOKUP(D5072,Modelos!A:I,7,FALSE)*H5072</f>
        <v>478800</v>
      </c>
      <c r="J5072" s="31">
        <f>(VLOOKUP(D5072,Modelos!A:I,5,FALSE)*H5072)/1000*VLOOKUP(F5072,Formulas!A:C,3,FALSE)+(VLOOKUP(G5072,Colores!A:C,3,FALSE))</f>
        <v>56718.999999999993</v>
      </c>
      <c r="K5072" s="23">
        <f>VLOOKUP(D5072,Modelos!A:I,6,FALSE)*J5072</f>
        <v>10776.609999999999</v>
      </c>
      <c r="L5072" s="23">
        <f t="shared" si="158"/>
        <v>411304.39</v>
      </c>
      <c r="M5072" s="24">
        <f t="shared" si="159"/>
        <v>0.85903172514619885</v>
      </c>
    </row>
    <row r="5073" spans="1:13" ht="15.75" hidden="1" customHeight="1" x14ac:dyDescent="0.25">
      <c r="A5073" s="18">
        <v>5072</v>
      </c>
      <c r="B5073" s="19">
        <v>44634</v>
      </c>
      <c r="C5073" s="14">
        <v>192</v>
      </c>
      <c r="D5073" s="21">
        <v>68</v>
      </c>
      <c r="E5073" s="20">
        <f>VLOOKUP(D5073,Modelos!A:I,3,FALSE)</f>
        <v>2</v>
      </c>
      <c r="F5073" s="20">
        <f>VLOOKUP(D5073,Modelos!A:I,4,FALSE)</f>
        <v>3</v>
      </c>
      <c r="G5073" s="21">
        <v>25</v>
      </c>
      <c r="H5073" s="22">
        <v>12</v>
      </c>
      <c r="I5073" s="23">
        <f>VLOOKUP(D5073,Modelos!A:I,7,FALSE)*H5073</f>
        <v>33600</v>
      </c>
      <c r="J5073" s="31">
        <f>(VLOOKUP(D5073,Modelos!A:I,5,FALSE)*H5073)/1000*VLOOKUP(F5073,Formulas!A:C,3,FALSE)+(VLOOKUP(G5073,Colores!A:C,3,FALSE))</f>
        <v>6949</v>
      </c>
      <c r="K5073" s="23">
        <f>VLOOKUP(D5073,Modelos!A:I,6,FALSE)*J5073</f>
        <v>1459.29</v>
      </c>
      <c r="L5073" s="23">
        <f t="shared" si="158"/>
        <v>25191.71</v>
      </c>
      <c r="M5073" s="24">
        <f t="shared" si="159"/>
        <v>0.74975327380952383</v>
      </c>
    </row>
    <row r="5074" spans="1:13" ht="15.75" hidden="1" customHeight="1" x14ac:dyDescent="0.25">
      <c r="A5074" s="18">
        <v>5073</v>
      </c>
      <c r="B5074" s="19">
        <v>44634</v>
      </c>
      <c r="C5074" s="14">
        <v>286</v>
      </c>
      <c r="D5074" s="21">
        <v>119</v>
      </c>
      <c r="E5074" s="20">
        <f>VLOOKUP(D5074,Modelos!A:I,3,FALSE)</f>
        <v>3</v>
      </c>
      <c r="F5074" s="20">
        <f>VLOOKUP(D5074,Modelos!A:I,4,FALSE)</f>
        <v>5</v>
      </c>
      <c r="G5074" s="21">
        <v>25</v>
      </c>
      <c r="H5074" s="22">
        <v>225</v>
      </c>
      <c r="I5074" s="23">
        <f>VLOOKUP(D5074,Modelos!A:I,7,FALSE)*H5074</f>
        <v>585000</v>
      </c>
      <c r="J5074" s="31">
        <f>(VLOOKUP(D5074,Modelos!A:I,5,FALSE)*H5074)/1000*VLOOKUP(F5074,Formulas!A:C,3,FALSE)+(VLOOKUP(G5074,Colores!A:C,3,FALSE))</f>
        <v>337519</v>
      </c>
      <c r="K5074" s="23">
        <f>VLOOKUP(D5074,Modelos!A:I,6,FALSE)*J5074</f>
        <v>10125.57</v>
      </c>
      <c r="L5074" s="23">
        <f t="shared" si="158"/>
        <v>237355.43</v>
      </c>
      <c r="M5074" s="24">
        <f t="shared" si="159"/>
        <v>0.40573577777777775</v>
      </c>
    </row>
    <row r="5075" spans="1:13" ht="15.75" hidden="1" customHeight="1" x14ac:dyDescent="0.25">
      <c r="A5075" s="18">
        <v>5074</v>
      </c>
      <c r="B5075" s="19">
        <v>44634</v>
      </c>
      <c r="C5075" s="14">
        <v>286</v>
      </c>
      <c r="D5075" s="21">
        <v>119</v>
      </c>
      <c r="E5075" s="20">
        <f>VLOOKUP(D5075,Modelos!A:I,3,FALSE)</f>
        <v>3</v>
      </c>
      <c r="F5075" s="20">
        <f>VLOOKUP(D5075,Modelos!A:I,4,FALSE)</f>
        <v>5</v>
      </c>
      <c r="G5075" s="21">
        <v>16</v>
      </c>
      <c r="H5075" s="22">
        <v>75</v>
      </c>
      <c r="I5075" s="23">
        <f>VLOOKUP(D5075,Modelos!A:I,7,FALSE)*H5075</f>
        <v>195000</v>
      </c>
      <c r="J5075" s="31">
        <f>(VLOOKUP(D5075,Modelos!A:I,5,FALSE)*H5075)/1000*VLOOKUP(F5075,Formulas!A:C,3,FALSE)+(VLOOKUP(G5075,Colores!A:C,3,FALSE))</f>
        <v>112576</v>
      </c>
      <c r="K5075" s="23">
        <f>VLOOKUP(D5075,Modelos!A:I,6,FALSE)*J5075</f>
        <v>3377.2799999999997</v>
      </c>
      <c r="L5075" s="23">
        <f t="shared" si="158"/>
        <v>79046.720000000001</v>
      </c>
      <c r="M5075" s="24">
        <f t="shared" si="159"/>
        <v>0.40536779487179486</v>
      </c>
    </row>
    <row r="5076" spans="1:13" ht="15.75" hidden="1" customHeight="1" x14ac:dyDescent="0.25">
      <c r="A5076" s="18">
        <v>5075</v>
      </c>
      <c r="B5076" s="19">
        <v>44634</v>
      </c>
      <c r="C5076" s="14">
        <v>286</v>
      </c>
      <c r="D5076" s="21">
        <v>119</v>
      </c>
      <c r="E5076" s="20">
        <f>VLOOKUP(D5076,Modelos!A:I,3,FALSE)</f>
        <v>3</v>
      </c>
      <c r="F5076" s="20">
        <f>VLOOKUP(D5076,Modelos!A:I,4,FALSE)</f>
        <v>5</v>
      </c>
      <c r="G5076" s="21">
        <v>5</v>
      </c>
      <c r="H5076" s="22">
        <v>150</v>
      </c>
      <c r="I5076" s="23">
        <f>VLOOKUP(D5076,Modelos!A:I,7,FALSE)*H5076</f>
        <v>390000</v>
      </c>
      <c r="J5076" s="31">
        <f>(VLOOKUP(D5076,Modelos!A:I,5,FALSE)*H5076)/1000*VLOOKUP(F5076,Formulas!A:C,3,FALSE)+(VLOOKUP(G5076,Colores!A:C,3,FALSE))</f>
        <v>225211.62</v>
      </c>
      <c r="K5076" s="23">
        <f>VLOOKUP(D5076,Modelos!A:I,6,FALSE)*J5076</f>
        <v>6756.3485999999994</v>
      </c>
      <c r="L5076" s="23">
        <f t="shared" si="158"/>
        <v>158032.03140000001</v>
      </c>
      <c r="M5076" s="24">
        <f t="shared" si="159"/>
        <v>0.40521033692307695</v>
      </c>
    </row>
    <row r="5077" spans="1:13" ht="15.75" hidden="1" customHeight="1" x14ac:dyDescent="0.25">
      <c r="A5077" s="18">
        <v>5076</v>
      </c>
      <c r="B5077" s="19">
        <v>44634</v>
      </c>
      <c r="C5077" s="14">
        <v>286</v>
      </c>
      <c r="D5077" s="21">
        <v>118</v>
      </c>
      <c r="E5077" s="20">
        <f>VLOOKUP(D5077,Modelos!A:I,3,FALSE)</f>
        <v>3</v>
      </c>
      <c r="F5077" s="20">
        <f>VLOOKUP(D5077,Modelos!A:I,4,FALSE)</f>
        <v>5</v>
      </c>
      <c r="G5077" s="21">
        <v>25</v>
      </c>
      <c r="H5077" s="22">
        <v>225</v>
      </c>
      <c r="I5077" s="23">
        <f>VLOOKUP(D5077,Modelos!A:I,7,FALSE)*H5077</f>
        <v>549000</v>
      </c>
      <c r="J5077" s="31">
        <f>(VLOOKUP(D5077,Modelos!A:I,5,FALSE)*H5077)/1000*VLOOKUP(F5077,Formulas!A:C,3,FALSE)+(VLOOKUP(G5077,Colores!A:C,3,FALSE))</f>
        <v>337519</v>
      </c>
      <c r="K5077" s="23">
        <f>VLOOKUP(D5077,Modelos!A:I,6,FALSE)*J5077</f>
        <v>10125.57</v>
      </c>
      <c r="L5077" s="23">
        <f t="shared" si="158"/>
        <v>201355.43</v>
      </c>
      <c r="M5077" s="24">
        <f t="shared" si="159"/>
        <v>0.36676763205828777</v>
      </c>
    </row>
    <row r="5078" spans="1:13" ht="15.75" hidden="1" customHeight="1" x14ac:dyDescent="0.25">
      <c r="A5078" s="18">
        <v>5077</v>
      </c>
      <c r="B5078" s="19">
        <v>44634</v>
      </c>
      <c r="C5078" s="14">
        <v>286</v>
      </c>
      <c r="D5078" s="21">
        <v>118</v>
      </c>
      <c r="E5078" s="20">
        <f>VLOOKUP(D5078,Modelos!A:I,3,FALSE)</f>
        <v>3</v>
      </c>
      <c r="F5078" s="20">
        <f>VLOOKUP(D5078,Modelos!A:I,4,FALSE)</f>
        <v>5</v>
      </c>
      <c r="G5078" s="21">
        <v>16</v>
      </c>
      <c r="H5078" s="22">
        <v>225</v>
      </c>
      <c r="I5078" s="23">
        <f>VLOOKUP(D5078,Modelos!A:I,7,FALSE)*H5078</f>
        <v>549000</v>
      </c>
      <c r="J5078" s="31">
        <f>(VLOOKUP(D5078,Modelos!A:I,5,FALSE)*H5078)/1000*VLOOKUP(F5078,Formulas!A:C,3,FALSE)+(VLOOKUP(G5078,Colores!A:C,3,FALSE))</f>
        <v>337576</v>
      </c>
      <c r="K5078" s="23">
        <f>VLOOKUP(D5078,Modelos!A:I,6,FALSE)*J5078</f>
        <v>10127.279999999999</v>
      </c>
      <c r="L5078" s="23">
        <f t="shared" si="158"/>
        <v>201296.72</v>
      </c>
      <c r="M5078" s="24">
        <f t="shared" si="159"/>
        <v>0.36666069216757741</v>
      </c>
    </row>
    <row r="5079" spans="1:13" ht="15.75" hidden="1" customHeight="1" x14ac:dyDescent="0.25">
      <c r="A5079" s="18">
        <v>5078</v>
      </c>
      <c r="B5079" s="19">
        <v>44634</v>
      </c>
      <c r="C5079" s="14">
        <v>286</v>
      </c>
      <c r="D5079" s="21">
        <v>118</v>
      </c>
      <c r="E5079" s="20">
        <f>VLOOKUP(D5079,Modelos!A:I,3,FALSE)</f>
        <v>3</v>
      </c>
      <c r="F5079" s="20">
        <f>VLOOKUP(D5079,Modelos!A:I,4,FALSE)</f>
        <v>5</v>
      </c>
      <c r="G5079" s="21">
        <v>5</v>
      </c>
      <c r="H5079" s="22">
        <v>150</v>
      </c>
      <c r="I5079" s="23">
        <f>VLOOKUP(D5079,Modelos!A:I,7,FALSE)*H5079</f>
        <v>366000</v>
      </c>
      <c r="J5079" s="31">
        <f>(VLOOKUP(D5079,Modelos!A:I,5,FALSE)*H5079)/1000*VLOOKUP(F5079,Formulas!A:C,3,FALSE)+(VLOOKUP(G5079,Colores!A:C,3,FALSE))</f>
        <v>225211.62</v>
      </c>
      <c r="K5079" s="23">
        <f>VLOOKUP(D5079,Modelos!A:I,6,FALSE)*J5079</f>
        <v>6756.3485999999994</v>
      </c>
      <c r="L5079" s="23">
        <f t="shared" si="158"/>
        <v>134032.03140000001</v>
      </c>
      <c r="M5079" s="24">
        <f t="shared" si="159"/>
        <v>0.36620773606557377</v>
      </c>
    </row>
    <row r="5080" spans="1:13" ht="15.75" hidden="1" customHeight="1" x14ac:dyDescent="0.25">
      <c r="A5080" s="18">
        <v>5079</v>
      </c>
      <c r="B5080" s="19">
        <v>44634</v>
      </c>
      <c r="C5080" s="14">
        <v>286</v>
      </c>
      <c r="D5080" s="21">
        <v>118</v>
      </c>
      <c r="E5080" s="20">
        <f>VLOOKUP(D5080,Modelos!A:I,3,FALSE)</f>
        <v>3</v>
      </c>
      <c r="F5080" s="20">
        <f>VLOOKUP(D5080,Modelos!A:I,4,FALSE)</f>
        <v>5</v>
      </c>
      <c r="G5080" s="21">
        <v>30</v>
      </c>
      <c r="H5080" s="22">
        <v>150</v>
      </c>
      <c r="I5080" s="23">
        <f>VLOOKUP(D5080,Modelos!A:I,7,FALSE)*H5080</f>
        <v>366000</v>
      </c>
      <c r="J5080" s="31">
        <f>(VLOOKUP(D5080,Modelos!A:I,5,FALSE)*H5080)/1000*VLOOKUP(F5080,Formulas!A:C,3,FALSE)+(VLOOKUP(G5080,Colores!A:C,3,FALSE))</f>
        <v>225267</v>
      </c>
      <c r="K5080" s="23">
        <f>VLOOKUP(D5080,Modelos!A:I,6,FALSE)*J5080</f>
        <v>6758.0099999999993</v>
      </c>
      <c r="L5080" s="23">
        <f t="shared" si="158"/>
        <v>133974.99</v>
      </c>
      <c r="M5080" s="24">
        <f t="shared" si="159"/>
        <v>0.3660518852459016</v>
      </c>
    </row>
    <row r="5081" spans="1:13" ht="15.75" hidden="1" customHeight="1" x14ac:dyDescent="0.25">
      <c r="A5081" s="18">
        <v>5080</v>
      </c>
      <c r="B5081" s="19">
        <v>44634</v>
      </c>
      <c r="C5081" s="14">
        <v>251</v>
      </c>
      <c r="D5081" s="21">
        <v>118</v>
      </c>
      <c r="E5081" s="20">
        <f>VLOOKUP(D5081,Modelos!A:I,3,FALSE)</f>
        <v>3</v>
      </c>
      <c r="F5081" s="20">
        <f>VLOOKUP(D5081,Modelos!A:I,4,FALSE)</f>
        <v>5</v>
      </c>
      <c r="G5081" s="21">
        <v>7</v>
      </c>
      <c r="H5081" s="22">
        <v>2000</v>
      </c>
      <c r="I5081" s="23">
        <f>VLOOKUP(D5081,Modelos!A:I,7,FALSE)*H5081</f>
        <v>4880000</v>
      </c>
      <c r="J5081" s="31">
        <f>(VLOOKUP(D5081,Modelos!A:I,5,FALSE)*H5081)/1000*VLOOKUP(F5081,Formulas!A:C,3,FALSE)+(VLOOKUP(G5081,Colores!A:C,3,FALSE))</f>
        <v>3000234.56</v>
      </c>
      <c r="K5081" s="23">
        <f>VLOOKUP(D5081,Modelos!A:I,6,FALSE)*J5081</f>
        <v>90007.036800000002</v>
      </c>
      <c r="L5081" s="23">
        <f t="shared" si="158"/>
        <v>1789758.4032000001</v>
      </c>
      <c r="M5081" s="24">
        <f t="shared" si="159"/>
        <v>0.36675377114754099</v>
      </c>
    </row>
    <row r="5082" spans="1:13" ht="15.75" hidden="1" customHeight="1" x14ac:dyDescent="0.25">
      <c r="A5082" s="18">
        <v>5081</v>
      </c>
      <c r="B5082" s="19">
        <v>44634</v>
      </c>
      <c r="C5082" s="14">
        <v>251</v>
      </c>
      <c r="D5082" s="21">
        <v>119</v>
      </c>
      <c r="E5082" s="20">
        <f>VLOOKUP(D5082,Modelos!A:I,3,FALSE)</f>
        <v>3</v>
      </c>
      <c r="F5082" s="20">
        <f>VLOOKUP(D5082,Modelos!A:I,4,FALSE)</f>
        <v>5</v>
      </c>
      <c r="G5082" s="21">
        <v>7</v>
      </c>
      <c r="H5082" s="22">
        <v>4000</v>
      </c>
      <c r="I5082" s="23">
        <f>VLOOKUP(D5082,Modelos!A:I,7,FALSE)*H5082</f>
        <v>10400000</v>
      </c>
      <c r="J5082" s="31">
        <f>(VLOOKUP(D5082,Modelos!A:I,5,FALSE)*H5082)/1000*VLOOKUP(F5082,Formulas!A:C,3,FALSE)+(VLOOKUP(G5082,Colores!A:C,3,FALSE))</f>
        <v>6000234.5599999996</v>
      </c>
      <c r="K5082" s="23">
        <f>VLOOKUP(D5082,Modelos!A:I,6,FALSE)*J5082</f>
        <v>180007.03679999997</v>
      </c>
      <c r="L5082" s="23">
        <f t="shared" si="158"/>
        <v>4219758.4032000005</v>
      </c>
      <c r="M5082" s="24">
        <f t="shared" si="159"/>
        <v>0.40574600030769237</v>
      </c>
    </row>
    <row r="5083" spans="1:13" ht="15.75" hidden="1" customHeight="1" x14ac:dyDescent="0.25">
      <c r="A5083" s="18">
        <v>5082</v>
      </c>
      <c r="B5083" s="19">
        <v>44634</v>
      </c>
      <c r="C5083" s="14">
        <v>251</v>
      </c>
      <c r="D5083" s="21">
        <v>116</v>
      </c>
      <c r="E5083" s="20">
        <f>VLOOKUP(D5083,Modelos!A:I,3,FALSE)</f>
        <v>3</v>
      </c>
      <c r="F5083" s="20">
        <f>VLOOKUP(D5083,Modelos!A:I,4,FALSE)</f>
        <v>5</v>
      </c>
      <c r="G5083" s="21">
        <v>7</v>
      </c>
      <c r="H5083" s="22">
        <v>500</v>
      </c>
      <c r="I5083" s="23">
        <f>VLOOKUP(D5083,Modelos!A:I,7,FALSE)*H5083</f>
        <v>1300000</v>
      </c>
      <c r="J5083" s="31">
        <f>(VLOOKUP(D5083,Modelos!A:I,5,FALSE)*H5083)/1000*VLOOKUP(F5083,Formulas!A:C,3,FALSE)+(VLOOKUP(G5083,Colores!A:C,3,FALSE))</f>
        <v>750234.56</v>
      </c>
      <c r="K5083" s="23">
        <f>VLOOKUP(D5083,Modelos!A:I,6,FALSE)*J5083</f>
        <v>22507.036800000002</v>
      </c>
      <c r="L5083" s="23">
        <f t="shared" si="158"/>
        <v>527258.40319999994</v>
      </c>
      <c r="M5083" s="24">
        <f t="shared" si="159"/>
        <v>0.40558338707692304</v>
      </c>
    </row>
    <row r="5084" spans="1:13" ht="15.75" hidden="1" customHeight="1" x14ac:dyDescent="0.25">
      <c r="A5084" s="18">
        <v>5083</v>
      </c>
      <c r="B5084" s="19">
        <v>44634</v>
      </c>
      <c r="C5084" s="14">
        <v>251</v>
      </c>
      <c r="D5084" s="21">
        <v>116</v>
      </c>
      <c r="E5084" s="20">
        <f>VLOOKUP(D5084,Modelos!A:I,3,FALSE)</f>
        <v>3</v>
      </c>
      <c r="F5084" s="20">
        <f>VLOOKUP(D5084,Modelos!A:I,4,FALSE)</f>
        <v>5</v>
      </c>
      <c r="G5084" s="21">
        <v>7</v>
      </c>
      <c r="H5084" s="22">
        <v>2000</v>
      </c>
      <c r="I5084" s="23">
        <f>VLOOKUP(D5084,Modelos!A:I,7,FALSE)*H5084</f>
        <v>5200000</v>
      </c>
      <c r="J5084" s="31">
        <f>(VLOOKUP(D5084,Modelos!A:I,5,FALSE)*H5084)/1000*VLOOKUP(F5084,Formulas!A:C,3,FALSE)+(VLOOKUP(G5084,Colores!A:C,3,FALSE))</f>
        <v>3000234.56</v>
      </c>
      <c r="K5084" s="23">
        <f>VLOOKUP(D5084,Modelos!A:I,6,FALSE)*J5084</f>
        <v>90007.036800000002</v>
      </c>
      <c r="L5084" s="23">
        <f t="shared" si="158"/>
        <v>2109758.4032000001</v>
      </c>
      <c r="M5084" s="24">
        <f t="shared" si="159"/>
        <v>0.40572276984615385</v>
      </c>
    </row>
    <row r="5085" spans="1:13" ht="15.75" hidden="1" customHeight="1" x14ac:dyDescent="0.25">
      <c r="A5085" s="18">
        <v>5084</v>
      </c>
      <c r="B5085" s="19">
        <v>44634</v>
      </c>
      <c r="C5085" s="14">
        <v>251</v>
      </c>
      <c r="D5085" s="21">
        <v>119</v>
      </c>
      <c r="E5085" s="20">
        <f>VLOOKUP(D5085,Modelos!A:I,3,FALSE)</f>
        <v>3</v>
      </c>
      <c r="F5085" s="20">
        <f>VLOOKUP(D5085,Modelos!A:I,4,FALSE)</f>
        <v>5</v>
      </c>
      <c r="G5085" s="21">
        <v>7</v>
      </c>
      <c r="H5085" s="22">
        <v>1500</v>
      </c>
      <c r="I5085" s="23">
        <f>VLOOKUP(D5085,Modelos!A:I,7,FALSE)*H5085</f>
        <v>3900000</v>
      </c>
      <c r="J5085" s="31">
        <f>(VLOOKUP(D5085,Modelos!A:I,5,FALSE)*H5085)/1000*VLOOKUP(F5085,Formulas!A:C,3,FALSE)+(VLOOKUP(G5085,Colores!A:C,3,FALSE))</f>
        <v>2250234.56</v>
      </c>
      <c r="K5085" s="23">
        <f>VLOOKUP(D5085,Modelos!A:I,6,FALSE)*J5085</f>
        <v>67507.036800000002</v>
      </c>
      <c r="L5085" s="23">
        <f t="shared" si="158"/>
        <v>1582258.4032000001</v>
      </c>
      <c r="M5085" s="24">
        <f t="shared" si="159"/>
        <v>0.40570728287179486</v>
      </c>
    </row>
    <row r="5086" spans="1:13" ht="15.75" hidden="1" customHeight="1" x14ac:dyDescent="0.25">
      <c r="A5086" s="18">
        <v>5085</v>
      </c>
      <c r="B5086" s="19">
        <v>44634</v>
      </c>
      <c r="C5086" s="14">
        <v>251</v>
      </c>
      <c r="D5086" s="21">
        <v>119</v>
      </c>
      <c r="E5086" s="20">
        <f>VLOOKUP(D5086,Modelos!A:I,3,FALSE)</f>
        <v>3</v>
      </c>
      <c r="F5086" s="20">
        <f>VLOOKUP(D5086,Modelos!A:I,4,FALSE)</f>
        <v>5</v>
      </c>
      <c r="G5086" s="21">
        <v>7</v>
      </c>
      <c r="H5086" s="22">
        <v>4000</v>
      </c>
      <c r="I5086" s="23">
        <f>VLOOKUP(D5086,Modelos!A:I,7,FALSE)*H5086</f>
        <v>10400000</v>
      </c>
      <c r="J5086" s="31">
        <f>(VLOOKUP(D5086,Modelos!A:I,5,FALSE)*H5086)/1000*VLOOKUP(F5086,Formulas!A:C,3,FALSE)+(VLOOKUP(G5086,Colores!A:C,3,FALSE))</f>
        <v>6000234.5599999996</v>
      </c>
      <c r="K5086" s="23">
        <f>VLOOKUP(D5086,Modelos!A:I,6,FALSE)*J5086</f>
        <v>180007.03679999997</v>
      </c>
      <c r="L5086" s="23">
        <f t="shared" si="158"/>
        <v>4219758.4032000005</v>
      </c>
      <c r="M5086" s="24">
        <f t="shared" si="159"/>
        <v>0.40574600030769237</v>
      </c>
    </row>
    <row r="5087" spans="1:13" ht="15.75" hidden="1" customHeight="1" x14ac:dyDescent="0.25">
      <c r="A5087" s="18">
        <v>5086</v>
      </c>
      <c r="B5087" s="19">
        <v>44635</v>
      </c>
      <c r="C5087" s="14">
        <v>269</v>
      </c>
      <c r="D5087" s="21">
        <v>87</v>
      </c>
      <c r="E5087" s="20">
        <f>VLOOKUP(D5087,Modelos!A:I,3,FALSE)</f>
        <v>1</v>
      </c>
      <c r="F5087" s="20">
        <f>VLOOKUP(D5087,Modelos!A:I,4,FALSE)</f>
        <v>4</v>
      </c>
      <c r="G5087" s="21">
        <v>25</v>
      </c>
      <c r="H5087" s="22">
        <v>390</v>
      </c>
      <c r="I5087" s="23">
        <f>VLOOKUP(D5087,Modelos!A:I,7,FALSE)*H5087</f>
        <v>1014000</v>
      </c>
      <c r="J5087" s="31">
        <f>(VLOOKUP(D5087,Modelos!A:I,5,FALSE)*H5087)/1000*VLOOKUP(F5087,Formulas!A:C,3,FALSE)+(VLOOKUP(G5087,Colores!A:C,3,FALSE))</f>
        <v>168187</v>
      </c>
      <c r="K5087" s="23">
        <f>VLOOKUP(D5087,Modelos!A:I,6,FALSE)*J5087</f>
        <v>5045.6099999999997</v>
      </c>
      <c r="L5087" s="23">
        <f t="shared" si="158"/>
        <v>840767.39</v>
      </c>
      <c r="M5087" s="24">
        <f t="shared" si="159"/>
        <v>0.82915916173570026</v>
      </c>
    </row>
    <row r="5088" spans="1:13" ht="15.75" hidden="1" customHeight="1" x14ac:dyDescent="0.25">
      <c r="A5088" s="18">
        <v>5087</v>
      </c>
      <c r="B5088" s="19">
        <v>44635</v>
      </c>
      <c r="C5088" s="14">
        <v>269</v>
      </c>
      <c r="D5088" s="21">
        <v>58</v>
      </c>
      <c r="E5088" s="20">
        <f>VLOOKUP(D5088,Modelos!A:I,3,FALSE)</f>
        <v>2</v>
      </c>
      <c r="F5088" s="20">
        <f>VLOOKUP(D5088,Modelos!A:I,4,FALSE)</f>
        <v>1</v>
      </c>
      <c r="G5088" s="21">
        <v>25</v>
      </c>
      <c r="H5088" s="22">
        <v>330</v>
      </c>
      <c r="I5088" s="23">
        <f>VLOOKUP(D5088,Modelos!A:I,7,FALSE)*H5088</f>
        <v>924000</v>
      </c>
      <c r="J5088" s="31">
        <f>(VLOOKUP(D5088,Modelos!A:I,5,FALSE)*H5088)/1000*VLOOKUP(F5088,Formulas!A:C,3,FALSE)+(VLOOKUP(G5088,Colores!A:C,3,FALSE))</f>
        <v>163369</v>
      </c>
      <c r="K5088" s="23">
        <f>VLOOKUP(D5088,Modelos!A:I,6,FALSE)*J5088</f>
        <v>32673.800000000003</v>
      </c>
      <c r="L5088" s="23">
        <f t="shared" si="158"/>
        <v>727957.2</v>
      </c>
      <c r="M5088" s="24">
        <f t="shared" si="159"/>
        <v>0.7878324675324675</v>
      </c>
    </row>
    <row r="5089" spans="1:13" ht="15.75" hidden="1" customHeight="1" x14ac:dyDescent="0.25">
      <c r="A5089" s="18">
        <v>5088</v>
      </c>
      <c r="B5089" s="19">
        <v>44635</v>
      </c>
      <c r="C5089" s="14">
        <v>239</v>
      </c>
      <c r="D5089" s="21">
        <v>30</v>
      </c>
      <c r="E5089" s="20">
        <f>VLOOKUP(D5089,Modelos!A:I,3,FALSE)</f>
        <v>2</v>
      </c>
      <c r="F5089" s="20">
        <f>VLOOKUP(D5089,Modelos!A:I,4,FALSE)</f>
        <v>1</v>
      </c>
      <c r="G5089" s="21">
        <v>25</v>
      </c>
      <c r="H5089" s="22">
        <v>500</v>
      </c>
      <c r="I5089" s="23">
        <f>VLOOKUP(D5089,Modelos!A:I,7,FALSE)*H5089</f>
        <v>1300000</v>
      </c>
      <c r="J5089" s="31">
        <f>(VLOOKUP(D5089,Modelos!A:I,5,FALSE)*H5089)/1000*VLOOKUP(F5089,Formulas!A:C,3,FALSE)+(VLOOKUP(G5089,Colores!A:C,3,FALSE))</f>
        <v>207769</v>
      </c>
      <c r="K5089" s="23">
        <f>VLOOKUP(D5089,Modelos!A:I,6,FALSE)*J5089</f>
        <v>49864.56</v>
      </c>
      <c r="L5089" s="23">
        <f t="shared" si="158"/>
        <v>1042366.44</v>
      </c>
      <c r="M5089" s="24">
        <f t="shared" si="159"/>
        <v>0.80182033846153844</v>
      </c>
    </row>
    <row r="5090" spans="1:13" ht="15.75" hidden="1" customHeight="1" x14ac:dyDescent="0.25">
      <c r="A5090" s="18">
        <v>5089</v>
      </c>
      <c r="B5090" s="19">
        <v>44635</v>
      </c>
      <c r="C5090" s="14">
        <v>88</v>
      </c>
      <c r="D5090" s="21">
        <v>13</v>
      </c>
      <c r="E5090" s="20">
        <f>VLOOKUP(D5090,Modelos!A:I,3,FALSE)</f>
        <v>2</v>
      </c>
      <c r="F5090" s="20">
        <f>VLOOKUP(D5090,Modelos!A:I,4,FALSE)</f>
        <v>1</v>
      </c>
      <c r="G5090" s="21">
        <v>15</v>
      </c>
      <c r="H5090" s="22">
        <v>450</v>
      </c>
      <c r="I5090" s="23">
        <f>VLOOKUP(D5090,Modelos!A:I,7,FALSE)*H5090</f>
        <v>1138500</v>
      </c>
      <c r="J5090" s="31">
        <f>(VLOOKUP(D5090,Modelos!A:I,5,FALSE)*H5090)/1000*VLOOKUP(F5090,Formulas!A:C,3,FALSE)+(VLOOKUP(G5090,Colores!A:C,3,FALSE))</f>
        <v>145175</v>
      </c>
      <c r="K5090" s="23">
        <f>VLOOKUP(D5090,Modelos!A:I,6,FALSE)*J5090</f>
        <v>33390.25</v>
      </c>
      <c r="L5090" s="23">
        <f t="shared" si="158"/>
        <v>959934.75</v>
      </c>
      <c r="M5090" s="24">
        <f t="shared" si="159"/>
        <v>0.84315744400527004</v>
      </c>
    </row>
    <row r="5091" spans="1:13" ht="15.75" hidden="1" customHeight="1" x14ac:dyDescent="0.25">
      <c r="A5091" s="18">
        <v>5090</v>
      </c>
      <c r="B5091" s="19">
        <v>44635</v>
      </c>
      <c r="C5091" s="14">
        <v>88</v>
      </c>
      <c r="D5091" s="21">
        <v>69</v>
      </c>
      <c r="E5091" s="20">
        <f>VLOOKUP(D5091,Modelos!A:I,3,FALSE)</f>
        <v>2</v>
      </c>
      <c r="F5091" s="20">
        <f>VLOOKUP(D5091,Modelos!A:I,4,FALSE)</f>
        <v>1</v>
      </c>
      <c r="G5091" s="21">
        <v>7</v>
      </c>
      <c r="H5091" s="22">
        <v>335</v>
      </c>
      <c r="I5091" s="23">
        <f>VLOOKUP(D5091,Modelos!A:I,7,FALSE)*H5091</f>
        <v>938000</v>
      </c>
      <c r="J5091" s="31">
        <f>(VLOOKUP(D5091,Modelos!A:I,5,FALSE)*H5091)/1000*VLOOKUP(F5091,Formulas!A:C,3,FALSE)+(VLOOKUP(G5091,Colores!A:C,3,FALSE))</f>
        <v>176109.56</v>
      </c>
      <c r="K5091" s="23">
        <f>VLOOKUP(D5091,Modelos!A:I,6,FALSE)*J5091</f>
        <v>28177.529600000002</v>
      </c>
      <c r="L5091" s="23">
        <f t="shared" si="158"/>
        <v>733712.91039999994</v>
      </c>
      <c r="M5091" s="24">
        <f t="shared" si="159"/>
        <v>0.78220992579957349</v>
      </c>
    </row>
    <row r="5092" spans="1:13" ht="15.75" hidden="1" customHeight="1" x14ac:dyDescent="0.25">
      <c r="A5092" s="18">
        <v>5091</v>
      </c>
      <c r="B5092" s="19">
        <v>44635</v>
      </c>
      <c r="C5092" s="14">
        <v>202</v>
      </c>
      <c r="D5092" s="21">
        <v>116</v>
      </c>
      <c r="E5092" s="20">
        <f>VLOOKUP(D5092,Modelos!A:I,3,FALSE)</f>
        <v>3</v>
      </c>
      <c r="F5092" s="20">
        <f>VLOOKUP(D5092,Modelos!A:I,4,FALSE)</f>
        <v>5</v>
      </c>
      <c r="G5092" s="21">
        <v>25</v>
      </c>
      <c r="H5092" s="22">
        <v>2000</v>
      </c>
      <c r="I5092" s="23">
        <f>VLOOKUP(D5092,Modelos!A:I,7,FALSE)*H5092</f>
        <v>5200000</v>
      </c>
      <c r="J5092" s="31">
        <f>(VLOOKUP(D5092,Modelos!A:I,5,FALSE)*H5092)/1000*VLOOKUP(F5092,Formulas!A:C,3,FALSE)+(VLOOKUP(G5092,Colores!A:C,3,FALSE))</f>
        <v>3000019</v>
      </c>
      <c r="K5092" s="23">
        <f>VLOOKUP(D5092,Modelos!A:I,6,FALSE)*J5092</f>
        <v>90000.569999999992</v>
      </c>
      <c r="L5092" s="23">
        <f t="shared" si="158"/>
        <v>2109980.4300000002</v>
      </c>
      <c r="M5092" s="24">
        <f t="shared" si="159"/>
        <v>0.40576546730769236</v>
      </c>
    </row>
    <row r="5093" spans="1:13" ht="15.75" hidden="1" customHeight="1" x14ac:dyDescent="0.25">
      <c r="A5093" s="18">
        <v>5092</v>
      </c>
      <c r="B5093" s="19">
        <v>44636</v>
      </c>
      <c r="C5093" s="14">
        <v>34</v>
      </c>
      <c r="D5093" s="21">
        <v>96</v>
      </c>
      <c r="E5093" s="20">
        <f>VLOOKUP(D5093,Modelos!A:I,3,FALSE)</f>
        <v>2</v>
      </c>
      <c r="F5093" s="20">
        <f>VLOOKUP(D5093,Modelos!A:I,4,FALSE)</f>
        <v>1</v>
      </c>
      <c r="G5093" s="21">
        <v>7</v>
      </c>
      <c r="H5093" s="22">
        <v>210</v>
      </c>
      <c r="I5093" s="23">
        <f>VLOOKUP(D5093,Modelos!A:I,7,FALSE)*H5093</f>
        <v>756000</v>
      </c>
      <c r="J5093" s="31">
        <f>(VLOOKUP(D5093,Modelos!A:I,5,FALSE)*H5093)/1000*VLOOKUP(F5093,Formulas!A:C,3,FALSE)+(VLOOKUP(G5093,Colores!A:C,3,FALSE))</f>
        <v>132534.56</v>
      </c>
      <c r="K5093" s="23">
        <f>VLOOKUP(D5093,Modelos!A:I,6,FALSE)*J5093</f>
        <v>26506.912</v>
      </c>
      <c r="L5093" s="23">
        <f t="shared" si="158"/>
        <v>596958.52799999993</v>
      </c>
      <c r="M5093" s="24">
        <f t="shared" si="159"/>
        <v>0.78962768253968241</v>
      </c>
    </row>
    <row r="5094" spans="1:13" ht="15.75" hidden="1" customHeight="1" x14ac:dyDescent="0.25">
      <c r="A5094" s="18">
        <v>5093</v>
      </c>
      <c r="B5094" s="19">
        <v>44636</v>
      </c>
      <c r="C5094" s="14">
        <v>29</v>
      </c>
      <c r="D5094" s="21">
        <v>50</v>
      </c>
      <c r="E5094" s="20">
        <f>VLOOKUP(D5094,Modelos!A:I,3,FALSE)</f>
        <v>2</v>
      </c>
      <c r="F5094" s="20">
        <f>VLOOKUP(D5094,Modelos!A:I,4,FALSE)</f>
        <v>1</v>
      </c>
      <c r="G5094" s="21">
        <v>7</v>
      </c>
      <c r="H5094" s="22">
        <v>650</v>
      </c>
      <c r="I5094" s="23">
        <f>VLOOKUP(D5094,Modelos!A:I,7,FALSE)*H5094</f>
        <v>1755000</v>
      </c>
      <c r="J5094" s="31">
        <f>(VLOOKUP(D5094,Modelos!A:I,5,FALSE)*H5094)/1000*VLOOKUP(F5094,Formulas!A:C,3,FALSE)+(VLOOKUP(G5094,Colores!A:C,3,FALSE))</f>
        <v>292734.56</v>
      </c>
      <c r="K5094" s="23">
        <f>VLOOKUP(D5094,Modelos!A:I,6,FALSE)*J5094</f>
        <v>46837.529600000002</v>
      </c>
      <c r="L5094" s="23">
        <f t="shared" si="158"/>
        <v>1415427.9103999999</v>
      </c>
      <c r="M5094" s="24">
        <f t="shared" si="159"/>
        <v>0.80651162985754987</v>
      </c>
    </row>
    <row r="5095" spans="1:13" ht="15.75" hidden="1" customHeight="1" x14ac:dyDescent="0.25">
      <c r="A5095" s="18">
        <v>5094</v>
      </c>
      <c r="B5095" s="19">
        <v>44636</v>
      </c>
      <c r="C5095" s="14">
        <v>29</v>
      </c>
      <c r="D5095" s="21">
        <v>40</v>
      </c>
      <c r="E5095" s="20">
        <f>VLOOKUP(D5095,Modelos!A:I,3,FALSE)</f>
        <v>2</v>
      </c>
      <c r="F5095" s="20">
        <f>VLOOKUP(D5095,Modelos!A:I,4,FALSE)</f>
        <v>2</v>
      </c>
      <c r="G5095" s="21">
        <v>5</v>
      </c>
      <c r="H5095" s="22">
        <v>18000</v>
      </c>
      <c r="I5095" s="23">
        <f>VLOOKUP(D5095,Modelos!A:I,7,FALSE)*H5095</f>
        <v>39600000</v>
      </c>
      <c r="J5095" s="31">
        <f>(VLOOKUP(D5095,Modelos!A:I,5,FALSE)*H5095)/1000*VLOOKUP(F5095,Formulas!A:C,3,FALSE)+(VLOOKUP(G5095,Colores!A:C,3,FALSE))</f>
        <v>8640211.6199999992</v>
      </c>
      <c r="K5095" s="23">
        <f>VLOOKUP(D5095,Modelos!A:I,6,FALSE)*J5095</f>
        <v>1555238.0915999997</v>
      </c>
      <c r="L5095" s="23">
        <f t="shared" si="158"/>
        <v>29404550.288400002</v>
      </c>
      <c r="M5095" s="24">
        <f t="shared" si="159"/>
        <v>0.7425391486969698</v>
      </c>
    </row>
    <row r="5096" spans="1:13" ht="15.75" hidden="1" customHeight="1" x14ac:dyDescent="0.25">
      <c r="A5096" s="18">
        <v>5095</v>
      </c>
      <c r="B5096" s="19">
        <v>44636</v>
      </c>
      <c r="C5096" s="14">
        <v>29</v>
      </c>
      <c r="D5096" s="21">
        <v>89</v>
      </c>
      <c r="E5096" s="20">
        <f>VLOOKUP(D5096,Modelos!A:I,3,FALSE)</f>
        <v>2</v>
      </c>
      <c r="F5096" s="20">
        <f>VLOOKUP(D5096,Modelos!A:I,4,FALSE)</f>
        <v>2</v>
      </c>
      <c r="G5096" s="21">
        <v>29</v>
      </c>
      <c r="H5096" s="22">
        <v>14000</v>
      </c>
      <c r="I5096" s="23">
        <f>VLOOKUP(D5096,Modelos!A:I,7,FALSE)*H5096</f>
        <v>36400000</v>
      </c>
      <c r="J5096" s="31">
        <f>(VLOOKUP(D5096,Modelos!A:I,5,FALSE)*H5096)/1000*VLOOKUP(F5096,Formulas!A:C,3,FALSE)+(VLOOKUP(G5096,Colores!A:C,3,FALSE))</f>
        <v>8960147.5099999998</v>
      </c>
      <c r="K5096" s="23">
        <f>VLOOKUP(D5096,Modelos!A:I,6,FALSE)*J5096</f>
        <v>2060833.9273000001</v>
      </c>
      <c r="L5096" s="23">
        <f t="shared" si="158"/>
        <v>25379018.562700003</v>
      </c>
      <c r="M5096" s="24">
        <f t="shared" si="159"/>
        <v>0.69722578468956053</v>
      </c>
    </row>
    <row r="5097" spans="1:13" ht="15.75" hidden="1" customHeight="1" x14ac:dyDescent="0.25">
      <c r="A5097" s="18">
        <v>5096</v>
      </c>
      <c r="B5097" s="19">
        <v>44636</v>
      </c>
      <c r="C5097" s="14">
        <v>221</v>
      </c>
      <c r="D5097" s="21">
        <v>58</v>
      </c>
      <c r="E5097" s="20">
        <f>VLOOKUP(D5097,Modelos!A:I,3,FALSE)</f>
        <v>2</v>
      </c>
      <c r="F5097" s="20">
        <f>VLOOKUP(D5097,Modelos!A:I,4,FALSE)</f>
        <v>1</v>
      </c>
      <c r="G5097" s="21">
        <v>25</v>
      </c>
      <c r="H5097" s="22">
        <v>103</v>
      </c>
      <c r="I5097" s="23">
        <f>VLOOKUP(D5097,Modelos!A:I,7,FALSE)*H5097</f>
        <v>288400</v>
      </c>
      <c r="J5097" s="31">
        <f>(VLOOKUP(D5097,Modelos!A:I,5,FALSE)*H5097)/1000*VLOOKUP(F5097,Formulas!A:C,3,FALSE)+(VLOOKUP(G5097,Colores!A:C,3,FALSE))</f>
        <v>51004</v>
      </c>
      <c r="K5097" s="23">
        <f>VLOOKUP(D5097,Modelos!A:I,6,FALSE)*J5097</f>
        <v>10200.800000000001</v>
      </c>
      <c r="L5097" s="23">
        <f t="shared" si="158"/>
        <v>227195.2</v>
      </c>
      <c r="M5097" s="24">
        <f t="shared" si="159"/>
        <v>0.78777808599167831</v>
      </c>
    </row>
    <row r="5098" spans="1:13" ht="15.75" hidden="1" customHeight="1" x14ac:dyDescent="0.25">
      <c r="A5098" s="18">
        <v>5097</v>
      </c>
      <c r="B5098" s="19">
        <v>44636</v>
      </c>
      <c r="C5098" s="14">
        <v>221</v>
      </c>
      <c r="D5098" s="21">
        <v>13</v>
      </c>
      <c r="E5098" s="20">
        <f>VLOOKUP(D5098,Modelos!A:I,3,FALSE)</f>
        <v>2</v>
      </c>
      <c r="F5098" s="20">
        <f>VLOOKUP(D5098,Modelos!A:I,4,FALSE)</f>
        <v>1</v>
      </c>
      <c r="G5098" s="21">
        <v>25</v>
      </c>
      <c r="H5098" s="22">
        <v>200</v>
      </c>
      <c r="I5098" s="23">
        <f>VLOOKUP(D5098,Modelos!A:I,7,FALSE)*H5098</f>
        <v>506000</v>
      </c>
      <c r="J5098" s="31">
        <f>(VLOOKUP(D5098,Modelos!A:I,5,FALSE)*H5098)/1000*VLOOKUP(F5098,Formulas!A:C,3,FALSE)+(VLOOKUP(G5098,Colores!A:C,3,FALSE))</f>
        <v>64519</v>
      </c>
      <c r="K5098" s="23">
        <f>VLOOKUP(D5098,Modelos!A:I,6,FALSE)*J5098</f>
        <v>14839.37</v>
      </c>
      <c r="L5098" s="23">
        <f t="shared" si="158"/>
        <v>426641.63</v>
      </c>
      <c r="M5098" s="24">
        <f t="shared" si="159"/>
        <v>0.84316527667984187</v>
      </c>
    </row>
    <row r="5099" spans="1:13" ht="15.75" hidden="1" customHeight="1" x14ac:dyDescent="0.25">
      <c r="A5099" s="18">
        <v>5098</v>
      </c>
      <c r="B5099" s="19">
        <v>44636</v>
      </c>
      <c r="C5099" s="14">
        <v>221</v>
      </c>
      <c r="D5099" s="21">
        <v>41</v>
      </c>
      <c r="E5099" s="20">
        <f>VLOOKUP(D5099,Modelos!A:I,3,FALSE)</f>
        <v>2</v>
      </c>
      <c r="F5099" s="20">
        <f>VLOOKUP(D5099,Modelos!A:I,4,FALSE)</f>
        <v>1</v>
      </c>
      <c r="G5099" s="21">
        <v>7</v>
      </c>
      <c r="H5099" s="22">
        <v>53</v>
      </c>
      <c r="I5099" s="23">
        <f>VLOOKUP(D5099,Modelos!A:I,7,FALSE)*H5099</f>
        <v>132500</v>
      </c>
      <c r="J5099" s="31">
        <f>(VLOOKUP(D5099,Modelos!A:I,5,FALSE)*H5099)/1000*VLOOKUP(F5099,Formulas!A:C,3,FALSE)+(VLOOKUP(G5099,Colores!A:C,3,FALSE))</f>
        <v>24084.560000000001</v>
      </c>
      <c r="K5099" s="23">
        <f>VLOOKUP(D5099,Modelos!A:I,6,FALSE)*J5099</f>
        <v>4816.9120000000003</v>
      </c>
      <c r="L5099" s="23">
        <f t="shared" si="158"/>
        <v>103598.52800000001</v>
      </c>
      <c r="M5099" s="24">
        <f t="shared" si="159"/>
        <v>0.78187568301886801</v>
      </c>
    </row>
    <row r="5100" spans="1:13" ht="15.75" hidden="1" customHeight="1" x14ac:dyDescent="0.25">
      <c r="A5100" s="18">
        <v>5099</v>
      </c>
      <c r="B5100" s="19">
        <v>44636</v>
      </c>
      <c r="C5100" s="14">
        <v>221</v>
      </c>
      <c r="D5100" s="21">
        <v>69</v>
      </c>
      <c r="E5100" s="20">
        <f>VLOOKUP(D5100,Modelos!A:I,3,FALSE)</f>
        <v>2</v>
      </c>
      <c r="F5100" s="20">
        <f>VLOOKUP(D5100,Modelos!A:I,4,FALSE)</f>
        <v>1</v>
      </c>
      <c r="G5100" s="21">
        <v>7</v>
      </c>
      <c r="H5100" s="22">
        <v>36</v>
      </c>
      <c r="I5100" s="23">
        <f>VLOOKUP(D5100,Modelos!A:I,7,FALSE)*H5100</f>
        <v>100800</v>
      </c>
      <c r="J5100" s="31">
        <f>(VLOOKUP(D5100,Modelos!A:I,5,FALSE)*H5100)/1000*VLOOKUP(F5100,Formulas!A:C,3,FALSE)+(VLOOKUP(G5100,Colores!A:C,3,FALSE))</f>
        <v>19134.560000000001</v>
      </c>
      <c r="K5100" s="23">
        <f>VLOOKUP(D5100,Modelos!A:I,6,FALSE)*J5100</f>
        <v>3061.5296000000003</v>
      </c>
      <c r="L5100" s="23">
        <f t="shared" si="158"/>
        <v>78603.910400000008</v>
      </c>
      <c r="M5100" s="24">
        <f t="shared" si="159"/>
        <v>0.7798006984126985</v>
      </c>
    </row>
    <row r="5101" spans="1:13" ht="15.75" hidden="1" customHeight="1" x14ac:dyDescent="0.25">
      <c r="A5101" s="18">
        <v>5100</v>
      </c>
      <c r="B5101" s="19">
        <v>44636</v>
      </c>
      <c r="C5101" s="14">
        <v>221</v>
      </c>
      <c r="D5101" s="21">
        <v>69</v>
      </c>
      <c r="E5101" s="20">
        <f>VLOOKUP(D5101,Modelos!A:I,3,FALSE)</f>
        <v>2</v>
      </c>
      <c r="F5101" s="20">
        <f>VLOOKUP(D5101,Modelos!A:I,4,FALSE)</f>
        <v>1</v>
      </c>
      <c r="G5101" s="21">
        <v>21</v>
      </c>
      <c r="H5101" s="22">
        <v>200</v>
      </c>
      <c r="I5101" s="23">
        <f>VLOOKUP(D5101,Modelos!A:I,7,FALSE)*H5101</f>
        <v>560000</v>
      </c>
      <c r="J5101" s="31">
        <f>(VLOOKUP(D5101,Modelos!A:I,5,FALSE)*H5101)/1000*VLOOKUP(F5101,Formulas!A:C,3,FALSE)+(VLOOKUP(G5101,Colores!A:C,3,FALSE))</f>
        <v>105418</v>
      </c>
      <c r="K5101" s="23">
        <f>VLOOKUP(D5101,Modelos!A:I,6,FALSE)*J5101</f>
        <v>16866.88</v>
      </c>
      <c r="L5101" s="23">
        <f t="shared" si="158"/>
        <v>437715.12</v>
      </c>
      <c r="M5101" s="24">
        <f t="shared" si="159"/>
        <v>0.78163414285714283</v>
      </c>
    </row>
    <row r="5102" spans="1:13" ht="15.75" hidden="1" customHeight="1" x14ac:dyDescent="0.25">
      <c r="A5102" s="18">
        <v>5101</v>
      </c>
      <c r="B5102" s="19">
        <v>44636</v>
      </c>
      <c r="C5102" s="14">
        <v>221</v>
      </c>
      <c r="D5102" s="21">
        <v>22</v>
      </c>
      <c r="E5102" s="20">
        <f>VLOOKUP(D5102,Modelos!A:I,3,FALSE)</f>
        <v>2</v>
      </c>
      <c r="F5102" s="20">
        <f>VLOOKUP(D5102,Modelos!A:I,4,FALSE)</f>
        <v>1</v>
      </c>
      <c r="G5102" s="21">
        <v>21</v>
      </c>
      <c r="H5102" s="22">
        <v>200</v>
      </c>
      <c r="I5102" s="23">
        <f>VLOOKUP(D5102,Modelos!A:I,7,FALSE)*H5102</f>
        <v>480000</v>
      </c>
      <c r="J5102" s="31">
        <f>(VLOOKUP(D5102,Modelos!A:I,5,FALSE)*H5102)/1000*VLOOKUP(F5102,Formulas!A:C,3,FALSE)+(VLOOKUP(G5102,Colores!A:C,3,FALSE))</f>
        <v>75418</v>
      </c>
      <c r="K5102" s="23">
        <f>VLOOKUP(D5102,Modelos!A:I,6,FALSE)*J5102</f>
        <v>13575.24</v>
      </c>
      <c r="L5102" s="23">
        <f t="shared" si="158"/>
        <v>391006.76</v>
      </c>
      <c r="M5102" s="24">
        <f t="shared" si="159"/>
        <v>0.81459741666666674</v>
      </c>
    </row>
    <row r="5103" spans="1:13" ht="15.75" hidden="1" customHeight="1" x14ac:dyDescent="0.25">
      <c r="A5103" s="18">
        <v>5102</v>
      </c>
      <c r="B5103" s="19">
        <v>44636</v>
      </c>
      <c r="C5103" s="14">
        <v>29</v>
      </c>
      <c r="D5103" s="21">
        <v>50</v>
      </c>
      <c r="E5103" s="20">
        <f>VLOOKUP(D5103,Modelos!A:I,3,FALSE)</f>
        <v>2</v>
      </c>
      <c r="F5103" s="20">
        <f>VLOOKUP(D5103,Modelos!A:I,4,FALSE)</f>
        <v>1</v>
      </c>
      <c r="G5103" s="21">
        <v>7</v>
      </c>
      <c r="H5103" s="22">
        <v>650</v>
      </c>
      <c r="I5103" s="23">
        <f>VLOOKUP(D5103,Modelos!A:I,7,FALSE)*H5103</f>
        <v>1755000</v>
      </c>
      <c r="J5103" s="31">
        <f>(VLOOKUP(D5103,Modelos!A:I,5,FALSE)*H5103)/1000*VLOOKUP(F5103,Formulas!A:C,3,FALSE)+(VLOOKUP(G5103,Colores!A:C,3,FALSE))</f>
        <v>292734.56</v>
      </c>
      <c r="K5103" s="23">
        <f>VLOOKUP(D5103,Modelos!A:I,6,FALSE)*J5103</f>
        <v>46837.529600000002</v>
      </c>
      <c r="L5103" s="23">
        <f t="shared" si="158"/>
        <v>1415427.9103999999</v>
      </c>
      <c r="M5103" s="24">
        <f t="shared" si="159"/>
        <v>0.80651162985754987</v>
      </c>
    </row>
    <row r="5104" spans="1:13" ht="15.75" hidden="1" customHeight="1" x14ac:dyDescent="0.25">
      <c r="A5104" s="18">
        <v>5103</v>
      </c>
      <c r="B5104" s="19">
        <v>44637</v>
      </c>
      <c r="C5104" s="14">
        <v>235</v>
      </c>
      <c r="D5104" s="21">
        <v>16</v>
      </c>
      <c r="E5104" s="20">
        <f>VLOOKUP(D5104,Modelos!A:I,3,FALSE)</f>
        <v>2</v>
      </c>
      <c r="F5104" s="20">
        <f>VLOOKUP(D5104,Modelos!A:I,4,FALSE)</f>
        <v>1</v>
      </c>
      <c r="G5104" s="21">
        <v>3</v>
      </c>
      <c r="H5104" s="22">
        <v>390</v>
      </c>
      <c r="I5104" s="23">
        <f>VLOOKUP(D5104,Modelos!A:I,7,FALSE)*H5104</f>
        <v>858000</v>
      </c>
      <c r="J5104" s="31">
        <f>(VLOOKUP(D5104,Modelos!A:I,5,FALSE)*H5104)/1000*VLOOKUP(F5104,Formulas!A:C,3,FALSE)+(VLOOKUP(G5104,Colores!A:C,3,FALSE))</f>
        <v>133598.06</v>
      </c>
      <c r="K5104" s="23">
        <f>VLOOKUP(D5104,Modelos!A:I,6,FALSE)*J5104</f>
        <v>30727.553800000002</v>
      </c>
      <c r="L5104" s="23">
        <f t="shared" si="158"/>
        <v>693674.38619999995</v>
      </c>
      <c r="M5104" s="24">
        <f t="shared" si="159"/>
        <v>0.80847830559440559</v>
      </c>
    </row>
    <row r="5105" spans="1:13" ht="15.75" hidden="1" customHeight="1" x14ac:dyDescent="0.25">
      <c r="A5105" s="18">
        <v>5104</v>
      </c>
      <c r="B5105" s="19">
        <v>44637</v>
      </c>
      <c r="C5105" s="14">
        <v>235</v>
      </c>
      <c r="D5105" s="21">
        <v>8</v>
      </c>
      <c r="E5105" s="20">
        <f>VLOOKUP(D5105,Modelos!A:I,3,FALSE)</f>
        <v>2</v>
      </c>
      <c r="F5105" s="20">
        <f>VLOOKUP(D5105,Modelos!A:I,4,FALSE)</f>
        <v>1</v>
      </c>
      <c r="G5105" s="21">
        <v>7</v>
      </c>
      <c r="H5105" s="22">
        <v>520</v>
      </c>
      <c r="I5105" s="23">
        <f>VLOOKUP(D5105,Modelos!A:I,7,FALSE)*H5105</f>
        <v>1092000</v>
      </c>
      <c r="J5105" s="31">
        <f>(VLOOKUP(D5105,Modelos!A:I,5,FALSE)*H5105)/1000*VLOOKUP(F5105,Formulas!A:C,3,FALSE)+(VLOOKUP(G5105,Colores!A:C,3,FALSE))</f>
        <v>140634.56</v>
      </c>
      <c r="K5105" s="23">
        <f>VLOOKUP(D5105,Modelos!A:I,6,FALSE)*J5105</f>
        <v>22501.529600000002</v>
      </c>
      <c r="L5105" s="23">
        <f t="shared" si="158"/>
        <v>928863.91039999994</v>
      </c>
      <c r="M5105" s="24">
        <f t="shared" si="159"/>
        <v>0.85060797655677645</v>
      </c>
    </row>
    <row r="5106" spans="1:13" ht="15.75" hidden="1" customHeight="1" x14ac:dyDescent="0.25">
      <c r="A5106" s="18">
        <v>5105</v>
      </c>
      <c r="B5106" s="19">
        <v>44637</v>
      </c>
      <c r="C5106" s="14">
        <v>78</v>
      </c>
      <c r="D5106" s="21">
        <v>13</v>
      </c>
      <c r="E5106" s="20">
        <f>VLOOKUP(D5106,Modelos!A:I,3,FALSE)</f>
        <v>2</v>
      </c>
      <c r="F5106" s="20">
        <f>VLOOKUP(D5106,Modelos!A:I,4,FALSE)</f>
        <v>1</v>
      </c>
      <c r="G5106" s="21">
        <v>7</v>
      </c>
      <c r="H5106" s="22">
        <v>50</v>
      </c>
      <c r="I5106" s="23">
        <f>VLOOKUP(D5106,Modelos!A:I,7,FALSE)*H5106</f>
        <v>126500</v>
      </c>
      <c r="J5106" s="31">
        <f>(VLOOKUP(D5106,Modelos!A:I,5,FALSE)*H5106)/1000*VLOOKUP(F5106,Formulas!A:C,3,FALSE)+(VLOOKUP(G5106,Colores!A:C,3,FALSE))</f>
        <v>16359.56</v>
      </c>
      <c r="K5106" s="23">
        <f>VLOOKUP(D5106,Modelos!A:I,6,FALSE)*J5106</f>
        <v>3762.6988000000001</v>
      </c>
      <c r="L5106" s="23">
        <f t="shared" si="158"/>
        <v>106377.7412</v>
      </c>
      <c r="M5106" s="24">
        <f t="shared" si="159"/>
        <v>0.84093076047430837</v>
      </c>
    </row>
    <row r="5107" spans="1:13" ht="15.75" hidden="1" customHeight="1" x14ac:dyDescent="0.25">
      <c r="A5107" s="18">
        <v>5106</v>
      </c>
      <c r="B5107" s="19">
        <v>44637</v>
      </c>
      <c r="C5107" s="14">
        <v>35</v>
      </c>
      <c r="D5107" s="21">
        <v>50</v>
      </c>
      <c r="E5107" s="20">
        <f>VLOOKUP(D5107,Modelos!A:I,3,FALSE)</f>
        <v>2</v>
      </c>
      <c r="F5107" s="20">
        <f>VLOOKUP(D5107,Modelos!A:I,4,FALSE)</f>
        <v>1</v>
      </c>
      <c r="G5107" s="21">
        <v>7</v>
      </c>
      <c r="H5107" s="22">
        <v>170</v>
      </c>
      <c r="I5107" s="23">
        <f>VLOOKUP(D5107,Modelos!A:I,7,FALSE)*H5107</f>
        <v>459000</v>
      </c>
      <c r="J5107" s="31">
        <f>(VLOOKUP(D5107,Modelos!A:I,5,FALSE)*H5107)/1000*VLOOKUP(F5107,Formulas!A:C,3,FALSE)+(VLOOKUP(G5107,Colores!A:C,3,FALSE))</f>
        <v>76734.559999999998</v>
      </c>
      <c r="K5107" s="23">
        <f>VLOOKUP(D5107,Modelos!A:I,6,FALSE)*J5107</f>
        <v>12277.5296</v>
      </c>
      <c r="L5107" s="23">
        <f t="shared" si="158"/>
        <v>369987.91039999999</v>
      </c>
      <c r="M5107" s="24">
        <f t="shared" si="159"/>
        <v>0.80607387886710236</v>
      </c>
    </row>
    <row r="5108" spans="1:13" ht="15.75" hidden="1" customHeight="1" x14ac:dyDescent="0.25">
      <c r="A5108" s="18">
        <v>5107</v>
      </c>
      <c r="B5108" s="19">
        <v>44637</v>
      </c>
      <c r="C5108" s="14">
        <v>35</v>
      </c>
      <c r="D5108" s="21">
        <v>103</v>
      </c>
      <c r="E5108" s="20">
        <f>VLOOKUP(D5108,Modelos!A:I,3,FALSE)</f>
        <v>2</v>
      </c>
      <c r="F5108" s="20">
        <f>VLOOKUP(D5108,Modelos!A:I,4,FALSE)</f>
        <v>1</v>
      </c>
      <c r="G5108" s="21">
        <v>7</v>
      </c>
      <c r="H5108" s="22">
        <v>200</v>
      </c>
      <c r="I5108" s="23">
        <f>VLOOKUP(D5108,Modelos!A:I,7,FALSE)*H5108</f>
        <v>560000</v>
      </c>
      <c r="J5108" s="31">
        <f>(VLOOKUP(D5108,Modelos!A:I,5,FALSE)*H5108)/1000*VLOOKUP(F5108,Formulas!A:C,3,FALSE)+(VLOOKUP(G5108,Colores!A:C,3,FALSE))</f>
        <v>138234.56</v>
      </c>
      <c r="K5108" s="23">
        <f>VLOOKUP(D5108,Modelos!A:I,6,FALSE)*J5108</f>
        <v>22117.529600000002</v>
      </c>
      <c r="L5108" s="23">
        <f t="shared" si="158"/>
        <v>399647.91039999999</v>
      </c>
      <c r="M5108" s="24">
        <f t="shared" si="159"/>
        <v>0.71365698285714285</v>
      </c>
    </row>
    <row r="5109" spans="1:13" ht="15.75" hidden="1" customHeight="1" x14ac:dyDescent="0.25">
      <c r="A5109" s="18">
        <v>5108</v>
      </c>
      <c r="B5109" s="19">
        <v>44637</v>
      </c>
      <c r="C5109" s="14">
        <v>131</v>
      </c>
      <c r="D5109" s="21">
        <v>42</v>
      </c>
      <c r="E5109" s="20">
        <f>VLOOKUP(D5109,Modelos!A:I,3,FALSE)</f>
        <v>2</v>
      </c>
      <c r="F5109" s="20">
        <f>VLOOKUP(D5109,Modelos!A:I,4,FALSE)</f>
        <v>1</v>
      </c>
      <c r="G5109" s="21">
        <v>7</v>
      </c>
      <c r="H5109" s="22">
        <v>292</v>
      </c>
      <c r="I5109" s="23">
        <f>VLOOKUP(D5109,Modelos!A:I,7,FALSE)*H5109</f>
        <v>700800</v>
      </c>
      <c r="J5109" s="31">
        <f>(VLOOKUP(D5109,Modelos!A:I,5,FALSE)*H5109)/1000*VLOOKUP(F5109,Formulas!A:C,3,FALSE)+(VLOOKUP(G5109,Colores!A:C,3,FALSE))</f>
        <v>131634.56</v>
      </c>
      <c r="K5109" s="23">
        <f>VLOOKUP(D5109,Modelos!A:I,6,FALSE)*J5109</f>
        <v>30275.948800000002</v>
      </c>
      <c r="L5109" s="23">
        <f t="shared" si="158"/>
        <v>538889.49119999993</v>
      </c>
      <c r="M5109" s="24">
        <f t="shared" si="159"/>
        <v>0.76896331506849303</v>
      </c>
    </row>
    <row r="5110" spans="1:13" ht="15.75" hidden="1" customHeight="1" x14ac:dyDescent="0.25">
      <c r="A5110" s="18">
        <v>5109</v>
      </c>
      <c r="B5110" s="19">
        <v>44637</v>
      </c>
      <c r="C5110" s="14">
        <v>177</v>
      </c>
      <c r="D5110" s="21">
        <v>41</v>
      </c>
      <c r="E5110" s="20">
        <f>VLOOKUP(D5110,Modelos!A:I,3,FALSE)</f>
        <v>2</v>
      </c>
      <c r="F5110" s="20">
        <f>VLOOKUP(D5110,Modelos!A:I,4,FALSE)</f>
        <v>1</v>
      </c>
      <c r="G5110" s="21">
        <v>7</v>
      </c>
      <c r="H5110" s="22">
        <v>900</v>
      </c>
      <c r="I5110" s="23">
        <f>VLOOKUP(D5110,Modelos!A:I,7,FALSE)*H5110</f>
        <v>2250000</v>
      </c>
      <c r="J5110" s="31">
        <f>(VLOOKUP(D5110,Modelos!A:I,5,FALSE)*H5110)/1000*VLOOKUP(F5110,Formulas!A:C,3,FALSE)+(VLOOKUP(G5110,Colores!A:C,3,FALSE))</f>
        <v>405234.56</v>
      </c>
      <c r="K5110" s="23">
        <f>VLOOKUP(D5110,Modelos!A:I,6,FALSE)*J5110</f>
        <v>81046.912000000011</v>
      </c>
      <c r="L5110" s="23">
        <f t="shared" si="158"/>
        <v>1763718.5279999999</v>
      </c>
      <c r="M5110" s="24">
        <f t="shared" si="159"/>
        <v>0.78387490133333326</v>
      </c>
    </row>
    <row r="5111" spans="1:13" ht="15.75" hidden="1" customHeight="1" x14ac:dyDescent="0.25">
      <c r="A5111" s="18">
        <v>5110</v>
      </c>
      <c r="B5111" s="19">
        <v>44637</v>
      </c>
      <c r="C5111" s="14">
        <v>216</v>
      </c>
      <c r="D5111" s="21">
        <v>87</v>
      </c>
      <c r="E5111" s="20">
        <f>VLOOKUP(D5111,Modelos!A:I,3,FALSE)</f>
        <v>1</v>
      </c>
      <c r="F5111" s="20">
        <f>VLOOKUP(D5111,Modelos!A:I,4,FALSE)</f>
        <v>4</v>
      </c>
      <c r="G5111" s="21">
        <v>25</v>
      </c>
      <c r="H5111" s="22">
        <v>210</v>
      </c>
      <c r="I5111" s="23">
        <f>VLOOKUP(D5111,Modelos!A:I,7,FALSE)*H5111</f>
        <v>546000</v>
      </c>
      <c r="J5111" s="31">
        <f>(VLOOKUP(D5111,Modelos!A:I,5,FALSE)*H5111)/1000*VLOOKUP(F5111,Formulas!A:C,3,FALSE)+(VLOOKUP(G5111,Colores!A:C,3,FALSE))</f>
        <v>90570.999999999985</v>
      </c>
      <c r="K5111" s="23">
        <f>VLOOKUP(D5111,Modelos!A:I,6,FALSE)*J5111</f>
        <v>2717.1299999999997</v>
      </c>
      <c r="L5111" s="23">
        <f t="shared" si="158"/>
        <v>452711.87</v>
      </c>
      <c r="M5111" s="24">
        <f t="shared" si="159"/>
        <v>0.82914261904761899</v>
      </c>
    </row>
    <row r="5112" spans="1:13" ht="15.75" hidden="1" customHeight="1" x14ac:dyDescent="0.25">
      <c r="A5112" s="18">
        <v>5111</v>
      </c>
      <c r="B5112" s="19">
        <v>44637</v>
      </c>
      <c r="C5112" s="14">
        <v>216</v>
      </c>
      <c r="D5112" s="21">
        <v>87</v>
      </c>
      <c r="E5112" s="20">
        <f>VLOOKUP(D5112,Modelos!A:I,3,FALSE)</f>
        <v>1</v>
      </c>
      <c r="F5112" s="20">
        <f>VLOOKUP(D5112,Modelos!A:I,4,FALSE)</f>
        <v>4</v>
      </c>
      <c r="G5112" s="21">
        <v>38</v>
      </c>
      <c r="H5112" s="22">
        <v>200</v>
      </c>
      <c r="I5112" s="23">
        <f>VLOOKUP(D5112,Modelos!A:I,7,FALSE)*H5112</f>
        <v>520000</v>
      </c>
      <c r="J5112" s="31">
        <f>(VLOOKUP(D5112,Modelos!A:I,5,FALSE)*H5112)/1000*VLOOKUP(F5112,Formulas!A:C,3,FALSE)+(VLOOKUP(G5112,Colores!A:C,3,FALSE))</f>
        <v>86382.76</v>
      </c>
      <c r="K5112" s="23">
        <f>VLOOKUP(D5112,Modelos!A:I,6,FALSE)*J5112</f>
        <v>2591.4827999999998</v>
      </c>
      <c r="L5112" s="23">
        <f t="shared" si="158"/>
        <v>431025.75719999999</v>
      </c>
      <c r="M5112" s="24">
        <f t="shared" si="159"/>
        <v>0.82889568692307691</v>
      </c>
    </row>
    <row r="5113" spans="1:13" ht="15.75" hidden="1" customHeight="1" x14ac:dyDescent="0.25">
      <c r="A5113" s="18">
        <v>5112</v>
      </c>
      <c r="B5113" s="19">
        <v>44638</v>
      </c>
      <c r="C5113" s="14">
        <v>174</v>
      </c>
      <c r="D5113" s="21">
        <v>13</v>
      </c>
      <c r="E5113" s="20">
        <f>VLOOKUP(D5113,Modelos!A:I,3,FALSE)</f>
        <v>2</v>
      </c>
      <c r="F5113" s="20">
        <f>VLOOKUP(D5113,Modelos!A:I,4,FALSE)</f>
        <v>1</v>
      </c>
      <c r="G5113" s="21">
        <v>15</v>
      </c>
      <c r="H5113" s="22">
        <v>311</v>
      </c>
      <c r="I5113" s="23">
        <f>VLOOKUP(D5113,Modelos!A:I,7,FALSE)*H5113</f>
        <v>786830</v>
      </c>
      <c r="J5113" s="31">
        <f>(VLOOKUP(D5113,Modelos!A:I,5,FALSE)*H5113)/1000*VLOOKUP(F5113,Formulas!A:C,3,FALSE)+(VLOOKUP(G5113,Colores!A:C,3,FALSE))</f>
        <v>100347.49999999999</v>
      </c>
      <c r="K5113" s="23">
        <f>VLOOKUP(D5113,Modelos!A:I,6,FALSE)*J5113</f>
        <v>23079.924999999999</v>
      </c>
      <c r="L5113" s="23">
        <f t="shared" si="158"/>
        <v>663402.57499999995</v>
      </c>
      <c r="M5113" s="24">
        <f t="shared" si="159"/>
        <v>0.84313330071298753</v>
      </c>
    </row>
    <row r="5114" spans="1:13" ht="15.75" hidden="1" customHeight="1" x14ac:dyDescent="0.25">
      <c r="A5114" s="18">
        <v>5113</v>
      </c>
      <c r="B5114" s="19">
        <v>44638</v>
      </c>
      <c r="C5114" s="14">
        <v>31</v>
      </c>
      <c r="D5114" s="21">
        <v>46</v>
      </c>
      <c r="E5114" s="20">
        <f>VLOOKUP(D5114,Modelos!A:I,3,FALSE)</f>
        <v>2</v>
      </c>
      <c r="F5114" s="20">
        <f>VLOOKUP(D5114,Modelos!A:I,4,FALSE)</f>
        <v>1</v>
      </c>
      <c r="G5114" s="21">
        <v>31</v>
      </c>
      <c r="H5114" s="22">
        <v>705</v>
      </c>
      <c r="I5114" s="23">
        <f>VLOOKUP(D5114,Modelos!A:I,7,FALSE)*H5114</f>
        <v>1692000</v>
      </c>
      <c r="J5114" s="31">
        <f>(VLOOKUP(D5114,Modelos!A:I,5,FALSE)*H5114)/1000*VLOOKUP(F5114,Formulas!A:C,3,FALSE)+(VLOOKUP(G5114,Colores!A:C,3,FALSE))</f>
        <v>317444</v>
      </c>
      <c r="K5114" s="23">
        <f>VLOOKUP(D5114,Modelos!A:I,6,FALSE)*J5114</f>
        <v>50791.040000000001</v>
      </c>
      <c r="L5114" s="23">
        <f t="shared" si="158"/>
        <v>1323764.96</v>
      </c>
      <c r="M5114" s="24">
        <f t="shared" si="159"/>
        <v>0.78236699763593376</v>
      </c>
    </row>
    <row r="5115" spans="1:13" ht="15.75" hidden="1" customHeight="1" x14ac:dyDescent="0.25">
      <c r="A5115" s="18">
        <v>5114</v>
      </c>
      <c r="B5115" s="19">
        <v>44641</v>
      </c>
      <c r="C5115" s="14">
        <v>174</v>
      </c>
      <c r="D5115" s="21">
        <v>103</v>
      </c>
      <c r="E5115" s="20">
        <f>VLOOKUP(D5115,Modelos!A:I,3,FALSE)</f>
        <v>2</v>
      </c>
      <c r="F5115" s="20">
        <f>VLOOKUP(D5115,Modelos!A:I,4,FALSE)</f>
        <v>1</v>
      </c>
      <c r="G5115" s="21">
        <v>15</v>
      </c>
      <c r="H5115" s="22">
        <v>200</v>
      </c>
      <c r="I5115" s="23">
        <f>VLOOKUP(D5115,Modelos!A:I,7,FALSE)*H5115</f>
        <v>560000</v>
      </c>
      <c r="J5115" s="31">
        <f>(VLOOKUP(D5115,Modelos!A:I,5,FALSE)*H5115)/1000*VLOOKUP(F5115,Formulas!A:C,3,FALSE)+(VLOOKUP(G5115,Colores!A:C,3,FALSE))</f>
        <v>138050</v>
      </c>
      <c r="K5115" s="23">
        <f>VLOOKUP(D5115,Modelos!A:I,6,FALSE)*J5115</f>
        <v>22088</v>
      </c>
      <c r="L5115" s="23">
        <f t="shared" si="158"/>
        <v>399862</v>
      </c>
      <c r="M5115" s="24">
        <f t="shared" si="159"/>
        <v>0.71403928571428577</v>
      </c>
    </row>
    <row r="5116" spans="1:13" ht="15.75" hidden="1" customHeight="1" x14ac:dyDescent="0.25">
      <c r="A5116" s="18">
        <v>5115</v>
      </c>
      <c r="B5116" s="19">
        <v>44641</v>
      </c>
      <c r="C5116" s="14">
        <v>72</v>
      </c>
      <c r="D5116" s="21">
        <v>54</v>
      </c>
      <c r="E5116" s="20">
        <f>VLOOKUP(D5116,Modelos!A:I,3,FALSE)</f>
        <v>2</v>
      </c>
      <c r="F5116" s="20">
        <f>VLOOKUP(D5116,Modelos!A:I,4,FALSE)</f>
        <v>1</v>
      </c>
      <c r="G5116" s="21">
        <v>25</v>
      </c>
      <c r="H5116" s="22">
        <v>216</v>
      </c>
      <c r="I5116" s="23">
        <f>VLOOKUP(D5116,Modelos!A:I,7,FALSE)*H5116</f>
        <v>626400</v>
      </c>
      <c r="J5116" s="31">
        <f>(VLOOKUP(D5116,Modelos!A:I,5,FALSE)*H5116)/1000*VLOOKUP(F5116,Formulas!A:C,3,FALSE)+(VLOOKUP(G5116,Colores!A:C,3,FALSE))</f>
        <v>98839</v>
      </c>
      <c r="K5116" s="23">
        <f>VLOOKUP(D5116,Modelos!A:I,6,FALSE)*J5116</f>
        <v>15814.24</v>
      </c>
      <c r="L5116" s="23">
        <f t="shared" si="158"/>
        <v>511746.76</v>
      </c>
      <c r="M5116" s="24">
        <f t="shared" si="159"/>
        <v>0.81696481481481487</v>
      </c>
    </row>
    <row r="5117" spans="1:13" ht="15.75" hidden="1" customHeight="1" x14ac:dyDescent="0.25">
      <c r="A5117" s="18">
        <v>5116</v>
      </c>
      <c r="B5117" s="19">
        <v>44641</v>
      </c>
      <c r="C5117" s="14">
        <v>177</v>
      </c>
      <c r="D5117" s="21">
        <v>82</v>
      </c>
      <c r="E5117" s="20">
        <f>VLOOKUP(D5117,Modelos!A:I,3,FALSE)</f>
        <v>2</v>
      </c>
      <c r="F5117" s="20">
        <f>VLOOKUP(D5117,Modelos!A:I,4,FALSE)</f>
        <v>1</v>
      </c>
      <c r="G5117" s="21">
        <v>25</v>
      </c>
      <c r="H5117" s="22">
        <v>156</v>
      </c>
      <c r="I5117" s="23">
        <f>VLOOKUP(D5117,Modelos!A:I,7,FALSE)*H5117</f>
        <v>452400</v>
      </c>
      <c r="J5117" s="31">
        <f>(VLOOKUP(D5117,Modelos!A:I,5,FALSE)*H5117)/1000*VLOOKUP(F5117,Formulas!A:C,3,FALSE)+(VLOOKUP(G5117,Colores!A:C,3,FALSE))</f>
        <v>88939</v>
      </c>
      <c r="K5117" s="23">
        <f>VLOOKUP(D5117,Modelos!A:I,6,FALSE)*J5117</f>
        <v>14230.24</v>
      </c>
      <c r="L5117" s="23">
        <f t="shared" si="158"/>
        <v>349230.76</v>
      </c>
      <c r="M5117" s="24">
        <f t="shared" si="159"/>
        <v>0.77195128205128205</v>
      </c>
    </row>
    <row r="5118" spans="1:13" ht="15.75" hidden="1" customHeight="1" x14ac:dyDescent="0.25">
      <c r="A5118" s="18">
        <v>5117</v>
      </c>
      <c r="B5118" s="19">
        <v>44641</v>
      </c>
      <c r="C5118" s="14">
        <v>177</v>
      </c>
      <c r="D5118" s="21">
        <v>82</v>
      </c>
      <c r="E5118" s="20">
        <f>VLOOKUP(D5118,Modelos!A:I,3,FALSE)</f>
        <v>2</v>
      </c>
      <c r="F5118" s="20">
        <f>VLOOKUP(D5118,Modelos!A:I,4,FALSE)</f>
        <v>1</v>
      </c>
      <c r="G5118" s="21">
        <v>7</v>
      </c>
      <c r="H5118" s="22">
        <v>517</v>
      </c>
      <c r="I5118" s="23">
        <f>VLOOKUP(D5118,Modelos!A:I,7,FALSE)*H5118</f>
        <v>1499300</v>
      </c>
      <c r="J5118" s="31">
        <f>(VLOOKUP(D5118,Modelos!A:I,5,FALSE)*H5118)/1000*VLOOKUP(F5118,Formulas!A:C,3,FALSE)+(VLOOKUP(G5118,Colores!A:C,3,FALSE))</f>
        <v>294924.56</v>
      </c>
      <c r="K5118" s="23">
        <f>VLOOKUP(D5118,Modelos!A:I,6,FALSE)*J5118</f>
        <v>47187.929600000003</v>
      </c>
      <c r="L5118" s="23">
        <f t="shared" si="158"/>
        <v>1157187.5104</v>
      </c>
      <c r="M5118" s="24">
        <f t="shared" si="159"/>
        <v>0.77181852224371372</v>
      </c>
    </row>
    <row r="5119" spans="1:13" ht="15.75" hidden="1" customHeight="1" x14ac:dyDescent="0.25">
      <c r="A5119" s="18">
        <v>5118</v>
      </c>
      <c r="B5119" s="19">
        <v>44641</v>
      </c>
      <c r="C5119" s="14">
        <v>187</v>
      </c>
      <c r="D5119" s="21">
        <v>13</v>
      </c>
      <c r="E5119" s="20">
        <f>VLOOKUP(D5119,Modelos!A:I,3,FALSE)</f>
        <v>2</v>
      </c>
      <c r="F5119" s="20">
        <f>VLOOKUP(D5119,Modelos!A:I,4,FALSE)</f>
        <v>1</v>
      </c>
      <c r="G5119" s="21">
        <v>15</v>
      </c>
      <c r="H5119" s="22">
        <v>80</v>
      </c>
      <c r="I5119" s="23">
        <f>VLOOKUP(D5119,Modelos!A:I,7,FALSE)*H5119</f>
        <v>202400</v>
      </c>
      <c r="J5119" s="31">
        <f>(VLOOKUP(D5119,Modelos!A:I,5,FALSE)*H5119)/1000*VLOOKUP(F5119,Formulas!A:C,3,FALSE)+(VLOOKUP(G5119,Colores!A:C,3,FALSE))</f>
        <v>25850</v>
      </c>
      <c r="K5119" s="23">
        <f>VLOOKUP(D5119,Modelos!A:I,6,FALSE)*J5119</f>
        <v>5945.5</v>
      </c>
      <c r="L5119" s="23">
        <f t="shared" si="158"/>
        <v>170604.5</v>
      </c>
      <c r="M5119" s="24">
        <f t="shared" si="159"/>
        <v>0.84290760869565218</v>
      </c>
    </row>
    <row r="5120" spans="1:13" ht="15.75" hidden="1" customHeight="1" x14ac:dyDescent="0.25">
      <c r="A5120" s="18">
        <v>5119</v>
      </c>
      <c r="B5120" s="19">
        <v>44641</v>
      </c>
      <c r="C5120" s="14">
        <v>187</v>
      </c>
      <c r="D5120" s="21">
        <v>78</v>
      </c>
      <c r="E5120" s="20">
        <f>VLOOKUP(D5120,Modelos!A:I,3,FALSE)</f>
        <v>1</v>
      </c>
      <c r="F5120" s="20">
        <f>VLOOKUP(D5120,Modelos!A:I,4,FALSE)</f>
        <v>4</v>
      </c>
      <c r="G5120" s="21">
        <v>7</v>
      </c>
      <c r="H5120" s="22">
        <v>88</v>
      </c>
      <c r="I5120" s="23">
        <f>VLOOKUP(D5120,Modelos!A:I,7,FALSE)*H5120</f>
        <v>184800</v>
      </c>
      <c r="J5120" s="31">
        <f>(VLOOKUP(D5120,Modelos!A:I,5,FALSE)*H5120)/1000*VLOOKUP(F5120,Formulas!A:C,3,FALSE)+(VLOOKUP(G5120,Colores!A:C,3,FALSE))</f>
        <v>35276.159999999996</v>
      </c>
      <c r="K5120" s="23">
        <f>VLOOKUP(D5120,Modelos!A:I,6,FALSE)*J5120</f>
        <v>1411.0463999999999</v>
      </c>
      <c r="L5120" s="23">
        <f t="shared" si="158"/>
        <v>148112.7936</v>
      </c>
      <c r="M5120" s="24">
        <f t="shared" si="159"/>
        <v>0.80147615584415588</v>
      </c>
    </row>
    <row r="5121" spans="1:13" ht="15.75" hidden="1" customHeight="1" x14ac:dyDescent="0.25">
      <c r="A5121" s="18">
        <v>5120</v>
      </c>
      <c r="B5121" s="19">
        <v>44641</v>
      </c>
      <c r="C5121" s="14">
        <v>187</v>
      </c>
      <c r="D5121" s="21">
        <v>99</v>
      </c>
      <c r="E5121" s="20">
        <f>VLOOKUP(D5121,Modelos!A:I,3,FALSE)</f>
        <v>1</v>
      </c>
      <c r="F5121" s="20">
        <f>VLOOKUP(D5121,Modelos!A:I,4,FALSE)</f>
        <v>4</v>
      </c>
      <c r="G5121" s="21">
        <v>7</v>
      </c>
      <c r="H5121" s="22">
        <v>244</v>
      </c>
      <c r="I5121" s="23">
        <f>VLOOKUP(D5121,Modelos!A:I,7,FALSE)*H5121</f>
        <v>561200</v>
      </c>
      <c r="J5121" s="31">
        <f>(VLOOKUP(D5121,Modelos!A:I,5,FALSE)*H5121)/1000*VLOOKUP(F5121,Formulas!A:C,3,FALSE)+(VLOOKUP(G5121,Colores!A:C,3,FALSE))</f>
        <v>116183.36</v>
      </c>
      <c r="K5121" s="23">
        <f>VLOOKUP(D5121,Modelos!A:I,6,FALSE)*J5121</f>
        <v>1161.8335999999999</v>
      </c>
      <c r="L5121" s="23">
        <f t="shared" si="158"/>
        <v>443854.8064</v>
      </c>
      <c r="M5121" s="24">
        <f t="shared" si="159"/>
        <v>0.79090307626514611</v>
      </c>
    </row>
    <row r="5122" spans="1:13" ht="15.75" hidden="1" customHeight="1" x14ac:dyDescent="0.25">
      <c r="A5122" s="18">
        <v>5121</v>
      </c>
      <c r="B5122" s="19">
        <v>44641</v>
      </c>
      <c r="C5122" s="14">
        <v>202</v>
      </c>
      <c r="D5122" s="21">
        <v>116</v>
      </c>
      <c r="E5122" s="20">
        <f>VLOOKUP(D5122,Modelos!A:I,3,FALSE)</f>
        <v>3</v>
      </c>
      <c r="F5122" s="20">
        <f>VLOOKUP(D5122,Modelos!A:I,4,FALSE)</f>
        <v>5</v>
      </c>
      <c r="G5122" s="21">
        <v>7</v>
      </c>
      <c r="H5122" s="22">
        <v>1000</v>
      </c>
      <c r="I5122" s="23">
        <f>VLOOKUP(D5122,Modelos!A:I,7,FALSE)*H5122</f>
        <v>2600000</v>
      </c>
      <c r="J5122" s="31">
        <f>(VLOOKUP(D5122,Modelos!A:I,5,FALSE)*H5122)/1000*VLOOKUP(F5122,Formulas!A:C,3,FALSE)+(VLOOKUP(G5122,Colores!A:C,3,FALSE))</f>
        <v>1500234.56</v>
      </c>
      <c r="K5122" s="23">
        <f>VLOOKUP(D5122,Modelos!A:I,6,FALSE)*J5122</f>
        <v>45007.036800000002</v>
      </c>
      <c r="L5122" s="23">
        <f t="shared" ref="L5122:L5185" si="160">I5122-J5122-K5122</f>
        <v>1054758.4032000001</v>
      </c>
      <c r="M5122" s="24">
        <f t="shared" ref="M5122:M5185" si="161">L5122/I5122</f>
        <v>0.40567630892307693</v>
      </c>
    </row>
    <row r="5123" spans="1:13" ht="15.75" hidden="1" customHeight="1" x14ac:dyDescent="0.25">
      <c r="A5123" s="18">
        <v>5122</v>
      </c>
      <c r="B5123" s="19">
        <v>44641</v>
      </c>
      <c r="C5123" s="14">
        <v>202</v>
      </c>
      <c r="D5123" s="21">
        <v>116</v>
      </c>
      <c r="E5123" s="20">
        <f>VLOOKUP(D5123,Modelos!A:I,3,FALSE)</f>
        <v>3</v>
      </c>
      <c r="F5123" s="20">
        <f>VLOOKUP(D5123,Modelos!A:I,4,FALSE)</f>
        <v>5</v>
      </c>
      <c r="G5123" s="21">
        <v>36</v>
      </c>
      <c r="H5123" s="22">
        <v>300</v>
      </c>
      <c r="I5123" s="23">
        <f>VLOOKUP(D5123,Modelos!A:I,7,FALSE)*H5123</f>
        <v>780000</v>
      </c>
      <c r="J5123" s="31">
        <f>(VLOOKUP(D5123,Modelos!A:I,5,FALSE)*H5123)/1000*VLOOKUP(F5123,Formulas!A:C,3,FALSE)+(VLOOKUP(G5123,Colores!A:C,3,FALSE))</f>
        <v>450289</v>
      </c>
      <c r="K5123" s="23">
        <f>VLOOKUP(D5123,Modelos!A:I,6,FALSE)*J5123</f>
        <v>13508.67</v>
      </c>
      <c r="L5123" s="23">
        <f t="shared" si="160"/>
        <v>316202.33</v>
      </c>
      <c r="M5123" s="24">
        <f t="shared" si="161"/>
        <v>0.40538760256410261</v>
      </c>
    </row>
    <row r="5124" spans="1:13" ht="15.75" hidden="1" customHeight="1" x14ac:dyDescent="0.25">
      <c r="A5124" s="18">
        <v>5123</v>
      </c>
      <c r="B5124" s="19">
        <v>44641</v>
      </c>
      <c r="C5124" s="14">
        <v>100</v>
      </c>
      <c r="D5124" s="21">
        <v>63</v>
      </c>
      <c r="E5124" s="20">
        <f>VLOOKUP(D5124,Modelos!A:I,3,FALSE)</f>
        <v>1</v>
      </c>
      <c r="F5124" s="20">
        <f>VLOOKUP(D5124,Modelos!A:I,4,FALSE)</f>
        <v>4</v>
      </c>
      <c r="G5124" s="21">
        <v>37</v>
      </c>
      <c r="H5124" s="22">
        <v>110</v>
      </c>
      <c r="I5124" s="23">
        <f>VLOOKUP(D5124,Modelos!A:I,7,FALSE)*H5124</f>
        <v>264000</v>
      </c>
      <c r="J5124" s="31">
        <f>(VLOOKUP(D5124,Modelos!A:I,5,FALSE)*H5124)/1000*VLOOKUP(F5124,Formulas!A:C,3,FALSE)+(VLOOKUP(G5124,Colores!A:C,3,FALSE))</f>
        <v>41282.76</v>
      </c>
      <c r="K5124" s="23">
        <f>VLOOKUP(D5124,Modelos!A:I,6,FALSE)*J5124</f>
        <v>2064.1380000000004</v>
      </c>
      <c r="L5124" s="23">
        <f t="shared" si="160"/>
        <v>220653.10199999998</v>
      </c>
      <c r="M5124" s="24">
        <f t="shared" si="161"/>
        <v>0.83580720454545454</v>
      </c>
    </row>
    <row r="5125" spans="1:13" ht="15.75" hidden="1" customHeight="1" x14ac:dyDescent="0.25">
      <c r="A5125" s="18">
        <v>5124</v>
      </c>
      <c r="B5125" s="19">
        <v>44641</v>
      </c>
      <c r="C5125" s="14">
        <v>223</v>
      </c>
      <c r="D5125" s="21">
        <v>8</v>
      </c>
      <c r="E5125" s="20">
        <f>VLOOKUP(D5125,Modelos!A:I,3,FALSE)</f>
        <v>2</v>
      </c>
      <c r="F5125" s="20">
        <f>VLOOKUP(D5125,Modelos!A:I,4,FALSE)</f>
        <v>1</v>
      </c>
      <c r="G5125" s="21">
        <v>3</v>
      </c>
      <c r="H5125" s="22">
        <v>245</v>
      </c>
      <c r="I5125" s="23">
        <f>VLOOKUP(D5125,Modelos!A:I,7,FALSE)*H5125</f>
        <v>514500</v>
      </c>
      <c r="J5125" s="31">
        <f>(VLOOKUP(D5125,Modelos!A:I,5,FALSE)*H5125)/1000*VLOOKUP(F5125,Formulas!A:C,3,FALSE)+(VLOOKUP(G5125,Colores!A:C,3,FALSE))</f>
        <v>66368.06</v>
      </c>
      <c r="K5125" s="23">
        <f>VLOOKUP(D5125,Modelos!A:I,6,FALSE)*J5125</f>
        <v>10618.8896</v>
      </c>
      <c r="L5125" s="23">
        <f t="shared" si="160"/>
        <v>437513.05040000001</v>
      </c>
      <c r="M5125" s="24">
        <f t="shared" si="161"/>
        <v>0.85036550126336252</v>
      </c>
    </row>
    <row r="5126" spans="1:13" ht="15.75" hidden="1" customHeight="1" x14ac:dyDescent="0.25">
      <c r="A5126" s="18">
        <v>5125</v>
      </c>
      <c r="B5126" s="19">
        <v>44642</v>
      </c>
      <c r="C5126" s="14">
        <v>92</v>
      </c>
      <c r="D5126" s="21">
        <v>87</v>
      </c>
      <c r="E5126" s="20">
        <f>VLOOKUP(D5126,Modelos!A:I,3,FALSE)</f>
        <v>1</v>
      </c>
      <c r="F5126" s="20">
        <f>VLOOKUP(D5126,Modelos!A:I,4,FALSE)</f>
        <v>4</v>
      </c>
      <c r="G5126" s="21">
        <v>25</v>
      </c>
      <c r="H5126" s="22">
        <v>265</v>
      </c>
      <c r="I5126" s="23">
        <f>VLOOKUP(D5126,Modelos!A:I,7,FALSE)*H5126</f>
        <v>689000</v>
      </c>
      <c r="J5126" s="31">
        <f>(VLOOKUP(D5126,Modelos!A:I,5,FALSE)*H5126)/1000*VLOOKUP(F5126,Formulas!A:C,3,FALSE)+(VLOOKUP(G5126,Colores!A:C,3,FALSE))</f>
        <v>114287</v>
      </c>
      <c r="K5126" s="23">
        <f>VLOOKUP(D5126,Modelos!A:I,6,FALSE)*J5126</f>
        <v>3428.6099999999997</v>
      </c>
      <c r="L5126" s="23">
        <f t="shared" si="160"/>
        <v>571284.39</v>
      </c>
      <c r="M5126" s="24">
        <f t="shared" si="161"/>
        <v>0.82915005805515241</v>
      </c>
    </row>
    <row r="5127" spans="1:13" ht="15.75" hidden="1" customHeight="1" x14ac:dyDescent="0.25">
      <c r="A5127" s="18">
        <v>5126</v>
      </c>
      <c r="B5127" s="19">
        <v>44642</v>
      </c>
      <c r="C5127" s="14">
        <v>92</v>
      </c>
      <c r="D5127" s="21">
        <v>87</v>
      </c>
      <c r="E5127" s="20">
        <f>VLOOKUP(D5127,Modelos!A:I,3,FALSE)</f>
        <v>1</v>
      </c>
      <c r="F5127" s="20">
        <f>VLOOKUP(D5127,Modelos!A:I,4,FALSE)</f>
        <v>4</v>
      </c>
      <c r="G5127" s="21">
        <v>9</v>
      </c>
      <c r="H5127" s="22">
        <v>115</v>
      </c>
      <c r="I5127" s="23">
        <f>VLOOKUP(D5127,Modelos!A:I,7,FALSE)*H5127</f>
        <v>299000</v>
      </c>
      <c r="J5127" s="31">
        <f>(VLOOKUP(D5127,Modelos!A:I,5,FALSE)*H5127)/1000*VLOOKUP(F5127,Formulas!A:C,3,FALSE)+(VLOOKUP(G5127,Colores!A:C,3,FALSE))</f>
        <v>49803</v>
      </c>
      <c r="K5127" s="23">
        <f>VLOOKUP(D5127,Modelos!A:I,6,FALSE)*J5127</f>
        <v>1494.09</v>
      </c>
      <c r="L5127" s="23">
        <f t="shared" si="160"/>
        <v>247702.91</v>
      </c>
      <c r="M5127" s="24">
        <f t="shared" si="161"/>
        <v>0.82843782608695649</v>
      </c>
    </row>
    <row r="5128" spans="1:13" ht="15.75" hidden="1" customHeight="1" x14ac:dyDescent="0.25">
      <c r="A5128" s="18">
        <v>5127</v>
      </c>
      <c r="B5128" s="19">
        <v>44642</v>
      </c>
      <c r="C5128" s="14">
        <v>246</v>
      </c>
      <c r="D5128" s="21">
        <v>13</v>
      </c>
      <c r="E5128" s="20">
        <f>VLOOKUP(D5128,Modelos!A:I,3,FALSE)</f>
        <v>2</v>
      </c>
      <c r="F5128" s="20">
        <f>VLOOKUP(D5128,Modelos!A:I,4,FALSE)</f>
        <v>1</v>
      </c>
      <c r="G5128" s="21">
        <v>7</v>
      </c>
      <c r="H5128" s="22">
        <v>120</v>
      </c>
      <c r="I5128" s="23">
        <f>VLOOKUP(D5128,Modelos!A:I,7,FALSE)*H5128</f>
        <v>303600</v>
      </c>
      <c r="J5128" s="31">
        <f>(VLOOKUP(D5128,Modelos!A:I,5,FALSE)*H5128)/1000*VLOOKUP(F5128,Formulas!A:C,3,FALSE)+(VLOOKUP(G5128,Colores!A:C,3,FALSE))</f>
        <v>38934.559999999998</v>
      </c>
      <c r="K5128" s="23">
        <f>VLOOKUP(D5128,Modelos!A:I,6,FALSE)*J5128</f>
        <v>8954.9488000000001</v>
      </c>
      <c r="L5128" s="23">
        <f t="shared" si="160"/>
        <v>255710.49119999999</v>
      </c>
      <c r="M5128" s="24">
        <f t="shared" si="161"/>
        <v>0.84226116996047429</v>
      </c>
    </row>
    <row r="5129" spans="1:13" ht="15.75" hidden="1" customHeight="1" x14ac:dyDescent="0.25">
      <c r="A5129" s="18">
        <v>5128</v>
      </c>
      <c r="B5129" s="19">
        <v>44642</v>
      </c>
      <c r="C5129" s="14">
        <v>135</v>
      </c>
      <c r="D5129" s="21">
        <v>63</v>
      </c>
      <c r="E5129" s="20">
        <f>VLOOKUP(D5129,Modelos!A:I,3,FALSE)</f>
        <v>1</v>
      </c>
      <c r="F5129" s="20">
        <f>VLOOKUP(D5129,Modelos!A:I,4,FALSE)</f>
        <v>4</v>
      </c>
      <c r="G5129" s="21">
        <v>25</v>
      </c>
      <c r="H5129" s="22">
        <v>111</v>
      </c>
      <c r="I5129" s="23">
        <f>VLOOKUP(D5129,Modelos!A:I,7,FALSE)*H5129</f>
        <v>266400</v>
      </c>
      <c r="J5129" s="31">
        <f>(VLOOKUP(D5129,Modelos!A:I,5,FALSE)*H5129)/1000*VLOOKUP(F5129,Formulas!A:C,3,FALSE)+(VLOOKUP(G5129,Colores!A:C,3,FALSE))</f>
        <v>41533</v>
      </c>
      <c r="K5129" s="23">
        <f>VLOOKUP(D5129,Modelos!A:I,6,FALSE)*J5129</f>
        <v>2076.65</v>
      </c>
      <c r="L5129" s="23">
        <f t="shared" si="160"/>
        <v>222790.35</v>
      </c>
      <c r="M5129" s="24">
        <f t="shared" si="161"/>
        <v>0.83630011261261261</v>
      </c>
    </row>
    <row r="5130" spans="1:13" ht="15.75" hidden="1" customHeight="1" x14ac:dyDescent="0.25">
      <c r="A5130" s="18">
        <v>5129</v>
      </c>
      <c r="B5130" s="19">
        <v>44643</v>
      </c>
      <c r="C5130" s="14">
        <v>221</v>
      </c>
      <c r="D5130" s="21">
        <v>99</v>
      </c>
      <c r="E5130" s="20">
        <f>VLOOKUP(D5130,Modelos!A:I,3,FALSE)</f>
        <v>1</v>
      </c>
      <c r="F5130" s="20">
        <f>VLOOKUP(D5130,Modelos!A:I,4,FALSE)</f>
        <v>4</v>
      </c>
      <c r="G5130" s="21">
        <v>7</v>
      </c>
      <c r="H5130" s="22">
        <v>200</v>
      </c>
      <c r="I5130" s="23">
        <f>VLOOKUP(D5130,Modelos!A:I,7,FALSE)*H5130</f>
        <v>460000</v>
      </c>
      <c r="J5130" s="31">
        <f>(VLOOKUP(D5130,Modelos!A:I,5,FALSE)*H5130)/1000*VLOOKUP(F5130,Formulas!A:C,3,FALSE)+(VLOOKUP(G5130,Colores!A:C,3,FALSE))</f>
        <v>95274.559999999998</v>
      </c>
      <c r="K5130" s="23">
        <f>VLOOKUP(D5130,Modelos!A:I,6,FALSE)*J5130</f>
        <v>952.74559999999997</v>
      </c>
      <c r="L5130" s="23">
        <f t="shared" si="160"/>
        <v>363772.69439999998</v>
      </c>
      <c r="M5130" s="24">
        <f t="shared" si="161"/>
        <v>0.7908102052173912</v>
      </c>
    </row>
    <row r="5131" spans="1:13" ht="15.75" hidden="1" customHeight="1" x14ac:dyDescent="0.25">
      <c r="A5131" s="18">
        <v>5130</v>
      </c>
      <c r="B5131" s="19">
        <v>44643</v>
      </c>
      <c r="C5131" s="14">
        <v>221</v>
      </c>
      <c r="D5131" s="21">
        <v>41</v>
      </c>
      <c r="E5131" s="20">
        <f>VLOOKUP(D5131,Modelos!A:I,3,FALSE)</f>
        <v>2</v>
      </c>
      <c r="F5131" s="20">
        <f>VLOOKUP(D5131,Modelos!A:I,4,FALSE)</f>
        <v>1</v>
      </c>
      <c r="G5131" s="21">
        <v>7</v>
      </c>
      <c r="H5131" s="22">
        <v>200</v>
      </c>
      <c r="I5131" s="23">
        <f>VLOOKUP(D5131,Modelos!A:I,7,FALSE)*H5131</f>
        <v>500000</v>
      </c>
      <c r="J5131" s="31">
        <f>(VLOOKUP(D5131,Modelos!A:I,5,FALSE)*H5131)/1000*VLOOKUP(F5131,Formulas!A:C,3,FALSE)+(VLOOKUP(G5131,Colores!A:C,3,FALSE))</f>
        <v>90234.559999999998</v>
      </c>
      <c r="K5131" s="23">
        <f>VLOOKUP(D5131,Modelos!A:I,6,FALSE)*J5131</f>
        <v>18046.912</v>
      </c>
      <c r="L5131" s="23">
        <f t="shared" si="160"/>
        <v>391718.52799999999</v>
      </c>
      <c r="M5131" s="24">
        <f t="shared" si="161"/>
        <v>0.78343705600000002</v>
      </c>
    </row>
    <row r="5132" spans="1:13" ht="15.75" hidden="1" customHeight="1" x14ac:dyDescent="0.25">
      <c r="A5132" s="18">
        <v>5131</v>
      </c>
      <c r="B5132" s="19">
        <v>44643</v>
      </c>
      <c r="C5132" s="14">
        <v>221</v>
      </c>
      <c r="D5132" s="21">
        <v>103</v>
      </c>
      <c r="E5132" s="20">
        <f>VLOOKUP(D5132,Modelos!A:I,3,FALSE)</f>
        <v>2</v>
      </c>
      <c r="F5132" s="20">
        <f>VLOOKUP(D5132,Modelos!A:I,4,FALSE)</f>
        <v>1</v>
      </c>
      <c r="G5132" s="21">
        <v>7</v>
      </c>
      <c r="H5132" s="22">
        <v>200</v>
      </c>
      <c r="I5132" s="23">
        <f>VLOOKUP(D5132,Modelos!A:I,7,FALSE)*H5132</f>
        <v>560000</v>
      </c>
      <c r="J5132" s="31">
        <f>(VLOOKUP(D5132,Modelos!A:I,5,FALSE)*H5132)/1000*VLOOKUP(F5132,Formulas!A:C,3,FALSE)+(VLOOKUP(G5132,Colores!A:C,3,FALSE))</f>
        <v>138234.56</v>
      </c>
      <c r="K5132" s="23">
        <f>VLOOKUP(D5132,Modelos!A:I,6,FALSE)*J5132</f>
        <v>22117.529600000002</v>
      </c>
      <c r="L5132" s="23">
        <f t="shared" si="160"/>
        <v>399647.91039999999</v>
      </c>
      <c r="M5132" s="24">
        <f t="shared" si="161"/>
        <v>0.71365698285714285</v>
      </c>
    </row>
    <row r="5133" spans="1:13" ht="15.75" hidden="1" customHeight="1" x14ac:dyDescent="0.25">
      <c r="A5133" s="18">
        <v>5132</v>
      </c>
      <c r="B5133" s="19">
        <v>44643</v>
      </c>
      <c r="C5133" s="14">
        <v>76</v>
      </c>
      <c r="D5133" s="21">
        <v>41</v>
      </c>
      <c r="E5133" s="20">
        <f>VLOOKUP(D5133,Modelos!A:I,3,FALSE)</f>
        <v>2</v>
      </c>
      <c r="F5133" s="20">
        <f>VLOOKUP(D5133,Modelos!A:I,4,FALSE)</f>
        <v>1</v>
      </c>
      <c r="G5133" s="21">
        <v>7</v>
      </c>
      <c r="H5133" s="22">
        <v>155</v>
      </c>
      <c r="I5133" s="23">
        <f>VLOOKUP(D5133,Modelos!A:I,7,FALSE)*H5133</f>
        <v>387500</v>
      </c>
      <c r="J5133" s="31">
        <f>(VLOOKUP(D5133,Modelos!A:I,5,FALSE)*H5133)/1000*VLOOKUP(F5133,Formulas!A:C,3,FALSE)+(VLOOKUP(G5133,Colores!A:C,3,FALSE))</f>
        <v>69984.56</v>
      </c>
      <c r="K5133" s="23">
        <f>VLOOKUP(D5133,Modelos!A:I,6,FALSE)*J5133</f>
        <v>13996.912</v>
      </c>
      <c r="L5133" s="23">
        <f t="shared" si="160"/>
        <v>303518.52799999999</v>
      </c>
      <c r="M5133" s="24">
        <f t="shared" si="161"/>
        <v>0.78327362064516126</v>
      </c>
    </row>
    <row r="5134" spans="1:13" ht="15.75" hidden="1" customHeight="1" x14ac:dyDescent="0.25">
      <c r="A5134" s="18">
        <v>5133</v>
      </c>
      <c r="B5134" s="19">
        <v>44643</v>
      </c>
      <c r="C5134" s="14">
        <v>202</v>
      </c>
      <c r="D5134" s="21">
        <v>116</v>
      </c>
      <c r="E5134" s="20">
        <f>VLOOKUP(D5134,Modelos!A:I,3,FALSE)</f>
        <v>3</v>
      </c>
      <c r="F5134" s="20">
        <f>VLOOKUP(D5134,Modelos!A:I,4,FALSE)</f>
        <v>5</v>
      </c>
      <c r="G5134" s="21">
        <v>25</v>
      </c>
      <c r="H5134" s="22">
        <v>1500</v>
      </c>
      <c r="I5134" s="23">
        <f>VLOOKUP(D5134,Modelos!A:I,7,FALSE)*H5134</f>
        <v>3900000</v>
      </c>
      <c r="J5134" s="31">
        <f>(VLOOKUP(D5134,Modelos!A:I,5,FALSE)*H5134)/1000*VLOOKUP(F5134,Formulas!A:C,3,FALSE)+(VLOOKUP(G5134,Colores!A:C,3,FALSE))</f>
        <v>2250019</v>
      </c>
      <c r="K5134" s="23">
        <f>VLOOKUP(D5134,Modelos!A:I,6,FALSE)*J5134</f>
        <v>67500.569999999992</v>
      </c>
      <c r="L5134" s="23">
        <f t="shared" si="160"/>
        <v>1582480.43</v>
      </c>
      <c r="M5134" s="24">
        <f t="shared" si="161"/>
        <v>0.40576421282051278</v>
      </c>
    </row>
    <row r="5135" spans="1:13" ht="15.75" hidden="1" customHeight="1" x14ac:dyDescent="0.25">
      <c r="A5135" s="18">
        <v>5134</v>
      </c>
      <c r="B5135" s="19">
        <v>44643</v>
      </c>
      <c r="C5135" s="14">
        <v>202</v>
      </c>
      <c r="D5135" s="21">
        <v>116</v>
      </c>
      <c r="E5135" s="20">
        <f>VLOOKUP(D5135,Modelos!A:I,3,FALSE)</f>
        <v>3</v>
      </c>
      <c r="F5135" s="20">
        <f>VLOOKUP(D5135,Modelos!A:I,4,FALSE)</f>
        <v>5</v>
      </c>
      <c r="G5135" s="21">
        <v>7</v>
      </c>
      <c r="H5135" s="22">
        <v>1500</v>
      </c>
      <c r="I5135" s="23">
        <f>VLOOKUP(D5135,Modelos!A:I,7,FALSE)*H5135</f>
        <v>3900000</v>
      </c>
      <c r="J5135" s="31">
        <f>(VLOOKUP(D5135,Modelos!A:I,5,FALSE)*H5135)/1000*VLOOKUP(F5135,Formulas!A:C,3,FALSE)+(VLOOKUP(G5135,Colores!A:C,3,FALSE))</f>
        <v>2250234.56</v>
      </c>
      <c r="K5135" s="23">
        <f>VLOOKUP(D5135,Modelos!A:I,6,FALSE)*J5135</f>
        <v>67507.036800000002</v>
      </c>
      <c r="L5135" s="23">
        <f t="shared" si="160"/>
        <v>1582258.4032000001</v>
      </c>
      <c r="M5135" s="24">
        <f t="shared" si="161"/>
        <v>0.40570728287179486</v>
      </c>
    </row>
    <row r="5136" spans="1:13" ht="15.75" hidden="1" customHeight="1" x14ac:dyDescent="0.25">
      <c r="A5136" s="18">
        <v>5135</v>
      </c>
      <c r="B5136" s="19">
        <v>44644</v>
      </c>
      <c r="C5136" s="14">
        <v>251</v>
      </c>
      <c r="D5136" s="21">
        <v>116</v>
      </c>
      <c r="E5136" s="20">
        <f>VLOOKUP(D5136,Modelos!A:I,3,FALSE)</f>
        <v>3</v>
      </c>
      <c r="F5136" s="20">
        <f>VLOOKUP(D5136,Modelos!A:I,4,FALSE)</f>
        <v>5</v>
      </c>
      <c r="G5136" s="21">
        <v>7</v>
      </c>
      <c r="H5136" s="22">
        <v>500</v>
      </c>
      <c r="I5136" s="23">
        <f>VLOOKUP(D5136,Modelos!A:I,7,FALSE)*H5136</f>
        <v>1300000</v>
      </c>
      <c r="J5136" s="31">
        <f>(VLOOKUP(D5136,Modelos!A:I,5,FALSE)*H5136)/1000*VLOOKUP(F5136,Formulas!A:C,3,FALSE)+(VLOOKUP(G5136,Colores!A:C,3,FALSE))</f>
        <v>750234.56</v>
      </c>
      <c r="K5136" s="23">
        <f>VLOOKUP(D5136,Modelos!A:I,6,FALSE)*J5136</f>
        <v>22507.036800000002</v>
      </c>
      <c r="L5136" s="23">
        <f t="shared" si="160"/>
        <v>527258.40319999994</v>
      </c>
      <c r="M5136" s="24">
        <f t="shared" si="161"/>
        <v>0.40558338707692304</v>
      </c>
    </row>
    <row r="5137" spans="1:13" ht="15.75" hidden="1" customHeight="1" x14ac:dyDescent="0.25">
      <c r="A5137" s="18">
        <v>5136</v>
      </c>
      <c r="B5137" s="19">
        <v>44644</v>
      </c>
      <c r="C5137" s="14">
        <v>251</v>
      </c>
      <c r="D5137" s="21">
        <v>119</v>
      </c>
      <c r="E5137" s="20">
        <f>VLOOKUP(D5137,Modelos!A:I,3,FALSE)</f>
        <v>3</v>
      </c>
      <c r="F5137" s="20">
        <f>VLOOKUP(D5137,Modelos!A:I,4,FALSE)</f>
        <v>5</v>
      </c>
      <c r="G5137" s="21">
        <v>7</v>
      </c>
      <c r="H5137" s="22">
        <v>1500</v>
      </c>
      <c r="I5137" s="23">
        <f>VLOOKUP(D5137,Modelos!A:I,7,FALSE)*H5137</f>
        <v>3900000</v>
      </c>
      <c r="J5137" s="31">
        <f>(VLOOKUP(D5137,Modelos!A:I,5,FALSE)*H5137)/1000*VLOOKUP(F5137,Formulas!A:C,3,FALSE)+(VLOOKUP(G5137,Colores!A:C,3,FALSE))</f>
        <v>2250234.56</v>
      </c>
      <c r="K5137" s="23">
        <f>VLOOKUP(D5137,Modelos!A:I,6,FALSE)*J5137</f>
        <v>67507.036800000002</v>
      </c>
      <c r="L5137" s="23">
        <f t="shared" si="160"/>
        <v>1582258.4032000001</v>
      </c>
      <c r="M5137" s="24">
        <f t="shared" si="161"/>
        <v>0.40570728287179486</v>
      </c>
    </row>
    <row r="5138" spans="1:13" ht="15.75" hidden="1" customHeight="1" x14ac:dyDescent="0.25">
      <c r="A5138" s="18">
        <v>5137</v>
      </c>
      <c r="B5138" s="19">
        <v>44645</v>
      </c>
      <c r="C5138" s="14">
        <v>296</v>
      </c>
      <c r="D5138" s="21">
        <v>78</v>
      </c>
      <c r="E5138" s="20">
        <f>VLOOKUP(D5138,Modelos!A:I,3,FALSE)</f>
        <v>1</v>
      </c>
      <c r="F5138" s="20">
        <f>VLOOKUP(D5138,Modelos!A:I,4,FALSE)</f>
        <v>4</v>
      </c>
      <c r="G5138" s="21">
        <v>7</v>
      </c>
      <c r="H5138" s="22">
        <v>120</v>
      </c>
      <c r="I5138" s="23">
        <f>VLOOKUP(D5138,Modelos!A:I,7,FALSE)*H5138</f>
        <v>252000</v>
      </c>
      <c r="J5138" s="31">
        <f>(VLOOKUP(D5138,Modelos!A:I,5,FALSE)*H5138)/1000*VLOOKUP(F5138,Formulas!A:C,3,FALSE)+(VLOOKUP(G5138,Colores!A:C,3,FALSE))</f>
        <v>48018.559999999998</v>
      </c>
      <c r="K5138" s="23">
        <f>VLOOKUP(D5138,Modelos!A:I,6,FALSE)*J5138</f>
        <v>1920.7423999999999</v>
      </c>
      <c r="L5138" s="23">
        <f t="shared" si="160"/>
        <v>202060.69760000001</v>
      </c>
      <c r="M5138" s="24">
        <f t="shared" si="161"/>
        <v>0.80182816507936516</v>
      </c>
    </row>
    <row r="5139" spans="1:13" ht="15.75" hidden="1" customHeight="1" x14ac:dyDescent="0.25">
      <c r="A5139" s="18">
        <v>5138</v>
      </c>
      <c r="B5139" s="19">
        <v>44645</v>
      </c>
      <c r="C5139" s="14">
        <v>296</v>
      </c>
      <c r="D5139" s="21">
        <v>50</v>
      </c>
      <c r="E5139" s="20">
        <f>VLOOKUP(D5139,Modelos!A:I,3,FALSE)</f>
        <v>2</v>
      </c>
      <c r="F5139" s="20">
        <f>VLOOKUP(D5139,Modelos!A:I,4,FALSE)</f>
        <v>1</v>
      </c>
      <c r="G5139" s="21">
        <v>7</v>
      </c>
      <c r="H5139" s="22">
        <v>240</v>
      </c>
      <c r="I5139" s="23">
        <f>VLOOKUP(D5139,Modelos!A:I,7,FALSE)*H5139</f>
        <v>648000</v>
      </c>
      <c r="J5139" s="31">
        <f>(VLOOKUP(D5139,Modelos!A:I,5,FALSE)*H5139)/1000*VLOOKUP(F5139,Formulas!A:C,3,FALSE)+(VLOOKUP(G5139,Colores!A:C,3,FALSE))</f>
        <v>108234.56</v>
      </c>
      <c r="K5139" s="23">
        <f>VLOOKUP(D5139,Modelos!A:I,6,FALSE)*J5139</f>
        <v>17317.529600000002</v>
      </c>
      <c r="L5139" s="23">
        <f t="shared" si="160"/>
        <v>522447.91039999994</v>
      </c>
      <c r="M5139" s="24">
        <f t="shared" si="161"/>
        <v>0.80624677530864186</v>
      </c>
    </row>
    <row r="5140" spans="1:13" ht="15.75" hidden="1" customHeight="1" x14ac:dyDescent="0.25">
      <c r="A5140" s="18">
        <v>5139</v>
      </c>
      <c r="B5140" s="19">
        <v>44646</v>
      </c>
      <c r="C5140" s="14">
        <v>203</v>
      </c>
      <c r="D5140" s="21">
        <v>102</v>
      </c>
      <c r="E5140" s="20">
        <f>VLOOKUP(D5140,Modelos!A:I,3,FALSE)</f>
        <v>2</v>
      </c>
      <c r="F5140" s="20">
        <f>VLOOKUP(D5140,Modelos!A:I,4,FALSE)</f>
        <v>1</v>
      </c>
      <c r="G5140" s="21">
        <v>7</v>
      </c>
      <c r="H5140" s="22">
        <v>613</v>
      </c>
      <c r="I5140" s="23">
        <f>VLOOKUP(D5140,Modelos!A:I,7,FALSE)*H5140</f>
        <v>1900300</v>
      </c>
      <c r="J5140" s="31">
        <f>(VLOOKUP(D5140,Modelos!A:I,5,FALSE)*H5140)/1000*VLOOKUP(F5140,Formulas!A:C,3,FALSE)+(VLOOKUP(G5140,Colores!A:C,3,FALSE))</f>
        <v>423204.56</v>
      </c>
      <c r="K5140" s="23">
        <f>VLOOKUP(D5140,Modelos!A:I,6,FALSE)*J5140</f>
        <v>67712.729600000006</v>
      </c>
      <c r="L5140" s="23">
        <f t="shared" si="160"/>
        <v>1409382.7104</v>
      </c>
      <c r="M5140" s="24">
        <f t="shared" si="161"/>
        <v>0.74166326916802605</v>
      </c>
    </row>
    <row r="5141" spans="1:13" ht="15.75" hidden="1" customHeight="1" x14ac:dyDescent="0.25">
      <c r="A5141" s="18">
        <v>5140</v>
      </c>
      <c r="B5141" s="19">
        <v>44646</v>
      </c>
      <c r="C5141" s="14">
        <v>203</v>
      </c>
      <c r="D5141" s="21">
        <v>102</v>
      </c>
      <c r="E5141" s="20">
        <f>VLOOKUP(D5141,Modelos!A:I,3,FALSE)</f>
        <v>2</v>
      </c>
      <c r="F5141" s="20">
        <f>VLOOKUP(D5141,Modelos!A:I,4,FALSE)</f>
        <v>1</v>
      </c>
      <c r="G5141" s="21">
        <v>7</v>
      </c>
      <c r="H5141" s="22">
        <v>387</v>
      </c>
      <c r="I5141" s="23">
        <f>VLOOKUP(D5141,Modelos!A:I,7,FALSE)*H5141</f>
        <v>1199700</v>
      </c>
      <c r="J5141" s="31">
        <f>(VLOOKUP(D5141,Modelos!A:I,5,FALSE)*H5141)/1000*VLOOKUP(F5141,Formulas!A:C,3,FALSE)+(VLOOKUP(G5141,Colores!A:C,3,FALSE))</f>
        <v>267264.56</v>
      </c>
      <c r="K5141" s="23">
        <f>VLOOKUP(D5141,Modelos!A:I,6,FALSE)*J5141</f>
        <v>42762.329599999997</v>
      </c>
      <c r="L5141" s="23">
        <f t="shared" si="160"/>
        <v>889673.11039999989</v>
      </c>
      <c r="M5141" s="24">
        <f t="shared" si="161"/>
        <v>0.74157965358006162</v>
      </c>
    </row>
    <row r="5142" spans="1:13" ht="15.75" hidden="1" customHeight="1" x14ac:dyDescent="0.25">
      <c r="A5142" s="18">
        <v>5141</v>
      </c>
      <c r="B5142" s="19">
        <v>44648</v>
      </c>
      <c r="C5142" s="14">
        <v>7</v>
      </c>
      <c r="D5142" s="21">
        <v>41</v>
      </c>
      <c r="E5142" s="20">
        <f>VLOOKUP(D5142,Modelos!A:I,3,FALSE)</f>
        <v>2</v>
      </c>
      <c r="F5142" s="20">
        <f>VLOOKUP(D5142,Modelos!A:I,4,FALSE)</f>
        <v>1</v>
      </c>
      <c r="G5142" s="21">
        <v>7</v>
      </c>
      <c r="H5142" s="22">
        <v>660</v>
      </c>
      <c r="I5142" s="23">
        <f>VLOOKUP(D5142,Modelos!A:I,7,FALSE)*H5142</f>
        <v>1650000</v>
      </c>
      <c r="J5142" s="31">
        <f>(VLOOKUP(D5142,Modelos!A:I,5,FALSE)*H5142)/1000*VLOOKUP(F5142,Formulas!A:C,3,FALSE)+(VLOOKUP(G5142,Colores!A:C,3,FALSE))</f>
        <v>297234.56</v>
      </c>
      <c r="K5142" s="23">
        <f>VLOOKUP(D5142,Modelos!A:I,6,FALSE)*J5142</f>
        <v>59446.912000000004</v>
      </c>
      <c r="L5142" s="23">
        <f t="shared" si="160"/>
        <v>1293318.5279999999</v>
      </c>
      <c r="M5142" s="24">
        <f t="shared" si="161"/>
        <v>0.78382941090909086</v>
      </c>
    </row>
    <row r="5143" spans="1:13" ht="15.75" hidden="1" customHeight="1" x14ac:dyDescent="0.25">
      <c r="A5143" s="18">
        <v>5142</v>
      </c>
      <c r="B5143" s="19">
        <v>44648</v>
      </c>
      <c r="C5143" s="14">
        <v>298</v>
      </c>
      <c r="D5143" s="21">
        <v>87</v>
      </c>
      <c r="E5143" s="20">
        <f>VLOOKUP(D5143,Modelos!A:I,3,FALSE)</f>
        <v>1</v>
      </c>
      <c r="F5143" s="20">
        <f>VLOOKUP(D5143,Modelos!A:I,4,FALSE)</f>
        <v>4</v>
      </c>
      <c r="G5143" s="21">
        <v>25</v>
      </c>
      <c r="H5143" s="22">
        <v>130</v>
      </c>
      <c r="I5143" s="23">
        <f>VLOOKUP(D5143,Modelos!A:I,7,FALSE)*H5143</f>
        <v>338000</v>
      </c>
      <c r="J5143" s="31">
        <f>(VLOOKUP(D5143,Modelos!A:I,5,FALSE)*H5143)/1000*VLOOKUP(F5143,Formulas!A:C,3,FALSE)+(VLOOKUP(G5143,Colores!A:C,3,FALSE))</f>
        <v>56075</v>
      </c>
      <c r="K5143" s="23">
        <f>VLOOKUP(D5143,Modelos!A:I,6,FALSE)*J5143</f>
        <v>1682.25</v>
      </c>
      <c r="L5143" s="23">
        <f t="shared" si="160"/>
        <v>280242.75</v>
      </c>
      <c r="M5143" s="24">
        <f t="shared" si="161"/>
        <v>0.82912056213017749</v>
      </c>
    </row>
    <row r="5144" spans="1:13" ht="15.75" hidden="1" customHeight="1" x14ac:dyDescent="0.25">
      <c r="A5144" s="18">
        <v>5143</v>
      </c>
      <c r="B5144" s="19">
        <v>44648</v>
      </c>
      <c r="C5144" s="14">
        <v>298</v>
      </c>
      <c r="D5144" s="21">
        <v>108</v>
      </c>
      <c r="E5144" s="20">
        <f>VLOOKUP(D5144,Modelos!A:I,3,FALSE)</f>
        <v>1</v>
      </c>
      <c r="F5144" s="20">
        <f>VLOOKUP(D5144,Modelos!A:I,4,FALSE)</f>
        <v>4</v>
      </c>
      <c r="G5144" s="21">
        <v>7</v>
      </c>
      <c r="H5144" s="22">
        <v>200</v>
      </c>
      <c r="I5144" s="23">
        <f>VLOOKUP(D5144,Modelos!A:I,7,FALSE)*H5144</f>
        <v>620000</v>
      </c>
      <c r="J5144" s="31">
        <f>(VLOOKUP(D5144,Modelos!A:I,5,FALSE)*H5144)/1000*VLOOKUP(F5144,Formulas!A:C,3,FALSE)+(VLOOKUP(G5144,Colores!A:C,3,FALSE))</f>
        <v>111994.56</v>
      </c>
      <c r="K5144" s="23">
        <f>VLOOKUP(D5144,Modelos!A:I,6,FALSE)*J5144</f>
        <v>8959.5648000000001</v>
      </c>
      <c r="L5144" s="23">
        <f t="shared" si="160"/>
        <v>499045.87520000001</v>
      </c>
      <c r="M5144" s="24">
        <f t="shared" si="161"/>
        <v>0.80491270193548392</v>
      </c>
    </row>
    <row r="5145" spans="1:13" ht="15.75" hidden="1" customHeight="1" x14ac:dyDescent="0.25">
      <c r="A5145" s="18">
        <v>5144</v>
      </c>
      <c r="B5145" s="19">
        <v>44648</v>
      </c>
      <c r="C5145" s="14">
        <v>298</v>
      </c>
      <c r="D5145" s="21">
        <v>2</v>
      </c>
      <c r="E5145" s="20">
        <f>VLOOKUP(D5145,Modelos!A:I,3,FALSE)</f>
        <v>2</v>
      </c>
      <c r="F5145" s="20">
        <f>VLOOKUP(D5145,Modelos!A:I,4,FALSE)</f>
        <v>1</v>
      </c>
      <c r="G5145" s="21">
        <v>25</v>
      </c>
      <c r="H5145" s="22">
        <v>165</v>
      </c>
      <c r="I5145" s="23">
        <f>VLOOKUP(D5145,Modelos!A:I,7,FALSE)*H5145</f>
        <v>709500</v>
      </c>
      <c r="J5145" s="31">
        <f>(VLOOKUP(D5145,Modelos!A:I,5,FALSE)*H5145)/1000*VLOOKUP(F5145,Formulas!A:C,3,FALSE)+(VLOOKUP(G5145,Colores!A:C,3,FALSE))</f>
        <v>86644</v>
      </c>
      <c r="K5145" s="23">
        <f>VLOOKUP(D5145,Modelos!A:I,6,FALSE)*J5145</f>
        <v>18195.239999999998</v>
      </c>
      <c r="L5145" s="23">
        <f t="shared" si="160"/>
        <v>604660.76</v>
      </c>
      <c r="M5145" s="24">
        <f t="shared" si="161"/>
        <v>0.85223503875968998</v>
      </c>
    </row>
    <row r="5146" spans="1:13" ht="15.75" hidden="1" customHeight="1" x14ac:dyDescent="0.25">
      <c r="A5146" s="18">
        <v>5145</v>
      </c>
      <c r="B5146" s="19">
        <v>44648</v>
      </c>
      <c r="C5146" s="14">
        <v>298</v>
      </c>
      <c r="D5146" s="21">
        <v>2</v>
      </c>
      <c r="E5146" s="20">
        <f>VLOOKUP(D5146,Modelos!A:I,3,FALSE)</f>
        <v>2</v>
      </c>
      <c r="F5146" s="20">
        <f>VLOOKUP(D5146,Modelos!A:I,4,FALSE)</f>
        <v>1</v>
      </c>
      <c r="G5146" s="21">
        <v>25</v>
      </c>
      <c r="H5146" s="22">
        <v>165</v>
      </c>
      <c r="I5146" s="23">
        <f>VLOOKUP(D5146,Modelos!A:I,7,FALSE)*H5146</f>
        <v>709500</v>
      </c>
      <c r="J5146" s="31">
        <f>(VLOOKUP(D5146,Modelos!A:I,5,FALSE)*H5146)/1000*VLOOKUP(F5146,Formulas!A:C,3,FALSE)+(VLOOKUP(G5146,Colores!A:C,3,FALSE))</f>
        <v>86644</v>
      </c>
      <c r="K5146" s="23">
        <f>VLOOKUP(D5146,Modelos!A:I,6,FALSE)*J5146</f>
        <v>18195.239999999998</v>
      </c>
      <c r="L5146" s="23">
        <f t="shared" si="160"/>
        <v>604660.76</v>
      </c>
      <c r="M5146" s="24">
        <f t="shared" si="161"/>
        <v>0.85223503875968998</v>
      </c>
    </row>
    <row r="5147" spans="1:13" ht="15.75" hidden="1" customHeight="1" x14ac:dyDescent="0.25">
      <c r="A5147" s="18">
        <v>5146</v>
      </c>
      <c r="B5147" s="19">
        <v>44648</v>
      </c>
      <c r="C5147" s="14">
        <v>298</v>
      </c>
      <c r="D5147" s="21">
        <v>103</v>
      </c>
      <c r="E5147" s="20">
        <f>VLOOKUP(D5147,Modelos!A:I,3,FALSE)</f>
        <v>2</v>
      </c>
      <c r="F5147" s="20">
        <f>VLOOKUP(D5147,Modelos!A:I,4,FALSE)</f>
        <v>1</v>
      </c>
      <c r="G5147" s="21">
        <v>7</v>
      </c>
      <c r="H5147" s="22">
        <v>125</v>
      </c>
      <c r="I5147" s="23">
        <f>VLOOKUP(D5147,Modelos!A:I,7,FALSE)*H5147</f>
        <v>350000</v>
      </c>
      <c r="J5147" s="31">
        <f>(VLOOKUP(D5147,Modelos!A:I,5,FALSE)*H5147)/1000*VLOOKUP(F5147,Formulas!A:C,3,FALSE)+(VLOOKUP(G5147,Colores!A:C,3,FALSE))</f>
        <v>86484.56</v>
      </c>
      <c r="K5147" s="23">
        <f>VLOOKUP(D5147,Modelos!A:I,6,FALSE)*J5147</f>
        <v>13837.5296</v>
      </c>
      <c r="L5147" s="23">
        <f t="shared" si="160"/>
        <v>249677.91039999999</v>
      </c>
      <c r="M5147" s="24">
        <f t="shared" si="161"/>
        <v>0.71336545828571429</v>
      </c>
    </row>
    <row r="5148" spans="1:13" ht="15.75" hidden="1" customHeight="1" x14ac:dyDescent="0.25">
      <c r="A5148" s="18">
        <v>5147</v>
      </c>
      <c r="B5148" s="19">
        <v>44648</v>
      </c>
      <c r="C5148" s="14">
        <v>298</v>
      </c>
      <c r="D5148" s="21">
        <v>41</v>
      </c>
      <c r="E5148" s="20">
        <f>VLOOKUP(D5148,Modelos!A:I,3,FALSE)</f>
        <v>2</v>
      </c>
      <c r="F5148" s="20">
        <f>VLOOKUP(D5148,Modelos!A:I,4,FALSE)</f>
        <v>1</v>
      </c>
      <c r="G5148" s="21">
        <v>7</v>
      </c>
      <c r="H5148" s="22">
        <v>200</v>
      </c>
      <c r="I5148" s="23">
        <f>VLOOKUP(D5148,Modelos!A:I,7,FALSE)*H5148</f>
        <v>500000</v>
      </c>
      <c r="J5148" s="31">
        <f>(VLOOKUP(D5148,Modelos!A:I,5,FALSE)*H5148)/1000*VLOOKUP(F5148,Formulas!A:C,3,FALSE)+(VLOOKUP(G5148,Colores!A:C,3,FALSE))</f>
        <v>90234.559999999998</v>
      </c>
      <c r="K5148" s="23">
        <f>VLOOKUP(D5148,Modelos!A:I,6,FALSE)*J5148</f>
        <v>18046.912</v>
      </c>
      <c r="L5148" s="23">
        <f t="shared" si="160"/>
        <v>391718.52799999999</v>
      </c>
      <c r="M5148" s="24">
        <f t="shared" si="161"/>
        <v>0.78343705600000002</v>
      </c>
    </row>
    <row r="5149" spans="1:13" ht="15.75" hidden="1" customHeight="1" x14ac:dyDescent="0.25">
      <c r="A5149" s="18">
        <v>5148</v>
      </c>
      <c r="B5149" s="19">
        <v>44648</v>
      </c>
      <c r="C5149" s="14">
        <v>298</v>
      </c>
      <c r="D5149" s="21">
        <v>109</v>
      </c>
      <c r="E5149" s="20">
        <f>VLOOKUP(D5149,Modelos!A:I,3,FALSE)</f>
        <v>1</v>
      </c>
      <c r="F5149" s="20">
        <f>VLOOKUP(D5149,Modelos!A:I,4,FALSE)</f>
        <v>4</v>
      </c>
      <c r="G5149" s="21">
        <v>9</v>
      </c>
      <c r="H5149" s="22">
        <v>215</v>
      </c>
      <c r="I5149" s="23">
        <f>VLOOKUP(D5149,Modelos!A:I,7,FALSE)*H5149</f>
        <v>595550</v>
      </c>
      <c r="J5149" s="31">
        <f>(VLOOKUP(D5149,Modelos!A:I,5,FALSE)*H5149)/1000*VLOOKUP(F5149,Formulas!A:C,3,FALSE)+(VLOOKUP(G5149,Colores!A:C,3,FALSE))</f>
        <v>123195</v>
      </c>
      <c r="K5149" s="23">
        <f>VLOOKUP(D5149,Modelos!A:I,6,FALSE)*J5149</f>
        <v>9855.6</v>
      </c>
      <c r="L5149" s="23">
        <f t="shared" si="160"/>
        <v>462499.4</v>
      </c>
      <c r="M5149" s="24">
        <f t="shared" si="161"/>
        <v>0.7765920577617329</v>
      </c>
    </row>
    <row r="5150" spans="1:13" ht="15.75" hidden="1" customHeight="1" x14ac:dyDescent="0.25">
      <c r="A5150" s="18">
        <v>5149</v>
      </c>
      <c r="B5150" s="19">
        <v>44648</v>
      </c>
      <c r="C5150" s="14">
        <v>298</v>
      </c>
      <c r="D5150" s="21">
        <v>109</v>
      </c>
      <c r="E5150" s="20">
        <f>VLOOKUP(D5150,Modelos!A:I,3,FALSE)</f>
        <v>1</v>
      </c>
      <c r="F5150" s="20">
        <f>VLOOKUP(D5150,Modelos!A:I,4,FALSE)</f>
        <v>4</v>
      </c>
      <c r="G5150" s="21">
        <v>7</v>
      </c>
      <c r="H5150" s="22">
        <v>200</v>
      </c>
      <c r="I5150" s="23">
        <f>VLOOKUP(D5150,Modelos!A:I,7,FALSE)*H5150</f>
        <v>554000</v>
      </c>
      <c r="J5150" s="31">
        <f>(VLOOKUP(D5150,Modelos!A:I,5,FALSE)*H5150)/1000*VLOOKUP(F5150,Formulas!A:C,3,FALSE)+(VLOOKUP(G5150,Colores!A:C,3,FALSE))</f>
        <v>114634.56</v>
      </c>
      <c r="K5150" s="23">
        <f>VLOOKUP(D5150,Modelos!A:I,6,FALSE)*J5150</f>
        <v>9170.7648000000008</v>
      </c>
      <c r="L5150" s="23">
        <f t="shared" si="160"/>
        <v>430194.6752</v>
      </c>
      <c r="M5150" s="24">
        <f t="shared" si="161"/>
        <v>0.77652468447653433</v>
      </c>
    </row>
    <row r="5151" spans="1:13" ht="15.75" hidden="1" customHeight="1" x14ac:dyDescent="0.25">
      <c r="A5151" s="18">
        <v>5150</v>
      </c>
      <c r="B5151" s="19">
        <v>44648</v>
      </c>
      <c r="C5151" s="14">
        <v>29</v>
      </c>
      <c r="D5151" s="21">
        <v>41</v>
      </c>
      <c r="E5151" s="20">
        <f>VLOOKUP(D5151,Modelos!A:I,3,FALSE)</f>
        <v>2</v>
      </c>
      <c r="F5151" s="20">
        <f>VLOOKUP(D5151,Modelos!A:I,4,FALSE)</f>
        <v>1</v>
      </c>
      <c r="G5151" s="21">
        <v>7</v>
      </c>
      <c r="H5151" s="22">
        <v>240</v>
      </c>
      <c r="I5151" s="23">
        <f>VLOOKUP(D5151,Modelos!A:I,7,FALSE)*H5151</f>
        <v>600000</v>
      </c>
      <c r="J5151" s="31">
        <f>(VLOOKUP(D5151,Modelos!A:I,5,FALSE)*H5151)/1000*VLOOKUP(F5151,Formulas!A:C,3,FALSE)+(VLOOKUP(G5151,Colores!A:C,3,FALSE))</f>
        <v>108234.56</v>
      </c>
      <c r="K5151" s="23">
        <f>VLOOKUP(D5151,Modelos!A:I,6,FALSE)*J5151</f>
        <v>21646.912</v>
      </c>
      <c r="L5151" s="23">
        <f t="shared" si="160"/>
        <v>470118.52799999999</v>
      </c>
      <c r="M5151" s="24">
        <f t="shared" si="161"/>
        <v>0.78353088000000004</v>
      </c>
    </row>
    <row r="5152" spans="1:13" ht="15.75" hidden="1" customHeight="1" x14ac:dyDescent="0.25">
      <c r="A5152" s="18">
        <v>5151</v>
      </c>
      <c r="B5152" s="19">
        <v>44648</v>
      </c>
      <c r="C5152" s="14">
        <v>179</v>
      </c>
      <c r="D5152" s="21">
        <v>109</v>
      </c>
      <c r="E5152" s="20">
        <f>VLOOKUP(D5152,Modelos!A:I,3,FALSE)</f>
        <v>1</v>
      </c>
      <c r="F5152" s="20">
        <f>VLOOKUP(D5152,Modelos!A:I,4,FALSE)</f>
        <v>4</v>
      </c>
      <c r="G5152" s="21">
        <v>3</v>
      </c>
      <c r="H5152" s="22">
        <v>204</v>
      </c>
      <c r="I5152" s="23">
        <f>VLOOKUP(D5152,Modelos!A:I,7,FALSE)*H5152</f>
        <v>565080</v>
      </c>
      <c r="J5152" s="31">
        <f>(VLOOKUP(D5152,Modelos!A:I,5,FALSE)*H5152)/1000*VLOOKUP(F5152,Formulas!A:C,3,FALSE)+(VLOOKUP(G5152,Colores!A:C,3,FALSE))</f>
        <v>116906.06</v>
      </c>
      <c r="K5152" s="23">
        <f>VLOOKUP(D5152,Modelos!A:I,6,FALSE)*J5152</f>
        <v>9352.4848000000002</v>
      </c>
      <c r="L5152" s="23">
        <f t="shared" si="160"/>
        <v>438821.45520000003</v>
      </c>
      <c r="M5152" s="24">
        <f t="shared" si="161"/>
        <v>0.77656518581439804</v>
      </c>
    </row>
    <row r="5153" spans="1:13" ht="15.75" hidden="1" customHeight="1" x14ac:dyDescent="0.25">
      <c r="A5153" s="18">
        <v>5152</v>
      </c>
      <c r="B5153" s="19">
        <v>44648</v>
      </c>
      <c r="C5153" s="14">
        <v>179</v>
      </c>
      <c r="D5153" s="21">
        <v>13</v>
      </c>
      <c r="E5153" s="20">
        <f>VLOOKUP(D5153,Modelos!A:I,3,FALSE)</f>
        <v>2</v>
      </c>
      <c r="F5153" s="20">
        <f>VLOOKUP(D5153,Modelos!A:I,4,FALSE)</f>
        <v>1</v>
      </c>
      <c r="G5153" s="21">
        <v>3</v>
      </c>
      <c r="H5153" s="22">
        <v>247</v>
      </c>
      <c r="I5153" s="23">
        <f>VLOOKUP(D5153,Modelos!A:I,7,FALSE)*H5153</f>
        <v>624910</v>
      </c>
      <c r="J5153" s="31">
        <f>(VLOOKUP(D5153,Modelos!A:I,5,FALSE)*H5153)/1000*VLOOKUP(F5153,Formulas!A:C,3,FALSE)+(VLOOKUP(G5153,Colores!A:C,3,FALSE))</f>
        <v>79875.56</v>
      </c>
      <c r="K5153" s="23">
        <f>VLOOKUP(D5153,Modelos!A:I,6,FALSE)*J5153</f>
        <v>18371.378799999999</v>
      </c>
      <c r="L5153" s="23">
        <f t="shared" si="160"/>
        <v>526663.0612</v>
      </c>
      <c r="M5153" s="24">
        <f t="shared" si="161"/>
        <v>0.84278225856523337</v>
      </c>
    </row>
    <row r="5154" spans="1:13" ht="15.75" hidden="1" customHeight="1" x14ac:dyDescent="0.25">
      <c r="A5154" s="18">
        <v>5153</v>
      </c>
      <c r="B5154" s="19">
        <v>44649</v>
      </c>
      <c r="C5154" s="14">
        <v>191</v>
      </c>
      <c r="D5154" s="21">
        <v>8</v>
      </c>
      <c r="E5154" s="20">
        <f>VLOOKUP(D5154,Modelos!A:I,3,FALSE)</f>
        <v>2</v>
      </c>
      <c r="F5154" s="20">
        <f>VLOOKUP(D5154,Modelos!A:I,4,FALSE)</f>
        <v>1</v>
      </c>
      <c r="G5154" s="21">
        <v>3</v>
      </c>
      <c r="H5154" s="22">
        <v>510</v>
      </c>
      <c r="I5154" s="23">
        <f>VLOOKUP(D5154,Modelos!A:I,7,FALSE)*H5154</f>
        <v>1071000</v>
      </c>
      <c r="J5154" s="31">
        <f>(VLOOKUP(D5154,Modelos!A:I,5,FALSE)*H5154)/1000*VLOOKUP(F5154,Formulas!A:C,3,FALSE)+(VLOOKUP(G5154,Colores!A:C,3,FALSE))</f>
        <v>137918.06</v>
      </c>
      <c r="K5154" s="23">
        <f>VLOOKUP(D5154,Modelos!A:I,6,FALSE)*J5154</f>
        <v>22066.889599999999</v>
      </c>
      <c r="L5154" s="23">
        <f t="shared" si="160"/>
        <v>911015.05039999995</v>
      </c>
      <c r="M5154" s="24">
        <f t="shared" si="161"/>
        <v>0.85062096209150317</v>
      </c>
    </row>
    <row r="5155" spans="1:13" ht="15.75" hidden="1" customHeight="1" x14ac:dyDescent="0.25">
      <c r="A5155" s="18">
        <v>5154</v>
      </c>
      <c r="B5155" s="19">
        <v>44649</v>
      </c>
      <c r="C5155" s="14">
        <v>279</v>
      </c>
      <c r="D5155" s="21">
        <v>41</v>
      </c>
      <c r="E5155" s="20">
        <f>VLOOKUP(D5155,Modelos!A:I,3,FALSE)</f>
        <v>2</v>
      </c>
      <c r="F5155" s="20">
        <f>VLOOKUP(D5155,Modelos!A:I,4,FALSE)</f>
        <v>1</v>
      </c>
      <c r="G5155" s="21">
        <v>7</v>
      </c>
      <c r="H5155" s="22">
        <v>85</v>
      </c>
      <c r="I5155" s="23">
        <f>VLOOKUP(D5155,Modelos!A:I,7,FALSE)*H5155</f>
        <v>212500</v>
      </c>
      <c r="J5155" s="31">
        <f>(VLOOKUP(D5155,Modelos!A:I,5,FALSE)*H5155)/1000*VLOOKUP(F5155,Formulas!A:C,3,FALSE)+(VLOOKUP(G5155,Colores!A:C,3,FALSE))</f>
        <v>38484.559999999998</v>
      </c>
      <c r="K5155" s="23">
        <f>VLOOKUP(D5155,Modelos!A:I,6,FALSE)*J5155</f>
        <v>7696.9120000000003</v>
      </c>
      <c r="L5155" s="23">
        <f t="shared" si="160"/>
        <v>166318.52799999999</v>
      </c>
      <c r="M5155" s="24">
        <f t="shared" si="161"/>
        <v>0.78267542588235295</v>
      </c>
    </row>
    <row r="5156" spans="1:13" ht="15.75" hidden="1" customHeight="1" x14ac:dyDescent="0.25">
      <c r="A5156" s="18">
        <v>5155</v>
      </c>
      <c r="B5156" s="19">
        <v>44649</v>
      </c>
      <c r="C5156" s="14">
        <v>279</v>
      </c>
      <c r="D5156" s="21">
        <v>103</v>
      </c>
      <c r="E5156" s="20">
        <f>VLOOKUP(D5156,Modelos!A:I,3,FALSE)</f>
        <v>2</v>
      </c>
      <c r="F5156" s="20">
        <f>VLOOKUP(D5156,Modelos!A:I,4,FALSE)</f>
        <v>1</v>
      </c>
      <c r="G5156" s="21">
        <v>7</v>
      </c>
      <c r="H5156" s="22">
        <v>52</v>
      </c>
      <c r="I5156" s="23">
        <f>VLOOKUP(D5156,Modelos!A:I,7,FALSE)*H5156</f>
        <v>145600</v>
      </c>
      <c r="J5156" s="31">
        <f>(VLOOKUP(D5156,Modelos!A:I,5,FALSE)*H5156)/1000*VLOOKUP(F5156,Formulas!A:C,3,FALSE)+(VLOOKUP(G5156,Colores!A:C,3,FALSE))</f>
        <v>36114.559999999998</v>
      </c>
      <c r="K5156" s="23">
        <f>VLOOKUP(D5156,Modelos!A:I,6,FALSE)*J5156</f>
        <v>5778.3296</v>
      </c>
      <c r="L5156" s="23">
        <f t="shared" si="160"/>
        <v>103707.11040000001</v>
      </c>
      <c r="M5156" s="24">
        <f t="shared" si="161"/>
        <v>0.71227410989010997</v>
      </c>
    </row>
    <row r="5157" spans="1:13" ht="15.75" hidden="1" customHeight="1" x14ac:dyDescent="0.25">
      <c r="A5157" s="18">
        <v>5156</v>
      </c>
      <c r="B5157" s="19">
        <v>44649</v>
      </c>
      <c r="C5157" s="14">
        <v>286</v>
      </c>
      <c r="D5157" s="21">
        <v>119</v>
      </c>
      <c r="E5157" s="20">
        <f>VLOOKUP(D5157,Modelos!A:I,3,FALSE)</f>
        <v>3</v>
      </c>
      <c r="F5157" s="20">
        <f>VLOOKUP(D5157,Modelos!A:I,4,FALSE)</f>
        <v>5</v>
      </c>
      <c r="G5157" s="21">
        <v>25</v>
      </c>
      <c r="H5157" s="22">
        <v>500</v>
      </c>
      <c r="I5157" s="23">
        <f>VLOOKUP(D5157,Modelos!A:I,7,FALSE)*H5157</f>
        <v>1300000</v>
      </c>
      <c r="J5157" s="31">
        <f>(VLOOKUP(D5157,Modelos!A:I,5,FALSE)*H5157)/1000*VLOOKUP(F5157,Formulas!A:C,3,FALSE)+(VLOOKUP(G5157,Colores!A:C,3,FALSE))</f>
        <v>750019</v>
      </c>
      <c r="K5157" s="23">
        <f>VLOOKUP(D5157,Modelos!A:I,6,FALSE)*J5157</f>
        <v>22500.57</v>
      </c>
      <c r="L5157" s="23">
        <f t="shared" si="160"/>
        <v>527480.43000000005</v>
      </c>
      <c r="M5157" s="24">
        <f t="shared" si="161"/>
        <v>0.40575417692307697</v>
      </c>
    </row>
    <row r="5158" spans="1:13" ht="15.75" hidden="1" customHeight="1" x14ac:dyDescent="0.25">
      <c r="A5158" s="18">
        <v>5157</v>
      </c>
      <c r="B5158" s="19">
        <v>44649</v>
      </c>
      <c r="C5158" s="14">
        <v>298</v>
      </c>
      <c r="D5158" s="21">
        <v>109</v>
      </c>
      <c r="E5158" s="20">
        <f>VLOOKUP(D5158,Modelos!A:I,3,FALSE)</f>
        <v>1</v>
      </c>
      <c r="F5158" s="20">
        <f>VLOOKUP(D5158,Modelos!A:I,4,FALSE)</f>
        <v>4</v>
      </c>
      <c r="G5158" s="21">
        <v>9</v>
      </c>
      <c r="H5158" s="22">
        <v>115</v>
      </c>
      <c r="I5158" s="23">
        <f>VLOOKUP(D5158,Modelos!A:I,7,FALSE)*H5158</f>
        <v>318550</v>
      </c>
      <c r="J5158" s="31">
        <f>(VLOOKUP(D5158,Modelos!A:I,5,FALSE)*H5158)/1000*VLOOKUP(F5158,Formulas!A:C,3,FALSE)+(VLOOKUP(G5158,Colores!A:C,3,FALSE))</f>
        <v>65995</v>
      </c>
      <c r="K5158" s="23">
        <f>VLOOKUP(D5158,Modelos!A:I,6,FALSE)*J5158</f>
        <v>5279.6</v>
      </c>
      <c r="L5158" s="23">
        <f t="shared" si="160"/>
        <v>247275.4</v>
      </c>
      <c r="M5158" s="24">
        <f t="shared" si="161"/>
        <v>0.77625302150368858</v>
      </c>
    </row>
    <row r="5159" spans="1:13" ht="15.75" hidden="1" customHeight="1" x14ac:dyDescent="0.25">
      <c r="A5159" s="18">
        <v>5158</v>
      </c>
      <c r="B5159" s="19">
        <v>44650</v>
      </c>
      <c r="C5159" s="14">
        <v>179</v>
      </c>
      <c r="D5159" s="21">
        <v>41</v>
      </c>
      <c r="E5159" s="20">
        <f>VLOOKUP(D5159,Modelos!A:I,3,FALSE)</f>
        <v>2</v>
      </c>
      <c r="F5159" s="20">
        <f>VLOOKUP(D5159,Modelos!A:I,4,FALSE)</f>
        <v>1</v>
      </c>
      <c r="G5159" s="21">
        <v>15</v>
      </c>
      <c r="H5159" s="22">
        <v>224</v>
      </c>
      <c r="I5159" s="23">
        <f>VLOOKUP(D5159,Modelos!A:I,7,FALSE)*H5159</f>
        <v>560000</v>
      </c>
      <c r="J5159" s="31">
        <f>(VLOOKUP(D5159,Modelos!A:I,5,FALSE)*H5159)/1000*VLOOKUP(F5159,Formulas!A:C,3,FALSE)+(VLOOKUP(G5159,Colores!A:C,3,FALSE))</f>
        <v>100850</v>
      </c>
      <c r="K5159" s="23">
        <f>VLOOKUP(D5159,Modelos!A:I,6,FALSE)*J5159</f>
        <v>20170</v>
      </c>
      <c r="L5159" s="23">
        <f t="shared" si="160"/>
        <v>438980</v>
      </c>
      <c r="M5159" s="24">
        <f t="shared" si="161"/>
        <v>0.78389285714285717</v>
      </c>
    </row>
    <row r="5160" spans="1:13" ht="15.75" hidden="1" customHeight="1" x14ac:dyDescent="0.25">
      <c r="A5160" s="18">
        <v>5159</v>
      </c>
      <c r="B5160" s="19">
        <v>44650</v>
      </c>
      <c r="C5160" s="14">
        <v>179</v>
      </c>
      <c r="D5160" s="21">
        <v>41</v>
      </c>
      <c r="E5160" s="20">
        <f>VLOOKUP(D5160,Modelos!A:I,3,FALSE)</f>
        <v>2</v>
      </c>
      <c r="F5160" s="20">
        <f>VLOOKUP(D5160,Modelos!A:I,4,FALSE)</f>
        <v>1</v>
      </c>
      <c r="G5160" s="21">
        <v>15</v>
      </c>
      <c r="H5160" s="22">
        <v>206</v>
      </c>
      <c r="I5160" s="23">
        <f>VLOOKUP(D5160,Modelos!A:I,7,FALSE)*H5160</f>
        <v>515000</v>
      </c>
      <c r="J5160" s="31">
        <f>(VLOOKUP(D5160,Modelos!A:I,5,FALSE)*H5160)/1000*VLOOKUP(F5160,Formulas!A:C,3,FALSE)+(VLOOKUP(G5160,Colores!A:C,3,FALSE))</f>
        <v>92750</v>
      </c>
      <c r="K5160" s="23">
        <f>VLOOKUP(D5160,Modelos!A:I,6,FALSE)*J5160</f>
        <v>18550</v>
      </c>
      <c r="L5160" s="23">
        <f t="shared" si="160"/>
        <v>403700</v>
      </c>
      <c r="M5160" s="24">
        <f t="shared" si="161"/>
        <v>0.78388349514563105</v>
      </c>
    </row>
    <row r="5161" spans="1:13" ht="15.75" hidden="1" customHeight="1" x14ac:dyDescent="0.25">
      <c r="A5161" s="18">
        <v>5160</v>
      </c>
      <c r="B5161" s="19">
        <v>44650</v>
      </c>
      <c r="C5161" s="14">
        <v>179</v>
      </c>
      <c r="D5161" s="21">
        <v>41</v>
      </c>
      <c r="E5161" s="20">
        <f>VLOOKUP(D5161,Modelos!A:I,3,FALSE)</f>
        <v>2</v>
      </c>
      <c r="F5161" s="20">
        <f>VLOOKUP(D5161,Modelos!A:I,4,FALSE)</f>
        <v>1</v>
      </c>
      <c r="G5161" s="21">
        <v>15</v>
      </c>
      <c r="H5161" s="22">
        <v>264</v>
      </c>
      <c r="I5161" s="23">
        <f>VLOOKUP(D5161,Modelos!A:I,7,FALSE)*H5161</f>
        <v>660000</v>
      </c>
      <c r="J5161" s="31">
        <f>(VLOOKUP(D5161,Modelos!A:I,5,FALSE)*H5161)/1000*VLOOKUP(F5161,Formulas!A:C,3,FALSE)+(VLOOKUP(G5161,Colores!A:C,3,FALSE))</f>
        <v>118850</v>
      </c>
      <c r="K5161" s="23">
        <f>VLOOKUP(D5161,Modelos!A:I,6,FALSE)*J5161</f>
        <v>23770</v>
      </c>
      <c r="L5161" s="23">
        <f t="shared" si="160"/>
        <v>517380</v>
      </c>
      <c r="M5161" s="24">
        <f t="shared" si="161"/>
        <v>0.78390909090909089</v>
      </c>
    </row>
    <row r="5162" spans="1:13" ht="15.75" hidden="1" customHeight="1" x14ac:dyDescent="0.25">
      <c r="A5162" s="18">
        <v>5161</v>
      </c>
      <c r="B5162" s="19">
        <v>44650</v>
      </c>
      <c r="C5162" s="14">
        <v>279</v>
      </c>
      <c r="D5162" s="21">
        <v>109</v>
      </c>
      <c r="E5162" s="20">
        <f>VLOOKUP(D5162,Modelos!A:I,3,FALSE)</f>
        <v>1</v>
      </c>
      <c r="F5162" s="20">
        <f>VLOOKUP(D5162,Modelos!A:I,4,FALSE)</f>
        <v>4</v>
      </c>
      <c r="G5162" s="21">
        <v>9</v>
      </c>
      <c r="H5162" s="22">
        <v>800</v>
      </c>
      <c r="I5162" s="23">
        <f>VLOOKUP(D5162,Modelos!A:I,7,FALSE)*H5162</f>
        <v>2216000</v>
      </c>
      <c r="J5162" s="31">
        <f>(VLOOKUP(D5162,Modelos!A:I,5,FALSE)*H5162)/1000*VLOOKUP(F5162,Formulas!A:C,3,FALSE)+(VLOOKUP(G5162,Colores!A:C,3,FALSE))</f>
        <v>457815</v>
      </c>
      <c r="K5162" s="23">
        <f>VLOOKUP(D5162,Modelos!A:I,6,FALSE)*J5162</f>
        <v>36625.200000000004</v>
      </c>
      <c r="L5162" s="23">
        <f t="shared" si="160"/>
        <v>1721559.8</v>
      </c>
      <c r="M5162" s="24">
        <f t="shared" si="161"/>
        <v>0.77687716606498192</v>
      </c>
    </row>
    <row r="5163" spans="1:13" ht="15.75" hidden="1" customHeight="1" x14ac:dyDescent="0.25">
      <c r="A5163" s="18">
        <v>5162</v>
      </c>
      <c r="B5163" s="19">
        <v>44650</v>
      </c>
      <c r="C5163" s="14">
        <v>279</v>
      </c>
      <c r="D5163" s="21">
        <v>109</v>
      </c>
      <c r="E5163" s="20">
        <f>VLOOKUP(D5163,Modelos!A:I,3,FALSE)</f>
        <v>1</v>
      </c>
      <c r="F5163" s="20">
        <f>VLOOKUP(D5163,Modelos!A:I,4,FALSE)</f>
        <v>4</v>
      </c>
      <c r="G5163" s="21">
        <v>25</v>
      </c>
      <c r="H5163" s="22">
        <v>135</v>
      </c>
      <c r="I5163" s="23">
        <f>VLOOKUP(D5163,Modelos!A:I,7,FALSE)*H5163</f>
        <v>373950</v>
      </c>
      <c r="J5163" s="31">
        <f>(VLOOKUP(D5163,Modelos!A:I,5,FALSE)*H5163)/1000*VLOOKUP(F5163,Formulas!A:C,3,FALSE)+(VLOOKUP(G5163,Colores!A:C,3,FALSE))</f>
        <v>77239</v>
      </c>
      <c r="K5163" s="23">
        <f>VLOOKUP(D5163,Modelos!A:I,6,FALSE)*J5163</f>
        <v>6179.12</v>
      </c>
      <c r="L5163" s="23">
        <f t="shared" si="160"/>
        <v>290531.88</v>
      </c>
      <c r="M5163" s="24">
        <f t="shared" si="161"/>
        <v>0.77692707581227438</v>
      </c>
    </row>
    <row r="5164" spans="1:13" ht="15.75" hidden="1" customHeight="1" x14ac:dyDescent="0.25">
      <c r="A5164" s="18">
        <v>5163</v>
      </c>
      <c r="B5164" s="19">
        <v>44650</v>
      </c>
      <c r="C5164" s="14">
        <v>306</v>
      </c>
      <c r="D5164" s="21">
        <v>13</v>
      </c>
      <c r="E5164" s="20">
        <f>VLOOKUP(D5164,Modelos!A:I,3,FALSE)</f>
        <v>2</v>
      </c>
      <c r="F5164" s="20">
        <f>VLOOKUP(D5164,Modelos!A:I,4,FALSE)</f>
        <v>1</v>
      </c>
      <c r="G5164" s="21">
        <v>25</v>
      </c>
      <c r="H5164" s="22">
        <v>200</v>
      </c>
      <c r="I5164" s="23">
        <f>VLOOKUP(D5164,Modelos!A:I,7,FALSE)*H5164</f>
        <v>506000</v>
      </c>
      <c r="J5164" s="31">
        <f>(VLOOKUP(D5164,Modelos!A:I,5,FALSE)*H5164)/1000*VLOOKUP(F5164,Formulas!A:C,3,FALSE)+(VLOOKUP(G5164,Colores!A:C,3,FALSE))</f>
        <v>64519</v>
      </c>
      <c r="K5164" s="23">
        <f>VLOOKUP(D5164,Modelos!A:I,6,FALSE)*J5164</f>
        <v>14839.37</v>
      </c>
      <c r="L5164" s="23">
        <f t="shared" si="160"/>
        <v>426641.63</v>
      </c>
      <c r="M5164" s="24">
        <f t="shared" si="161"/>
        <v>0.84316527667984187</v>
      </c>
    </row>
    <row r="5165" spans="1:13" ht="15.75" hidden="1" customHeight="1" x14ac:dyDescent="0.25">
      <c r="A5165" s="18">
        <v>5164</v>
      </c>
      <c r="B5165" s="19">
        <v>44650</v>
      </c>
      <c r="C5165" s="14">
        <v>198</v>
      </c>
      <c r="D5165" s="21">
        <v>103</v>
      </c>
      <c r="E5165" s="20">
        <f>VLOOKUP(D5165,Modelos!A:I,3,FALSE)</f>
        <v>2</v>
      </c>
      <c r="F5165" s="20">
        <f>VLOOKUP(D5165,Modelos!A:I,4,FALSE)</f>
        <v>1</v>
      </c>
      <c r="G5165" s="21">
        <v>25</v>
      </c>
      <c r="H5165" s="22">
        <v>200</v>
      </c>
      <c r="I5165" s="23">
        <f>VLOOKUP(D5165,Modelos!A:I,7,FALSE)*H5165</f>
        <v>560000</v>
      </c>
      <c r="J5165" s="31">
        <f>(VLOOKUP(D5165,Modelos!A:I,5,FALSE)*H5165)/1000*VLOOKUP(F5165,Formulas!A:C,3,FALSE)+(VLOOKUP(G5165,Colores!A:C,3,FALSE))</f>
        <v>138019</v>
      </c>
      <c r="K5165" s="23">
        <f>VLOOKUP(D5165,Modelos!A:I,6,FALSE)*J5165</f>
        <v>22083.040000000001</v>
      </c>
      <c r="L5165" s="23">
        <f t="shared" si="160"/>
        <v>399897.96</v>
      </c>
      <c r="M5165" s="24">
        <f t="shared" si="161"/>
        <v>0.7141035</v>
      </c>
    </row>
    <row r="5166" spans="1:13" ht="15.75" hidden="1" customHeight="1" x14ac:dyDescent="0.25">
      <c r="A5166" s="18">
        <v>5165</v>
      </c>
      <c r="B5166" s="19">
        <v>44650</v>
      </c>
      <c r="C5166" s="14">
        <v>179</v>
      </c>
      <c r="D5166" s="21">
        <v>109</v>
      </c>
      <c r="E5166" s="20">
        <f>VLOOKUP(D5166,Modelos!A:I,3,FALSE)</f>
        <v>1</v>
      </c>
      <c r="F5166" s="20">
        <f>VLOOKUP(D5166,Modelos!A:I,4,FALSE)</f>
        <v>4</v>
      </c>
      <c r="G5166" s="21">
        <v>9</v>
      </c>
      <c r="H5166" s="22">
        <v>25</v>
      </c>
      <c r="I5166" s="23">
        <f>VLOOKUP(D5166,Modelos!A:I,7,FALSE)*H5166</f>
        <v>69250</v>
      </c>
      <c r="J5166" s="31">
        <f>(VLOOKUP(D5166,Modelos!A:I,5,FALSE)*H5166)/1000*VLOOKUP(F5166,Formulas!A:C,3,FALSE)+(VLOOKUP(G5166,Colores!A:C,3,FALSE))</f>
        <v>14515</v>
      </c>
      <c r="K5166" s="23">
        <f>VLOOKUP(D5166,Modelos!A:I,6,FALSE)*J5166</f>
        <v>1161.2</v>
      </c>
      <c r="L5166" s="23">
        <f t="shared" si="160"/>
        <v>53573.8</v>
      </c>
      <c r="M5166" s="24">
        <f t="shared" si="161"/>
        <v>0.77362888086642601</v>
      </c>
    </row>
    <row r="5167" spans="1:13" ht="15.75" hidden="1" customHeight="1" x14ac:dyDescent="0.25">
      <c r="A5167" s="18">
        <v>5166</v>
      </c>
      <c r="B5167" s="19">
        <v>44651</v>
      </c>
      <c r="C5167" s="14">
        <v>174</v>
      </c>
      <c r="D5167" s="21">
        <v>66</v>
      </c>
      <c r="E5167" s="20">
        <f>VLOOKUP(D5167,Modelos!A:I,3,FALSE)</f>
        <v>2</v>
      </c>
      <c r="F5167" s="20">
        <f>VLOOKUP(D5167,Modelos!A:I,4,FALSE)</f>
        <v>2</v>
      </c>
      <c r="G5167" s="21">
        <v>25</v>
      </c>
      <c r="H5167" s="22">
        <v>200</v>
      </c>
      <c r="I5167" s="23">
        <f>VLOOKUP(D5167,Modelos!A:I,7,FALSE)*H5167</f>
        <v>660000</v>
      </c>
      <c r="J5167" s="31">
        <f>(VLOOKUP(D5167,Modelos!A:I,5,FALSE)*H5167)/1000*VLOOKUP(F5167,Formulas!A:C,3,FALSE)+(VLOOKUP(G5167,Colores!A:C,3,FALSE))</f>
        <v>108819</v>
      </c>
      <c r="K5167" s="23">
        <f>VLOOKUP(D5167,Modelos!A:I,6,FALSE)*J5167</f>
        <v>17411.04</v>
      </c>
      <c r="L5167" s="23">
        <f t="shared" si="160"/>
        <v>533769.96</v>
      </c>
      <c r="M5167" s="24">
        <f t="shared" si="161"/>
        <v>0.80874236363636354</v>
      </c>
    </row>
    <row r="5168" spans="1:13" ht="15.75" hidden="1" customHeight="1" x14ac:dyDescent="0.25">
      <c r="A5168" s="18">
        <v>5167</v>
      </c>
      <c r="B5168" s="19">
        <v>44651</v>
      </c>
      <c r="C5168" s="14">
        <v>72</v>
      </c>
      <c r="D5168" s="21">
        <v>54</v>
      </c>
      <c r="E5168" s="20">
        <f>VLOOKUP(D5168,Modelos!A:I,3,FALSE)</f>
        <v>2</v>
      </c>
      <c r="F5168" s="20">
        <f>VLOOKUP(D5168,Modelos!A:I,4,FALSE)</f>
        <v>1</v>
      </c>
      <c r="G5168" s="21">
        <v>25</v>
      </c>
      <c r="H5168" s="22">
        <v>302</v>
      </c>
      <c r="I5168" s="23">
        <f>VLOOKUP(D5168,Modelos!A:I,7,FALSE)*H5168</f>
        <v>875800</v>
      </c>
      <c r="J5168" s="31">
        <f>(VLOOKUP(D5168,Modelos!A:I,5,FALSE)*H5168)/1000*VLOOKUP(F5168,Formulas!A:C,3,FALSE)+(VLOOKUP(G5168,Colores!A:C,3,FALSE))</f>
        <v>138184</v>
      </c>
      <c r="K5168" s="23">
        <f>VLOOKUP(D5168,Modelos!A:I,6,FALSE)*J5168</f>
        <v>22109.439999999999</v>
      </c>
      <c r="L5168" s="23">
        <f t="shared" si="160"/>
        <v>715506.56</v>
      </c>
      <c r="M5168" s="24">
        <f t="shared" si="161"/>
        <v>0.81697483443708618</v>
      </c>
    </row>
    <row r="5169" spans="1:13" ht="15.75" hidden="1" customHeight="1" x14ac:dyDescent="0.25">
      <c r="A5169" s="18">
        <v>5168</v>
      </c>
      <c r="B5169" s="19">
        <v>44651</v>
      </c>
      <c r="C5169" s="14">
        <v>205</v>
      </c>
      <c r="D5169" s="21">
        <v>109</v>
      </c>
      <c r="E5169" s="20">
        <f>VLOOKUP(D5169,Modelos!A:I,3,FALSE)</f>
        <v>1</v>
      </c>
      <c r="F5169" s="20">
        <f>VLOOKUP(D5169,Modelos!A:I,4,FALSE)</f>
        <v>4</v>
      </c>
      <c r="G5169" s="21">
        <v>9</v>
      </c>
      <c r="H5169" s="22">
        <v>270</v>
      </c>
      <c r="I5169" s="23">
        <f>VLOOKUP(D5169,Modelos!A:I,7,FALSE)*H5169</f>
        <v>747900</v>
      </c>
      <c r="J5169" s="31">
        <f>(VLOOKUP(D5169,Modelos!A:I,5,FALSE)*H5169)/1000*VLOOKUP(F5169,Formulas!A:C,3,FALSE)+(VLOOKUP(G5169,Colores!A:C,3,FALSE))</f>
        <v>154655</v>
      </c>
      <c r="K5169" s="23">
        <f>VLOOKUP(D5169,Modelos!A:I,6,FALSE)*J5169</f>
        <v>12372.4</v>
      </c>
      <c r="L5169" s="23">
        <f t="shared" si="160"/>
        <v>580872.6</v>
      </c>
      <c r="M5169" s="24">
        <f t="shared" si="161"/>
        <v>0.77667148014440435</v>
      </c>
    </row>
    <row r="5170" spans="1:13" ht="15.75" hidden="1" customHeight="1" x14ac:dyDescent="0.25">
      <c r="A5170" s="18">
        <v>5169</v>
      </c>
      <c r="B5170" s="19">
        <v>44651</v>
      </c>
      <c r="C5170" s="14">
        <v>205</v>
      </c>
      <c r="D5170" s="21">
        <v>82</v>
      </c>
      <c r="E5170" s="20">
        <f>VLOOKUP(D5170,Modelos!A:I,3,FALSE)</f>
        <v>2</v>
      </c>
      <c r="F5170" s="20">
        <f>VLOOKUP(D5170,Modelos!A:I,4,FALSE)</f>
        <v>1</v>
      </c>
      <c r="G5170" s="21">
        <v>25</v>
      </c>
      <c r="H5170" s="22">
        <v>210</v>
      </c>
      <c r="I5170" s="23">
        <f>VLOOKUP(D5170,Modelos!A:I,7,FALSE)*H5170</f>
        <v>609000</v>
      </c>
      <c r="J5170" s="31">
        <f>(VLOOKUP(D5170,Modelos!A:I,5,FALSE)*H5170)/1000*VLOOKUP(F5170,Formulas!A:C,3,FALSE)+(VLOOKUP(G5170,Colores!A:C,3,FALSE))</f>
        <v>119719</v>
      </c>
      <c r="K5170" s="23">
        <f>VLOOKUP(D5170,Modelos!A:I,6,FALSE)*J5170</f>
        <v>19155.04</v>
      </c>
      <c r="L5170" s="23">
        <f t="shared" si="160"/>
        <v>470125.96</v>
      </c>
      <c r="M5170" s="24">
        <f t="shared" si="161"/>
        <v>0.77196380952380961</v>
      </c>
    </row>
    <row r="5171" spans="1:13" ht="15.75" hidden="1" customHeight="1" x14ac:dyDescent="0.25">
      <c r="A5171" s="18">
        <v>5170</v>
      </c>
      <c r="B5171" s="19">
        <v>44651</v>
      </c>
      <c r="C5171" s="14">
        <v>162</v>
      </c>
      <c r="D5171" s="21">
        <v>102</v>
      </c>
      <c r="E5171" s="20">
        <f>VLOOKUP(D5171,Modelos!A:I,3,FALSE)</f>
        <v>2</v>
      </c>
      <c r="F5171" s="20">
        <f>VLOOKUP(D5171,Modelos!A:I,4,FALSE)</f>
        <v>1</v>
      </c>
      <c r="G5171" s="21">
        <v>7</v>
      </c>
      <c r="H5171" s="22">
        <v>69</v>
      </c>
      <c r="I5171" s="23">
        <f>VLOOKUP(D5171,Modelos!A:I,7,FALSE)*H5171</f>
        <v>213900</v>
      </c>
      <c r="J5171" s="31">
        <f>(VLOOKUP(D5171,Modelos!A:I,5,FALSE)*H5171)/1000*VLOOKUP(F5171,Formulas!A:C,3,FALSE)+(VLOOKUP(G5171,Colores!A:C,3,FALSE))</f>
        <v>47844.56</v>
      </c>
      <c r="K5171" s="23">
        <f>VLOOKUP(D5171,Modelos!A:I,6,FALSE)*J5171</f>
        <v>7655.1296000000002</v>
      </c>
      <c r="L5171" s="23">
        <f t="shared" si="160"/>
        <v>158400.31040000002</v>
      </c>
      <c r="M5171" s="24">
        <f t="shared" si="161"/>
        <v>0.74053441047218338</v>
      </c>
    </row>
    <row r="5172" spans="1:13" ht="15.75" hidden="1" customHeight="1" x14ac:dyDescent="0.25">
      <c r="A5172" s="18">
        <v>5171</v>
      </c>
      <c r="B5172" s="19">
        <v>44651</v>
      </c>
      <c r="C5172" s="14">
        <v>162</v>
      </c>
      <c r="D5172" s="21">
        <v>102</v>
      </c>
      <c r="E5172" s="20">
        <f>VLOOKUP(D5172,Modelos!A:I,3,FALSE)</f>
        <v>2</v>
      </c>
      <c r="F5172" s="20">
        <f>VLOOKUP(D5172,Modelos!A:I,4,FALSE)</f>
        <v>1</v>
      </c>
      <c r="G5172" s="21">
        <v>25</v>
      </c>
      <c r="H5172" s="22">
        <v>69</v>
      </c>
      <c r="I5172" s="23">
        <f>VLOOKUP(D5172,Modelos!A:I,7,FALSE)*H5172</f>
        <v>213900</v>
      </c>
      <c r="J5172" s="31">
        <f>(VLOOKUP(D5172,Modelos!A:I,5,FALSE)*H5172)/1000*VLOOKUP(F5172,Formulas!A:C,3,FALSE)+(VLOOKUP(G5172,Colores!A:C,3,FALSE))</f>
        <v>47629</v>
      </c>
      <c r="K5172" s="23">
        <f>VLOOKUP(D5172,Modelos!A:I,6,FALSE)*J5172</f>
        <v>7620.64</v>
      </c>
      <c r="L5172" s="23">
        <f t="shared" si="160"/>
        <v>158650.35999999999</v>
      </c>
      <c r="M5172" s="24">
        <f t="shared" si="161"/>
        <v>0.74170341280972407</v>
      </c>
    </row>
    <row r="5173" spans="1:13" ht="15.75" hidden="1" customHeight="1" x14ac:dyDescent="0.25">
      <c r="A5173" s="18">
        <v>5172</v>
      </c>
      <c r="B5173" s="19">
        <v>44652</v>
      </c>
      <c r="C5173" s="14">
        <v>290</v>
      </c>
      <c r="D5173" s="21">
        <v>94</v>
      </c>
      <c r="E5173" s="20">
        <f>VLOOKUP(D5173,Modelos!A:I,3,FALSE)</f>
        <v>1</v>
      </c>
      <c r="F5173" s="20">
        <f>VLOOKUP(D5173,Modelos!A:I,4,FALSE)</f>
        <v>4</v>
      </c>
      <c r="G5173" s="21">
        <v>7</v>
      </c>
      <c r="H5173" s="22">
        <v>290</v>
      </c>
      <c r="I5173" s="23">
        <f>VLOOKUP(D5173,Modelos!A:I,7,FALSE)*H5173</f>
        <v>783000</v>
      </c>
      <c r="J5173" s="31">
        <f>(VLOOKUP(D5173,Modelos!A:I,5,FALSE)*H5173)/1000*VLOOKUP(F5173,Formulas!A:C,3,FALSE)+(VLOOKUP(G5173,Colores!A:C,3,FALSE))</f>
        <v>131024.56</v>
      </c>
      <c r="K5173" s="23">
        <f>VLOOKUP(D5173,Modelos!A:I,6,FALSE)*J5173</f>
        <v>3930.7367999999997</v>
      </c>
      <c r="L5173" s="23">
        <f t="shared" si="160"/>
        <v>648044.70319999999</v>
      </c>
      <c r="M5173" s="24">
        <f t="shared" si="161"/>
        <v>0.82764329910600254</v>
      </c>
    </row>
    <row r="5174" spans="1:13" ht="15.75" hidden="1" customHeight="1" x14ac:dyDescent="0.25">
      <c r="A5174" s="18">
        <v>5173</v>
      </c>
      <c r="B5174" s="19">
        <v>44652</v>
      </c>
      <c r="C5174" s="14">
        <v>129</v>
      </c>
      <c r="D5174" s="21">
        <v>68</v>
      </c>
      <c r="E5174" s="20">
        <f>VLOOKUP(D5174,Modelos!A:I,3,FALSE)</f>
        <v>2</v>
      </c>
      <c r="F5174" s="20">
        <f>VLOOKUP(D5174,Modelos!A:I,4,FALSE)</f>
        <v>3</v>
      </c>
      <c r="G5174" s="21">
        <v>25</v>
      </c>
      <c r="H5174" s="22">
        <v>52</v>
      </c>
      <c r="I5174" s="23">
        <f>VLOOKUP(D5174,Modelos!A:I,7,FALSE)*H5174</f>
        <v>145600</v>
      </c>
      <c r="J5174" s="31">
        <f>(VLOOKUP(D5174,Modelos!A:I,5,FALSE)*H5174)/1000*VLOOKUP(F5174,Formulas!A:C,3,FALSE)+(VLOOKUP(G5174,Colores!A:C,3,FALSE))</f>
        <v>30049</v>
      </c>
      <c r="K5174" s="23">
        <f>VLOOKUP(D5174,Modelos!A:I,6,FALSE)*J5174</f>
        <v>6310.29</v>
      </c>
      <c r="L5174" s="23">
        <f t="shared" si="160"/>
        <v>109240.71</v>
      </c>
      <c r="M5174" s="24">
        <f t="shared" si="161"/>
        <v>0.75027960164835172</v>
      </c>
    </row>
    <row r="5175" spans="1:13" ht="15.75" hidden="1" customHeight="1" x14ac:dyDescent="0.25">
      <c r="A5175" s="18">
        <v>5174</v>
      </c>
      <c r="B5175" s="19">
        <v>44652</v>
      </c>
      <c r="C5175" s="14">
        <v>115</v>
      </c>
      <c r="D5175" s="21">
        <v>109</v>
      </c>
      <c r="E5175" s="20">
        <f>VLOOKUP(D5175,Modelos!A:I,3,FALSE)</f>
        <v>1</v>
      </c>
      <c r="F5175" s="20">
        <f>VLOOKUP(D5175,Modelos!A:I,4,FALSE)</f>
        <v>4</v>
      </c>
      <c r="G5175" s="21">
        <v>3</v>
      </c>
      <c r="H5175" s="22">
        <v>20</v>
      </c>
      <c r="I5175" s="23">
        <f>VLOOKUP(D5175,Modelos!A:I,7,FALSE)*H5175</f>
        <v>55400</v>
      </c>
      <c r="J5175" s="31">
        <f>(VLOOKUP(D5175,Modelos!A:I,5,FALSE)*H5175)/1000*VLOOKUP(F5175,Formulas!A:C,3,FALSE)+(VLOOKUP(G5175,Colores!A:C,3,FALSE))</f>
        <v>11658.06</v>
      </c>
      <c r="K5175" s="23">
        <f>VLOOKUP(D5175,Modelos!A:I,6,FALSE)*J5175</f>
        <v>932.64480000000003</v>
      </c>
      <c r="L5175" s="23">
        <f t="shared" si="160"/>
        <v>42809.2952</v>
      </c>
      <c r="M5175" s="24">
        <f t="shared" si="161"/>
        <v>0.77273096028880872</v>
      </c>
    </row>
    <row r="5176" spans="1:13" ht="15.75" hidden="1" customHeight="1" x14ac:dyDescent="0.25">
      <c r="A5176" s="18">
        <v>5175</v>
      </c>
      <c r="B5176" s="19">
        <v>44652</v>
      </c>
      <c r="C5176" s="14">
        <v>13</v>
      </c>
      <c r="D5176" s="21">
        <v>23</v>
      </c>
      <c r="E5176" s="20">
        <f>VLOOKUP(D5176,Modelos!A:I,3,FALSE)</f>
        <v>2</v>
      </c>
      <c r="F5176" s="20">
        <f>VLOOKUP(D5176,Modelos!A:I,4,FALSE)</f>
        <v>1</v>
      </c>
      <c r="G5176" s="21">
        <v>7</v>
      </c>
      <c r="H5176" s="22">
        <v>480</v>
      </c>
      <c r="I5176" s="23">
        <f>VLOOKUP(D5176,Modelos!A:I,7,FALSE)*H5176</f>
        <v>1152000</v>
      </c>
      <c r="J5176" s="31">
        <f>(VLOOKUP(D5176,Modelos!A:I,5,FALSE)*H5176)/1000*VLOOKUP(F5176,Formulas!A:C,3,FALSE)+(VLOOKUP(G5176,Colores!A:C,3,FALSE))</f>
        <v>180234.56</v>
      </c>
      <c r="K5176" s="23">
        <f>VLOOKUP(D5176,Modelos!A:I,6,FALSE)*J5176</f>
        <v>28837.529600000002</v>
      </c>
      <c r="L5176" s="23">
        <f t="shared" si="160"/>
        <v>942927.91039999994</v>
      </c>
      <c r="M5176" s="24">
        <f t="shared" si="161"/>
        <v>0.8185138111111111</v>
      </c>
    </row>
    <row r="5177" spans="1:13" ht="15.75" hidden="1" customHeight="1" x14ac:dyDescent="0.25">
      <c r="A5177" s="18">
        <v>5176</v>
      </c>
      <c r="B5177" s="19">
        <v>44652</v>
      </c>
      <c r="C5177" s="14">
        <v>13</v>
      </c>
      <c r="D5177" s="21">
        <v>5</v>
      </c>
      <c r="E5177" s="20">
        <f>VLOOKUP(D5177,Modelos!A:I,3,FALSE)</f>
        <v>2</v>
      </c>
      <c r="F5177" s="20">
        <f>VLOOKUP(D5177,Modelos!A:I,4,FALSE)</f>
        <v>6</v>
      </c>
      <c r="G5177" s="21">
        <v>25</v>
      </c>
      <c r="H5177" s="22">
        <v>480</v>
      </c>
      <c r="I5177" s="23">
        <f>VLOOKUP(D5177,Modelos!A:I,7,FALSE)*H5177</f>
        <v>816000</v>
      </c>
      <c r="J5177" s="31">
        <f>(VLOOKUP(D5177,Modelos!A:I,5,FALSE)*H5177)/1000*VLOOKUP(F5177,Formulas!A:C,3,FALSE)+(VLOOKUP(G5177,Colores!A:C,3,FALSE))</f>
        <v>101659</v>
      </c>
      <c r="K5177" s="23">
        <f>VLOOKUP(D5177,Modelos!A:I,6,FALSE)*J5177</f>
        <v>16265.44</v>
      </c>
      <c r="L5177" s="23">
        <f t="shared" si="160"/>
        <v>698075.56</v>
      </c>
      <c r="M5177" s="24">
        <f t="shared" si="161"/>
        <v>0.85548475490196085</v>
      </c>
    </row>
    <row r="5178" spans="1:13" ht="15.75" hidden="1" customHeight="1" x14ac:dyDescent="0.25">
      <c r="A5178" s="18">
        <v>5177</v>
      </c>
      <c r="B5178" s="19">
        <v>44652</v>
      </c>
      <c r="C5178" s="14">
        <v>13</v>
      </c>
      <c r="D5178" s="21">
        <v>23</v>
      </c>
      <c r="E5178" s="20">
        <f>VLOOKUP(D5178,Modelos!A:I,3,FALSE)</f>
        <v>2</v>
      </c>
      <c r="F5178" s="20">
        <f>VLOOKUP(D5178,Modelos!A:I,4,FALSE)</f>
        <v>1</v>
      </c>
      <c r="G5178" s="21">
        <v>7</v>
      </c>
      <c r="H5178" s="22">
        <v>480</v>
      </c>
      <c r="I5178" s="23">
        <f>VLOOKUP(D5178,Modelos!A:I,7,FALSE)*H5178</f>
        <v>1152000</v>
      </c>
      <c r="J5178" s="31">
        <f>(VLOOKUP(D5178,Modelos!A:I,5,FALSE)*H5178)/1000*VLOOKUP(F5178,Formulas!A:C,3,FALSE)+(VLOOKUP(G5178,Colores!A:C,3,FALSE))</f>
        <v>180234.56</v>
      </c>
      <c r="K5178" s="23">
        <f>VLOOKUP(D5178,Modelos!A:I,6,FALSE)*J5178</f>
        <v>28837.529600000002</v>
      </c>
      <c r="L5178" s="23">
        <f t="shared" si="160"/>
        <v>942927.91039999994</v>
      </c>
      <c r="M5178" s="24">
        <f t="shared" si="161"/>
        <v>0.8185138111111111</v>
      </c>
    </row>
    <row r="5179" spans="1:13" ht="15.75" hidden="1" customHeight="1" x14ac:dyDescent="0.25">
      <c r="A5179" s="18">
        <v>5178</v>
      </c>
      <c r="B5179" s="19">
        <v>44652</v>
      </c>
      <c r="C5179" s="14">
        <v>13</v>
      </c>
      <c r="D5179" s="21">
        <v>5</v>
      </c>
      <c r="E5179" s="20">
        <f>VLOOKUP(D5179,Modelos!A:I,3,FALSE)</f>
        <v>2</v>
      </c>
      <c r="F5179" s="20">
        <f>VLOOKUP(D5179,Modelos!A:I,4,FALSE)</f>
        <v>6</v>
      </c>
      <c r="G5179" s="21">
        <v>25</v>
      </c>
      <c r="H5179" s="22">
        <v>480</v>
      </c>
      <c r="I5179" s="23">
        <f>VLOOKUP(D5179,Modelos!A:I,7,FALSE)*H5179</f>
        <v>816000</v>
      </c>
      <c r="J5179" s="31">
        <f>(VLOOKUP(D5179,Modelos!A:I,5,FALSE)*H5179)/1000*VLOOKUP(F5179,Formulas!A:C,3,FALSE)+(VLOOKUP(G5179,Colores!A:C,3,FALSE))</f>
        <v>101659</v>
      </c>
      <c r="K5179" s="23">
        <f>VLOOKUP(D5179,Modelos!A:I,6,FALSE)*J5179</f>
        <v>16265.44</v>
      </c>
      <c r="L5179" s="23">
        <f t="shared" si="160"/>
        <v>698075.56</v>
      </c>
      <c r="M5179" s="24">
        <f t="shared" si="161"/>
        <v>0.85548475490196085</v>
      </c>
    </row>
    <row r="5180" spans="1:13" ht="15.75" hidden="1" customHeight="1" x14ac:dyDescent="0.25">
      <c r="A5180" s="18">
        <v>5179</v>
      </c>
      <c r="B5180" s="19">
        <v>44655</v>
      </c>
      <c r="C5180" s="14">
        <v>88</v>
      </c>
      <c r="D5180" s="21">
        <v>87</v>
      </c>
      <c r="E5180" s="20">
        <f>VLOOKUP(D5180,Modelos!A:I,3,FALSE)</f>
        <v>1</v>
      </c>
      <c r="F5180" s="20">
        <f>VLOOKUP(D5180,Modelos!A:I,4,FALSE)</f>
        <v>4</v>
      </c>
      <c r="G5180" s="21">
        <v>37</v>
      </c>
      <c r="H5180" s="22">
        <v>455</v>
      </c>
      <c r="I5180" s="23">
        <f>VLOOKUP(D5180,Modelos!A:I,7,FALSE)*H5180</f>
        <v>1183000</v>
      </c>
      <c r="J5180" s="31">
        <f>(VLOOKUP(D5180,Modelos!A:I,5,FALSE)*H5180)/1000*VLOOKUP(F5180,Formulas!A:C,3,FALSE)+(VLOOKUP(G5180,Colores!A:C,3,FALSE))</f>
        <v>196338.76000000004</v>
      </c>
      <c r="K5180" s="23">
        <f>VLOOKUP(D5180,Modelos!A:I,6,FALSE)*J5180</f>
        <v>5890.162800000001</v>
      </c>
      <c r="L5180" s="23">
        <f t="shared" si="160"/>
        <v>980771.07719999994</v>
      </c>
      <c r="M5180" s="24">
        <f t="shared" si="161"/>
        <v>0.82905416500422646</v>
      </c>
    </row>
    <row r="5181" spans="1:13" ht="15.75" hidden="1" customHeight="1" x14ac:dyDescent="0.25">
      <c r="A5181" s="18">
        <v>5180</v>
      </c>
      <c r="B5181" s="19">
        <v>44655</v>
      </c>
      <c r="C5181" s="14">
        <v>172</v>
      </c>
      <c r="D5181" s="21">
        <v>109</v>
      </c>
      <c r="E5181" s="20">
        <f>VLOOKUP(D5181,Modelos!A:I,3,FALSE)</f>
        <v>1</v>
      </c>
      <c r="F5181" s="20">
        <f>VLOOKUP(D5181,Modelos!A:I,4,FALSE)</f>
        <v>4</v>
      </c>
      <c r="G5181" s="21">
        <v>7</v>
      </c>
      <c r="H5181" s="22">
        <v>500</v>
      </c>
      <c r="I5181" s="23">
        <f>VLOOKUP(D5181,Modelos!A:I,7,FALSE)*H5181</f>
        <v>1385000</v>
      </c>
      <c r="J5181" s="31">
        <f>(VLOOKUP(D5181,Modelos!A:I,5,FALSE)*H5181)/1000*VLOOKUP(F5181,Formulas!A:C,3,FALSE)+(VLOOKUP(G5181,Colores!A:C,3,FALSE))</f>
        <v>286234.56</v>
      </c>
      <c r="K5181" s="23">
        <f>VLOOKUP(D5181,Modelos!A:I,6,FALSE)*J5181</f>
        <v>22898.764800000001</v>
      </c>
      <c r="L5181" s="23">
        <f t="shared" si="160"/>
        <v>1075866.6751999999</v>
      </c>
      <c r="M5181" s="24">
        <f t="shared" si="161"/>
        <v>0.77679904346570394</v>
      </c>
    </row>
    <row r="5182" spans="1:13" ht="15.75" hidden="1" customHeight="1" x14ac:dyDescent="0.25">
      <c r="A5182" s="18">
        <v>5181</v>
      </c>
      <c r="B5182" s="19">
        <v>44655</v>
      </c>
      <c r="C5182" s="14">
        <v>172</v>
      </c>
      <c r="D5182" s="21">
        <v>103</v>
      </c>
      <c r="E5182" s="20">
        <f>VLOOKUP(D5182,Modelos!A:I,3,FALSE)</f>
        <v>2</v>
      </c>
      <c r="F5182" s="20">
        <f>VLOOKUP(D5182,Modelos!A:I,4,FALSE)</f>
        <v>1</v>
      </c>
      <c r="G5182" s="21">
        <v>7</v>
      </c>
      <c r="H5182" s="22">
        <v>200</v>
      </c>
      <c r="I5182" s="23">
        <f>VLOOKUP(D5182,Modelos!A:I,7,FALSE)*H5182</f>
        <v>560000</v>
      </c>
      <c r="J5182" s="31">
        <f>(VLOOKUP(D5182,Modelos!A:I,5,FALSE)*H5182)/1000*VLOOKUP(F5182,Formulas!A:C,3,FALSE)+(VLOOKUP(G5182,Colores!A:C,3,FALSE))</f>
        <v>138234.56</v>
      </c>
      <c r="K5182" s="23">
        <f>VLOOKUP(D5182,Modelos!A:I,6,FALSE)*J5182</f>
        <v>22117.529600000002</v>
      </c>
      <c r="L5182" s="23">
        <f t="shared" si="160"/>
        <v>399647.91039999999</v>
      </c>
      <c r="M5182" s="24">
        <f t="shared" si="161"/>
        <v>0.71365698285714285</v>
      </c>
    </row>
    <row r="5183" spans="1:13" ht="15.75" hidden="1" customHeight="1" x14ac:dyDescent="0.25">
      <c r="A5183" s="18">
        <v>5182</v>
      </c>
      <c r="B5183" s="19">
        <v>44655</v>
      </c>
      <c r="C5183" s="14">
        <v>172</v>
      </c>
      <c r="D5183" s="21">
        <v>108</v>
      </c>
      <c r="E5183" s="20">
        <f>VLOOKUP(D5183,Modelos!A:I,3,FALSE)</f>
        <v>1</v>
      </c>
      <c r="F5183" s="20">
        <f>VLOOKUP(D5183,Modelos!A:I,4,FALSE)</f>
        <v>4</v>
      </c>
      <c r="G5183" s="21">
        <v>11</v>
      </c>
      <c r="H5183" s="22">
        <v>250</v>
      </c>
      <c r="I5183" s="23">
        <f>VLOOKUP(D5183,Modelos!A:I,7,FALSE)*H5183</f>
        <v>775000</v>
      </c>
      <c r="J5183" s="31">
        <f>(VLOOKUP(D5183,Modelos!A:I,5,FALSE)*H5183)/1000*VLOOKUP(F5183,Formulas!A:C,3,FALSE)+(VLOOKUP(G5183,Colores!A:C,3,FALSE))</f>
        <v>139915</v>
      </c>
      <c r="K5183" s="23">
        <f>VLOOKUP(D5183,Modelos!A:I,6,FALSE)*J5183</f>
        <v>11193.2</v>
      </c>
      <c r="L5183" s="23">
        <f t="shared" si="160"/>
        <v>623891.80000000005</v>
      </c>
      <c r="M5183" s="24">
        <f t="shared" si="161"/>
        <v>0.80502167741935493</v>
      </c>
    </row>
    <row r="5184" spans="1:13" ht="15.75" hidden="1" customHeight="1" x14ac:dyDescent="0.25">
      <c r="A5184" s="18">
        <v>5183</v>
      </c>
      <c r="B5184" s="19">
        <v>44656</v>
      </c>
      <c r="C5184" s="14">
        <v>46</v>
      </c>
      <c r="D5184" s="21">
        <v>29</v>
      </c>
      <c r="E5184" s="20">
        <f>VLOOKUP(D5184,Modelos!A:I,3,FALSE)</f>
        <v>2</v>
      </c>
      <c r="F5184" s="20">
        <f>VLOOKUP(D5184,Modelos!A:I,4,FALSE)</f>
        <v>1</v>
      </c>
      <c r="G5184" s="21">
        <v>15</v>
      </c>
      <c r="H5184" s="22">
        <v>29</v>
      </c>
      <c r="I5184" s="23">
        <f>VLOOKUP(D5184,Modelos!A:I,7,FALSE)*H5184</f>
        <v>55100</v>
      </c>
      <c r="J5184" s="31">
        <f>(VLOOKUP(D5184,Modelos!A:I,5,FALSE)*H5184)/1000*VLOOKUP(F5184,Formulas!A:C,3,FALSE)+(VLOOKUP(G5184,Colores!A:C,3,FALSE))</f>
        <v>11795</v>
      </c>
      <c r="K5184" s="23">
        <f>VLOOKUP(D5184,Modelos!A:I,6,FALSE)*J5184</f>
        <v>1887.2</v>
      </c>
      <c r="L5184" s="23">
        <f t="shared" si="160"/>
        <v>41417.800000000003</v>
      </c>
      <c r="M5184" s="24">
        <f t="shared" si="161"/>
        <v>0.75168421052631584</v>
      </c>
    </row>
    <row r="5185" spans="1:13" ht="15.75" hidden="1" customHeight="1" x14ac:dyDescent="0.25">
      <c r="A5185" s="18">
        <v>5184</v>
      </c>
      <c r="B5185" s="19">
        <v>44656</v>
      </c>
      <c r="C5185" s="14">
        <v>136</v>
      </c>
      <c r="D5185" s="21">
        <v>80</v>
      </c>
      <c r="E5185" s="20">
        <f>VLOOKUP(D5185,Modelos!A:I,3,FALSE)</f>
        <v>2</v>
      </c>
      <c r="F5185" s="20">
        <f>VLOOKUP(D5185,Modelos!A:I,4,FALSE)</f>
        <v>1</v>
      </c>
      <c r="G5185" s="21">
        <v>25</v>
      </c>
      <c r="H5185" s="22">
        <v>100</v>
      </c>
      <c r="I5185" s="23">
        <f>VLOOKUP(D5185,Modelos!A:I,7,FALSE)*H5185</f>
        <v>330000</v>
      </c>
      <c r="J5185" s="31">
        <f>(VLOOKUP(D5185,Modelos!A:I,5,FALSE)*H5185)/1000*VLOOKUP(F5185,Formulas!A:C,3,FALSE)+(VLOOKUP(G5185,Colores!A:C,3,FALSE))</f>
        <v>55519</v>
      </c>
      <c r="K5185" s="23">
        <f>VLOOKUP(D5185,Modelos!A:I,6,FALSE)*J5185</f>
        <v>8883.0400000000009</v>
      </c>
      <c r="L5185" s="23">
        <f t="shared" si="160"/>
        <v>265597.96000000002</v>
      </c>
      <c r="M5185" s="24">
        <f t="shared" si="161"/>
        <v>0.80484230303030313</v>
      </c>
    </row>
    <row r="5186" spans="1:13" ht="15.75" hidden="1" customHeight="1" x14ac:dyDescent="0.25">
      <c r="A5186" s="18">
        <v>5185</v>
      </c>
      <c r="B5186" s="19">
        <v>44656</v>
      </c>
      <c r="C5186" s="14">
        <v>188</v>
      </c>
      <c r="D5186" s="21">
        <v>41</v>
      </c>
      <c r="E5186" s="20">
        <f>VLOOKUP(D5186,Modelos!A:I,3,FALSE)</f>
        <v>2</v>
      </c>
      <c r="F5186" s="20">
        <f>VLOOKUP(D5186,Modelos!A:I,4,FALSE)</f>
        <v>1</v>
      </c>
      <c r="G5186" s="21">
        <v>7</v>
      </c>
      <c r="H5186" s="22">
        <v>310</v>
      </c>
      <c r="I5186" s="23">
        <f>VLOOKUP(D5186,Modelos!A:I,7,FALSE)*H5186</f>
        <v>775000</v>
      </c>
      <c r="J5186" s="31">
        <f>(VLOOKUP(D5186,Modelos!A:I,5,FALSE)*H5186)/1000*VLOOKUP(F5186,Formulas!A:C,3,FALSE)+(VLOOKUP(G5186,Colores!A:C,3,FALSE))</f>
        <v>139734.56</v>
      </c>
      <c r="K5186" s="23">
        <f>VLOOKUP(D5186,Modelos!A:I,6,FALSE)*J5186</f>
        <v>27946.912</v>
      </c>
      <c r="L5186" s="23">
        <f t="shared" ref="L5186:L5249" si="162">I5186-J5186-K5186</f>
        <v>607318.52799999993</v>
      </c>
      <c r="M5186" s="24">
        <f t="shared" ref="M5186:M5249" si="163">L5186/I5186</f>
        <v>0.78363681032258059</v>
      </c>
    </row>
    <row r="5187" spans="1:13" ht="15.75" hidden="1" customHeight="1" x14ac:dyDescent="0.25">
      <c r="A5187" s="18">
        <v>5186</v>
      </c>
      <c r="B5187" s="19">
        <v>44658</v>
      </c>
      <c r="C5187" s="14">
        <v>221</v>
      </c>
      <c r="D5187" s="21">
        <v>43</v>
      </c>
      <c r="E5187" s="20">
        <f>VLOOKUP(D5187,Modelos!A:I,3,FALSE)</f>
        <v>1</v>
      </c>
      <c r="F5187" s="20">
        <f>VLOOKUP(D5187,Modelos!A:I,4,FALSE)</f>
        <v>4</v>
      </c>
      <c r="G5187" s="21">
        <v>7</v>
      </c>
      <c r="H5187" s="22">
        <v>2000</v>
      </c>
      <c r="I5187" s="23">
        <f>VLOOKUP(D5187,Modelos!A:I,7,FALSE)*H5187</f>
        <v>4400000</v>
      </c>
      <c r="J5187" s="31">
        <f>(VLOOKUP(D5187,Modelos!A:I,5,FALSE)*H5187)/1000*VLOOKUP(F5187,Formulas!A:C,3,FALSE)+(VLOOKUP(G5187,Colores!A:C,3,FALSE))</f>
        <v>660234.56000000006</v>
      </c>
      <c r="K5187" s="23">
        <f>VLOOKUP(D5187,Modelos!A:I,6,FALSE)*J5187</f>
        <v>19807.036800000002</v>
      </c>
      <c r="L5187" s="23">
        <f t="shared" si="162"/>
        <v>3719958.4032000001</v>
      </c>
      <c r="M5187" s="24">
        <f t="shared" si="163"/>
        <v>0.84544509163636361</v>
      </c>
    </row>
    <row r="5188" spans="1:13" ht="15.75" hidden="1" customHeight="1" x14ac:dyDescent="0.25">
      <c r="A5188" s="18">
        <v>5187</v>
      </c>
      <c r="B5188" s="19">
        <v>44658</v>
      </c>
      <c r="C5188" s="14">
        <v>19</v>
      </c>
      <c r="D5188" s="21">
        <v>94</v>
      </c>
      <c r="E5188" s="20">
        <f>VLOOKUP(D5188,Modelos!A:I,3,FALSE)</f>
        <v>1</v>
      </c>
      <c r="F5188" s="20">
        <f>VLOOKUP(D5188,Modelos!A:I,4,FALSE)</f>
        <v>4</v>
      </c>
      <c r="G5188" s="21">
        <v>9</v>
      </c>
      <c r="H5188" s="22">
        <v>100</v>
      </c>
      <c r="I5188" s="23">
        <f>VLOOKUP(D5188,Modelos!A:I,7,FALSE)*H5188</f>
        <v>270000</v>
      </c>
      <c r="J5188" s="31">
        <f>(VLOOKUP(D5188,Modelos!A:I,5,FALSE)*H5188)/1000*VLOOKUP(F5188,Formulas!A:C,3,FALSE)+(VLOOKUP(G5188,Colores!A:C,3,FALSE))</f>
        <v>45315</v>
      </c>
      <c r="K5188" s="23">
        <f>VLOOKUP(D5188,Modelos!A:I,6,FALSE)*J5188</f>
        <v>1359.45</v>
      </c>
      <c r="L5188" s="23">
        <f t="shared" si="162"/>
        <v>223325.55</v>
      </c>
      <c r="M5188" s="24">
        <f t="shared" si="163"/>
        <v>0.8271316666666666</v>
      </c>
    </row>
    <row r="5189" spans="1:13" ht="15.75" hidden="1" customHeight="1" x14ac:dyDescent="0.25">
      <c r="A5189" s="18">
        <v>5188</v>
      </c>
      <c r="B5189" s="19">
        <v>44658</v>
      </c>
      <c r="C5189" s="14">
        <v>31</v>
      </c>
      <c r="D5189" s="21">
        <v>33</v>
      </c>
      <c r="E5189" s="20">
        <f>VLOOKUP(D5189,Modelos!A:I,3,FALSE)</f>
        <v>2</v>
      </c>
      <c r="F5189" s="20">
        <f>VLOOKUP(D5189,Modelos!A:I,4,FALSE)</f>
        <v>1</v>
      </c>
      <c r="G5189" s="21">
        <v>25</v>
      </c>
      <c r="H5189" s="22">
        <v>220</v>
      </c>
      <c r="I5189" s="23">
        <f>VLOOKUP(D5189,Modelos!A:I,7,FALSE)*H5189</f>
        <v>550000</v>
      </c>
      <c r="J5189" s="31">
        <f>(VLOOKUP(D5189,Modelos!A:I,5,FALSE)*H5189)/1000*VLOOKUP(F5189,Formulas!A:C,3,FALSE)+(VLOOKUP(G5189,Colores!A:C,3,FALSE))</f>
        <v>92419</v>
      </c>
      <c r="K5189" s="23">
        <f>VLOOKUP(D5189,Modelos!A:I,6,FALSE)*J5189</f>
        <v>19407.989999999998</v>
      </c>
      <c r="L5189" s="23">
        <f t="shared" si="162"/>
        <v>438173.01</v>
      </c>
      <c r="M5189" s="24">
        <f t="shared" si="163"/>
        <v>0.7966782</v>
      </c>
    </row>
    <row r="5190" spans="1:13" ht="15.75" hidden="1" customHeight="1" x14ac:dyDescent="0.25">
      <c r="A5190" s="18">
        <v>5189</v>
      </c>
      <c r="B5190" s="19">
        <v>44659</v>
      </c>
      <c r="C5190" s="14">
        <v>235</v>
      </c>
      <c r="D5190" s="21">
        <v>7</v>
      </c>
      <c r="E5190" s="20">
        <f>VLOOKUP(D5190,Modelos!A:I,3,FALSE)</f>
        <v>2</v>
      </c>
      <c r="F5190" s="20">
        <f>VLOOKUP(D5190,Modelos!A:I,4,FALSE)</f>
        <v>1</v>
      </c>
      <c r="G5190" s="21">
        <v>7</v>
      </c>
      <c r="H5190" s="22">
        <v>520</v>
      </c>
      <c r="I5190" s="23">
        <f>VLOOKUP(D5190,Modelos!A:I,7,FALSE)*H5190</f>
        <v>1196000</v>
      </c>
      <c r="J5190" s="31">
        <f>(VLOOKUP(D5190,Modelos!A:I,5,FALSE)*H5190)/1000*VLOOKUP(F5190,Formulas!A:C,3,FALSE)+(VLOOKUP(G5190,Colores!A:C,3,FALSE))</f>
        <v>134394.56</v>
      </c>
      <c r="K5190" s="23">
        <f>VLOOKUP(D5190,Modelos!A:I,6,FALSE)*J5190</f>
        <v>32254.694399999997</v>
      </c>
      <c r="L5190" s="23">
        <f t="shared" si="162"/>
        <v>1029350.7455999999</v>
      </c>
      <c r="M5190" s="24">
        <f t="shared" si="163"/>
        <v>0.86066115852842806</v>
      </c>
    </row>
    <row r="5191" spans="1:13" ht="15.75" hidden="1" customHeight="1" x14ac:dyDescent="0.25">
      <c r="A5191" s="18">
        <v>5190</v>
      </c>
      <c r="B5191" s="19">
        <v>44659</v>
      </c>
      <c r="C5191" s="14">
        <v>235</v>
      </c>
      <c r="D5191" s="21">
        <v>7</v>
      </c>
      <c r="E5191" s="20">
        <f>VLOOKUP(D5191,Modelos!A:I,3,FALSE)</f>
        <v>2</v>
      </c>
      <c r="F5191" s="20">
        <f>VLOOKUP(D5191,Modelos!A:I,4,FALSE)</f>
        <v>1</v>
      </c>
      <c r="G5191" s="21">
        <v>3</v>
      </c>
      <c r="H5191" s="22">
        <v>520</v>
      </c>
      <c r="I5191" s="23">
        <f>VLOOKUP(D5191,Modelos!A:I,7,FALSE)*H5191</f>
        <v>1196000</v>
      </c>
      <c r="J5191" s="31">
        <f>(VLOOKUP(D5191,Modelos!A:I,5,FALSE)*H5191)/1000*VLOOKUP(F5191,Formulas!A:C,3,FALSE)+(VLOOKUP(G5191,Colores!A:C,3,FALSE))</f>
        <v>134378.06</v>
      </c>
      <c r="K5191" s="23">
        <f>VLOOKUP(D5191,Modelos!A:I,6,FALSE)*J5191</f>
        <v>32250.734399999998</v>
      </c>
      <c r="L5191" s="23">
        <f t="shared" si="162"/>
        <v>1029371.2056</v>
      </c>
      <c r="M5191" s="24">
        <f t="shared" si="163"/>
        <v>0.86067826555183946</v>
      </c>
    </row>
    <row r="5192" spans="1:13" ht="15.75" hidden="1" customHeight="1" x14ac:dyDescent="0.25">
      <c r="A5192" s="18">
        <v>5191</v>
      </c>
      <c r="B5192" s="19">
        <v>44659</v>
      </c>
      <c r="C5192" s="14">
        <v>235</v>
      </c>
      <c r="D5192" s="21">
        <v>8</v>
      </c>
      <c r="E5192" s="20">
        <f>VLOOKUP(D5192,Modelos!A:I,3,FALSE)</f>
        <v>2</v>
      </c>
      <c r="F5192" s="20">
        <f>VLOOKUP(D5192,Modelos!A:I,4,FALSE)</f>
        <v>1</v>
      </c>
      <c r="G5192" s="21">
        <v>7</v>
      </c>
      <c r="H5192" s="22">
        <v>500</v>
      </c>
      <c r="I5192" s="23">
        <f>VLOOKUP(D5192,Modelos!A:I,7,FALSE)*H5192</f>
        <v>1050000</v>
      </c>
      <c r="J5192" s="31">
        <f>(VLOOKUP(D5192,Modelos!A:I,5,FALSE)*H5192)/1000*VLOOKUP(F5192,Formulas!A:C,3,FALSE)+(VLOOKUP(G5192,Colores!A:C,3,FALSE))</f>
        <v>135234.56</v>
      </c>
      <c r="K5192" s="23">
        <f>VLOOKUP(D5192,Modelos!A:I,6,FALSE)*J5192</f>
        <v>21637.529600000002</v>
      </c>
      <c r="L5192" s="23">
        <f t="shared" si="162"/>
        <v>893127.91039999994</v>
      </c>
      <c r="M5192" s="24">
        <f t="shared" si="163"/>
        <v>0.85059800990476186</v>
      </c>
    </row>
    <row r="5193" spans="1:13" ht="15.75" hidden="1" customHeight="1" x14ac:dyDescent="0.25">
      <c r="A5193" s="18">
        <v>5192</v>
      </c>
      <c r="B5193" s="19">
        <v>44659</v>
      </c>
      <c r="C5193" s="14">
        <v>202</v>
      </c>
      <c r="D5193" s="21">
        <v>116</v>
      </c>
      <c r="E5193" s="20">
        <f>VLOOKUP(D5193,Modelos!A:I,3,FALSE)</f>
        <v>3</v>
      </c>
      <c r="F5193" s="20">
        <f>VLOOKUP(D5193,Modelos!A:I,4,FALSE)</f>
        <v>5</v>
      </c>
      <c r="G5193" s="21">
        <v>36</v>
      </c>
      <c r="H5193" s="22">
        <v>500</v>
      </c>
      <c r="I5193" s="23">
        <f>VLOOKUP(D5193,Modelos!A:I,7,FALSE)*H5193</f>
        <v>1300000</v>
      </c>
      <c r="J5193" s="31">
        <f>(VLOOKUP(D5193,Modelos!A:I,5,FALSE)*H5193)/1000*VLOOKUP(F5193,Formulas!A:C,3,FALSE)+(VLOOKUP(G5193,Colores!A:C,3,FALSE))</f>
        <v>750289</v>
      </c>
      <c r="K5193" s="23">
        <f>VLOOKUP(D5193,Modelos!A:I,6,FALSE)*J5193</f>
        <v>22508.67</v>
      </c>
      <c r="L5193" s="23">
        <f t="shared" si="162"/>
        <v>527202.32999999996</v>
      </c>
      <c r="M5193" s="24">
        <f t="shared" si="163"/>
        <v>0.40554025384615383</v>
      </c>
    </row>
    <row r="5194" spans="1:13" ht="15.75" hidden="1" customHeight="1" x14ac:dyDescent="0.25">
      <c r="A5194" s="18">
        <v>5193</v>
      </c>
      <c r="B5194" s="19">
        <v>44659</v>
      </c>
      <c r="C5194" s="14">
        <v>31</v>
      </c>
      <c r="D5194" s="21">
        <v>60</v>
      </c>
      <c r="E5194" s="20">
        <f>VLOOKUP(D5194,Modelos!A:I,3,FALSE)</f>
        <v>2</v>
      </c>
      <c r="F5194" s="20">
        <f>VLOOKUP(D5194,Modelos!A:I,4,FALSE)</f>
        <v>1</v>
      </c>
      <c r="G5194" s="21">
        <v>25</v>
      </c>
      <c r="H5194" s="22">
        <v>785</v>
      </c>
      <c r="I5194" s="23">
        <f>VLOOKUP(D5194,Modelos!A:I,7,FALSE)*H5194</f>
        <v>2276500</v>
      </c>
      <c r="J5194" s="31">
        <f>(VLOOKUP(D5194,Modelos!A:I,5,FALSE)*H5194)/1000*VLOOKUP(F5194,Formulas!A:C,3,FALSE)+(VLOOKUP(G5194,Colores!A:C,3,FALSE))</f>
        <v>388594</v>
      </c>
      <c r="K5194" s="23">
        <f>VLOOKUP(D5194,Modelos!A:I,6,FALSE)*J5194</f>
        <v>62175.040000000001</v>
      </c>
      <c r="L5194" s="23">
        <f t="shared" si="162"/>
        <v>1825730.96</v>
      </c>
      <c r="M5194" s="24">
        <f t="shared" si="163"/>
        <v>0.80199031847133762</v>
      </c>
    </row>
    <row r="5195" spans="1:13" ht="15.75" hidden="1" customHeight="1" x14ac:dyDescent="0.25">
      <c r="A5195" s="18">
        <v>5194</v>
      </c>
      <c r="B5195" s="19">
        <v>44659</v>
      </c>
      <c r="C5195" s="14">
        <v>31</v>
      </c>
      <c r="D5195" s="21">
        <v>60</v>
      </c>
      <c r="E5195" s="20">
        <f>VLOOKUP(D5195,Modelos!A:I,3,FALSE)</f>
        <v>2</v>
      </c>
      <c r="F5195" s="20">
        <f>VLOOKUP(D5195,Modelos!A:I,4,FALSE)</f>
        <v>1</v>
      </c>
      <c r="G5195" s="21">
        <v>22</v>
      </c>
      <c r="H5195" s="22">
        <v>365</v>
      </c>
      <c r="I5195" s="23">
        <f>VLOOKUP(D5195,Modelos!A:I,7,FALSE)*H5195</f>
        <v>1058500</v>
      </c>
      <c r="J5195" s="31">
        <f>(VLOOKUP(D5195,Modelos!A:I,5,FALSE)*H5195)/1000*VLOOKUP(F5195,Formulas!A:C,3,FALSE)+(VLOOKUP(G5195,Colores!A:C,3,FALSE))</f>
        <v>181283</v>
      </c>
      <c r="K5195" s="23">
        <f>VLOOKUP(D5195,Modelos!A:I,6,FALSE)*J5195</f>
        <v>29005.279999999999</v>
      </c>
      <c r="L5195" s="23">
        <f t="shared" si="162"/>
        <v>848211.72</v>
      </c>
      <c r="M5195" s="24">
        <f t="shared" si="163"/>
        <v>0.80133369863013693</v>
      </c>
    </row>
    <row r="5196" spans="1:13" ht="15.75" hidden="1" customHeight="1" x14ac:dyDescent="0.25">
      <c r="A5196" s="18">
        <v>5195</v>
      </c>
      <c r="B5196" s="19">
        <v>44659</v>
      </c>
      <c r="C5196" s="14">
        <v>274</v>
      </c>
      <c r="D5196" s="21">
        <v>50</v>
      </c>
      <c r="E5196" s="20">
        <f>VLOOKUP(D5196,Modelos!A:I,3,FALSE)</f>
        <v>2</v>
      </c>
      <c r="F5196" s="20">
        <f>VLOOKUP(D5196,Modelos!A:I,4,FALSE)</f>
        <v>1</v>
      </c>
      <c r="G5196" s="21">
        <v>7</v>
      </c>
      <c r="H5196" s="22">
        <v>77</v>
      </c>
      <c r="I5196" s="23">
        <f>VLOOKUP(D5196,Modelos!A:I,7,FALSE)*H5196</f>
        <v>207900</v>
      </c>
      <c r="J5196" s="31">
        <f>(VLOOKUP(D5196,Modelos!A:I,5,FALSE)*H5196)/1000*VLOOKUP(F5196,Formulas!A:C,3,FALSE)+(VLOOKUP(G5196,Colores!A:C,3,FALSE))</f>
        <v>34884.559999999998</v>
      </c>
      <c r="K5196" s="23">
        <f>VLOOKUP(D5196,Modelos!A:I,6,FALSE)*J5196</f>
        <v>5581.5295999999998</v>
      </c>
      <c r="L5196" s="23">
        <f t="shared" si="162"/>
        <v>167433.91039999999</v>
      </c>
      <c r="M5196" s="24">
        <f t="shared" si="163"/>
        <v>0.8053579143819144</v>
      </c>
    </row>
    <row r="5197" spans="1:13" ht="15.75" hidden="1" customHeight="1" x14ac:dyDescent="0.25">
      <c r="A5197" s="18">
        <v>5196</v>
      </c>
      <c r="B5197" s="19">
        <v>44659</v>
      </c>
      <c r="C5197" s="14">
        <v>131</v>
      </c>
      <c r="D5197" s="21">
        <v>75</v>
      </c>
      <c r="E5197" s="20">
        <f>VLOOKUP(D5197,Modelos!A:I,3,FALSE)</f>
        <v>2</v>
      </c>
      <c r="F5197" s="20">
        <f>VLOOKUP(D5197,Modelos!A:I,4,FALSE)</f>
        <v>1</v>
      </c>
      <c r="G5197" s="21">
        <v>30</v>
      </c>
      <c r="H5197" s="22">
        <v>714</v>
      </c>
      <c r="I5197" s="23">
        <f>VLOOKUP(D5197,Modelos!A:I,7,FALSE)*H5197</f>
        <v>1999200</v>
      </c>
      <c r="J5197" s="31">
        <f>(VLOOKUP(D5197,Modelos!A:I,5,FALSE)*H5197)/1000*VLOOKUP(F5197,Formulas!A:C,3,FALSE)+(VLOOKUP(G5197,Colores!A:C,3,FALSE))</f>
        <v>375117</v>
      </c>
      <c r="K5197" s="23">
        <f>VLOOKUP(D5197,Modelos!A:I,6,FALSE)*J5197</f>
        <v>93779.25</v>
      </c>
      <c r="L5197" s="23">
        <f t="shared" si="162"/>
        <v>1530303.75</v>
      </c>
      <c r="M5197" s="24">
        <f t="shared" si="163"/>
        <v>0.76545805822328927</v>
      </c>
    </row>
    <row r="5198" spans="1:13" ht="15.75" hidden="1" customHeight="1" x14ac:dyDescent="0.25">
      <c r="A5198" s="18">
        <v>5197</v>
      </c>
      <c r="B5198" s="19">
        <v>44659</v>
      </c>
      <c r="C5198" s="14">
        <v>131</v>
      </c>
      <c r="D5198" s="21">
        <v>75</v>
      </c>
      <c r="E5198" s="20">
        <f>VLOOKUP(D5198,Modelos!A:I,3,FALSE)</f>
        <v>2</v>
      </c>
      <c r="F5198" s="20">
        <f>VLOOKUP(D5198,Modelos!A:I,4,FALSE)</f>
        <v>1</v>
      </c>
      <c r="G5198" s="21">
        <v>35</v>
      </c>
      <c r="H5198" s="22">
        <v>714</v>
      </c>
      <c r="I5198" s="23">
        <f>VLOOKUP(D5198,Modelos!A:I,7,FALSE)*H5198</f>
        <v>1999200</v>
      </c>
      <c r="J5198" s="31">
        <f>(VLOOKUP(D5198,Modelos!A:I,5,FALSE)*H5198)/1000*VLOOKUP(F5198,Formulas!A:C,3,FALSE)+(VLOOKUP(G5198,Colores!A:C,3,FALSE))</f>
        <v>375117.86</v>
      </c>
      <c r="K5198" s="23">
        <f>VLOOKUP(D5198,Modelos!A:I,6,FALSE)*J5198</f>
        <v>93779.464999999997</v>
      </c>
      <c r="L5198" s="23">
        <f t="shared" si="162"/>
        <v>1530302.675</v>
      </c>
      <c r="M5198" s="24">
        <f t="shared" si="163"/>
        <v>0.76545752050820326</v>
      </c>
    </row>
    <row r="5199" spans="1:13" ht="15.75" hidden="1" customHeight="1" x14ac:dyDescent="0.25">
      <c r="A5199" s="18">
        <v>5198</v>
      </c>
      <c r="B5199" s="19">
        <v>44659</v>
      </c>
      <c r="C5199" s="14">
        <v>131</v>
      </c>
      <c r="D5199" s="21">
        <v>75</v>
      </c>
      <c r="E5199" s="20">
        <f>VLOOKUP(D5199,Modelos!A:I,3,FALSE)</f>
        <v>2</v>
      </c>
      <c r="F5199" s="20">
        <f>VLOOKUP(D5199,Modelos!A:I,4,FALSE)</f>
        <v>1</v>
      </c>
      <c r="G5199" s="21">
        <v>1</v>
      </c>
      <c r="H5199" s="22">
        <v>896</v>
      </c>
      <c r="I5199" s="23">
        <f>VLOOKUP(D5199,Modelos!A:I,7,FALSE)*H5199</f>
        <v>2508800</v>
      </c>
      <c r="J5199" s="31">
        <f>(VLOOKUP(D5199,Modelos!A:I,5,FALSE)*H5199)/1000*VLOOKUP(F5199,Formulas!A:C,3,FALSE)+(VLOOKUP(G5199,Colores!A:C,3,FALSE))</f>
        <v>470487.00000000006</v>
      </c>
      <c r="K5199" s="23">
        <f>VLOOKUP(D5199,Modelos!A:I,6,FALSE)*J5199</f>
        <v>117621.75000000001</v>
      </c>
      <c r="L5199" s="23">
        <f t="shared" si="162"/>
        <v>1920691.25</v>
      </c>
      <c r="M5199" s="24">
        <f t="shared" si="163"/>
        <v>0.76558165258290811</v>
      </c>
    </row>
    <row r="5200" spans="1:13" ht="15.75" hidden="1" customHeight="1" x14ac:dyDescent="0.25">
      <c r="A5200" s="18">
        <v>5199</v>
      </c>
      <c r="B5200" s="19">
        <v>44659</v>
      </c>
      <c r="C5200" s="14">
        <v>179</v>
      </c>
      <c r="D5200" s="21">
        <v>108</v>
      </c>
      <c r="E5200" s="20">
        <f>VLOOKUP(D5200,Modelos!A:I,3,FALSE)</f>
        <v>1</v>
      </c>
      <c r="F5200" s="20">
        <f>VLOOKUP(D5200,Modelos!A:I,4,FALSE)</f>
        <v>4</v>
      </c>
      <c r="G5200" s="21">
        <v>3</v>
      </c>
      <c r="H5200" s="22">
        <v>236</v>
      </c>
      <c r="I5200" s="23">
        <f>VLOOKUP(D5200,Modelos!A:I,7,FALSE)*H5200</f>
        <v>731600</v>
      </c>
      <c r="J5200" s="31">
        <f>(VLOOKUP(D5200,Modelos!A:I,5,FALSE)*H5200)/1000*VLOOKUP(F5200,Formulas!A:C,3,FALSE)+(VLOOKUP(G5200,Colores!A:C,3,FALSE))</f>
        <v>132094.86000000002</v>
      </c>
      <c r="K5200" s="23">
        <f>VLOOKUP(D5200,Modelos!A:I,6,FALSE)*J5200</f>
        <v>10567.588800000001</v>
      </c>
      <c r="L5200" s="23">
        <f t="shared" si="162"/>
        <v>588937.55119999999</v>
      </c>
      <c r="M5200" s="24">
        <f t="shared" si="163"/>
        <v>0.80499938655002734</v>
      </c>
    </row>
    <row r="5201" spans="1:13" ht="15.75" hidden="1" customHeight="1" x14ac:dyDescent="0.25">
      <c r="A5201" s="18">
        <v>5200</v>
      </c>
      <c r="B5201" s="19">
        <v>44659</v>
      </c>
      <c r="C5201" s="14">
        <v>131</v>
      </c>
      <c r="D5201" s="21">
        <v>75</v>
      </c>
      <c r="E5201" s="20">
        <f>VLOOKUP(D5201,Modelos!A:I,3,FALSE)</f>
        <v>2</v>
      </c>
      <c r="F5201" s="20">
        <f>VLOOKUP(D5201,Modelos!A:I,4,FALSE)</f>
        <v>1</v>
      </c>
      <c r="G5201" s="21">
        <v>30</v>
      </c>
      <c r="H5201" s="22">
        <v>714</v>
      </c>
      <c r="I5201" s="23">
        <f>VLOOKUP(D5201,Modelos!A:I,7,FALSE)*H5201</f>
        <v>1999200</v>
      </c>
      <c r="J5201" s="31">
        <f>(VLOOKUP(D5201,Modelos!A:I,5,FALSE)*H5201)/1000*VLOOKUP(F5201,Formulas!A:C,3,FALSE)+(VLOOKUP(G5201,Colores!A:C,3,FALSE))</f>
        <v>375117</v>
      </c>
      <c r="K5201" s="23">
        <f>VLOOKUP(D5201,Modelos!A:I,6,FALSE)*J5201</f>
        <v>93779.25</v>
      </c>
      <c r="L5201" s="23">
        <f t="shared" si="162"/>
        <v>1530303.75</v>
      </c>
      <c r="M5201" s="24">
        <f t="shared" si="163"/>
        <v>0.76545805822328927</v>
      </c>
    </row>
    <row r="5202" spans="1:13" ht="15.75" hidden="1" customHeight="1" x14ac:dyDescent="0.25">
      <c r="A5202" s="18">
        <v>5201</v>
      </c>
      <c r="B5202" s="19">
        <v>44659</v>
      </c>
      <c r="C5202" s="14">
        <v>131</v>
      </c>
      <c r="D5202" s="21">
        <v>75</v>
      </c>
      <c r="E5202" s="20">
        <f>VLOOKUP(D5202,Modelos!A:I,3,FALSE)</f>
        <v>2</v>
      </c>
      <c r="F5202" s="20">
        <f>VLOOKUP(D5202,Modelos!A:I,4,FALSE)</f>
        <v>1</v>
      </c>
      <c r="G5202" s="21">
        <v>35</v>
      </c>
      <c r="H5202" s="22">
        <v>714</v>
      </c>
      <c r="I5202" s="23">
        <f>VLOOKUP(D5202,Modelos!A:I,7,FALSE)*H5202</f>
        <v>1999200</v>
      </c>
      <c r="J5202" s="31">
        <f>(VLOOKUP(D5202,Modelos!A:I,5,FALSE)*H5202)/1000*VLOOKUP(F5202,Formulas!A:C,3,FALSE)+(VLOOKUP(G5202,Colores!A:C,3,FALSE))</f>
        <v>375117.86</v>
      </c>
      <c r="K5202" s="23">
        <f>VLOOKUP(D5202,Modelos!A:I,6,FALSE)*J5202</f>
        <v>93779.464999999997</v>
      </c>
      <c r="L5202" s="23">
        <f t="shared" si="162"/>
        <v>1530302.675</v>
      </c>
      <c r="M5202" s="24">
        <f t="shared" si="163"/>
        <v>0.76545752050820326</v>
      </c>
    </row>
    <row r="5203" spans="1:13" ht="15.75" hidden="1" customHeight="1" x14ac:dyDescent="0.25">
      <c r="A5203" s="18">
        <v>5202</v>
      </c>
      <c r="B5203" s="19">
        <v>44659</v>
      </c>
      <c r="C5203" s="14">
        <v>131</v>
      </c>
      <c r="D5203" s="21">
        <v>75</v>
      </c>
      <c r="E5203" s="20">
        <f>VLOOKUP(D5203,Modelos!A:I,3,FALSE)</f>
        <v>2</v>
      </c>
      <c r="F5203" s="20">
        <f>VLOOKUP(D5203,Modelos!A:I,4,FALSE)</f>
        <v>1</v>
      </c>
      <c r="G5203" s="21">
        <v>1</v>
      </c>
      <c r="H5203" s="22">
        <v>896</v>
      </c>
      <c r="I5203" s="23">
        <f>VLOOKUP(D5203,Modelos!A:I,7,FALSE)*H5203</f>
        <v>2508800</v>
      </c>
      <c r="J5203" s="31">
        <f>(VLOOKUP(D5203,Modelos!A:I,5,FALSE)*H5203)/1000*VLOOKUP(F5203,Formulas!A:C,3,FALSE)+(VLOOKUP(G5203,Colores!A:C,3,FALSE))</f>
        <v>470487.00000000006</v>
      </c>
      <c r="K5203" s="23">
        <f>VLOOKUP(D5203,Modelos!A:I,6,FALSE)*J5203</f>
        <v>117621.75000000001</v>
      </c>
      <c r="L5203" s="23">
        <f t="shared" si="162"/>
        <v>1920691.25</v>
      </c>
      <c r="M5203" s="24">
        <f t="shared" si="163"/>
        <v>0.76558165258290811</v>
      </c>
    </row>
    <row r="5204" spans="1:13" ht="15.75" hidden="1" customHeight="1" x14ac:dyDescent="0.25">
      <c r="A5204" s="18">
        <v>5203</v>
      </c>
      <c r="B5204" s="19">
        <v>44659</v>
      </c>
      <c r="C5204" s="14">
        <v>131</v>
      </c>
      <c r="D5204" s="21">
        <v>75</v>
      </c>
      <c r="E5204" s="20">
        <f>VLOOKUP(D5204,Modelos!A:I,3,FALSE)</f>
        <v>2</v>
      </c>
      <c r="F5204" s="20">
        <f>VLOOKUP(D5204,Modelos!A:I,4,FALSE)</f>
        <v>1</v>
      </c>
      <c r="G5204" s="21">
        <v>1</v>
      </c>
      <c r="H5204" s="22">
        <v>896</v>
      </c>
      <c r="I5204" s="23">
        <f>VLOOKUP(D5204,Modelos!A:I,7,FALSE)*H5204</f>
        <v>2508800</v>
      </c>
      <c r="J5204" s="31">
        <f>(VLOOKUP(D5204,Modelos!A:I,5,FALSE)*H5204)/1000*VLOOKUP(F5204,Formulas!A:C,3,FALSE)+(VLOOKUP(G5204,Colores!A:C,3,FALSE))</f>
        <v>470487.00000000006</v>
      </c>
      <c r="K5204" s="23">
        <f>VLOOKUP(D5204,Modelos!A:I,6,FALSE)*J5204</f>
        <v>117621.75000000001</v>
      </c>
      <c r="L5204" s="23">
        <f t="shared" si="162"/>
        <v>1920691.25</v>
      </c>
      <c r="M5204" s="24">
        <f t="shared" si="163"/>
        <v>0.76558165258290811</v>
      </c>
    </row>
    <row r="5205" spans="1:13" ht="15.75" hidden="1" customHeight="1" x14ac:dyDescent="0.25">
      <c r="A5205" s="18">
        <v>5204</v>
      </c>
      <c r="B5205" s="19">
        <v>44659</v>
      </c>
      <c r="C5205" s="14">
        <v>143</v>
      </c>
      <c r="D5205" s="21">
        <v>119</v>
      </c>
      <c r="E5205" s="20">
        <f>VLOOKUP(D5205,Modelos!A:I,3,FALSE)</f>
        <v>3</v>
      </c>
      <c r="F5205" s="20">
        <f>VLOOKUP(D5205,Modelos!A:I,4,FALSE)</f>
        <v>5</v>
      </c>
      <c r="G5205" s="21">
        <v>4</v>
      </c>
      <c r="H5205" s="22">
        <v>1300</v>
      </c>
      <c r="I5205" s="23">
        <f>VLOOKUP(D5205,Modelos!A:I,7,FALSE)*H5205</f>
        <v>3380000</v>
      </c>
      <c r="J5205" s="31">
        <f>(VLOOKUP(D5205,Modelos!A:I,5,FALSE)*H5205)/1000*VLOOKUP(F5205,Formulas!A:C,3,FALSE)+(VLOOKUP(G5205,Colores!A:C,3,FALSE))</f>
        <v>1950158.98</v>
      </c>
      <c r="K5205" s="23">
        <f>VLOOKUP(D5205,Modelos!A:I,6,FALSE)*J5205</f>
        <v>58504.769399999997</v>
      </c>
      <c r="L5205" s="23">
        <f t="shared" si="162"/>
        <v>1371336.2505999999</v>
      </c>
      <c r="M5205" s="24">
        <f t="shared" si="163"/>
        <v>0.4057207842011834</v>
      </c>
    </row>
    <row r="5206" spans="1:13" ht="15.75" hidden="1" customHeight="1" x14ac:dyDescent="0.25">
      <c r="A5206" s="18">
        <v>5205</v>
      </c>
      <c r="B5206" s="19">
        <v>44659</v>
      </c>
      <c r="C5206" s="14">
        <v>143</v>
      </c>
      <c r="D5206" s="21">
        <v>119</v>
      </c>
      <c r="E5206" s="20">
        <f>VLOOKUP(D5206,Modelos!A:I,3,FALSE)</f>
        <v>3</v>
      </c>
      <c r="F5206" s="20">
        <f>VLOOKUP(D5206,Modelos!A:I,4,FALSE)</f>
        <v>5</v>
      </c>
      <c r="G5206" s="21">
        <v>25</v>
      </c>
      <c r="H5206" s="22">
        <v>4300</v>
      </c>
      <c r="I5206" s="23">
        <f>VLOOKUP(D5206,Modelos!A:I,7,FALSE)*H5206</f>
        <v>11180000</v>
      </c>
      <c r="J5206" s="31">
        <f>(VLOOKUP(D5206,Modelos!A:I,5,FALSE)*H5206)/1000*VLOOKUP(F5206,Formulas!A:C,3,FALSE)+(VLOOKUP(G5206,Colores!A:C,3,FALSE))</f>
        <v>6450019</v>
      </c>
      <c r="K5206" s="23">
        <f>VLOOKUP(D5206,Modelos!A:I,6,FALSE)*J5206</f>
        <v>193500.57</v>
      </c>
      <c r="L5206" s="23">
        <f t="shared" si="162"/>
        <v>4536480.43</v>
      </c>
      <c r="M5206" s="24">
        <f t="shared" si="163"/>
        <v>0.40576748032200355</v>
      </c>
    </row>
    <row r="5207" spans="1:13" ht="15.75" hidden="1" customHeight="1" x14ac:dyDescent="0.25">
      <c r="A5207" s="18">
        <v>5206</v>
      </c>
      <c r="B5207" s="19">
        <v>44659</v>
      </c>
      <c r="C5207" s="14">
        <v>143</v>
      </c>
      <c r="D5207" s="21">
        <v>119</v>
      </c>
      <c r="E5207" s="20">
        <f>VLOOKUP(D5207,Modelos!A:I,3,FALSE)</f>
        <v>3</v>
      </c>
      <c r="F5207" s="20">
        <f>VLOOKUP(D5207,Modelos!A:I,4,FALSE)</f>
        <v>5</v>
      </c>
      <c r="G5207" s="21">
        <v>28</v>
      </c>
      <c r="H5207" s="22">
        <v>400</v>
      </c>
      <c r="I5207" s="23">
        <f>VLOOKUP(D5207,Modelos!A:I,7,FALSE)*H5207</f>
        <v>1040000</v>
      </c>
      <c r="J5207" s="31">
        <f>(VLOOKUP(D5207,Modelos!A:I,5,FALSE)*H5207)/1000*VLOOKUP(F5207,Formulas!A:C,3,FALSE)+(VLOOKUP(G5207,Colores!A:C,3,FALSE))</f>
        <v>600428</v>
      </c>
      <c r="K5207" s="23">
        <f>VLOOKUP(D5207,Modelos!A:I,6,FALSE)*J5207</f>
        <v>18012.84</v>
      </c>
      <c r="L5207" s="23">
        <f t="shared" si="162"/>
        <v>421559.16</v>
      </c>
      <c r="M5207" s="24">
        <f t="shared" si="163"/>
        <v>0.40534534615384615</v>
      </c>
    </row>
    <row r="5208" spans="1:13" ht="15.75" hidden="1" customHeight="1" x14ac:dyDescent="0.25">
      <c r="A5208" s="18">
        <v>5207</v>
      </c>
      <c r="B5208" s="19">
        <v>44659</v>
      </c>
      <c r="C5208" s="14">
        <v>143</v>
      </c>
      <c r="D5208" s="21">
        <v>119</v>
      </c>
      <c r="E5208" s="20">
        <f>VLOOKUP(D5208,Modelos!A:I,3,FALSE)</f>
        <v>3</v>
      </c>
      <c r="F5208" s="20">
        <f>VLOOKUP(D5208,Modelos!A:I,4,FALSE)</f>
        <v>5</v>
      </c>
      <c r="G5208" s="21">
        <v>7</v>
      </c>
      <c r="H5208" s="22">
        <v>1000</v>
      </c>
      <c r="I5208" s="23">
        <f>VLOOKUP(D5208,Modelos!A:I,7,FALSE)*H5208</f>
        <v>2600000</v>
      </c>
      <c r="J5208" s="31">
        <f>(VLOOKUP(D5208,Modelos!A:I,5,FALSE)*H5208)/1000*VLOOKUP(F5208,Formulas!A:C,3,FALSE)+(VLOOKUP(G5208,Colores!A:C,3,FALSE))</f>
        <v>1500234.56</v>
      </c>
      <c r="K5208" s="23">
        <f>VLOOKUP(D5208,Modelos!A:I,6,FALSE)*J5208</f>
        <v>45007.036800000002</v>
      </c>
      <c r="L5208" s="23">
        <f t="shared" si="162"/>
        <v>1054758.4032000001</v>
      </c>
      <c r="M5208" s="24">
        <f t="shared" si="163"/>
        <v>0.40567630892307693</v>
      </c>
    </row>
    <row r="5209" spans="1:13" ht="15.75" hidden="1" customHeight="1" x14ac:dyDescent="0.25">
      <c r="A5209" s="18">
        <v>5208</v>
      </c>
      <c r="B5209" s="19">
        <v>44659</v>
      </c>
      <c r="C5209" s="14">
        <v>143</v>
      </c>
      <c r="D5209" s="21">
        <v>119</v>
      </c>
      <c r="E5209" s="20">
        <f>VLOOKUP(D5209,Modelos!A:I,3,FALSE)</f>
        <v>3</v>
      </c>
      <c r="F5209" s="20">
        <f>VLOOKUP(D5209,Modelos!A:I,4,FALSE)</f>
        <v>5</v>
      </c>
      <c r="G5209" s="21">
        <v>35</v>
      </c>
      <c r="H5209" s="22">
        <v>1000</v>
      </c>
      <c r="I5209" s="23">
        <f>VLOOKUP(D5209,Modelos!A:I,7,FALSE)*H5209</f>
        <v>2600000</v>
      </c>
      <c r="J5209" s="31">
        <f>(VLOOKUP(D5209,Modelos!A:I,5,FALSE)*H5209)/1000*VLOOKUP(F5209,Formulas!A:C,3,FALSE)+(VLOOKUP(G5209,Colores!A:C,3,FALSE))</f>
        <v>1500267.86</v>
      </c>
      <c r="K5209" s="23">
        <f>VLOOKUP(D5209,Modelos!A:I,6,FALSE)*J5209</f>
        <v>45008.035799999998</v>
      </c>
      <c r="L5209" s="23">
        <f t="shared" si="162"/>
        <v>1054724.1041999999</v>
      </c>
      <c r="M5209" s="24">
        <f t="shared" si="163"/>
        <v>0.40566311699999996</v>
      </c>
    </row>
    <row r="5210" spans="1:13" ht="15.75" hidden="1" customHeight="1" x14ac:dyDescent="0.25">
      <c r="A5210" s="18">
        <v>5209</v>
      </c>
      <c r="B5210" s="19">
        <v>44659</v>
      </c>
      <c r="C5210" s="14">
        <v>143</v>
      </c>
      <c r="D5210" s="21">
        <v>119</v>
      </c>
      <c r="E5210" s="20">
        <f>VLOOKUP(D5210,Modelos!A:I,3,FALSE)</f>
        <v>3</v>
      </c>
      <c r="F5210" s="20">
        <f>VLOOKUP(D5210,Modelos!A:I,4,FALSE)</f>
        <v>5</v>
      </c>
      <c r="G5210" s="21">
        <v>26</v>
      </c>
      <c r="H5210" s="22">
        <v>1000</v>
      </c>
      <c r="I5210" s="23">
        <f>VLOOKUP(D5210,Modelos!A:I,7,FALSE)*H5210</f>
        <v>2600000</v>
      </c>
      <c r="J5210" s="31">
        <f>(VLOOKUP(D5210,Modelos!A:I,5,FALSE)*H5210)/1000*VLOOKUP(F5210,Formulas!A:C,3,FALSE)+(VLOOKUP(G5210,Colores!A:C,3,FALSE))</f>
        <v>1500202</v>
      </c>
      <c r="K5210" s="23">
        <f>VLOOKUP(D5210,Modelos!A:I,6,FALSE)*J5210</f>
        <v>45006.06</v>
      </c>
      <c r="L5210" s="23">
        <f t="shared" si="162"/>
        <v>1054791.94</v>
      </c>
      <c r="M5210" s="24">
        <f t="shared" si="163"/>
        <v>0.40568920769230765</v>
      </c>
    </row>
    <row r="5211" spans="1:13" ht="15.75" hidden="1" customHeight="1" x14ac:dyDescent="0.25">
      <c r="A5211" s="18">
        <v>5210</v>
      </c>
      <c r="B5211" s="19">
        <v>44659</v>
      </c>
      <c r="C5211" s="14">
        <v>31</v>
      </c>
      <c r="D5211" s="21">
        <v>60</v>
      </c>
      <c r="E5211" s="20">
        <f>VLOOKUP(D5211,Modelos!A:I,3,FALSE)</f>
        <v>2</v>
      </c>
      <c r="F5211" s="20">
        <f>VLOOKUP(D5211,Modelos!A:I,4,FALSE)</f>
        <v>1</v>
      </c>
      <c r="G5211" s="21">
        <v>25</v>
      </c>
      <c r="H5211" s="22">
        <v>605</v>
      </c>
      <c r="I5211" s="23">
        <f>VLOOKUP(D5211,Modelos!A:I,7,FALSE)*H5211</f>
        <v>1754500</v>
      </c>
      <c r="J5211" s="31">
        <f>(VLOOKUP(D5211,Modelos!A:I,5,FALSE)*H5211)/1000*VLOOKUP(F5211,Formulas!A:C,3,FALSE)+(VLOOKUP(G5211,Colores!A:C,3,FALSE))</f>
        <v>299494</v>
      </c>
      <c r="K5211" s="23">
        <f>VLOOKUP(D5211,Modelos!A:I,6,FALSE)*J5211</f>
        <v>47919.040000000001</v>
      </c>
      <c r="L5211" s="23">
        <f t="shared" si="162"/>
        <v>1407086.96</v>
      </c>
      <c r="M5211" s="24">
        <f t="shared" si="163"/>
        <v>0.80198743801652894</v>
      </c>
    </row>
    <row r="5212" spans="1:13" ht="15.75" hidden="1" customHeight="1" x14ac:dyDescent="0.25">
      <c r="A5212" s="18">
        <v>5211</v>
      </c>
      <c r="B5212" s="19">
        <v>44659</v>
      </c>
      <c r="C5212" s="14">
        <v>31</v>
      </c>
      <c r="D5212" s="21">
        <v>60</v>
      </c>
      <c r="E5212" s="20">
        <f>VLOOKUP(D5212,Modelos!A:I,3,FALSE)</f>
        <v>2</v>
      </c>
      <c r="F5212" s="20">
        <f>VLOOKUP(D5212,Modelos!A:I,4,FALSE)</f>
        <v>1</v>
      </c>
      <c r="G5212" s="21">
        <v>22</v>
      </c>
      <c r="H5212" s="22">
        <v>115</v>
      </c>
      <c r="I5212" s="23">
        <f>VLOOKUP(D5212,Modelos!A:I,7,FALSE)*H5212</f>
        <v>333500</v>
      </c>
      <c r="J5212" s="31">
        <f>(VLOOKUP(D5212,Modelos!A:I,5,FALSE)*H5212)/1000*VLOOKUP(F5212,Formulas!A:C,3,FALSE)+(VLOOKUP(G5212,Colores!A:C,3,FALSE))</f>
        <v>57533.000000000007</v>
      </c>
      <c r="K5212" s="23">
        <f>VLOOKUP(D5212,Modelos!A:I,6,FALSE)*J5212</f>
        <v>9205.2800000000007</v>
      </c>
      <c r="L5212" s="23">
        <f t="shared" si="162"/>
        <v>266761.71999999997</v>
      </c>
      <c r="M5212" s="24">
        <f t="shared" si="163"/>
        <v>0.79988521739130425</v>
      </c>
    </row>
    <row r="5213" spans="1:13" ht="15.75" hidden="1" customHeight="1" x14ac:dyDescent="0.25">
      <c r="A5213" s="18">
        <v>5212</v>
      </c>
      <c r="B5213" s="19">
        <v>44662</v>
      </c>
      <c r="C5213" s="14">
        <v>221</v>
      </c>
      <c r="D5213" s="21">
        <v>43</v>
      </c>
      <c r="E5213" s="20">
        <f>VLOOKUP(D5213,Modelos!A:I,3,FALSE)</f>
        <v>1</v>
      </c>
      <c r="F5213" s="20">
        <f>VLOOKUP(D5213,Modelos!A:I,4,FALSE)</f>
        <v>4</v>
      </c>
      <c r="G5213" s="21">
        <v>7</v>
      </c>
      <c r="H5213" s="22">
        <v>2021</v>
      </c>
      <c r="I5213" s="23">
        <f>VLOOKUP(D5213,Modelos!A:I,7,FALSE)*H5213</f>
        <v>4446200</v>
      </c>
      <c r="J5213" s="31">
        <f>(VLOOKUP(D5213,Modelos!A:I,5,FALSE)*H5213)/1000*VLOOKUP(F5213,Formulas!A:C,3,FALSE)+(VLOOKUP(G5213,Colores!A:C,3,FALSE))</f>
        <v>667164.56000000006</v>
      </c>
      <c r="K5213" s="23">
        <f>VLOOKUP(D5213,Modelos!A:I,6,FALSE)*J5213</f>
        <v>20014.936799999999</v>
      </c>
      <c r="L5213" s="23">
        <f t="shared" si="162"/>
        <v>3759020.5032000002</v>
      </c>
      <c r="M5213" s="24">
        <f t="shared" si="163"/>
        <v>0.84544566218343753</v>
      </c>
    </row>
    <row r="5214" spans="1:13" ht="15.75" hidden="1" customHeight="1" x14ac:dyDescent="0.25">
      <c r="A5214" s="18">
        <v>5213</v>
      </c>
      <c r="B5214" s="19">
        <v>44662</v>
      </c>
      <c r="C5214" s="14">
        <v>274</v>
      </c>
      <c r="D5214" s="21">
        <v>50</v>
      </c>
      <c r="E5214" s="20">
        <f>VLOOKUP(D5214,Modelos!A:I,3,FALSE)</f>
        <v>2</v>
      </c>
      <c r="F5214" s="20">
        <f>VLOOKUP(D5214,Modelos!A:I,4,FALSE)</f>
        <v>1</v>
      </c>
      <c r="G5214" s="21">
        <v>7</v>
      </c>
      <c r="H5214" s="22">
        <v>128</v>
      </c>
      <c r="I5214" s="23">
        <f>VLOOKUP(D5214,Modelos!A:I,7,FALSE)*H5214</f>
        <v>345600</v>
      </c>
      <c r="J5214" s="31">
        <f>(VLOOKUP(D5214,Modelos!A:I,5,FALSE)*H5214)/1000*VLOOKUP(F5214,Formulas!A:C,3,FALSE)+(VLOOKUP(G5214,Colores!A:C,3,FALSE))</f>
        <v>57834.559999999998</v>
      </c>
      <c r="K5214" s="23">
        <f>VLOOKUP(D5214,Modelos!A:I,6,FALSE)*J5214</f>
        <v>9253.5295999999998</v>
      </c>
      <c r="L5214" s="23">
        <f t="shared" si="162"/>
        <v>278511.91039999999</v>
      </c>
      <c r="M5214" s="24">
        <f t="shared" si="163"/>
        <v>0.80587937037037038</v>
      </c>
    </row>
    <row r="5215" spans="1:13" ht="15.75" hidden="1" customHeight="1" x14ac:dyDescent="0.25">
      <c r="A5215" s="18">
        <v>5214</v>
      </c>
      <c r="B5215" s="19">
        <v>44662</v>
      </c>
      <c r="C5215" s="14">
        <v>274</v>
      </c>
      <c r="D5215" s="21">
        <v>50</v>
      </c>
      <c r="E5215" s="20">
        <f>VLOOKUP(D5215,Modelos!A:I,3,FALSE)</f>
        <v>2</v>
      </c>
      <c r="F5215" s="20">
        <f>VLOOKUP(D5215,Modelos!A:I,4,FALSE)</f>
        <v>1</v>
      </c>
      <c r="G5215" s="21">
        <v>25</v>
      </c>
      <c r="H5215" s="22">
        <v>172</v>
      </c>
      <c r="I5215" s="23">
        <f>VLOOKUP(D5215,Modelos!A:I,7,FALSE)*H5215</f>
        <v>464400</v>
      </c>
      <c r="J5215" s="31">
        <f>(VLOOKUP(D5215,Modelos!A:I,5,FALSE)*H5215)/1000*VLOOKUP(F5215,Formulas!A:C,3,FALSE)+(VLOOKUP(G5215,Colores!A:C,3,FALSE))</f>
        <v>77419</v>
      </c>
      <c r="K5215" s="23">
        <f>VLOOKUP(D5215,Modelos!A:I,6,FALSE)*J5215</f>
        <v>12387.04</v>
      </c>
      <c r="L5215" s="23">
        <f t="shared" si="162"/>
        <v>374593.96</v>
      </c>
      <c r="M5215" s="24">
        <f t="shared" si="163"/>
        <v>0.80661920757967276</v>
      </c>
    </row>
    <row r="5216" spans="1:13" ht="15.75" hidden="1" customHeight="1" x14ac:dyDescent="0.25">
      <c r="A5216" s="18">
        <v>5215</v>
      </c>
      <c r="B5216" s="19">
        <v>44662</v>
      </c>
      <c r="C5216" s="14">
        <v>254</v>
      </c>
      <c r="D5216" s="21">
        <v>102</v>
      </c>
      <c r="E5216" s="20">
        <f>VLOOKUP(D5216,Modelos!A:I,3,FALSE)</f>
        <v>2</v>
      </c>
      <c r="F5216" s="20">
        <f>VLOOKUP(D5216,Modelos!A:I,4,FALSE)</f>
        <v>1</v>
      </c>
      <c r="G5216" s="21">
        <v>7</v>
      </c>
      <c r="H5216" s="22">
        <v>225</v>
      </c>
      <c r="I5216" s="23">
        <f>VLOOKUP(D5216,Modelos!A:I,7,FALSE)*H5216</f>
        <v>697500</v>
      </c>
      <c r="J5216" s="31">
        <f>(VLOOKUP(D5216,Modelos!A:I,5,FALSE)*H5216)/1000*VLOOKUP(F5216,Formulas!A:C,3,FALSE)+(VLOOKUP(G5216,Colores!A:C,3,FALSE))</f>
        <v>155484.56</v>
      </c>
      <c r="K5216" s="23">
        <f>VLOOKUP(D5216,Modelos!A:I,6,FALSE)*J5216</f>
        <v>24877.529600000002</v>
      </c>
      <c r="L5216" s="23">
        <f t="shared" si="162"/>
        <v>517137.91039999994</v>
      </c>
      <c r="M5216" s="24">
        <f t="shared" si="163"/>
        <v>0.74141635899641567</v>
      </c>
    </row>
    <row r="5217" spans="1:13" ht="15.75" hidden="1" customHeight="1" x14ac:dyDescent="0.25">
      <c r="A5217" s="18">
        <v>5216</v>
      </c>
      <c r="B5217" s="19">
        <v>44662</v>
      </c>
      <c r="C5217" s="14">
        <v>254</v>
      </c>
      <c r="D5217" s="21">
        <v>102</v>
      </c>
      <c r="E5217" s="20">
        <f>VLOOKUP(D5217,Modelos!A:I,3,FALSE)</f>
        <v>2</v>
      </c>
      <c r="F5217" s="20">
        <f>VLOOKUP(D5217,Modelos!A:I,4,FALSE)</f>
        <v>1</v>
      </c>
      <c r="G5217" s="21">
        <v>25</v>
      </c>
      <c r="H5217" s="22">
        <v>75</v>
      </c>
      <c r="I5217" s="23">
        <f>VLOOKUP(D5217,Modelos!A:I,7,FALSE)*H5217</f>
        <v>232500</v>
      </c>
      <c r="J5217" s="31">
        <f>(VLOOKUP(D5217,Modelos!A:I,5,FALSE)*H5217)/1000*VLOOKUP(F5217,Formulas!A:C,3,FALSE)+(VLOOKUP(G5217,Colores!A:C,3,FALSE))</f>
        <v>51769</v>
      </c>
      <c r="K5217" s="23">
        <f>VLOOKUP(D5217,Modelos!A:I,6,FALSE)*J5217</f>
        <v>8283.0400000000009</v>
      </c>
      <c r="L5217" s="23">
        <f t="shared" si="162"/>
        <v>172447.96</v>
      </c>
      <c r="M5217" s="24">
        <f t="shared" si="163"/>
        <v>0.74171165591397847</v>
      </c>
    </row>
    <row r="5218" spans="1:13" ht="15.75" hidden="1" customHeight="1" x14ac:dyDescent="0.25">
      <c r="A5218" s="18">
        <v>5217</v>
      </c>
      <c r="B5218" s="19">
        <v>44663</v>
      </c>
      <c r="C5218" s="14">
        <v>110</v>
      </c>
      <c r="D5218" s="21">
        <v>87</v>
      </c>
      <c r="E5218" s="20">
        <f>VLOOKUP(D5218,Modelos!A:I,3,FALSE)</f>
        <v>1</v>
      </c>
      <c r="F5218" s="20">
        <f>VLOOKUP(D5218,Modelos!A:I,4,FALSE)</f>
        <v>4</v>
      </c>
      <c r="G5218" s="21">
        <v>25</v>
      </c>
      <c r="H5218" s="22">
        <v>90</v>
      </c>
      <c r="I5218" s="23">
        <f>VLOOKUP(D5218,Modelos!A:I,7,FALSE)*H5218</f>
        <v>234000</v>
      </c>
      <c r="J5218" s="31">
        <f>(VLOOKUP(D5218,Modelos!A:I,5,FALSE)*H5218)/1000*VLOOKUP(F5218,Formulas!A:C,3,FALSE)+(VLOOKUP(G5218,Colores!A:C,3,FALSE))</f>
        <v>38827</v>
      </c>
      <c r="K5218" s="23">
        <f>VLOOKUP(D5218,Modelos!A:I,6,FALSE)*J5218</f>
        <v>1164.81</v>
      </c>
      <c r="L5218" s="23">
        <f t="shared" si="162"/>
        <v>194008.19</v>
      </c>
      <c r="M5218" s="24">
        <f t="shared" si="163"/>
        <v>0.82909482905982912</v>
      </c>
    </row>
    <row r="5219" spans="1:13" ht="15.75" hidden="1" customHeight="1" x14ac:dyDescent="0.25">
      <c r="A5219" s="18">
        <v>5218</v>
      </c>
      <c r="B5219" s="19">
        <v>44663</v>
      </c>
      <c r="C5219" s="14">
        <v>19</v>
      </c>
      <c r="D5219" s="21">
        <v>94</v>
      </c>
      <c r="E5219" s="20">
        <f>VLOOKUP(D5219,Modelos!A:I,3,FALSE)</f>
        <v>1</v>
      </c>
      <c r="F5219" s="20">
        <f>VLOOKUP(D5219,Modelos!A:I,4,FALSE)</f>
        <v>4</v>
      </c>
      <c r="G5219" s="21">
        <v>9</v>
      </c>
      <c r="H5219" s="22">
        <v>115</v>
      </c>
      <c r="I5219" s="23">
        <f>VLOOKUP(D5219,Modelos!A:I,7,FALSE)*H5219</f>
        <v>310500</v>
      </c>
      <c r="J5219" s="31">
        <f>(VLOOKUP(D5219,Modelos!A:I,5,FALSE)*H5219)/1000*VLOOKUP(F5219,Formulas!A:C,3,FALSE)+(VLOOKUP(G5219,Colores!A:C,3,FALSE))</f>
        <v>52080</v>
      </c>
      <c r="K5219" s="23">
        <f>VLOOKUP(D5219,Modelos!A:I,6,FALSE)*J5219</f>
        <v>1562.3999999999999</v>
      </c>
      <c r="L5219" s="23">
        <f t="shared" si="162"/>
        <v>256857.60000000001</v>
      </c>
      <c r="M5219" s="24">
        <f t="shared" si="163"/>
        <v>0.82723864734299524</v>
      </c>
    </row>
    <row r="5220" spans="1:13" ht="15.75" hidden="1" customHeight="1" x14ac:dyDescent="0.25">
      <c r="A5220" s="18">
        <v>5219</v>
      </c>
      <c r="B5220" s="19">
        <v>44663</v>
      </c>
      <c r="C5220" s="14">
        <v>110</v>
      </c>
      <c r="D5220" s="21">
        <v>87</v>
      </c>
      <c r="E5220" s="20">
        <f>VLOOKUP(D5220,Modelos!A:I,3,FALSE)</f>
        <v>1</v>
      </c>
      <c r="F5220" s="20">
        <f>VLOOKUP(D5220,Modelos!A:I,4,FALSE)</f>
        <v>4</v>
      </c>
      <c r="G5220" s="21">
        <v>25</v>
      </c>
      <c r="H5220" s="22">
        <v>90</v>
      </c>
      <c r="I5220" s="23">
        <f>VLOOKUP(D5220,Modelos!A:I,7,FALSE)*H5220</f>
        <v>234000</v>
      </c>
      <c r="J5220" s="31">
        <f>(VLOOKUP(D5220,Modelos!A:I,5,FALSE)*H5220)/1000*VLOOKUP(F5220,Formulas!A:C,3,FALSE)+(VLOOKUP(G5220,Colores!A:C,3,FALSE))</f>
        <v>38827</v>
      </c>
      <c r="K5220" s="23">
        <f>VLOOKUP(D5220,Modelos!A:I,6,FALSE)*J5220</f>
        <v>1164.81</v>
      </c>
      <c r="L5220" s="23">
        <f t="shared" si="162"/>
        <v>194008.19</v>
      </c>
      <c r="M5220" s="24">
        <f t="shared" si="163"/>
        <v>0.82909482905982912</v>
      </c>
    </row>
    <row r="5221" spans="1:13" ht="15.75" hidden="1" customHeight="1" x14ac:dyDescent="0.25">
      <c r="A5221" s="18">
        <v>5220</v>
      </c>
      <c r="B5221" s="19">
        <v>44663</v>
      </c>
      <c r="C5221" s="14">
        <v>236</v>
      </c>
      <c r="D5221" s="21">
        <v>118</v>
      </c>
      <c r="E5221" s="20">
        <f>VLOOKUP(D5221,Modelos!A:I,3,FALSE)</f>
        <v>3</v>
      </c>
      <c r="F5221" s="20">
        <f>VLOOKUP(D5221,Modelos!A:I,4,FALSE)</f>
        <v>5</v>
      </c>
      <c r="G5221" s="21">
        <v>1</v>
      </c>
      <c r="H5221" s="22">
        <v>750</v>
      </c>
      <c r="I5221" s="23">
        <f>VLOOKUP(D5221,Modelos!A:I,7,FALSE)*H5221</f>
        <v>1830000</v>
      </c>
      <c r="J5221" s="31">
        <f>(VLOOKUP(D5221,Modelos!A:I,5,FALSE)*H5221)/1000*VLOOKUP(F5221,Formulas!A:C,3,FALSE)+(VLOOKUP(G5221,Colores!A:C,3,FALSE))</f>
        <v>1125087</v>
      </c>
      <c r="K5221" s="23">
        <f>VLOOKUP(D5221,Modelos!A:I,6,FALSE)*J5221</f>
        <v>33752.61</v>
      </c>
      <c r="L5221" s="23">
        <f t="shared" si="162"/>
        <v>671160.39</v>
      </c>
      <c r="M5221" s="24">
        <f t="shared" si="163"/>
        <v>0.36675431147540982</v>
      </c>
    </row>
    <row r="5222" spans="1:13" ht="15.75" hidden="1" customHeight="1" x14ac:dyDescent="0.25">
      <c r="A5222" s="18">
        <v>5221</v>
      </c>
      <c r="B5222" s="19">
        <v>44663</v>
      </c>
      <c r="C5222" s="14">
        <v>286</v>
      </c>
      <c r="D5222" s="21">
        <v>119</v>
      </c>
      <c r="E5222" s="20">
        <f>VLOOKUP(D5222,Modelos!A:I,3,FALSE)</f>
        <v>3</v>
      </c>
      <c r="F5222" s="20">
        <f>VLOOKUP(D5222,Modelos!A:I,4,FALSE)</f>
        <v>5</v>
      </c>
      <c r="G5222" s="21">
        <v>25</v>
      </c>
      <c r="H5222" s="22">
        <v>500</v>
      </c>
      <c r="I5222" s="23">
        <f>VLOOKUP(D5222,Modelos!A:I,7,FALSE)*H5222</f>
        <v>1300000</v>
      </c>
      <c r="J5222" s="31">
        <f>(VLOOKUP(D5222,Modelos!A:I,5,FALSE)*H5222)/1000*VLOOKUP(F5222,Formulas!A:C,3,FALSE)+(VLOOKUP(G5222,Colores!A:C,3,FALSE))</f>
        <v>750019</v>
      </c>
      <c r="K5222" s="23">
        <f>VLOOKUP(D5222,Modelos!A:I,6,FALSE)*J5222</f>
        <v>22500.57</v>
      </c>
      <c r="L5222" s="23">
        <f t="shared" si="162"/>
        <v>527480.43000000005</v>
      </c>
      <c r="M5222" s="24">
        <f t="shared" si="163"/>
        <v>0.40575417692307697</v>
      </c>
    </row>
    <row r="5223" spans="1:13" ht="15.75" hidden="1" customHeight="1" x14ac:dyDescent="0.25">
      <c r="A5223" s="18">
        <v>5222</v>
      </c>
      <c r="B5223" s="19">
        <v>44663</v>
      </c>
      <c r="C5223" s="14">
        <v>286</v>
      </c>
      <c r="D5223" s="21">
        <v>119</v>
      </c>
      <c r="E5223" s="20">
        <f>VLOOKUP(D5223,Modelos!A:I,3,FALSE)</f>
        <v>3</v>
      </c>
      <c r="F5223" s="20">
        <f>VLOOKUP(D5223,Modelos!A:I,4,FALSE)</f>
        <v>5</v>
      </c>
      <c r="G5223" s="21">
        <v>4</v>
      </c>
      <c r="H5223" s="22">
        <v>200</v>
      </c>
      <c r="I5223" s="23">
        <f>VLOOKUP(D5223,Modelos!A:I,7,FALSE)*H5223</f>
        <v>520000</v>
      </c>
      <c r="J5223" s="31">
        <f>(VLOOKUP(D5223,Modelos!A:I,5,FALSE)*H5223)/1000*VLOOKUP(F5223,Formulas!A:C,3,FALSE)+(VLOOKUP(G5223,Colores!A:C,3,FALSE))</f>
        <v>300158.98</v>
      </c>
      <c r="K5223" s="23">
        <f>VLOOKUP(D5223,Modelos!A:I,6,FALSE)*J5223</f>
        <v>9004.7693999999992</v>
      </c>
      <c r="L5223" s="23">
        <f t="shared" si="162"/>
        <v>210836.25060000003</v>
      </c>
      <c r="M5223" s="24">
        <f t="shared" si="163"/>
        <v>0.40545432807692311</v>
      </c>
    </row>
    <row r="5224" spans="1:13" ht="15.75" hidden="1" customHeight="1" x14ac:dyDescent="0.25">
      <c r="A5224" s="18">
        <v>5223</v>
      </c>
      <c r="B5224" s="19">
        <v>44664</v>
      </c>
      <c r="C5224" s="14">
        <v>46</v>
      </c>
      <c r="D5224" s="21">
        <v>2</v>
      </c>
      <c r="E5224" s="20">
        <f>VLOOKUP(D5224,Modelos!A:I,3,FALSE)</f>
        <v>2</v>
      </c>
      <c r="F5224" s="20">
        <f>VLOOKUP(D5224,Modelos!A:I,4,FALSE)</f>
        <v>1</v>
      </c>
      <c r="G5224" s="21">
        <v>31</v>
      </c>
      <c r="H5224" s="22">
        <v>88</v>
      </c>
      <c r="I5224" s="23">
        <f>VLOOKUP(D5224,Modelos!A:I,7,FALSE)*H5224</f>
        <v>378400</v>
      </c>
      <c r="J5224" s="31">
        <f>(VLOOKUP(D5224,Modelos!A:I,5,FALSE)*H5224)/1000*VLOOKUP(F5224,Formulas!A:C,3,FALSE)+(VLOOKUP(G5224,Colores!A:C,3,FALSE))</f>
        <v>46394</v>
      </c>
      <c r="K5224" s="23">
        <f>VLOOKUP(D5224,Modelos!A:I,6,FALSE)*J5224</f>
        <v>9742.74</v>
      </c>
      <c r="L5224" s="23">
        <f t="shared" si="162"/>
        <v>322263.26</v>
      </c>
      <c r="M5224" s="24">
        <f t="shared" si="163"/>
        <v>0.85164709302325581</v>
      </c>
    </row>
    <row r="5225" spans="1:13" ht="15.75" hidden="1" customHeight="1" x14ac:dyDescent="0.25">
      <c r="A5225" s="18">
        <v>5224</v>
      </c>
      <c r="B5225" s="19">
        <v>44664</v>
      </c>
      <c r="C5225" s="14">
        <v>46</v>
      </c>
      <c r="D5225" s="21">
        <v>2</v>
      </c>
      <c r="E5225" s="20">
        <f>VLOOKUP(D5225,Modelos!A:I,3,FALSE)</f>
        <v>2</v>
      </c>
      <c r="F5225" s="20">
        <f>VLOOKUP(D5225,Modelos!A:I,4,FALSE)</f>
        <v>1</v>
      </c>
      <c r="G5225" s="21">
        <v>25</v>
      </c>
      <c r="H5225" s="22">
        <v>88</v>
      </c>
      <c r="I5225" s="23">
        <f>VLOOKUP(D5225,Modelos!A:I,7,FALSE)*H5225</f>
        <v>378400</v>
      </c>
      <c r="J5225" s="31">
        <f>(VLOOKUP(D5225,Modelos!A:I,5,FALSE)*H5225)/1000*VLOOKUP(F5225,Formulas!A:C,3,FALSE)+(VLOOKUP(G5225,Colores!A:C,3,FALSE))</f>
        <v>46219</v>
      </c>
      <c r="K5225" s="23">
        <f>VLOOKUP(D5225,Modelos!A:I,6,FALSE)*J5225</f>
        <v>9705.99</v>
      </c>
      <c r="L5225" s="23">
        <f t="shared" si="162"/>
        <v>322475.01</v>
      </c>
      <c r="M5225" s="24">
        <f t="shared" si="163"/>
        <v>0.85220668604651162</v>
      </c>
    </row>
    <row r="5226" spans="1:13" ht="15.75" hidden="1" customHeight="1" x14ac:dyDescent="0.25">
      <c r="A5226" s="18">
        <v>5225</v>
      </c>
      <c r="B5226" s="19">
        <v>44664</v>
      </c>
      <c r="C5226" s="14">
        <v>46</v>
      </c>
      <c r="D5226" s="21">
        <v>29</v>
      </c>
      <c r="E5226" s="20">
        <f>VLOOKUP(D5226,Modelos!A:I,3,FALSE)</f>
        <v>2</v>
      </c>
      <c r="F5226" s="20">
        <f>VLOOKUP(D5226,Modelos!A:I,4,FALSE)</f>
        <v>1</v>
      </c>
      <c r="G5226" s="21">
        <v>15</v>
      </c>
      <c r="H5226" s="22">
        <v>40</v>
      </c>
      <c r="I5226" s="23">
        <f>VLOOKUP(D5226,Modelos!A:I,7,FALSE)*H5226</f>
        <v>76000</v>
      </c>
      <c r="J5226" s="31">
        <f>(VLOOKUP(D5226,Modelos!A:I,5,FALSE)*H5226)/1000*VLOOKUP(F5226,Formulas!A:C,3,FALSE)+(VLOOKUP(G5226,Colores!A:C,3,FALSE))</f>
        <v>16250.000000000002</v>
      </c>
      <c r="K5226" s="23">
        <f>VLOOKUP(D5226,Modelos!A:I,6,FALSE)*J5226</f>
        <v>2600.0000000000005</v>
      </c>
      <c r="L5226" s="23">
        <f t="shared" si="162"/>
        <v>57150</v>
      </c>
      <c r="M5226" s="24">
        <f t="shared" si="163"/>
        <v>0.75197368421052635</v>
      </c>
    </row>
    <row r="5227" spans="1:13" ht="15.75" hidden="1" customHeight="1" x14ac:dyDescent="0.25">
      <c r="A5227" s="18">
        <v>5226</v>
      </c>
      <c r="B5227" s="19">
        <v>44664</v>
      </c>
      <c r="C5227" s="14">
        <v>251</v>
      </c>
      <c r="D5227" s="21">
        <v>116</v>
      </c>
      <c r="E5227" s="20">
        <f>VLOOKUP(D5227,Modelos!A:I,3,FALSE)</f>
        <v>3</v>
      </c>
      <c r="F5227" s="20">
        <f>VLOOKUP(D5227,Modelos!A:I,4,FALSE)</f>
        <v>5</v>
      </c>
      <c r="G5227" s="21">
        <v>15</v>
      </c>
      <c r="H5227" s="22">
        <v>1250</v>
      </c>
      <c r="I5227" s="23">
        <f>VLOOKUP(D5227,Modelos!A:I,7,FALSE)*H5227</f>
        <v>3250000</v>
      </c>
      <c r="J5227" s="31">
        <f>(VLOOKUP(D5227,Modelos!A:I,5,FALSE)*H5227)/1000*VLOOKUP(F5227,Formulas!A:C,3,FALSE)+(VLOOKUP(G5227,Colores!A:C,3,FALSE))</f>
        <v>1875050</v>
      </c>
      <c r="K5227" s="23">
        <f>VLOOKUP(D5227,Modelos!A:I,6,FALSE)*J5227</f>
        <v>56251.5</v>
      </c>
      <c r="L5227" s="23">
        <f t="shared" si="162"/>
        <v>1318698.5</v>
      </c>
      <c r="M5227" s="24">
        <f t="shared" si="163"/>
        <v>0.40575338461538463</v>
      </c>
    </row>
    <row r="5228" spans="1:13" ht="15.75" hidden="1" customHeight="1" x14ac:dyDescent="0.25">
      <c r="A5228" s="18">
        <v>5227</v>
      </c>
      <c r="B5228" s="19">
        <v>44664</v>
      </c>
      <c r="C5228" s="14">
        <v>251</v>
      </c>
      <c r="D5228" s="21">
        <v>119</v>
      </c>
      <c r="E5228" s="20">
        <f>VLOOKUP(D5228,Modelos!A:I,3,FALSE)</f>
        <v>3</v>
      </c>
      <c r="F5228" s="20">
        <f>VLOOKUP(D5228,Modelos!A:I,4,FALSE)</f>
        <v>5</v>
      </c>
      <c r="G5228" s="21">
        <v>15</v>
      </c>
      <c r="H5228" s="22">
        <v>2500</v>
      </c>
      <c r="I5228" s="23">
        <f>VLOOKUP(D5228,Modelos!A:I,7,FALSE)*H5228</f>
        <v>6500000</v>
      </c>
      <c r="J5228" s="31">
        <f>(VLOOKUP(D5228,Modelos!A:I,5,FALSE)*H5228)/1000*VLOOKUP(F5228,Formulas!A:C,3,FALSE)+(VLOOKUP(G5228,Colores!A:C,3,FALSE))</f>
        <v>3750050</v>
      </c>
      <c r="K5228" s="23">
        <f>VLOOKUP(D5228,Modelos!A:I,6,FALSE)*J5228</f>
        <v>112501.5</v>
      </c>
      <c r="L5228" s="23">
        <f t="shared" si="162"/>
        <v>2637448.5</v>
      </c>
      <c r="M5228" s="24">
        <f t="shared" si="163"/>
        <v>0.40576130769230767</v>
      </c>
    </row>
    <row r="5229" spans="1:13" ht="15.75" hidden="1" customHeight="1" x14ac:dyDescent="0.25">
      <c r="A5229" s="18">
        <v>5228</v>
      </c>
      <c r="B5229" s="19">
        <v>44664</v>
      </c>
      <c r="C5229" s="14">
        <v>251</v>
      </c>
      <c r="D5229" s="21">
        <v>116</v>
      </c>
      <c r="E5229" s="20">
        <f>VLOOKUP(D5229,Modelos!A:I,3,FALSE)</f>
        <v>3</v>
      </c>
      <c r="F5229" s="20">
        <f>VLOOKUP(D5229,Modelos!A:I,4,FALSE)</f>
        <v>5</v>
      </c>
      <c r="G5229" s="21">
        <v>25</v>
      </c>
      <c r="H5229" s="22">
        <v>250</v>
      </c>
      <c r="I5229" s="23">
        <f>VLOOKUP(D5229,Modelos!A:I,7,FALSE)*H5229</f>
        <v>650000</v>
      </c>
      <c r="J5229" s="31">
        <f>(VLOOKUP(D5229,Modelos!A:I,5,FALSE)*H5229)/1000*VLOOKUP(F5229,Formulas!A:C,3,FALSE)+(VLOOKUP(G5229,Colores!A:C,3,FALSE))</f>
        <v>375019</v>
      </c>
      <c r="K5229" s="23">
        <f>VLOOKUP(D5229,Modelos!A:I,6,FALSE)*J5229</f>
        <v>11250.57</v>
      </c>
      <c r="L5229" s="23">
        <f t="shared" si="162"/>
        <v>263730.43</v>
      </c>
      <c r="M5229" s="24">
        <f t="shared" si="163"/>
        <v>0.40573912307692306</v>
      </c>
    </row>
    <row r="5230" spans="1:13" ht="15.75" hidden="1" customHeight="1" x14ac:dyDescent="0.25">
      <c r="A5230" s="18">
        <v>5229</v>
      </c>
      <c r="B5230" s="19">
        <v>44664</v>
      </c>
      <c r="C5230" s="14">
        <v>251</v>
      </c>
      <c r="D5230" s="21">
        <v>119</v>
      </c>
      <c r="E5230" s="20">
        <f>VLOOKUP(D5230,Modelos!A:I,3,FALSE)</f>
        <v>3</v>
      </c>
      <c r="F5230" s="20">
        <f>VLOOKUP(D5230,Modelos!A:I,4,FALSE)</f>
        <v>5</v>
      </c>
      <c r="G5230" s="21">
        <v>25</v>
      </c>
      <c r="H5230" s="22">
        <v>1500</v>
      </c>
      <c r="I5230" s="23">
        <f>VLOOKUP(D5230,Modelos!A:I,7,FALSE)*H5230</f>
        <v>3900000</v>
      </c>
      <c r="J5230" s="31">
        <f>(VLOOKUP(D5230,Modelos!A:I,5,FALSE)*H5230)/1000*VLOOKUP(F5230,Formulas!A:C,3,FALSE)+(VLOOKUP(G5230,Colores!A:C,3,FALSE))</f>
        <v>2250019</v>
      </c>
      <c r="K5230" s="23">
        <f>VLOOKUP(D5230,Modelos!A:I,6,FALSE)*J5230</f>
        <v>67500.569999999992</v>
      </c>
      <c r="L5230" s="23">
        <f t="shared" si="162"/>
        <v>1582480.43</v>
      </c>
      <c r="M5230" s="24">
        <f t="shared" si="163"/>
        <v>0.40576421282051278</v>
      </c>
    </row>
    <row r="5231" spans="1:13" ht="15.75" hidden="1" customHeight="1" x14ac:dyDescent="0.25">
      <c r="A5231" s="18">
        <v>5230</v>
      </c>
      <c r="B5231" s="19">
        <v>44664</v>
      </c>
      <c r="C5231" s="14">
        <v>251</v>
      </c>
      <c r="D5231" s="21">
        <v>118</v>
      </c>
      <c r="E5231" s="20">
        <f>VLOOKUP(D5231,Modelos!A:I,3,FALSE)</f>
        <v>3</v>
      </c>
      <c r="F5231" s="20">
        <f>VLOOKUP(D5231,Modelos!A:I,4,FALSE)</f>
        <v>5</v>
      </c>
      <c r="G5231" s="21">
        <v>7</v>
      </c>
      <c r="H5231" s="22">
        <v>1000</v>
      </c>
      <c r="I5231" s="23">
        <f>VLOOKUP(D5231,Modelos!A:I,7,FALSE)*H5231</f>
        <v>2440000</v>
      </c>
      <c r="J5231" s="31">
        <f>(VLOOKUP(D5231,Modelos!A:I,5,FALSE)*H5231)/1000*VLOOKUP(F5231,Formulas!A:C,3,FALSE)+(VLOOKUP(G5231,Colores!A:C,3,FALSE))</f>
        <v>1500234.56</v>
      </c>
      <c r="K5231" s="23">
        <f>VLOOKUP(D5231,Modelos!A:I,6,FALSE)*J5231</f>
        <v>45007.036800000002</v>
      </c>
      <c r="L5231" s="23">
        <f t="shared" si="162"/>
        <v>894758.40319999994</v>
      </c>
      <c r="M5231" s="24">
        <f t="shared" si="163"/>
        <v>0.36670426360655733</v>
      </c>
    </row>
    <row r="5232" spans="1:13" ht="15.75" hidden="1" customHeight="1" x14ac:dyDescent="0.25">
      <c r="A5232" s="18">
        <v>5231</v>
      </c>
      <c r="B5232" s="19">
        <v>44664</v>
      </c>
      <c r="C5232" s="14">
        <v>251</v>
      </c>
      <c r="D5232" s="21">
        <v>119</v>
      </c>
      <c r="E5232" s="20">
        <f>VLOOKUP(D5232,Modelos!A:I,3,FALSE)</f>
        <v>3</v>
      </c>
      <c r="F5232" s="20">
        <f>VLOOKUP(D5232,Modelos!A:I,4,FALSE)</f>
        <v>5</v>
      </c>
      <c r="G5232" s="21">
        <v>7</v>
      </c>
      <c r="H5232" s="22">
        <v>2500</v>
      </c>
      <c r="I5232" s="23">
        <f>VLOOKUP(D5232,Modelos!A:I,7,FALSE)*H5232</f>
        <v>6500000</v>
      </c>
      <c r="J5232" s="31">
        <f>(VLOOKUP(D5232,Modelos!A:I,5,FALSE)*H5232)/1000*VLOOKUP(F5232,Formulas!A:C,3,FALSE)+(VLOOKUP(G5232,Colores!A:C,3,FALSE))</f>
        <v>3750234.56</v>
      </c>
      <c r="K5232" s="23">
        <f>VLOOKUP(D5232,Modelos!A:I,6,FALSE)*J5232</f>
        <v>112507.0368</v>
      </c>
      <c r="L5232" s="23">
        <f t="shared" si="162"/>
        <v>2637258.4032000001</v>
      </c>
      <c r="M5232" s="24">
        <f t="shared" si="163"/>
        <v>0.40573206203076922</v>
      </c>
    </row>
    <row r="5233" spans="1:13" ht="15.75" hidden="1" customHeight="1" x14ac:dyDescent="0.25">
      <c r="A5233" s="18">
        <v>5232</v>
      </c>
      <c r="B5233" s="19">
        <v>44664</v>
      </c>
      <c r="C5233" s="14">
        <v>251</v>
      </c>
      <c r="D5233" s="21">
        <v>116</v>
      </c>
      <c r="E5233" s="20">
        <f>VLOOKUP(D5233,Modelos!A:I,3,FALSE)</f>
        <v>3</v>
      </c>
      <c r="F5233" s="20">
        <f>VLOOKUP(D5233,Modelos!A:I,4,FALSE)</f>
        <v>5</v>
      </c>
      <c r="G5233" s="21">
        <v>15</v>
      </c>
      <c r="H5233" s="22">
        <v>1250</v>
      </c>
      <c r="I5233" s="23">
        <f>VLOOKUP(D5233,Modelos!A:I,7,FALSE)*H5233</f>
        <v>3250000</v>
      </c>
      <c r="J5233" s="31">
        <f>(VLOOKUP(D5233,Modelos!A:I,5,FALSE)*H5233)/1000*VLOOKUP(F5233,Formulas!A:C,3,FALSE)+(VLOOKUP(G5233,Colores!A:C,3,FALSE))</f>
        <v>1875050</v>
      </c>
      <c r="K5233" s="23">
        <f>VLOOKUP(D5233,Modelos!A:I,6,FALSE)*J5233</f>
        <v>56251.5</v>
      </c>
      <c r="L5233" s="23">
        <f t="shared" si="162"/>
        <v>1318698.5</v>
      </c>
      <c r="M5233" s="24">
        <f t="shared" si="163"/>
        <v>0.40575338461538463</v>
      </c>
    </row>
    <row r="5234" spans="1:13" ht="15.75" hidden="1" customHeight="1" x14ac:dyDescent="0.25">
      <c r="A5234" s="18">
        <v>5233</v>
      </c>
      <c r="B5234" s="19">
        <v>44664</v>
      </c>
      <c r="C5234" s="14">
        <v>251</v>
      </c>
      <c r="D5234" s="21">
        <v>119</v>
      </c>
      <c r="E5234" s="20">
        <f>VLOOKUP(D5234,Modelos!A:I,3,FALSE)</f>
        <v>3</v>
      </c>
      <c r="F5234" s="20">
        <f>VLOOKUP(D5234,Modelos!A:I,4,FALSE)</f>
        <v>5</v>
      </c>
      <c r="G5234" s="21">
        <v>15</v>
      </c>
      <c r="H5234" s="22">
        <v>2500</v>
      </c>
      <c r="I5234" s="23">
        <f>VLOOKUP(D5234,Modelos!A:I,7,FALSE)*H5234</f>
        <v>6500000</v>
      </c>
      <c r="J5234" s="31">
        <f>(VLOOKUP(D5234,Modelos!A:I,5,FALSE)*H5234)/1000*VLOOKUP(F5234,Formulas!A:C,3,FALSE)+(VLOOKUP(G5234,Colores!A:C,3,FALSE))</f>
        <v>3750050</v>
      </c>
      <c r="K5234" s="23">
        <f>VLOOKUP(D5234,Modelos!A:I,6,FALSE)*J5234</f>
        <v>112501.5</v>
      </c>
      <c r="L5234" s="23">
        <f t="shared" si="162"/>
        <v>2637448.5</v>
      </c>
      <c r="M5234" s="24">
        <f t="shared" si="163"/>
        <v>0.40576130769230767</v>
      </c>
    </row>
    <row r="5235" spans="1:13" ht="15.75" hidden="1" customHeight="1" x14ac:dyDescent="0.25">
      <c r="A5235" s="18">
        <v>5234</v>
      </c>
      <c r="B5235" s="19">
        <v>44664</v>
      </c>
      <c r="C5235" s="14">
        <v>251</v>
      </c>
      <c r="D5235" s="21">
        <v>116</v>
      </c>
      <c r="E5235" s="20">
        <f>VLOOKUP(D5235,Modelos!A:I,3,FALSE)</f>
        <v>3</v>
      </c>
      <c r="F5235" s="20">
        <f>VLOOKUP(D5235,Modelos!A:I,4,FALSE)</f>
        <v>5</v>
      </c>
      <c r="G5235" s="21">
        <v>25</v>
      </c>
      <c r="H5235" s="22">
        <v>250</v>
      </c>
      <c r="I5235" s="23">
        <f>VLOOKUP(D5235,Modelos!A:I,7,FALSE)*H5235</f>
        <v>650000</v>
      </c>
      <c r="J5235" s="31">
        <f>(VLOOKUP(D5235,Modelos!A:I,5,FALSE)*H5235)/1000*VLOOKUP(F5235,Formulas!A:C,3,FALSE)+(VLOOKUP(G5235,Colores!A:C,3,FALSE))</f>
        <v>375019</v>
      </c>
      <c r="K5235" s="23">
        <f>VLOOKUP(D5235,Modelos!A:I,6,FALSE)*J5235</f>
        <v>11250.57</v>
      </c>
      <c r="L5235" s="23">
        <f t="shared" si="162"/>
        <v>263730.43</v>
      </c>
      <c r="M5235" s="24">
        <f t="shared" si="163"/>
        <v>0.40573912307692306</v>
      </c>
    </row>
    <row r="5236" spans="1:13" ht="15.75" hidden="1" customHeight="1" x14ac:dyDescent="0.25">
      <c r="A5236" s="18">
        <v>5235</v>
      </c>
      <c r="B5236" s="19">
        <v>44664</v>
      </c>
      <c r="C5236" s="14">
        <v>251</v>
      </c>
      <c r="D5236" s="21">
        <v>119</v>
      </c>
      <c r="E5236" s="20">
        <f>VLOOKUP(D5236,Modelos!A:I,3,FALSE)</f>
        <v>3</v>
      </c>
      <c r="F5236" s="20">
        <f>VLOOKUP(D5236,Modelos!A:I,4,FALSE)</f>
        <v>5</v>
      </c>
      <c r="G5236" s="21">
        <v>25</v>
      </c>
      <c r="H5236" s="22">
        <v>1500</v>
      </c>
      <c r="I5236" s="23">
        <f>VLOOKUP(D5236,Modelos!A:I,7,FALSE)*H5236</f>
        <v>3900000</v>
      </c>
      <c r="J5236" s="31">
        <f>(VLOOKUP(D5236,Modelos!A:I,5,FALSE)*H5236)/1000*VLOOKUP(F5236,Formulas!A:C,3,FALSE)+(VLOOKUP(G5236,Colores!A:C,3,FALSE))</f>
        <v>2250019</v>
      </c>
      <c r="K5236" s="23">
        <f>VLOOKUP(D5236,Modelos!A:I,6,FALSE)*J5236</f>
        <v>67500.569999999992</v>
      </c>
      <c r="L5236" s="23">
        <f t="shared" si="162"/>
        <v>1582480.43</v>
      </c>
      <c r="M5236" s="24">
        <f t="shared" si="163"/>
        <v>0.40576421282051278</v>
      </c>
    </row>
    <row r="5237" spans="1:13" ht="15.75" hidden="1" customHeight="1" x14ac:dyDescent="0.25">
      <c r="A5237" s="18">
        <v>5236</v>
      </c>
      <c r="B5237" s="19">
        <v>44664</v>
      </c>
      <c r="C5237" s="14">
        <v>251</v>
      </c>
      <c r="D5237" s="21">
        <v>118</v>
      </c>
      <c r="E5237" s="20">
        <f>VLOOKUP(D5237,Modelos!A:I,3,FALSE)</f>
        <v>3</v>
      </c>
      <c r="F5237" s="20">
        <f>VLOOKUP(D5237,Modelos!A:I,4,FALSE)</f>
        <v>5</v>
      </c>
      <c r="G5237" s="21">
        <v>7</v>
      </c>
      <c r="H5237" s="22">
        <v>1000</v>
      </c>
      <c r="I5237" s="23">
        <f>VLOOKUP(D5237,Modelos!A:I,7,FALSE)*H5237</f>
        <v>2440000</v>
      </c>
      <c r="J5237" s="31">
        <f>(VLOOKUP(D5237,Modelos!A:I,5,FALSE)*H5237)/1000*VLOOKUP(F5237,Formulas!A:C,3,FALSE)+(VLOOKUP(G5237,Colores!A:C,3,FALSE))</f>
        <v>1500234.56</v>
      </c>
      <c r="K5237" s="23">
        <f>VLOOKUP(D5237,Modelos!A:I,6,FALSE)*J5237</f>
        <v>45007.036800000002</v>
      </c>
      <c r="L5237" s="23">
        <f t="shared" si="162"/>
        <v>894758.40319999994</v>
      </c>
      <c r="M5237" s="24">
        <f t="shared" si="163"/>
        <v>0.36670426360655733</v>
      </c>
    </row>
    <row r="5238" spans="1:13" ht="15.75" hidden="1" customHeight="1" x14ac:dyDescent="0.25">
      <c r="A5238" s="18">
        <v>5237</v>
      </c>
      <c r="B5238" s="19">
        <v>44664</v>
      </c>
      <c r="C5238" s="14">
        <v>251</v>
      </c>
      <c r="D5238" s="21">
        <v>119</v>
      </c>
      <c r="E5238" s="20">
        <f>VLOOKUP(D5238,Modelos!A:I,3,FALSE)</f>
        <v>3</v>
      </c>
      <c r="F5238" s="20">
        <f>VLOOKUP(D5238,Modelos!A:I,4,FALSE)</f>
        <v>5</v>
      </c>
      <c r="G5238" s="21">
        <v>7</v>
      </c>
      <c r="H5238" s="22">
        <v>2500</v>
      </c>
      <c r="I5238" s="23">
        <f>VLOOKUP(D5238,Modelos!A:I,7,FALSE)*H5238</f>
        <v>6500000</v>
      </c>
      <c r="J5238" s="31">
        <f>(VLOOKUP(D5238,Modelos!A:I,5,FALSE)*H5238)/1000*VLOOKUP(F5238,Formulas!A:C,3,FALSE)+(VLOOKUP(G5238,Colores!A:C,3,FALSE))</f>
        <v>3750234.56</v>
      </c>
      <c r="K5238" s="23">
        <f>VLOOKUP(D5238,Modelos!A:I,6,FALSE)*J5238</f>
        <v>112507.0368</v>
      </c>
      <c r="L5238" s="23">
        <f t="shared" si="162"/>
        <v>2637258.4032000001</v>
      </c>
      <c r="M5238" s="24">
        <f t="shared" si="163"/>
        <v>0.40573206203076922</v>
      </c>
    </row>
    <row r="5239" spans="1:13" ht="15.75" hidden="1" customHeight="1" x14ac:dyDescent="0.25">
      <c r="A5239" s="18">
        <v>5238</v>
      </c>
      <c r="B5239" s="19">
        <v>44669</v>
      </c>
      <c r="C5239" s="14">
        <v>46</v>
      </c>
      <c r="D5239" s="21">
        <v>71</v>
      </c>
      <c r="E5239" s="20">
        <f>VLOOKUP(D5239,Modelos!A:I,3,FALSE)</f>
        <v>2</v>
      </c>
      <c r="F5239" s="20">
        <f>VLOOKUP(D5239,Modelos!A:I,4,FALSE)</f>
        <v>1</v>
      </c>
      <c r="G5239" s="21">
        <v>15</v>
      </c>
      <c r="H5239" s="22">
        <v>505</v>
      </c>
      <c r="I5239" s="23">
        <f>VLOOKUP(D5239,Modelos!A:I,7,FALSE)*H5239</f>
        <v>1212000</v>
      </c>
      <c r="J5239" s="31">
        <f>(VLOOKUP(D5239,Modelos!A:I,5,FALSE)*H5239)/1000*VLOOKUP(F5239,Formulas!A:C,3,FALSE)+(VLOOKUP(G5239,Colores!A:C,3,FALSE))</f>
        <v>265175</v>
      </c>
      <c r="K5239" s="23">
        <f>VLOOKUP(D5239,Modelos!A:I,6,FALSE)*J5239</f>
        <v>58338.5</v>
      </c>
      <c r="L5239" s="23">
        <f t="shared" si="162"/>
        <v>888486.5</v>
      </c>
      <c r="M5239" s="24">
        <f t="shared" si="163"/>
        <v>0.73307466996699666</v>
      </c>
    </row>
    <row r="5240" spans="1:13" ht="15.75" hidden="1" customHeight="1" x14ac:dyDescent="0.25">
      <c r="A5240" s="18">
        <v>5239</v>
      </c>
      <c r="B5240" s="19">
        <v>44669</v>
      </c>
      <c r="C5240" s="14">
        <v>46</v>
      </c>
      <c r="D5240" s="21">
        <v>29</v>
      </c>
      <c r="E5240" s="20">
        <f>VLOOKUP(D5240,Modelos!A:I,3,FALSE)</f>
        <v>2</v>
      </c>
      <c r="F5240" s="20">
        <f>VLOOKUP(D5240,Modelos!A:I,4,FALSE)</f>
        <v>1</v>
      </c>
      <c r="G5240" s="21">
        <v>31</v>
      </c>
      <c r="H5240" s="22">
        <v>200</v>
      </c>
      <c r="I5240" s="23">
        <f>VLOOKUP(D5240,Modelos!A:I,7,FALSE)*H5240</f>
        <v>380000</v>
      </c>
      <c r="J5240" s="31">
        <f>(VLOOKUP(D5240,Modelos!A:I,5,FALSE)*H5240)/1000*VLOOKUP(F5240,Formulas!A:C,3,FALSE)+(VLOOKUP(G5240,Colores!A:C,3,FALSE))</f>
        <v>81194</v>
      </c>
      <c r="K5240" s="23">
        <f>VLOOKUP(D5240,Modelos!A:I,6,FALSE)*J5240</f>
        <v>12991.04</v>
      </c>
      <c r="L5240" s="23">
        <f t="shared" si="162"/>
        <v>285814.96000000002</v>
      </c>
      <c r="M5240" s="24">
        <f t="shared" si="163"/>
        <v>0.7521446315789474</v>
      </c>
    </row>
    <row r="5241" spans="1:13" ht="15.75" hidden="1" customHeight="1" x14ac:dyDescent="0.25">
      <c r="A5241" s="18">
        <v>5240</v>
      </c>
      <c r="B5241" s="19">
        <v>44669</v>
      </c>
      <c r="C5241" s="14">
        <v>2</v>
      </c>
      <c r="D5241" s="21">
        <v>75</v>
      </c>
      <c r="E5241" s="20">
        <f>VLOOKUP(D5241,Modelos!A:I,3,FALSE)</f>
        <v>2</v>
      </c>
      <c r="F5241" s="20">
        <f>VLOOKUP(D5241,Modelos!A:I,4,FALSE)</f>
        <v>1</v>
      </c>
      <c r="G5241" s="21">
        <v>30</v>
      </c>
      <c r="H5241" s="22">
        <v>72</v>
      </c>
      <c r="I5241" s="23">
        <f>VLOOKUP(D5241,Modelos!A:I,7,FALSE)*H5241</f>
        <v>201600</v>
      </c>
      <c r="J5241" s="31">
        <f>(VLOOKUP(D5241,Modelos!A:I,5,FALSE)*H5241)/1000*VLOOKUP(F5241,Formulas!A:C,3,FALSE)+(VLOOKUP(G5241,Colores!A:C,3,FALSE))</f>
        <v>38067</v>
      </c>
      <c r="K5241" s="23">
        <f>VLOOKUP(D5241,Modelos!A:I,6,FALSE)*J5241</f>
        <v>9516.75</v>
      </c>
      <c r="L5241" s="23">
        <f t="shared" si="162"/>
        <v>154016.25</v>
      </c>
      <c r="M5241" s="24">
        <f t="shared" si="163"/>
        <v>0.76396949404761905</v>
      </c>
    </row>
    <row r="5242" spans="1:13" ht="15.75" hidden="1" customHeight="1" x14ac:dyDescent="0.25">
      <c r="A5242" s="18">
        <v>5241</v>
      </c>
      <c r="B5242" s="19">
        <v>44669</v>
      </c>
      <c r="C5242" s="14">
        <v>2</v>
      </c>
      <c r="D5242" s="21">
        <v>75</v>
      </c>
      <c r="E5242" s="20">
        <f>VLOOKUP(D5242,Modelos!A:I,3,FALSE)</f>
        <v>2</v>
      </c>
      <c r="F5242" s="20">
        <f>VLOOKUP(D5242,Modelos!A:I,4,FALSE)</f>
        <v>1</v>
      </c>
      <c r="G5242" s="21">
        <v>35</v>
      </c>
      <c r="H5242" s="22">
        <v>72</v>
      </c>
      <c r="I5242" s="23">
        <f>VLOOKUP(D5242,Modelos!A:I,7,FALSE)*H5242</f>
        <v>201600</v>
      </c>
      <c r="J5242" s="31">
        <f>(VLOOKUP(D5242,Modelos!A:I,5,FALSE)*H5242)/1000*VLOOKUP(F5242,Formulas!A:C,3,FALSE)+(VLOOKUP(G5242,Colores!A:C,3,FALSE))</f>
        <v>38067.86</v>
      </c>
      <c r="K5242" s="23">
        <f>VLOOKUP(D5242,Modelos!A:I,6,FALSE)*J5242</f>
        <v>9516.9650000000001</v>
      </c>
      <c r="L5242" s="23">
        <f t="shared" si="162"/>
        <v>154015.17500000002</v>
      </c>
      <c r="M5242" s="24">
        <f t="shared" si="163"/>
        <v>0.76396416170634929</v>
      </c>
    </row>
    <row r="5243" spans="1:13" ht="15.75" hidden="1" customHeight="1" x14ac:dyDescent="0.25">
      <c r="A5243" s="18">
        <v>5242</v>
      </c>
      <c r="B5243" s="19">
        <v>44669</v>
      </c>
      <c r="C5243" s="14">
        <v>202</v>
      </c>
      <c r="D5243" s="21">
        <v>119</v>
      </c>
      <c r="E5243" s="20">
        <f>VLOOKUP(D5243,Modelos!A:I,3,FALSE)</f>
        <v>3</v>
      </c>
      <c r="F5243" s="20">
        <f>VLOOKUP(D5243,Modelos!A:I,4,FALSE)</f>
        <v>5</v>
      </c>
      <c r="G5243" s="21">
        <v>25</v>
      </c>
      <c r="H5243" s="22">
        <v>1500</v>
      </c>
      <c r="I5243" s="23">
        <f>VLOOKUP(D5243,Modelos!A:I,7,FALSE)*H5243</f>
        <v>3900000</v>
      </c>
      <c r="J5243" s="31">
        <f>(VLOOKUP(D5243,Modelos!A:I,5,FALSE)*H5243)/1000*VLOOKUP(F5243,Formulas!A:C,3,FALSE)+(VLOOKUP(G5243,Colores!A:C,3,FALSE))</f>
        <v>2250019</v>
      </c>
      <c r="K5243" s="23">
        <f>VLOOKUP(D5243,Modelos!A:I,6,FALSE)*J5243</f>
        <v>67500.569999999992</v>
      </c>
      <c r="L5243" s="23">
        <f t="shared" si="162"/>
        <v>1582480.43</v>
      </c>
      <c r="M5243" s="24">
        <f t="shared" si="163"/>
        <v>0.40576421282051278</v>
      </c>
    </row>
    <row r="5244" spans="1:13" ht="15.75" hidden="1" customHeight="1" x14ac:dyDescent="0.25">
      <c r="A5244" s="18">
        <v>5243</v>
      </c>
      <c r="B5244" s="19">
        <v>44669</v>
      </c>
      <c r="C5244" s="14">
        <v>114</v>
      </c>
      <c r="D5244" s="21">
        <v>50</v>
      </c>
      <c r="E5244" s="20">
        <f>VLOOKUP(D5244,Modelos!A:I,3,FALSE)</f>
        <v>2</v>
      </c>
      <c r="F5244" s="20">
        <f>VLOOKUP(D5244,Modelos!A:I,4,FALSE)</f>
        <v>1</v>
      </c>
      <c r="G5244" s="21">
        <v>7</v>
      </c>
      <c r="H5244" s="22">
        <v>300</v>
      </c>
      <c r="I5244" s="23">
        <f>VLOOKUP(D5244,Modelos!A:I,7,FALSE)*H5244</f>
        <v>810000</v>
      </c>
      <c r="J5244" s="31">
        <f>(VLOOKUP(D5244,Modelos!A:I,5,FALSE)*H5244)/1000*VLOOKUP(F5244,Formulas!A:C,3,FALSE)+(VLOOKUP(G5244,Colores!A:C,3,FALSE))</f>
        <v>135234.56</v>
      </c>
      <c r="K5244" s="23">
        <f>VLOOKUP(D5244,Modelos!A:I,6,FALSE)*J5244</f>
        <v>21637.529600000002</v>
      </c>
      <c r="L5244" s="23">
        <f t="shared" si="162"/>
        <v>653127.91039999994</v>
      </c>
      <c r="M5244" s="24">
        <f t="shared" si="163"/>
        <v>0.80633075358024686</v>
      </c>
    </row>
    <row r="5245" spans="1:13" ht="15.75" hidden="1" customHeight="1" x14ac:dyDescent="0.25">
      <c r="A5245" s="18">
        <v>5244</v>
      </c>
      <c r="B5245" s="19">
        <v>44669</v>
      </c>
      <c r="C5245" s="14">
        <v>114</v>
      </c>
      <c r="D5245" s="21">
        <v>75</v>
      </c>
      <c r="E5245" s="20">
        <f>VLOOKUP(D5245,Modelos!A:I,3,FALSE)</f>
        <v>2</v>
      </c>
      <c r="F5245" s="20">
        <f>VLOOKUP(D5245,Modelos!A:I,4,FALSE)</f>
        <v>1</v>
      </c>
      <c r="G5245" s="21">
        <v>7</v>
      </c>
      <c r="H5245" s="22">
        <v>300</v>
      </c>
      <c r="I5245" s="23">
        <f>VLOOKUP(D5245,Modelos!A:I,7,FALSE)*H5245</f>
        <v>840000</v>
      </c>
      <c r="J5245" s="31">
        <f>(VLOOKUP(D5245,Modelos!A:I,5,FALSE)*H5245)/1000*VLOOKUP(F5245,Formulas!A:C,3,FALSE)+(VLOOKUP(G5245,Colores!A:C,3,FALSE))</f>
        <v>157734.56</v>
      </c>
      <c r="K5245" s="23">
        <f>VLOOKUP(D5245,Modelos!A:I,6,FALSE)*J5245</f>
        <v>39433.64</v>
      </c>
      <c r="L5245" s="23">
        <f t="shared" si="162"/>
        <v>642831.79999999993</v>
      </c>
      <c r="M5245" s="24">
        <f t="shared" si="163"/>
        <v>0.76527595238095225</v>
      </c>
    </row>
    <row r="5246" spans="1:13" ht="15.75" hidden="1" customHeight="1" x14ac:dyDescent="0.25">
      <c r="A5246" s="18">
        <v>5245</v>
      </c>
      <c r="B5246" s="19">
        <v>44669</v>
      </c>
      <c r="C5246" s="14">
        <v>114</v>
      </c>
      <c r="D5246" s="21">
        <v>103</v>
      </c>
      <c r="E5246" s="20">
        <f>VLOOKUP(D5246,Modelos!A:I,3,FALSE)</f>
        <v>2</v>
      </c>
      <c r="F5246" s="20">
        <f>VLOOKUP(D5246,Modelos!A:I,4,FALSE)</f>
        <v>1</v>
      </c>
      <c r="G5246" s="21">
        <v>7</v>
      </c>
      <c r="H5246" s="22">
        <v>300</v>
      </c>
      <c r="I5246" s="23">
        <f>VLOOKUP(D5246,Modelos!A:I,7,FALSE)*H5246</f>
        <v>840000</v>
      </c>
      <c r="J5246" s="31">
        <f>(VLOOKUP(D5246,Modelos!A:I,5,FALSE)*H5246)/1000*VLOOKUP(F5246,Formulas!A:C,3,FALSE)+(VLOOKUP(G5246,Colores!A:C,3,FALSE))</f>
        <v>207234.56</v>
      </c>
      <c r="K5246" s="23">
        <f>VLOOKUP(D5246,Modelos!A:I,6,FALSE)*J5246</f>
        <v>33157.529600000002</v>
      </c>
      <c r="L5246" s="23">
        <f t="shared" si="162"/>
        <v>599607.91039999994</v>
      </c>
      <c r="M5246" s="24">
        <f t="shared" si="163"/>
        <v>0.71381894095238085</v>
      </c>
    </row>
    <row r="5247" spans="1:13" ht="15.75" hidden="1" customHeight="1" x14ac:dyDescent="0.25">
      <c r="A5247" s="18">
        <v>5246</v>
      </c>
      <c r="B5247" s="19">
        <v>44669</v>
      </c>
      <c r="C5247" s="14">
        <v>31</v>
      </c>
      <c r="D5247" s="21">
        <v>33</v>
      </c>
      <c r="E5247" s="20">
        <f>VLOOKUP(D5247,Modelos!A:I,3,FALSE)</f>
        <v>2</v>
      </c>
      <c r="F5247" s="20">
        <f>VLOOKUP(D5247,Modelos!A:I,4,FALSE)</f>
        <v>1</v>
      </c>
      <c r="G5247" s="21">
        <v>31</v>
      </c>
      <c r="H5247" s="22">
        <v>220</v>
      </c>
      <c r="I5247" s="23">
        <f>VLOOKUP(D5247,Modelos!A:I,7,FALSE)*H5247</f>
        <v>550000</v>
      </c>
      <c r="J5247" s="31">
        <f>(VLOOKUP(D5247,Modelos!A:I,5,FALSE)*H5247)/1000*VLOOKUP(F5247,Formulas!A:C,3,FALSE)+(VLOOKUP(G5247,Colores!A:C,3,FALSE))</f>
        <v>92594</v>
      </c>
      <c r="K5247" s="23">
        <f>VLOOKUP(D5247,Modelos!A:I,6,FALSE)*J5247</f>
        <v>19444.739999999998</v>
      </c>
      <c r="L5247" s="23">
        <f t="shared" si="162"/>
        <v>437961.26</v>
      </c>
      <c r="M5247" s="24">
        <f t="shared" si="163"/>
        <v>0.79629320000000003</v>
      </c>
    </row>
    <row r="5248" spans="1:13" ht="15.75" hidden="1" customHeight="1" x14ac:dyDescent="0.25">
      <c r="A5248" s="18">
        <v>5247</v>
      </c>
      <c r="B5248" s="19">
        <v>44670</v>
      </c>
      <c r="C5248" s="14">
        <v>142</v>
      </c>
      <c r="D5248" s="21">
        <v>76</v>
      </c>
      <c r="E5248" s="20">
        <f>VLOOKUP(D5248,Modelos!A:I,3,FALSE)</f>
        <v>2</v>
      </c>
      <c r="F5248" s="20">
        <f>VLOOKUP(D5248,Modelos!A:I,4,FALSE)</f>
        <v>3</v>
      </c>
      <c r="G5248" s="21">
        <v>4</v>
      </c>
      <c r="H5248" s="22">
        <v>8730</v>
      </c>
      <c r="I5248" s="23">
        <f>VLOOKUP(D5248,Modelos!A:I,7,FALSE)*H5248</f>
        <v>39285000</v>
      </c>
      <c r="J5248" s="31">
        <f>(VLOOKUP(D5248,Modelos!A:I,5,FALSE)*H5248)/1000*VLOOKUP(F5248,Formulas!A:C,3,FALSE)+(VLOOKUP(G5248,Colores!A:C,3,FALSE))</f>
        <v>5185778.9800000004</v>
      </c>
      <c r="K5248" s="23">
        <f>VLOOKUP(D5248,Modelos!A:I,6,FALSE)*J5248</f>
        <v>881582.42660000012</v>
      </c>
      <c r="L5248" s="23">
        <f t="shared" si="162"/>
        <v>33217638.593399994</v>
      </c>
      <c r="M5248" s="24">
        <f t="shared" si="163"/>
        <v>0.84555526520045798</v>
      </c>
    </row>
    <row r="5249" spans="1:13" ht="15.75" hidden="1" customHeight="1" x14ac:dyDescent="0.25">
      <c r="A5249" s="18">
        <v>5248</v>
      </c>
      <c r="B5249" s="19">
        <v>44670</v>
      </c>
      <c r="C5249" s="14">
        <v>142</v>
      </c>
      <c r="D5249" s="21">
        <v>76</v>
      </c>
      <c r="E5249" s="20">
        <f>VLOOKUP(D5249,Modelos!A:I,3,FALSE)</f>
        <v>2</v>
      </c>
      <c r="F5249" s="20">
        <f>VLOOKUP(D5249,Modelos!A:I,4,FALSE)</f>
        <v>3</v>
      </c>
      <c r="G5249" s="21">
        <v>12</v>
      </c>
      <c r="H5249" s="22">
        <v>6870</v>
      </c>
      <c r="I5249" s="23">
        <f>VLOOKUP(D5249,Modelos!A:I,7,FALSE)*H5249</f>
        <v>30915000</v>
      </c>
      <c r="J5249" s="31">
        <f>(VLOOKUP(D5249,Modelos!A:I,5,FALSE)*H5249)/1000*VLOOKUP(F5249,Formulas!A:C,3,FALSE)+(VLOOKUP(G5249,Colores!A:C,3,FALSE))</f>
        <v>4081147.1899999995</v>
      </c>
      <c r="K5249" s="23">
        <f>VLOOKUP(D5249,Modelos!A:I,6,FALSE)*J5249</f>
        <v>693795.02229999995</v>
      </c>
      <c r="L5249" s="23">
        <f t="shared" si="162"/>
        <v>26140057.787700001</v>
      </c>
      <c r="M5249" s="24">
        <f t="shared" si="163"/>
        <v>0.84554610343522563</v>
      </c>
    </row>
    <row r="5250" spans="1:13" ht="15.75" hidden="1" customHeight="1" x14ac:dyDescent="0.25">
      <c r="A5250" s="18">
        <v>5249</v>
      </c>
      <c r="B5250" s="19">
        <v>44670</v>
      </c>
      <c r="C5250" s="14">
        <v>142</v>
      </c>
      <c r="D5250" s="21">
        <v>76</v>
      </c>
      <c r="E5250" s="20">
        <f>VLOOKUP(D5250,Modelos!A:I,3,FALSE)</f>
        <v>2</v>
      </c>
      <c r="F5250" s="20">
        <f>VLOOKUP(D5250,Modelos!A:I,4,FALSE)</f>
        <v>3</v>
      </c>
      <c r="G5250" s="21">
        <v>16</v>
      </c>
      <c r="H5250" s="22">
        <v>5910</v>
      </c>
      <c r="I5250" s="23">
        <f>VLOOKUP(D5250,Modelos!A:I,7,FALSE)*H5250</f>
        <v>26595000</v>
      </c>
      <c r="J5250" s="31">
        <f>(VLOOKUP(D5250,Modelos!A:I,5,FALSE)*H5250)/1000*VLOOKUP(F5250,Formulas!A:C,3,FALSE)+(VLOOKUP(G5250,Colores!A:C,3,FALSE))</f>
        <v>3510616</v>
      </c>
      <c r="K5250" s="23">
        <f>VLOOKUP(D5250,Modelos!A:I,6,FALSE)*J5250</f>
        <v>596804.72000000009</v>
      </c>
      <c r="L5250" s="23">
        <f t="shared" ref="L5250:L5313" si="164">I5250-J5250-K5250</f>
        <v>22487579.280000001</v>
      </c>
      <c r="M5250" s="24">
        <f t="shared" ref="M5250:M5313" si="165">L5250/I5250</f>
        <v>0.8455566565143825</v>
      </c>
    </row>
    <row r="5251" spans="1:13" ht="15.75" hidden="1" customHeight="1" x14ac:dyDescent="0.25">
      <c r="A5251" s="18">
        <v>5250</v>
      </c>
      <c r="B5251" s="19">
        <v>44670</v>
      </c>
      <c r="C5251" s="14">
        <v>142</v>
      </c>
      <c r="D5251" s="21">
        <v>76</v>
      </c>
      <c r="E5251" s="20">
        <f>VLOOKUP(D5251,Modelos!A:I,3,FALSE)</f>
        <v>2</v>
      </c>
      <c r="F5251" s="20">
        <f>VLOOKUP(D5251,Modelos!A:I,4,FALSE)</f>
        <v>3</v>
      </c>
      <c r="G5251" s="21">
        <v>25</v>
      </c>
      <c r="H5251" s="22">
        <v>10920</v>
      </c>
      <c r="I5251" s="23">
        <f>VLOOKUP(D5251,Modelos!A:I,7,FALSE)*H5251</f>
        <v>49140000</v>
      </c>
      <c r="J5251" s="31">
        <f>(VLOOKUP(D5251,Modelos!A:I,5,FALSE)*H5251)/1000*VLOOKUP(F5251,Formulas!A:C,3,FALSE)+(VLOOKUP(G5251,Colores!A:C,3,FALSE))</f>
        <v>6486499</v>
      </c>
      <c r="K5251" s="23">
        <f>VLOOKUP(D5251,Modelos!A:I,6,FALSE)*J5251</f>
        <v>1102704.83</v>
      </c>
      <c r="L5251" s="23">
        <f t="shared" si="164"/>
        <v>41550796.170000002</v>
      </c>
      <c r="M5251" s="24">
        <f t="shared" si="165"/>
        <v>0.84555954761904761</v>
      </c>
    </row>
    <row r="5252" spans="1:13" ht="15.75" hidden="1" customHeight="1" x14ac:dyDescent="0.25">
      <c r="A5252" s="18">
        <v>5251</v>
      </c>
      <c r="B5252" s="19">
        <v>44670</v>
      </c>
      <c r="C5252" s="14">
        <v>142</v>
      </c>
      <c r="D5252" s="21">
        <v>76</v>
      </c>
      <c r="E5252" s="20">
        <f>VLOOKUP(D5252,Modelos!A:I,3,FALSE)</f>
        <v>2</v>
      </c>
      <c r="F5252" s="20">
        <f>VLOOKUP(D5252,Modelos!A:I,4,FALSE)</f>
        <v>3</v>
      </c>
      <c r="G5252" s="21">
        <v>4</v>
      </c>
      <c r="H5252" s="22">
        <v>11370</v>
      </c>
      <c r="I5252" s="23">
        <f>VLOOKUP(D5252,Modelos!A:I,7,FALSE)*H5252</f>
        <v>51165000</v>
      </c>
      <c r="J5252" s="31">
        <f>(VLOOKUP(D5252,Modelos!A:I,5,FALSE)*H5252)/1000*VLOOKUP(F5252,Formulas!A:C,3,FALSE)+(VLOOKUP(G5252,Colores!A:C,3,FALSE))</f>
        <v>6753938.9800000004</v>
      </c>
      <c r="K5252" s="23">
        <f>VLOOKUP(D5252,Modelos!A:I,6,FALSE)*J5252</f>
        <v>1148169.6266000001</v>
      </c>
      <c r="L5252" s="23">
        <f t="shared" si="164"/>
        <v>43262891.393399999</v>
      </c>
      <c r="M5252" s="24">
        <f t="shared" si="165"/>
        <v>0.84555636457343886</v>
      </c>
    </row>
    <row r="5253" spans="1:13" ht="15.75" hidden="1" customHeight="1" x14ac:dyDescent="0.25">
      <c r="A5253" s="18">
        <v>5252</v>
      </c>
      <c r="B5253" s="19">
        <v>44670</v>
      </c>
      <c r="C5253" s="14">
        <v>142</v>
      </c>
      <c r="D5253" s="21">
        <v>76</v>
      </c>
      <c r="E5253" s="20">
        <f>VLOOKUP(D5253,Modelos!A:I,3,FALSE)</f>
        <v>2</v>
      </c>
      <c r="F5253" s="20">
        <f>VLOOKUP(D5253,Modelos!A:I,4,FALSE)</f>
        <v>3</v>
      </c>
      <c r="G5253" s="21">
        <v>29</v>
      </c>
      <c r="H5253" s="22">
        <v>8280</v>
      </c>
      <c r="I5253" s="23">
        <f>VLOOKUP(D5253,Modelos!A:I,7,FALSE)*H5253</f>
        <v>37260000</v>
      </c>
      <c r="J5253" s="31">
        <f>(VLOOKUP(D5253,Modelos!A:I,5,FALSE)*H5253)/1000*VLOOKUP(F5253,Formulas!A:C,3,FALSE)+(VLOOKUP(G5253,Colores!A:C,3,FALSE))</f>
        <v>4918467.51</v>
      </c>
      <c r="K5253" s="23">
        <f>VLOOKUP(D5253,Modelos!A:I,6,FALSE)*J5253</f>
        <v>836139.4767</v>
      </c>
      <c r="L5253" s="23">
        <f t="shared" si="164"/>
        <v>31505393.013300002</v>
      </c>
      <c r="M5253" s="24">
        <f t="shared" si="165"/>
        <v>0.84555536804347831</v>
      </c>
    </row>
    <row r="5254" spans="1:13" ht="15.75" hidden="1" customHeight="1" x14ac:dyDescent="0.25">
      <c r="A5254" s="18">
        <v>5253</v>
      </c>
      <c r="B5254" s="19">
        <v>44670</v>
      </c>
      <c r="C5254" s="14">
        <v>142</v>
      </c>
      <c r="D5254" s="21">
        <v>105</v>
      </c>
      <c r="E5254" s="20">
        <f>VLOOKUP(D5254,Modelos!A:I,3,FALSE)</f>
        <v>2</v>
      </c>
      <c r="F5254" s="20">
        <f>VLOOKUP(D5254,Modelos!A:I,4,FALSE)</f>
        <v>3</v>
      </c>
      <c r="G5254" s="21">
        <v>25</v>
      </c>
      <c r="H5254" s="22">
        <v>9390</v>
      </c>
      <c r="I5254" s="23">
        <f>VLOOKUP(D5254,Modelos!A:I,7,FALSE)*H5254</f>
        <v>40377000</v>
      </c>
      <c r="J5254" s="31">
        <f>(VLOOKUP(D5254,Modelos!A:I,5,FALSE)*H5254)/1000*VLOOKUP(F5254,Formulas!A:C,3,FALSE)+(VLOOKUP(G5254,Colores!A:C,3,FALSE))</f>
        <v>7436899</v>
      </c>
      <c r="K5254" s="23">
        <f>VLOOKUP(D5254,Modelos!A:I,6,FALSE)*J5254</f>
        <v>1710486.77</v>
      </c>
      <c r="L5254" s="23">
        <f t="shared" si="164"/>
        <v>31229614.23</v>
      </c>
      <c r="M5254" s="24">
        <f t="shared" si="165"/>
        <v>0.77345058399583921</v>
      </c>
    </row>
    <row r="5255" spans="1:13" ht="15.75" hidden="1" customHeight="1" x14ac:dyDescent="0.25">
      <c r="A5255" s="18">
        <v>5254</v>
      </c>
      <c r="B5255" s="19">
        <v>44670</v>
      </c>
      <c r="C5255" s="14">
        <v>142</v>
      </c>
      <c r="D5255" s="21">
        <v>105</v>
      </c>
      <c r="E5255" s="20">
        <f>VLOOKUP(D5255,Modelos!A:I,3,FALSE)</f>
        <v>2</v>
      </c>
      <c r="F5255" s="20">
        <f>VLOOKUP(D5255,Modelos!A:I,4,FALSE)</f>
        <v>3</v>
      </c>
      <c r="G5255" s="21">
        <v>4</v>
      </c>
      <c r="H5255" s="22">
        <v>9750</v>
      </c>
      <c r="I5255" s="23">
        <f>VLOOKUP(D5255,Modelos!A:I,7,FALSE)*H5255</f>
        <v>41925000</v>
      </c>
      <c r="J5255" s="31">
        <f>(VLOOKUP(D5255,Modelos!A:I,5,FALSE)*H5255)/1000*VLOOKUP(F5255,Formulas!A:C,3,FALSE)+(VLOOKUP(G5255,Colores!A:C,3,FALSE))</f>
        <v>7722158.9800000004</v>
      </c>
      <c r="K5255" s="23">
        <f>VLOOKUP(D5255,Modelos!A:I,6,FALSE)*J5255</f>
        <v>1776096.5654000002</v>
      </c>
      <c r="L5255" s="23">
        <f t="shared" si="164"/>
        <v>32426744.454599995</v>
      </c>
      <c r="M5255" s="24">
        <f t="shared" si="165"/>
        <v>0.77344649861896231</v>
      </c>
    </row>
    <row r="5256" spans="1:13" ht="15.75" hidden="1" customHeight="1" x14ac:dyDescent="0.25">
      <c r="A5256" s="18">
        <v>5255</v>
      </c>
      <c r="B5256" s="19">
        <v>44670</v>
      </c>
      <c r="C5256" s="14">
        <v>29</v>
      </c>
      <c r="D5256" s="21">
        <v>103</v>
      </c>
      <c r="E5256" s="20">
        <f>VLOOKUP(D5256,Modelos!A:I,3,FALSE)</f>
        <v>2</v>
      </c>
      <c r="F5256" s="20">
        <f>VLOOKUP(D5256,Modelos!A:I,4,FALSE)</f>
        <v>1</v>
      </c>
      <c r="G5256" s="21">
        <v>7</v>
      </c>
      <c r="H5256" s="22">
        <v>360</v>
      </c>
      <c r="I5256" s="23">
        <f>VLOOKUP(D5256,Modelos!A:I,7,FALSE)*H5256</f>
        <v>1008000</v>
      </c>
      <c r="J5256" s="31">
        <f>(VLOOKUP(D5256,Modelos!A:I,5,FALSE)*H5256)/1000*VLOOKUP(F5256,Formulas!A:C,3,FALSE)+(VLOOKUP(G5256,Colores!A:C,3,FALSE))</f>
        <v>248634.56</v>
      </c>
      <c r="K5256" s="23">
        <f>VLOOKUP(D5256,Modelos!A:I,6,FALSE)*J5256</f>
        <v>39781.529600000002</v>
      </c>
      <c r="L5256" s="23">
        <f t="shared" si="164"/>
        <v>719583.91039999994</v>
      </c>
      <c r="M5256" s="24">
        <f t="shared" si="165"/>
        <v>0.71387292698412697</v>
      </c>
    </row>
    <row r="5257" spans="1:13" ht="15.75" hidden="1" customHeight="1" x14ac:dyDescent="0.25">
      <c r="A5257" s="18">
        <v>5256</v>
      </c>
      <c r="B5257" s="19">
        <v>44671</v>
      </c>
      <c r="C5257" s="14">
        <v>87</v>
      </c>
      <c r="D5257" s="21">
        <v>67</v>
      </c>
      <c r="E5257" s="20">
        <f>VLOOKUP(D5257,Modelos!A:I,3,FALSE)</f>
        <v>1</v>
      </c>
      <c r="F5257" s="20">
        <f>VLOOKUP(D5257,Modelos!A:I,4,FALSE)</f>
        <v>4</v>
      </c>
      <c r="G5257" s="21">
        <v>7</v>
      </c>
      <c r="H5257" s="22">
        <v>200</v>
      </c>
      <c r="I5257" s="23">
        <f>VLOOKUP(D5257,Modelos!A:I,7,FALSE)*H5257</f>
        <v>440000</v>
      </c>
      <c r="J5257" s="31">
        <f>(VLOOKUP(D5257,Modelos!A:I,5,FALSE)*H5257)/1000*VLOOKUP(F5257,Formulas!A:C,3,FALSE)+(VLOOKUP(G5257,Colores!A:C,3,FALSE))</f>
        <v>75694.559999999998</v>
      </c>
      <c r="K5257" s="23">
        <f>VLOOKUP(D5257,Modelos!A:I,6,FALSE)*J5257</f>
        <v>4541.6736000000001</v>
      </c>
      <c r="L5257" s="23">
        <f t="shared" si="164"/>
        <v>359763.76640000002</v>
      </c>
      <c r="M5257" s="24">
        <f t="shared" si="165"/>
        <v>0.81764492363636365</v>
      </c>
    </row>
    <row r="5258" spans="1:13" ht="15.75" hidden="1" customHeight="1" x14ac:dyDescent="0.25">
      <c r="A5258" s="18">
        <v>5257</v>
      </c>
      <c r="B5258" s="19">
        <v>44671</v>
      </c>
      <c r="C5258" s="14">
        <v>198</v>
      </c>
      <c r="D5258" s="21">
        <v>99</v>
      </c>
      <c r="E5258" s="20">
        <f>VLOOKUP(D5258,Modelos!A:I,3,FALSE)</f>
        <v>1</v>
      </c>
      <c r="F5258" s="20">
        <f>VLOOKUP(D5258,Modelos!A:I,4,FALSE)</f>
        <v>4</v>
      </c>
      <c r="G5258" s="21">
        <v>7</v>
      </c>
      <c r="H5258" s="22">
        <v>206</v>
      </c>
      <c r="I5258" s="23">
        <f>VLOOKUP(D5258,Modelos!A:I,7,FALSE)*H5258</f>
        <v>473800</v>
      </c>
      <c r="J5258" s="31">
        <f>(VLOOKUP(D5258,Modelos!A:I,5,FALSE)*H5258)/1000*VLOOKUP(F5258,Formulas!A:C,3,FALSE)+(VLOOKUP(G5258,Colores!A:C,3,FALSE))</f>
        <v>98125.760000000009</v>
      </c>
      <c r="K5258" s="23">
        <f>VLOOKUP(D5258,Modelos!A:I,6,FALSE)*J5258</f>
        <v>981.25760000000014</v>
      </c>
      <c r="L5258" s="23">
        <f t="shared" si="164"/>
        <v>374692.98239999998</v>
      </c>
      <c r="M5258" s="24">
        <f t="shared" si="165"/>
        <v>0.79082520557197122</v>
      </c>
    </row>
    <row r="5259" spans="1:13" ht="15.75" hidden="1" customHeight="1" x14ac:dyDescent="0.25">
      <c r="A5259" s="18">
        <v>5258</v>
      </c>
      <c r="B5259" s="19">
        <v>44671</v>
      </c>
      <c r="C5259" s="14">
        <v>198</v>
      </c>
      <c r="D5259" s="21">
        <v>79</v>
      </c>
      <c r="E5259" s="20">
        <f>VLOOKUP(D5259,Modelos!A:I,3,FALSE)</f>
        <v>1</v>
      </c>
      <c r="F5259" s="20">
        <f>VLOOKUP(D5259,Modelos!A:I,4,FALSE)</f>
        <v>4</v>
      </c>
      <c r="G5259" s="21">
        <v>7</v>
      </c>
      <c r="H5259" s="22">
        <v>581</v>
      </c>
      <c r="I5259" s="23">
        <f>VLOOKUP(D5259,Modelos!A:I,7,FALSE)*H5259</f>
        <v>1278200</v>
      </c>
      <c r="J5259" s="31">
        <f>(VLOOKUP(D5259,Modelos!A:I,5,FALSE)*H5259)/1000*VLOOKUP(F5259,Formulas!A:C,3,FALSE)+(VLOOKUP(G5259,Colores!A:C,3,FALSE))</f>
        <v>231588.76</v>
      </c>
      <c r="K5259" s="23">
        <f>VLOOKUP(D5259,Modelos!A:I,6,FALSE)*J5259</f>
        <v>18527.1008</v>
      </c>
      <c r="L5259" s="23">
        <f t="shared" si="164"/>
        <v>1028084.1392</v>
      </c>
      <c r="M5259" s="24">
        <f t="shared" si="165"/>
        <v>0.80432181129713654</v>
      </c>
    </row>
    <row r="5260" spans="1:13" ht="15.75" hidden="1" customHeight="1" x14ac:dyDescent="0.25">
      <c r="A5260" s="18">
        <v>5259</v>
      </c>
      <c r="B5260" s="19">
        <v>44671</v>
      </c>
      <c r="C5260" s="14">
        <v>216</v>
      </c>
      <c r="D5260" s="21">
        <v>87</v>
      </c>
      <c r="E5260" s="20">
        <f>VLOOKUP(D5260,Modelos!A:I,3,FALSE)</f>
        <v>1</v>
      </c>
      <c r="F5260" s="20">
        <f>VLOOKUP(D5260,Modelos!A:I,4,FALSE)</f>
        <v>4</v>
      </c>
      <c r="G5260" s="21">
        <v>25</v>
      </c>
      <c r="H5260" s="22">
        <v>590</v>
      </c>
      <c r="I5260" s="23">
        <f>VLOOKUP(D5260,Modelos!A:I,7,FALSE)*H5260</f>
        <v>1534000</v>
      </c>
      <c r="J5260" s="31">
        <f>(VLOOKUP(D5260,Modelos!A:I,5,FALSE)*H5260)/1000*VLOOKUP(F5260,Formulas!A:C,3,FALSE)+(VLOOKUP(G5260,Colores!A:C,3,FALSE))</f>
        <v>254427</v>
      </c>
      <c r="K5260" s="23">
        <f>VLOOKUP(D5260,Modelos!A:I,6,FALSE)*J5260</f>
        <v>7632.8099999999995</v>
      </c>
      <c r="L5260" s="23">
        <f t="shared" si="164"/>
        <v>1271940.19</v>
      </c>
      <c r="M5260" s="24">
        <f t="shared" si="165"/>
        <v>0.82916570404172096</v>
      </c>
    </row>
    <row r="5261" spans="1:13" ht="15.75" hidden="1" customHeight="1" x14ac:dyDescent="0.25">
      <c r="A5261" s="18">
        <v>5260</v>
      </c>
      <c r="B5261" s="19">
        <v>44671</v>
      </c>
      <c r="C5261" s="14">
        <v>216</v>
      </c>
      <c r="D5261" s="21">
        <v>87</v>
      </c>
      <c r="E5261" s="20">
        <f>VLOOKUP(D5261,Modelos!A:I,3,FALSE)</f>
        <v>1</v>
      </c>
      <c r="F5261" s="20">
        <f>VLOOKUP(D5261,Modelos!A:I,4,FALSE)</f>
        <v>4</v>
      </c>
      <c r="G5261" s="21">
        <v>38</v>
      </c>
      <c r="H5261" s="22">
        <v>500</v>
      </c>
      <c r="I5261" s="23">
        <f>VLOOKUP(D5261,Modelos!A:I,7,FALSE)*H5261</f>
        <v>1300000</v>
      </c>
      <c r="J5261" s="31">
        <f>(VLOOKUP(D5261,Modelos!A:I,5,FALSE)*H5261)/1000*VLOOKUP(F5261,Formulas!A:C,3,FALSE)+(VLOOKUP(G5261,Colores!A:C,3,FALSE))</f>
        <v>215742.76</v>
      </c>
      <c r="K5261" s="23">
        <f>VLOOKUP(D5261,Modelos!A:I,6,FALSE)*J5261</f>
        <v>6472.2828</v>
      </c>
      <c r="L5261" s="23">
        <f t="shared" si="164"/>
        <v>1077784.9572000001</v>
      </c>
      <c r="M5261" s="24">
        <f t="shared" si="165"/>
        <v>0.82906535169230777</v>
      </c>
    </row>
    <row r="5262" spans="1:13" ht="15.75" hidden="1" customHeight="1" x14ac:dyDescent="0.25">
      <c r="A5262" s="18">
        <v>5261</v>
      </c>
      <c r="B5262" s="19">
        <v>44671</v>
      </c>
      <c r="C5262" s="14">
        <v>16</v>
      </c>
      <c r="D5262" s="21">
        <v>66</v>
      </c>
      <c r="E5262" s="20">
        <f>VLOOKUP(D5262,Modelos!A:I,3,FALSE)</f>
        <v>2</v>
      </c>
      <c r="F5262" s="20">
        <f>VLOOKUP(D5262,Modelos!A:I,4,FALSE)</f>
        <v>2</v>
      </c>
      <c r="G5262" s="21">
        <v>7</v>
      </c>
      <c r="H5262" s="22">
        <v>60</v>
      </c>
      <c r="I5262" s="23">
        <f>VLOOKUP(D5262,Modelos!A:I,7,FALSE)*H5262</f>
        <v>198000</v>
      </c>
      <c r="J5262" s="31">
        <f>(VLOOKUP(D5262,Modelos!A:I,5,FALSE)*H5262)/1000*VLOOKUP(F5262,Formulas!A:C,3,FALSE)+(VLOOKUP(G5262,Colores!A:C,3,FALSE))</f>
        <v>32874.559999999998</v>
      </c>
      <c r="K5262" s="23">
        <f>VLOOKUP(D5262,Modelos!A:I,6,FALSE)*J5262</f>
        <v>5259.9295999999995</v>
      </c>
      <c r="L5262" s="23">
        <f t="shared" si="164"/>
        <v>159865.5104</v>
      </c>
      <c r="M5262" s="24">
        <f t="shared" si="165"/>
        <v>0.80740156767676763</v>
      </c>
    </row>
    <row r="5263" spans="1:13" ht="15.75" hidden="1" customHeight="1" x14ac:dyDescent="0.25">
      <c r="A5263" s="18">
        <v>5262</v>
      </c>
      <c r="B5263" s="19">
        <v>44671</v>
      </c>
      <c r="C5263" s="14">
        <v>88</v>
      </c>
      <c r="D5263" s="21">
        <v>63</v>
      </c>
      <c r="E5263" s="20">
        <f>VLOOKUP(D5263,Modelos!A:I,3,FALSE)</f>
        <v>1</v>
      </c>
      <c r="F5263" s="20">
        <f>VLOOKUP(D5263,Modelos!A:I,4,FALSE)</f>
        <v>4</v>
      </c>
      <c r="G5263" s="21">
        <v>37</v>
      </c>
      <c r="H5263" s="22">
        <v>288</v>
      </c>
      <c r="I5263" s="23">
        <f>VLOOKUP(D5263,Modelos!A:I,7,FALSE)*H5263</f>
        <v>691200</v>
      </c>
      <c r="J5263" s="31">
        <f>(VLOOKUP(D5263,Modelos!A:I,5,FALSE)*H5263)/1000*VLOOKUP(F5263,Formulas!A:C,3,FALSE)+(VLOOKUP(G5263,Colores!A:C,3,FALSE))</f>
        <v>107854.76</v>
      </c>
      <c r="K5263" s="23">
        <f>VLOOKUP(D5263,Modelos!A:I,6,FALSE)*J5263</f>
        <v>5392.7380000000003</v>
      </c>
      <c r="L5263" s="23">
        <f t="shared" si="164"/>
        <v>577952.50199999998</v>
      </c>
      <c r="M5263" s="24">
        <f t="shared" si="165"/>
        <v>0.83615813368055547</v>
      </c>
    </row>
    <row r="5264" spans="1:13" ht="15.75" hidden="1" customHeight="1" x14ac:dyDescent="0.25">
      <c r="A5264" s="18">
        <v>5263</v>
      </c>
      <c r="B5264" s="19">
        <v>44672</v>
      </c>
      <c r="C5264" s="14">
        <v>31</v>
      </c>
      <c r="D5264" s="21">
        <v>97</v>
      </c>
      <c r="E5264" s="20">
        <f>VLOOKUP(D5264,Modelos!A:I,3,FALSE)</f>
        <v>1</v>
      </c>
      <c r="F5264" s="20">
        <f>VLOOKUP(D5264,Modelos!A:I,4,FALSE)</f>
        <v>4</v>
      </c>
      <c r="G5264" s="21">
        <v>7</v>
      </c>
      <c r="H5264" s="22">
        <v>200</v>
      </c>
      <c r="I5264" s="23">
        <f>VLOOKUP(D5264,Modelos!A:I,7,FALSE)*H5264</f>
        <v>480000</v>
      </c>
      <c r="J5264" s="31">
        <f>(VLOOKUP(D5264,Modelos!A:I,5,FALSE)*H5264)/1000*VLOOKUP(F5264,Formulas!A:C,3,FALSE)+(VLOOKUP(G5264,Colores!A:C,3,FALSE))</f>
        <v>94834.559999999998</v>
      </c>
      <c r="K5264" s="23">
        <f>VLOOKUP(D5264,Modelos!A:I,6,FALSE)*J5264</f>
        <v>4741.7280000000001</v>
      </c>
      <c r="L5264" s="23">
        <f t="shared" si="164"/>
        <v>380423.712</v>
      </c>
      <c r="M5264" s="24">
        <f t="shared" si="165"/>
        <v>0.79254939999999996</v>
      </c>
    </row>
    <row r="5265" spans="1:13" ht="15.75" hidden="1" customHeight="1" x14ac:dyDescent="0.25">
      <c r="A5265" s="18">
        <v>5264</v>
      </c>
      <c r="B5265" s="19">
        <v>44672</v>
      </c>
      <c r="C5265" s="14">
        <v>237</v>
      </c>
      <c r="D5265" s="21">
        <v>41</v>
      </c>
      <c r="E5265" s="20">
        <f>VLOOKUP(D5265,Modelos!A:I,3,FALSE)</f>
        <v>2</v>
      </c>
      <c r="F5265" s="20">
        <f>VLOOKUP(D5265,Modelos!A:I,4,FALSE)</f>
        <v>1</v>
      </c>
      <c r="G5265" s="21">
        <v>7</v>
      </c>
      <c r="H5265" s="22">
        <v>20</v>
      </c>
      <c r="I5265" s="23">
        <f>VLOOKUP(D5265,Modelos!A:I,7,FALSE)*H5265</f>
        <v>50000</v>
      </c>
      <c r="J5265" s="31">
        <f>(VLOOKUP(D5265,Modelos!A:I,5,FALSE)*H5265)/1000*VLOOKUP(F5265,Formulas!A:C,3,FALSE)+(VLOOKUP(G5265,Colores!A:C,3,FALSE))</f>
        <v>9234.56</v>
      </c>
      <c r="K5265" s="23">
        <f>VLOOKUP(D5265,Modelos!A:I,6,FALSE)*J5265</f>
        <v>1846.912</v>
      </c>
      <c r="L5265" s="23">
        <f t="shared" si="164"/>
        <v>38918.528000000006</v>
      </c>
      <c r="M5265" s="24">
        <f t="shared" si="165"/>
        <v>0.77837056000000016</v>
      </c>
    </row>
    <row r="5266" spans="1:13" ht="15.75" hidden="1" customHeight="1" x14ac:dyDescent="0.25">
      <c r="A5266" s="18">
        <v>5265</v>
      </c>
      <c r="B5266" s="19">
        <v>44672</v>
      </c>
      <c r="C5266" s="14">
        <v>237</v>
      </c>
      <c r="D5266" s="21">
        <v>41</v>
      </c>
      <c r="E5266" s="20">
        <f>VLOOKUP(D5266,Modelos!A:I,3,FALSE)</f>
        <v>2</v>
      </c>
      <c r="F5266" s="20">
        <f>VLOOKUP(D5266,Modelos!A:I,4,FALSE)</f>
        <v>1</v>
      </c>
      <c r="G5266" s="21">
        <v>25</v>
      </c>
      <c r="H5266" s="22">
        <v>12</v>
      </c>
      <c r="I5266" s="23">
        <f>VLOOKUP(D5266,Modelos!A:I,7,FALSE)*H5266</f>
        <v>30000</v>
      </c>
      <c r="J5266" s="31">
        <f>(VLOOKUP(D5266,Modelos!A:I,5,FALSE)*H5266)/1000*VLOOKUP(F5266,Formulas!A:C,3,FALSE)+(VLOOKUP(G5266,Colores!A:C,3,FALSE))</f>
        <v>5419</v>
      </c>
      <c r="K5266" s="23">
        <f>VLOOKUP(D5266,Modelos!A:I,6,FALSE)*J5266</f>
        <v>1083.8</v>
      </c>
      <c r="L5266" s="23">
        <f t="shared" si="164"/>
        <v>23497.200000000001</v>
      </c>
      <c r="M5266" s="24">
        <f t="shared" si="165"/>
        <v>0.78324000000000005</v>
      </c>
    </row>
    <row r="5267" spans="1:13" ht="15.75" hidden="1" customHeight="1" x14ac:dyDescent="0.25">
      <c r="A5267" s="18">
        <v>5266</v>
      </c>
      <c r="B5267" s="19">
        <v>44672</v>
      </c>
      <c r="C5267" s="14">
        <v>237</v>
      </c>
      <c r="D5267" s="21">
        <v>69</v>
      </c>
      <c r="E5267" s="20">
        <f>VLOOKUP(D5267,Modelos!A:I,3,FALSE)</f>
        <v>2</v>
      </c>
      <c r="F5267" s="20">
        <f>VLOOKUP(D5267,Modelos!A:I,4,FALSE)</f>
        <v>1</v>
      </c>
      <c r="G5267" s="21">
        <v>7</v>
      </c>
      <c r="H5267" s="22">
        <v>22</v>
      </c>
      <c r="I5267" s="23">
        <f>VLOOKUP(D5267,Modelos!A:I,7,FALSE)*H5267</f>
        <v>61600</v>
      </c>
      <c r="J5267" s="31">
        <f>(VLOOKUP(D5267,Modelos!A:I,5,FALSE)*H5267)/1000*VLOOKUP(F5267,Formulas!A:C,3,FALSE)+(VLOOKUP(G5267,Colores!A:C,3,FALSE))</f>
        <v>11784.56</v>
      </c>
      <c r="K5267" s="23">
        <f>VLOOKUP(D5267,Modelos!A:I,6,FALSE)*J5267</f>
        <v>1885.5295999999998</v>
      </c>
      <c r="L5267" s="23">
        <f t="shared" si="164"/>
        <v>47929.910400000001</v>
      </c>
      <c r="M5267" s="24">
        <f t="shared" si="165"/>
        <v>0.77808296103896102</v>
      </c>
    </row>
    <row r="5268" spans="1:13" ht="15.75" hidden="1" customHeight="1" x14ac:dyDescent="0.25">
      <c r="A5268" s="18">
        <v>5267</v>
      </c>
      <c r="B5268" s="19">
        <v>44672</v>
      </c>
      <c r="C5268" s="14">
        <v>237</v>
      </c>
      <c r="D5268" s="21">
        <v>69</v>
      </c>
      <c r="E5268" s="20">
        <f>VLOOKUP(D5268,Modelos!A:I,3,FALSE)</f>
        <v>2</v>
      </c>
      <c r="F5268" s="20">
        <f>VLOOKUP(D5268,Modelos!A:I,4,FALSE)</f>
        <v>1</v>
      </c>
      <c r="G5268" s="21">
        <v>25</v>
      </c>
      <c r="H5268" s="22">
        <v>20</v>
      </c>
      <c r="I5268" s="23">
        <f>VLOOKUP(D5268,Modelos!A:I,7,FALSE)*H5268</f>
        <v>56000</v>
      </c>
      <c r="J5268" s="31">
        <f>(VLOOKUP(D5268,Modelos!A:I,5,FALSE)*H5268)/1000*VLOOKUP(F5268,Formulas!A:C,3,FALSE)+(VLOOKUP(G5268,Colores!A:C,3,FALSE))</f>
        <v>10519</v>
      </c>
      <c r="K5268" s="23">
        <f>VLOOKUP(D5268,Modelos!A:I,6,FALSE)*J5268</f>
        <v>1683.04</v>
      </c>
      <c r="L5268" s="23">
        <f t="shared" si="164"/>
        <v>43797.96</v>
      </c>
      <c r="M5268" s="24">
        <f t="shared" si="165"/>
        <v>0.78210642857142854</v>
      </c>
    </row>
    <row r="5269" spans="1:13" ht="15.75" hidden="1" customHeight="1" x14ac:dyDescent="0.25">
      <c r="A5269" s="18">
        <v>5268</v>
      </c>
      <c r="B5269" s="19">
        <v>44672</v>
      </c>
      <c r="C5269" s="14">
        <v>237</v>
      </c>
      <c r="D5269" s="21">
        <v>75</v>
      </c>
      <c r="E5269" s="20">
        <f>VLOOKUP(D5269,Modelos!A:I,3,FALSE)</f>
        <v>2</v>
      </c>
      <c r="F5269" s="20">
        <f>VLOOKUP(D5269,Modelos!A:I,4,FALSE)</f>
        <v>1</v>
      </c>
      <c r="G5269" s="21">
        <v>1</v>
      </c>
      <c r="H5269" s="22">
        <v>30</v>
      </c>
      <c r="I5269" s="23">
        <f>VLOOKUP(D5269,Modelos!A:I,7,FALSE)*H5269</f>
        <v>84000</v>
      </c>
      <c r="J5269" s="31">
        <f>(VLOOKUP(D5269,Modelos!A:I,5,FALSE)*H5269)/1000*VLOOKUP(F5269,Formulas!A:C,3,FALSE)+(VLOOKUP(G5269,Colores!A:C,3,FALSE))</f>
        <v>15837</v>
      </c>
      <c r="K5269" s="23">
        <f>VLOOKUP(D5269,Modelos!A:I,6,FALSE)*J5269</f>
        <v>3959.25</v>
      </c>
      <c r="L5269" s="23">
        <f t="shared" si="164"/>
        <v>64203.75</v>
      </c>
      <c r="M5269" s="24">
        <f t="shared" si="165"/>
        <v>0.76433035714285713</v>
      </c>
    </row>
    <row r="5270" spans="1:13" ht="15.75" hidden="1" customHeight="1" x14ac:dyDescent="0.25">
      <c r="A5270" s="18">
        <v>5269</v>
      </c>
      <c r="B5270" s="19">
        <v>44672</v>
      </c>
      <c r="C5270" s="14">
        <v>110</v>
      </c>
      <c r="D5270" s="21">
        <v>81</v>
      </c>
      <c r="E5270" s="20">
        <f>VLOOKUP(D5270,Modelos!A:I,3,FALSE)</f>
        <v>2</v>
      </c>
      <c r="F5270" s="20">
        <f>VLOOKUP(D5270,Modelos!A:I,4,FALSE)</f>
        <v>1</v>
      </c>
      <c r="G5270" s="21">
        <v>32</v>
      </c>
      <c r="H5270" s="22">
        <v>20</v>
      </c>
      <c r="I5270" s="23">
        <f>VLOOKUP(D5270,Modelos!A:I,7,FALSE)*H5270</f>
        <v>44000</v>
      </c>
      <c r="J5270" s="31">
        <f>(VLOOKUP(D5270,Modelos!A:I,5,FALSE)*H5270)/1000*VLOOKUP(F5270,Formulas!A:C,3,FALSE)+(VLOOKUP(G5270,Colores!A:C,3,FALSE))</f>
        <v>11183.1</v>
      </c>
      <c r="K5270" s="23">
        <f>VLOOKUP(D5270,Modelos!A:I,6,FALSE)*J5270</f>
        <v>1789.296</v>
      </c>
      <c r="L5270" s="23">
        <f t="shared" si="164"/>
        <v>31027.604000000003</v>
      </c>
      <c r="M5270" s="24">
        <f t="shared" si="165"/>
        <v>0.70517281818181821</v>
      </c>
    </row>
    <row r="5271" spans="1:13" ht="15.75" hidden="1" customHeight="1" x14ac:dyDescent="0.25">
      <c r="A5271" s="18">
        <v>5270</v>
      </c>
      <c r="B5271" s="19">
        <v>44672</v>
      </c>
      <c r="C5271" s="14">
        <v>110</v>
      </c>
      <c r="D5271" s="21">
        <v>81</v>
      </c>
      <c r="E5271" s="20">
        <f>VLOOKUP(D5271,Modelos!A:I,3,FALSE)</f>
        <v>2</v>
      </c>
      <c r="F5271" s="20">
        <f>VLOOKUP(D5271,Modelos!A:I,4,FALSE)</f>
        <v>1</v>
      </c>
      <c r="G5271" s="21">
        <v>22</v>
      </c>
      <c r="H5271" s="22">
        <v>40</v>
      </c>
      <c r="I5271" s="23">
        <f>VLOOKUP(D5271,Modelos!A:I,7,FALSE)*H5271</f>
        <v>88000</v>
      </c>
      <c r="J5271" s="31">
        <f>(VLOOKUP(D5271,Modelos!A:I,5,FALSE)*H5271)/1000*VLOOKUP(F5271,Formulas!A:C,3,FALSE)+(VLOOKUP(G5271,Colores!A:C,3,FALSE))</f>
        <v>22808</v>
      </c>
      <c r="K5271" s="23">
        <f>VLOOKUP(D5271,Modelos!A:I,6,FALSE)*J5271</f>
        <v>3649.28</v>
      </c>
      <c r="L5271" s="23">
        <f t="shared" si="164"/>
        <v>61542.720000000001</v>
      </c>
      <c r="M5271" s="24">
        <f t="shared" si="165"/>
        <v>0.69934909090909092</v>
      </c>
    </row>
    <row r="5272" spans="1:13" ht="15.75" hidden="1" customHeight="1" x14ac:dyDescent="0.25">
      <c r="A5272" s="18">
        <v>5271</v>
      </c>
      <c r="B5272" s="19">
        <v>44672</v>
      </c>
      <c r="C5272" s="14">
        <v>110</v>
      </c>
      <c r="D5272" s="21">
        <v>81</v>
      </c>
      <c r="E5272" s="20">
        <f>VLOOKUP(D5272,Modelos!A:I,3,FALSE)</f>
        <v>2</v>
      </c>
      <c r="F5272" s="20">
        <f>VLOOKUP(D5272,Modelos!A:I,4,FALSE)</f>
        <v>1</v>
      </c>
      <c r="G5272" s="21">
        <v>25</v>
      </c>
      <c r="H5272" s="22">
        <v>20</v>
      </c>
      <c r="I5272" s="23">
        <f>VLOOKUP(D5272,Modelos!A:I,7,FALSE)*H5272</f>
        <v>44000</v>
      </c>
      <c r="J5272" s="31">
        <f>(VLOOKUP(D5272,Modelos!A:I,5,FALSE)*H5272)/1000*VLOOKUP(F5272,Formulas!A:C,3,FALSE)+(VLOOKUP(G5272,Colores!A:C,3,FALSE))</f>
        <v>11119</v>
      </c>
      <c r="K5272" s="23">
        <f>VLOOKUP(D5272,Modelos!A:I,6,FALSE)*J5272</f>
        <v>1779.04</v>
      </c>
      <c r="L5272" s="23">
        <f t="shared" si="164"/>
        <v>31101.96</v>
      </c>
      <c r="M5272" s="24">
        <f t="shared" si="165"/>
        <v>0.70686272727272725</v>
      </c>
    </row>
    <row r="5273" spans="1:13" ht="15.75" hidden="1" customHeight="1" x14ac:dyDescent="0.25">
      <c r="A5273" s="18">
        <v>5272</v>
      </c>
      <c r="B5273" s="19">
        <v>44672</v>
      </c>
      <c r="C5273" s="14">
        <v>110</v>
      </c>
      <c r="D5273" s="21">
        <v>87</v>
      </c>
      <c r="E5273" s="20">
        <f>VLOOKUP(D5273,Modelos!A:I,3,FALSE)</f>
        <v>1</v>
      </c>
      <c r="F5273" s="20">
        <f>VLOOKUP(D5273,Modelos!A:I,4,FALSE)</f>
        <v>4</v>
      </c>
      <c r="G5273" s="21">
        <v>25</v>
      </c>
      <c r="H5273" s="22">
        <v>145</v>
      </c>
      <c r="I5273" s="23">
        <f>VLOOKUP(D5273,Modelos!A:I,7,FALSE)*H5273</f>
        <v>377000</v>
      </c>
      <c r="J5273" s="31">
        <f>(VLOOKUP(D5273,Modelos!A:I,5,FALSE)*H5273)/1000*VLOOKUP(F5273,Formulas!A:C,3,FALSE)+(VLOOKUP(G5273,Colores!A:C,3,FALSE))</f>
        <v>62543.000000000007</v>
      </c>
      <c r="K5273" s="23">
        <f>VLOOKUP(D5273,Modelos!A:I,6,FALSE)*J5273</f>
        <v>1876.2900000000002</v>
      </c>
      <c r="L5273" s="23">
        <f t="shared" si="164"/>
        <v>312580.71000000002</v>
      </c>
      <c r="M5273" s="24">
        <f t="shared" si="165"/>
        <v>0.82912655172413796</v>
      </c>
    </row>
    <row r="5274" spans="1:13" ht="15.75" hidden="1" customHeight="1" x14ac:dyDescent="0.25">
      <c r="A5274" s="18">
        <v>5273</v>
      </c>
      <c r="B5274" s="19">
        <v>44672</v>
      </c>
      <c r="C5274" s="14">
        <v>39</v>
      </c>
      <c r="D5274" s="21">
        <v>96</v>
      </c>
      <c r="E5274" s="20">
        <f>VLOOKUP(D5274,Modelos!A:I,3,FALSE)</f>
        <v>2</v>
      </c>
      <c r="F5274" s="20">
        <f>VLOOKUP(D5274,Modelos!A:I,4,FALSE)</f>
        <v>1</v>
      </c>
      <c r="G5274" s="21">
        <v>26</v>
      </c>
      <c r="H5274" s="22">
        <v>408</v>
      </c>
      <c r="I5274" s="23">
        <f>VLOOKUP(D5274,Modelos!A:I,7,FALSE)*H5274</f>
        <v>1468800</v>
      </c>
      <c r="J5274" s="31">
        <f>(VLOOKUP(D5274,Modelos!A:I,5,FALSE)*H5274)/1000*VLOOKUP(F5274,Formulas!A:C,3,FALSE)+(VLOOKUP(G5274,Colores!A:C,3,FALSE))</f>
        <v>257242.00000000003</v>
      </c>
      <c r="K5274" s="23">
        <f>VLOOKUP(D5274,Modelos!A:I,6,FALSE)*J5274</f>
        <v>51448.400000000009</v>
      </c>
      <c r="L5274" s="23">
        <f t="shared" si="164"/>
        <v>1160109.6000000001</v>
      </c>
      <c r="M5274" s="24">
        <f t="shared" si="165"/>
        <v>0.78983496732026148</v>
      </c>
    </row>
    <row r="5275" spans="1:13" ht="15.75" hidden="1" customHeight="1" x14ac:dyDescent="0.25">
      <c r="A5275" s="18">
        <v>5274</v>
      </c>
      <c r="B5275" s="19">
        <v>44672</v>
      </c>
      <c r="C5275" s="14">
        <v>129</v>
      </c>
      <c r="D5275" s="21">
        <v>68</v>
      </c>
      <c r="E5275" s="20">
        <f>VLOOKUP(D5275,Modelos!A:I,3,FALSE)</f>
        <v>2</v>
      </c>
      <c r="F5275" s="20">
        <f>VLOOKUP(D5275,Modelos!A:I,4,FALSE)</f>
        <v>3</v>
      </c>
      <c r="G5275" s="21">
        <v>25</v>
      </c>
      <c r="H5275" s="22">
        <v>72</v>
      </c>
      <c r="I5275" s="23">
        <f>VLOOKUP(D5275,Modelos!A:I,7,FALSE)*H5275</f>
        <v>201600</v>
      </c>
      <c r="J5275" s="31">
        <f>(VLOOKUP(D5275,Modelos!A:I,5,FALSE)*H5275)/1000*VLOOKUP(F5275,Formulas!A:C,3,FALSE)+(VLOOKUP(G5275,Colores!A:C,3,FALSE))</f>
        <v>41599</v>
      </c>
      <c r="K5275" s="23">
        <f>VLOOKUP(D5275,Modelos!A:I,6,FALSE)*J5275</f>
        <v>8735.7899999999991</v>
      </c>
      <c r="L5275" s="23">
        <f t="shared" si="164"/>
        <v>151265.21</v>
      </c>
      <c r="M5275" s="24">
        <f t="shared" si="165"/>
        <v>0.75032346230158731</v>
      </c>
    </row>
    <row r="5276" spans="1:13" ht="15.75" hidden="1" customHeight="1" x14ac:dyDescent="0.25">
      <c r="A5276" s="18">
        <v>5275</v>
      </c>
      <c r="B5276" s="19">
        <v>44673</v>
      </c>
      <c r="C5276" s="14">
        <v>286</v>
      </c>
      <c r="D5276" s="21">
        <v>119</v>
      </c>
      <c r="E5276" s="20">
        <f>VLOOKUP(D5276,Modelos!A:I,3,FALSE)</f>
        <v>3</v>
      </c>
      <c r="F5276" s="20">
        <f>VLOOKUP(D5276,Modelos!A:I,4,FALSE)</f>
        <v>5</v>
      </c>
      <c r="G5276" s="21">
        <v>25</v>
      </c>
      <c r="H5276" s="22">
        <v>3000</v>
      </c>
      <c r="I5276" s="23">
        <f>VLOOKUP(D5276,Modelos!A:I,7,FALSE)*H5276</f>
        <v>7800000</v>
      </c>
      <c r="J5276" s="31">
        <f>(VLOOKUP(D5276,Modelos!A:I,5,FALSE)*H5276)/1000*VLOOKUP(F5276,Formulas!A:C,3,FALSE)+(VLOOKUP(G5276,Colores!A:C,3,FALSE))</f>
        <v>4500019</v>
      </c>
      <c r="K5276" s="23">
        <f>VLOOKUP(D5276,Modelos!A:I,6,FALSE)*J5276</f>
        <v>135000.57</v>
      </c>
      <c r="L5276" s="23">
        <f t="shared" si="164"/>
        <v>3164980.43</v>
      </c>
      <c r="M5276" s="24">
        <f t="shared" si="165"/>
        <v>0.40576672179487183</v>
      </c>
    </row>
    <row r="5277" spans="1:13" ht="15.75" hidden="1" customHeight="1" x14ac:dyDescent="0.25">
      <c r="A5277" s="18">
        <v>5276</v>
      </c>
      <c r="B5277" s="19">
        <v>44673</v>
      </c>
      <c r="C5277" s="14">
        <v>286</v>
      </c>
      <c r="D5277" s="21">
        <v>119</v>
      </c>
      <c r="E5277" s="20">
        <f>VLOOKUP(D5277,Modelos!A:I,3,FALSE)</f>
        <v>3</v>
      </c>
      <c r="F5277" s="20">
        <f>VLOOKUP(D5277,Modelos!A:I,4,FALSE)</f>
        <v>5</v>
      </c>
      <c r="G5277" s="21">
        <v>25</v>
      </c>
      <c r="H5277" s="22">
        <v>1000</v>
      </c>
      <c r="I5277" s="23">
        <f>VLOOKUP(D5277,Modelos!A:I,7,FALSE)*H5277</f>
        <v>2600000</v>
      </c>
      <c r="J5277" s="31">
        <f>(VLOOKUP(D5277,Modelos!A:I,5,FALSE)*H5277)/1000*VLOOKUP(F5277,Formulas!A:C,3,FALSE)+(VLOOKUP(G5277,Colores!A:C,3,FALSE))</f>
        <v>1500019</v>
      </c>
      <c r="K5277" s="23">
        <f>VLOOKUP(D5277,Modelos!A:I,6,FALSE)*J5277</f>
        <v>45000.57</v>
      </c>
      <c r="L5277" s="23">
        <f t="shared" si="164"/>
        <v>1054980.43</v>
      </c>
      <c r="M5277" s="24">
        <f t="shared" si="165"/>
        <v>0.40576170384615384</v>
      </c>
    </row>
    <row r="5278" spans="1:13" ht="15.75" hidden="1" customHeight="1" x14ac:dyDescent="0.25">
      <c r="A5278" s="18">
        <v>5277</v>
      </c>
      <c r="B5278" s="19">
        <v>44673</v>
      </c>
      <c r="C5278" s="14">
        <v>286</v>
      </c>
      <c r="D5278" s="21">
        <v>119</v>
      </c>
      <c r="E5278" s="20">
        <f>VLOOKUP(D5278,Modelos!A:I,3,FALSE)</f>
        <v>3</v>
      </c>
      <c r="F5278" s="20">
        <f>VLOOKUP(D5278,Modelos!A:I,4,FALSE)</f>
        <v>5</v>
      </c>
      <c r="G5278" s="21">
        <v>25</v>
      </c>
      <c r="H5278" s="22">
        <v>3000</v>
      </c>
      <c r="I5278" s="23">
        <f>VLOOKUP(D5278,Modelos!A:I,7,FALSE)*H5278</f>
        <v>7800000</v>
      </c>
      <c r="J5278" s="31">
        <f>(VLOOKUP(D5278,Modelos!A:I,5,FALSE)*H5278)/1000*VLOOKUP(F5278,Formulas!A:C,3,FALSE)+(VLOOKUP(G5278,Colores!A:C,3,FALSE))</f>
        <v>4500019</v>
      </c>
      <c r="K5278" s="23">
        <f>VLOOKUP(D5278,Modelos!A:I,6,FALSE)*J5278</f>
        <v>135000.57</v>
      </c>
      <c r="L5278" s="23">
        <f t="shared" si="164"/>
        <v>3164980.43</v>
      </c>
      <c r="M5278" s="24">
        <f t="shared" si="165"/>
        <v>0.40576672179487183</v>
      </c>
    </row>
    <row r="5279" spans="1:13" ht="15.75" hidden="1" customHeight="1" x14ac:dyDescent="0.25">
      <c r="A5279" s="18">
        <v>5278</v>
      </c>
      <c r="B5279" s="19">
        <v>44673</v>
      </c>
      <c r="C5279" s="14">
        <v>286</v>
      </c>
      <c r="D5279" s="21">
        <v>119</v>
      </c>
      <c r="E5279" s="20">
        <f>VLOOKUP(D5279,Modelos!A:I,3,FALSE)</f>
        <v>3</v>
      </c>
      <c r="F5279" s="20">
        <f>VLOOKUP(D5279,Modelos!A:I,4,FALSE)</f>
        <v>5</v>
      </c>
      <c r="G5279" s="21">
        <v>25</v>
      </c>
      <c r="H5279" s="22">
        <v>3000</v>
      </c>
      <c r="I5279" s="23">
        <f>VLOOKUP(D5279,Modelos!A:I,7,FALSE)*H5279</f>
        <v>7800000</v>
      </c>
      <c r="J5279" s="31">
        <f>(VLOOKUP(D5279,Modelos!A:I,5,FALSE)*H5279)/1000*VLOOKUP(F5279,Formulas!A:C,3,FALSE)+(VLOOKUP(G5279,Colores!A:C,3,FALSE))</f>
        <v>4500019</v>
      </c>
      <c r="K5279" s="23">
        <f>VLOOKUP(D5279,Modelos!A:I,6,FALSE)*J5279</f>
        <v>135000.57</v>
      </c>
      <c r="L5279" s="23">
        <f t="shared" si="164"/>
        <v>3164980.43</v>
      </c>
      <c r="M5279" s="24">
        <f t="shared" si="165"/>
        <v>0.40576672179487183</v>
      </c>
    </row>
    <row r="5280" spans="1:13" ht="15.75" hidden="1" customHeight="1" x14ac:dyDescent="0.25">
      <c r="A5280" s="18">
        <v>5279</v>
      </c>
      <c r="B5280" s="19">
        <v>44673</v>
      </c>
      <c r="C5280" s="14">
        <v>286</v>
      </c>
      <c r="D5280" s="21">
        <v>119</v>
      </c>
      <c r="E5280" s="20">
        <f>VLOOKUP(D5280,Modelos!A:I,3,FALSE)</f>
        <v>3</v>
      </c>
      <c r="F5280" s="20">
        <f>VLOOKUP(D5280,Modelos!A:I,4,FALSE)</f>
        <v>5</v>
      </c>
      <c r="G5280" s="21">
        <v>25</v>
      </c>
      <c r="H5280" s="22">
        <v>2000</v>
      </c>
      <c r="I5280" s="23">
        <f>VLOOKUP(D5280,Modelos!A:I,7,FALSE)*H5280</f>
        <v>5200000</v>
      </c>
      <c r="J5280" s="31">
        <f>(VLOOKUP(D5280,Modelos!A:I,5,FALSE)*H5280)/1000*VLOOKUP(F5280,Formulas!A:C,3,FALSE)+(VLOOKUP(G5280,Colores!A:C,3,FALSE))</f>
        <v>3000019</v>
      </c>
      <c r="K5280" s="23">
        <f>VLOOKUP(D5280,Modelos!A:I,6,FALSE)*J5280</f>
        <v>90000.569999999992</v>
      </c>
      <c r="L5280" s="23">
        <f t="shared" si="164"/>
        <v>2109980.4300000002</v>
      </c>
      <c r="M5280" s="24">
        <f t="shared" si="165"/>
        <v>0.40576546730769236</v>
      </c>
    </row>
    <row r="5281" spans="1:13" ht="15.75" hidden="1" customHeight="1" x14ac:dyDescent="0.25">
      <c r="A5281" s="18">
        <v>5280</v>
      </c>
      <c r="B5281" s="19">
        <v>44673</v>
      </c>
      <c r="C5281" s="14">
        <v>286</v>
      </c>
      <c r="D5281" s="21">
        <v>119</v>
      </c>
      <c r="E5281" s="20">
        <f>VLOOKUP(D5281,Modelos!A:I,3,FALSE)</f>
        <v>3</v>
      </c>
      <c r="F5281" s="20">
        <f>VLOOKUP(D5281,Modelos!A:I,4,FALSE)</f>
        <v>5</v>
      </c>
      <c r="G5281" s="21">
        <v>4</v>
      </c>
      <c r="H5281" s="22">
        <v>3000</v>
      </c>
      <c r="I5281" s="23">
        <f>VLOOKUP(D5281,Modelos!A:I,7,FALSE)*H5281</f>
        <v>7800000</v>
      </c>
      <c r="J5281" s="31">
        <f>(VLOOKUP(D5281,Modelos!A:I,5,FALSE)*H5281)/1000*VLOOKUP(F5281,Formulas!A:C,3,FALSE)+(VLOOKUP(G5281,Colores!A:C,3,FALSE))</f>
        <v>4500158.9800000004</v>
      </c>
      <c r="K5281" s="23">
        <f>VLOOKUP(D5281,Modelos!A:I,6,FALSE)*J5281</f>
        <v>135004.76940000002</v>
      </c>
      <c r="L5281" s="23">
        <f t="shared" si="164"/>
        <v>3164836.2505999994</v>
      </c>
      <c r="M5281" s="24">
        <f t="shared" si="165"/>
        <v>0.40574823725641018</v>
      </c>
    </row>
    <row r="5282" spans="1:13" ht="15.75" hidden="1" customHeight="1" x14ac:dyDescent="0.25">
      <c r="A5282" s="18">
        <v>5281</v>
      </c>
      <c r="B5282" s="19">
        <v>44673</v>
      </c>
      <c r="C5282" s="14">
        <v>202</v>
      </c>
      <c r="D5282" s="21">
        <v>116</v>
      </c>
      <c r="E5282" s="20">
        <f>VLOOKUP(D5282,Modelos!A:I,3,FALSE)</f>
        <v>3</v>
      </c>
      <c r="F5282" s="20">
        <f>VLOOKUP(D5282,Modelos!A:I,4,FALSE)</f>
        <v>5</v>
      </c>
      <c r="G5282" s="21">
        <v>7</v>
      </c>
      <c r="H5282" s="22">
        <v>1500</v>
      </c>
      <c r="I5282" s="23">
        <f>VLOOKUP(D5282,Modelos!A:I,7,FALSE)*H5282</f>
        <v>3900000</v>
      </c>
      <c r="J5282" s="31">
        <f>(VLOOKUP(D5282,Modelos!A:I,5,FALSE)*H5282)/1000*VLOOKUP(F5282,Formulas!A:C,3,FALSE)+(VLOOKUP(G5282,Colores!A:C,3,FALSE))</f>
        <v>2250234.56</v>
      </c>
      <c r="K5282" s="23">
        <f>VLOOKUP(D5282,Modelos!A:I,6,FALSE)*J5282</f>
        <v>67507.036800000002</v>
      </c>
      <c r="L5282" s="23">
        <f t="shared" si="164"/>
        <v>1582258.4032000001</v>
      </c>
      <c r="M5282" s="24">
        <f t="shared" si="165"/>
        <v>0.40570728287179486</v>
      </c>
    </row>
    <row r="5283" spans="1:13" ht="15.75" hidden="1" customHeight="1" x14ac:dyDescent="0.25">
      <c r="A5283" s="18">
        <v>5282</v>
      </c>
      <c r="B5283" s="19">
        <v>44673</v>
      </c>
      <c r="C5283" s="14">
        <v>76</v>
      </c>
      <c r="D5283" s="21">
        <v>41</v>
      </c>
      <c r="E5283" s="20">
        <f>VLOOKUP(D5283,Modelos!A:I,3,FALSE)</f>
        <v>2</v>
      </c>
      <c r="F5283" s="20">
        <f>VLOOKUP(D5283,Modelos!A:I,4,FALSE)</f>
        <v>1</v>
      </c>
      <c r="G5283" s="21">
        <v>7</v>
      </c>
      <c r="H5283" s="22">
        <v>172</v>
      </c>
      <c r="I5283" s="23">
        <f>VLOOKUP(D5283,Modelos!A:I,7,FALSE)*H5283</f>
        <v>430000</v>
      </c>
      <c r="J5283" s="31">
        <f>(VLOOKUP(D5283,Modelos!A:I,5,FALSE)*H5283)/1000*VLOOKUP(F5283,Formulas!A:C,3,FALSE)+(VLOOKUP(G5283,Colores!A:C,3,FALSE))</f>
        <v>77634.559999999998</v>
      </c>
      <c r="K5283" s="23">
        <f>VLOOKUP(D5283,Modelos!A:I,6,FALSE)*J5283</f>
        <v>15526.912</v>
      </c>
      <c r="L5283" s="23">
        <f t="shared" si="164"/>
        <v>336838.52799999999</v>
      </c>
      <c r="M5283" s="24">
        <f t="shared" si="165"/>
        <v>0.78334541395348833</v>
      </c>
    </row>
    <row r="5284" spans="1:13" ht="15.75" hidden="1" customHeight="1" x14ac:dyDescent="0.25">
      <c r="A5284" s="18">
        <v>5283</v>
      </c>
      <c r="B5284" s="19">
        <v>44673</v>
      </c>
      <c r="C5284" s="14">
        <v>244</v>
      </c>
      <c r="D5284" s="21">
        <v>103</v>
      </c>
      <c r="E5284" s="20">
        <f>VLOOKUP(D5284,Modelos!A:I,3,FALSE)</f>
        <v>2</v>
      </c>
      <c r="F5284" s="20">
        <f>VLOOKUP(D5284,Modelos!A:I,4,FALSE)</f>
        <v>1</v>
      </c>
      <c r="G5284" s="21">
        <v>15</v>
      </c>
      <c r="H5284" s="22">
        <v>200</v>
      </c>
      <c r="I5284" s="23">
        <f>VLOOKUP(D5284,Modelos!A:I,7,FALSE)*H5284</f>
        <v>560000</v>
      </c>
      <c r="J5284" s="31">
        <f>(VLOOKUP(D5284,Modelos!A:I,5,FALSE)*H5284)/1000*VLOOKUP(F5284,Formulas!A:C,3,FALSE)+(VLOOKUP(G5284,Colores!A:C,3,FALSE))</f>
        <v>138050</v>
      </c>
      <c r="K5284" s="23">
        <f>VLOOKUP(D5284,Modelos!A:I,6,FALSE)*J5284</f>
        <v>22088</v>
      </c>
      <c r="L5284" s="23">
        <f t="shared" si="164"/>
        <v>399862</v>
      </c>
      <c r="M5284" s="24">
        <f t="shared" si="165"/>
        <v>0.71403928571428577</v>
      </c>
    </row>
    <row r="5285" spans="1:13" ht="15.75" hidden="1" customHeight="1" x14ac:dyDescent="0.25">
      <c r="A5285" s="18">
        <v>5284</v>
      </c>
      <c r="B5285" s="19">
        <v>44673</v>
      </c>
      <c r="C5285" s="14">
        <v>286</v>
      </c>
      <c r="D5285" s="21">
        <v>119</v>
      </c>
      <c r="E5285" s="20">
        <f>VLOOKUP(D5285,Modelos!A:I,3,FALSE)</f>
        <v>3</v>
      </c>
      <c r="F5285" s="20">
        <f>VLOOKUP(D5285,Modelos!A:I,4,FALSE)</f>
        <v>5</v>
      </c>
      <c r="G5285" s="21">
        <v>7</v>
      </c>
      <c r="H5285" s="22">
        <v>2000</v>
      </c>
      <c r="I5285" s="23">
        <f>VLOOKUP(D5285,Modelos!A:I,7,FALSE)*H5285</f>
        <v>5200000</v>
      </c>
      <c r="J5285" s="31">
        <f>(VLOOKUP(D5285,Modelos!A:I,5,FALSE)*H5285)/1000*VLOOKUP(F5285,Formulas!A:C,3,FALSE)+(VLOOKUP(G5285,Colores!A:C,3,FALSE))</f>
        <v>3000234.56</v>
      </c>
      <c r="K5285" s="23">
        <f>VLOOKUP(D5285,Modelos!A:I,6,FALSE)*J5285</f>
        <v>90007.036800000002</v>
      </c>
      <c r="L5285" s="23">
        <f t="shared" si="164"/>
        <v>2109758.4032000001</v>
      </c>
      <c r="M5285" s="24">
        <f t="shared" si="165"/>
        <v>0.40572276984615385</v>
      </c>
    </row>
    <row r="5286" spans="1:13" ht="15.75" hidden="1" customHeight="1" x14ac:dyDescent="0.25">
      <c r="A5286" s="18">
        <v>5285</v>
      </c>
      <c r="B5286" s="19">
        <v>44676</v>
      </c>
      <c r="C5286" s="14">
        <v>82</v>
      </c>
      <c r="D5286" s="21">
        <v>41</v>
      </c>
      <c r="E5286" s="20">
        <f>VLOOKUP(D5286,Modelos!A:I,3,FALSE)</f>
        <v>2</v>
      </c>
      <c r="F5286" s="20">
        <f>VLOOKUP(D5286,Modelos!A:I,4,FALSE)</f>
        <v>1</v>
      </c>
      <c r="G5286" s="21">
        <v>7</v>
      </c>
      <c r="H5286" s="22">
        <v>600</v>
      </c>
      <c r="I5286" s="23">
        <f>VLOOKUP(D5286,Modelos!A:I,7,FALSE)*H5286</f>
        <v>1500000</v>
      </c>
      <c r="J5286" s="31">
        <f>(VLOOKUP(D5286,Modelos!A:I,5,FALSE)*H5286)/1000*VLOOKUP(F5286,Formulas!A:C,3,FALSE)+(VLOOKUP(G5286,Colores!A:C,3,FALSE))</f>
        <v>270234.56</v>
      </c>
      <c r="K5286" s="23">
        <f>VLOOKUP(D5286,Modelos!A:I,6,FALSE)*J5286</f>
        <v>54046.912000000004</v>
      </c>
      <c r="L5286" s="23">
        <f t="shared" si="164"/>
        <v>1175718.5279999999</v>
      </c>
      <c r="M5286" s="24">
        <f t="shared" si="165"/>
        <v>0.78381235199999999</v>
      </c>
    </row>
    <row r="5287" spans="1:13" ht="15.75" hidden="1" customHeight="1" x14ac:dyDescent="0.25">
      <c r="A5287" s="18">
        <v>5286</v>
      </c>
      <c r="B5287" s="19">
        <v>44676</v>
      </c>
      <c r="C5287" s="14">
        <v>82</v>
      </c>
      <c r="D5287" s="21">
        <v>41</v>
      </c>
      <c r="E5287" s="20">
        <f>VLOOKUP(D5287,Modelos!A:I,3,FALSE)</f>
        <v>2</v>
      </c>
      <c r="F5287" s="20">
        <f>VLOOKUP(D5287,Modelos!A:I,4,FALSE)</f>
        <v>1</v>
      </c>
      <c r="G5287" s="21">
        <v>15</v>
      </c>
      <c r="H5287" s="22">
        <v>600</v>
      </c>
      <c r="I5287" s="23">
        <f>VLOOKUP(D5287,Modelos!A:I,7,FALSE)*H5287</f>
        <v>1500000</v>
      </c>
      <c r="J5287" s="31">
        <f>(VLOOKUP(D5287,Modelos!A:I,5,FALSE)*H5287)/1000*VLOOKUP(F5287,Formulas!A:C,3,FALSE)+(VLOOKUP(G5287,Colores!A:C,3,FALSE))</f>
        <v>270050</v>
      </c>
      <c r="K5287" s="23">
        <f>VLOOKUP(D5287,Modelos!A:I,6,FALSE)*J5287</f>
        <v>54010</v>
      </c>
      <c r="L5287" s="23">
        <f t="shared" si="164"/>
        <v>1175940</v>
      </c>
      <c r="M5287" s="24">
        <f t="shared" si="165"/>
        <v>0.78395999999999999</v>
      </c>
    </row>
    <row r="5288" spans="1:13" ht="15.75" hidden="1" customHeight="1" x14ac:dyDescent="0.25">
      <c r="A5288" s="18">
        <v>5287</v>
      </c>
      <c r="B5288" s="19">
        <v>44676</v>
      </c>
      <c r="C5288" s="14">
        <v>82</v>
      </c>
      <c r="D5288" s="21">
        <v>41</v>
      </c>
      <c r="E5288" s="20">
        <f>VLOOKUP(D5288,Modelos!A:I,3,FALSE)</f>
        <v>2</v>
      </c>
      <c r="F5288" s="20">
        <f>VLOOKUP(D5288,Modelos!A:I,4,FALSE)</f>
        <v>1</v>
      </c>
      <c r="G5288" s="21">
        <v>25</v>
      </c>
      <c r="H5288" s="22">
        <v>600</v>
      </c>
      <c r="I5288" s="23">
        <f>VLOOKUP(D5288,Modelos!A:I,7,FALSE)*H5288</f>
        <v>1500000</v>
      </c>
      <c r="J5288" s="31">
        <f>(VLOOKUP(D5288,Modelos!A:I,5,FALSE)*H5288)/1000*VLOOKUP(F5288,Formulas!A:C,3,FALSE)+(VLOOKUP(G5288,Colores!A:C,3,FALSE))</f>
        <v>270019</v>
      </c>
      <c r="K5288" s="23">
        <f>VLOOKUP(D5288,Modelos!A:I,6,FALSE)*J5288</f>
        <v>54003.8</v>
      </c>
      <c r="L5288" s="23">
        <f t="shared" si="164"/>
        <v>1175977.2</v>
      </c>
      <c r="M5288" s="24">
        <f t="shared" si="165"/>
        <v>0.78398479999999993</v>
      </c>
    </row>
    <row r="5289" spans="1:13" ht="15.75" hidden="1" customHeight="1" x14ac:dyDescent="0.25">
      <c r="A5289" s="18">
        <v>5288</v>
      </c>
      <c r="B5289" s="19">
        <v>44676</v>
      </c>
      <c r="C5289" s="14">
        <v>82</v>
      </c>
      <c r="D5289" s="21">
        <v>79</v>
      </c>
      <c r="E5289" s="20">
        <f>VLOOKUP(D5289,Modelos!A:I,3,FALSE)</f>
        <v>1</v>
      </c>
      <c r="F5289" s="20">
        <f>VLOOKUP(D5289,Modelos!A:I,4,FALSE)</f>
        <v>4</v>
      </c>
      <c r="G5289" s="21">
        <v>25</v>
      </c>
      <c r="H5289" s="22">
        <v>600</v>
      </c>
      <c r="I5289" s="23">
        <f>VLOOKUP(D5289,Modelos!A:I,7,FALSE)*H5289</f>
        <v>1320000</v>
      </c>
      <c r="J5289" s="31">
        <f>(VLOOKUP(D5289,Modelos!A:I,5,FALSE)*H5289)/1000*VLOOKUP(F5289,Formulas!A:C,3,FALSE)+(VLOOKUP(G5289,Colores!A:C,3,FALSE))</f>
        <v>238939</v>
      </c>
      <c r="K5289" s="23">
        <f>VLOOKUP(D5289,Modelos!A:I,6,FALSE)*J5289</f>
        <v>19115.12</v>
      </c>
      <c r="L5289" s="23">
        <f t="shared" si="164"/>
        <v>1061945.8799999999</v>
      </c>
      <c r="M5289" s="24">
        <f t="shared" si="165"/>
        <v>0.80450445454545449</v>
      </c>
    </row>
    <row r="5290" spans="1:13" ht="15.75" hidden="1" customHeight="1" x14ac:dyDescent="0.25">
      <c r="A5290" s="18">
        <v>5289</v>
      </c>
      <c r="B5290" s="19">
        <v>44676</v>
      </c>
      <c r="C5290" s="14">
        <v>82</v>
      </c>
      <c r="D5290" s="21">
        <v>79</v>
      </c>
      <c r="E5290" s="20">
        <f>VLOOKUP(D5290,Modelos!A:I,3,FALSE)</f>
        <v>1</v>
      </c>
      <c r="F5290" s="20">
        <f>VLOOKUP(D5290,Modelos!A:I,4,FALSE)</f>
        <v>4</v>
      </c>
      <c r="G5290" s="21">
        <v>7</v>
      </c>
      <c r="H5290" s="22">
        <v>600</v>
      </c>
      <c r="I5290" s="23">
        <f>VLOOKUP(D5290,Modelos!A:I,7,FALSE)*H5290</f>
        <v>1320000</v>
      </c>
      <c r="J5290" s="31">
        <f>(VLOOKUP(D5290,Modelos!A:I,5,FALSE)*H5290)/1000*VLOOKUP(F5290,Formulas!A:C,3,FALSE)+(VLOOKUP(G5290,Colores!A:C,3,FALSE))</f>
        <v>239154.56</v>
      </c>
      <c r="K5290" s="23">
        <f>VLOOKUP(D5290,Modelos!A:I,6,FALSE)*J5290</f>
        <v>19132.364799999999</v>
      </c>
      <c r="L5290" s="23">
        <f t="shared" si="164"/>
        <v>1061713.0751999998</v>
      </c>
      <c r="M5290" s="24">
        <f t="shared" si="165"/>
        <v>0.8043280872727272</v>
      </c>
    </row>
    <row r="5291" spans="1:13" ht="15.75" hidden="1" customHeight="1" x14ac:dyDescent="0.25">
      <c r="A5291" s="18">
        <v>5290</v>
      </c>
      <c r="B5291" s="19">
        <v>44676</v>
      </c>
      <c r="C5291" s="14">
        <v>82</v>
      </c>
      <c r="D5291" s="21">
        <v>79</v>
      </c>
      <c r="E5291" s="20">
        <f>VLOOKUP(D5291,Modelos!A:I,3,FALSE)</f>
        <v>1</v>
      </c>
      <c r="F5291" s="20">
        <f>VLOOKUP(D5291,Modelos!A:I,4,FALSE)</f>
        <v>4</v>
      </c>
      <c r="G5291" s="21">
        <v>7</v>
      </c>
      <c r="H5291" s="22">
        <v>600</v>
      </c>
      <c r="I5291" s="23">
        <f>VLOOKUP(D5291,Modelos!A:I,7,FALSE)*H5291</f>
        <v>1320000</v>
      </c>
      <c r="J5291" s="31">
        <f>(VLOOKUP(D5291,Modelos!A:I,5,FALSE)*H5291)/1000*VLOOKUP(F5291,Formulas!A:C,3,FALSE)+(VLOOKUP(G5291,Colores!A:C,3,FALSE))</f>
        <v>239154.56</v>
      </c>
      <c r="K5291" s="23">
        <f>VLOOKUP(D5291,Modelos!A:I,6,FALSE)*J5291</f>
        <v>19132.364799999999</v>
      </c>
      <c r="L5291" s="23">
        <f t="shared" si="164"/>
        <v>1061713.0751999998</v>
      </c>
      <c r="M5291" s="24">
        <f t="shared" si="165"/>
        <v>0.8043280872727272</v>
      </c>
    </row>
    <row r="5292" spans="1:13" ht="15.75" hidden="1" customHeight="1" x14ac:dyDescent="0.25">
      <c r="A5292" s="18">
        <v>5291</v>
      </c>
      <c r="B5292" s="19">
        <v>44676</v>
      </c>
      <c r="C5292" s="14">
        <v>189</v>
      </c>
      <c r="D5292" s="21">
        <v>103</v>
      </c>
      <c r="E5292" s="20">
        <f>VLOOKUP(D5292,Modelos!A:I,3,FALSE)</f>
        <v>2</v>
      </c>
      <c r="F5292" s="20">
        <f>VLOOKUP(D5292,Modelos!A:I,4,FALSE)</f>
        <v>1</v>
      </c>
      <c r="G5292" s="21">
        <v>7</v>
      </c>
      <c r="H5292" s="22">
        <v>300</v>
      </c>
      <c r="I5292" s="23">
        <f>VLOOKUP(D5292,Modelos!A:I,7,FALSE)*H5292</f>
        <v>840000</v>
      </c>
      <c r="J5292" s="31">
        <f>(VLOOKUP(D5292,Modelos!A:I,5,FALSE)*H5292)/1000*VLOOKUP(F5292,Formulas!A:C,3,FALSE)+(VLOOKUP(G5292,Colores!A:C,3,FALSE))</f>
        <v>207234.56</v>
      </c>
      <c r="K5292" s="23">
        <f>VLOOKUP(D5292,Modelos!A:I,6,FALSE)*J5292</f>
        <v>33157.529600000002</v>
      </c>
      <c r="L5292" s="23">
        <f t="shared" si="164"/>
        <v>599607.91039999994</v>
      </c>
      <c r="M5292" s="24">
        <f t="shared" si="165"/>
        <v>0.71381894095238085</v>
      </c>
    </row>
    <row r="5293" spans="1:13" ht="15.75" hidden="1" customHeight="1" x14ac:dyDescent="0.25">
      <c r="A5293" s="18">
        <v>5292</v>
      </c>
      <c r="B5293" s="19">
        <v>44676</v>
      </c>
      <c r="C5293" s="14">
        <v>81</v>
      </c>
      <c r="D5293" s="21">
        <v>66</v>
      </c>
      <c r="E5293" s="20">
        <f>VLOOKUP(D5293,Modelos!A:I,3,FALSE)</f>
        <v>2</v>
      </c>
      <c r="F5293" s="20">
        <f>VLOOKUP(D5293,Modelos!A:I,4,FALSE)</f>
        <v>2</v>
      </c>
      <c r="G5293" s="21">
        <v>25</v>
      </c>
      <c r="H5293" s="22">
        <v>145</v>
      </c>
      <c r="I5293" s="23">
        <f>VLOOKUP(D5293,Modelos!A:I,7,FALSE)*H5293</f>
        <v>478500</v>
      </c>
      <c r="J5293" s="31">
        <f>(VLOOKUP(D5293,Modelos!A:I,5,FALSE)*H5293)/1000*VLOOKUP(F5293,Formulas!A:C,3,FALSE)+(VLOOKUP(G5293,Colores!A:C,3,FALSE))</f>
        <v>78899</v>
      </c>
      <c r="K5293" s="23">
        <f>VLOOKUP(D5293,Modelos!A:I,6,FALSE)*J5293</f>
        <v>12623.84</v>
      </c>
      <c r="L5293" s="23">
        <f t="shared" si="164"/>
        <v>386977.16</v>
      </c>
      <c r="M5293" s="24">
        <f t="shared" si="165"/>
        <v>0.80872969696969688</v>
      </c>
    </row>
    <row r="5294" spans="1:13" ht="15.75" hidden="1" customHeight="1" x14ac:dyDescent="0.25">
      <c r="A5294" s="18">
        <v>5293</v>
      </c>
      <c r="B5294" s="19">
        <v>44676</v>
      </c>
      <c r="C5294" s="14">
        <v>81</v>
      </c>
      <c r="D5294" s="21">
        <v>66</v>
      </c>
      <c r="E5294" s="20">
        <f>VLOOKUP(D5294,Modelos!A:I,3,FALSE)</f>
        <v>2</v>
      </c>
      <c r="F5294" s="20">
        <f>VLOOKUP(D5294,Modelos!A:I,4,FALSE)</f>
        <v>2</v>
      </c>
      <c r="G5294" s="21">
        <v>7</v>
      </c>
      <c r="H5294" s="22">
        <v>145</v>
      </c>
      <c r="I5294" s="23">
        <f>VLOOKUP(D5294,Modelos!A:I,7,FALSE)*H5294</f>
        <v>478500</v>
      </c>
      <c r="J5294" s="31">
        <f>(VLOOKUP(D5294,Modelos!A:I,5,FALSE)*H5294)/1000*VLOOKUP(F5294,Formulas!A:C,3,FALSE)+(VLOOKUP(G5294,Colores!A:C,3,FALSE))</f>
        <v>79114.559999999998</v>
      </c>
      <c r="K5294" s="23">
        <f>VLOOKUP(D5294,Modelos!A:I,6,FALSE)*J5294</f>
        <v>12658.329599999999</v>
      </c>
      <c r="L5294" s="23">
        <f t="shared" si="164"/>
        <v>386727.11040000001</v>
      </c>
      <c r="M5294" s="24">
        <f t="shared" si="165"/>
        <v>0.80820712727272725</v>
      </c>
    </row>
    <row r="5295" spans="1:13" ht="15.75" hidden="1" customHeight="1" x14ac:dyDescent="0.25">
      <c r="A5295" s="18">
        <v>5294</v>
      </c>
      <c r="B5295" s="19">
        <v>44677</v>
      </c>
      <c r="C5295" s="14">
        <v>29</v>
      </c>
      <c r="D5295" s="21">
        <v>40</v>
      </c>
      <c r="E5295" s="20">
        <f>VLOOKUP(D5295,Modelos!A:I,3,FALSE)</f>
        <v>2</v>
      </c>
      <c r="F5295" s="20">
        <f>VLOOKUP(D5295,Modelos!A:I,4,FALSE)</f>
        <v>2</v>
      </c>
      <c r="G5295" s="21">
        <v>5</v>
      </c>
      <c r="H5295" s="22">
        <v>475</v>
      </c>
      <c r="I5295" s="23">
        <f>VLOOKUP(D5295,Modelos!A:I,7,FALSE)*H5295</f>
        <v>1045000</v>
      </c>
      <c r="J5295" s="31">
        <f>(VLOOKUP(D5295,Modelos!A:I,5,FALSE)*H5295)/1000*VLOOKUP(F5295,Formulas!A:C,3,FALSE)+(VLOOKUP(G5295,Colores!A:C,3,FALSE))</f>
        <v>228211.62</v>
      </c>
      <c r="K5295" s="23">
        <f>VLOOKUP(D5295,Modelos!A:I,6,FALSE)*J5295</f>
        <v>41078.0916</v>
      </c>
      <c r="L5295" s="23">
        <f t="shared" si="164"/>
        <v>775710.28839999996</v>
      </c>
      <c r="M5295" s="24">
        <f t="shared" si="165"/>
        <v>0.74230649607655497</v>
      </c>
    </row>
    <row r="5296" spans="1:13" ht="15.75" hidden="1" customHeight="1" x14ac:dyDescent="0.25">
      <c r="A5296" s="18">
        <v>5295</v>
      </c>
      <c r="B5296" s="19">
        <v>44677</v>
      </c>
      <c r="C5296" s="14">
        <v>29</v>
      </c>
      <c r="D5296" s="21">
        <v>40</v>
      </c>
      <c r="E5296" s="20">
        <f>VLOOKUP(D5296,Modelos!A:I,3,FALSE)</f>
        <v>2</v>
      </c>
      <c r="F5296" s="20">
        <f>VLOOKUP(D5296,Modelos!A:I,4,FALSE)</f>
        <v>2</v>
      </c>
      <c r="G5296" s="21">
        <v>7</v>
      </c>
      <c r="H5296" s="22">
        <v>865</v>
      </c>
      <c r="I5296" s="23">
        <f>VLOOKUP(D5296,Modelos!A:I,7,FALSE)*H5296</f>
        <v>1903000</v>
      </c>
      <c r="J5296" s="31">
        <f>(VLOOKUP(D5296,Modelos!A:I,5,FALSE)*H5296)/1000*VLOOKUP(F5296,Formulas!A:C,3,FALSE)+(VLOOKUP(G5296,Colores!A:C,3,FALSE))</f>
        <v>415434.56</v>
      </c>
      <c r="K5296" s="23">
        <f>VLOOKUP(D5296,Modelos!A:I,6,FALSE)*J5296</f>
        <v>74778.220799999996</v>
      </c>
      <c r="L5296" s="23">
        <f t="shared" si="164"/>
        <v>1412787.2191999999</v>
      </c>
      <c r="M5296" s="24">
        <f t="shared" si="165"/>
        <v>0.74240001008933265</v>
      </c>
    </row>
    <row r="5297" spans="1:13" ht="15.75" hidden="1" customHeight="1" x14ac:dyDescent="0.25">
      <c r="A5297" s="18">
        <v>5296</v>
      </c>
      <c r="B5297" s="19">
        <v>44677</v>
      </c>
      <c r="C5297" s="14">
        <v>29</v>
      </c>
      <c r="D5297" s="21">
        <v>40</v>
      </c>
      <c r="E5297" s="20">
        <f>VLOOKUP(D5297,Modelos!A:I,3,FALSE)</f>
        <v>2</v>
      </c>
      <c r="F5297" s="20">
        <f>VLOOKUP(D5297,Modelos!A:I,4,FALSE)</f>
        <v>2</v>
      </c>
      <c r="G5297" s="21">
        <v>25</v>
      </c>
      <c r="H5297" s="22">
        <v>590</v>
      </c>
      <c r="I5297" s="23">
        <f>VLOOKUP(D5297,Modelos!A:I,7,FALSE)*H5297</f>
        <v>1298000</v>
      </c>
      <c r="J5297" s="31">
        <f>(VLOOKUP(D5297,Modelos!A:I,5,FALSE)*H5297)/1000*VLOOKUP(F5297,Formulas!A:C,3,FALSE)+(VLOOKUP(G5297,Colores!A:C,3,FALSE))</f>
        <v>283219</v>
      </c>
      <c r="K5297" s="23">
        <f>VLOOKUP(D5297,Modelos!A:I,6,FALSE)*J5297</f>
        <v>50979.42</v>
      </c>
      <c r="L5297" s="23">
        <f t="shared" si="164"/>
        <v>963801.58</v>
      </c>
      <c r="M5297" s="24">
        <f t="shared" si="165"/>
        <v>0.74252818181818181</v>
      </c>
    </row>
    <row r="5298" spans="1:13" ht="15.75" hidden="1" customHeight="1" x14ac:dyDescent="0.25">
      <c r="A5298" s="18">
        <v>5297</v>
      </c>
      <c r="B5298" s="19">
        <v>44677</v>
      </c>
      <c r="C5298" s="14">
        <v>202</v>
      </c>
      <c r="D5298" s="21">
        <v>119</v>
      </c>
      <c r="E5298" s="20">
        <f>VLOOKUP(D5298,Modelos!A:I,3,FALSE)</f>
        <v>3</v>
      </c>
      <c r="F5298" s="20">
        <f>VLOOKUP(D5298,Modelos!A:I,4,FALSE)</f>
        <v>5</v>
      </c>
      <c r="G5298" s="21">
        <v>7</v>
      </c>
      <c r="H5298" s="22">
        <v>1000</v>
      </c>
      <c r="I5298" s="23">
        <f>VLOOKUP(D5298,Modelos!A:I,7,FALSE)*H5298</f>
        <v>2600000</v>
      </c>
      <c r="J5298" s="31">
        <f>(VLOOKUP(D5298,Modelos!A:I,5,FALSE)*H5298)/1000*VLOOKUP(F5298,Formulas!A:C,3,FALSE)+(VLOOKUP(G5298,Colores!A:C,3,FALSE))</f>
        <v>1500234.56</v>
      </c>
      <c r="K5298" s="23">
        <f>VLOOKUP(D5298,Modelos!A:I,6,FALSE)*J5298</f>
        <v>45007.036800000002</v>
      </c>
      <c r="L5298" s="23">
        <f t="shared" si="164"/>
        <v>1054758.4032000001</v>
      </c>
      <c r="M5298" s="24">
        <f t="shared" si="165"/>
        <v>0.40567630892307693</v>
      </c>
    </row>
    <row r="5299" spans="1:13" ht="15.75" hidden="1" customHeight="1" x14ac:dyDescent="0.25">
      <c r="A5299" s="18">
        <v>5298</v>
      </c>
      <c r="B5299" s="19">
        <v>44677</v>
      </c>
      <c r="C5299" s="14">
        <v>202</v>
      </c>
      <c r="D5299" s="21">
        <v>119</v>
      </c>
      <c r="E5299" s="20">
        <f>VLOOKUP(D5299,Modelos!A:I,3,FALSE)</f>
        <v>3</v>
      </c>
      <c r="F5299" s="20">
        <f>VLOOKUP(D5299,Modelos!A:I,4,FALSE)</f>
        <v>5</v>
      </c>
      <c r="G5299" s="21">
        <v>5</v>
      </c>
      <c r="H5299" s="22">
        <v>1000</v>
      </c>
      <c r="I5299" s="23">
        <f>VLOOKUP(D5299,Modelos!A:I,7,FALSE)*H5299</f>
        <v>2600000</v>
      </c>
      <c r="J5299" s="31">
        <f>(VLOOKUP(D5299,Modelos!A:I,5,FALSE)*H5299)/1000*VLOOKUP(F5299,Formulas!A:C,3,FALSE)+(VLOOKUP(G5299,Colores!A:C,3,FALSE))</f>
        <v>1500211.62</v>
      </c>
      <c r="K5299" s="23">
        <f>VLOOKUP(D5299,Modelos!A:I,6,FALSE)*J5299</f>
        <v>45006.348600000005</v>
      </c>
      <c r="L5299" s="23">
        <f t="shared" si="164"/>
        <v>1054782.0314</v>
      </c>
      <c r="M5299" s="24">
        <f t="shared" si="165"/>
        <v>0.40568539669230769</v>
      </c>
    </row>
    <row r="5300" spans="1:13" ht="15.75" hidden="1" customHeight="1" x14ac:dyDescent="0.25">
      <c r="A5300" s="18">
        <v>5299</v>
      </c>
      <c r="B5300" s="19">
        <v>44677</v>
      </c>
      <c r="C5300" s="14">
        <v>222</v>
      </c>
      <c r="D5300" s="21">
        <v>109</v>
      </c>
      <c r="E5300" s="20">
        <f>VLOOKUP(D5300,Modelos!A:I,3,FALSE)</f>
        <v>1</v>
      </c>
      <c r="F5300" s="20">
        <f>VLOOKUP(D5300,Modelos!A:I,4,FALSE)</f>
        <v>4</v>
      </c>
      <c r="G5300" s="21">
        <v>25</v>
      </c>
      <c r="H5300" s="22">
        <v>47</v>
      </c>
      <c r="I5300" s="23">
        <f>VLOOKUP(D5300,Modelos!A:I,7,FALSE)*H5300</f>
        <v>130190</v>
      </c>
      <c r="J5300" s="31">
        <f>(VLOOKUP(D5300,Modelos!A:I,5,FALSE)*H5300)/1000*VLOOKUP(F5300,Formulas!A:C,3,FALSE)+(VLOOKUP(G5300,Colores!A:C,3,FALSE))</f>
        <v>26903</v>
      </c>
      <c r="K5300" s="23">
        <f>VLOOKUP(D5300,Modelos!A:I,6,FALSE)*J5300</f>
        <v>2152.2400000000002</v>
      </c>
      <c r="L5300" s="23">
        <f t="shared" si="164"/>
        <v>101134.76</v>
      </c>
      <c r="M5300" s="24">
        <f t="shared" si="165"/>
        <v>0.7768243336661802</v>
      </c>
    </row>
    <row r="5301" spans="1:13" ht="15.75" hidden="1" customHeight="1" x14ac:dyDescent="0.25">
      <c r="A5301" s="18">
        <v>5300</v>
      </c>
      <c r="B5301" s="19">
        <v>44677</v>
      </c>
      <c r="C5301" s="14">
        <v>222</v>
      </c>
      <c r="D5301" s="21">
        <v>109</v>
      </c>
      <c r="E5301" s="20">
        <f>VLOOKUP(D5301,Modelos!A:I,3,FALSE)</f>
        <v>1</v>
      </c>
      <c r="F5301" s="20">
        <f>VLOOKUP(D5301,Modelos!A:I,4,FALSE)</f>
        <v>4</v>
      </c>
      <c r="G5301" s="21">
        <v>7</v>
      </c>
      <c r="H5301" s="22">
        <v>60</v>
      </c>
      <c r="I5301" s="23">
        <f>VLOOKUP(D5301,Modelos!A:I,7,FALSE)*H5301</f>
        <v>166200</v>
      </c>
      <c r="J5301" s="31">
        <f>(VLOOKUP(D5301,Modelos!A:I,5,FALSE)*H5301)/1000*VLOOKUP(F5301,Formulas!A:C,3,FALSE)+(VLOOKUP(G5301,Colores!A:C,3,FALSE))</f>
        <v>34554.559999999998</v>
      </c>
      <c r="K5301" s="23">
        <f>VLOOKUP(D5301,Modelos!A:I,6,FALSE)*J5301</f>
        <v>2764.3647999999998</v>
      </c>
      <c r="L5301" s="23">
        <f t="shared" si="164"/>
        <v>128881.07520000001</v>
      </c>
      <c r="M5301" s="24">
        <f t="shared" si="165"/>
        <v>0.7754577328519856</v>
      </c>
    </row>
    <row r="5302" spans="1:13" ht="15.75" hidden="1" customHeight="1" x14ac:dyDescent="0.25">
      <c r="A5302" s="18">
        <v>5301</v>
      </c>
      <c r="B5302" s="19">
        <v>44677</v>
      </c>
      <c r="C5302" s="14">
        <v>188</v>
      </c>
      <c r="D5302" s="21">
        <v>69</v>
      </c>
      <c r="E5302" s="20">
        <f>VLOOKUP(D5302,Modelos!A:I,3,FALSE)</f>
        <v>2</v>
      </c>
      <c r="F5302" s="20">
        <f>VLOOKUP(D5302,Modelos!A:I,4,FALSE)</f>
        <v>1</v>
      </c>
      <c r="G5302" s="21">
        <v>7</v>
      </c>
      <c r="H5302" s="22">
        <v>210</v>
      </c>
      <c r="I5302" s="23">
        <f>VLOOKUP(D5302,Modelos!A:I,7,FALSE)*H5302</f>
        <v>588000</v>
      </c>
      <c r="J5302" s="31">
        <f>(VLOOKUP(D5302,Modelos!A:I,5,FALSE)*H5302)/1000*VLOOKUP(F5302,Formulas!A:C,3,FALSE)+(VLOOKUP(G5302,Colores!A:C,3,FALSE))</f>
        <v>110484.56</v>
      </c>
      <c r="K5302" s="23">
        <f>VLOOKUP(D5302,Modelos!A:I,6,FALSE)*J5302</f>
        <v>17677.529600000002</v>
      </c>
      <c r="L5302" s="23">
        <f t="shared" si="164"/>
        <v>459837.91039999999</v>
      </c>
      <c r="M5302" s="24">
        <f t="shared" si="165"/>
        <v>0.78203726258503403</v>
      </c>
    </row>
    <row r="5303" spans="1:13" ht="15.75" hidden="1" customHeight="1" x14ac:dyDescent="0.25">
      <c r="A5303" s="18">
        <v>5302</v>
      </c>
      <c r="B5303" s="19">
        <v>44677</v>
      </c>
      <c r="C5303" s="14">
        <v>29</v>
      </c>
      <c r="D5303" s="21">
        <v>40</v>
      </c>
      <c r="E5303" s="20">
        <f>VLOOKUP(D5303,Modelos!A:I,3,FALSE)</f>
        <v>2</v>
      </c>
      <c r="F5303" s="20">
        <f>VLOOKUP(D5303,Modelos!A:I,4,FALSE)</f>
        <v>2</v>
      </c>
      <c r="G5303" s="21">
        <v>5</v>
      </c>
      <c r="H5303" s="22">
        <v>450</v>
      </c>
      <c r="I5303" s="23">
        <f>VLOOKUP(D5303,Modelos!A:I,7,FALSE)*H5303</f>
        <v>990000</v>
      </c>
      <c r="J5303" s="31">
        <f>(VLOOKUP(D5303,Modelos!A:I,5,FALSE)*H5303)/1000*VLOOKUP(F5303,Formulas!A:C,3,FALSE)+(VLOOKUP(G5303,Colores!A:C,3,FALSE))</f>
        <v>216211.62</v>
      </c>
      <c r="K5303" s="23">
        <f>VLOOKUP(D5303,Modelos!A:I,6,FALSE)*J5303</f>
        <v>38918.0916</v>
      </c>
      <c r="L5303" s="23">
        <f t="shared" si="164"/>
        <v>734870.28839999996</v>
      </c>
      <c r="M5303" s="24">
        <f t="shared" si="165"/>
        <v>0.74229322060606062</v>
      </c>
    </row>
    <row r="5304" spans="1:13" ht="15.75" hidden="1" customHeight="1" x14ac:dyDescent="0.25">
      <c r="A5304" s="18">
        <v>5303</v>
      </c>
      <c r="B5304" s="19">
        <v>44677</v>
      </c>
      <c r="C5304" s="14">
        <v>29</v>
      </c>
      <c r="D5304" s="21">
        <v>40</v>
      </c>
      <c r="E5304" s="20">
        <f>VLOOKUP(D5304,Modelos!A:I,3,FALSE)</f>
        <v>2</v>
      </c>
      <c r="F5304" s="20">
        <f>VLOOKUP(D5304,Modelos!A:I,4,FALSE)</f>
        <v>2</v>
      </c>
      <c r="G5304" s="21">
        <v>25</v>
      </c>
      <c r="H5304" s="22">
        <v>590</v>
      </c>
      <c r="I5304" s="23">
        <f>VLOOKUP(D5304,Modelos!A:I,7,FALSE)*H5304</f>
        <v>1298000</v>
      </c>
      <c r="J5304" s="31">
        <f>(VLOOKUP(D5304,Modelos!A:I,5,FALSE)*H5304)/1000*VLOOKUP(F5304,Formulas!A:C,3,FALSE)+(VLOOKUP(G5304,Colores!A:C,3,FALSE))</f>
        <v>283219</v>
      </c>
      <c r="K5304" s="23">
        <f>VLOOKUP(D5304,Modelos!A:I,6,FALSE)*J5304</f>
        <v>50979.42</v>
      </c>
      <c r="L5304" s="23">
        <f t="shared" si="164"/>
        <v>963801.58</v>
      </c>
      <c r="M5304" s="24">
        <f t="shared" si="165"/>
        <v>0.74252818181818181</v>
      </c>
    </row>
    <row r="5305" spans="1:13" ht="15.75" hidden="1" customHeight="1" x14ac:dyDescent="0.25">
      <c r="A5305" s="18">
        <v>5304</v>
      </c>
      <c r="B5305" s="19">
        <v>44677</v>
      </c>
      <c r="C5305" s="14">
        <v>29</v>
      </c>
      <c r="D5305" s="21">
        <v>40</v>
      </c>
      <c r="E5305" s="20">
        <f>VLOOKUP(D5305,Modelos!A:I,3,FALSE)</f>
        <v>2</v>
      </c>
      <c r="F5305" s="20">
        <f>VLOOKUP(D5305,Modelos!A:I,4,FALSE)</f>
        <v>2</v>
      </c>
      <c r="G5305" s="21">
        <v>25</v>
      </c>
      <c r="H5305" s="22">
        <v>575</v>
      </c>
      <c r="I5305" s="23">
        <f>VLOOKUP(D5305,Modelos!A:I,7,FALSE)*H5305</f>
        <v>1265000</v>
      </c>
      <c r="J5305" s="31">
        <f>(VLOOKUP(D5305,Modelos!A:I,5,FALSE)*H5305)/1000*VLOOKUP(F5305,Formulas!A:C,3,FALSE)+(VLOOKUP(G5305,Colores!A:C,3,FALSE))</f>
        <v>276019</v>
      </c>
      <c r="K5305" s="23">
        <f>VLOOKUP(D5305,Modelos!A:I,6,FALSE)*J5305</f>
        <v>49683.42</v>
      </c>
      <c r="L5305" s="23">
        <f t="shared" si="164"/>
        <v>939297.58</v>
      </c>
      <c r="M5305" s="24">
        <f t="shared" si="165"/>
        <v>0.74252773122529636</v>
      </c>
    </row>
    <row r="5306" spans="1:13" ht="15.75" hidden="1" customHeight="1" x14ac:dyDescent="0.25">
      <c r="A5306" s="18">
        <v>5305</v>
      </c>
      <c r="B5306" s="19">
        <v>44678</v>
      </c>
      <c r="C5306" s="14">
        <v>270</v>
      </c>
      <c r="D5306" s="21">
        <v>40</v>
      </c>
      <c r="E5306" s="20">
        <f>VLOOKUP(D5306,Modelos!A:I,3,FALSE)</f>
        <v>2</v>
      </c>
      <c r="F5306" s="20">
        <f>VLOOKUP(D5306,Modelos!A:I,4,FALSE)</f>
        <v>2</v>
      </c>
      <c r="G5306" s="21">
        <v>5</v>
      </c>
      <c r="H5306" s="22">
        <v>710</v>
      </c>
      <c r="I5306" s="23">
        <f>VLOOKUP(D5306,Modelos!A:I,7,FALSE)*H5306</f>
        <v>1562000</v>
      </c>
      <c r="J5306" s="31">
        <f>(VLOOKUP(D5306,Modelos!A:I,5,FALSE)*H5306)/1000*VLOOKUP(F5306,Formulas!A:C,3,FALSE)+(VLOOKUP(G5306,Colores!A:C,3,FALSE))</f>
        <v>341011.62</v>
      </c>
      <c r="K5306" s="23">
        <f>VLOOKUP(D5306,Modelos!A:I,6,FALSE)*J5306</f>
        <v>61382.0916</v>
      </c>
      <c r="L5306" s="23">
        <f t="shared" si="164"/>
        <v>1159606.2884</v>
      </c>
      <c r="M5306" s="24">
        <f t="shared" si="165"/>
        <v>0.74238558796414855</v>
      </c>
    </row>
    <row r="5307" spans="1:13" ht="15.75" hidden="1" customHeight="1" x14ac:dyDescent="0.25">
      <c r="A5307" s="18">
        <v>5306</v>
      </c>
      <c r="B5307" s="19">
        <v>44678</v>
      </c>
      <c r="C5307" s="14">
        <v>270</v>
      </c>
      <c r="D5307" s="21">
        <v>40</v>
      </c>
      <c r="E5307" s="20">
        <f>VLOOKUP(D5307,Modelos!A:I,3,FALSE)</f>
        <v>2</v>
      </c>
      <c r="F5307" s="20">
        <f>VLOOKUP(D5307,Modelos!A:I,4,FALSE)</f>
        <v>2</v>
      </c>
      <c r="G5307" s="21">
        <v>35</v>
      </c>
      <c r="H5307" s="22">
        <v>555</v>
      </c>
      <c r="I5307" s="23">
        <f>VLOOKUP(D5307,Modelos!A:I,7,FALSE)*H5307</f>
        <v>1221000</v>
      </c>
      <c r="J5307" s="31">
        <f>(VLOOKUP(D5307,Modelos!A:I,5,FALSE)*H5307)/1000*VLOOKUP(F5307,Formulas!A:C,3,FALSE)+(VLOOKUP(G5307,Colores!A:C,3,FALSE))</f>
        <v>266667.86</v>
      </c>
      <c r="K5307" s="23">
        <f>VLOOKUP(D5307,Modelos!A:I,6,FALSE)*J5307</f>
        <v>48000.214799999994</v>
      </c>
      <c r="L5307" s="23">
        <f t="shared" si="164"/>
        <v>906331.92520000006</v>
      </c>
      <c r="M5307" s="24">
        <f t="shared" si="165"/>
        <v>0.74228658902538902</v>
      </c>
    </row>
    <row r="5308" spans="1:13" ht="15.75" hidden="1" customHeight="1" x14ac:dyDescent="0.25">
      <c r="A5308" s="18">
        <v>5307</v>
      </c>
      <c r="B5308" s="19">
        <v>44678</v>
      </c>
      <c r="C5308" s="14">
        <v>270</v>
      </c>
      <c r="D5308" s="21">
        <v>40</v>
      </c>
      <c r="E5308" s="20">
        <f>VLOOKUP(D5308,Modelos!A:I,3,FALSE)</f>
        <v>2</v>
      </c>
      <c r="F5308" s="20">
        <f>VLOOKUP(D5308,Modelos!A:I,4,FALSE)</f>
        <v>2</v>
      </c>
      <c r="G5308" s="21">
        <v>25</v>
      </c>
      <c r="H5308" s="22">
        <v>800</v>
      </c>
      <c r="I5308" s="23">
        <f>VLOOKUP(D5308,Modelos!A:I,7,FALSE)*H5308</f>
        <v>1760000</v>
      </c>
      <c r="J5308" s="31">
        <f>(VLOOKUP(D5308,Modelos!A:I,5,FALSE)*H5308)/1000*VLOOKUP(F5308,Formulas!A:C,3,FALSE)+(VLOOKUP(G5308,Colores!A:C,3,FALSE))</f>
        <v>384019</v>
      </c>
      <c r="K5308" s="23">
        <f>VLOOKUP(D5308,Modelos!A:I,6,FALSE)*J5308</f>
        <v>69123.42</v>
      </c>
      <c r="L5308" s="23">
        <f t="shared" si="164"/>
        <v>1306857.58</v>
      </c>
      <c r="M5308" s="24">
        <f t="shared" si="165"/>
        <v>0.74253271590909098</v>
      </c>
    </row>
    <row r="5309" spans="1:13" ht="15.75" hidden="1" customHeight="1" x14ac:dyDescent="0.25">
      <c r="A5309" s="18">
        <v>5308</v>
      </c>
      <c r="B5309" s="19">
        <v>44678</v>
      </c>
      <c r="C5309" s="14">
        <v>270</v>
      </c>
      <c r="D5309" s="21">
        <v>89</v>
      </c>
      <c r="E5309" s="20">
        <f>VLOOKUP(D5309,Modelos!A:I,3,FALSE)</f>
        <v>2</v>
      </c>
      <c r="F5309" s="20">
        <f>VLOOKUP(D5309,Modelos!A:I,4,FALSE)</f>
        <v>2</v>
      </c>
      <c r="G5309" s="21">
        <v>25</v>
      </c>
      <c r="H5309" s="22">
        <v>779</v>
      </c>
      <c r="I5309" s="23">
        <f>VLOOKUP(D5309,Modelos!A:I,7,FALSE)*H5309</f>
        <v>2025400</v>
      </c>
      <c r="J5309" s="31">
        <f>(VLOOKUP(D5309,Modelos!A:I,5,FALSE)*H5309)/1000*VLOOKUP(F5309,Formulas!A:C,3,FALSE)+(VLOOKUP(G5309,Colores!A:C,3,FALSE))</f>
        <v>498579.00000000006</v>
      </c>
      <c r="K5309" s="23">
        <f>VLOOKUP(D5309,Modelos!A:I,6,FALSE)*J5309</f>
        <v>114673.17000000001</v>
      </c>
      <c r="L5309" s="23">
        <f t="shared" si="164"/>
        <v>1412147.83</v>
      </c>
      <c r="M5309" s="24">
        <f t="shared" si="165"/>
        <v>0.69721923076923076</v>
      </c>
    </row>
    <row r="5310" spans="1:13" ht="15.75" hidden="1" customHeight="1" x14ac:dyDescent="0.25">
      <c r="A5310" s="18">
        <v>5309</v>
      </c>
      <c r="B5310" s="19">
        <v>44678</v>
      </c>
      <c r="C5310" s="14">
        <v>270</v>
      </c>
      <c r="D5310" s="21">
        <v>89</v>
      </c>
      <c r="E5310" s="20">
        <f>VLOOKUP(D5310,Modelos!A:I,3,FALSE)</f>
        <v>2</v>
      </c>
      <c r="F5310" s="20">
        <f>VLOOKUP(D5310,Modelos!A:I,4,FALSE)</f>
        <v>2</v>
      </c>
      <c r="G5310" s="21">
        <v>7</v>
      </c>
      <c r="H5310" s="22">
        <v>693</v>
      </c>
      <c r="I5310" s="23">
        <f>VLOOKUP(D5310,Modelos!A:I,7,FALSE)*H5310</f>
        <v>1801800</v>
      </c>
      <c r="J5310" s="31">
        <f>(VLOOKUP(D5310,Modelos!A:I,5,FALSE)*H5310)/1000*VLOOKUP(F5310,Formulas!A:C,3,FALSE)+(VLOOKUP(G5310,Colores!A:C,3,FALSE))</f>
        <v>443754.56</v>
      </c>
      <c r="K5310" s="23">
        <f>VLOOKUP(D5310,Modelos!A:I,6,FALSE)*J5310</f>
        <v>102063.5488</v>
      </c>
      <c r="L5310" s="23">
        <f t="shared" si="164"/>
        <v>1255981.8912</v>
      </c>
      <c r="M5310" s="24">
        <f t="shared" si="165"/>
        <v>0.69707064668664664</v>
      </c>
    </row>
    <row r="5311" spans="1:13" ht="15.75" hidden="1" customHeight="1" x14ac:dyDescent="0.25">
      <c r="A5311" s="18">
        <v>5310</v>
      </c>
      <c r="B5311" s="19">
        <v>44678</v>
      </c>
      <c r="C5311" s="14">
        <v>270</v>
      </c>
      <c r="D5311" s="21">
        <v>89</v>
      </c>
      <c r="E5311" s="20">
        <f>VLOOKUP(D5311,Modelos!A:I,3,FALSE)</f>
        <v>2</v>
      </c>
      <c r="F5311" s="20">
        <f>VLOOKUP(D5311,Modelos!A:I,4,FALSE)</f>
        <v>2</v>
      </c>
      <c r="G5311" s="21">
        <v>26</v>
      </c>
      <c r="H5311" s="22">
        <v>672</v>
      </c>
      <c r="I5311" s="23">
        <f>VLOOKUP(D5311,Modelos!A:I,7,FALSE)*H5311</f>
        <v>1747200</v>
      </c>
      <c r="J5311" s="31">
        <f>(VLOOKUP(D5311,Modelos!A:I,5,FALSE)*H5311)/1000*VLOOKUP(F5311,Formulas!A:C,3,FALSE)+(VLOOKUP(G5311,Colores!A:C,3,FALSE))</f>
        <v>430282</v>
      </c>
      <c r="K5311" s="23">
        <f>VLOOKUP(D5311,Modelos!A:I,6,FALSE)*J5311</f>
        <v>98964.86</v>
      </c>
      <c r="L5311" s="23">
        <f t="shared" si="164"/>
        <v>1217953.1399999999</v>
      </c>
      <c r="M5311" s="24">
        <f t="shared" si="165"/>
        <v>0.69708856456043955</v>
      </c>
    </row>
    <row r="5312" spans="1:13" ht="15.75" hidden="1" customHeight="1" x14ac:dyDescent="0.25">
      <c r="A5312" s="18">
        <v>5311</v>
      </c>
      <c r="B5312" s="19">
        <v>44678</v>
      </c>
      <c r="C5312" s="14">
        <v>270</v>
      </c>
      <c r="D5312" s="21">
        <v>45</v>
      </c>
      <c r="E5312" s="20">
        <f>VLOOKUP(D5312,Modelos!A:I,3,FALSE)</f>
        <v>2</v>
      </c>
      <c r="F5312" s="20">
        <f>VLOOKUP(D5312,Modelos!A:I,4,FALSE)</f>
        <v>1</v>
      </c>
      <c r="G5312" s="21">
        <v>7</v>
      </c>
      <c r="H5312" s="22">
        <v>984</v>
      </c>
      <c r="I5312" s="23">
        <f>VLOOKUP(D5312,Modelos!A:I,7,FALSE)*H5312</f>
        <v>2066400</v>
      </c>
      <c r="J5312" s="31">
        <f>(VLOOKUP(D5312,Modelos!A:I,5,FALSE)*H5312)/1000*VLOOKUP(F5312,Formulas!A:C,3,FALSE)+(VLOOKUP(G5312,Colores!A:C,3,FALSE))</f>
        <v>443034.56</v>
      </c>
      <c r="K5312" s="23">
        <f>VLOOKUP(D5312,Modelos!A:I,6,FALSE)*J5312</f>
        <v>110758.64</v>
      </c>
      <c r="L5312" s="23">
        <f t="shared" si="164"/>
        <v>1512606.8</v>
      </c>
      <c r="M5312" s="24">
        <f t="shared" si="165"/>
        <v>0.73200096786682156</v>
      </c>
    </row>
    <row r="5313" spans="1:13" ht="15.75" hidden="1" customHeight="1" x14ac:dyDescent="0.25">
      <c r="A5313" s="18">
        <v>5312</v>
      </c>
      <c r="B5313" s="19">
        <v>44678</v>
      </c>
      <c r="C5313" s="14">
        <v>270</v>
      </c>
      <c r="D5313" s="21">
        <v>45</v>
      </c>
      <c r="E5313" s="20">
        <f>VLOOKUP(D5313,Modelos!A:I,3,FALSE)</f>
        <v>2</v>
      </c>
      <c r="F5313" s="20">
        <f>VLOOKUP(D5313,Modelos!A:I,4,FALSE)</f>
        <v>1</v>
      </c>
      <c r="G5313" s="21">
        <v>25</v>
      </c>
      <c r="H5313" s="22">
        <v>756</v>
      </c>
      <c r="I5313" s="23">
        <f>VLOOKUP(D5313,Modelos!A:I,7,FALSE)*H5313</f>
        <v>1587600</v>
      </c>
      <c r="J5313" s="31">
        <f>(VLOOKUP(D5313,Modelos!A:I,5,FALSE)*H5313)/1000*VLOOKUP(F5313,Formulas!A:C,3,FALSE)+(VLOOKUP(G5313,Colores!A:C,3,FALSE))</f>
        <v>340219</v>
      </c>
      <c r="K5313" s="23">
        <f>VLOOKUP(D5313,Modelos!A:I,6,FALSE)*J5313</f>
        <v>85054.75</v>
      </c>
      <c r="L5313" s="23">
        <f t="shared" si="164"/>
        <v>1162326.25</v>
      </c>
      <c r="M5313" s="24">
        <f t="shared" si="165"/>
        <v>0.7321278974552784</v>
      </c>
    </row>
    <row r="5314" spans="1:13" ht="15.75" hidden="1" customHeight="1" x14ac:dyDescent="0.25">
      <c r="A5314" s="18">
        <v>5313</v>
      </c>
      <c r="B5314" s="19">
        <v>44678</v>
      </c>
      <c r="C5314" s="14">
        <v>270</v>
      </c>
      <c r="D5314" s="21">
        <v>45</v>
      </c>
      <c r="E5314" s="20">
        <f>VLOOKUP(D5314,Modelos!A:I,3,FALSE)</f>
        <v>2</v>
      </c>
      <c r="F5314" s="20">
        <f>VLOOKUP(D5314,Modelos!A:I,4,FALSE)</f>
        <v>1</v>
      </c>
      <c r="G5314" s="21">
        <v>1</v>
      </c>
      <c r="H5314" s="22">
        <v>900</v>
      </c>
      <c r="I5314" s="23">
        <f>VLOOKUP(D5314,Modelos!A:I,7,FALSE)*H5314</f>
        <v>1890000</v>
      </c>
      <c r="J5314" s="31">
        <f>(VLOOKUP(D5314,Modelos!A:I,5,FALSE)*H5314)/1000*VLOOKUP(F5314,Formulas!A:C,3,FALSE)+(VLOOKUP(G5314,Colores!A:C,3,FALSE))</f>
        <v>405087</v>
      </c>
      <c r="K5314" s="23">
        <f>VLOOKUP(D5314,Modelos!A:I,6,FALSE)*J5314</f>
        <v>101271.75</v>
      </c>
      <c r="L5314" s="23">
        <f t="shared" ref="L5314:L5377" si="166">I5314-J5314-K5314</f>
        <v>1383641.25</v>
      </c>
      <c r="M5314" s="24">
        <f t="shared" ref="M5314:M5377" si="167">L5314/I5314</f>
        <v>0.73208531746031746</v>
      </c>
    </row>
    <row r="5315" spans="1:13" ht="15.75" hidden="1" customHeight="1" x14ac:dyDescent="0.25">
      <c r="A5315" s="18">
        <v>5314</v>
      </c>
      <c r="B5315" s="19">
        <v>44678</v>
      </c>
      <c r="C5315" s="14">
        <v>270</v>
      </c>
      <c r="D5315" s="21">
        <v>45</v>
      </c>
      <c r="E5315" s="20">
        <f>VLOOKUP(D5315,Modelos!A:I,3,FALSE)</f>
        <v>2</v>
      </c>
      <c r="F5315" s="20">
        <f>VLOOKUP(D5315,Modelos!A:I,4,FALSE)</f>
        <v>1</v>
      </c>
      <c r="G5315" s="21">
        <v>3</v>
      </c>
      <c r="H5315" s="22">
        <v>900</v>
      </c>
      <c r="I5315" s="23">
        <f>VLOOKUP(D5315,Modelos!A:I,7,FALSE)*H5315</f>
        <v>1890000</v>
      </c>
      <c r="J5315" s="31">
        <f>(VLOOKUP(D5315,Modelos!A:I,5,FALSE)*H5315)/1000*VLOOKUP(F5315,Formulas!A:C,3,FALSE)+(VLOOKUP(G5315,Colores!A:C,3,FALSE))</f>
        <v>405218.06</v>
      </c>
      <c r="K5315" s="23">
        <f>VLOOKUP(D5315,Modelos!A:I,6,FALSE)*J5315</f>
        <v>101304.515</v>
      </c>
      <c r="L5315" s="23">
        <f t="shared" si="166"/>
        <v>1383477.425</v>
      </c>
      <c r="M5315" s="24">
        <f t="shared" si="167"/>
        <v>0.73199863756613759</v>
      </c>
    </row>
    <row r="5316" spans="1:13" ht="15.75" hidden="1" customHeight="1" x14ac:dyDescent="0.25">
      <c r="A5316" s="18">
        <v>5315</v>
      </c>
      <c r="B5316" s="19">
        <v>44678</v>
      </c>
      <c r="C5316" s="14">
        <v>270</v>
      </c>
      <c r="D5316" s="21">
        <v>44</v>
      </c>
      <c r="E5316" s="20">
        <f>VLOOKUP(D5316,Modelos!A:I,3,FALSE)</f>
        <v>2</v>
      </c>
      <c r="F5316" s="20">
        <f>VLOOKUP(D5316,Modelos!A:I,4,FALSE)</f>
        <v>1</v>
      </c>
      <c r="G5316" s="21">
        <v>15</v>
      </c>
      <c r="H5316" s="22">
        <v>540</v>
      </c>
      <c r="I5316" s="23">
        <f>VLOOKUP(D5316,Modelos!A:I,7,FALSE)*H5316</f>
        <v>972000</v>
      </c>
      <c r="J5316" s="31">
        <f>(VLOOKUP(D5316,Modelos!A:I,5,FALSE)*H5316)/1000*VLOOKUP(F5316,Formulas!A:C,3,FALSE)+(VLOOKUP(G5316,Colores!A:C,3,FALSE))</f>
        <v>243050</v>
      </c>
      <c r="K5316" s="23">
        <f>VLOOKUP(D5316,Modelos!A:I,6,FALSE)*J5316</f>
        <v>48610</v>
      </c>
      <c r="L5316" s="23">
        <f t="shared" si="166"/>
        <v>680340</v>
      </c>
      <c r="M5316" s="24">
        <f t="shared" si="167"/>
        <v>0.69993827160493827</v>
      </c>
    </row>
    <row r="5317" spans="1:13" ht="15.75" hidden="1" customHeight="1" x14ac:dyDescent="0.25">
      <c r="A5317" s="18">
        <v>5316</v>
      </c>
      <c r="B5317" s="19">
        <v>44678</v>
      </c>
      <c r="C5317" s="14">
        <v>270</v>
      </c>
      <c r="D5317" s="21">
        <v>44</v>
      </c>
      <c r="E5317" s="20">
        <f>VLOOKUP(D5317,Modelos!A:I,3,FALSE)</f>
        <v>2</v>
      </c>
      <c r="F5317" s="20">
        <f>VLOOKUP(D5317,Modelos!A:I,4,FALSE)</f>
        <v>1</v>
      </c>
      <c r="G5317" s="21">
        <v>7</v>
      </c>
      <c r="H5317" s="22">
        <v>1640</v>
      </c>
      <c r="I5317" s="23">
        <f>VLOOKUP(D5317,Modelos!A:I,7,FALSE)*H5317</f>
        <v>2952000</v>
      </c>
      <c r="J5317" s="31">
        <f>(VLOOKUP(D5317,Modelos!A:I,5,FALSE)*H5317)/1000*VLOOKUP(F5317,Formulas!A:C,3,FALSE)+(VLOOKUP(G5317,Colores!A:C,3,FALSE))</f>
        <v>738234.56</v>
      </c>
      <c r="K5317" s="23">
        <f>VLOOKUP(D5317,Modelos!A:I,6,FALSE)*J5317</f>
        <v>147646.91200000001</v>
      </c>
      <c r="L5317" s="23">
        <f t="shared" si="166"/>
        <v>2066118.5279999999</v>
      </c>
      <c r="M5317" s="24">
        <f t="shared" si="167"/>
        <v>0.69990465040650407</v>
      </c>
    </row>
    <row r="5318" spans="1:13" ht="15.75" hidden="1" customHeight="1" x14ac:dyDescent="0.25">
      <c r="A5318" s="18">
        <v>5317</v>
      </c>
      <c r="B5318" s="19">
        <v>44678</v>
      </c>
      <c r="C5318" s="14">
        <v>270</v>
      </c>
      <c r="D5318" s="21">
        <v>44</v>
      </c>
      <c r="E5318" s="20">
        <f>VLOOKUP(D5318,Modelos!A:I,3,FALSE)</f>
        <v>2</v>
      </c>
      <c r="F5318" s="20">
        <f>VLOOKUP(D5318,Modelos!A:I,4,FALSE)</f>
        <v>1</v>
      </c>
      <c r="G5318" s="21">
        <v>7</v>
      </c>
      <c r="H5318" s="22">
        <v>600</v>
      </c>
      <c r="I5318" s="23">
        <f>VLOOKUP(D5318,Modelos!A:I,7,FALSE)*H5318</f>
        <v>1080000</v>
      </c>
      <c r="J5318" s="31">
        <f>(VLOOKUP(D5318,Modelos!A:I,5,FALSE)*H5318)/1000*VLOOKUP(F5318,Formulas!A:C,3,FALSE)+(VLOOKUP(G5318,Colores!A:C,3,FALSE))</f>
        <v>270234.56</v>
      </c>
      <c r="K5318" s="23">
        <f>VLOOKUP(D5318,Modelos!A:I,6,FALSE)*J5318</f>
        <v>54046.912000000004</v>
      </c>
      <c r="L5318" s="23">
        <f t="shared" si="166"/>
        <v>755718.52799999993</v>
      </c>
      <c r="M5318" s="24">
        <f t="shared" si="167"/>
        <v>0.69973937777777773</v>
      </c>
    </row>
    <row r="5319" spans="1:13" ht="15.75" hidden="1" customHeight="1" x14ac:dyDescent="0.25">
      <c r="A5319" s="18">
        <v>5318</v>
      </c>
      <c r="B5319" s="19">
        <v>44678</v>
      </c>
      <c r="C5319" s="14">
        <v>270</v>
      </c>
      <c r="D5319" s="21">
        <v>44</v>
      </c>
      <c r="E5319" s="20">
        <f>VLOOKUP(D5319,Modelos!A:I,3,FALSE)</f>
        <v>2</v>
      </c>
      <c r="F5319" s="20">
        <f>VLOOKUP(D5319,Modelos!A:I,4,FALSE)</f>
        <v>1</v>
      </c>
      <c r="G5319" s="21">
        <v>25</v>
      </c>
      <c r="H5319" s="22">
        <v>600</v>
      </c>
      <c r="I5319" s="23">
        <f>VLOOKUP(D5319,Modelos!A:I,7,FALSE)*H5319</f>
        <v>1080000</v>
      </c>
      <c r="J5319" s="31">
        <f>(VLOOKUP(D5319,Modelos!A:I,5,FALSE)*H5319)/1000*VLOOKUP(F5319,Formulas!A:C,3,FALSE)+(VLOOKUP(G5319,Colores!A:C,3,FALSE))</f>
        <v>270019</v>
      </c>
      <c r="K5319" s="23">
        <f>VLOOKUP(D5319,Modelos!A:I,6,FALSE)*J5319</f>
        <v>54003.8</v>
      </c>
      <c r="L5319" s="23">
        <f t="shared" si="166"/>
        <v>755977.2</v>
      </c>
      <c r="M5319" s="24">
        <f t="shared" si="167"/>
        <v>0.69997888888888882</v>
      </c>
    </row>
    <row r="5320" spans="1:13" ht="15.75" hidden="1" customHeight="1" x14ac:dyDescent="0.25">
      <c r="A5320" s="18">
        <v>5319</v>
      </c>
      <c r="B5320" s="19">
        <v>44678</v>
      </c>
      <c r="C5320" s="14">
        <v>127</v>
      </c>
      <c r="D5320" s="21">
        <v>104</v>
      </c>
      <c r="E5320" s="20">
        <f>VLOOKUP(D5320,Modelos!A:I,3,FALSE)</f>
        <v>1</v>
      </c>
      <c r="F5320" s="20">
        <f>VLOOKUP(D5320,Modelos!A:I,4,FALSE)</f>
        <v>4</v>
      </c>
      <c r="G5320" s="21">
        <v>7</v>
      </c>
      <c r="H5320" s="22">
        <v>208</v>
      </c>
      <c r="I5320" s="23">
        <f>VLOOKUP(D5320,Modelos!A:I,7,FALSE)*H5320</f>
        <v>526240</v>
      </c>
      <c r="J5320" s="31">
        <f>(VLOOKUP(D5320,Modelos!A:I,5,FALSE)*H5320)/1000*VLOOKUP(F5320,Formulas!A:C,3,FALSE)+(VLOOKUP(G5320,Colores!A:C,3,FALSE))</f>
        <v>106626.56</v>
      </c>
      <c r="K5320" s="23">
        <f>VLOOKUP(D5320,Modelos!A:I,6,FALSE)*J5320</f>
        <v>7463.8592000000008</v>
      </c>
      <c r="L5320" s="23">
        <f t="shared" si="166"/>
        <v>412149.5808</v>
      </c>
      <c r="M5320" s="24">
        <f t="shared" si="167"/>
        <v>0.78319698388567949</v>
      </c>
    </row>
    <row r="5321" spans="1:13" ht="15.75" hidden="1" customHeight="1" x14ac:dyDescent="0.25">
      <c r="A5321" s="18">
        <v>5320</v>
      </c>
      <c r="B5321" s="19">
        <v>44678</v>
      </c>
      <c r="C5321" s="14">
        <v>203</v>
      </c>
      <c r="D5321" s="21">
        <v>66</v>
      </c>
      <c r="E5321" s="20">
        <f>VLOOKUP(D5321,Modelos!A:I,3,FALSE)</f>
        <v>2</v>
      </c>
      <c r="F5321" s="20">
        <f>VLOOKUP(D5321,Modelos!A:I,4,FALSE)</f>
        <v>2</v>
      </c>
      <c r="G5321" s="21">
        <v>25</v>
      </c>
      <c r="H5321" s="22">
        <v>500</v>
      </c>
      <c r="I5321" s="23">
        <f>VLOOKUP(D5321,Modelos!A:I,7,FALSE)*H5321</f>
        <v>1650000</v>
      </c>
      <c r="J5321" s="31">
        <f>(VLOOKUP(D5321,Modelos!A:I,5,FALSE)*H5321)/1000*VLOOKUP(F5321,Formulas!A:C,3,FALSE)+(VLOOKUP(G5321,Colores!A:C,3,FALSE))</f>
        <v>272019</v>
      </c>
      <c r="K5321" s="23">
        <f>VLOOKUP(D5321,Modelos!A:I,6,FALSE)*J5321</f>
        <v>43523.040000000001</v>
      </c>
      <c r="L5321" s="23">
        <f t="shared" si="166"/>
        <v>1334457.96</v>
      </c>
      <c r="M5321" s="24">
        <f t="shared" si="167"/>
        <v>0.80876239999999999</v>
      </c>
    </row>
    <row r="5322" spans="1:13" ht="15.75" hidden="1" customHeight="1" x14ac:dyDescent="0.25">
      <c r="A5322" s="18">
        <v>5321</v>
      </c>
      <c r="B5322" s="19">
        <v>44678</v>
      </c>
      <c r="C5322" s="14">
        <v>270</v>
      </c>
      <c r="D5322" s="21">
        <v>89</v>
      </c>
      <c r="E5322" s="20">
        <f>VLOOKUP(D5322,Modelos!A:I,3,FALSE)</f>
        <v>2</v>
      </c>
      <c r="F5322" s="20">
        <f>VLOOKUP(D5322,Modelos!A:I,4,FALSE)</f>
        <v>2</v>
      </c>
      <c r="G5322" s="21">
        <v>7</v>
      </c>
      <c r="H5322" s="22">
        <v>693</v>
      </c>
      <c r="I5322" s="23">
        <f>VLOOKUP(D5322,Modelos!A:I,7,FALSE)*H5322</f>
        <v>1801800</v>
      </c>
      <c r="J5322" s="31">
        <f>(VLOOKUP(D5322,Modelos!A:I,5,FALSE)*H5322)/1000*VLOOKUP(F5322,Formulas!A:C,3,FALSE)+(VLOOKUP(G5322,Colores!A:C,3,FALSE))</f>
        <v>443754.56</v>
      </c>
      <c r="K5322" s="23">
        <f>VLOOKUP(D5322,Modelos!A:I,6,FALSE)*J5322</f>
        <v>102063.5488</v>
      </c>
      <c r="L5322" s="23">
        <f t="shared" si="166"/>
        <v>1255981.8912</v>
      </c>
      <c r="M5322" s="24">
        <f t="shared" si="167"/>
        <v>0.69707064668664664</v>
      </c>
    </row>
    <row r="5323" spans="1:13" ht="15.75" hidden="1" customHeight="1" x14ac:dyDescent="0.25">
      <c r="A5323" s="18">
        <v>5322</v>
      </c>
      <c r="B5323" s="19">
        <v>44678</v>
      </c>
      <c r="C5323" s="14">
        <v>270</v>
      </c>
      <c r="D5323" s="21">
        <v>89</v>
      </c>
      <c r="E5323" s="20">
        <f>VLOOKUP(D5323,Modelos!A:I,3,FALSE)</f>
        <v>2</v>
      </c>
      <c r="F5323" s="20">
        <f>VLOOKUP(D5323,Modelos!A:I,4,FALSE)</f>
        <v>2</v>
      </c>
      <c r="G5323" s="21">
        <v>7</v>
      </c>
      <c r="H5323" s="22">
        <v>690</v>
      </c>
      <c r="I5323" s="23">
        <f>VLOOKUP(D5323,Modelos!A:I,7,FALSE)*H5323</f>
        <v>1794000</v>
      </c>
      <c r="J5323" s="31">
        <f>(VLOOKUP(D5323,Modelos!A:I,5,FALSE)*H5323)/1000*VLOOKUP(F5323,Formulas!A:C,3,FALSE)+(VLOOKUP(G5323,Colores!A:C,3,FALSE))</f>
        <v>441834.56</v>
      </c>
      <c r="K5323" s="23">
        <f>VLOOKUP(D5323,Modelos!A:I,6,FALSE)*J5323</f>
        <v>101621.9488</v>
      </c>
      <c r="L5323" s="23">
        <f t="shared" si="166"/>
        <v>1250543.4912</v>
      </c>
      <c r="M5323" s="24">
        <f t="shared" si="167"/>
        <v>0.69706995050167231</v>
      </c>
    </row>
    <row r="5324" spans="1:13" ht="15.75" hidden="1" customHeight="1" x14ac:dyDescent="0.25">
      <c r="A5324" s="18">
        <v>5323</v>
      </c>
      <c r="B5324" s="19">
        <v>44678</v>
      </c>
      <c r="C5324" s="14">
        <v>270</v>
      </c>
      <c r="D5324" s="21">
        <v>89</v>
      </c>
      <c r="E5324" s="20">
        <f>VLOOKUP(D5324,Modelos!A:I,3,FALSE)</f>
        <v>2</v>
      </c>
      <c r="F5324" s="20">
        <f>VLOOKUP(D5324,Modelos!A:I,4,FALSE)</f>
        <v>2</v>
      </c>
      <c r="G5324" s="21">
        <v>7</v>
      </c>
      <c r="H5324" s="22">
        <v>686</v>
      </c>
      <c r="I5324" s="23">
        <f>VLOOKUP(D5324,Modelos!A:I,7,FALSE)*H5324</f>
        <v>1783600</v>
      </c>
      <c r="J5324" s="31">
        <f>(VLOOKUP(D5324,Modelos!A:I,5,FALSE)*H5324)/1000*VLOOKUP(F5324,Formulas!A:C,3,FALSE)+(VLOOKUP(G5324,Colores!A:C,3,FALSE))</f>
        <v>439274.55999999994</v>
      </c>
      <c r="K5324" s="23">
        <f>VLOOKUP(D5324,Modelos!A:I,6,FALSE)*J5324</f>
        <v>101033.1488</v>
      </c>
      <c r="L5324" s="23">
        <f t="shared" si="166"/>
        <v>1243292.2911999999</v>
      </c>
      <c r="M5324" s="24">
        <f t="shared" si="167"/>
        <v>0.69706901278313516</v>
      </c>
    </row>
    <row r="5325" spans="1:13" ht="15.75" hidden="1" customHeight="1" x14ac:dyDescent="0.25">
      <c r="A5325" s="18">
        <v>5324</v>
      </c>
      <c r="B5325" s="19">
        <v>44678</v>
      </c>
      <c r="C5325" s="14">
        <v>270</v>
      </c>
      <c r="D5325" s="21">
        <v>45</v>
      </c>
      <c r="E5325" s="20">
        <f>VLOOKUP(D5325,Modelos!A:I,3,FALSE)</f>
        <v>2</v>
      </c>
      <c r="F5325" s="20">
        <f>VLOOKUP(D5325,Modelos!A:I,4,FALSE)</f>
        <v>1</v>
      </c>
      <c r="G5325" s="21">
        <v>7</v>
      </c>
      <c r="H5325" s="22">
        <v>979</v>
      </c>
      <c r="I5325" s="23">
        <f>VLOOKUP(D5325,Modelos!A:I,7,FALSE)*H5325</f>
        <v>2055900</v>
      </c>
      <c r="J5325" s="31">
        <f>(VLOOKUP(D5325,Modelos!A:I,5,FALSE)*H5325)/1000*VLOOKUP(F5325,Formulas!A:C,3,FALSE)+(VLOOKUP(G5325,Colores!A:C,3,FALSE))</f>
        <v>440784.56</v>
      </c>
      <c r="K5325" s="23">
        <f>VLOOKUP(D5325,Modelos!A:I,6,FALSE)*J5325</f>
        <v>110196.14</v>
      </c>
      <c r="L5325" s="23">
        <f t="shared" si="166"/>
        <v>1504919.3</v>
      </c>
      <c r="M5325" s="24">
        <f t="shared" si="167"/>
        <v>0.73200024320249046</v>
      </c>
    </row>
    <row r="5326" spans="1:13" ht="15.75" hidden="1" customHeight="1" x14ac:dyDescent="0.25">
      <c r="A5326" s="18">
        <v>5325</v>
      </c>
      <c r="B5326" s="19">
        <v>44678</v>
      </c>
      <c r="C5326" s="14">
        <v>270</v>
      </c>
      <c r="D5326" s="21">
        <v>45</v>
      </c>
      <c r="E5326" s="20">
        <f>VLOOKUP(D5326,Modelos!A:I,3,FALSE)</f>
        <v>2</v>
      </c>
      <c r="F5326" s="20">
        <f>VLOOKUP(D5326,Modelos!A:I,4,FALSE)</f>
        <v>1</v>
      </c>
      <c r="G5326" s="21">
        <v>7</v>
      </c>
      <c r="H5326" s="22">
        <v>979</v>
      </c>
      <c r="I5326" s="23">
        <f>VLOOKUP(D5326,Modelos!A:I,7,FALSE)*H5326</f>
        <v>2055900</v>
      </c>
      <c r="J5326" s="31">
        <f>(VLOOKUP(D5326,Modelos!A:I,5,FALSE)*H5326)/1000*VLOOKUP(F5326,Formulas!A:C,3,FALSE)+(VLOOKUP(G5326,Colores!A:C,3,FALSE))</f>
        <v>440784.56</v>
      </c>
      <c r="K5326" s="23">
        <f>VLOOKUP(D5326,Modelos!A:I,6,FALSE)*J5326</f>
        <v>110196.14</v>
      </c>
      <c r="L5326" s="23">
        <f t="shared" si="166"/>
        <v>1504919.3</v>
      </c>
      <c r="M5326" s="24">
        <f t="shared" si="167"/>
        <v>0.73200024320249046</v>
      </c>
    </row>
    <row r="5327" spans="1:13" ht="15.75" hidden="1" customHeight="1" x14ac:dyDescent="0.25">
      <c r="A5327" s="18">
        <v>5326</v>
      </c>
      <c r="B5327" s="19">
        <v>44678</v>
      </c>
      <c r="C5327" s="14">
        <v>270</v>
      </c>
      <c r="D5327" s="21">
        <v>45</v>
      </c>
      <c r="E5327" s="20">
        <f>VLOOKUP(D5327,Modelos!A:I,3,FALSE)</f>
        <v>2</v>
      </c>
      <c r="F5327" s="20">
        <f>VLOOKUP(D5327,Modelos!A:I,4,FALSE)</f>
        <v>1</v>
      </c>
      <c r="G5327" s="21">
        <v>7</v>
      </c>
      <c r="H5327" s="22">
        <v>979</v>
      </c>
      <c r="I5327" s="23">
        <f>VLOOKUP(D5327,Modelos!A:I,7,FALSE)*H5327</f>
        <v>2055900</v>
      </c>
      <c r="J5327" s="31">
        <f>(VLOOKUP(D5327,Modelos!A:I,5,FALSE)*H5327)/1000*VLOOKUP(F5327,Formulas!A:C,3,FALSE)+(VLOOKUP(G5327,Colores!A:C,3,FALSE))</f>
        <v>440784.56</v>
      </c>
      <c r="K5327" s="23">
        <f>VLOOKUP(D5327,Modelos!A:I,6,FALSE)*J5327</f>
        <v>110196.14</v>
      </c>
      <c r="L5327" s="23">
        <f t="shared" si="166"/>
        <v>1504919.3</v>
      </c>
      <c r="M5327" s="24">
        <f t="shared" si="167"/>
        <v>0.73200024320249046</v>
      </c>
    </row>
    <row r="5328" spans="1:13" ht="15.75" hidden="1" customHeight="1" x14ac:dyDescent="0.25">
      <c r="A5328" s="18">
        <v>5327</v>
      </c>
      <c r="B5328" s="19">
        <v>44678</v>
      </c>
      <c r="C5328" s="14">
        <v>270</v>
      </c>
      <c r="D5328" s="21">
        <v>45</v>
      </c>
      <c r="E5328" s="20">
        <f>VLOOKUP(D5328,Modelos!A:I,3,FALSE)</f>
        <v>2</v>
      </c>
      <c r="F5328" s="20">
        <f>VLOOKUP(D5328,Modelos!A:I,4,FALSE)</f>
        <v>1</v>
      </c>
      <c r="G5328" s="21">
        <v>7</v>
      </c>
      <c r="H5328" s="22">
        <v>975</v>
      </c>
      <c r="I5328" s="23">
        <f>VLOOKUP(D5328,Modelos!A:I,7,FALSE)*H5328</f>
        <v>2047500</v>
      </c>
      <c r="J5328" s="31">
        <f>(VLOOKUP(D5328,Modelos!A:I,5,FALSE)*H5328)/1000*VLOOKUP(F5328,Formulas!A:C,3,FALSE)+(VLOOKUP(G5328,Colores!A:C,3,FALSE))</f>
        <v>438984.56</v>
      </c>
      <c r="K5328" s="23">
        <f>VLOOKUP(D5328,Modelos!A:I,6,FALSE)*J5328</f>
        <v>109746.14</v>
      </c>
      <c r="L5328" s="23">
        <f t="shared" si="166"/>
        <v>1498769.3</v>
      </c>
      <c r="M5328" s="24">
        <f t="shared" si="167"/>
        <v>0.73199965811965817</v>
      </c>
    </row>
    <row r="5329" spans="1:13" ht="15.75" hidden="1" customHeight="1" x14ac:dyDescent="0.25">
      <c r="A5329" s="18">
        <v>5328</v>
      </c>
      <c r="B5329" s="19">
        <v>44678</v>
      </c>
      <c r="C5329" s="14">
        <v>270</v>
      </c>
      <c r="D5329" s="21">
        <v>40</v>
      </c>
      <c r="E5329" s="20">
        <f>VLOOKUP(D5329,Modelos!A:I,3,FALSE)</f>
        <v>2</v>
      </c>
      <c r="F5329" s="20">
        <f>VLOOKUP(D5329,Modelos!A:I,4,FALSE)</f>
        <v>2</v>
      </c>
      <c r="G5329" s="21">
        <v>35</v>
      </c>
      <c r="H5329" s="22">
        <v>555</v>
      </c>
      <c r="I5329" s="23">
        <f>VLOOKUP(D5329,Modelos!A:I,7,FALSE)*H5329</f>
        <v>1221000</v>
      </c>
      <c r="J5329" s="31">
        <f>(VLOOKUP(D5329,Modelos!A:I,5,FALSE)*H5329)/1000*VLOOKUP(F5329,Formulas!A:C,3,FALSE)+(VLOOKUP(G5329,Colores!A:C,3,FALSE))</f>
        <v>266667.86</v>
      </c>
      <c r="K5329" s="23">
        <f>VLOOKUP(D5329,Modelos!A:I,6,FALSE)*J5329</f>
        <v>48000.214799999994</v>
      </c>
      <c r="L5329" s="23">
        <f t="shared" si="166"/>
        <v>906331.92520000006</v>
      </c>
      <c r="M5329" s="24">
        <f t="shared" si="167"/>
        <v>0.74228658902538902</v>
      </c>
    </row>
    <row r="5330" spans="1:13" ht="15.75" hidden="1" customHeight="1" x14ac:dyDescent="0.25">
      <c r="A5330" s="18">
        <v>5329</v>
      </c>
      <c r="B5330" s="19">
        <v>44678</v>
      </c>
      <c r="C5330" s="14">
        <v>270</v>
      </c>
      <c r="D5330" s="21">
        <v>40</v>
      </c>
      <c r="E5330" s="20">
        <f>VLOOKUP(D5330,Modelos!A:I,3,FALSE)</f>
        <v>2</v>
      </c>
      <c r="F5330" s="20">
        <f>VLOOKUP(D5330,Modelos!A:I,4,FALSE)</f>
        <v>2</v>
      </c>
      <c r="G5330" s="21">
        <v>25</v>
      </c>
      <c r="H5330" s="22">
        <v>800</v>
      </c>
      <c r="I5330" s="23">
        <f>VLOOKUP(D5330,Modelos!A:I,7,FALSE)*H5330</f>
        <v>1760000</v>
      </c>
      <c r="J5330" s="31">
        <f>(VLOOKUP(D5330,Modelos!A:I,5,FALSE)*H5330)/1000*VLOOKUP(F5330,Formulas!A:C,3,FALSE)+(VLOOKUP(G5330,Colores!A:C,3,FALSE))</f>
        <v>384019</v>
      </c>
      <c r="K5330" s="23">
        <f>VLOOKUP(D5330,Modelos!A:I,6,FALSE)*J5330</f>
        <v>69123.42</v>
      </c>
      <c r="L5330" s="23">
        <f t="shared" si="166"/>
        <v>1306857.58</v>
      </c>
      <c r="M5330" s="24">
        <f t="shared" si="167"/>
        <v>0.74253271590909098</v>
      </c>
    </row>
    <row r="5331" spans="1:13" ht="15.75" hidden="1" customHeight="1" x14ac:dyDescent="0.25">
      <c r="A5331" s="18">
        <v>5330</v>
      </c>
      <c r="B5331" s="19">
        <v>44678</v>
      </c>
      <c r="C5331" s="14">
        <v>270</v>
      </c>
      <c r="D5331" s="21">
        <v>40</v>
      </c>
      <c r="E5331" s="20">
        <f>VLOOKUP(D5331,Modelos!A:I,3,FALSE)</f>
        <v>2</v>
      </c>
      <c r="F5331" s="20">
        <f>VLOOKUP(D5331,Modelos!A:I,4,FALSE)</f>
        <v>2</v>
      </c>
      <c r="G5331" s="21">
        <v>25</v>
      </c>
      <c r="H5331" s="22">
        <v>800</v>
      </c>
      <c r="I5331" s="23">
        <f>VLOOKUP(D5331,Modelos!A:I,7,FALSE)*H5331</f>
        <v>1760000</v>
      </c>
      <c r="J5331" s="31">
        <f>(VLOOKUP(D5331,Modelos!A:I,5,FALSE)*H5331)/1000*VLOOKUP(F5331,Formulas!A:C,3,FALSE)+(VLOOKUP(G5331,Colores!A:C,3,FALSE))</f>
        <v>384019</v>
      </c>
      <c r="K5331" s="23">
        <f>VLOOKUP(D5331,Modelos!A:I,6,FALSE)*J5331</f>
        <v>69123.42</v>
      </c>
      <c r="L5331" s="23">
        <f t="shared" si="166"/>
        <v>1306857.58</v>
      </c>
      <c r="M5331" s="24">
        <f t="shared" si="167"/>
        <v>0.74253271590909098</v>
      </c>
    </row>
    <row r="5332" spans="1:13" ht="15.75" hidden="1" customHeight="1" x14ac:dyDescent="0.25">
      <c r="A5332" s="18">
        <v>5331</v>
      </c>
      <c r="B5332" s="19">
        <v>44678</v>
      </c>
      <c r="C5332" s="14">
        <v>270</v>
      </c>
      <c r="D5332" s="21">
        <v>40</v>
      </c>
      <c r="E5332" s="20">
        <f>VLOOKUP(D5332,Modelos!A:I,3,FALSE)</f>
        <v>2</v>
      </c>
      <c r="F5332" s="20">
        <f>VLOOKUP(D5332,Modelos!A:I,4,FALSE)</f>
        <v>2</v>
      </c>
      <c r="G5332" s="21">
        <v>25</v>
      </c>
      <c r="H5332" s="22">
        <v>800</v>
      </c>
      <c r="I5332" s="23">
        <f>VLOOKUP(D5332,Modelos!A:I,7,FALSE)*H5332</f>
        <v>1760000</v>
      </c>
      <c r="J5332" s="31">
        <f>(VLOOKUP(D5332,Modelos!A:I,5,FALSE)*H5332)/1000*VLOOKUP(F5332,Formulas!A:C,3,FALSE)+(VLOOKUP(G5332,Colores!A:C,3,FALSE))</f>
        <v>384019</v>
      </c>
      <c r="K5332" s="23">
        <f>VLOOKUP(D5332,Modelos!A:I,6,FALSE)*J5332</f>
        <v>69123.42</v>
      </c>
      <c r="L5332" s="23">
        <f t="shared" si="166"/>
        <v>1306857.58</v>
      </c>
      <c r="M5332" s="24">
        <f t="shared" si="167"/>
        <v>0.74253271590909098</v>
      </c>
    </row>
    <row r="5333" spans="1:13" ht="15.75" hidden="1" customHeight="1" x14ac:dyDescent="0.25">
      <c r="A5333" s="18">
        <v>5332</v>
      </c>
      <c r="B5333" s="19">
        <v>44678</v>
      </c>
      <c r="C5333" s="14">
        <v>270</v>
      </c>
      <c r="D5333" s="21">
        <v>40</v>
      </c>
      <c r="E5333" s="20">
        <f>VLOOKUP(D5333,Modelos!A:I,3,FALSE)</f>
        <v>2</v>
      </c>
      <c r="F5333" s="20">
        <f>VLOOKUP(D5333,Modelos!A:I,4,FALSE)</f>
        <v>2</v>
      </c>
      <c r="G5333" s="21">
        <v>25</v>
      </c>
      <c r="H5333" s="22">
        <v>800</v>
      </c>
      <c r="I5333" s="23">
        <f>VLOOKUP(D5333,Modelos!A:I,7,FALSE)*H5333</f>
        <v>1760000</v>
      </c>
      <c r="J5333" s="31">
        <f>(VLOOKUP(D5333,Modelos!A:I,5,FALSE)*H5333)/1000*VLOOKUP(F5333,Formulas!A:C,3,FALSE)+(VLOOKUP(G5333,Colores!A:C,3,FALSE))</f>
        <v>384019</v>
      </c>
      <c r="K5333" s="23">
        <f>VLOOKUP(D5333,Modelos!A:I,6,FALSE)*J5333</f>
        <v>69123.42</v>
      </c>
      <c r="L5333" s="23">
        <f t="shared" si="166"/>
        <v>1306857.58</v>
      </c>
      <c r="M5333" s="24">
        <f t="shared" si="167"/>
        <v>0.74253271590909098</v>
      </c>
    </row>
    <row r="5334" spans="1:13" ht="15.75" hidden="1" customHeight="1" x14ac:dyDescent="0.25">
      <c r="A5334" s="18">
        <v>5333</v>
      </c>
      <c r="B5334" s="19">
        <v>44678</v>
      </c>
      <c r="C5334" s="14">
        <v>270</v>
      </c>
      <c r="D5334" s="21">
        <v>40</v>
      </c>
      <c r="E5334" s="20">
        <f>VLOOKUP(D5334,Modelos!A:I,3,FALSE)</f>
        <v>2</v>
      </c>
      <c r="F5334" s="20">
        <f>VLOOKUP(D5334,Modelos!A:I,4,FALSE)</f>
        <v>2</v>
      </c>
      <c r="G5334" s="21">
        <v>25</v>
      </c>
      <c r="H5334" s="22">
        <v>800</v>
      </c>
      <c r="I5334" s="23">
        <f>VLOOKUP(D5334,Modelos!A:I,7,FALSE)*H5334</f>
        <v>1760000</v>
      </c>
      <c r="J5334" s="31">
        <f>(VLOOKUP(D5334,Modelos!A:I,5,FALSE)*H5334)/1000*VLOOKUP(F5334,Formulas!A:C,3,FALSE)+(VLOOKUP(G5334,Colores!A:C,3,FALSE))</f>
        <v>384019</v>
      </c>
      <c r="K5334" s="23">
        <f>VLOOKUP(D5334,Modelos!A:I,6,FALSE)*J5334</f>
        <v>69123.42</v>
      </c>
      <c r="L5334" s="23">
        <f t="shared" si="166"/>
        <v>1306857.58</v>
      </c>
      <c r="M5334" s="24">
        <f t="shared" si="167"/>
        <v>0.74253271590909098</v>
      </c>
    </row>
    <row r="5335" spans="1:13" ht="15.75" hidden="1" customHeight="1" x14ac:dyDescent="0.25">
      <c r="A5335" s="18">
        <v>5334</v>
      </c>
      <c r="B5335" s="19">
        <v>44678</v>
      </c>
      <c r="C5335" s="14">
        <v>270</v>
      </c>
      <c r="D5335" s="21">
        <v>40</v>
      </c>
      <c r="E5335" s="20">
        <f>VLOOKUP(D5335,Modelos!A:I,3,FALSE)</f>
        <v>2</v>
      </c>
      <c r="F5335" s="20">
        <f>VLOOKUP(D5335,Modelos!A:I,4,FALSE)</f>
        <v>2</v>
      </c>
      <c r="G5335" s="21">
        <v>25</v>
      </c>
      <c r="H5335" s="22">
        <v>800</v>
      </c>
      <c r="I5335" s="23">
        <f>VLOOKUP(D5335,Modelos!A:I,7,FALSE)*H5335</f>
        <v>1760000</v>
      </c>
      <c r="J5335" s="31">
        <f>(VLOOKUP(D5335,Modelos!A:I,5,FALSE)*H5335)/1000*VLOOKUP(F5335,Formulas!A:C,3,FALSE)+(VLOOKUP(G5335,Colores!A:C,3,FALSE))</f>
        <v>384019</v>
      </c>
      <c r="K5335" s="23">
        <f>VLOOKUP(D5335,Modelos!A:I,6,FALSE)*J5335</f>
        <v>69123.42</v>
      </c>
      <c r="L5335" s="23">
        <f t="shared" si="166"/>
        <v>1306857.58</v>
      </c>
      <c r="M5335" s="24">
        <f t="shared" si="167"/>
        <v>0.74253271590909098</v>
      </c>
    </row>
    <row r="5336" spans="1:13" ht="15.75" hidden="1" customHeight="1" x14ac:dyDescent="0.25">
      <c r="A5336" s="18">
        <v>5335</v>
      </c>
      <c r="B5336" s="19">
        <v>44678</v>
      </c>
      <c r="C5336" s="14">
        <v>270</v>
      </c>
      <c r="D5336" s="21">
        <v>40</v>
      </c>
      <c r="E5336" s="20">
        <f>VLOOKUP(D5336,Modelos!A:I,3,FALSE)</f>
        <v>2</v>
      </c>
      <c r="F5336" s="20">
        <f>VLOOKUP(D5336,Modelos!A:I,4,FALSE)</f>
        <v>2</v>
      </c>
      <c r="G5336" s="21">
        <v>25</v>
      </c>
      <c r="H5336" s="22">
        <v>800</v>
      </c>
      <c r="I5336" s="23">
        <f>VLOOKUP(D5336,Modelos!A:I,7,FALSE)*H5336</f>
        <v>1760000</v>
      </c>
      <c r="J5336" s="31">
        <f>(VLOOKUP(D5336,Modelos!A:I,5,FALSE)*H5336)/1000*VLOOKUP(F5336,Formulas!A:C,3,FALSE)+(VLOOKUP(G5336,Colores!A:C,3,FALSE))</f>
        <v>384019</v>
      </c>
      <c r="K5336" s="23">
        <f>VLOOKUP(D5336,Modelos!A:I,6,FALSE)*J5336</f>
        <v>69123.42</v>
      </c>
      <c r="L5336" s="23">
        <f t="shared" si="166"/>
        <v>1306857.58</v>
      </c>
      <c r="M5336" s="24">
        <f t="shared" si="167"/>
        <v>0.74253271590909098</v>
      </c>
    </row>
    <row r="5337" spans="1:13" ht="15.75" hidden="1" customHeight="1" x14ac:dyDescent="0.25">
      <c r="A5337" s="18">
        <v>5336</v>
      </c>
      <c r="B5337" s="19">
        <v>44678</v>
      </c>
      <c r="C5337" s="14">
        <v>270</v>
      </c>
      <c r="D5337" s="21">
        <v>40</v>
      </c>
      <c r="E5337" s="20">
        <f>VLOOKUP(D5337,Modelos!A:I,3,FALSE)</f>
        <v>2</v>
      </c>
      <c r="F5337" s="20">
        <f>VLOOKUP(D5337,Modelos!A:I,4,FALSE)</f>
        <v>2</v>
      </c>
      <c r="G5337" s="21">
        <v>25</v>
      </c>
      <c r="H5337" s="22">
        <v>810</v>
      </c>
      <c r="I5337" s="23">
        <f>VLOOKUP(D5337,Modelos!A:I,7,FALSE)*H5337</f>
        <v>1782000</v>
      </c>
      <c r="J5337" s="31">
        <f>(VLOOKUP(D5337,Modelos!A:I,5,FALSE)*H5337)/1000*VLOOKUP(F5337,Formulas!A:C,3,FALSE)+(VLOOKUP(G5337,Colores!A:C,3,FALSE))</f>
        <v>388819</v>
      </c>
      <c r="K5337" s="23">
        <f>VLOOKUP(D5337,Modelos!A:I,6,FALSE)*J5337</f>
        <v>69987.42</v>
      </c>
      <c r="L5337" s="23">
        <f t="shared" si="166"/>
        <v>1323193.58</v>
      </c>
      <c r="M5337" s="24">
        <f t="shared" si="167"/>
        <v>0.74253287317620653</v>
      </c>
    </row>
    <row r="5338" spans="1:13" ht="15.75" hidden="1" customHeight="1" x14ac:dyDescent="0.25">
      <c r="A5338" s="18">
        <v>5337</v>
      </c>
      <c r="B5338" s="19">
        <v>44678</v>
      </c>
      <c r="C5338" s="14">
        <v>270</v>
      </c>
      <c r="D5338" s="21">
        <v>89</v>
      </c>
      <c r="E5338" s="20">
        <f>VLOOKUP(D5338,Modelos!A:I,3,FALSE)</f>
        <v>2</v>
      </c>
      <c r="F5338" s="20">
        <f>VLOOKUP(D5338,Modelos!A:I,4,FALSE)</f>
        <v>2</v>
      </c>
      <c r="G5338" s="21">
        <v>26</v>
      </c>
      <c r="H5338" s="22">
        <v>670</v>
      </c>
      <c r="I5338" s="23">
        <f>VLOOKUP(D5338,Modelos!A:I,7,FALSE)*H5338</f>
        <v>1742000</v>
      </c>
      <c r="J5338" s="31">
        <f>(VLOOKUP(D5338,Modelos!A:I,5,FALSE)*H5338)/1000*VLOOKUP(F5338,Formulas!A:C,3,FALSE)+(VLOOKUP(G5338,Colores!A:C,3,FALSE))</f>
        <v>429002</v>
      </c>
      <c r="K5338" s="23">
        <f>VLOOKUP(D5338,Modelos!A:I,6,FALSE)*J5338</f>
        <v>98670.46</v>
      </c>
      <c r="L5338" s="23">
        <f t="shared" si="166"/>
        <v>1214327.54</v>
      </c>
      <c r="M5338" s="24">
        <f t="shared" si="167"/>
        <v>0.69708814006888631</v>
      </c>
    </row>
    <row r="5339" spans="1:13" ht="15.75" hidden="1" customHeight="1" x14ac:dyDescent="0.25">
      <c r="A5339" s="18">
        <v>5338</v>
      </c>
      <c r="B5339" s="19">
        <v>44678</v>
      </c>
      <c r="C5339" s="14">
        <v>270</v>
      </c>
      <c r="D5339" s="21">
        <v>89</v>
      </c>
      <c r="E5339" s="20">
        <f>VLOOKUP(D5339,Modelos!A:I,3,FALSE)</f>
        <v>2</v>
      </c>
      <c r="F5339" s="20">
        <f>VLOOKUP(D5339,Modelos!A:I,4,FALSE)</f>
        <v>2</v>
      </c>
      <c r="G5339" s="21">
        <v>26</v>
      </c>
      <c r="H5339" s="22">
        <v>670</v>
      </c>
      <c r="I5339" s="23">
        <f>VLOOKUP(D5339,Modelos!A:I,7,FALSE)*H5339</f>
        <v>1742000</v>
      </c>
      <c r="J5339" s="31">
        <f>(VLOOKUP(D5339,Modelos!A:I,5,FALSE)*H5339)/1000*VLOOKUP(F5339,Formulas!A:C,3,FALSE)+(VLOOKUP(G5339,Colores!A:C,3,FALSE))</f>
        <v>429002</v>
      </c>
      <c r="K5339" s="23">
        <f>VLOOKUP(D5339,Modelos!A:I,6,FALSE)*J5339</f>
        <v>98670.46</v>
      </c>
      <c r="L5339" s="23">
        <f t="shared" si="166"/>
        <v>1214327.54</v>
      </c>
      <c r="M5339" s="24">
        <f t="shared" si="167"/>
        <v>0.69708814006888631</v>
      </c>
    </row>
    <row r="5340" spans="1:13" ht="15.75" hidden="1" customHeight="1" x14ac:dyDescent="0.25">
      <c r="A5340" s="18">
        <v>5339</v>
      </c>
      <c r="B5340" s="19">
        <v>44678</v>
      </c>
      <c r="C5340" s="14">
        <v>270</v>
      </c>
      <c r="D5340" s="21">
        <v>89</v>
      </c>
      <c r="E5340" s="20">
        <f>VLOOKUP(D5340,Modelos!A:I,3,FALSE)</f>
        <v>2</v>
      </c>
      <c r="F5340" s="20">
        <f>VLOOKUP(D5340,Modelos!A:I,4,FALSE)</f>
        <v>2</v>
      </c>
      <c r="G5340" s="21">
        <v>25</v>
      </c>
      <c r="H5340" s="22">
        <v>779</v>
      </c>
      <c r="I5340" s="23">
        <f>VLOOKUP(D5340,Modelos!A:I,7,FALSE)*H5340</f>
        <v>2025400</v>
      </c>
      <c r="J5340" s="31">
        <f>(VLOOKUP(D5340,Modelos!A:I,5,FALSE)*H5340)/1000*VLOOKUP(F5340,Formulas!A:C,3,FALSE)+(VLOOKUP(G5340,Colores!A:C,3,FALSE))</f>
        <v>498579.00000000006</v>
      </c>
      <c r="K5340" s="23">
        <f>VLOOKUP(D5340,Modelos!A:I,6,FALSE)*J5340</f>
        <v>114673.17000000001</v>
      </c>
      <c r="L5340" s="23">
        <f t="shared" si="166"/>
        <v>1412147.83</v>
      </c>
      <c r="M5340" s="24">
        <f t="shared" si="167"/>
        <v>0.69721923076923076</v>
      </c>
    </row>
    <row r="5341" spans="1:13" ht="15.75" hidden="1" customHeight="1" x14ac:dyDescent="0.25">
      <c r="A5341" s="18">
        <v>5340</v>
      </c>
      <c r="B5341" s="19">
        <v>44678</v>
      </c>
      <c r="C5341" s="14">
        <v>270</v>
      </c>
      <c r="D5341" s="21">
        <v>89</v>
      </c>
      <c r="E5341" s="20">
        <f>VLOOKUP(D5341,Modelos!A:I,3,FALSE)</f>
        <v>2</v>
      </c>
      <c r="F5341" s="20">
        <f>VLOOKUP(D5341,Modelos!A:I,4,FALSE)</f>
        <v>2</v>
      </c>
      <c r="G5341" s="21">
        <v>25</v>
      </c>
      <c r="H5341" s="22">
        <v>779</v>
      </c>
      <c r="I5341" s="23">
        <f>VLOOKUP(D5341,Modelos!A:I,7,FALSE)*H5341</f>
        <v>2025400</v>
      </c>
      <c r="J5341" s="31">
        <f>(VLOOKUP(D5341,Modelos!A:I,5,FALSE)*H5341)/1000*VLOOKUP(F5341,Formulas!A:C,3,FALSE)+(VLOOKUP(G5341,Colores!A:C,3,FALSE))</f>
        <v>498579.00000000006</v>
      </c>
      <c r="K5341" s="23">
        <f>VLOOKUP(D5341,Modelos!A:I,6,FALSE)*J5341</f>
        <v>114673.17000000001</v>
      </c>
      <c r="L5341" s="23">
        <f t="shared" si="166"/>
        <v>1412147.83</v>
      </c>
      <c r="M5341" s="24">
        <f t="shared" si="167"/>
        <v>0.69721923076923076</v>
      </c>
    </row>
    <row r="5342" spans="1:13" ht="15.75" hidden="1" customHeight="1" x14ac:dyDescent="0.25">
      <c r="A5342" s="18">
        <v>5341</v>
      </c>
      <c r="B5342" s="19">
        <v>44678</v>
      </c>
      <c r="C5342" s="14">
        <v>270</v>
      </c>
      <c r="D5342" s="21">
        <v>89</v>
      </c>
      <c r="E5342" s="20">
        <f>VLOOKUP(D5342,Modelos!A:I,3,FALSE)</f>
        <v>2</v>
      </c>
      <c r="F5342" s="20">
        <f>VLOOKUP(D5342,Modelos!A:I,4,FALSE)</f>
        <v>2</v>
      </c>
      <c r="G5342" s="21">
        <v>25</v>
      </c>
      <c r="H5342" s="22">
        <v>779</v>
      </c>
      <c r="I5342" s="23">
        <f>VLOOKUP(D5342,Modelos!A:I,7,FALSE)*H5342</f>
        <v>2025400</v>
      </c>
      <c r="J5342" s="31">
        <f>(VLOOKUP(D5342,Modelos!A:I,5,FALSE)*H5342)/1000*VLOOKUP(F5342,Formulas!A:C,3,FALSE)+(VLOOKUP(G5342,Colores!A:C,3,FALSE))</f>
        <v>498579.00000000006</v>
      </c>
      <c r="K5342" s="23">
        <f>VLOOKUP(D5342,Modelos!A:I,6,FALSE)*J5342</f>
        <v>114673.17000000001</v>
      </c>
      <c r="L5342" s="23">
        <f t="shared" si="166"/>
        <v>1412147.83</v>
      </c>
      <c r="M5342" s="24">
        <f t="shared" si="167"/>
        <v>0.69721923076923076</v>
      </c>
    </row>
    <row r="5343" spans="1:13" ht="15.75" hidden="1" customHeight="1" x14ac:dyDescent="0.25">
      <c r="A5343" s="18">
        <v>5342</v>
      </c>
      <c r="B5343" s="19">
        <v>44678</v>
      </c>
      <c r="C5343" s="14">
        <v>270</v>
      </c>
      <c r="D5343" s="21">
        <v>89</v>
      </c>
      <c r="E5343" s="20">
        <f>VLOOKUP(D5343,Modelos!A:I,3,FALSE)</f>
        <v>2</v>
      </c>
      <c r="F5343" s="20">
        <f>VLOOKUP(D5343,Modelos!A:I,4,FALSE)</f>
        <v>2</v>
      </c>
      <c r="G5343" s="21">
        <v>25</v>
      </c>
      <c r="H5343" s="22">
        <v>779</v>
      </c>
      <c r="I5343" s="23">
        <f>VLOOKUP(D5343,Modelos!A:I,7,FALSE)*H5343</f>
        <v>2025400</v>
      </c>
      <c r="J5343" s="31">
        <f>(VLOOKUP(D5343,Modelos!A:I,5,FALSE)*H5343)/1000*VLOOKUP(F5343,Formulas!A:C,3,FALSE)+(VLOOKUP(G5343,Colores!A:C,3,FALSE))</f>
        <v>498579.00000000006</v>
      </c>
      <c r="K5343" s="23">
        <f>VLOOKUP(D5343,Modelos!A:I,6,FALSE)*J5343</f>
        <v>114673.17000000001</v>
      </c>
      <c r="L5343" s="23">
        <f t="shared" si="166"/>
        <v>1412147.83</v>
      </c>
      <c r="M5343" s="24">
        <f t="shared" si="167"/>
        <v>0.69721923076923076</v>
      </c>
    </row>
    <row r="5344" spans="1:13" ht="15.75" hidden="1" customHeight="1" x14ac:dyDescent="0.25">
      <c r="A5344" s="18">
        <v>5343</v>
      </c>
      <c r="B5344" s="19">
        <v>44678</v>
      </c>
      <c r="C5344" s="14">
        <v>270</v>
      </c>
      <c r="D5344" s="21">
        <v>89</v>
      </c>
      <c r="E5344" s="20">
        <f>VLOOKUP(D5344,Modelos!A:I,3,FALSE)</f>
        <v>2</v>
      </c>
      <c r="F5344" s="20">
        <f>VLOOKUP(D5344,Modelos!A:I,4,FALSE)</f>
        <v>2</v>
      </c>
      <c r="G5344" s="21">
        <v>25</v>
      </c>
      <c r="H5344" s="22">
        <v>767</v>
      </c>
      <c r="I5344" s="23">
        <f>VLOOKUP(D5344,Modelos!A:I,7,FALSE)*H5344</f>
        <v>1994200</v>
      </c>
      <c r="J5344" s="31">
        <f>(VLOOKUP(D5344,Modelos!A:I,5,FALSE)*H5344)/1000*VLOOKUP(F5344,Formulas!A:C,3,FALSE)+(VLOOKUP(G5344,Colores!A:C,3,FALSE))</f>
        <v>490899</v>
      </c>
      <c r="K5344" s="23">
        <f>VLOOKUP(D5344,Modelos!A:I,6,FALSE)*J5344</f>
        <v>112906.77</v>
      </c>
      <c r="L5344" s="23">
        <f t="shared" si="166"/>
        <v>1390394.23</v>
      </c>
      <c r="M5344" s="24">
        <f t="shared" si="167"/>
        <v>0.69721905024571251</v>
      </c>
    </row>
    <row r="5345" spans="1:13" ht="15.75" hidden="1" customHeight="1" x14ac:dyDescent="0.25">
      <c r="A5345" s="18">
        <v>5344</v>
      </c>
      <c r="B5345" s="19">
        <v>44678</v>
      </c>
      <c r="C5345" s="14">
        <v>270</v>
      </c>
      <c r="D5345" s="21">
        <v>44</v>
      </c>
      <c r="E5345" s="20">
        <f>VLOOKUP(D5345,Modelos!A:I,3,FALSE)</f>
        <v>2</v>
      </c>
      <c r="F5345" s="20">
        <f>VLOOKUP(D5345,Modelos!A:I,4,FALSE)</f>
        <v>1</v>
      </c>
      <c r="G5345" s="21">
        <v>7</v>
      </c>
      <c r="H5345" s="22">
        <v>1636</v>
      </c>
      <c r="I5345" s="23">
        <f>VLOOKUP(D5345,Modelos!A:I,7,FALSE)*H5345</f>
        <v>2944800</v>
      </c>
      <c r="J5345" s="31">
        <f>(VLOOKUP(D5345,Modelos!A:I,5,FALSE)*H5345)/1000*VLOOKUP(F5345,Formulas!A:C,3,FALSE)+(VLOOKUP(G5345,Colores!A:C,3,FALSE))</f>
        <v>736434.56</v>
      </c>
      <c r="K5345" s="23">
        <f>VLOOKUP(D5345,Modelos!A:I,6,FALSE)*J5345</f>
        <v>147286.91200000001</v>
      </c>
      <c r="L5345" s="23">
        <f t="shared" si="166"/>
        <v>2061078.5279999999</v>
      </c>
      <c r="M5345" s="24">
        <f t="shared" si="167"/>
        <v>0.69990441727791364</v>
      </c>
    </row>
    <row r="5346" spans="1:13" ht="15.75" hidden="1" customHeight="1" x14ac:dyDescent="0.25">
      <c r="A5346" s="18">
        <v>5345</v>
      </c>
      <c r="B5346" s="19">
        <v>44678</v>
      </c>
      <c r="C5346" s="14">
        <v>270</v>
      </c>
      <c r="D5346" s="21">
        <v>45</v>
      </c>
      <c r="E5346" s="20">
        <f>VLOOKUP(D5346,Modelos!A:I,3,FALSE)</f>
        <v>2</v>
      </c>
      <c r="F5346" s="20">
        <f>VLOOKUP(D5346,Modelos!A:I,4,FALSE)</f>
        <v>1</v>
      </c>
      <c r="G5346" s="21">
        <v>25</v>
      </c>
      <c r="H5346" s="22">
        <v>756</v>
      </c>
      <c r="I5346" s="23">
        <f>VLOOKUP(D5346,Modelos!A:I,7,FALSE)*H5346</f>
        <v>1587600</v>
      </c>
      <c r="J5346" s="31">
        <f>(VLOOKUP(D5346,Modelos!A:I,5,FALSE)*H5346)/1000*VLOOKUP(F5346,Formulas!A:C,3,FALSE)+(VLOOKUP(G5346,Colores!A:C,3,FALSE))</f>
        <v>340219</v>
      </c>
      <c r="K5346" s="23">
        <f>VLOOKUP(D5346,Modelos!A:I,6,FALSE)*J5346</f>
        <v>85054.75</v>
      </c>
      <c r="L5346" s="23">
        <f t="shared" si="166"/>
        <v>1162326.25</v>
      </c>
      <c r="M5346" s="24">
        <f t="shared" si="167"/>
        <v>0.7321278974552784</v>
      </c>
    </row>
    <row r="5347" spans="1:13" ht="15.75" hidden="1" customHeight="1" x14ac:dyDescent="0.25">
      <c r="A5347" s="18">
        <v>5346</v>
      </c>
      <c r="B5347" s="19">
        <v>44679</v>
      </c>
      <c r="C5347" s="14">
        <v>237</v>
      </c>
      <c r="D5347" s="21">
        <v>75</v>
      </c>
      <c r="E5347" s="20">
        <f>VLOOKUP(D5347,Modelos!A:I,3,FALSE)</f>
        <v>2</v>
      </c>
      <c r="F5347" s="20">
        <f>VLOOKUP(D5347,Modelos!A:I,4,FALSE)</f>
        <v>1</v>
      </c>
      <c r="G5347" s="21">
        <v>30</v>
      </c>
      <c r="H5347" s="22">
        <v>30</v>
      </c>
      <c r="I5347" s="23">
        <f>VLOOKUP(D5347,Modelos!A:I,7,FALSE)*H5347</f>
        <v>84000</v>
      </c>
      <c r="J5347" s="31">
        <f>(VLOOKUP(D5347,Modelos!A:I,5,FALSE)*H5347)/1000*VLOOKUP(F5347,Formulas!A:C,3,FALSE)+(VLOOKUP(G5347,Colores!A:C,3,FALSE))</f>
        <v>16017</v>
      </c>
      <c r="K5347" s="23">
        <f>VLOOKUP(D5347,Modelos!A:I,6,FALSE)*J5347</f>
        <v>4004.25</v>
      </c>
      <c r="L5347" s="23">
        <f t="shared" si="166"/>
        <v>63978.75</v>
      </c>
      <c r="M5347" s="24">
        <f t="shared" si="167"/>
        <v>0.76165178571428571</v>
      </c>
    </row>
    <row r="5348" spans="1:13" ht="15.75" hidden="1" customHeight="1" x14ac:dyDescent="0.25">
      <c r="A5348" s="18">
        <v>5347</v>
      </c>
      <c r="B5348" s="19">
        <v>44679</v>
      </c>
      <c r="C5348" s="14">
        <v>237</v>
      </c>
      <c r="D5348" s="21">
        <v>75</v>
      </c>
      <c r="E5348" s="20">
        <f>VLOOKUP(D5348,Modelos!A:I,3,FALSE)</f>
        <v>2</v>
      </c>
      <c r="F5348" s="20">
        <f>VLOOKUP(D5348,Modelos!A:I,4,FALSE)</f>
        <v>1</v>
      </c>
      <c r="G5348" s="21">
        <v>35</v>
      </c>
      <c r="H5348" s="22">
        <v>37</v>
      </c>
      <c r="I5348" s="23">
        <f>VLOOKUP(D5348,Modelos!A:I,7,FALSE)*H5348</f>
        <v>103600</v>
      </c>
      <c r="J5348" s="31">
        <f>(VLOOKUP(D5348,Modelos!A:I,5,FALSE)*H5348)/1000*VLOOKUP(F5348,Formulas!A:C,3,FALSE)+(VLOOKUP(G5348,Colores!A:C,3,FALSE))</f>
        <v>19692.86</v>
      </c>
      <c r="K5348" s="23">
        <f>VLOOKUP(D5348,Modelos!A:I,6,FALSE)*J5348</f>
        <v>4923.2150000000001</v>
      </c>
      <c r="L5348" s="23">
        <f t="shared" si="166"/>
        <v>78983.925000000003</v>
      </c>
      <c r="M5348" s="24">
        <f t="shared" si="167"/>
        <v>0.76239309845559844</v>
      </c>
    </row>
    <row r="5349" spans="1:13" ht="15.75" hidden="1" customHeight="1" x14ac:dyDescent="0.25">
      <c r="A5349" s="18">
        <v>5348</v>
      </c>
      <c r="B5349" s="19">
        <v>44679</v>
      </c>
      <c r="C5349" s="14">
        <v>167</v>
      </c>
      <c r="D5349" s="21">
        <v>109</v>
      </c>
      <c r="E5349" s="20">
        <f>VLOOKUP(D5349,Modelos!A:I,3,FALSE)</f>
        <v>1</v>
      </c>
      <c r="F5349" s="20">
        <f>VLOOKUP(D5349,Modelos!A:I,4,FALSE)</f>
        <v>4</v>
      </c>
      <c r="G5349" s="21">
        <v>25</v>
      </c>
      <c r="H5349" s="22">
        <v>50</v>
      </c>
      <c r="I5349" s="23">
        <f>VLOOKUP(D5349,Modelos!A:I,7,FALSE)*H5349</f>
        <v>138500</v>
      </c>
      <c r="J5349" s="31">
        <f>(VLOOKUP(D5349,Modelos!A:I,5,FALSE)*H5349)/1000*VLOOKUP(F5349,Formulas!A:C,3,FALSE)+(VLOOKUP(G5349,Colores!A:C,3,FALSE))</f>
        <v>28619</v>
      </c>
      <c r="K5349" s="23">
        <f>VLOOKUP(D5349,Modelos!A:I,6,FALSE)*J5349</f>
        <v>2289.52</v>
      </c>
      <c r="L5349" s="23">
        <f t="shared" si="166"/>
        <v>107591.48</v>
      </c>
      <c r="M5349" s="24">
        <f t="shared" si="167"/>
        <v>0.77683379061371838</v>
      </c>
    </row>
    <row r="5350" spans="1:13" ht="15.75" hidden="1" customHeight="1" x14ac:dyDescent="0.25">
      <c r="A5350" s="18">
        <v>5349</v>
      </c>
      <c r="B5350" s="19">
        <v>44679</v>
      </c>
      <c r="C5350" s="14">
        <v>167</v>
      </c>
      <c r="D5350" s="21">
        <v>109</v>
      </c>
      <c r="E5350" s="20">
        <f>VLOOKUP(D5350,Modelos!A:I,3,FALSE)</f>
        <v>1</v>
      </c>
      <c r="F5350" s="20">
        <f>VLOOKUP(D5350,Modelos!A:I,4,FALSE)</f>
        <v>4</v>
      </c>
      <c r="G5350" s="21">
        <v>9</v>
      </c>
      <c r="H5350" s="22">
        <v>50</v>
      </c>
      <c r="I5350" s="23">
        <f>VLOOKUP(D5350,Modelos!A:I,7,FALSE)*H5350</f>
        <v>138500</v>
      </c>
      <c r="J5350" s="31">
        <f>(VLOOKUP(D5350,Modelos!A:I,5,FALSE)*H5350)/1000*VLOOKUP(F5350,Formulas!A:C,3,FALSE)+(VLOOKUP(G5350,Colores!A:C,3,FALSE))</f>
        <v>28815</v>
      </c>
      <c r="K5350" s="23">
        <f>VLOOKUP(D5350,Modelos!A:I,6,FALSE)*J5350</f>
        <v>2305.2000000000003</v>
      </c>
      <c r="L5350" s="23">
        <f t="shared" si="166"/>
        <v>107379.8</v>
      </c>
      <c r="M5350" s="24">
        <f t="shared" si="167"/>
        <v>0.77530541516245488</v>
      </c>
    </row>
    <row r="5351" spans="1:13" ht="15.75" hidden="1" customHeight="1" x14ac:dyDescent="0.25">
      <c r="A5351" s="18">
        <v>5350</v>
      </c>
      <c r="B5351" s="19">
        <v>44679</v>
      </c>
      <c r="C5351" s="14">
        <v>213</v>
      </c>
      <c r="D5351" s="21">
        <v>82</v>
      </c>
      <c r="E5351" s="20">
        <f>VLOOKUP(D5351,Modelos!A:I,3,FALSE)</f>
        <v>2</v>
      </c>
      <c r="F5351" s="20">
        <f>VLOOKUP(D5351,Modelos!A:I,4,FALSE)</f>
        <v>1</v>
      </c>
      <c r="G5351" s="21">
        <v>7</v>
      </c>
      <c r="H5351" s="22">
        <v>500</v>
      </c>
      <c r="I5351" s="23">
        <f>VLOOKUP(D5351,Modelos!A:I,7,FALSE)*H5351</f>
        <v>1450000</v>
      </c>
      <c r="J5351" s="31">
        <f>(VLOOKUP(D5351,Modelos!A:I,5,FALSE)*H5351)/1000*VLOOKUP(F5351,Formulas!A:C,3,FALSE)+(VLOOKUP(G5351,Colores!A:C,3,FALSE))</f>
        <v>285234.56</v>
      </c>
      <c r="K5351" s="23">
        <f>VLOOKUP(D5351,Modelos!A:I,6,FALSE)*J5351</f>
        <v>45637.529600000002</v>
      </c>
      <c r="L5351" s="23">
        <f t="shared" si="166"/>
        <v>1119127.9103999999</v>
      </c>
      <c r="M5351" s="24">
        <f t="shared" si="167"/>
        <v>0.77181235199999998</v>
      </c>
    </row>
    <row r="5352" spans="1:13" ht="15.75" hidden="1" customHeight="1" x14ac:dyDescent="0.25">
      <c r="A5352" s="18">
        <v>5351</v>
      </c>
      <c r="B5352" s="19">
        <v>44683</v>
      </c>
      <c r="C5352" s="14">
        <v>179</v>
      </c>
      <c r="D5352" s="21">
        <v>109</v>
      </c>
      <c r="E5352" s="20">
        <f>VLOOKUP(D5352,Modelos!A:I,3,FALSE)</f>
        <v>1</v>
      </c>
      <c r="F5352" s="20">
        <f>VLOOKUP(D5352,Modelos!A:I,4,FALSE)</f>
        <v>4</v>
      </c>
      <c r="G5352" s="21">
        <v>7</v>
      </c>
      <c r="H5352" s="22">
        <v>200</v>
      </c>
      <c r="I5352" s="23">
        <f>VLOOKUP(D5352,Modelos!A:I,7,FALSE)*H5352</f>
        <v>554000</v>
      </c>
      <c r="J5352" s="31">
        <f>(VLOOKUP(D5352,Modelos!A:I,5,FALSE)*H5352)/1000*VLOOKUP(F5352,Formulas!A:C,3,FALSE)+(VLOOKUP(G5352,Colores!A:C,3,FALSE))</f>
        <v>114634.56</v>
      </c>
      <c r="K5352" s="23">
        <f>VLOOKUP(D5352,Modelos!A:I,6,FALSE)*J5352</f>
        <v>9170.7648000000008</v>
      </c>
      <c r="L5352" s="23">
        <f t="shared" si="166"/>
        <v>430194.6752</v>
      </c>
      <c r="M5352" s="24">
        <f t="shared" si="167"/>
        <v>0.77652468447653433</v>
      </c>
    </row>
    <row r="5353" spans="1:13" ht="15.75" hidden="1" customHeight="1" x14ac:dyDescent="0.25">
      <c r="A5353" s="18">
        <v>5352</v>
      </c>
      <c r="B5353" s="19">
        <v>44683</v>
      </c>
      <c r="C5353" s="14">
        <v>179</v>
      </c>
      <c r="D5353" s="21">
        <v>109</v>
      </c>
      <c r="E5353" s="20">
        <f>VLOOKUP(D5353,Modelos!A:I,3,FALSE)</f>
        <v>1</v>
      </c>
      <c r="F5353" s="20">
        <f>VLOOKUP(D5353,Modelos!A:I,4,FALSE)</f>
        <v>4</v>
      </c>
      <c r="G5353" s="21">
        <v>25</v>
      </c>
      <c r="H5353" s="22">
        <v>250</v>
      </c>
      <c r="I5353" s="23">
        <f>VLOOKUP(D5353,Modelos!A:I,7,FALSE)*H5353</f>
        <v>692500</v>
      </c>
      <c r="J5353" s="31">
        <f>(VLOOKUP(D5353,Modelos!A:I,5,FALSE)*H5353)/1000*VLOOKUP(F5353,Formulas!A:C,3,FALSE)+(VLOOKUP(G5353,Colores!A:C,3,FALSE))</f>
        <v>143019</v>
      </c>
      <c r="K5353" s="23">
        <f>VLOOKUP(D5353,Modelos!A:I,6,FALSE)*J5353</f>
        <v>11441.52</v>
      </c>
      <c r="L5353" s="23">
        <f t="shared" si="166"/>
        <v>538039.48</v>
      </c>
      <c r="M5353" s="24">
        <f t="shared" si="167"/>
        <v>0.77695231768953066</v>
      </c>
    </row>
    <row r="5354" spans="1:13" ht="15.75" hidden="1" customHeight="1" x14ac:dyDescent="0.25">
      <c r="A5354" s="18">
        <v>5353</v>
      </c>
      <c r="B5354" s="19">
        <v>44684</v>
      </c>
      <c r="C5354" s="14">
        <v>251</v>
      </c>
      <c r="D5354" s="21">
        <v>117</v>
      </c>
      <c r="E5354" s="20">
        <f>VLOOKUP(D5354,Modelos!A:I,3,FALSE)</f>
        <v>3</v>
      </c>
      <c r="F5354" s="20">
        <f>VLOOKUP(D5354,Modelos!A:I,4,FALSE)</f>
        <v>5</v>
      </c>
      <c r="G5354" s="21">
        <v>17</v>
      </c>
      <c r="H5354" s="22">
        <v>250</v>
      </c>
      <c r="I5354" s="23">
        <f>VLOOKUP(D5354,Modelos!A:I,7,FALSE)*H5354</f>
        <v>675000</v>
      </c>
      <c r="J5354" s="31">
        <f>(VLOOKUP(D5354,Modelos!A:I,5,FALSE)*H5354)/1000*VLOOKUP(F5354,Formulas!A:C,3,FALSE)+(VLOOKUP(G5354,Colores!A:C,3,FALSE))</f>
        <v>375000</v>
      </c>
      <c r="K5354" s="23">
        <f>VLOOKUP(D5354,Modelos!A:I,6,FALSE)*J5354</f>
        <v>11250</v>
      </c>
      <c r="L5354" s="23">
        <f t="shared" si="166"/>
        <v>288750</v>
      </c>
      <c r="M5354" s="24">
        <f t="shared" si="167"/>
        <v>0.42777777777777776</v>
      </c>
    </row>
    <row r="5355" spans="1:13" ht="15.75" hidden="1" customHeight="1" x14ac:dyDescent="0.25">
      <c r="A5355" s="18">
        <v>5354</v>
      </c>
      <c r="B5355" s="19">
        <v>44684</v>
      </c>
      <c r="C5355" s="14">
        <v>35</v>
      </c>
      <c r="D5355" s="21">
        <v>53</v>
      </c>
      <c r="E5355" s="20">
        <f>VLOOKUP(D5355,Modelos!A:I,3,FALSE)</f>
        <v>2</v>
      </c>
      <c r="F5355" s="20">
        <f>VLOOKUP(D5355,Modelos!A:I,4,FALSE)</f>
        <v>1</v>
      </c>
      <c r="G5355" s="21">
        <v>7</v>
      </c>
      <c r="H5355" s="22">
        <v>61</v>
      </c>
      <c r="I5355" s="23">
        <f>VLOOKUP(D5355,Modelos!A:I,7,FALSE)*H5355</f>
        <v>152500</v>
      </c>
      <c r="J5355" s="31">
        <f>(VLOOKUP(D5355,Modelos!A:I,5,FALSE)*H5355)/1000*VLOOKUP(F5355,Formulas!A:C,3,FALSE)+(VLOOKUP(G5355,Colores!A:C,3,FALSE))</f>
        <v>28142.06</v>
      </c>
      <c r="K5355" s="23">
        <f>VLOOKUP(D5355,Modelos!A:I,6,FALSE)*J5355</f>
        <v>4502.7296000000006</v>
      </c>
      <c r="L5355" s="23">
        <f t="shared" si="166"/>
        <v>119855.2104</v>
      </c>
      <c r="M5355" s="24">
        <f t="shared" si="167"/>
        <v>0.78593580590163936</v>
      </c>
    </row>
    <row r="5356" spans="1:13" ht="15.75" hidden="1" customHeight="1" x14ac:dyDescent="0.25">
      <c r="A5356" s="18">
        <v>5355</v>
      </c>
      <c r="B5356" s="19">
        <v>44684</v>
      </c>
      <c r="C5356" s="14">
        <v>35</v>
      </c>
      <c r="D5356" s="21">
        <v>54</v>
      </c>
      <c r="E5356" s="20">
        <f>VLOOKUP(D5356,Modelos!A:I,3,FALSE)</f>
        <v>2</v>
      </c>
      <c r="F5356" s="20">
        <f>VLOOKUP(D5356,Modelos!A:I,4,FALSE)</f>
        <v>1</v>
      </c>
      <c r="G5356" s="21">
        <v>7</v>
      </c>
      <c r="H5356" s="22">
        <v>105</v>
      </c>
      <c r="I5356" s="23">
        <f>VLOOKUP(D5356,Modelos!A:I,7,FALSE)*H5356</f>
        <v>304500</v>
      </c>
      <c r="J5356" s="31">
        <f>(VLOOKUP(D5356,Modelos!A:I,5,FALSE)*H5356)/1000*VLOOKUP(F5356,Formulas!A:C,3,FALSE)+(VLOOKUP(G5356,Colores!A:C,3,FALSE))</f>
        <v>48272.06</v>
      </c>
      <c r="K5356" s="23">
        <f>VLOOKUP(D5356,Modelos!A:I,6,FALSE)*J5356</f>
        <v>7723.5295999999998</v>
      </c>
      <c r="L5356" s="23">
        <f t="shared" si="166"/>
        <v>248504.41039999999</v>
      </c>
      <c r="M5356" s="24">
        <f t="shared" si="167"/>
        <v>0.81610643809523808</v>
      </c>
    </row>
    <row r="5357" spans="1:13" ht="15.75" hidden="1" customHeight="1" x14ac:dyDescent="0.25">
      <c r="A5357" s="18">
        <v>5356</v>
      </c>
      <c r="B5357" s="19">
        <v>44684</v>
      </c>
      <c r="C5357" s="14">
        <v>127</v>
      </c>
      <c r="D5357" s="21">
        <v>104</v>
      </c>
      <c r="E5357" s="20">
        <f>VLOOKUP(D5357,Modelos!A:I,3,FALSE)</f>
        <v>1</v>
      </c>
      <c r="F5357" s="20">
        <f>VLOOKUP(D5357,Modelos!A:I,4,FALSE)</f>
        <v>4</v>
      </c>
      <c r="G5357" s="21">
        <v>7</v>
      </c>
      <c r="H5357" s="22">
        <v>208</v>
      </c>
      <c r="I5357" s="23">
        <f>VLOOKUP(D5357,Modelos!A:I,7,FALSE)*H5357</f>
        <v>526240</v>
      </c>
      <c r="J5357" s="31">
        <f>(VLOOKUP(D5357,Modelos!A:I,5,FALSE)*H5357)/1000*VLOOKUP(F5357,Formulas!A:C,3,FALSE)+(VLOOKUP(G5357,Colores!A:C,3,FALSE))</f>
        <v>106626.56</v>
      </c>
      <c r="K5357" s="23">
        <f>VLOOKUP(D5357,Modelos!A:I,6,FALSE)*J5357</f>
        <v>7463.8592000000008</v>
      </c>
      <c r="L5357" s="23">
        <f t="shared" si="166"/>
        <v>412149.5808</v>
      </c>
      <c r="M5357" s="24">
        <f t="shared" si="167"/>
        <v>0.78319698388567949</v>
      </c>
    </row>
    <row r="5358" spans="1:13" ht="15.75" hidden="1" customHeight="1" x14ac:dyDescent="0.25">
      <c r="A5358" s="18">
        <v>5357</v>
      </c>
      <c r="B5358" s="19">
        <v>44684</v>
      </c>
      <c r="C5358" s="14">
        <v>127</v>
      </c>
      <c r="D5358" s="21">
        <v>13</v>
      </c>
      <c r="E5358" s="20">
        <f>VLOOKUP(D5358,Modelos!A:I,3,FALSE)</f>
        <v>2</v>
      </c>
      <c r="F5358" s="20">
        <f>VLOOKUP(D5358,Modelos!A:I,4,FALSE)</f>
        <v>1</v>
      </c>
      <c r="G5358" s="21">
        <v>7</v>
      </c>
      <c r="H5358" s="22">
        <v>208</v>
      </c>
      <c r="I5358" s="23">
        <f>VLOOKUP(D5358,Modelos!A:I,7,FALSE)*H5358</f>
        <v>526240</v>
      </c>
      <c r="J5358" s="31">
        <f>(VLOOKUP(D5358,Modelos!A:I,5,FALSE)*H5358)/1000*VLOOKUP(F5358,Formulas!A:C,3,FALSE)+(VLOOKUP(G5358,Colores!A:C,3,FALSE))</f>
        <v>67314.559999999998</v>
      </c>
      <c r="K5358" s="23">
        <f>VLOOKUP(D5358,Modelos!A:I,6,FALSE)*J5358</f>
        <v>15482.3488</v>
      </c>
      <c r="L5358" s="23">
        <f t="shared" si="166"/>
        <v>443443.09120000002</v>
      </c>
      <c r="M5358" s="24">
        <f t="shared" si="167"/>
        <v>0.84266321678321687</v>
      </c>
    </row>
    <row r="5359" spans="1:13" ht="15.75" hidden="1" customHeight="1" x14ac:dyDescent="0.25">
      <c r="A5359" s="18">
        <v>5358</v>
      </c>
      <c r="B5359" s="19">
        <v>44684</v>
      </c>
      <c r="C5359" s="14">
        <v>16</v>
      </c>
      <c r="D5359" s="21">
        <v>102</v>
      </c>
      <c r="E5359" s="20">
        <f>VLOOKUP(D5359,Modelos!A:I,3,FALSE)</f>
        <v>2</v>
      </c>
      <c r="F5359" s="20">
        <f>VLOOKUP(D5359,Modelos!A:I,4,FALSE)</f>
        <v>1</v>
      </c>
      <c r="G5359" s="21">
        <v>7</v>
      </c>
      <c r="H5359" s="22">
        <v>372</v>
      </c>
      <c r="I5359" s="23">
        <f>VLOOKUP(D5359,Modelos!A:I,7,FALSE)*H5359</f>
        <v>1153200</v>
      </c>
      <c r="J5359" s="31">
        <f>(VLOOKUP(D5359,Modelos!A:I,5,FALSE)*H5359)/1000*VLOOKUP(F5359,Formulas!A:C,3,FALSE)+(VLOOKUP(G5359,Colores!A:C,3,FALSE))</f>
        <v>256914.56</v>
      </c>
      <c r="K5359" s="23">
        <f>VLOOKUP(D5359,Modelos!A:I,6,FALSE)*J5359</f>
        <v>41106.329599999997</v>
      </c>
      <c r="L5359" s="23">
        <f t="shared" si="166"/>
        <v>855179.11039999989</v>
      </c>
      <c r="M5359" s="24">
        <f t="shared" si="167"/>
        <v>0.74157050849809214</v>
      </c>
    </row>
    <row r="5360" spans="1:13" ht="15.75" hidden="1" customHeight="1" x14ac:dyDescent="0.25">
      <c r="A5360" s="18">
        <v>5359</v>
      </c>
      <c r="B5360" s="19">
        <v>44684</v>
      </c>
      <c r="C5360" s="14">
        <v>16</v>
      </c>
      <c r="D5360" s="21">
        <v>102</v>
      </c>
      <c r="E5360" s="20">
        <f>VLOOKUP(D5360,Modelos!A:I,3,FALSE)</f>
        <v>2</v>
      </c>
      <c r="F5360" s="20">
        <f>VLOOKUP(D5360,Modelos!A:I,4,FALSE)</f>
        <v>1</v>
      </c>
      <c r="G5360" s="21">
        <v>7</v>
      </c>
      <c r="H5360" s="22">
        <v>156</v>
      </c>
      <c r="I5360" s="23">
        <f>VLOOKUP(D5360,Modelos!A:I,7,FALSE)*H5360</f>
        <v>483600</v>
      </c>
      <c r="J5360" s="31">
        <f>(VLOOKUP(D5360,Modelos!A:I,5,FALSE)*H5360)/1000*VLOOKUP(F5360,Formulas!A:C,3,FALSE)+(VLOOKUP(G5360,Colores!A:C,3,FALSE))</f>
        <v>107874.56000000001</v>
      </c>
      <c r="K5360" s="23">
        <f>VLOOKUP(D5360,Modelos!A:I,6,FALSE)*J5360</f>
        <v>17259.929600000003</v>
      </c>
      <c r="L5360" s="23">
        <f t="shared" si="166"/>
        <v>358465.51040000003</v>
      </c>
      <c r="M5360" s="24">
        <f t="shared" si="167"/>
        <v>0.74124381803143102</v>
      </c>
    </row>
    <row r="5361" spans="1:13" ht="15.75" hidden="1" customHeight="1" x14ac:dyDescent="0.25">
      <c r="A5361" s="18">
        <v>5360</v>
      </c>
      <c r="B5361" s="19">
        <v>44684</v>
      </c>
      <c r="C5361" s="14">
        <v>16</v>
      </c>
      <c r="D5361" s="21">
        <v>102</v>
      </c>
      <c r="E5361" s="20">
        <f>VLOOKUP(D5361,Modelos!A:I,3,FALSE)</f>
        <v>2</v>
      </c>
      <c r="F5361" s="20">
        <f>VLOOKUP(D5361,Modelos!A:I,4,FALSE)</f>
        <v>1</v>
      </c>
      <c r="G5361" s="21">
        <v>7</v>
      </c>
      <c r="H5361" s="22">
        <v>224</v>
      </c>
      <c r="I5361" s="23">
        <f>VLOOKUP(D5361,Modelos!A:I,7,FALSE)*H5361</f>
        <v>694400</v>
      </c>
      <c r="J5361" s="31">
        <f>(VLOOKUP(D5361,Modelos!A:I,5,FALSE)*H5361)/1000*VLOOKUP(F5361,Formulas!A:C,3,FALSE)+(VLOOKUP(G5361,Colores!A:C,3,FALSE))</f>
        <v>154794.56</v>
      </c>
      <c r="K5361" s="23">
        <f>VLOOKUP(D5361,Modelos!A:I,6,FALSE)*J5361</f>
        <v>24767.1296</v>
      </c>
      <c r="L5361" s="23">
        <f t="shared" si="166"/>
        <v>514838.31039999996</v>
      </c>
      <c r="M5361" s="24">
        <f t="shared" si="167"/>
        <v>0.74141461751152071</v>
      </c>
    </row>
    <row r="5362" spans="1:13" ht="15.75" hidden="1" customHeight="1" x14ac:dyDescent="0.25">
      <c r="A5362" s="18">
        <v>5361</v>
      </c>
      <c r="B5362" s="19">
        <v>44685</v>
      </c>
      <c r="C5362" s="14">
        <v>57</v>
      </c>
      <c r="D5362" s="21">
        <v>20</v>
      </c>
      <c r="E5362" s="20">
        <f>VLOOKUP(D5362,Modelos!A:I,3,FALSE)</f>
        <v>2</v>
      </c>
      <c r="F5362" s="20">
        <f>VLOOKUP(D5362,Modelos!A:I,4,FALSE)</f>
        <v>1</v>
      </c>
      <c r="G5362" s="21">
        <v>26</v>
      </c>
      <c r="H5362" s="22">
        <v>1005</v>
      </c>
      <c r="I5362" s="23">
        <f>VLOOKUP(D5362,Modelos!A:I,7,FALSE)*H5362</f>
        <v>2613000</v>
      </c>
      <c r="J5362" s="31">
        <f>(VLOOKUP(D5362,Modelos!A:I,5,FALSE)*H5362)/1000*VLOOKUP(F5362,Formulas!A:C,3,FALSE)+(VLOOKUP(G5362,Colores!A:C,3,FALSE))</f>
        <v>377077</v>
      </c>
      <c r="K5362" s="23">
        <f>VLOOKUP(D5362,Modelos!A:I,6,FALSE)*J5362</f>
        <v>71644.63</v>
      </c>
      <c r="L5362" s="23">
        <f t="shared" si="166"/>
        <v>2164278.37</v>
      </c>
      <c r="M5362" s="24">
        <f t="shared" si="167"/>
        <v>0.82827339073861461</v>
      </c>
    </row>
    <row r="5363" spans="1:13" ht="15.75" hidden="1" customHeight="1" x14ac:dyDescent="0.25">
      <c r="A5363" s="18">
        <v>5362</v>
      </c>
      <c r="B5363" s="19">
        <v>44685</v>
      </c>
      <c r="C5363" s="14">
        <v>57</v>
      </c>
      <c r="D5363" s="21">
        <v>20</v>
      </c>
      <c r="E5363" s="20">
        <f>VLOOKUP(D5363,Modelos!A:I,3,FALSE)</f>
        <v>2</v>
      </c>
      <c r="F5363" s="20">
        <f>VLOOKUP(D5363,Modelos!A:I,4,FALSE)</f>
        <v>1</v>
      </c>
      <c r="G5363" s="21">
        <v>26</v>
      </c>
      <c r="H5363" s="22">
        <v>995</v>
      </c>
      <c r="I5363" s="23">
        <f>VLOOKUP(D5363,Modelos!A:I,7,FALSE)*H5363</f>
        <v>2587000</v>
      </c>
      <c r="J5363" s="31">
        <f>(VLOOKUP(D5363,Modelos!A:I,5,FALSE)*H5363)/1000*VLOOKUP(F5363,Formulas!A:C,3,FALSE)+(VLOOKUP(G5363,Colores!A:C,3,FALSE))</f>
        <v>373327</v>
      </c>
      <c r="K5363" s="23">
        <f>VLOOKUP(D5363,Modelos!A:I,6,FALSE)*J5363</f>
        <v>70932.13</v>
      </c>
      <c r="L5363" s="23">
        <f t="shared" si="166"/>
        <v>2142740.87</v>
      </c>
      <c r="M5363" s="24">
        <f t="shared" si="167"/>
        <v>0.82827246617703909</v>
      </c>
    </row>
    <row r="5364" spans="1:13" ht="15.75" hidden="1" customHeight="1" x14ac:dyDescent="0.25">
      <c r="A5364" s="18">
        <v>5363</v>
      </c>
      <c r="B5364" s="19">
        <v>44685</v>
      </c>
      <c r="C5364" s="14">
        <v>236</v>
      </c>
      <c r="D5364" s="21">
        <v>118</v>
      </c>
      <c r="E5364" s="20">
        <f>VLOOKUP(D5364,Modelos!A:I,3,FALSE)</f>
        <v>3</v>
      </c>
      <c r="F5364" s="20">
        <f>VLOOKUP(D5364,Modelos!A:I,4,FALSE)</f>
        <v>5</v>
      </c>
      <c r="G5364" s="21">
        <v>1</v>
      </c>
      <c r="H5364" s="22">
        <v>400</v>
      </c>
      <c r="I5364" s="23">
        <f>VLOOKUP(D5364,Modelos!A:I,7,FALSE)*H5364</f>
        <v>976000</v>
      </c>
      <c r="J5364" s="31">
        <f>(VLOOKUP(D5364,Modelos!A:I,5,FALSE)*H5364)/1000*VLOOKUP(F5364,Formulas!A:C,3,FALSE)+(VLOOKUP(G5364,Colores!A:C,3,FALSE))</f>
        <v>600087</v>
      </c>
      <c r="K5364" s="23">
        <f>VLOOKUP(D5364,Modelos!A:I,6,FALSE)*J5364</f>
        <v>18002.61</v>
      </c>
      <c r="L5364" s="23">
        <f t="shared" si="166"/>
        <v>357910.39</v>
      </c>
      <c r="M5364" s="24">
        <f t="shared" si="167"/>
        <v>0.36671146516393444</v>
      </c>
    </row>
    <row r="5365" spans="1:13" ht="15.75" hidden="1" customHeight="1" x14ac:dyDescent="0.25">
      <c r="A5365" s="18">
        <v>5364</v>
      </c>
      <c r="B5365" s="19">
        <v>44686</v>
      </c>
      <c r="C5365" s="14">
        <v>179</v>
      </c>
      <c r="D5365" s="21">
        <v>12</v>
      </c>
      <c r="E5365" s="20">
        <f>VLOOKUP(D5365,Modelos!A:I,3,FALSE)</f>
        <v>2</v>
      </c>
      <c r="F5365" s="20">
        <f>VLOOKUP(D5365,Modelos!A:I,4,FALSE)</f>
        <v>1</v>
      </c>
      <c r="G5365" s="21">
        <v>15</v>
      </c>
      <c r="H5365" s="22">
        <v>200</v>
      </c>
      <c r="I5365" s="23">
        <f>VLOOKUP(D5365,Modelos!A:I,7,FALSE)*H5365</f>
        <v>480000</v>
      </c>
      <c r="J5365" s="31">
        <f>(VLOOKUP(D5365,Modelos!A:I,5,FALSE)*H5365)/1000*VLOOKUP(F5365,Formulas!A:C,3,FALSE)+(VLOOKUP(G5365,Colores!A:C,3,FALSE))</f>
        <v>63050</v>
      </c>
      <c r="K5365" s="23">
        <f>VLOOKUP(D5365,Modelos!A:I,6,FALSE)*J5365</f>
        <v>10088</v>
      </c>
      <c r="L5365" s="23">
        <f t="shared" si="166"/>
        <v>406862</v>
      </c>
      <c r="M5365" s="24">
        <f t="shared" si="167"/>
        <v>0.84762916666666666</v>
      </c>
    </row>
    <row r="5366" spans="1:13" ht="15.75" hidden="1" customHeight="1" x14ac:dyDescent="0.25">
      <c r="A5366" s="18">
        <v>5365</v>
      </c>
      <c r="B5366" s="19">
        <v>44686</v>
      </c>
      <c r="C5366" s="14">
        <v>179</v>
      </c>
      <c r="D5366" s="21">
        <v>12</v>
      </c>
      <c r="E5366" s="20">
        <f>VLOOKUP(D5366,Modelos!A:I,3,FALSE)</f>
        <v>2</v>
      </c>
      <c r="F5366" s="20">
        <f>VLOOKUP(D5366,Modelos!A:I,4,FALSE)</f>
        <v>1</v>
      </c>
      <c r="G5366" s="21">
        <v>15</v>
      </c>
      <c r="H5366" s="22">
        <v>202</v>
      </c>
      <c r="I5366" s="23">
        <f>VLOOKUP(D5366,Modelos!A:I,7,FALSE)*H5366</f>
        <v>484800</v>
      </c>
      <c r="J5366" s="31">
        <f>(VLOOKUP(D5366,Modelos!A:I,5,FALSE)*H5366)/1000*VLOOKUP(F5366,Formulas!A:C,3,FALSE)+(VLOOKUP(G5366,Colores!A:C,3,FALSE))</f>
        <v>63680</v>
      </c>
      <c r="K5366" s="23">
        <f>VLOOKUP(D5366,Modelos!A:I,6,FALSE)*J5366</f>
        <v>10188.800000000001</v>
      </c>
      <c r="L5366" s="23">
        <f t="shared" si="166"/>
        <v>410931.20000000001</v>
      </c>
      <c r="M5366" s="24">
        <f t="shared" si="167"/>
        <v>0.84763036303630368</v>
      </c>
    </row>
    <row r="5367" spans="1:13" ht="15.75" hidden="1" customHeight="1" x14ac:dyDescent="0.25">
      <c r="A5367" s="18">
        <v>5366</v>
      </c>
      <c r="B5367" s="19">
        <v>44686</v>
      </c>
      <c r="C5367" s="14">
        <v>179</v>
      </c>
      <c r="D5367" s="21">
        <v>12</v>
      </c>
      <c r="E5367" s="20">
        <f>VLOOKUP(D5367,Modelos!A:I,3,FALSE)</f>
        <v>2</v>
      </c>
      <c r="F5367" s="20">
        <f>VLOOKUP(D5367,Modelos!A:I,4,FALSE)</f>
        <v>1</v>
      </c>
      <c r="G5367" s="21">
        <v>15</v>
      </c>
      <c r="H5367" s="22">
        <v>204</v>
      </c>
      <c r="I5367" s="23">
        <f>VLOOKUP(D5367,Modelos!A:I,7,FALSE)*H5367</f>
        <v>489600</v>
      </c>
      <c r="J5367" s="31">
        <f>(VLOOKUP(D5367,Modelos!A:I,5,FALSE)*H5367)/1000*VLOOKUP(F5367,Formulas!A:C,3,FALSE)+(VLOOKUP(G5367,Colores!A:C,3,FALSE))</f>
        <v>64310.000000000007</v>
      </c>
      <c r="K5367" s="23">
        <f>VLOOKUP(D5367,Modelos!A:I,6,FALSE)*J5367</f>
        <v>10289.600000000002</v>
      </c>
      <c r="L5367" s="23">
        <f t="shared" si="166"/>
        <v>415000.4</v>
      </c>
      <c r="M5367" s="24">
        <f t="shared" si="167"/>
        <v>0.84763153594771246</v>
      </c>
    </row>
    <row r="5368" spans="1:13" ht="15.75" hidden="1" customHeight="1" x14ac:dyDescent="0.25">
      <c r="A5368" s="18">
        <v>5367</v>
      </c>
      <c r="B5368" s="19">
        <v>44686</v>
      </c>
      <c r="C5368" s="14">
        <v>179</v>
      </c>
      <c r="D5368" s="21">
        <v>41</v>
      </c>
      <c r="E5368" s="20">
        <f>VLOOKUP(D5368,Modelos!A:I,3,FALSE)</f>
        <v>2</v>
      </c>
      <c r="F5368" s="20">
        <f>VLOOKUP(D5368,Modelos!A:I,4,FALSE)</f>
        <v>1</v>
      </c>
      <c r="G5368" s="21">
        <v>15</v>
      </c>
      <c r="H5368" s="22">
        <v>246</v>
      </c>
      <c r="I5368" s="23">
        <f>VLOOKUP(D5368,Modelos!A:I,7,FALSE)*H5368</f>
        <v>615000</v>
      </c>
      <c r="J5368" s="31">
        <f>(VLOOKUP(D5368,Modelos!A:I,5,FALSE)*H5368)/1000*VLOOKUP(F5368,Formulas!A:C,3,FALSE)+(VLOOKUP(G5368,Colores!A:C,3,FALSE))</f>
        <v>110750</v>
      </c>
      <c r="K5368" s="23">
        <f>VLOOKUP(D5368,Modelos!A:I,6,FALSE)*J5368</f>
        <v>22150</v>
      </c>
      <c r="L5368" s="23">
        <f t="shared" si="166"/>
        <v>482100</v>
      </c>
      <c r="M5368" s="24">
        <f t="shared" si="167"/>
        <v>0.78390243902439027</v>
      </c>
    </row>
    <row r="5369" spans="1:13" ht="15.75" hidden="1" customHeight="1" x14ac:dyDescent="0.25">
      <c r="A5369" s="18">
        <v>5368</v>
      </c>
      <c r="B5369" s="19">
        <v>44686</v>
      </c>
      <c r="C5369" s="14">
        <v>179</v>
      </c>
      <c r="D5369" s="21">
        <v>41</v>
      </c>
      <c r="E5369" s="20">
        <f>VLOOKUP(D5369,Modelos!A:I,3,FALSE)</f>
        <v>2</v>
      </c>
      <c r="F5369" s="20">
        <f>VLOOKUP(D5369,Modelos!A:I,4,FALSE)</f>
        <v>1</v>
      </c>
      <c r="G5369" s="21">
        <v>15</v>
      </c>
      <c r="H5369" s="22">
        <v>246</v>
      </c>
      <c r="I5369" s="23">
        <f>VLOOKUP(D5369,Modelos!A:I,7,FALSE)*H5369</f>
        <v>615000</v>
      </c>
      <c r="J5369" s="31">
        <f>(VLOOKUP(D5369,Modelos!A:I,5,FALSE)*H5369)/1000*VLOOKUP(F5369,Formulas!A:C,3,FALSE)+(VLOOKUP(G5369,Colores!A:C,3,FALSE))</f>
        <v>110750</v>
      </c>
      <c r="K5369" s="23">
        <f>VLOOKUP(D5369,Modelos!A:I,6,FALSE)*J5369</f>
        <v>22150</v>
      </c>
      <c r="L5369" s="23">
        <f t="shared" si="166"/>
        <v>482100</v>
      </c>
      <c r="M5369" s="24">
        <f t="shared" si="167"/>
        <v>0.78390243902439027</v>
      </c>
    </row>
    <row r="5370" spans="1:13" ht="15.75" hidden="1" customHeight="1" x14ac:dyDescent="0.25">
      <c r="A5370" s="18">
        <v>5369</v>
      </c>
      <c r="B5370" s="19">
        <v>44686</v>
      </c>
      <c r="C5370" s="14">
        <v>179</v>
      </c>
      <c r="D5370" s="21">
        <v>91</v>
      </c>
      <c r="E5370" s="20">
        <f>VLOOKUP(D5370,Modelos!A:I,3,FALSE)</f>
        <v>1</v>
      </c>
      <c r="F5370" s="20">
        <f>VLOOKUP(D5370,Modelos!A:I,4,FALSE)</f>
        <v>4</v>
      </c>
      <c r="G5370" s="21">
        <v>9</v>
      </c>
      <c r="H5370" s="22">
        <v>200</v>
      </c>
      <c r="I5370" s="23">
        <f>VLOOKUP(D5370,Modelos!A:I,7,FALSE)*H5370</f>
        <v>480000</v>
      </c>
      <c r="J5370" s="31">
        <f>(VLOOKUP(D5370,Modelos!A:I,5,FALSE)*H5370)/1000*VLOOKUP(F5370,Formulas!A:C,3,FALSE)+(VLOOKUP(G5370,Colores!A:C,3,FALSE))</f>
        <v>89535</v>
      </c>
      <c r="K5370" s="23">
        <f>VLOOKUP(D5370,Modelos!A:I,6,FALSE)*J5370</f>
        <v>1790.7</v>
      </c>
      <c r="L5370" s="23">
        <f t="shared" si="166"/>
        <v>388674.3</v>
      </c>
      <c r="M5370" s="24">
        <f t="shared" si="167"/>
        <v>0.80973812499999998</v>
      </c>
    </row>
    <row r="5371" spans="1:13" ht="15.75" hidden="1" customHeight="1" x14ac:dyDescent="0.25">
      <c r="A5371" s="18">
        <v>5370</v>
      </c>
      <c r="B5371" s="19">
        <v>44686</v>
      </c>
      <c r="C5371" s="14">
        <v>179</v>
      </c>
      <c r="D5371" s="21">
        <v>91</v>
      </c>
      <c r="E5371" s="20">
        <f>VLOOKUP(D5371,Modelos!A:I,3,FALSE)</f>
        <v>1</v>
      </c>
      <c r="F5371" s="20">
        <f>VLOOKUP(D5371,Modelos!A:I,4,FALSE)</f>
        <v>4</v>
      </c>
      <c r="G5371" s="21">
        <v>9</v>
      </c>
      <c r="H5371" s="22">
        <v>200</v>
      </c>
      <c r="I5371" s="23">
        <f>VLOOKUP(D5371,Modelos!A:I,7,FALSE)*H5371</f>
        <v>480000</v>
      </c>
      <c r="J5371" s="31">
        <f>(VLOOKUP(D5371,Modelos!A:I,5,FALSE)*H5371)/1000*VLOOKUP(F5371,Formulas!A:C,3,FALSE)+(VLOOKUP(G5371,Colores!A:C,3,FALSE))</f>
        <v>89535</v>
      </c>
      <c r="K5371" s="23">
        <f>VLOOKUP(D5371,Modelos!A:I,6,FALSE)*J5371</f>
        <v>1790.7</v>
      </c>
      <c r="L5371" s="23">
        <f t="shared" si="166"/>
        <v>388674.3</v>
      </c>
      <c r="M5371" s="24">
        <f t="shared" si="167"/>
        <v>0.80973812499999998</v>
      </c>
    </row>
    <row r="5372" spans="1:13" ht="15.75" hidden="1" customHeight="1" x14ac:dyDescent="0.25">
      <c r="A5372" s="18">
        <v>5371</v>
      </c>
      <c r="B5372" s="19">
        <v>44687</v>
      </c>
      <c r="C5372" s="14">
        <v>179</v>
      </c>
      <c r="D5372" s="21">
        <v>42</v>
      </c>
      <c r="E5372" s="20">
        <f>VLOOKUP(D5372,Modelos!A:I,3,FALSE)</f>
        <v>2</v>
      </c>
      <c r="F5372" s="20">
        <f>VLOOKUP(D5372,Modelos!A:I,4,FALSE)</f>
        <v>1</v>
      </c>
      <c r="G5372" s="21">
        <v>7</v>
      </c>
      <c r="H5372" s="22">
        <v>260</v>
      </c>
      <c r="I5372" s="23">
        <f>VLOOKUP(D5372,Modelos!A:I,7,FALSE)*H5372</f>
        <v>624000</v>
      </c>
      <c r="J5372" s="31">
        <f>(VLOOKUP(D5372,Modelos!A:I,5,FALSE)*H5372)/1000*VLOOKUP(F5372,Formulas!A:C,3,FALSE)+(VLOOKUP(G5372,Colores!A:C,3,FALSE))</f>
        <v>117234.56</v>
      </c>
      <c r="K5372" s="23">
        <f>VLOOKUP(D5372,Modelos!A:I,6,FALSE)*J5372</f>
        <v>26963.948800000002</v>
      </c>
      <c r="L5372" s="23">
        <f t="shared" si="166"/>
        <v>479801.49119999999</v>
      </c>
      <c r="M5372" s="24">
        <f t="shared" si="167"/>
        <v>0.76891264615384614</v>
      </c>
    </row>
    <row r="5373" spans="1:13" ht="15.75" hidden="1" customHeight="1" x14ac:dyDescent="0.25">
      <c r="A5373" s="18">
        <v>5372</v>
      </c>
      <c r="B5373" s="19">
        <v>44687</v>
      </c>
      <c r="C5373" s="14">
        <v>29</v>
      </c>
      <c r="D5373" s="21">
        <v>45</v>
      </c>
      <c r="E5373" s="20">
        <f>VLOOKUP(D5373,Modelos!A:I,3,FALSE)</f>
        <v>2</v>
      </c>
      <c r="F5373" s="20">
        <f>VLOOKUP(D5373,Modelos!A:I,4,FALSE)</f>
        <v>1</v>
      </c>
      <c r="G5373" s="21">
        <v>7</v>
      </c>
      <c r="H5373" s="22">
        <v>554</v>
      </c>
      <c r="I5373" s="23">
        <f>VLOOKUP(D5373,Modelos!A:I,7,FALSE)*H5373</f>
        <v>1163400</v>
      </c>
      <c r="J5373" s="31">
        <f>(VLOOKUP(D5373,Modelos!A:I,5,FALSE)*H5373)/1000*VLOOKUP(F5373,Formulas!A:C,3,FALSE)+(VLOOKUP(G5373,Colores!A:C,3,FALSE))</f>
        <v>249534.55999999997</v>
      </c>
      <c r="K5373" s="23">
        <f>VLOOKUP(D5373,Modelos!A:I,6,FALSE)*J5373</f>
        <v>62383.639999999992</v>
      </c>
      <c r="L5373" s="23">
        <f t="shared" si="166"/>
        <v>851481.8</v>
      </c>
      <c r="M5373" s="24">
        <f t="shared" si="167"/>
        <v>0.73189083720130654</v>
      </c>
    </row>
    <row r="5374" spans="1:13" ht="15.75" hidden="1" customHeight="1" x14ac:dyDescent="0.25">
      <c r="A5374" s="18">
        <v>5373</v>
      </c>
      <c r="B5374" s="19">
        <v>44687</v>
      </c>
      <c r="C5374" s="14">
        <v>29</v>
      </c>
      <c r="D5374" s="21">
        <v>45</v>
      </c>
      <c r="E5374" s="20">
        <f>VLOOKUP(D5374,Modelos!A:I,3,FALSE)</f>
        <v>2</v>
      </c>
      <c r="F5374" s="20">
        <f>VLOOKUP(D5374,Modelos!A:I,4,FALSE)</f>
        <v>1</v>
      </c>
      <c r="G5374" s="21">
        <v>15</v>
      </c>
      <c r="H5374" s="22">
        <v>770</v>
      </c>
      <c r="I5374" s="23">
        <f>VLOOKUP(D5374,Modelos!A:I,7,FALSE)*H5374</f>
        <v>1617000</v>
      </c>
      <c r="J5374" s="31">
        <f>(VLOOKUP(D5374,Modelos!A:I,5,FALSE)*H5374)/1000*VLOOKUP(F5374,Formulas!A:C,3,FALSE)+(VLOOKUP(G5374,Colores!A:C,3,FALSE))</f>
        <v>346550</v>
      </c>
      <c r="K5374" s="23">
        <f>VLOOKUP(D5374,Modelos!A:I,6,FALSE)*J5374</f>
        <v>86637.5</v>
      </c>
      <c r="L5374" s="23">
        <f t="shared" si="166"/>
        <v>1183812.5</v>
      </c>
      <c r="M5374" s="24">
        <f t="shared" si="167"/>
        <v>0.73210420531849107</v>
      </c>
    </row>
    <row r="5375" spans="1:13" ht="15.75" hidden="1" customHeight="1" x14ac:dyDescent="0.25">
      <c r="A5375" s="18">
        <v>5374</v>
      </c>
      <c r="B5375" s="19">
        <v>44687</v>
      </c>
      <c r="C5375" s="14">
        <v>202</v>
      </c>
      <c r="D5375" s="21">
        <v>116</v>
      </c>
      <c r="E5375" s="20">
        <f>VLOOKUP(D5375,Modelos!A:I,3,FALSE)</f>
        <v>3</v>
      </c>
      <c r="F5375" s="20">
        <f>VLOOKUP(D5375,Modelos!A:I,4,FALSE)</f>
        <v>5</v>
      </c>
      <c r="G5375" s="21">
        <v>15</v>
      </c>
      <c r="H5375" s="22">
        <v>500</v>
      </c>
      <c r="I5375" s="23">
        <f>VLOOKUP(D5375,Modelos!A:I,7,FALSE)*H5375</f>
        <v>1300000</v>
      </c>
      <c r="J5375" s="31">
        <f>(VLOOKUP(D5375,Modelos!A:I,5,FALSE)*H5375)/1000*VLOOKUP(F5375,Formulas!A:C,3,FALSE)+(VLOOKUP(G5375,Colores!A:C,3,FALSE))</f>
        <v>750050</v>
      </c>
      <c r="K5375" s="23">
        <f>VLOOKUP(D5375,Modelos!A:I,6,FALSE)*J5375</f>
        <v>22501.5</v>
      </c>
      <c r="L5375" s="23">
        <f t="shared" si="166"/>
        <v>527448.5</v>
      </c>
      <c r="M5375" s="24">
        <f t="shared" si="167"/>
        <v>0.40572961538461538</v>
      </c>
    </row>
    <row r="5376" spans="1:13" ht="15.75" hidden="1" customHeight="1" x14ac:dyDescent="0.25">
      <c r="A5376" s="18">
        <v>5375</v>
      </c>
      <c r="B5376" s="19">
        <v>44687</v>
      </c>
      <c r="C5376" s="14">
        <v>179</v>
      </c>
      <c r="D5376" s="21">
        <v>91</v>
      </c>
      <c r="E5376" s="20">
        <f>VLOOKUP(D5376,Modelos!A:I,3,FALSE)</f>
        <v>1</v>
      </c>
      <c r="F5376" s="20">
        <f>VLOOKUP(D5376,Modelos!A:I,4,FALSE)</f>
        <v>4</v>
      </c>
      <c r="G5376" s="21">
        <v>3</v>
      </c>
      <c r="H5376" s="22">
        <v>200</v>
      </c>
      <c r="I5376" s="23">
        <f>VLOOKUP(D5376,Modelos!A:I,7,FALSE)*H5376</f>
        <v>480000</v>
      </c>
      <c r="J5376" s="31">
        <f>(VLOOKUP(D5376,Modelos!A:I,5,FALSE)*H5376)/1000*VLOOKUP(F5376,Formulas!A:C,3,FALSE)+(VLOOKUP(G5376,Colores!A:C,3,FALSE))</f>
        <v>89538.06</v>
      </c>
      <c r="K5376" s="23">
        <f>VLOOKUP(D5376,Modelos!A:I,6,FALSE)*J5376</f>
        <v>1790.7611999999999</v>
      </c>
      <c r="L5376" s="23">
        <f t="shared" si="166"/>
        <v>388671.17879999999</v>
      </c>
      <c r="M5376" s="24">
        <f t="shared" si="167"/>
        <v>0.80973162249999997</v>
      </c>
    </row>
    <row r="5377" spans="1:13" ht="15.75" hidden="1" customHeight="1" x14ac:dyDescent="0.25">
      <c r="A5377" s="18">
        <v>5376</v>
      </c>
      <c r="B5377" s="19">
        <v>44687</v>
      </c>
      <c r="C5377" s="14">
        <v>179</v>
      </c>
      <c r="D5377" s="21">
        <v>19</v>
      </c>
      <c r="E5377" s="20">
        <f>VLOOKUP(D5377,Modelos!A:I,3,FALSE)</f>
        <v>2</v>
      </c>
      <c r="F5377" s="20">
        <f>VLOOKUP(D5377,Modelos!A:I,4,FALSE)</f>
        <v>1</v>
      </c>
      <c r="G5377" s="21">
        <v>15</v>
      </c>
      <c r="H5377" s="22">
        <v>200</v>
      </c>
      <c r="I5377" s="23">
        <f>VLOOKUP(D5377,Modelos!A:I,7,FALSE)*H5377</f>
        <v>840000</v>
      </c>
      <c r="J5377" s="31">
        <f>(VLOOKUP(D5377,Modelos!A:I,5,FALSE)*H5377)/1000*VLOOKUP(F5377,Formulas!A:C,3,FALSE)+(VLOOKUP(G5377,Colores!A:C,3,FALSE))</f>
        <v>75050</v>
      </c>
      <c r="K5377" s="23">
        <f>VLOOKUP(D5377,Modelos!A:I,6,FALSE)*J5377</f>
        <v>12008</v>
      </c>
      <c r="L5377" s="23">
        <f t="shared" si="166"/>
        <v>752942</v>
      </c>
      <c r="M5377" s="24">
        <f t="shared" si="167"/>
        <v>0.89635952380952377</v>
      </c>
    </row>
    <row r="5378" spans="1:13" ht="15.75" hidden="1" customHeight="1" x14ac:dyDescent="0.25">
      <c r="A5378" s="18">
        <v>5377</v>
      </c>
      <c r="B5378" s="19">
        <v>44687</v>
      </c>
      <c r="C5378" s="14">
        <v>179</v>
      </c>
      <c r="D5378" s="21">
        <v>19</v>
      </c>
      <c r="E5378" s="20">
        <f>VLOOKUP(D5378,Modelos!A:I,3,FALSE)</f>
        <v>2</v>
      </c>
      <c r="F5378" s="20">
        <f>VLOOKUP(D5378,Modelos!A:I,4,FALSE)</f>
        <v>1</v>
      </c>
      <c r="G5378" s="21">
        <v>9</v>
      </c>
      <c r="H5378" s="22">
        <v>200</v>
      </c>
      <c r="I5378" s="23">
        <f>VLOOKUP(D5378,Modelos!A:I,7,FALSE)*H5378</f>
        <v>840000</v>
      </c>
      <c r="J5378" s="31">
        <f>(VLOOKUP(D5378,Modelos!A:I,5,FALSE)*H5378)/1000*VLOOKUP(F5378,Formulas!A:C,3,FALSE)+(VLOOKUP(G5378,Colores!A:C,3,FALSE))</f>
        <v>75215</v>
      </c>
      <c r="K5378" s="23">
        <f>VLOOKUP(D5378,Modelos!A:I,6,FALSE)*J5378</f>
        <v>12034.4</v>
      </c>
      <c r="L5378" s="23">
        <f t="shared" ref="L5378:L5441" si="168">I5378-J5378-K5378</f>
        <v>752750.6</v>
      </c>
      <c r="M5378" s="24">
        <f t="shared" ref="M5378:M5441" si="169">L5378/I5378</f>
        <v>0.89613166666666666</v>
      </c>
    </row>
    <row r="5379" spans="1:13" ht="15.75" hidden="1" customHeight="1" x14ac:dyDescent="0.25">
      <c r="A5379" s="18">
        <v>5378</v>
      </c>
      <c r="B5379" s="19">
        <v>44687</v>
      </c>
      <c r="C5379" s="14">
        <v>179</v>
      </c>
      <c r="D5379" s="21">
        <v>19</v>
      </c>
      <c r="E5379" s="20">
        <f>VLOOKUP(D5379,Modelos!A:I,3,FALSE)</f>
        <v>2</v>
      </c>
      <c r="F5379" s="20">
        <f>VLOOKUP(D5379,Modelos!A:I,4,FALSE)</f>
        <v>1</v>
      </c>
      <c r="G5379" s="21">
        <v>15</v>
      </c>
      <c r="H5379" s="22">
        <v>200</v>
      </c>
      <c r="I5379" s="23">
        <f>VLOOKUP(D5379,Modelos!A:I,7,FALSE)*H5379</f>
        <v>840000</v>
      </c>
      <c r="J5379" s="31">
        <f>(VLOOKUP(D5379,Modelos!A:I,5,FALSE)*H5379)/1000*VLOOKUP(F5379,Formulas!A:C,3,FALSE)+(VLOOKUP(G5379,Colores!A:C,3,FALSE))</f>
        <v>75050</v>
      </c>
      <c r="K5379" s="23">
        <f>VLOOKUP(D5379,Modelos!A:I,6,FALSE)*J5379</f>
        <v>12008</v>
      </c>
      <c r="L5379" s="23">
        <f t="shared" si="168"/>
        <v>752942</v>
      </c>
      <c r="M5379" s="24">
        <f t="shared" si="169"/>
        <v>0.89635952380952377</v>
      </c>
    </row>
    <row r="5380" spans="1:13" ht="15.75" hidden="1" customHeight="1" x14ac:dyDescent="0.25">
      <c r="A5380" s="18">
        <v>5379</v>
      </c>
      <c r="B5380" s="19">
        <v>44687</v>
      </c>
      <c r="C5380" s="14">
        <v>179</v>
      </c>
      <c r="D5380" s="21">
        <v>19</v>
      </c>
      <c r="E5380" s="20">
        <f>VLOOKUP(D5380,Modelos!A:I,3,FALSE)</f>
        <v>2</v>
      </c>
      <c r="F5380" s="20">
        <f>VLOOKUP(D5380,Modelos!A:I,4,FALSE)</f>
        <v>1</v>
      </c>
      <c r="G5380" s="21">
        <v>9</v>
      </c>
      <c r="H5380" s="22">
        <v>200</v>
      </c>
      <c r="I5380" s="23">
        <f>VLOOKUP(D5380,Modelos!A:I,7,FALSE)*H5380</f>
        <v>840000</v>
      </c>
      <c r="J5380" s="31">
        <f>(VLOOKUP(D5380,Modelos!A:I,5,FALSE)*H5380)/1000*VLOOKUP(F5380,Formulas!A:C,3,FALSE)+(VLOOKUP(G5380,Colores!A:C,3,FALSE))</f>
        <v>75215</v>
      </c>
      <c r="K5380" s="23">
        <f>VLOOKUP(D5380,Modelos!A:I,6,FALSE)*J5380</f>
        <v>12034.4</v>
      </c>
      <c r="L5380" s="23">
        <f t="shared" si="168"/>
        <v>752750.6</v>
      </c>
      <c r="M5380" s="24">
        <f t="shared" si="169"/>
        <v>0.89613166666666666</v>
      </c>
    </row>
    <row r="5381" spans="1:13" ht="15.75" hidden="1" customHeight="1" x14ac:dyDescent="0.25">
      <c r="A5381" s="18">
        <v>5380</v>
      </c>
      <c r="B5381" s="19">
        <v>44687</v>
      </c>
      <c r="C5381" s="14">
        <v>179</v>
      </c>
      <c r="D5381" s="21">
        <v>19</v>
      </c>
      <c r="E5381" s="20">
        <f>VLOOKUP(D5381,Modelos!A:I,3,FALSE)</f>
        <v>2</v>
      </c>
      <c r="F5381" s="20">
        <f>VLOOKUP(D5381,Modelos!A:I,4,FALSE)</f>
        <v>1</v>
      </c>
      <c r="G5381" s="21">
        <v>15</v>
      </c>
      <c r="H5381" s="22">
        <v>201</v>
      </c>
      <c r="I5381" s="23">
        <f>VLOOKUP(D5381,Modelos!A:I,7,FALSE)*H5381</f>
        <v>844200</v>
      </c>
      <c r="J5381" s="31">
        <f>(VLOOKUP(D5381,Modelos!A:I,5,FALSE)*H5381)/1000*VLOOKUP(F5381,Formulas!A:C,3,FALSE)+(VLOOKUP(G5381,Colores!A:C,3,FALSE))</f>
        <v>75425</v>
      </c>
      <c r="K5381" s="23">
        <f>VLOOKUP(D5381,Modelos!A:I,6,FALSE)*J5381</f>
        <v>12068</v>
      </c>
      <c r="L5381" s="23">
        <f t="shared" si="168"/>
        <v>756707</v>
      </c>
      <c r="M5381" s="24">
        <f t="shared" si="169"/>
        <v>0.8963598673300166</v>
      </c>
    </row>
    <row r="5382" spans="1:13" ht="15.75" hidden="1" customHeight="1" x14ac:dyDescent="0.25">
      <c r="A5382" s="18">
        <v>5381</v>
      </c>
      <c r="B5382" s="19">
        <v>44687</v>
      </c>
      <c r="C5382" s="14">
        <v>179</v>
      </c>
      <c r="D5382" s="21">
        <v>19</v>
      </c>
      <c r="E5382" s="20">
        <f>VLOOKUP(D5382,Modelos!A:I,3,FALSE)</f>
        <v>2</v>
      </c>
      <c r="F5382" s="20">
        <f>VLOOKUP(D5382,Modelos!A:I,4,FALSE)</f>
        <v>1</v>
      </c>
      <c r="G5382" s="21">
        <v>9</v>
      </c>
      <c r="H5382" s="22">
        <v>201</v>
      </c>
      <c r="I5382" s="23">
        <f>VLOOKUP(D5382,Modelos!A:I,7,FALSE)*H5382</f>
        <v>844200</v>
      </c>
      <c r="J5382" s="31">
        <f>(VLOOKUP(D5382,Modelos!A:I,5,FALSE)*H5382)/1000*VLOOKUP(F5382,Formulas!A:C,3,FALSE)+(VLOOKUP(G5382,Colores!A:C,3,FALSE))</f>
        <v>75590</v>
      </c>
      <c r="K5382" s="23">
        <f>VLOOKUP(D5382,Modelos!A:I,6,FALSE)*J5382</f>
        <v>12094.4</v>
      </c>
      <c r="L5382" s="23">
        <f t="shared" si="168"/>
        <v>756515.6</v>
      </c>
      <c r="M5382" s="24">
        <f t="shared" si="169"/>
        <v>0.89613314380478559</v>
      </c>
    </row>
    <row r="5383" spans="1:13" ht="15.75" hidden="1" customHeight="1" x14ac:dyDescent="0.25">
      <c r="A5383" s="18">
        <v>5382</v>
      </c>
      <c r="B5383" s="19">
        <v>44687</v>
      </c>
      <c r="C5383" s="14">
        <v>31</v>
      </c>
      <c r="D5383" s="21">
        <v>18</v>
      </c>
      <c r="E5383" s="20">
        <f>VLOOKUP(D5383,Modelos!A:I,3,FALSE)</f>
        <v>2</v>
      </c>
      <c r="F5383" s="20">
        <f>VLOOKUP(D5383,Modelos!A:I,4,FALSE)</f>
        <v>1</v>
      </c>
      <c r="G5383" s="21">
        <v>25</v>
      </c>
      <c r="H5383" s="22">
        <v>495</v>
      </c>
      <c r="I5383" s="23">
        <f>VLOOKUP(D5383,Modelos!A:I,7,FALSE)*H5383</f>
        <v>1287000</v>
      </c>
      <c r="J5383" s="31">
        <f>(VLOOKUP(D5383,Modelos!A:I,5,FALSE)*H5383)/1000*VLOOKUP(F5383,Formulas!A:C,3,FALSE)+(VLOOKUP(G5383,Colores!A:C,3,FALSE))</f>
        <v>170794</v>
      </c>
      <c r="K5383" s="23">
        <f>VLOOKUP(D5383,Modelos!A:I,6,FALSE)*J5383</f>
        <v>39282.620000000003</v>
      </c>
      <c r="L5383" s="23">
        <f t="shared" si="168"/>
        <v>1076923.3799999999</v>
      </c>
      <c r="M5383" s="24">
        <f t="shared" si="169"/>
        <v>0.83677030303030298</v>
      </c>
    </row>
    <row r="5384" spans="1:13" ht="15.75" hidden="1" customHeight="1" x14ac:dyDescent="0.25">
      <c r="A5384" s="18">
        <v>5383</v>
      </c>
      <c r="B5384" s="19">
        <v>44687</v>
      </c>
      <c r="C5384" s="14">
        <v>31</v>
      </c>
      <c r="D5384" s="21">
        <v>60</v>
      </c>
      <c r="E5384" s="20">
        <f>VLOOKUP(D5384,Modelos!A:I,3,FALSE)</f>
        <v>2</v>
      </c>
      <c r="F5384" s="20">
        <f>VLOOKUP(D5384,Modelos!A:I,4,FALSE)</f>
        <v>1</v>
      </c>
      <c r="G5384" s="21">
        <v>22</v>
      </c>
      <c r="H5384" s="22">
        <v>675</v>
      </c>
      <c r="I5384" s="23">
        <f>VLOOKUP(D5384,Modelos!A:I,7,FALSE)*H5384</f>
        <v>1957500</v>
      </c>
      <c r="J5384" s="31">
        <f>(VLOOKUP(D5384,Modelos!A:I,5,FALSE)*H5384)/1000*VLOOKUP(F5384,Formulas!A:C,3,FALSE)+(VLOOKUP(G5384,Colores!A:C,3,FALSE))</f>
        <v>334733</v>
      </c>
      <c r="K5384" s="23">
        <f>VLOOKUP(D5384,Modelos!A:I,6,FALSE)*J5384</f>
        <v>53557.279999999999</v>
      </c>
      <c r="L5384" s="23">
        <f t="shared" si="168"/>
        <v>1569209.72</v>
      </c>
      <c r="M5384" s="24">
        <f t="shared" si="169"/>
        <v>0.80163970370370374</v>
      </c>
    </row>
    <row r="5385" spans="1:13" ht="15.75" hidden="1" customHeight="1" x14ac:dyDescent="0.25">
      <c r="A5385" s="18">
        <v>5384</v>
      </c>
      <c r="B5385" s="19">
        <v>44687</v>
      </c>
      <c r="C5385" s="14">
        <v>279</v>
      </c>
      <c r="D5385" s="21">
        <v>109</v>
      </c>
      <c r="E5385" s="20">
        <f>VLOOKUP(D5385,Modelos!A:I,3,FALSE)</f>
        <v>1</v>
      </c>
      <c r="F5385" s="20">
        <f>VLOOKUP(D5385,Modelos!A:I,4,FALSE)</f>
        <v>4</v>
      </c>
      <c r="G5385" s="21">
        <v>9</v>
      </c>
      <c r="H5385" s="22">
        <v>755</v>
      </c>
      <c r="I5385" s="23">
        <f>VLOOKUP(D5385,Modelos!A:I,7,FALSE)*H5385</f>
        <v>2091350</v>
      </c>
      <c r="J5385" s="31">
        <f>(VLOOKUP(D5385,Modelos!A:I,5,FALSE)*H5385)/1000*VLOOKUP(F5385,Formulas!A:C,3,FALSE)+(VLOOKUP(G5385,Colores!A:C,3,FALSE))</f>
        <v>432075</v>
      </c>
      <c r="K5385" s="23">
        <f>VLOOKUP(D5385,Modelos!A:I,6,FALSE)*J5385</f>
        <v>34566</v>
      </c>
      <c r="L5385" s="23">
        <f t="shared" si="168"/>
        <v>1624709</v>
      </c>
      <c r="M5385" s="24">
        <f t="shared" si="169"/>
        <v>0.77687092069715735</v>
      </c>
    </row>
    <row r="5386" spans="1:13" ht="15.75" hidden="1" customHeight="1" x14ac:dyDescent="0.25">
      <c r="A5386" s="18">
        <v>5385</v>
      </c>
      <c r="B5386" s="19">
        <v>44687</v>
      </c>
      <c r="C5386" s="14">
        <v>31</v>
      </c>
      <c r="D5386" s="21">
        <v>60</v>
      </c>
      <c r="E5386" s="20">
        <f>VLOOKUP(D5386,Modelos!A:I,3,FALSE)</f>
        <v>2</v>
      </c>
      <c r="F5386" s="20">
        <f>VLOOKUP(D5386,Modelos!A:I,4,FALSE)</f>
        <v>1</v>
      </c>
      <c r="G5386" s="21">
        <v>25</v>
      </c>
      <c r="H5386" s="22">
        <v>1150</v>
      </c>
      <c r="I5386" s="23">
        <f>VLOOKUP(D5386,Modelos!A:I,7,FALSE)*H5386</f>
        <v>3335000</v>
      </c>
      <c r="J5386" s="31">
        <f>(VLOOKUP(D5386,Modelos!A:I,5,FALSE)*H5386)/1000*VLOOKUP(F5386,Formulas!A:C,3,FALSE)+(VLOOKUP(G5386,Colores!A:C,3,FALSE))</f>
        <v>569269</v>
      </c>
      <c r="K5386" s="23">
        <f>VLOOKUP(D5386,Modelos!A:I,6,FALSE)*J5386</f>
        <v>91083.040000000008</v>
      </c>
      <c r="L5386" s="23">
        <f t="shared" si="168"/>
        <v>2674647.96</v>
      </c>
      <c r="M5386" s="24">
        <f t="shared" si="169"/>
        <v>0.80199339130434777</v>
      </c>
    </row>
    <row r="5387" spans="1:13" ht="15.75" hidden="1" customHeight="1" x14ac:dyDescent="0.25">
      <c r="A5387" s="18">
        <v>5386</v>
      </c>
      <c r="B5387" s="19">
        <v>44687</v>
      </c>
      <c r="C5387" s="14">
        <v>31</v>
      </c>
      <c r="D5387" s="21">
        <v>60</v>
      </c>
      <c r="E5387" s="20">
        <f>VLOOKUP(D5387,Modelos!A:I,3,FALSE)</f>
        <v>2</v>
      </c>
      <c r="F5387" s="20">
        <f>VLOOKUP(D5387,Modelos!A:I,4,FALSE)</f>
        <v>1</v>
      </c>
      <c r="G5387" s="21">
        <v>25</v>
      </c>
      <c r="H5387" s="22">
        <v>310</v>
      </c>
      <c r="I5387" s="23">
        <f>VLOOKUP(D5387,Modelos!A:I,7,FALSE)*H5387</f>
        <v>899000</v>
      </c>
      <c r="J5387" s="31">
        <f>(VLOOKUP(D5387,Modelos!A:I,5,FALSE)*H5387)/1000*VLOOKUP(F5387,Formulas!A:C,3,FALSE)+(VLOOKUP(G5387,Colores!A:C,3,FALSE))</f>
        <v>153469</v>
      </c>
      <c r="K5387" s="23">
        <f>VLOOKUP(D5387,Modelos!A:I,6,FALSE)*J5387</f>
        <v>24555.040000000001</v>
      </c>
      <c r="L5387" s="23">
        <f t="shared" si="168"/>
        <v>720975.96</v>
      </c>
      <c r="M5387" s="24">
        <f t="shared" si="169"/>
        <v>0.80197548387096773</v>
      </c>
    </row>
    <row r="5388" spans="1:13" ht="15.75" hidden="1" customHeight="1" x14ac:dyDescent="0.25">
      <c r="A5388" s="18">
        <v>5387</v>
      </c>
      <c r="B5388" s="19">
        <v>44687</v>
      </c>
      <c r="C5388" s="14">
        <v>31</v>
      </c>
      <c r="D5388" s="21">
        <v>60</v>
      </c>
      <c r="E5388" s="20">
        <f>VLOOKUP(D5388,Modelos!A:I,3,FALSE)</f>
        <v>2</v>
      </c>
      <c r="F5388" s="20">
        <f>VLOOKUP(D5388,Modelos!A:I,4,FALSE)</f>
        <v>1</v>
      </c>
      <c r="G5388" s="21">
        <v>22</v>
      </c>
      <c r="H5388" s="22">
        <v>450</v>
      </c>
      <c r="I5388" s="23">
        <f>VLOOKUP(D5388,Modelos!A:I,7,FALSE)*H5388</f>
        <v>1305000</v>
      </c>
      <c r="J5388" s="31">
        <f>(VLOOKUP(D5388,Modelos!A:I,5,FALSE)*H5388)/1000*VLOOKUP(F5388,Formulas!A:C,3,FALSE)+(VLOOKUP(G5388,Colores!A:C,3,FALSE))</f>
        <v>223358</v>
      </c>
      <c r="K5388" s="23">
        <f>VLOOKUP(D5388,Modelos!A:I,6,FALSE)*J5388</f>
        <v>35737.279999999999</v>
      </c>
      <c r="L5388" s="23">
        <f t="shared" si="168"/>
        <v>1045904.72</v>
      </c>
      <c r="M5388" s="24">
        <f t="shared" si="169"/>
        <v>0.80145955555555548</v>
      </c>
    </row>
    <row r="5389" spans="1:13" ht="15.75" hidden="1" customHeight="1" x14ac:dyDescent="0.25">
      <c r="A5389" s="18">
        <v>5388</v>
      </c>
      <c r="B5389" s="19">
        <v>44687</v>
      </c>
      <c r="C5389" s="14">
        <v>179</v>
      </c>
      <c r="D5389" s="21">
        <v>91</v>
      </c>
      <c r="E5389" s="20">
        <f>VLOOKUP(D5389,Modelos!A:I,3,FALSE)</f>
        <v>1</v>
      </c>
      <c r="F5389" s="20">
        <f>VLOOKUP(D5389,Modelos!A:I,4,FALSE)</f>
        <v>4</v>
      </c>
      <c r="G5389" s="21">
        <v>3</v>
      </c>
      <c r="H5389" s="22">
        <v>200</v>
      </c>
      <c r="I5389" s="23">
        <f>VLOOKUP(D5389,Modelos!A:I,7,FALSE)*H5389</f>
        <v>480000</v>
      </c>
      <c r="J5389" s="31">
        <f>(VLOOKUP(D5389,Modelos!A:I,5,FALSE)*H5389)/1000*VLOOKUP(F5389,Formulas!A:C,3,FALSE)+(VLOOKUP(G5389,Colores!A:C,3,FALSE))</f>
        <v>89538.06</v>
      </c>
      <c r="K5389" s="23">
        <f>VLOOKUP(D5389,Modelos!A:I,6,FALSE)*J5389</f>
        <v>1790.7611999999999</v>
      </c>
      <c r="L5389" s="23">
        <f t="shared" si="168"/>
        <v>388671.17879999999</v>
      </c>
      <c r="M5389" s="24">
        <f t="shared" si="169"/>
        <v>0.80973162249999997</v>
      </c>
    </row>
    <row r="5390" spans="1:13" ht="15.75" hidden="1" customHeight="1" x14ac:dyDescent="0.25">
      <c r="A5390" s="18">
        <v>5389</v>
      </c>
      <c r="B5390" s="19">
        <v>44690</v>
      </c>
      <c r="C5390" s="14">
        <v>119</v>
      </c>
      <c r="D5390" s="21">
        <v>75</v>
      </c>
      <c r="E5390" s="20">
        <f>VLOOKUP(D5390,Modelos!A:I,3,FALSE)</f>
        <v>2</v>
      </c>
      <c r="F5390" s="20">
        <f>VLOOKUP(D5390,Modelos!A:I,4,FALSE)</f>
        <v>1</v>
      </c>
      <c r="G5390" s="21">
        <v>1</v>
      </c>
      <c r="H5390" s="22">
        <v>300</v>
      </c>
      <c r="I5390" s="23">
        <f>VLOOKUP(D5390,Modelos!A:I,7,FALSE)*H5390</f>
        <v>840000</v>
      </c>
      <c r="J5390" s="31">
        <f>(VLOOKUP(D5390,Modelos!A:I,5,FALSE)*H5390)/1000*VLOOKUP(F5390,Formulas!A:C,3,FALSE)+(VLOOKUP(G5390,Colores!A:C,3,FALSE))</f>
        <v>157587</v>
      </c>
      <c r="K5390" s="23">
        <f>VLOOKUP(D5390,Modelos!A:I,6,FALSE)*J5390</f>
        <v>39396.75</v>
      </c>
      <c r="L5390" s="23">
        <f t="shared" si="168"/>
        <v>643016.25</v>
      </c>
      <c r="M5390" s="24">
        <f t="shared" si="169"/>
        <v>0.76549553571428575</v>
      </c>
    </row>
    <row r="5391" spans="1:13" ht="15.75" hidden="1" customHeight="1" x14ac:dyDescent="0.25">
      <c r="A5391" s="18">
        <v>5390</v>
      </c>
      <c r="B5391" s="19">
        <v>44690</v>
      </c>
      <c r="C5391" s="14">
        <v>31</v>
      </c>
      <c r="D5391" s="21">
        <v>94</v>
      </c>
      <c r="E5391" s="20">
        <f>VLOOKUP(D5391,Modelos!A:I,3,FALSE)</f>
        <v>1</v>
      </c>
      <c r="F5391" s="20">
        <f>VLOOKUP(D5391,Modelos!A:I,4,FALSE)</f>
        <v>4</v>
      </c>
      <c r="G5391" s="21">
        <v>9</v>
      </c>
      <c r="H5391" s="22">
        <v>640</v>
      </c>
      <c r="I5391" s="23">
        <f>VLOOKUP(D5391,Modelos!A:I,7,FALSE)*H5391</f>
        <v>1728000</v>
      </c>
      <c r="J5391" s="31">
        <f>(VLOOKUP(D5391,Modelos!A:I,5,FALSE)*H5391)/1000*VLOOKUP(F5391,Formulas!A:C,3,FALSE)+(VLOOKUP(G5391,Colores!A:C,3,FALSE))</f>
        <v>288855</v>
      </c>
      <c r="K5391" s="23">
        <f>VLOOKUP(D5391,Modelos!A:I,6,FALSE)*J5391</f>
        <v>8665.65</v>
      </c>
      <c r="L5391" s="23">
        <f t="shared" si="168"/>
        <v>1430479.35</v>
      </c>
      <c r="M5391" s="24">
        <f t="shared" si="169"/>
        <v>0.82782369791666677</v>
      </c>
    </row>
    <row r="5392" spans="1:13" ht="15.75" hidden="1" customHeight="1" x14ac:dyDescent="0.25">
      <c r="A5392" s="18">
        <v>5391</v>
      </c>
      <c r="B5392" s="19">
        <v>44690</v>
      </c>
      <c r="C5392" s="14">
        <v>31</v>
      </c>
      <c r="D5392" s="21">
        <v>94</v>
      </c>
      <c r="E5392" s="20">
        <f>VLOOKUP(D5392,Modelos!A:I,3,FALSE)</f>
        <v>1</v>
      </c>
      <c r="F5392" s="20">
        <f>VLOOKUP(D5392,Modelos!A:I,4,FALSE)</f>
        <v>4</v>
      </c>
      <c r="G5392" s="21">
        <v>7</v>
      </c>
      <c r="H5392" s="22">
        <v>1425</v>
      </c>
      <c r="I5392" s="23">
        <f>VLOOKUP(D5392,Modelos!A:I,7,FALSE)*H5392</f>
        <v>3847500</v>
      </c>
      <c r="J5392" s="31">
        <f>(VLOOKUP(D5392,Modelos!A:I,5,FALSE)*H5392)/1000*VLOOKUP(F5392,Formulas!A:C,3,FALSE)+(VLOOKUP(G5392,Colores!A:C,3,FALSE))</f>
        <v>642909.56000000006</v>
      </c>
      <c r="K5392" s="23">
        <f>VLOOKUP(D5392,Modelos!A:I,6,FALSE)*J5392</f>
        <v>19287.286800000002</v>
      </c>
      <c r="L5392" s="23">
        <f t="shared" si="168"/>
        <v>3185303.1532000001</v>
      </c>
      <c r="M5392" s="24">
        <f t="shared" si="169"/>
        <v>0.82788905866146845</v>
      </c>
    </row>
    <row r="5393" spans="1:13" ht="15.75" hidden="1" customHeight="1" x14ac:dyDescent="0.25">
      <c r="A5393" s="18">
        <v>5392</v>
      </c>
      <c r="B5393" s="19">
        <v>44690</v>
      </c>
      <c r="C5393" s="14">
        <v>31</v>
      </c>
      <c r="D5393" s="21">
        <v>94</v>
      </c>
      <c r="E5393" s="20">
        <f>VLOOKUP(D5393,Modelos!A:I,3,FALSE)</f>
        <v>1</v>
      </c>
      <c r="F5393" s="20">
        <f>VLOOKUP(D5393,Modelos!A:I,4,FALSE)</f>
        <v>4</v>
      </c>
      <c r="G5393" s="21">
        <v>7</v>
      </c>
      <c r="H5393" s="22">
        <v>215</v>
      </c>
      <c r="I5393" s="23">
        <f>VLOOKUP(D5393,Modelos!A:I,7,FALSE)*H5393</f>
        <v>580500</v>
      </c>
      <c r="J5393" s="31">
        <f>(VLOOKUP(D5393,Modelos!A:I,5,FALSE)*H5393)/1000*VLOOKUP(F5393,Formulas!A:C,3,FALSE)+(VLOOKUP(G5393,Colores!A:C,3,FALSE))</f>
        <v>97199.56</v>
      </c>
      <c r="K5393" s="23">
        <f>VLOOKUP(D5393,Modelos!A:I,6,FALSE)*J5393</f>
        <v>2915.9867999999997</v>
      </c>
      <c r="L5393" s="23">
        <f t="shared" si="168"/>
        <v>480384.45319999999</v>
      </c>
      <c r="M5393" s="24">
        <f t="shared" si="169"/>
        <v>0.82753566442721793</v>
      </c>
    </row>
    <row r="5394" spans="1:13" ht="15.75" hidden="1" customHeight="1" x14ac:dyDescent="0.25">
      <c r="A5394" s="18">
        <v>5393</v>
      </c>
      <c r="B5394" s="19">
        <v>44690</v>
      </c>
      <c r="C5394" s="14">
        <v>179</v>
      </c>
      <c r="D5394" s="21">
        <v>13</v>
      </c>
      <c r="E5394" s="20">
        <f>VLOOKUP(D5394,Modelos!A:I,3,FALSE)</f>
        <v>2</v>
      </c>
      <c r="F5394" s="20">
        <f>VLOOKUP(D5394,Modelos!A:I,4,FALSE)</f>
        <v>1</v>
      </c>
      <c r="G5394" s="21">
        <v>7</v>
      </c>
      <c r="H5394" s="22">
        <v>201</v>
      </c>
      <c r="I5394" s="23">
        <f>VLOOKUP(D5394,Modelos!A:I,7,FALSE)*H5394</f>
        <v>508530</v>
      </c>
      <c r="J5394" s="31">
        <f>(VLOOKUP(D5394,Modelos!A:I,5,FALSE)*H5394)/1000*VLOOKUP(F5394,Formulas!A:C,3,FALSE)+(VLOOKUP(G5394,Colores!A:C,3,FALSE))</f>
        <v>65057.060000000005</v>
      </c>
      <c r="K5394" s="23">
        <f>VLOOKUP(D5394,Modelos!A:I,6,FALSE)*J5394</f>
        <v>14963.123800000001</v>
      </c>
      <c r="L5394" s="23">
        <f t="shared" si="168"/>
        <v>428509.8162</v>
      </c>
      <c r="M5394" s="24">
        <f t="shared" si="169"/>
        <v>0.8426441236505221</v>
      </c>
    </row>
    <row r="5395" spans="1:13" ht="15.75" hidden="1" customHeight="1" x14ac:dyDescent="0.25">
      <c r="A5395" s="18">
        <v>5394</v>
      </c>
      <c r="B5395" s="19">
        <v>44690</v>
      </c>
      <c r="C5395" s="14">
        <v>179</v>
      </c>
      <c r="D5395" s="21">
        <v>13</v>
      </c>
      <c r="E5395" s="20">
        <f>VLOOKUP(D5395,Modelos!A:I,3,FALSE)</f>
        <v>2</v>
      </c>
      <c r="F5395" s="20">
        <f>VLOOKUP(D5395,Modelos!A:I,4,FALSE)</f>
        <v>1</v>
      </c>
      <c r="G5395" s="21">
        <v>7</v>
      </c>
      <c r="H5395" s="22">
        <v>201</v>
      </c>
      <c r="I5395" s="23">
        <f>VLOOKUP(D5395,Modelos!A:I,7,FALSE)*H5395</f>
        <v>508530</v>
      </c>
      <c r="J5395" s="31">
        <f>(VLOOKUP(D5395,Modelos!A:I,5,FALSE)*H5395)/1000*VLOOKUP(F5395,Formulas!A:C,3,FALSE)+(VLOOKUP(G5395,Colores!A:C,3,FALSE))</f>
        <v>65057.060000000005</v>
      </c>
      <c r="K5395" s="23">
        <f>VLOOKUP(D5395,Modelos!A:I,6,FALSE)*J5395</f>
        <v>14963.123800000001</v>
      </c>
      <c r="L5395" s="23">
        <f t="shared" si="168"/>
        <v>428509.8162</v>
      </c>
      <c r="M5395" s="24">
        <f t="shared" si="169"/>
        <v>0.8426441236505221</v>
      </c>
    </row>
    <row r="5396" spans="1:13" ht="15.75" hidden="1" customHeight="1" x14ac:dyDescent="0.25">
      <c r="A5396" s="18">
        <v>5395</v>
      </c>
      <c r="B5396" s="19">
        <v>44690</v>
      </c>
      <c r="C5396" s="14">
        <v>179</v>
      </c>
      <c r="D5396" s="21">
        <v>12</v>
      </c>
      <c r="E5396" s="20">
        <f>VLOOKUP(D5396,Modelos!A:I,3,FALSE)</f>
        <v>2</v>
      </c>
      <c r="F5396" s="20">
        <f>VLOOKUP(D5396,Modelos!A:I,4,FALSE)</f>
        <v>1</v>
      </c>
      <c r="G5396" s="21">
        <v>15</v>
      </c>
      <c r="H5396" s="22">
        <v>255</v>
      </c>
      <c r="I5396" s="23">
        <f>VLOOKUP(D5396,Modelos!A:I,7,FALSE)*H5396</f>
        <v>612000</v>
      </c>
      <c r="J5396" s="31">
        <f>(VLOOKUP(D5396,Modelos!A:I,5,FALSE)*H5396)/1000*VLOOKUP(F5396,Formulas!A:C,3,FALSE)+(VLOOKUP(G5396,Colores!A:C,3,FALSE))</f>
        <v>80375</v>
      </c>
      <c r="K5396" s="23">
        <f>VLOOKUP(D5396,Modelos!A:I,6,FALSE)*J5396</f>
        <v>12860</v>
      </c>
      <c r="L5396" s="23">
        <f t="shared" si="168"/>
        <v>518765</v>
      </c>
      <c r="M5396" s="24">
        <f t="shared" si="169"/>
        <v>0.8476552287581699</v>
      </c>
    </row>
    <row r="5397" spans="1:13" ht="15.75" hidden="1" customHeight="1" x14ac:dyDescent="0.25">
      <c r="A5397" s="18">
        <v>5396</v>
      </c>
      <c r="B5397" s="19">
        <v>44691</v>
      </c>
      <c r="C5397" s="14">
        <v>174</v>
      </c>
      <c r="D5397" s="21">
        <v>95</v>
      </c>
      <c r="E5397" s="20">
        <f>VLOOKUP(D5397,Modelos!A:I,3,FALSE)</f>
        <v>1</v>
      </c>
      <c r="F5397" s="20">
        <f>VLOOKUP(D5397,Modelos!A:I,4,FALSE)</f>
        <v>4</v>
      </c>
      <c r="G5397" s="21">
        <v>7</v>
      </c>
      <c r="H5397" s="22">
        <v>200</v>
      </c>
      <c r="I5397" s="23">
        <f>VLOOKUP(D5397,Modelos!A:I,7,FALSE)*H5397</f>
        <v>480000</v>
      </c>
      <c r="J5397" s="31">
        <f>(VLOOKUP(D5397,Modelos!A:I,5,FALSE)*H5397)/1000*VLOOKUP(F5397,Formulas!A:C,3,FALSE)+(VLOOKUP(G5397,Colores!A:C,3,FALSE))</f>
        <v>91314.559999999998</v>
      </c>
      <c r="K5397" s="23">
        <f>VLOOKUP(D5397,Modelos!A:I,6,FALSE)*J5397</f>
        <v>3652.5823999999998</v>
      </c>
      <c r="L5397" s="23">
        <f t="shared" si="168"/>
        <v>385032.85759999999</v>
      </c>
      <c r="M5397" s="24">
        <f t="shared" si="169"/>
        <v>0.80215178666666664</v>
      </c>
    </row>
    <row r="5398" spans="1:13" ht="15.75" hidden="1" customHeight="1" x14ac:dyDescent="0.25">
      <c r="A5398" s="18">
        <v>5397</v>
      </c>
      <c r="B5398" s="19">
        <v>44691</v>
      </c>
      <c r="C5398" s="14">
        <v>177</v>
      </c>
      <c r="D5398" s="21">
        <v>41</v>
      </c>
      <c r="E5398" s="20">
        <f>VLOOKUP(D5398,Modelos!A:I,3,FALSE)</f>
        <v>2</v>
      </c>
      <c r="F5398" s="20">
        <f>VLOOKUP(D5398,Modelos!A:I,4,FALSE)</f>
        <v>1</v>
      </c>
      <c r="G5398" s="21">
        <v>7</v>
      </c>
      <c r="H5398" s="22">
        <v>1020</v>
      </c>
      <c r="I5398" s="23">
        <f>VLOOKUP(D5398,Modelos!A:I,7,FALSE)*H5398</f>
        <v>2550000</v>
      </c>
      <c r="J5398" s="31">
        <f>(VLOOKUP(D5398,Modelos!A:I,5,FALSE)*H5398)/1000*VLOOKUP(F5398,Formulas!A:C,3,FALSE)+(VLOOKUP(G5398,Colores!A:C,3,FALSE))</f>
        <v>459234.56</v>
      </c>
      <c r="K5398" s="23">
        <f>VLOOKUP(D5398,Modelos!A:I,6,FALSE)*J5398</f>
        <v>91846.912000000011</v>
      </c>
      <c r="L5398" s="23">
        <f t="shared" si="168"/>
        <v>1998918.5279999999</v>
      </c>
      <c r="M5398" s="24">
        <f t="shared" si="169"/>
        <v>0.78388961882352937</v>
      </c>
    </row>
    <row r="5399" spans="1:13" ht="15.75" hidden="1" customHeight="1" x14ac:dyDescent="0.25">
      <c r="A5399" s="18">
        <v>5398</v>
      </c>
      <c r="B5399" s="19">
        <v>44691</v>
      </c>
      <c r="C5399" s="14">
        <v>177</v>
      </c>
      <c r="D5399" s="21">
        <v>82</v>
      </c>
      <c r="E5399" s="20">
        <f>VLOOKUP(D5399,Modelos!A:I,3,FALSE)</f>
        <v>2</v>
      </c>
      <c r="F5399" s="20">
        <f>VLOOKUP(D5399,Modelos!A:I,4,FALSE)</f>
        <v>1</v>
      </c>
      <c r="G5399" s="21">
        <v>7</v>
      </c>
      <c r="H5399" s="22">
        <v>303</v>
      </c>
      <c r="I5399" s="23">
        <f>VLOOKUP(D5399,Modelos!A:I,7,FALSE)*H5399</f>
        <v>878700</v>
      </c>
      <c r="J5399" s="31">
        <f>(VLOOKUP(D5399,Modelos!A:I,5,FALSE)*H5399)/1000*VLOOKUP(F5399,Formulas!A:C,3,FALSE)+(VLOOKUP(G5399,Colores!A:C,3,FALSE))</f>
        <v>172944.56</v>
      </c>
      <c r="K5399" s="23">
        <f>VLOOKUP(D5399,Modelos!A:I,6,FALSE)*J5399</f>
        <v>27671.1296</v>
      </c>
      <c r="L5399" s="23">
        <f t="shared" si="168"/>
        <v>678084.31039999996</v>
      </c>
      <c r="M5399" s="24">
        <f t="shared" si="169"/>
        <v>0.77169034983498341</v>
      </c>
    </row>
    <row r="5400" spans="1:13" ht="15.75" hidden="1" customHeight="1" x14ac:dyDescent="0.25">
      <c r="A5400" s="18">
        <v>5399</v>
      </c>
      <c r="B5400" s="19">
        <v>44691</v>
      </c>
      <c r="C5400" s="14">
        <v>177</v>
      </c>
      <c r="D5400" s="21">
        <v>102</v>
      </c>
      <c r="E5400" s="20">
        <f>VLOOKUP(D5400,Modelos!A:I,3,FALSE)</f>
        <v>2</v>
      </c>
      <c r="F5400" s="20">
        <f>VLOOKUP(D5400,Modelos!A:I,4,FALSE)</f>
        <v>1</v>
      </c>
      <c r="G5400" s="21">
        <v>7</v>
      </c>
      <c r="H5400" s="22">
        <v>625</v>
      </c>
      <c r="I5400" s="23">
        <f>VLOOKUP(D5400,Modelos!A:I,7,FALSE)*H5400</f>
        <v>1937500</v>
      </c>
      <c r="J5400" s="31">
        <f>(VLOOKUP(D5400,Modelos!A:I,5,FALSE)*H5400)/1000*VLOOKUP(F5400,Formulas!A:C,3,FALSE)+(VLOOKUP(G5400,Colores!A:C,3,FALSE))</f>
        <v>431484.56</v>
      </c>
      <c r="K5400" s="23">
        <f>VLOOKUP(D5400,Modelos!A:I,6,FALSE)*J5400</f>
        <v>69037.529599999994</v>
      </c>
      <c r="L5400" s="23">
        <f t="shared" si="168"/>
        <v>1436977.9103999999</v>
      </c>
      <c r="M5400" s="24">
        <f t="shared" si="169"/>
        <v>0.74166601827096768</v>
      </c>
    </row>
    <row r="5401" spans="1:13" ht="15.75" hidden="1" customHeight="1" x14ac:dyDescent="0.25">
      <c r="A5401" s="18">
        <v>5400</v>
      </c>
      <c r="B5401" s="19">
        <v>44691</v>
      </c>
      <c r="C5401" s="14">
        <v>177</v>
      </c>
      <c r="D5401" s="21">
        <v>82</v>
      </c>
      <c r="E5401" s="20">
        <f>VLOOKUP(D5401,Modelos!A:I,3,FALSE)</f>
        <v>2</v>
      </c>
      <c r="F5401" s="20">
        <f>VLOOKUP(D5401,Modelos!A:I,4,FALSE)</f>
        <v>1</v>
      </c>
      <c r="G5401" s="21">
        <v>25</v>
      </c>
      <c r="H5401" s="22">
        <v>302</v>
      </c>
      <c r="I5401" s="23">
        <f>VLOOKUP(D5401,Modelos!A:I,7,FALSE)*H5401</f>
        <v>875800</v>
      </c>
      <c r="J5401" s="31">
        <f>(VLOOKUP(D5401,Modelos!A:I,5,FALSE)*H5401)/1000*VLOOKUP(F5401,Formulas!A:C,3,FALSE)+(VLOOKUP(G5401,Colores!A:C,3,FALSE))</f>
        <v>172159</v>
      </c>
      <c r="K5401" s="23">
        <f>VLOOKUP(D5401,Modelos!A:I,6,FALSE)*J5401</f>
        <v>27545.440000000002</v>
      </c>
      <c r="L5401" s="23">
        <f t="shared" si="168"/>
        <v>676095.56</v>
      </c>
      <c r="M5401" s="24">
        <f t="shared" si="169"/>
        <v>0.77197483443708614</v>
      </c>
    </row>
    <row r="5402" spans="1:13" ht="15.75" hidden="1" customHeight="1" x14ac:dyDescent="0.25">
      <c r="A5402" s="18">
        <v>5401</v>
      </c>
      <c r="B5402" s="19">
        <v>44691</v>
      </c>
      <c r="C5402" s="14">
        <v>177</v>
      </c>
      <c r="D5402" s="21">
        <v>102</v>
      </c>
      <c r="E5402" s="20">
        <f>VLOOKUP(D5402,Modelos!A:I,3,FALSE)</f>
        <v>2</v>
      </c>
      <c r="F5402" s="20">
        <f>VLOOKUP(D5402,Modelos!A:I,4,FALSE)</f>
        <v>1</v>
      </c>
      <c r="G5402" s="21">
        <v>25</v>
      </c>
      <c r="H5402" s="22">
        <v>421</v>
      </c>
      <c r="I5402" s="23">
        <f>VLOOKUP(D5402,Modelos!A:I,7,FALSE)*H5402</f>
        <v>1305100</v>
      </c>
      <c r="J5402" s="31">
        <f>(VLOOKUP(D5402,Modelos!A:I,5,FALSE)*H5402)/1000*VLOOKUP(F5402,Formulas!A:C,3,FALSE)+(VLOOKUP(G5402,Colores!A:C,3,FALSE))</f>
        <v>290509</v>
      </c>
      <c r="K5402" s="23">
        <f>VLOOKUP(D5402,Modelos!A:I,6,FALSE)*J5402</f>
        <v>46481.440000000002</v>
      </c>
      <c r="L5402" s="23">
        <f t="shared" si="168"/>
        <v>968109.56</v>
      </c>
      <c r="M5402" s="24">
        <f t="shared" si="169"/>
        <v>0.74178956401808294</v>
      </c>
    </row>
    <row r="5403" spans="1:13" ht="15.75" hidden="1" customHeight="1" x14ac:dyDescent="0.25">
      <c r="A5403" s="18">
        <v>5402</v>
      </c>
      <c r="B5403" s="19">
        <v>44691</v>
      </c>
      <c r="C5403" s="14">
        <v>177</v>
      </c>
      <c r="D5403" s="21">
        <v>50</v>
      </c>
      <c r="E5403" s="20">
        <f>VLOOKUP(D5403,Modelos!A:I,3,FALSE)</f>
        <v>2</v>
      </c>
      <c r="F5403" s="20">
        <f>VLOOKUP(D5403,Modelos!A:I,4,FALSE)</f>
        <v>1</v>
      </c>
      <c r="G5403" s="21">
        <v>7</v>
      </c>
      <c r="H5403" s="22">
        <v>521</v>
      </c>
      <c r="I5403" s="23">
        <f>VLOOKUP(D5403,Modelos!A:I,7,FALSE)*H5403</f>
        <v>1406700</v>
      </c>
      <c r="J5403" s="31">
        <f>(VLOOKUP(D5403,Modelos!A:I,5,FALSE)*H5403)/1000*VLOOKUP(F5403,Formulas!A:C,3,FALSE)+(VLOOKUP(G5403,Colores!A:C,3,FALSE))</f>
        <v>234684.56000000003</v>
      </c>
      <c r="K5403" s="23">
        <f>VLOOKUP(D5403,Modelos!A:I,6,FALSE)*J5403</f>
        <v>37549.529600000002</v>
      </c>
      <c r="L5403" s="23">
        <f t="shared" si="168"/>
        <v>1134465.9103999999</v>
      </c>
      <c r="M5403" s="24">
        <f t="shared" si="169"/>
        <v>0.80647324262458231</v>
      </c>
    </row>
    <row r="5404" spans="1:13" ht="15.75" hidden="1" customHeight="1" x14ac:dyDescent="0.25">
      <c r="A5404" s="18">
        <v>5403</v>
      </c>
      <c r="B5404" s="19">
        <v>44691</v>
      </c>
      <c r="C5404" s="14">
        <v>187</v>
      </c>
      <c r="D5404" s="21">
        <v>79</v>
      </c>
      <c r="E5404" s="20">
        <f>VLOOKUP(D5404,Modelos!A:I,3,FALSE)</f>
        <v>1</v>
      </c>
      <c r="F5404" s="20">
        <f>VLOOKUP(D5404,Modelos!A:I,4,FALSE)</f>
        <v>4</v>
      </c>
      <c r="G5404" s="21">
        <v>7</v>
      </c>
      <c r="H5404" s="22">
        <v>128</v>
      </c>
      <c r="I5404" s="23">
        <f>VLOOKUP(D5404,Modelos!A:I,7,FALSE)*H5404</f>
        <v>281600</v>
      </c>
      <c r="J5404" s="31">
        <f>(VLOOKUP(D5404,Modelos!A:I,5,FALSE)*H5404)/1000*VLOOKUP(F5404,Formulas!A:C,3,FALSE)+(VLOOKUP(G5404,Colores!A:C,3,FALSE))</f>
        <v>51204.159999999996</v>
      </c>
      <c r="K5404" s="23">
        <f>VLOOKUP(D5404,Modelos!A:I,6,FALSE)*J5404</f>
        <v>4096.3328000000001</v>
      </c>
      <c r="L5404" s="23">
        <f t="shared" si="168"/>
        <v>226299.50719999999</v>
      </c>
      <c r="M5404" s="24">
        <f t="shared" si="169"/>
        <v>0.80362040909090904</v>
      </c>
    </row>
    <row r="5405" spans="1:13" ht="15.75" hidden="1" customHeight="1" x14ac:dyDescent="0.25">
      <c r="A5405" s="18">
        <v>5404</v>
      </c>
      <c r="B5405" s="19">
        <v>44691</v>
      </c>
      <c r="C5405" s="14">
        <v>177</v>
      </c>
      <c r="D5405" s="21">
        <v>50</v>
      </c>
      <c r="E5405" s="20">
        <f>VLOOKUP(D5405,Modelos!A:I,3,FALSE)</f>
        <v>2</v>
      </c>
      <c r="F5405" s="20">
        <f>VLOOKUP(D5405,Modelos!A:I,4,FALSE)</f>
        <v>1</v>
      </c>
      <c r="G5405" s="21">
        <v>7</v>
      </c>
      <c r="H5405" s="22">
        <v>499</v>
      </c>
      <c r="I5405" s="23">
        <f>VLOOKUP(D5405,Modelos!A:I,7,FALSE)*H5405</f>
        <v>1347300</v>
      </c>
      <c r="J5405" s="31">
        <f>(VLOOKUP(D5405,Modelos!A:I,5,FALSE)*H5405)/1000*VLOOKUP(F5405,Formulas!A:C,3,FALSE)+(VLOOKUP(G5405,Colores!A:C,3,FALSE))</f>
        <v>224784.55999999997</v>
      </c>
      <c r="K5405" s="23">
        <f>VLOOKUP(D5405,Modelos!A:I,6,FALSE)*J5405</f>
        <v>35965.529599999994</v>
      </c>
      <c r="L5405" s="23">
        <f t="shared" si="168"/>
        <v>1086549.9103999999</v>
      </c>
      <c r="M5405" s="24">
        <f t="shared" si="169"/>
        <v>0.806464714911304</v>
      </c>
    </row>
    <row r="5406" spans="1:13" ht="15.75" hidden="1" customHeight="1" x14ac:dyDescent="0.25">
      <c r="A5406" s="18">
        <v>5405</v>
      </c>
      <c r="B5406" s="19">
        <v>44691</v>
      </c>
      <c r="C5406" s="14">
        <v>177</v>
      </c>
      <c r="D5406" s="21">
        <v>102</v>
      </c>
      <c r="E5406" s="20">
        <f>VLOOKUP(D5406,Modelos!A:I,3,FALSE)</f>
        <v>2</v>
      </c>
      <c r="F5406" s="20">
        <f>VLOOKUP(D5406,Modelos!A:I,4,FALSE)</f>
        <v>1</v>
      </c>
      <c r="G5406" s="21">
        <v>25</v>
      </c>
      <c r="H5406" s="22">
        <v>421</v>
      </c>
      <c r="I5406" s="23">
        <f>VLOOKUP(D5406,Modelos!A:I,7,FALSE)*H5406</f>
        <v>1305100</v>
      </c>
      <c r="J5406" s="31">
        <f>(VLOOKUP(D5406,Modelos!A:I,5,FALSE)*H5406)/1000*VLOOKUP(F5406,Formulas!A:C,3,FALSE)+(VLOOKUP(G5406,Colores!A:C,3,FALSE))</f>
        <v>290509</v>
      </c>
      <c r="K5406" s="23">
        <f>VLOOKUP(D5406,Modelos!A:I,6,FALSE)*J5406</f>
        <v>46481.440000000002</v>
      </c>
      <c r="L5406" s="23">
        <f t="shared" si="168"/>
        <v>968109.56</v>
      </c>
      <c r="M5406" s="24">
        <f t="shared" si="169"/>
        <v>0.74178956401808294</v>
      </c>
    </row>
    <row r="5407" spans="1:13" ht="15.75" hidden="1" customHeight="1" x14ac:dyDescent="0.25">
      <c r="A5407" s="18">
        <v>5406</v>
      </c>
      <c r="B5407" s="19">
        <v>44691</v>
      </c>
      <c r="C5407" s="14">
        <v>177</v>
      </c>
      <c r="D5407" s="21">
        <v>102</v>
      </c>
      <c r="E5407" s="20">
        <f>VLOOKUP(D5407,Modelos!A:I,3,FALSE)</f>
        <v>2</v>
      </c>
      <c r="F5407" s="20">
        <f>VLOOKUP(D5407,Modelos!A:I,4,FALSE)</f>
        <v>1</v>
      </c>
      <c r="G5407" s="21">
        <v>7</v>
      </c>
      <c r="H5407" s="22">
        <v>625</v>
      </c>
      <c r="I5407" s="23">
        <f>VLOOKUP(D5407,Modelos!A:I,7,FALSE)*H5407</f>
        <v>1937500</v>
      </c>
      <c r="J5407" s="31">
        <f>(VLOOKUP(D5407,Modelos!A:I,5,FALSE)*H5407)/1000*VLOOKUP(F5407,Formulas!A:C,3,FALSE)+(VLOOKUP(G5407,Colores!A:C,3,FALSE))</f>
        <v>431484.56</v>
      </c>
      <c r="K5407" s="23">
        <f>VLOOKUP(D5407,Modelos!A:I,6,FALSE)*J5407</f>
        <v>69037.529599999994</v>
      </c>
      <c r="L5407" s="23">
        <f t="shared" si="168"/>
        <v>1436977.9103999999</v>
      </c>
      <c r="M5407" s="24">
        <f t="shared" si="169"/>
        <v>0.74166601827096768</v>
      </c>
    </row>
    <row r="5408" spans="1:13" ht="15.75" hidden="1" customHeight="1" x14ac:dyDescent="0.25">
      <c r="A5408" s="18">
        <v>5407</v>
      </c>
      <c r="B5408" s="19">
        <v>44691</v>
      </c>
      <c r="C5408" s="14">
        <v>177</v>
      </c>
      <c r="D5408" s="21">
        <v>102</v>
      </c>
      <c r="E5408" s="20">
        <f>VLOOKUP(D5408,Modelos!A:I,3,FALSE)</f>
        <v>2</v>
      </c>
      <c r="F5408" s="20">
        <f>VLOOKUP(D5408,Modelos!A:I,4,FALSE)</f>
        <v>1</v>
      </c>
      <c r="G5408" s="21">
        <v>7</v>
      </c>
      <c r="H5408" s="22">
        <v>625</v>
      </c>
      <c r="I5408" s="23">
        <f>VLOOKUP(D5408,Modelos!A:I,7,FALSE)*H5408</f>
        <v>1937500</v>
      </c>
      <c r="J5408" s="31">
        <f>(VLOOKUP(D5408,Modelos!A:I,5,FALSE)*H5408)/1000*VLOOKUP(F5408,Formulas!A:C,3,FALSE)+(VLOOKUP(G5408,Colores!A:C,3,FALSE))</f>
        <v>431484.56</v>
      </c>
      <c r="K5408" s="23">
        <f>VLOOKUP(D5408,Modelos!A:I,6,FALSE)*J5408</f>
        <v>69037.529599999994</v>
      </c>
      <c r="L5408" s="23">
        <f t="shared" si="168"/>
        <v>1436977.9103999999</v>
      </c>
      <c r="M5408" s="24">
        <f t="shared" si="169"/>
        <v>0.74166601827096768</v>
      </c>
    </row>
    <row r="5409" spans="1:13" ht="15.75" hidden="1" customHeight="1" x14ac:dyDescent="0.25">
      <c r="A5409" s="18">
        <v>5408</v>
      </c>
      <c r="B5409" s="19">
        <v>44691</v>
      </c>
      <c r="C5409" s="14">
        <v>177</v>
      </c>
      <c r="D5409" s="21">
        <v>102</v>
      </c>
      <c r="E5409" s="20">
        <f>VLOOKUP(D5409,Modelos!A:I,3,FALSE)</f>
        <v>2</v>
      </c>
      <c r="F5409" s="20">
        <f>VLOOKUP(D5409,Modelos!A:I,4,FALSE)</f>
        <v>1</v>
      </c>
      <c r="G5409" s="21">
        <v>7</v>
      </c>
      <c r="H5409" s="22">
        <v>619</v>
      </c>
      <c r="I5409" s="23">
        <f>VLOOKUP(D5409,Modelos!A:I,7,FALSE)*H5409</f>
        <v>1918900</v>
      </c>
      <c r="J5409" s="31">
        <f>(VLOOKUP(D5409,Modelos!A:I,5,FALSE)*H5409)/1000*VLOOKUP(F5409,Formulas!A:C,3,FALSE)+(VLOOKUP(G5409,Colores!A:C,3,FALSE))</f>
        <v>427344.56</v>
      </c>
      <c r="K5409" s="23">
        <f>VLOOKUP(D5409,Modelos!A:I,6,FALSE)*J5409</f>
        <v>68375.1296</v>
      </c>
      <c r="L5409" s="23">
        <f t="shared" si="168"/>
        <v>1423180.3103999998</v>
      </c>
      <c r="M5409" s="24">
        <f t="shared" si="169"/>
        <v>0.74166465704309747</v>
      </c>
    </row>
    <row r="5410" spans="1:13" ht="15.75" hidden="1" customHeight="1" x14ac:dyDescent="0.25">
      <c r="A5410" s="18">
        <v>5409</v>
      </c>
      <c r="B5410" s="19">
        <v>44691</v>
      </c>
      <c r="C5410" s="14">
        <v>177</v>
      </c>
      <c r="D5410" s="21">
        <v>82</v>
      </c>
      <c r="E5410" s="20">
        <f>VLOOKUP(D5410,Modelos!A:I,3,FALSE)</f>
        <v>2</v>
      </c>
      <c r="F5410" s="20">
        <f>VLOOKUP(D5410,Modelos!A:I,4,FALSE)</f>
        <v>1</v>
      </c>
      <c r="G5410" s="21">
        <v>7</v>
      </c>
      <c r="H5410" s="22">
        <v>303</v>
      </c>
      <c r="I5410" s="23">
        <f>VLOOKUP(D5410,Modelos!A:I,7,FALSE)*H5410</f>
        <v>878700</v>
      </c>
      <c r="J5410" s="31">
        <f>(VLOOKUP(D5410,Modelos!A:I,5,FALSE)*H5410)/1000*VLOOKUP(F5410,Formulas!A:C,3,FALSE)+(VLOOKUP(G5410,Colores!A:C,3,FALSE))</f>
        <v>172944.56</v>
      </c>
      <c r="K5410" s="23">
        <f>VLOOKUP(D5410,Modelos!A:I,6,FALSE)*J5410</f>
        <v>27671.1296</v>
      </c>
      <c r="L5410" s="23">
        <f t="shared" si="168"/>
        <v>678084.31039999996</v>
      </c>
      <c r="M5410" s="24">
        <f t="shared" si="169"/>
        <v>0.77169034983498341</v>
      </c>
    </row>
    <row r="5411" spans="1:13" ht="15.75" hidden="1" customHeight="1" x14ac:dyDescent="0.25">
      <c r="A5411" s="18">
        <v>5410</v>
      </c>
      <c r="B5411" s="19">
        <v>44691</v>
      </c>
      <c r="C5411" s="14">
        <v>177</v>
      </c>
      <c r="D5411" s="21">
        <v>82</v>
      </c>
      <c r="E5411" s="20">
        <f>VLOOKUP(D5411,Modelos!A:I,3,FALSE)</f>
        <v>2</v>
      </c>
      <c r="F5411" s="20">
        <f>VLOOKUP(D5411,Modelos!A:I,4,FALSE)</f>
        <v>1</v>
      </c>
      <c r="G5411" s="21">
        <v>7</v>
      </c>
      <c r="H5411" s="22">
        <v>300</v>
      </c>
      <c r="I5411" s="23">
        <f>VLOOKUP(D5411,Modelos!A:I,7,FALSE)*H5411</f>
        <v>870000</v>
      </c>
      <c r="J5411" s="31">
        <f>(VLOOKUP(D5411,Modelos!A:I,5,FALSE)*H5411)/1000*VLOOKUP(F5411,Formulas!A:C,3,FALSE)+(VLOOKUP(G5411,Colores!A:C,3,FALSE))</f>
        <v>171234.56</v>
      </c>
      <c r="K5411" s="23">
        <f>VLOOKUP(D5411,Modelos!A:I,6,FALSE)*J5411</f>
        <v>27397.529600000002</v>
      </c>
      <c r="L5411" s="23">
        <f t="shared" si="168"/>
        <v>671367.91039999994</v>
      </c>
      <c r="M5411" s="24">
        <f t="shared" si="169"/>
        <v>0.77168725333333321</v>
      </c>
    </row>
    <row r="5412" spans="1:13" ht="15.75" hidden="1" customHeight="1" x14ac:dyDescent="0.25">
      <c r="A5412" s="18">
        <v>5411</v>
      </c>
      <c r="B5412" s="19">
        <v>44692</v>
      </c>
      <c r="C5412" s="14">
        <v>221</v>
      </c>
      <c r="D5412" s="21">
        <v>69</v>
      </c>
      <c r="E5412" s="20">
        <f>VLOOKUP(D5412,Modelos!A:I,3,FALSE)</f>
        <v>2</v>
      </c>
      <c r="F5412" s="20">
        <f>VLOOKUP(D5412,Modelos!A:I,4,FALSE)</f>
        <v>1</v>
      </c>
      <c r="G5412" s="21">
        <v>25</v>
      </c>
      <c r="H5412" s="22">
        <v>221</v>
      </c>
      <c r="I5412" s="23">
        <f>VLOOKUP(D5412,Modelos!A:I,7,FALSE)*H5412</f>
        <v>618800</v>
      </c>
      <c r="J5412" s="31">
        <f>(VLOOKUP(D5412,Modelos!A:I,5,FALSE)*H5412)/1000*VLOOKUP(F5412,Formulas!A:C,3,FALSE)+(VLOOKUP(G5412,Colores!A:C,3,FALSE))</f>
        <v>116043.99999999999</v>
      </c>
      <c r="K5412" s="23">
        <f>VLOOKUP(D5412,Modelos!A:I,6,FALSE)*J5412</f>
        <v>18567.039999999997</v>
      </c>
      <c r="L5412" s="23">
        <f t="shared" si="168"/>
        <v>484188.96</v>
      </c>
      <c r="M5412" s="24">
        <f t="shared" si="169"/>
        <v>0.78246438267614737</v>
      </c>
    </row>
    <row r="5413" spans="1:13" ht="15.75" hidden="1" customHeight="1" x14ac:dyDescent="0.25">
      <c r="A5413" s="18">
        <v>5412</v>
      </c>
      <c r="B5413" s="19">
        <v>44692</v>
      </c>
      <c r="C5413" s="14">
        <v>221</v>
      </c>
      <c r="D5413" s="21">
        <v>22</v>
      </c>
      <c r="E5413" s="20">
        <f>VLOOKUP(D5413,Modelos!A:I,3,FALSE)</f>
        <v>2</v>
      </c>
      <c r="F5413" s="20">
        <f>VLOOKUP(D5413,Modelos!A:I,4,FALSE)</f>
        <v>1</v>
      </c>
      <c r="G5413" s="21">
        <v>31</v>
      </c>
      <c r="H5413" s="22">
        <v>520</v>
      </c>
      <c r="I5413" s="23">
        <f>VLOOKUP(D5413,Modelos!A:I,7,FALSE)*H5413</f>
        <v>1248000</v>
      </c>
      <c r="J5413" s="31">
        <f>(VLOOKUP(D5413,Modelos!A:I,5,FALSE)*H5413)/1000*VLOOKUP(F5413,Formulas!A:C,3,FALSE)+(VLOOKUP(G5413,Colores!A:C,3,FALSE))</f>
        <v>195194</v>
      </c>
      <c r="K5413" s="23">
        <f>VLOOKUP(D5413,Modelos!A:I,6,FALSE)*J5413</f>
        <v>35134.92</v>
      </c>
      <c r="L5413" s="23">
        <f t="shared" si="168"/>
        <v>1017671.08</v>
      </c>
      <c r="M5413" s="24">
        <f t="shared" si="169"/>
        <v>0.81544157051282051</v>
      </c>
    </row>
    <row r="5414" spans="1:13" ht="15.75" hidden="1" customHeight="1" x14ac:dyDescent="0.25">
      <c r="A5414" s="18">
        <v>5413</v>
      </c>
      <c r="B5414" s="19">
        <v>44692</v>
      </c>
      <c r="C5414" s="14">
        <v>221</v>
      </c>
      <c r="D5414" s="21">
        <v>22</v>
      </c>
      <c r="E5414" s="20">
        <f>VLOOKUP(D5414,Modelos!A:I,3,FALSE)</f>
        <v>2</v>
      </c>
      <c r="F5414" s="20">
        <f>VLOOKUP(D5414,Modelos!A:I,4,FALSE)</f>
        <v>1</v>
      </c>
      <c r="G5414" s="21">
        <v>21</v>
      </c>
      <c r="H5414" s="22">
        <v>560</v>
      </c>
      <c r="I5414" s="23">
        <f>VLOOKUP(D5414,Modelos!A:I,7,FALSE)*H5414</f>
        <v>1344000</v>
      </c>
      <c r="J5414" s="31">
        <f>(VLOOKUP(D5414,Modelos!A:I,5,FALSE)*H5414)/1000*VLOOKUP(F5414,Formulas!A:C,3,FALSE)+(VLOOKUP(G5414,Colores!A:C,3,FALSE))</f>
        <v>210418</v>
      </c>
      <c r="K5414" s="23">
        <f>VLOOKUP(D5414,Modelos!A:I,6,FALSE)*J5414</f>
        <v>37875.24</v>
      </c>
      <c r="L5414" s="23">
        <f t="shared" si="168"/>
        <v>1095706.76</v>
      </c>
      <c r="M5414" s="24">
        <f t="shared" si="169"/>
        <v>0.81525800595238096</v>
      </c>
    </row>
    <row r="5415" spans="1:13" ht="15.75" hidden="1" customHeight="1" x14ac:dyDescent="0.25">
      <c r="A5415" s="18">
        <v>5414</v>
      </c>
      <c r="B5415" s="19">
        <v>44692</v>
      </c>
      <c r="C5415" s="14">
        <v>221</v>
      </c>
      <c r="D5415" s="21">
        <v>22</v>
      </c>
      <c r="E5415" s="20">
        <f>VLOOKUP(D5415,Modelos!A:I,3,FALSE)</f>
        <v>2</v>
      </c>
      <c r="F5415" s="20">
        <f>VLOOKUP(D5415,Modelos!A:I,4,FALSE)</f>
        <v>1</v>
      </c>
      <c r="G5415" s="21">
        <v>15</v>
      </c>
      <c r="H5415" s="22">
        <v>1022</v>
      </c>
      <c r="I5415" s="23">
        <f>VLOOKUP(D5415,Modelos!A:I,7,FALSE)*H5415</f>
        <v>2452800</v>
      </c>
      <c r="J5415" s="31">
        <f>(VLOOKUP(D5415,Modelos!A:I,5,FALSE)*H5415)/1000*VLOOKUP(F5415,Formulas!A:C,3,FALSE)+(VLOOKUP(G5415,Colores!A:C,3,FALSE))</f>
        <v>383300</v>
      </c>
      <c r="K5415" s="23">
        <f>VLOOKUP(D5415,Modelos!A:I,6,FALSE)*J5415</f>
        <v>68994</v>
      </c>
      <c r="L5415" s="23">
        <f t="shared" si="168"/>
        <v>2000506</v>
      </c>
      <c r="M5415" s="24">
        <f t="shared" si="169"/>
        <v>0.81560094585779519</v>
      </c>
    </row>
    <row r="5416" spans="1:13" ht="15.75" hidden="1" customHeight="1" x14ac:dyDescent="0.25">
      <c r="A5416" s="18">
        <v>5415</v>
      </c>
      <c r="B5416" s="19">
        <v>44692</v>
      </c>
      <c r="C5416" s="14">
        <v>221</v>
      </c>
      <c r="D5416" s="21">
        <v>69</v>
      </c>
      <c r="E5416" s="20">
        <f>VLOOKUP(D5416,Modelos!A:I,3,FALSE)</f>
        <v>2</v>
      </c>
      <c r="F5416" s="20">
        <f>VLOOKUP(D5416,Modelos!A:I,4,FALSE)</f>
        <v>1</v>
      </c>
      <c r="G5416" s="21">
        <v>15</v>
      </c>
      <c r="H5416" s="22">
        <v>231</v>
      </c>
      <c r="I5416" s="23">
        <f>VLOOKUP(D5416,Modelos!A:I,7,FALSE)*H5416</f>
        <v>646800</v>
      </c>
      <c r="J5416" s="31">
        <f>(VLOOKUP(D5416,Modelos!A:I,5,FALSE)*H5416)/1000*VLOOKUP(F5416,Formulas!A:C,3,FALSE)+(VLOOKUP(G5416,Colores!A:C,3,FALSE))</f>
        <v>121324.99999999999</v>
      </c>
      <c r="K5416" s="23">
        <f>VLOOKUP(D5416,Modelos!A:I,6,FALSE)*J5416</f>
        <v>19411.999999999996</v>
      </c>
      <c r="L5416" s="23">
        <f t="shared" si="168"/>
        <v>506063</v>
      </c>
      <c r="M5416" s="24">
        <f t="shared" si="169"/>
        <v>0.78241032776747066</v>
      </c>
    </row>
    <row r="5417" spans="1:13" ht="15.75" hidden="1" customHeight="1" x14ac:dyDescent="0.25">
      <c r="A5417" s="18">
        <v>5416</v>
      </c>
      <c r="B5417" s="19">
        <v>44692</v>
      </c>
      <c r="C5417" s="14">
        <v>17</v>
      </c>
      <c r="D5417" s="21">
        <v>53</v>
      </c>
      <c r="E5417" s="20">
        <f>VLOOKUP(D5417,Modelos!A:I,3,FALSE)</f>
        <v>2</v>
      </c>
      <c r="F5417" s="20">
        <f>VLOOKUP(D5417,Modelos!A:I,4,FALSE)</f>
        <v>1</v>
      </c>
      <c r="G5417" s="21">
        <v>7</v>
      </c>
      <c r="H5417" s="22">
        <v>122</v>
      </c>
      <c r="I5417" s="23">
        <f>VLOOKUP(D5417,Modelos!A:I,7,FALSE)*H5417</f>
        <v>305000</v>
      </c>
      <c r="J5417" s="31">
        <f>(VLOOKUP(D5417,Modelos!A:I,5,FALSE)*H5417)/1000*VLOOKUP(F5417,Formulas!A:C,3,FALSE)+(VLOOKUP(G5417,Colores!A:C,3,FALSE))</f>
        <v>56049.56</v>
      </c>
      <c r="K5417" s="23">
        <f>VLOOKUP(D5417,Modelos!A:I,6,FALSE)*J5417</f>
        <v>8967.9295999999995</v>
      </c>
      <c r="L5417" s="23">
        <f t="shared" si="168"/>
        <v>239982.5104</v>
      </c>
      <c r="M5417" s="24">
        <f t="shared" si="169"/>
        <v>0.78682790295081972</v>
      </c>
    </row>
    <row r="5418" spans="1:13" ht="15.75" hidden="1" customHeight="1" x14ac:dyDescent="0.25">
      <c r="A5418" s="18">
        <v>5417</v>
      </c>
      <c r="B5418" s="19">
        <v>44693</v>
      </c>
      <c r="C5418" s="14">
        <v>298</v>
      </c>
      <c r="D5418" s="21">
        <v>108</v>
      </c>
      <c r="E5418" s="20">
        <f>VLOOKUP(D5418,Modelos!A:I,3,FALSE)</f>
        <v>1</v>
      </c>
      <c r="F5418" s="20">
        <f>VLOOKUP(D5418,Modelos!A:I,4,FALSE)</f>
        <v>4</v>
      </c>
      <c r="G5418" s="21">
        <v>7</v>
      </c>
      <c r="H5418" s="22">
        <v>165</v>
      </c>
      <c r="I5418" s="23">
        <f>VLOOKUP(D5418,Modelos!A:I,7,FALSE)*H5418</f>
        <v>511500</v>
      </c>
      <c r="J5418" s="31">
        <f>(VLOOKUP(D5418,Modelos!A:I,5,FALSE)*H5418)/1000*VLOOKUP(F5418,Formulas!A:C,3,FALSE)+(VLOOKUP(G5418,Colores!A:C,3,FALSE))</f>
        <v>92436.559999999983</v>
      </c>
      <c r="K5418" s="23">
        <f>VLOOKUP(D5418,Modelos!A:I,6,FALSE)*J5418</f>
        <v>7394.9247999999989</v>
      </c>
      <c r="L5418" s="23">
        <f t="shared" si="168"/>
        <v>411668.51520000002</v>
      </c>
      <c r="M5418" s="24">
        <f t="shared" si="169"/>
        <v>0.80482603167155431</v>
      </c>
    </row>
    <row r="5419" spans="1:13" ht="15.75" hidden="1" customHeight="1" x14ac:dyDescent="0.25">
      <c r="A5419" s="18">
        <v>5418</v>
      </c>
      <c r="B5419" s="19">
        <v>44693</v>
      </c>
      <c r="C5419" s="14">
        <v>298</v>
      </c>
      <c r="D5419" s="21">
        <v>2</v>
      </c>
      <c r="E5419" s="20">
        <f>VLOOKUP(D5419,Modelos!A:I,3,FALSE)</f>
        <v>2</v>
      </c>
      <c r="F5419" s="20">
        <f>VLOOKUP(D5419,Modelos!A:I,4,FALSE)</f>
        <v>1</v>
      </c>
      <c r="G5419" s="21">
        <v>25</v>
      </c>
      <c r="H5419" s="22">
        <v>100</v>
      </c>
      <c r="I5419" s="23">
        <f>VLOOKUP(D5419,Modelos!A:I,7,FALSE)*H5419</f>
        <v>430000</v>
      </c>
      <c r="J5419" s="31">
        <f>(VLOOKUP(D5419,Modelos!A:I,5,FALSE)*H5419)/1000*VLOOKUP(F5419,Formulas!A:C,3,FALSE)+(VLOOKUP(G5419,Colores!A:C,3,FALSE))</f>
        <v>52519</v>
      </c>
      <c r="K5419" s="23">
        <f>VLOOKUP(D5419,Modelos!A:I,6,FALSE)*J5419</f>
        <v>11028.99</v>
      </c>
      <c r="L5419" s="23">
        <f t="shared" si="168"/>
        <v>366452.01</v>
      </c>
      <c r="M5419" s="24">
        <f t="shared" si="169"/>
        <v>0.85221397674418609</v>
      </c>
    </row>
    <row r="5420" spans="1:13" ht="15.75" hidden="1" customHeight="1" x14ac:dyDescent="0.25">
      <c r="A5420" s="18">
        <v>5419</v>
      </c>
      <c r="B5420" s="19">
        <v>44693</v>
      </c>
      <c r="C5420" s="14">
        <v>298</v>
      </c>
      <c r="D5420" s="21">
        <v>2</v>
      </c>
      <c r="E5420" s="20">
        <f>VLOOKUP(D5420,Modelos!A:I,3,FALSE)</f>
        <v>2</v>
      </c>
      <c r="F5420" s="20">
        <f>VLOOKUP(D5420,Modelos!A:I,4,FALSE)</f>
        <v>1</v>
      </c>
      <c r="G5420" s="21">
        <v>25</v>
      </c>
      <c r="H5420" s="22">
        <v>100</v>
      </c>
      <c r="I5420" s="23">
        <f>VLOOKUP(D5420,Modelos!A:I,7,FALSE)*H5420</f>
        <v>430000</v>
      </c>
      <c r="J5420" s="31">
        <f>(VLOOKUP(D5420,Modelos!A:I,5,FALSE)*H5420)/1000*VLOOKUP(F5420,Formulas!A:C,3,FALSE)+(VLOOKUP(G5420,Colores!A:C,3,FALSE))</f>
        <v>52519</v>
      </c>
      <c r="K5420" s="23">
        <f>VLOOKUP(D5420,Modelos!A:I,6,FALSE)*J5420</f>
        <v>11028.99</v>
      </c>
      <c r="L5420" s="23">
        <f t="shared" si="168"/>
        <v>366452.01</v>
      </c>
      <c r="M5420" s="24">
        <f t="shared" si="169"/>
        <v>0.85221397674418609</v>
      </c>
    </row>
    <row r="5421" spans="1:13" ht="15.75" hidden="1" customHeight="1" x14ac:dyDescent="0.25">
      <c r="A5421" s="18">
        <v>5420</v>
      </c>
      <c r="B5421" s="19">
        <v>44693</v>
      </c>
      <c r="C5421" s="14">
        <v>298</v>
      </c>
      <c r="D5421" s="21">
        <v>41</v>
      </c>
      <c r="E5421" s="20">
        <f>VLOOKUP(D5421,Modelos!A:I,3,FALSE)</f>
        <v>2</v>
      </c>
      <c r="F5421" s="20">
        <f>VLOOKUP(D5421,Modelos!A:I,4,FALSE)</f>
        <v>1</v>
      </c>
      <c r="G5421" s="21">
        <v>7</v>
      </c>
      <c r="H5421" s="22">
        <v>150</v>
      </c>
      <c r="I5421" s="23">
        <f>VLOOKUP(D5421,Modelos!A:I,7,FALSE)*H5421</f>
        <v>375000</v>
      </c>
      <c r="J5421" s="31">
        <f>(VLOOKUP(D5421,Modelos!A:I,5,FALSE)*H5421)/1000*VLOOKUP(F5421,Formulas!A:C,3,FALSE)+(VLOOKUP(G5421,Colores!A:C,3,FALSE))</f>
        <v>67734.559999999998</v>
      </c>
      <c r="K5421" s="23">
        <f>VLOOKUP(D5421,Modelos!A:I,6,FALSE)*J5421</f>
        <v>13546.912</v>
      </c>
      <c r="L5421" s="23">
        <f t="shared" si="168"/>
        <v>293718.52799999999</v>
      </c>
      <c r="M5421" s="24">
        <f t="shared" si="169"/>
        <v>0.78324940799999998</v>
      </c>
    </row>
    <row r="5422" spans="1:13" ht="15.75" hidden="1" customHeight="1" x14ac:dyDescent="0.25">
      <c r="A5422" s="18">
        <v>5421</v>
      </c>
      <c r="B5422" s="19">
        <v>44693</v>
      </c>
      <c r="C5422" s="14">
        <v>35</v>
      </c>
      <c r="D5422" s="21">
        <v>53</v>
      </c>
      <c r="E5422" s="20">
        <f>VLOOKUP(D5422,Modelos!A:I,3,FALSE)</f>
        <v>2</v>
      </c>
      <c r="F5422" s="20">
        <f>VLOOKUP(D5422,Modelos!A:I,4,FALSE)</f>
        <v>1</v>
      </c>
      <c r="G5422" s="21">
        <v>7</v>
      </c>
      <c r="H5422" s="22">
        <v>15</v>
      </c>
      <c r="I5422" s="23">
        <f>VLOOKUP(D5422,Modelos!A:I,7,FALSE)*H5422</f>
        <v>37500</v>
      </c>
      <c r="J5422" s="31">
        <f>(VLOOKUP(D5422,Modelos!A:I,5,FALSE)*H5422)/1000*VLOOKUP(F5422,Formulas!A:C,3,FALSE)+(VLOOKUP(G5422,Colores!A:C,3,FALSE))</f>
        <v>7097.0599999999995</v>
      </c>
      <c r="K5422" s="23">
        <f>VLOOKUP(D5422,Modelos!A:I,6,FALSE)*J5422</f>
        <v>1135.5295999999998</v>
      </c>
      <c r="L5422" s="23">
        <f t="shared" si="168"/>
        <v>29267.410400000001</v>
      </c>
      <c r="M5422" s="24">
        <f t="shared" si="169"/>
        <v>0.78046427733333334</v>
      </c>
    </row>
    <row r="5423" spans="1:13" ht="15.75" hidden="1" customHeight="1" x14ac:dyDescent="0.25">
      <c r="A5423" s="18">
        <v>5422</v>
      </c>
      <c r="B5423" s="19">
        <v>44693</v>
      </c>
      <c r="C5423" s="14">
        <v>35</v>
      </c>
      <c r="D5423" s="21">
        <v>54</v>
      </c>
      <c r="E5423" s="20">
        <f>VLOOKUP(D5423,Modelos!A:I,3,FALSE)</f>
        <v>2</v>
      </c>
      <c r="F5423" s="20">
        <f>VLOOKUP(D5423,Modelos!A:I,4,FALSE)</f>
        <v>1</v>
      </c>
      <c r="G5423" s="21">
        <v>7</v>
      </c>
      <c r="H5423" s="22">
        <v>35</v>
      </c>
      <c r="I5423" s="23">
        <f>VLOOKUP(D5423,Modelos!A:I,7,FALSE)*H5423</f>
        <v>101500</v>
      </c>
      <c r="J5423" s="31">
        <f>(VLOOKUP(D5423,Modelos!A:I,5,FALSE)*H5423)/1000*VLOOKUP(F5423,Formulas!A:C,3,FALSE)+(VLOOKUP(G5423,Colores!A:C,3,FALSE))</f>
        <v>16247.060000000001</v>
      </c>
      <c r="K5423" s="23">
        <f>VLOOKUP(D5423,Modelos!A:I,6,FALSE)*J5423</f>
        <v>2599.5296000000003</v>
      </c>
      <c r="L5423" s="23">
        <f t="shared" si="168"/>
        <v>82653.410400000008</v>
      </c>
      <c r="M5423" s="24">
        <f t="shared" si="169"/>
        <v>0.81431931428571436</v>
      </c>
    </row>
    <row r="5424" spans="1:13" ht="15.75" hidden="1" customHeight="1" x14ac:dyDescent="0.25">
      <c r="A5424" s="18">
        <v>5423</v>
      </c>
      <c r="B5424" s="19">
        <v>44694</v>
      </c>
      <c r="C5424" s="14">
        <v>16</v>
      </c>
      <c r="D5424" s="21">
        <v>41</v>
      </c>
      <c r="E5424" s="20">
        <f>VLOOKUP(D5424,Modelos!A:I,3,FALSE)</f>
        <v>2</v>
      </c>
      <c r="F5424" s="20">
        <f>VLOOKUP(D5424,Modelos!A:I,4,FALSE)</f>
        <v>1</v>
      </c>
      <c r="G5424" s="21">
        <v>7</v>
      </c>
      <c r="H5424" s="22">
        <v>26</v>
      </c>
      <c r="I5424" s="23">
        <f>VLOOKUP(D5424,Modelos!A:I,7,FALSE)*H5424</f>
        <v>65000</v>
      </c>
      <c r="J5424" s="31">
        <f>(VLOOKUP(D5424,Modelos!A:I,5,FALSE)*H5424)/1000*VLOOKUP(F5424,Formulas!A:C,3,FALSE)+(VLOOKUP(G5424,Colores!A:C,3,FALSE))</f>
        <v>11934.56</v>
      </c>
      <c r="K5424" s="23">
        <f>VLOOKUP(D5424,Modelos!A:I,6,FALSE)*J5424</f>
        <v>2386.9119999999998</v>
      </c>
      <c r="L5424" s="23">
        <f t="shared" si="168"/>
        <v>50678.528000000006</v>
      </c>
      <c r="M5424" s="24">
        <f t="shared" si="169"/>
        <v>0.77966966153846162</v>
      </c>
    </row>
    <row r="5425" spans="1:13" ht="15.75" hidden="1" customHeight="1" x14ac:dyDescent="0.25">
      <c r="A5425" s="18">
        <v>5424</v>
      </c>
      <c r="B5425" s="19">
        <v>44694</v>
      </c>
      <c r="C5425" s="14">
        <v>110</v>
      </c>
      <c r="D5425" s="21">
        <v>81</v>
      </c>
      <c r="E5425" s="20">
        <f>VLOOKUP(D5425,Modelos!A:I,3,FALSE)</f>
        <v>2</v>
      </c>
      <c r="F5425" s="20">
        <f>VLOOKUP(D5425,Modelos!A:I,4,FALSE)</f>
        <v>1</v>
      </c>
      <c r="G5425" s="21">
        <v>32</v>
      </c>
      <c r="H5425" s="22">
        <v>30</v>
      </c>
      <c r="I5425" s="23">
        <f>VLOOKUP(D5425,Modelos!A:I,7,FALSE)*H5425</f>
        <v>66000</v>
      </c>
      <c r="J5425" s="31">
        <f>(VLOOKUP(D5425,Modelos!A:I,5,FALSE)*H5425)/1000*VLOOKUP(F5425,Formulas!A:C,3,FALSE)+(VLOOKUP(G5425,Colores!A:C,3,FALSE))</f>
        <v>16733.099999999999</v>
      </c>
      <c r="K5425" s="23">
        <f>VLOOKUP(D5425,Modelos!A:I,6,FALSE)*J5425</f>
        <v>2677.2959999999998</v>
      </c>
      <c r="L5425" s="23">
        <f t="shared" si="168"/>
        <v>46589.603999999999</v>
      </c>
      <c r="M5425" s="24">
        <f t="shared" si="169"/>
        <v>0.70590309090909087</v>
      </c>
    </row>
    <row r="5426" spans="1:13" ht="15.75" hidden="1" customHeight="1" x14ac:dyDescent="0.25">
      <c r="A5426" s="18">
        <v>5425</v>
      </c>
      <c r="B5426" s="19">
        <v>44694</v>
      </c>
      <c r="C5426" s="14">
        <v>110</v>
      </c>
      <c r="D5426" s="21">
        <v>81</v>
      </c>
      <c r="E5426" s="20">
        <f>VLOOKUP(D5426,Modelos!A:I,3,FALSE)</f>
        <v>2</v>
      </c>
      <c r="F5426" s="20">
        <f>VLOOKUP(D5426,Modelos!A:I,4,FALSE)</f>
        <v>1</v>
      </c>
      <c r="G5426" s="21">
        <v>22</v>
      </c>
      <c r="H5426" s="22">
        <v>260</v>
      </c>
      <c r="I5426" s="23">
        <f>VLOOKUP(D5426,Modelos!A:I,7,FALSE)*H5426</f>
        <v>572000</v>
      </c>
      <c r="J5426" s="31">
        <f>(VLOOKUP(D5426,Modelos!A:I,5,FALSE)*H5426)/1000*VLOOKUP(F5426,Formulas!A:C,3,FALSE)+(VLOOKUP(G5426,Colores!A:C,3,FALSE))</f>
        <v>144908</v>
      </c>
      <c r="K5426" s="23">
        <f>VLOOKUP(D5426,Modelos!A:I,6,FALSE)*J5426</f>
        <v>23185.279999999999</v>
      </c>
      <c r="L5426" s="23">
        <f t="shared" si="168"/>
        <v>403906.72</v>
      </c>
      <c r="M5426" s="24">
        <f t="shared" si="169"/>
        <v>0.70613062937062931</v>
      </c>
    </row>
    <row r="5427" spans="1:13" ht="15.75" hidden="1" customHeight="1" x14ac:dyDescent="0.25">
      <c r="A5427" s="18">
        <v>5426</v>
      </c>
      <c r="B5427" s="19">
        <v>44694</v>
      </c>
      <c r="C5427" s="14">
        <v>110</v>
      </c>
      <c r="D5427" s="21">
        <v>81</v>
      </c>
      <c r="E5427" s="20">
        <f>VLOOKUP(D5427,Modelos!A:I,3,FALSE)</f>
        <v>2</v>
      </c>
      <c r="F5427" s="20">
        <f>VLOOKUP(D5427,Modelos!A:I,4,FALSE)</f>
        <v>1</v>
      </c>
      <c r="G5427" s="21">
        <v>25</v>
      </c>
      <c r="H5427" s="22">
        <v>530</v>
      </c>
      <c r="I5427" s="23">
        <f>VLOOKUP(D5427,Modelos!A:I,7,FALSE)*H5427</f>
        <v>1166000</v>
      </c>
      <c r="J5427" s="31">
        <f>(VLOOKUP(D5427,Modelos!A:I,5,FALSE)*H5427)/1000*VLOOKUP(F5427,Formulas!A:C,3,FALSE)+(VLOOKUP(G5427,Colores!A:C,3,FALSE))</f>
        <v>294169</v>
      </c>
      <c r="K5427" s="23">
        <f>VLOOKUP(D5427,Modelos!A:I,6,FALSE)*J5427</f>
        <v>47067.040000000001</v>
      </c>
      <c r="L5427" s="23">
        <f t="shared" si="168"/>
        <v>824763.96</v>
      </c>
      <c r="M5427" s="24">
        <f t="shared" si="169"/>
        <v>0.70734473413379073</v>
      </c>
    </row>
    <row r="5428" spans="1:13" ht="15.75" hidden="1" customHeight="1" x14ac:dyDescent="0.25">
      <c r="A5428" s="18">
        <v>5427</v>
      </c>
      <c r="B5428" s="19">
        <v>44694</v>
      </c>
      <c r="C5428" s="14">
        <v>174</v>
      </c>
      <c r="D5428" s="21">
        <v>13</v>
      </c>
      <c r="E5428" s="20">
        <f>VLOOKUP(D5428,Modelos!A:I,3,FALSE)</f>
        <v>2</v>
      </c>
      <c r="F5428" s="20">
        <f>VLOOKUP(D5428,Modelos!A:I,4,FALSE)</f>
        <v>1</v>
      </c>
      <c r="G5428" s="21">
        <v>15</v>
      </c>
      <c r="H5428" s="22">
        <v>200</v>
      </c>
      <c r="I5428" s="23">
        <f>VLOOKUP(D5428,Modelos!A:I,7,FALSE)*H5428</f>
        <v>506000</v>
      </c>
      <c r="J5428" s="31">
        <f>(VLOOKUP(D5428,Modelos!A:I,5,FALSE)*H5428)/1000*VLOOKUP(F5428,Formulas!A:C,3,FALSE)+(VLOOKUP(G5428,Colores!A:C,3,FALSE))</f>
        <v>64550</v>
      </c>
      <c r="K5428" s="23">
        <f>VLOOKUP(D5428,Modelos!A:I,6,FALSE)*J5428</f>
        <v>14846.5</v>
      </c>
      <c r="L5428" s="23">
        <f t="shared" si="168"/>
        <v>426603.5</v>
      </c>
      <c r="M5428" s="24">
        <f t="shared" si="169"/>
        <v>0.84308992094861657</v>
      </c>
    </row>
    <row r="5429" spans="1:13" ht="15.75" hidden="1" customHeight="1" x14ac:dyDescent="0.25">
      <c r="A5429" s="18">
        <v>5428</v>
      </c>
      <c r="B5429" s="19">
        <v>44697</v>
      </c>
      <c r="C5429" s="14">
        <v>269</v>
      </c>
      <c r="D5429" s="21">
        <v>13</v>
      </c>
      <c r="E5429" s="20">
        <f>VLOOKUP(D5429,Modelos!A:I,3,FALSE)</f>
        <v>2</v>
      </c>
      <c r="F5429" s="20">
        <f>VLOOKUP(D5429,Modelos!A:I,4,FALSE)</f>
        <v>1</v>
      </c>
      <c r="G5429" s="21">
        <v>15</v>
      </c>
      <c r="H5429" s="22">
        <v>470</v>
      </c>
      <c r="I5429" s="23">
        <f>VLOOKUP(D5429,Modelos!A:I,7,FALSE)*H5429</f>
        <v>1189100</v>
      </c>
      <c r="J5429" s="31">
        <f>(VLOOKUP(D5429,Modelos!A:I,5,FALSE)*H5429)/1000*VLOOKUP(F5429,Formulas!A:C,3,FALSE)+(VLOOKUP(G5429,Colores!A:C,3,FALSE))</f>
        <v>151625</v>
      </c>
      <c r="K5429" s="23">
        <f>VLOOKUP(D5429,Modelos!A:I,6,FALSE)*J5429</f>
        <v>34873.75</v>
      </c>
      <c r="L5429" s="23">
        <f t="shared" si="168"/>
        <v>1002601.25</v>
      </c>
      <c r="M5429" s="24">
        <f t="shared" si="169"/>
        <v>0.84315974266251792</v>
      </c>
    </row>
    <row r="5430" spans="1:13" ht="15.75" hidden="1" customHeight="1" x14ac:dyDescent="0.25">
      <c r="A5430" s="18">
        <v>5429</v>
      </c>
      <c r="B5430" s="19">
        <v>44697</v>
      </c>
      <c r="C5430" s="14">
        <v>191</v>
      </c>
      <c r="D5430" s="21">
        <v>8</v>
      </c>
      <c r="E5430" s="20">
        <f>VLOOKUP(D5430,Modelos!A:I,3,FALSE)</f>
        <v>2</v>
      </c>
      <c r="F5430" s="20">
        <f>VLOOKUP(D5430,Modelos!A:I,4,FALSE)</f>
        <v>1</v>
      </c>
      <c r="G5430" s="21">
        <v>3</v>
      </c>
      <c r="H5430" s="22">
        <v>700</v>
      </c>
      <c r="I5430" s="23">
        <f>VLOOKUP(D5430,Modelos!A:I,7,FALSE)*H5430</f>
        <v>1470000</v>
      </c>
      <c r="J5430" s="31">
        <f>(VLOOKUP(D5430,Modelos!A:I,5,FALSE)*H5430)/1000*VLOOKUP(F5430,Formulas!A:C,3,FALSE)+(VLOOKUP(G5430,Colores!A:C,3,FALSE))</f>
        <v>189218.06</v>
      </c>
      <c r="K5430" s="23">
        <f>VLOOKUP(D5430,Modelos!A:I,6,FALSE)*J5430</f>
        <v>30274.889599999999</v>
      </c>
      <c r="L5430" s="23">
        <f t="shared" si="168"/>
        <v>1250507.0503999998</v>
      </c>
      <c r="M5430" s="24">
        <f t="shared" si="169"/>
        <v>0.85068506829931967</v>
      </c>
    </row>
    <row r="5431" spans="1:13" ht="15.75" hidden="1" customHeight="1" x14ac:dyDescent="0.25">
      <c r="A5431" s="18">
        <v>5430</v>
      </c>
      <c r="B5431" s="19">
        <v>44697</v>
      </c>
      <c r="C5431" s="14">
        <v>191</v>
      </c>
      <c r="D5431" s="21">
        <v>41</v>
      </c>
      <c r="E5431" s="20">
        <f>VLOOKUP(D5431,Modelos!A:I,3,FALSE)</f>
        <v>2</v>
      </c>
      <c r="F5431" s="20">
        <f>VLOOKUP(D5431,Modelos!A:I,4,FALSE)</f>
        <v>1</v>
      </c>
      <c r="G5431" s="21">
        <v>3</v>
      </c>
      <c r="H5431" s="22">
        <v>570</v>
      </c>
      <c r="I5431" s="23">
        <f>VLOOKUP(D5431,Modelos!A:I,7,FALSE)*H5431</f>
        <v>1425000</v>
      </c>
      <c r="J5431" s="31">
        <f>(VLOOKUP(D5431,Modelos!A:I,5,FALSE)*H5431)/1000*VLOOKUP(F5431,Formulas!A:C,3,FALSE)+(VLOOKUP(G5431,Colores!A:C,3,FALSE))</f>
        <v>256718.06</v>
      </c>
      <c r="K5431" s="23">
        <f>VLOOKUP(D5431,Modelos!A:I,6,FALSE)*J5431</f>
        <v>51343.612000000001</v>
      </c>
      <c r="L5431" s="23">
        <f t="shared" si="168"/>
        <v>1116938.328</v>
      </c>
      <c r="M5431" s="24">
        <f t="shared" si="169"/>
        <v>0.78381637052631581</v>
      </c>
    </row>
    <row r="5432" spans="1:13" ht="15.75" hidden="1" customHeight="1" x14ac:dyDescent="0.25">
      <c r="A5432" s="18">
        <v>5431</v>
      </c>
      <c r="B5432" s="19">
        <v>44697</v>
      </c>
      <c r="C5432" s="14">
        <v>191</v>
      </c>
      <c r="D5432" s="21">
        <v>41</v>
      </c>
      <c r="E5432" s="20">
        <f>VLOOKUP(D5432,Modelos!A:I,3,FALSE)</f>
        <v>2</v>
      </c>
      <c r="F5432" s="20">
        <f>VLOOKUP(D5432,Modelos!A:I,4,FALSE)</f>
        <v>1</v>
      </c>
      <c r="G5432" s="21">
        <v>25</v>
      </c>
      <c r="H5432" s="22">
        <v>200</v>
      </c>
      <c r="I5432" s="23">
        <f>VLOOKUP(D5432,Modelos!A:I,7,FALSE)*H5432</f>
        <v>500000</v>
      </c>
      <c r="J5432" s="31">
        <f>(VLOOKUP(D5432,Modelos!A:I,5,FALSE)*H5432)/1000*VLOOKUP(F5432,Formulas!A:C,3,FALSE)+(VLOOKUP(G5432,Colores!A:C,3,FALSE))</f>
        <v>90019</v>
      </c>
      <c r="K5432" s="23">
        <f>VLOOKUP(D5432,Modelos!A:I,6,FALSE)*J5432</f>
        <v>18003.8</v>
      </c>
      <c r="L5432" s="23">
        <f t="shared" si="168"/>
        <v>391977.2</v>
      </c>
      <c r="M5432" s="24">
        <f t="shared" si="169"/>
        <v>0.78395440000000005</v>
      </c>
    </row>
    <row r="5433" spans="1:13" ht="15.75" hidden="1" customHeight="1" x14ac:dyDescent="0.25">
      <c r="A5433" s="18">
        <v>5432</v>
      </c>
      <c r="B5433" s="19">
        <v>44697</v>
      </c>
      <c r="C5433" s="14">
        <v>191</v>
      </c>
      <c r="D5433" s="21">
        <v>13</v>
      </c>
      <c r="E5433" s="20">
        <f>VLOOKUP(D5433,Modelos!A:I,3,FALSE)</f>
        <v>2</v>
      </c>
      <c r="F5433" s="20">
        <f>VLOOKUP(D5433,Modelos!A:I,4,FALSE)</f>
        <v>1</v>
      </c>
      <c r="G5433" s="21">
        <v>3</v>
      </c>
      <c r="H5433" s="22">
        <v>110</v>
      </c>
      <c r="I5433" s="23">
        <f>VLOOKUP(D5433,Modelos!A:I,7,FALSE)*H5433</f>
        <v>278300</v>
      </c>
      <c r="J5433" s="31">
        <f>(VLOOKUP(D5433,Modelos!A:I,5,FALSE)*H5433)/1000*VLOOKUP(F5433,Formulas!A:C,3,FALSE)+(VLOOKUP(G5433,Colores!A:C,3,FALSE))</f>
        <v>35693.06</v>
      </c>
      <c r="K5433" s="23">
        <f>VLOOKUP(D5433,Modelos!A:I,6,FALSE)*J5433</f>
        <v>8209.4038</v>
      </c>
      <c r="L5433" s="23">
        <f t="shared" si="168"/>
        <v>234397.5362</v>
      </c>
      <c r="M5433" s="24">
        <f t="shared" si="169"/>
        <v>0.84224770463528564</v>
      </c>
    </row>
    <row r="5434" spans="1:13" ht="15.75" hidden="1" customHeight="1" x14ac:dyDescent="0.25">
      <c r="A5434" s="18">
        <v>5433</v>
      </c>
      <c r="B5434" s="19">
        <v>44697</v>
      </c>
      <c r="C5434" s="14">
        <v>72</v>
      </c>
      <c r="D5434" s="21">
        <v>50</v>
      </c>
      <c r="E5434" s="20">
        <f>VLOOKUP(D5434,Modelos!A:I,3,FALSE)</f>
        <v>2</v>
      </c>
      <c r="F5434" s="20">
        <f>VLOOKUP(D5434,Modelos!A:I,4,FALSE)</f>
        <v>1</v>
      </c>
      <c r="G5434" s="21">
        <v>7</v>
      </c>
      <c r="H5434" s="22">
        <v>155</v>
      </c>
      <c r="I5434" s="23">
        <f>VLOOKUP(D5434,Modelos!A:I,7,FALSE)*H5434</f>
        <v>418500</v>
      </c>
      <c r="J5434" s="31">
        <f>(VLOOKUP(D5434,Modelos!A:I,5,FALSE)*H5434)/1000*VLOOKUP(F5434,Formulas!A:C,3,FALSE)+(VLOOKUP(G5434,Colores!A:C,3,FALSE))</f>
        <v>69984.56</v>
      </c>
      <c r="K5434" s="23">
        <f>VLOOKUP(D5434,Modelos!A:I,6,FALSE)*J5434</f>
        <v>11197.5296</v>
      </c>
      <c r="L5434" s="23">
        <f t="shared" si="168"/>
        <v>337317.91039999999</v>
      </c>
      <c r="M5434" s="24">
        <f t="shared" si="169"/>
        <v>0.80601651230585425</v>
      </c>
    </row>
    <row r="5435" spans="1:13" ht="15.75" hidden="1" customHeight="1" x14ac:dyDescent="0.25">
      <c r="A5435" s="18">
        <v>5434</v>
      </c>
      <c r="B5435" s="19">
        <v>44697</v>
      </c>
      <c r="C5435" s="14">
        <v>90</v>
      </c>
      <c r="D5435" s="21">
        <v>23</v>
      </c>
      <c r="E5435" s="20">
        <f>VLOOKUP(D5435,Modelos!A:I,3,FALSE)</f>
        <v>2</v>
      </c>
      <c r="F5435" s="20">
        <f>VLOOKUP(D5435,Modelos!A:I,4,FALSE)</f>
        <v>1</v>
      </c>
      <c r="G5435" s="21">
        <v>7</v>
      </c>
      <c r="H5435" s="22">
        <v>110</v>
      </c>
      <c r="I5435" s="23">
        <f>VLOOKUP(D5435,Modelos!A:I,7,FALSE)*H5435</f>
        <v>264000</v>
      </c>
      <c r="J5435" s="31">
        <f>(VLOOKUP(D5435,Modelos!A:I,5,FALSE)*H5435)/1000*VLOOKUP(F5435,Formulas!A:C,3,FALSE)+(VLOOKUP(G5435,Colores!A:C,3,FALSE))</f>
        <v>41484.559999999998</v>
      </c>
      <c r="K5435" s="23">
        <f>VLOOKUP(D5435,Modelos!A:I,6,FALSE)*J5435</f>
        <v>6637.5295999999998</v>
      </c>
      <c r="L5435" s="23">
        <f t="shared" si="168"/>
        <v>215877.91039999999</v>
      </c>
      <c r="M5435" s="24">
        <f t="shared" si="169"/>
        <v>0.81771935757575753</v>
      </c>
    </row>
    <row r="5436" spans="1:13" ht="15.75" hidden="1" customHeight="1" x14ac:dyDescent="0.25">
      <c r="A5436" s="18">
        <v>5435</v>
      </c>
      <c r="B5436" s="19">
        <v>44697</v>
      </c>
      <c r="C5436" s="14">
        <v>90</v>
      </c>
      <c r="D5436" s="21">
        <v>5</v>
      </c>
      <c r="E5436" s="20">
        <f>VLOOKUP(D5436,Modelos!A:I,3,FALSE)</f>
        <v>2</v>
      </c>
      <c r="F5436" s="20">
        <f>VLOOKUP(D5436,Modelos!A:I,4,FALSE)</f>
        <v>6</v>
      </c>
      <c r="G5436" s="21">
        <v>25</v>
      </c>
      <c r="H5436" s="22">
        <v>110</v>
      </c>
      <c r="I5436" s="23">
        <f>VLOOKUP(D5436,Modelos!A:I,7,FALSE)*H5436</f>
        <v>187000</v>
      </c>
      <c r="J5436" s="31">
        <f>(VLOOKUP(D5436,Modelos!A:I,5,FALSE)*H5436)/1000*VLOOKUP(F5436,Formulas!A:C,3,FALSE)+(VLOOKUP(G5436,Colores!A:C,3,FALSE))</f>
        <v>23311.5</v>
      </c>
      <c r="K5436" s="23">
        <f>VLOOKUP(D5436,Modelos!A:I,6,FALSE)*J5436</f>
        <v>3729.84</v>
      </c>
      <c r="L5436" s="23">
        <f t="shared" si="168"/>
        <v>159958.66</v>
      </c>
      <c r="M5436" s="24">
        <f t="shared" si="169"/>
        <v>0.85539390374331548</v>
      </c>
    </row>
    <row r="5437" spans="1:13" ht="15.75" hidden="1" customHeight="1" x14ac:dyDescent="0.25">
      <c r="A5437" s="18">
        <v>5436</v>
      </c>
      <c r="B5437" s="19">
        <v>44697</v>
      </c>
      <c r="C5437" s="14">
        <v>90</v>
      </c>
      <c r="D5437" s="21">
        <v>23</v>
      </c>
      <c r="E5437" s="20">
        <f>VLOOKUP(D5437,Modelos!A:I,3,FALSE)</f>
        <v>2</v>
      </c>
      <c r="F5437" s="20">
        <f>VLOOKUP(D5437,Modelos!A:I,4,FALSE)</f>
        <v>1</v>
      </c>
      <c r="G5437" s="21">
        <v>25</v>
      </c>
      <c r="H5437" s="22">
        <v>100</v>
      </c>
      <c r="I5437" s="23">
        <f>VLOOKUP(D5437,Modelos!A:I,7,FALSE)*H5437</f>
        <v>240000</v>
      </c>
      <c r="J5437" s="31">
        <f>(VLOOKUP(D5437,Modelos!A:I,5,FALSE)*H5437)/1000*VLOOKUP(F5437,Formulas!A:C,3,FALSE)+(VLOOKUP(G5437,Colores!A:C,3,FALSE))</f>
        <v>37519</v>
      </c>
      <c r="K5437" s="23">
        <f>VLOOKUP(D5437,Modelos!A:I,6,FALSE)*J5437</f>
        <v>6003.04</v>
      </c>
      <c r="L5437" s="23">
        <f t="shared" si="168"/>
        <v>196477.96</v>
      </c>
      <c r="M5437" s="24">
        <f t="shared" si="169"/>
        <v>0.81865816666666669</v>
      </c>
    </row>
    <row r="5438" spans="1:13" ht="15.75" hidden="1" customHeight="1" x14ac:dyDescent="0.25">
      <c r="A5438" s="18">
        <v>5437</v>
      </c>
      <c r="B5438" s="19">
        <v>44697</v>
      </c>
      <c r="C5438" s="14">
        <v>90</v>
      </c>
      <c r="D5438" s="21">
        <v>5</v>
      </c>
      <c r="E5438" s="20">
        <f>VLOOKUP(D5438,Modelos!A:I,3,FALSE)</f>
        <v>2</v>
      </c>
      <c r="F5438" s="20">
        <f>VLOOKUP(D5438,Modelos!A:I,4,FALSE)</f>
        <v>6</v>
      </c>
      <c r="G5438" s="21">
        <v>25</v>
      </c>
      <c r="H5438" s="22">
        <v>100</v>
      </c>
      <c r="I5438" s="23">
        <f>VLOOKUP(D5438,Modelos!A:I,7,FALSE)*H5438</f>
        <v>170000</v>
      </c>
      <c r="J5438" s="31">
        <f>(VLOOKUP(D5438,Modelos!A:I,5,FALSE)*H5438)/1000*VLOOKUP(F5438,Formulas!A:C,3,FALSE)+(VLOOKUP(G5438,Colores!A:C,3,FALSE))</f>
        <v>21194</v>
      </c>
      <c r="K5438" s="23">
        <f>VLOOKUP(D5438,Modelos!A:I,6,FALSE)*J5438</f>
        <v>3391.04</v>
      </c>
      <c r="L5438" s="23">
        <f t="shared" si="168"/>
        <v>145414.96</v>
      </c>
      <c r="M5438" s="24">
        <f t="shared" si="169"/>
        <v>0.85538211764705874</v>
      </c>
    </row>
    <row r="5439" spans="1:13" ht="15.75" hidden="1" customHeight="1" x14ac:dyDescent="0.25">
      <c r="A5439" s="18">
        <v>5438</v>
      </c>
      <c r="B5439" s="19">
        <v>44697</v>
      </c>
      <c r="C5439" s="14">
        <v>188</v>
      </c>
      <c r="D5439" s="21">
        <v>41</v>
      </c>
      <c r="E5439" s="20">
        <f>VLOOKUP(D5439,Modelos!A:I,3,FALSE)</f>
        <v>2</v>
      </c>
      <c r="F5439" s="20">
        <f>VLOOKUP(D5439,Modelos!A:I,4,FALSE)</f>
        <v>1</v>
      </c>
      <c r="G5439" s="21">
        <v>7</v>
      </c>
      <c r="H5439" s="22">
        <v>260</v>
      </c>
      <c r="I5439" s="23">
        <f>VLOOKUP(D5439,Modelos!A:I,7,FALSE)*H5439</f>
        <v>650000</v>
      </c>
      <c r="J5439" s="31">
        <f>(VLOOKUP(D5439,Modelos!A:I,5,FALSE)*H5439)/1000*VLOOKUP(F5439,Formulas!A:C,3,FALSE)+(VLOOKUP(G5439,Colores!A:C,3,FALSE))</f>
        <v>117234.56</v>
      </c>
      <c r="K5439" s="23">
        <f>VLOOKUP(D5439,Modelos!A:I,6,FALSE)*J5439</f>
        <v>23446.912</v>
      </c>
      <c r="L5439" s="23">
        <f t="shared" si="168"/>
        <v>509318.52799999993</v>
      </c>
      <c r="M5439" s="24">
        <f t="shared" si="169"/>
        <v>0.78356696615384602</v>
      </c>
    </row>
    <row r="5440" spans="1:13" ht="15.75" hidden="1" customHeight="1" x14ac:dyDescent="0.25">
      <c r="A5440" s="18">
        <v>5439</v>
      </c>
      <c r="B5440" s="19">
        <v>44697</v>
      </c>
      <c r="C5440" s="14">
        <v>286</v>
      </c>
      <c r="D5440" s="21">
        <v>119</v>
      </c>
      <c r="E5440" s="20">
        <f>VLOOKUP(D5440,Modelos!A:I,3,FALSE)</f>
        <v>3</v>
      </c>
      <c r="F5440" s="20">
        <f>VLOOKUP(D5440,Modelos!A:I,4,FALSE)</f>
        <v>5</v>
      </c>
      <c r="G5440" s="21">
        <v>16</v>
      </c>
      <c r="H5440" s="22">
        <v>2000</v>
      </c>
      <c r="I5440" s="23">
        <f>VLOOKUP(D5440,Modelos!A:I,7,FALSE)*H5440</f>
        <v>5200000</v>
      </c>
      <c r="J5440" s="31">
        <f>(VLOOKUP(D5440,Modelos!A:I,5,FALSE)*H5440)/1000*VLOOKUP(F5440,Formulas!A:C,3,FALSE)+(VLOOKUP(G5440,Colores!A:C,3,FALSE))</f>
        <v>3000076</v>
      </c>
      <c r="K5440" s="23">
        <f>VLOOKUP(D5440,Modelos!A:I,6,FALSE)*J5440</f>
        <v>90002.28</v>
      </c>
      <c r="L5440" s="23">
        <f t="shared" si="168"/>
        <v>2109921.7200000002</v>
      </c>
      <c r="M5440" s="24">
        <f t="shared" si="169"/>
        <v>0.40575417692307697</v>
      </c>
    </row>
    <row r="5441" spans="1:13" ht="15.75" hidden="1" customHeight="1" x14ac:dyDescent="0.25">
      <c r="A5441" s="18">
        <v>5440</v>
      </c>
      <c r="B5441" s="19">
        <v>44698</v>
      </c>
      <c r="C5441" s="14">
        <v>115</v>
      </c>
      <c r="D5441" s="21">
        <v>109</v>
      </c>
      <c r="E5441" s="20">
        <f>VLOOKUP(D5441,Modelos!A:I,3,FALSE)</f>
        <v>1</v>
      </c>
      <c r="F5441" s="20">
        <f>VLOOKUP(D5441,Modelos!A:I,4,FALSE)</f>
        <v>4</v>
      </c>
      <c r="G5441" s="21">
        <v>7</v>
      </c>
      <c r="H5441" s="22">
        <v>280</v>
      </c>
      <c r="I5441" s="23">
        <f>VLOOKUP(D5441,Modelos!A:I,7,FALSE)*H5441</f>
        <v>775600</v>
      </c>
      <c r="J5441" s="31">
        <f>(VLOOKUP(D5441,Modelos!A:I,5,FALSE)*H5441)/1000*VLOOKUP(F5441,Formulas!A:C,3,FALSE)+(VLOOKUP(G5441,Colores!A:C,3,FALSE))</f>
        <v>160394.56</v>
      </c>
      <c r="K5441" s="23">
        <f>VLOOKUP(D5441,Modelos!A:I,6,FALSE)*J5441</f>
        <v>12831.5648</v>
      </c>
      <c r="L5441" s="23">
        <f t="shared" si="168"/>
        <v>602373.87519999989</v>
      </c>
      <c r="M5441" s="24">
        <f t="shared" si="169"/>
        <v>0.77665533161423406</v>
      </c>
    </row>
    <row r="5442" spans="1:13" ht="15.75" hidden="1" customHeight="1" x14ac:dyDescent="0.25">
      <c r="A5442" s="18">
        <v>5441</v>
      </c>
      <c r="B5442" s="19">
        <v>44700</v>
      </c>
      <c r="C5442" s="14">
        <v>87</v>
      </c>
      <c r="D5442" s="21">
        <v>86</v>
      </c>
      <c r="E5442" s="20">
        <f>VLOOKUP(D5442,Modelos!A:I,3,FALSE)</f>
        <v>1</v>
      </c>
      <c r="F5442" s="20">
        <f>VLOOKUP(D5442,Modelos!A:I,4,FALSE)</f>
        <v>4</v>
      </c>
      <c r="G5442" s="21">
        <v>7</v>
      </c>
      <c r="H5442" s="22">
        <v>300</v>
      </c>
      <c r="I5442" s="23">
        <f>VLOOKUP(D5442,Modelos!A:I,7,FALSE)*H5442</f>
        <v>810000</v>
      </c>
      <c r="J5442" s="31">
        <f>(VLOOKUP(D5442,Modelos!A:I,5,FALSE)*H5442)/1000*VLOOKUP(F5442,Formulas!A:C,3,FALSE)+(VLOOKUP(G5442,Colores!A:C,3,FALSE))</f>
        <v>127284.56</v>
      </c>
      <c r="K5442" s="23">
        <f>VLOOKUP(D5442,Modelos!A:I,6,FALSE)*J5442</f>
        <v>1272.8456000000001</v>
      </c>
      <c r="L5442" s="23">
        <f t="shared" ref="L5442:L5505" si="170">I5442-J5442-K5442</f>
        <v>681442.59439999994</v>
      </c>
      <c r="M5442" s="24">
        <f t="shared" ref="M5442:M5505" si="171">L5442/I5442</f>
        <v>0.84128715358024686</v>
      </c>
    </row>
    <row r="5443" spans="1:13" ht="15.75" hidden="1" customHeight="1" x14ac:dyDescent="0.25">
      <c r="A5443" s="18">
        <v>5442</v>
      </c>
      <c r="B5443" s="19">
        <v>44700</v>
      </c>
      <c r="C5443" s="14">
        <v>202</v>
      </c>
      <c r="D5443" s="21">
        <v>116</v>
      </c>
      <c r="E5443" s="20">
        <f>VLOOKUP(D5443,Modelos!A:I,3,FALSE)</f>
        <v>3</v>
      </c>
      <c r="F5443" s="20">
        <f>VLOOKUP(D5443,Modelos!A:I,4,FALSE)</f>
        <v>5</v>
      </c>
      <c r="G5443" s="21">
        <v>7</v>
      </c>
      <c r="H5443" s="22">
        <v>1000</v>
      </c>
      <c r="I5443" s="23">
        <f>VLOOKUP(D5443,Modelos!A:I,7,FALSE)*H5443</f>
        <v>2600000</v>
      </c>
      <c r="J5443" s="31">
        <f>(VLOOKUP(D5443,Modelos!A:I,5,FALSE)*H5443)/1000*VLOOKUP(F5443,Formulas!A:C,3,FALSE)+(VLOOKUP(G5443,Colores!A:C,3,FALSE))</f>
        <v>1500234.56</v>
      </c>
      <c r="K5443" s="23">
        <f>VLOOKUP(D5443,Modelos!A:I,6,FALSE)*J5443</f>
        <v>45007.036800000002</v>
      </c>
      <c r="L5443" s="23">
        <f t="shared" si="170"/>
        <v>1054758.4032000001</v>
      </c>
      <c r="M5443" s="24">
        <f t="shared" si="171"/>
        <v>0.40567630892307693</v>
      </c>
    </row>
    <row r="5444" spans="1:13" ht="15.75" hidden="1" customHeight="1" x14ac:dyDescent="0.25">
      <c r="A5444" s="18">
        <v>5443</v>
      </c>
      <c r="B5444" s="19">
        <v>44700</v>
      </c>
      <c r="C5444" s="14">
        <v>202</v>
      </c>
      <c r="D5444" s="21">
        <v>116</v>
      </c>
      <c r="E5444" s="20">
        <f>VLOOKUP(D5444,Modelos!A:I,3,FALSE)</f>
        <v>3</v>
      </c>
      <c r="F5444" s="20">
        <f>VLOOKUP(D5444,Modelos!A:I,4,FALSE)</f>
        <v>5</v>
      </c>
      <c r="G5444" s="21">
        <v>25</v>
      </c>
      <c r="H5444" s="22">
        <v>1000</v>
      </c>
      <c r="I5444" s="23">
        <f>VLOOKUP(D5444,Modelos!A:I,7,FALSE)*H5444</f>
        <v>2600000</v>
      </c>
      <c r="J5444" s="31">
        <f>(VLOOKUP(D5444,Modelos!A:I,5,FALSE)*H5444)/1000*VLOOKUP(F5444,Formulas!A:C,3,FALSE)+(VLOOKUP(G5444,Colores!A:C,3,FALSE))</f>
        <v>1500019</v>
      </c>
      <c r="K5444" s="23">
        <f>VLOOKUP(D5444,Modelos!A:I,6,FALSE)*J5444</f>
        <v>45000.57</v>
      </c>
      <c r="L5444" s="23">
        <f t="shared" si="170"/>
        <v>1054980.43</v>
      </c>
      <c r="M5444" s="24">
        <f t="shared" si="171"/>
        <v>0.40576170384615384</v>
      </c>
    </row>
    <row r="5445" spans="1:13" ht="15.75" hidden="1" customHeight="1" x14ac:dyDescent="0.25">
      <c r="A5445" s="18">
        <v>5444</v>
      </c>
      <c r="B5445" s="19">
        <v>44700</v>
      </c>
      <c r="C5445" s="14">
        <v>202</v>
      </c>
      <c r="D5445" s="21">
        <v>119</v>
      </c>
      <c r="E5445" s="20">
        <f>VLOOKUP(D5445,Modelos!A:I,3,FALSE)</f>
        <v>3</v>
      </c>
      <c r="F5445" s="20">
        <f>VLOOKUP(D5445,Modelos!A:I,4,FALSE)</f>
        <v>5</v>
      </c>
      <c r="G5445" s="21">
        <v>35</v>
      </c>
      <c r="H5445" s="22">
        <v>500</v>
      </c>
      <c r="I5445" s="23">
        <f>VLOOKUP(D5445,Modelos!A:I,7,FALSE)*H5445</f>
        <v>1300000</v>
      </c>
      <c r="J5445" s="31">
        <f>(VLOOKUP(D5445,Modelos!A:I,5,FALSE)*H5445)/1000*VLOOKUP(F5445,Formulas!A:C,3,FALSE)+(VLOOKUP(G5445,Colores!A:C,3,FALSE))</f>
        <v>750267.86</v>
      </c>
      <c r="K5445" s="23">
        <f>VLOOKUP(D5445,Modelos!A:I,6,FALSE)*J5445</f>
        <v>22508.035799999998</v>
      </c>
      <c r="L5445" s="23">
        <f t="shared" si="170"/>
        <v>527224.10420000006</v>
      </c>
      <c r="M5445" s="24">
        <f t="shared" si="171"/>
        <v>0.40555700323076926</v>
      </c>
    </row>
    <row r="5446" spans="1:13" ht="15.75" hidden="1" customHeight="1" x14ac:dyDescent="0.25">
      <c r="A5446" s="18">
        <v>5445</v>
      </c>
      <c r="B5446" s="19">
        <v>44700</v>
      </c>
      <c r="C5446" s="14">
        <v>179</v>
      </c>
      <c r="D5446" s="21">
        <v>8</v>
      </c>
      <c r="E5446" s="20">
        <f>VLOOKUP(D5446,Modelos!A:I,3,FALSE)</f>
        <v>2</v>
      </c>
      <c r="F5446" s="20">
        <f>VLOOKUP(D5446,Modelos!A:I,4,FALSE)</f>
        <v>1</v>
      </c>
      <c r="G5446" s="21">
        <v>7</v>
      </c>
      <c r="H5446" s="22">
        <v>200</v>
      </c>
      <c r="I5446" s="23">
        <f>VLOOKUP(D5446,Modelos!A:I,7,FALSE)*H5446</f>
        <v>420000</v>
      </c>
      <c r="J5446" s="31">
        <f>(VLOOKUP(D5446,Modelos!A:I,5,FALSE)*H5446)/1000*VLOOKUP(F5446,Formulas!A:C,3,FALSE)+(VLOOKUP(G5446,Colores!A:C,3,FALSE))</f>
        <v>54234.559999999998</v>
      </c>
      <c r="K5446" s="23">
        <f>VLOOKUP(D5446,Modelos!A:I,6,FALSE)*J5446</f>
        <v>8677.5295999999998</v>
      </c>
      <c r="L5446" s="23">
        <f t="shared" si="170"/>
        <v>357087.91039999999</v>
      </c>
      <c r="M5446" s="24">
        <f t="shared" si="171"/>
        <v>0.85020931047619042</v>
      </c>
    </row>
    <row r="5447" spans="1:13" ht="15.75" hidden="1" customHeight="1" x14ac:dyDescent="0.25">
      <c r="A5447" s="18">
        <v>5446</v>
      </c>
      <c r="B5447" s="19">
        <v>44700</v>
      </c>
      <c r="C5447" s="14">
        <v>138</v>
      </c>
      <c r="D5447" s="21">
        <v>50</v>
      </c>
      <c r="E5447" s="20">
        <f>VLOOKUP(D5447,Modelos!A:I,3,FALSE)</f>
        <v>2</v>
      </c>
      <c r="F5447" s="20">
        <f>VLOOKUP(D5447,Modelos!A:I,4,FALSE)</f>
        <v>1</v>
      </c>
      <c r="G5447" s="21">
        <v>7</v>
      </c>
      <c r="H5447" s="22">
        <v>120</v>
      </c>
      <c r="I5447" s="23">
        <f>VLOOKUP(D5447,Modelos!A:I,7,FALSE)*H5447</f>
        <v>324000</v>
      </c>
      <c r="J5447" s="31">
        <f>(VLOOKUP(D5447,Modelos!A:I,5,FALSE)*H5447)/1000*VLOOKUP(F5447,Formulas!A:C,3,FALSE)+(VLOOKUP(G5447,Colores!A:C,3,FALSE))</f>
        <v>54234.559999999998</v>
      </c>
      <c r="K5447" s="23">
        <f>VLOOKUP(D5447,Modelos!A:I,6,FALSE)*J5447</f>
        <v>8677.5295999999998</v>
      </c>
      <c r="L5447" s="23">
        <f t="shared" si="170"/>
        <v>261087.91039999999</v>
      </c>
      <c r="M5447" s="24">
        <f t="shared" si="171"/>
        <v>0.8058268839506173</v>
      </c>
    </row>
    <row r="5448" spans="1:13" ht="15.75" hidden="1" customHeight="1" x14ac:dyDescent="0.25">
      <c r="A5448" s="18">
        <v>5447</v>
      </c>
      <c r="B5448" s="19">
        <v>44700</v>
      </c>
      <c r="C5448" s="14">
        <v>81</v>
      </c>
      <c r="D5448" s="21">
        <v>99</v>
      </c>
      <c r="E5448" s="20">
        <f>VLOOKUP(D5448,Modelos!A:I,3,FALSE)</f>
        <v>1</v>
      </c>
      <c r="F5448" s="20">
        <f>VLOOKUP(D5448,Modelos!A:I,4,FALSE)</f>
        <v>4</v>
      </c>
      <c r="G5448" s="21">
        <v>7</v>
      </c>
      <c r="H5448" s="22">
        <v>300</v>
      </c>
      <c r="I5448" s="23">
        <f>VLOOKUP(D5448,Modelos!A:I,7,FALSE)*H5448</f>
        <v>690000</v>
      </c>
      <c r="J5448" s="31">
        <f>(VLOOKUP(D5448,Modelos!A:I,5,FALSE)*H5448)/1000*VLOOKUP(F5448,Formulas!A:C,3,FALSE)+(VLOOKUP(G5448,Colores!A:C,3,FALSE))</f>
        <v>142794.56</v>
      </c>
      <c r="K5448" s="23">
        <f>VLOOKUP(D5448,Modelos!A:I,6,FALSE)*J5448</f>
        <v>1427.9456</v>
      </c>
      <c r="L5448" s="23">
        <f t="shared" si="170"/>
        <v>545777.49439999997</v>
      </c>
      <c r="M5448" s="24">
        <f t="shared" si="171"/>
        <v>0.79098187594202896</v>
      </c>
    </row>
    <row r="5449" spans="1:13" ht="15.75" hidden="1" customHeight="1" x14ac:dyDescent="0.25">
      <c r="A5449" s="18">
        <v>5448</v>
      </c>
      <c r="B5449" s="19">
        <v>44700</v>
      </c>
      <c r="C5449" s="14">
        <v>274</v>
      </c>
      <c r="D5449" s="21">
        <v>50</v>
      </c>
      <c r="E5449" s="20">
        <f>VLOOKUP(D5449,Modelos!A:I,3,FALSE)</f>
        <v>2</v>
      </c>
      <c r="F5449" s="20">
        <f>VLOOKUP(D5449,Modelos!A:I,4,FALSE)</f>
        <v>1</v>
      </c>
      <c r="G5449" s="21">
        <v>25</v>
      </c>
      <c r="H5449" s="22">
        <v>217</v>
      </c>
      <c r="I5449" s="23">
        <f>VLOOKUP(D5449,Modelos!A:I,7,FALSE)*H5449</f>
        <v>585900</v>
      </c>
      <c r="J5449" s="31">
        <f>(VLOOKUP(D5449,Modelos!A:I,5,FALSE)*H5449)/1000*VLOOKUP(F5449,Formulas!A:C,3,FALSE)+(VLOOKUP(G5449,Colores!A:C,3,FALSE))</f>
        <v>97668.999999999985</v>
      </c>
      <c r="K5449" s="23">
        <f>VLOOKUP(D5449,Modelos!A:I,6,FALSE)*J5449</f>
        <v>15627.039999999997</v>
      </c>
      <c r="L5449" s="23">
        <f t="shared" si="170"/>
        <v>472603.96</v>
      </c>
      <c r="M5449" s="24">
        <f t="shared" si="171"/>
        <v>0.80662904932582358</v>
      </c>
    </row>
    <row r="5450" spans="1:13" ht="15.75" hidden="1" customHeight="1" x14ac:dyDescent="0.25">
      <c r="A5450" s="18">
        <v>5449</v>
      </c>
      <c r="B5450" s="19">
        <v>44700</v>
      </c>
      <c r="C5450" s="14">
        <v>10</v>
      </c>
      <c r="D5450" s="21">
        <v>41</v>
      </c>
      <c r="E5450" s="20">
        <f>VLOOKUP(D5450,Modelos!A:I,3,FALSE)</f>
        <v>2</v>
      </c>
      <c r="F5450" s="20">
        <f>VLOOKUP(D5450,Modelos!A:I,4,FALSE)</f>
        <v>1</v>
      </c>
      <c r="G5450" s="21">
        <v>15</v>
      </c>
      <c r="H5450" s="22">
        <v>800</v>
      </c>
      <c r="I5450" s="23">
        <f>VLOOKUP(D5450,Modelos!A:I,7,FALSE)*H5450</f>
        <v>2000000</v>
      </c>
      <c r="J5450" s="31">
        <f>(VLOOKUP(D5450,Modelos!A:I,5,FALSE)*H5450)/1000*VLOOKUP(F5450,Formulas!A:C,3,FALSE)+(VLOOKUP(G5450,Colores!A:C,3,FALSE))</f>
        <v>360050</v>
      </c>
      <c r="K5450" s="23">
        <f>VLOOKUP(D5450,Modelos!A:I,6,FALSE)*J5450</f>
        <v>72010</v>
      </c>
      <c r="L5450" s="23">
        <f t="shared" si="170"/>
        <v>1567940</v>
      </c>
      <c r="M5450" s="24">
        <f t="shared" si="171"/>
        <v>0.78396999999999994</v>
      </c>
    </row>
    <row r="5451" spans="1:13" ht="15.75" hidden="1" customHeight="1" x14ac:dyDescent="0.25">
      <c r="A5451" s="18">
        <v>5450</v>
      </c>
      <c r="B5451" s="19">
        <v>44700</v>
      </c>
      <c r="C5451" s="14">
        <v>206</v>
      </c>
      <c r="D5451" s="21">
        <v>96</v>
      </c>
      <c r="E5451" s="20">
        <f>VLOOKUP(D5451,Modelos!A:I,3,FALSE)</f>
        <v>2</v>
      </c>
      <c r="F5451" s="20">
        <f>VLOOKUP(D5451,Modelos!A:I,4,FALSE)</f>
        <v>1</v>
      </c>
      <c r="G5451" s="21">
        <v>25</v>
      </c>
      <c r="H5451" s="22">
        <v>90</v>
      </c>
      <c r="I5451" s="23">
        <f>VLOOKUP(D5451,Modelos!A:I,7,FALSE)*H5451</f>
        <v>324000</v>
      </c>
      <c r="J5451" s="31">
        <f>(VLOOKUP(D5451,Modelos!A:I,5,FALSE)*H5451)/1000*VLOOKUP(F5451,Formulas!A:C,3,FALSE)+(VLOOKUP(G5451,Colores!A:C,3,FALSE))</f>
        <v>56718.999999999993</v>
      </c>
      <c r="K5451" s="23">
        <f>VLOOKUP(D5451,Modelos!A:I,6,FALSE)*J5451</f>
        <v>11343.8</v>
      </c>
      <c r="L5451" s="23">
        <f t="shared" si="170"/>
        <v>255937.2</v>
      </c>
      <c r="M5451" s="24">
        <f t="shared" si="171"/>
        <v>0.78992962962962965</v>
      </c>
    </row>
    <row r="5452" spans="1:13" ht="15.75" hidden="1" customHeight="1" x14ac:dyDescent="0.25">
      <c r="A5452" s="18">
        <v>5451</v>
      </c>
      <c r="B5452" s="19">
        <v>44700</v>
      </c>
      <c r="C5452" s="14">
        <v>206</v>
      </c>
      <c r="D5452" s="21">
        <v>96</v>
      </c>
      <c r="E5452" s="20">
        <f>VLOOKUP(D5452,Modelos!A:I,3,FALSE)</f>
        <v>2</v>
      </c>
      <c r="F5452" s="20">
        <f>VLOOKUP(D5452,Modelos!A:I,4,FALSE)</f>
        <v>1</v>
      </c>
      <c r="G5452" s="21">
        <v>7</v>
      </c>
      <c r="H5452" s="22">
        <v>90</v>
      </c>
      <c r="I5452" s="23">
        <f>VLOOKUP(D5452,Modelos!A:I,7,FALSE)*H5452</f>
        <v>324000</v>
      </c>
      <c r="J5452" s="31">
        <f>(VLOOKUP(D5452,Modelos!A:I,5,FALSE)*H5452)/1000*VLOOKUP(F5452,Formulas!A:C,3,FALSE)+(VLOOKUP(G5452,Colores!A:C,3,FALSE))</f>
        <v>56934.55999999999</v>
      </c>
      <c r="K5452" s="23">
        <f>VLOOKUP(D5452,Modelos!A:I,6,FALSE)*J5452</f>
        <v>11386.911999999998</v>
      </c>
      <c r="L5452" s="23">
        <f t="shared" si="170"/>
        <v>255678.52799999999</v>
      </c>
      <c r="M5452" s="24">
        <f t="shared" si="171"/>
        <v>0.7891312592592592</v>
      </c>
    </row>
    <row r="5453" spans="1:13" ht="15.75" hidden="1" customHeight="1" x14ac:dyDescent="0.25">
      <c r="A5453" s="18">
        <v>5452</v>
      </c>
      <c r="B5453" s="19">
        <v>44700</v>
      </c>
      <c r="C5453" s="14">
        <v>69</v>
      </c>
      <c r="D5453" s="21">
        <v>104</v>
      </c>
      <c r="E5453" s="20">
        <f>VLOOKUP(D5453,Modelos!A:I,3,FALSE)</f>
        <v>1</v>
      </c>
      <c r="F5453" s="20">
        <f>VLOOKUP(D5453,Modelos!A:I,4,FALSE)</f>
        <v>4</v>
      </c>
      <c r="G5453" s="21">
        <v>7</v>
      </c>
      <c r="H5453" s="22">
        <v>80</v>
      </c>
      <c r="I5453" s="23">
        <f>VLOOKUP(D5453,Modelos!A:I,7,FALSE)*H5453</f>
        <v>202400</v>
      </c>
      <c r="J5453" s="31">
        <f>(VLOOKUP(D5453,Modelos!A:I,5,FALSE)*H5453)/1000*VLOOKUP(F5453,Formulas!A:C,3,FALSE)+(VLOOKUP(G5453,Colores!A:C,3,FALSE))</f>
        <v>41154.559999999998</v>
      </c>
      <c r="K5453" s="23">
        <f>VLOOKUP(D5453,Modelos!A:I,6,FALSE)*J5453</f>
        <v>2880.8191999999999</v>
      </c>
      <c r="L5453" s="23">
        <f t="shared" si="170"/>
        <v>158364.6208</v>
      </c>
      <c r="M5453" s="24">
        <f t="shared" si="171"/>
        <v>0.78243389723320156</v>
      </c>
    </row>
    <row r="5454" spans="1:13" ht="15.75" hidden="1" customHeight="1" x14ac:dyDescent="0.25">
      <c r="A5454" s="18">
        <v>5453</v>
      </c>
      <c r="B5454" s="19">
        <v>44701</v>
      </c>
      <c r="C5454" s="14">
        <v>110</v>
      </c>
      <c r="D5454" s="21">
        <v>81</v>
      </c>
      <c r="E5454" s="20">
        <f>VLOOKUP(D5454,Modelos!A:I,3,FALSE)</f>
        <v>2</v>
      </c>
      <c r="F5454" s="20">
        <f>VLOOKUP(D5454,Modelos!A:I,4,FALSE)</f>
        <v>1</v>
      </c>
      <c r="G5454" s="21">
        <v>32</v>
      </c>
      <c r="H5454" s="22">
        <v>190</v>
      </c>
      <c r="I5454" s="23">
        <f>VLOOKUP(D5454,Modelos!A:I,7,FALSE)*H5454</f>
        <v>418000</v>
      </c>
      <c r="J5454" s="31">
        <f>(VLOOKUP(D5454,Modelos!A:I,5,FALSE)*H5454)/1000*VLOOKUP(F5454,Formulas!A:C,3,FALSE)+(VLOOKUP(G5454,Colores!A:C,3,FALSE))</f>
        <v>105533.1</v>
      </c>
      <c r="K5454" s="23">
        <f>VLOOKUP(D5454,Modelos!A:I,6,FALSE)*J5454</f>
        <v>16885.296000000002</v>
      </c>
      <c r="L5454" s="23">
        <f t="shared" si="170"/>
        <v>295581.60400000005</v>
      </c>
      <c r="M5454" s="24">
        <f t="shared" si="171"/>
        <v>0.70713302392344513</v>
      </c>
    </row>
    <row r="5455" spans="1:13" ht="15.75" hidden="1" customHeight="1" x14ac:dyDescent="0.25">
      <c r="A5455" s="18">
        <v>5454</v>
      </c>
      <c r="B5455" s="19">
        <v>44701</v>
      </c>
      <c r="C5455" s="14">
        <v>110</v>
      </c>
      <c r="D5455" s="21">
        <v>81</v>
      </c>
      <c r="E5455" s="20">
        <f>VLOOKUP(D5455,Modelos!A:I,3,FALSE)</f>
        <v>2</v>
      </c>
      <c r="F5455" s="20">
        <f>VLOOKUP(D5455,Modelos!A:I,4,FALSE)</f>
        <v>1</v>
      </c>
      <c r="G5455" s="21">
        <v>22</v>
      </c>
      <c r="H5455" s="22">
        <v>10</v>
      </c>
      <c r="I5455" s="23">
        <f>VLOOKUP(D5455,Modelos!A:I,7,FALSE)*H5455</f>
        <v>22000</v>
      </c>
      <c r="J5455" s="31">
        <f>(VLOOKUP(D5455,Modelos!A:I,5,FALSE)*H5455)/1000*VLOOKUP(F5455,Formulas!A:C,3,FALSE)+(VLOOKUP(G5455,Colores!A:C,3,FALSE))</f>
        <v>6158</v>
      </c>
      <c r="K5455" s="23">
        <f>VLOOKUP(D5455,Modelos!A:I,6,FALSE)*J5455</f>
        <v>985.28</v>
      </c>
      <c r="L5455" s="23">
        <f t="shared" si="170"/>
        <v>14856.72</v>
      </c>
      <c r="M5455" s="24">
        <f t="shared" si="171"/>
        <v>0.67530545454545454</v>
      </c>
    </row>
    <row r="5456" spans="1:13" ht="15.75" hidden="1" customHeight="1" x14ac:dyDescent="0.25">
      <c r="A5456" s="18">
        <v>5455</v>
      </c>
      <c r="B5456" s="19">
        <v>44701</v>
      </c>
      <c r="C5456" s="14">
        <v>110</v>
      </c>
      <c r="D5456" s="21">
        <v>81</v>
      </c>
      <c r="E5456" s="20">
        <f>VLOOKUP(D5456,Modelos!A:I,3,FALSE)</f>
        <v>2</v>
      </c>
      <c r="F5456" s="20">
        <f>VLOOKUP(D5456,Modelos!A:I,4,FALSE)</f>
        <v>1</v>
      </c>
      <c r="G5456" s="21">
        <v>25</v>
      </c>
      <c r="H5456" s="22">
        <v>10</v>
      </c>
      <c r="I5456" s="23">
        <f>VLOOKUP(D5456,Modelos!A:I,7,FALSE)*H5456</f>
        <v>22000</v>
      </c>
      <c r="J5456" s="31">
        <f>(VLOOKUP(D5456,Modelos!A:I,5,FALSE)*H5456)/1000*VLOOKUP(F5456,Formulas!A:C,3,FALSE)+(VLOOKUP(G5456,Colores!A:C,3,FALSE))</f>
        <v>5569</v>
      </c>
      <c r="K5456" s="23">
        <f>VLOOKUP(D5456,Modelos!A:I,6,FALSE)*J5456</f>
        <v>891.04</v>
      </c>
      <c r="L5456" s="23">
        <f t="shared" si="170"/>
        <v>15539.96</v>
      </c>
      <c r="M5456" s="24">
        <f t="shared" si="171"/>
        <v>0.70636181818181809</v>
      </c>
    </row>
    <row r="5457" spans="1:13" ht="15.75" hidden="1" customHeight="1" x14ac:dyDescent="0.25">
      <c r="A5457" s="18">
        <v>5456</v>
      </c>
      <c r="B5457" s="19">
        <v>44701</v>
      </c>
      <c r="C5457" s="14">
        <v>306</v>
      </c>
      <c r="D5457" s="21">
        <v>13</v>
      </c>
      <c r="E5457" s="20">
        <f>VLOOKUP(D5457,Modelos!A:I,3,FALSE)</f>
        <v>2</v>
      </c>
      <c r="F5457" s="20">
        <f>VLOOKUP(D5457,Modelos!A:I,4,FALSE)</f>
        <v>1</v>
      </c>
      <c r="G5457" s="21">
        <v>25</v>
      </c>
      <c r="H5457" s="22">
        <v>500</v>
      </c>
      <c r="I5457" s="23">
        <f>VLOOKUP(D5457,Modelos!A:I,7,FALSE)*H5457</f>
        <v>1265000</v>
      </c>
      <c r="J5457" s="31">
        <f>(VLOOKUP(D5457,Modelos!A:I,5,FALSE)*H5457)/1000*VLOOKUP(F5457,Formulas!A:C,3,FALSE)+(VLOOKUP(G5457,Colores!A:C,3,FALSE))</f>
        <v>161269</v>
      </c>
      <c r="K5457" s="23">
        <f>VLOOKUP(D5457,Modelos!A:I,6,FALSE)*J5457</f>
        <v>37091.870000000003</v>
      </c>
      <c r="L5457" s="23">
        <f t="shared" si="170"/>
        <v>1066639.1299999999</v>
      </c>
      <c r="M5457" s="24">
        <f t="shared" si="171"/>
        <v>0.84319298814229238</v>
      </c>
    </row>
    <row r="5458" spans="1:13" ht="15.75" hidden="1" customHeight="1" x14ac:dyDescent="0.25">
      <c r="A5458" s="18">
        <v>5457</v>
      </c>
      <c r="B5458" s="19">
        <v>44701</v>
      </c>
      <c r="C5458" s="14">
        <v>205</v>
      </c>
      <c r="D5458" s="21">
        <v>82</v>
      </c>
      <c r="E5458" s="20">
        <f>VLOOKUP(D5458,Modelos!A:I,3,FALSE)</f>
        <v>2</v>
      </c>
      <c r="F5458" s="20">
        <f>VLOOKUP(D5458,Modelos!A:I,4,FALSE)</f>
        <v>1</v>
      </c>
      <c r="G5458" s="21">
        <v>7</v>
      </c>
      <c r="H5458" s="22">
        <v>530</v>
      </c>
      <c r="I5458" s="23">
        <f>VLOOKUP(D5458,Modelos!A:I,7,FALSE)*H5458</f>
        <v>1537000</v>
      </c>
      <c r="J5458" s="31">
        <f>(VLOOKUP(D5458,Modelos!A:I,5,FALSE)*H5458)/1000*VLOOKUP(F5458,Formulas!A:C,3,FALSE)+(VLOOKUP(G5458,Colores!A:C,3,FALSE))</f>
        <v>302334.56</v>
      </c>
      <c r="K5458" s="23">
        <f>VLOOKUP(D5458,Modelos!A:I,6,FALSE)*J5458</f>
        <v>48373.529600000002</v>
      </c>
      <c r="L5458" s="23">
        <f t="shared" si="170"/>
        <v>1186291.9103999999</v>
      </c>
      <c r="M5458" s="24">
        <f t="shared" si="171"/>
        <v>0.77182297358490559</v>
      </c>
    </row>
    <row r="5459" spans="1:13" ht="15.75" hidden="1" customHeight="1" x14ac:dyDescent="0.25">
      <c r="A5459" s="18">
        <v>5458</v>
      </c>
      <c r="B5459" s="19">
        <v>44701</v>
      </c>
      <c r="C5459" s="14">
        <v>202</v>
      </c>
      <c r="D5459" s="21">
        <v>116</v>
      </c>
      <c r="E5459" s="20">
        <f>VLOOKUP(D5459,Modelos!A:I,3,FALSE)</f>
        <v>3</v>
      </c>
      <c r="F5459" s="20">
        <f>VLOOKUP(D5459,Modelos!A:I,4,FALSE)</f>
        <v>5</v>
      </c>
      <c r="G5459" s="21">
        <v>15</v>
      </c>
      <c r="H5459" s="22">
        <v>1000</v>
      </c>
      <c r="I5459" s="23">
        <f>VLOOKUP(D5459,Modelos!A:I,7,FALSE)*H5459</f>
        <v>2600000</v>
      </c>
      <c r="J5459" s="31">
        <f>(VLOOKUP(D5459,Modelos!A:I,5,FALSE)*H5459)/1000*VLOOKUP(F5459,Formulas!A:C,3,FALSE)+(VLOOKUP(G5459,Colores!A:C,3,FALSE))</f>
        <v>1500050</v>
      </c>
      <c r="K5459" s="23">
        <f>VLOOKUP(D5459,Modelos!A:I,6,FALSE)*J5459</f>
        <v>45001.5</v>
      </c>
      <c r="L5459" s="23">
        <f t="shared" si="170"/>
        <v>1054948.5</v>
      </c>
      <c r="M5459" s="24">
        <f t="shared" si="171"/>
        <v>0.40574942307692308</v>
      </c>
    </row>
    <row r="5460" spans="1:13" ht="15.75" hidden="1" customHeight="1" x14ac:dyDescent="0.25">
      <c r="A5460" s="18">
        <v>5459</v>
      </c>
      <c r="B5460" s="19">
        <v>44704</v>
      </c>
      <c r="C5460" s="14">
        <v>286</v>
      </c>
      <c r="D5460" s="21">
        <v>119</v>
      </c>
      <c r="E5460" s="20">
        <f>VLOOKUP(D5460,Modelos!A:I,3,FALSE)</f>
        <v>3</v>
      </c>
      <c r="F5460" s="20">
        <f>VLOOKUP(D5460,Modelos!A:I,4,FALSE)</f>
        <v>5</v>
      </c>
      <c r="G5460" s="21">
        <v>25</v>
      </c>
      <c r="H5460" s="22">
        <v>3000</v>
      </c>
      <c r="I5460" s="23">
        <f>VLOOKUP(D5460,Modelos!A:I,7,FALSE)*H5460</f>
        <v>7800000</v>
      </c>
      <c r="J5460" s="31">
        <f>(VLOOKUP(D5460,Modelos!A:I,5,FALSE)*H5460)/1000*VLOOKUP(F5460,Formulas!A:C,3,FALSE)+(VLOOKUP(G5460,Colores!A:C,3,FALSE))</f>
        <v>4500019</v>
      </c>
      <c r="K5460" s="23">
        <f>VLOOKUP(D5460,Modelos!A:I,6,FALSE)*J5460</f>
        <v>135000.57</v>
      </c>
      <c r="L5460" s="23">
        <f t="shared" si="170"/>
        <v>3164980.43</v>
      </c>
      <c r="M5460" s="24">
        <f t="shared" si="171"/>
        <v>0.40576672179487183</v>
      </c>
    </row>
    <row r="5461" spans="1:13" ht="15.75" hidden="1" customHeight="1" x14ac:dyDescent="0.25">
      <c r="A5461" s="18">
        <v>5460</v>
      </c>
      <c r="B5461" s="19">
        <v>44704</v>
      </c>
      <c r="C5461" s="14">
        <v>286</v>
      </c>
      <c r="D5461" s="21">
        <v>119</v>
      </c>
      <c r="E5461" s="20">
        <f>VLOOKUP(D5461,Modelos!A:I,3,FALSE)</f>
        <v>3</v>
      </c>
      <c r="F5461" s="20">
        <f>VLOOKUP(D5461,Modelos!A:I,4,FALSE)</f>
        <v>5</v>
      </c>
      <c r="G5461" s="21">
        <v>25</v>
      </c>
      <c r="H5461" s="22">
        <v>3000</v>
      </c>
      <c r="I5461" s="23">
        <f>VLOOKUP(D5461,Modelos!A:I,7,FALSE)*H5461</f>
        <v>7800000</v>
      </c>
      <c r="J5461" s="31">
        <f>(VLOOKUP(D5461,Modelos!A:I,5,FALSE)*H5461)/1000*VLOOKUP(F5461,Formulas!A:C,3,FALSE)+(VLOOKUP(G5461,Colores!A:C,3,FALSE))</f>
        <v>4500019</v>
      </c>
      <c r="K5461" s="23">
        <f>VLOOKUP(D5461,Modelos!A:I,6,FALSE)*J5461</f>
        <v>135000.57</v>
      </c>
      <c r="L5461" s="23">
        <f t="shared" si="170"/>
        <v>3164980.43</v>
      </c>
      <c r="M5461" s="24">
        <f t="shared" si="171"/>
        <v>0.40576672179487183</v>
      </c>
    </row>
    <row r="5462" spans="1:13" ht="15.75" hidden="1" customHeight="1" x14ac:dyDescent="0.25">
      <c r="A5462" s="18">
        <v>5461</v>
      </c>
      <c r="B5462" s="19">
        <v>44704</v>
      </c>
      <c r="C5462" s="14">
        <v>186</v>
      </c>
      <c r="D5462" s="21">
        <v>108</v>
      </c>
      <c r="E5462" s="20">
        <f>VLOOKUP(D5462,Modelos!A:I,3,FALSE)</f>
        <v>1</v>
      </c>
      <c r="F5462" s="20">
        <f>VLOOKUP(D5462,Modelos!A:I,4,FALSE)</f>
        <v>4</v>
      </c>
      <c r="G5462" s="21">
        <v>11</v>
      </c>
      <c r="H5462" s="22">
        <v>308</v>
      </c>
      <c r="I5462" s="23">
        <f>VLOOKUP(D5462,Modelos!A:I,7,FALSE)*H5462</f>
        <v>954800</v>
      </c>
      <c r="J5462" s="31">
        <f>(VLOOKUP(D5462,Modelos!A:I,5,FALSE)*H5462)/1000*VLOOKUP(F5462,Formulas!A:C,3,FALSE)+(VLOOKUP(G5462,Colores!A:C,3,FALSE))</f>
        <v>172325.4</v>
      </c>
      <c r="K5462" s="23">
        <f>VLOOKUP(D5462,Modelos!A:I,6,FALSE)*J5462</f>
        <v>13786.031999999999</v>
      </c>
      <c r="L5462" s="23">
        <f t="shared" si="170"/>
        <v>768688.56799999997</v>
      </c>
      <c r="M5462" s="24">
        <f t="shared" si="171"/>
        <v>0.80507809803100128</v>
      </c>
    </row>
    <row r="5463" spans="1:13" ht="15.75" hidden="1" customHeight="1" x14ac:dyDescent="0.25">
      <c r="A5463" s="18">
        <v>5462</v>
      </c>
      <c r="B5463" s="19">
        <v>44704</v>
      </c>
      <c r="C5463" s="14">
        <v>186</v>
      </c>
      <c r="D5463" s="21">
        <v>108</v>
      </c>
      <c r="E5463" s="20">
        <f>VLOOKUP(D5463,Modelos!A:I,3,FALSE)</f>
        <v>1</v>
      </c>
      <c r="F5463" s="20">
        <f>VLOOKUP(D5463,Modelos!A:I,4,FALSE)</f>
        <v>4</v>
      </c>
      <c r="G5463" s="21">
        <v>7</v>
      </c>
      <c r="H5463" s="22">
        <v>308</v>
      </c>
      <c r="I5463" s="23">
        <f>VLOOKUP(D5463,Modelos!A:I,7,FALSE)*H5463</f>
        <v>954800</v>
      </c>
      <c r="J5463" s="31">
        <f>(VLOOKUP(D5463,Modelos!A:I,5,FALSE)*H5463)/1000*VLOOKUP(F5463,Formulas!A:C,3,FALSE)+(VLOOKUP(G5463,Colores!A:C,3,FALSE))</f>
        <v>172344.95999999999</v>
      </c>
      <c r="K5463" s="23">
        <f>VLOOKUP(D5463,Modelos!A:I,6,FALSE)*J5463</f>
        <v>13787.596799999999</v>
      </c>
      <c r="L5463" s="23">
        <f t="shared" si="170"/>
        <v>768667.4432000001</v>
      </c>
      <c r="M5463" s="24">
        <f t="shared" si="171"/>
        <v>0.80505597318810229</v>
      </c>
    </row>
    <row r="5464" spans="1:13" ht="15.75" hidden="1" customHeight="1" x14ac:dyDescent="0.25">
      <c r="A5464" s="18">
        <v>5463</v>
      </c>
      <c r="B5464" s="19">
        <v>44704</v>
      </c>
      <c r="C5464" s="14">
        <v>104</v>
      </c>
      <c r="D5464" s="21">
        <v>98</v>
      </c>
      <c r="E5464" s="20">
        <f>VLOOKUP(D5464,Modelos!A:I,3,FALSE)</f>
        <v>2</v>
      </c>
      <c r="F5464" s="20">
        <f>VLOOKUP(D5464,Modelos!A:I,4,FALSE)</f>
        <v>1</v>
      </c>
      <c r="G5464" s="21">
        <v>7</v>
      </c>
      <c r="H5464" s="22">
        <v>1015</v>
      </c>
      <c r="I5464" s="23">
        <f>VLOOKUP(D5464,Modelos!A:I,7,FALSE)*H5464</f>
        <v>3958500</v>
      </c>
      <c r="J5464" s="31">
        <f>(VLOOKUP(D5464,Modelos!A:I,5,FALSE)*H5464)/1000*VLOOKUP(F5464,Formulas!A:C,3,FALSE)+(VLOOKUP(G5464,Colores!A:C,3,FALSE))</f>
        <v>654909.56000000006</v>
      </c>
      <c r="K5464" s="23">
        <f>VLOOKUP(D5464,Modelos!A:I,6,FALSE)*J5464</f>
        <v>104785.52960000001</v>
      </c>
      <c r="L5464" s="23">
        <f t="shared" si="170"/>
        <v>3198804.9103999999</v>
      </c>
      <c r="M5464" s="24">
        <f t="shared" si="171"/>
        <v>0.8080851106227106</v>
      </c>
    </row>
    <row r="5465" spans="1:13" ht="15.75" hidden="1" customHeight="1" x14ac:dyDescent="0.25">
      <c r="A5465" s="18">
        <v>5464</v>
      </c>
      <c r="B5465" s="19">
        <v>44704</v>
      </c>
      <c r="C5465" s="14">
        <v>104</v>
      </c>
      <c r="D5465" s="21">
        <v>98</v>
      </c>
      <c r="E5465" s="20">
        <f>VLOOKUP(D5465,Modelos!A:I,3,FALSE)</f>
        <v>2</v>
      </c>
      <c r="F5465" s="20">
        <f>VLOOKUP(D5465,Modelos!A:I,4,FALSE)</f>
        <v>1</v>
      </c>
      <c r="G5465" s="21">
        <v>9</v>
      </c>
      <c r="H5465" s="22">
        <v>1015</v>
      </c>
      <c r="I5465" s="23">
        <f>VLOOKUP(D5465,Modelos!A:I,7,FALSE)*H5465</f>
        <v>3958500</v>
      </c>
      <c r="J5465" s="31">
        <f>(VLOOKUP(D5465,Modelos!A:I,5,FALSE)*H5465)/1000*VLOOKUP(F5465,Formulas!A:C,3,FALSE)+(VLOOKUP(G5465,Colores!A:C,3,FALSE))</f>
        <v>654890</v>
      </c>
      <c r="K5465" s="23">
        <f>VLOOKUP(D5465,Modelos!A:I,6,FALSE)*J5465</f>
        <v>104782.40000000001</v>
      </c>
      <c r="L5465" s="23">
        <f t="shared" si="170"/>
        <v>3198827.6</v>
      </c>
      <c r="M5465" s="24">
        <f t="shared" si="171"/>
        <v>0.80809084249084251</v>
      </c>
    </row>
    <row r="5466" spans="1:13" ht="15.75" hidden="1" customHeight="1" x14ac:dyDescent="0.25">
      <c r="A5466" s="18">
        <v>5465</v>
      </c>
      <c r="B5466" s="19">
        <v>44704</v>
      </c>
      <c r="C5466" s="14">
        <v>104</v>
      </c>
      <c r="D5466" s="21">
        <v>98</v>
      </c>
      <c r="E5466" s="20">
        <f>VLOOKUP(D5466,Modelos!A:I,3,FALSE)</f>
        <v>2</v>
      </c>
      <c r="F5466" s="20">
        <f>VLOOKUP(D5466,Modelos!A:I,4,FALSE)</f>
        <v>1</v>
      </c>
      <c r="G5466" s="21">
        <v>25</v>
      </c>
      <c r="H5466" s="22">
        <v>505</v>
      </c>
      <c r="I5466" s="23">
        <f>VLOOKUP(D5466,Modelos!A:I,7,FALSE)*H5466</f>
        <v>1969500</v>
      </c>
      <c r="J5466" s="31">
        <f>(VLOOKUP(D5466,Modelos!A:I,5,FALSE)*H5466)/1000*VLOOKUP(F5466,Formulas!A:C,3,FALSE)+(VLOOKUP(G5466,Colores!A:C,3,FALSE))</f>
        <v>325744</v>
      </c>
      <c r="K5466" s="23">
        <f>VLOOKUP(D5466,Modelos!A:I,6,FALSE)*J5466</f>
        <v>52119.040000000001</v>
      </c>
      <c r="L5466" s="23">
        <f t="shared" si="170"/>
        <v>1591636.96</v>
      </c>
      <c r="M5466" s="24">
        <f t="shared" si="171"/>
        <v>0.80814265549631881</v>
      </c>
    </row>
    <row r="5467" spans="1:13" ht="15.75" hidden="1" customHeight="1" x14ac:dyDescent="0.25">
      <c r="A5467" s="18">
        <v>5466</v>
      </c>
      <c r="B5467" s="19">
        <v>44704</v>
      </c>
      <c r="C5467" s="14">
        <v>104</v>
      </c>
      <c r="D5467" s="21">
        <v>98</v>
      </c>
      <c r="E5467" s="20">
        <f>VLOOKUP(D5467,Modelos!A:I,3,FALSE)</f>
        <v>2</v>
      </c>
      <c r="F5467" s="20">
        <f>VLOOKUP(D5467,Modelos!A:I,4,FALSE)</f>
        <v>1</v>
      </c>
      <c r="G5467" s="21">
        <v>9</v>
      </c>
      <c r="H5467" s="22">
        <v>505</v>
      </c>
      <c r="I5467" s="23">
        <f>VLOOKUP(D5467,Modelos!A:I,7,FALSE)*H5467</f>
        <v>1969500</v>
      </c>
      <c r="J5467" s="31">
        <f>(VLOOKUP(D5467,Modelos!A:I,5,FALSE)*H5467)/1000*VLOOKUP(F5467,Formulas!A:C,3,FALSE)+(VLOOKUP(G5467,Colores!A:C,3,FALSE))</f>
        <v>325940</v>
      </c>
      <c r="K5467" s="23">
        <f>VLOOKUP(D5467,Modelos!A:I,6,FALSE)*J5467</f>
        <v>52150.400000000001</v>
      </c>
      <c r="L5467" s="23">
        <f t="shared" si="170"/>
        <v>1591409.6</v>
      </c>
      <c r="M5467" s="24">
        <f t="shared" si="171"/>
        <v>0.80802721502919528</v>
      </c>
    </row>
    <row r="5468" spans="1:13" ht="15.75" hidden="1" customHeight="1" x14ac:dyDescent="0.25">
      <c r="A5468" s="18">
        <v>5467</v>
      </c>
      <c r="B5468" s="19">
        <v>44704</v>
      </c>
      <c r="C5468" s="14">
        <v>104</v>
      </c>
      <c r="D5468" s="21">
        <v>69</v>
      </c>
      <c r="E5468" s="20">
        <f>VLOOKUP(D5468,Modelos!A:I,3,FALSE)</f>
        <v>2</v>
      </c>
      <c r="F5468" s="20">
        <f>VLOOKUP(D5468,Modelos!A:I,4,FALSE)</f>
        <v>1</v>
      </c>
      <c r="G5468" s="21">
        <v>7</v>
      </c>
      <c r="H5468" s="22">
        <v>651</v>
      </c>
      <c r="I5468" s="23">
        <f>VLOOKUP(D5468,Modelos!A:I,7,FALSE)*H5468</f>
        <v>1822800</v>
      </c>
      <c r="J5468" s="31">
        <f>(VLOOKUP(D5468,Modelos!A:I,5,FALSE)*H5468)/1000*VLOOKUP(F5468,Formulas!A:C,3,FALSE)+(VLOOKUP(G5468,Colores!A:C,3,FALSE))</f>
        <v>342009.56</v>
      </c>
      <c r="K5468" s="23">
        <f>VLOOKUP(D5468,Modelos!A:I,6,FALSE)*J5468</f>
        <v>54721.529600000002</v>
      </c>
      <c r="L5468" s="23">
        <f t="shared" si="170"/>
        <v>1426068.9103999999</v>
      </c>
      <c r="M5468" s="24">
        <f t="shared" si="171"/>
        <v>0.78235072986613996</v>
      </c>
    </row>
    <row r="5469" spans="1:13" ht="15.75" hidden="1" customHeight="1" x14ac:dyDescent="0.25">
      <c r="A5469" s="18">
        <v>5468</v>
      </c>
      <c r="B5469" s="19">
        <v>44704</v>
      </c>
      <c r="C5469" s="14">
        <v>104</v>
      </c>
      <c r="D5469" s="21">
        <v>69</v>
      </c>
      <c r="E5469" s="20">
        <f>VLOOKUP(D5469,Modelos!A:I,3,FALSE)</f>
        <v>2</v>
      </c>
      <c r="F5469" s="20">
        <f>VLOOKUP(D5469,Modelos!A:I,4,FALSE)</f>
        <v>1</v>
      </c>
      <c r="G5469" s="21">
        <v>25</v>
      </c>
      <c r="H5469" s="22">
        <v>264</v>
      </c>
      <c r="I5469" s="23">
        <f>VLOOKUP(D5469,Modelos!A:I,7,FALSE)*H5469</f>
        <v>739200</v>
      </c>
      <c r="J5469" s="31">
        <f>(VLOOKUP(D5469,Modelos!A:I,5,FALSE)*H5469)/1000*VLOOKUP(F5469,Formulas!A:C,3,FALSE)+(VLOOKUP(G5469,Colores!A:C,3,FALSE))</f>
        <v>138619</v>
      </c>
      <c r="K5469" s="23">
        <f>VLOOKUP(D5469,Modelos!A:I,6,FALSE)*J5469</f>
        <v>22179.040000000001</v>
      </c>
      <c r="L5469" s="23">
        <f t="shared" si="170"/>
        <v>578401.96</v>
      </c>
      <c r="M5469" s="24">
        <f t="shared" si="171"/>
        <v>0.78247018398268398</v>
      </c>
    </row>
    <row r="5470" spans="1:13" ht="15.75" hidden="1" customHeight="1" x14ac:dyDescent="0.25">
      <c r="A5470" s="18">
        <v>5469</v>
      </c>
      <c r="B5470" s="19">
        <v>44704</v>
      </c>
      <c r="C5470" s="14">
        <v>104</v>
      </c>
      <c r="D5470" s="21">
        <v>69</v>
      </c>
      <c r="E5470" s="20">
        <f>VLOOKUP(D5470,Modelos!A:I,3,FALSE)</f>
        <v>2</v>
      </c>
      <c r="F5470" s="20">
        <f>VLOOKUP(D5470,Modelos!A:I,4,FALSE)</f>
        <v>1</v>
      </c>
      <c r="G5470" s="21">
        <v>7</v>
      </c>
      <c r="H5470" s="22">
        <v>648</v>
      </c>
      <c r="I5470" s="23">
        <f>VLOOKUP(D5470,Modelos!A:I,7,FALSE)*H5470</f>
        <v>1814400</v>
      </c>
      <c r="J5470" s="31">
        <f>(VLOOKUP(D5470,Modelos!A:I,5,FALSE)*H5470)/1000*VLOOKUP(F5470,Formulas!A:C,3,FALSE)+(VLOOKUP(G5470,Colores!A:C,3,FALSE))</f>
        <v>340434.56</v>
      </c>
      <c r="K5470" s="23">
        <f>VLOOKUP(D5470,Modelos!A:I,6,FALSE)*J5470</f>
        <v>54469.529600000002</v>
      </c>
      <c r="L5470" s="23">
        <f t="shared" si="170"/>
        <v>1419495.9103999999</v>
      </c>
      <c r="M5470" s="24">
        <f t="shared" si="171"/>
        <v>0.78235003880070542</v>
      </c>
    </row>
    <row r="5471" spans="1:13" ht="15.75" hidden="1" customHeight="1" x14ac:dyDescent="0.25">
      <c r="A5471" s="18">
        <v>5470</v>
      </c>
      <c r="B5471" s="19">
        <v>44705</v>
      </c>
      <c r="C5471" s="14">
        <v>213</v>
      </c>
      <c r="D5471" s="21">
        <v>82</v>
      </c>
      <c r="E5471" s="20">
        <f>VLOOKUP(D5471,Modelos!A:I,3,FALSE)</f>
        <v>2</v>
      </c>
      <c r="F5471" s="20">
        <f>VLOOKUP(D5471,Modelos!A:I,4,FALSE)</f>
        <v>1</v>
      </c>
      <c r="G5471" s="21">
        <v>7</v>
      </c>
      <c r="H5471" s="22">
        <v>500</v>
      </c>
      <c r="I5471" s="23">
        <f>VLOOKUP(D5471,Modelos!A:I,7,FALSE)*H5471</f>
        <v>1450000</v>
      </c>
      <c r="J5471" s="31">
        <f>(VLOOKUP(D5471,Modelos!A:I,5,FALSE)*H5471)/1000*VLOOKUP(F5471,Formulas!A:C,3,FALSE)+(VLOOKUP(G5471,Colores!A:C,3,FALSE))</f>
        <v>285234.56</v>
      </c>
      <c r="K5471" s="23">
        <f>VLOOKUP(D5471,Modelos!A:I,6,FALSE)*J5471</f>
        <v>45637.529600000002</v>
      </c>
      <c r="L5471" s="23">
        <f t="shared" si="170"/>
        <v>1119127.9103999999</v>
      </c>
      <c r="M5471" s="24">
        <f t="shared" si="171"/>
        <v>0.77181235199999998</v>
      </c>
    </row>
    <row r="5472" spans="1:13" ht="15.75" hidden="1" customHeight="1" x14ac:dyDescent="0.25">
      <c r="A5472" s="18">
        <v>5471</v>
      </c>
      <c r="B5472" s="19">
        <v>44705</v>
      </c>
      <c r="C5472" s="14">
        <v>104</v>
      </c>
      <c r="D5472" s="21">
        <v>50</v>
      </c>
      <c r="E5472" s="20">
        <f>VLOOKUP(D5472,Modelos!A:I,3,FALSE)</f>
        <v>2</v>
      </c>
      <c r="F5472" s="20">
        <f>VLOOKUP(D5472,Modelos!A:I,4,FALSE)</f>
        <v>1</v>
      </c>
      <c r="G5472" s="21">
        <v>7</v>
      </c>
      <c r="H5472" s="22">
        <v>403</v>
      </c>
      <c r="I5472" s="23">
        <f>VLOOKUP(D5472,Modelos!A:I,7,FALSE)*H5472</f>
        <v>1088100</v>
      </c>
      <c r="J5472" s="31">
        <f>(VLOOKUP(D5472,Modelos!A:I,5,FALSE)*H5472)/1000*VLOOKUP(F5472,Formulas!A:C,3,FALSE)+(VLOOKUP(G5472,Colores!A:C,3,FALSE))</f>
        <v>181584.56</v>
      </c>
      <c r="K5472" s="23">
        <f>VLOOKUP(D5472,Modelos!A:I,6,FALSE)*J5472</f>
        <v>29053.529600000002</v>
      </c>
      <c r="L5472" s="23">
        <f t="shared" si="170"/>
        <v>877461.91039999994</v>
      </c>
      <c r="M5472" s="24">
        <f t="shared" si="171"/>
        <v>0.80641660729712339</v>
      </c>
    </row>
    <row r="5473" spans="1:13" ht="15.75" hidden="1" customHeight="1" x14ac:dyDescent="0.25">
      <c r="A5473" s="18">
        <v>5472</v>
      </c>
      <c r="B5473" s="19">
        <v>44705</v>
      </c>
      <c r="C5473" s="14">
        <v>210</v>
      </c>
      <c r="D5473" s="21">
        <v>109</v>
      </c>
      <c r="E5473" s="20">
        <f>VLOOKUP(D5473,Modelos!A:I,3,FALSE)</f>
        <v>1</v>
      </c>
      <c r="F5473" s="20">
        <f>VLOOKUP(D5473,Modelos!A:I,4,FALSE)</f>
        <v>4</v>
      </c>
      <c r="G5473" s="21">
        <v>7</v>
      </c>
      <c r="H5473" s="22">
        <v>130</v>
      </c>
      <c r="I5473" s="23">
        <f>VLOOKUP(D5473,Modelos!A:I,7,FALSE)*H5473</f>
        <v>360100</v>
      </c>
      <c r="J5473" s="31">
        <f>(VLOOKUP(D5473,Modelos!A:I,5,FALSE)*H5473)/1000*VLOOKUP(F5473,Formulas!A:C,3,FALSE)+(VLOOKUP(G5473,Colores!A:C,3,FALSE))</f>
        <v>74594.559999999998</v>
      </c>
      <c r="K5473" s="23">
        <f>VLOOKUP(D5473,Modelos!A:I,6,FALSE)*J5473</f>
        <v>5967.5648000000001</v>
      </c>
      <c r="L5473" s="23">
        <f t="shared" si="170"/>
        <v>279537.87520000001</v>
      </c>
      <c r="M5473" s="24">
        <f t="shared" si="171"/>
        <v>0.77627846487086927</v>
      </c>
    </row>
    <row r="5474" spans="1:13" ht="15.75" hidden="1" customHeight="1" x14ac:dyDescent="0.25">
      <c r="A5474" s="18">
        <v>5473</v>
      </c>
      <c r="B5474" s="19">
        <v>44705</v>
      </c>
      <c r="C5474" s="14">
        <v>181</v>
      </c>
      <c r="D5474" s="21">
        <v>78</v>
      </c>
      <c r="E5474" s="20">
        <f>VLOOKUP(D5474,Modelos!A:I,3,FALSE)</f>
        <v>1</v>
      </c>
      <c r="F5474" s="20">
        <f>VLOOKUP(D5474,Modelos!A:I,4,FALSE)</f>
        <v>4</v>
      </c>
      <c r="G5474" s="21">
        <v>7</v>
      </c>
      <c r="H5474" s="22">
        <v>300</v>
      </c>
      <c r="I5474" s="23">
        <f>VLOOKUP(D5474,Modelos!A:I,7,FALSE)*H5474</f>
        <v>630000</v>
      </c>
      <c r="J5474" s="31">
        <f>(VLOOKUP(D5474,Modelos!A:I,5,FALSE)*H5474)/1000*VLOOKUP(F5474,Formulas!A:C,3,FALSE)+(VLOOKUP(G5474,Colores!A:C,3,FALSE))</f>
        <v>119694.56</v>
      </c>
      <c r="K5474" s="23">
        <f>VLOOKUP(D5474,Modelos!A:I,6,FALSE)*J5474</f>
        <v>4787.7824000000001</v>
      </c>
      <c r="L5474" s="23">
        <f t="shared" si="170"/>
        <v>505517.65759999998</v>
      </c>
      <c r="M5474" s="24">
        <f t="shared" si="171"/>
        <v>0.80240898031746033</v>
      </c>
    </row>
    <row r="5475" spans="1:13" ht="15.75" hidden="1" customHeight="1" x14ac:dyDescent="0.25">
      <c r="A5475" s="18">
        <v>5474</v>
      </c>
      <c r="B5475" s="19">
        <v>44706</v>
      </c>
      <c r="C5475" s="14">
        <v>115</v>
      </c>
      <c r="D5475" s="21">
        <v>109</v>
      </c>
      <c r="E5475" s="20">
        <f>VLOOKUP(D5475,Modelos!A:I,3,FALSE)</f>
        <v>1</v>
      </c>
      <c r="F5475" s="20">
        <f>VLOOKUP(D5475,Modelos!A:I,4,FALSE)</f>
        <v>4</v>
      </c>
      <c r="G5475" s="21">
        <v>25</v>
      </c>
      <c r="H5475" s="22">
        <v>125</v>
      </c>
      <c r="I5475" s="23">
        <f>VLOOKUP(D5475,Modelos!A:I,7,FALSE)*H5475</f>
        <v>346250</v>
      </c>
      <c r="J5475" s="31">
        <f>(VLOOKUP(D5475,Modelos!A:I,5,FALSE)*H5475)/1000*VLOOKUP(F5475,Formulas!A:C,3,FALSE)+(VLOOKUP(G5475,Colores!A:C,3,FALSE))</f>
        <v>71519</v>
      </c>
      <c r="K5475" s="23">
        <f>VLOOKUP(D5475,Modelos!A:I,6,FALSE)*J5475</f>
        <v>5721.52</v>
      </c>
      <c r="L5475" s="23">
        <f t="shared" si="170"/>
        <v>269009.48</v>
      </c>
      <c r="M5475" s="24">
        <f t="shared" si="171"/>
        <v>0.77692268592057756</v>
      </c>
    </row>
    <row r="5476" spans="1:13" ht="15.75" hidden="1" customHeight="1" x14ac:dyDescent="0.25">
      <c r="A5476" s="18">
        <v>5475</v>
      </c>
      <c r="B5476" s="19">
        <v>44706</v>
      </c>
      <c r="C5476" s="14">
        <v>115</v>
      </c>
      <c r="D5476" s="21">
        <v>109</v>
      </c>
      <c r="E5476" s="20">
        <f>VLOOKUP(D5476,Modelos!A:I,3,FALSE)</f>
        <v>1</v>
      </c>
      <c r="F5476" s="20">
        <f>VLOOKUP(D5476,Modelos!A:I,4,FALSE)</f>
        <v>4</v>
      </c>
      <c r="G5476" s="21">
        <v>3</v>
      </c>
      <c r="H5476" s="22">
        <v>105</v>
      </c>
      <c r="I5476" s="23">
        <f>VLOOKUP(D5476,Modelos!A:I,7,FALSE)*H5476</f>
        <v>290850</v>
      </c>
      <c r="J5476" s="31">
        <f>(VLOOKUP(D5476,Modelos!A:I,5,FALSE)*H5476)/1000*VLOOKUP(F5476,Formulas!A:C,3,FALSE)+(VLOOKUP(G5476,Colores!A:C,3,FALSE))</f>
        <v>60278.06</v>
      </c>
      <c r="K5476" s="23">
        <f>VLOOKUP(D5476,Modelos!A:I,6,FALSE)*J5476</f>
        <v>4822.2447999999995</v>
      </c>
      <c r="L5476" s="23">
        <f t="shared" si="170"/>
        <v>225749.69520000002</v>
      </c>
      <c r="M5476" s="24">
        <f t="shared" si="171"/>
        <v>0.77617223723568851</v>
      </c>
    </row>
    <row r="5477" spans="1:13" ht="15.75" hidden="1" customHeight="1" x14ac:dyDescent="0.25">
      <c r="A5477" s="18">
        <v>5476</v>
      </c>
      <c r="B5477" s="19">
        <v>44706</v>
      </c>
      <c r="C5477" s="14">
        <v>115</v>
      </c>
      <c r="D5477" s="21">
        <v>82</v>
      </c>
      <c r="E5477" s="20">
        <f>VLOOKUP(D5477,Modelos!A:I,3,FALSE)</f>
        <v>2</v>
      </c>
      <c r="F5477" s="20">
        <f>VLOOKUP(D5477,Modelos!A:I,4,FALSE)</f>
        <v>1</v>
      </c>
      <c r="G5477" s="21">
        <v>7</v>
      </c>
      <c r="H5477" s="22">
        <v>120</v>
      </c>
      <c r="I5477" s="23">
        <f>VLOOKUP(D5477,Modelos!A:I,7,FALSE)*H5477</f>
        <v>348000</v>
      </c>
      <c r="J5477" s="31">
        <f>(VLOOKUP(D5477,Modelos!A:I,5,FALSE)*H5477)/1000*VLOOKUP(F5477,Formulas!A:C,3,FALSE)+(VLOOKUP(G5477,Colores!A:C,3,FALSE))</f>
        <v>68634.559999999998</v>
      </c>
      <c r="K5477" s="23">
        <f>VLOOKUP(D5477,Modelos!A:I,6,FALSE)*J5477</f>
        <v>10981.5296</v>
      </c>
      <c r="L5477" s="23">
        <f t="shared" si="170"/>
        <v>268383.91039999999</v>
      </c>
      <c r="M5477" s="24">
        <f t="shared" si="171"/>
        <v>0.77121813333333333</v>
      </c>
    </row>
    <row r="5478" spans="1:13" ht="15.75" hidden="1" customHeight="1" x14ac:dyDescent="0.25">
      <c r="A5478" s="18">
        <v>5477</v>
      </c>
      <c r="B5478" s="19">
        <v>44706</v>
      </c>
      <c r="C5478" s="14">
        <v>35</v>
      </c>
      <c r="D5478" s="21">
        <v>53</v>
      </c>
      <c r="E5478" s="20">
        <f>VLOOKUP(D5478,Modelos!A:I,3,FALSE)</f>
        <v>2</v>
      </c>
      <c r="F5478" s="20">
        <f>VLOOKUP(D5478,Modelos!A:I,4,FALSE)</f>
        <v>1</v>
      </c>
      <c r="G5478" s="21">
        <v>7</v>
      </c>
      <c r="H5478" s="22">
        <v>160</v>
      </c>
      <c r="I5478" s="23">
        <f>VLOOKUP(D5478,Modelos!A:I,7,FALSE)*H5478</f>
        <v>400000</v>
      </c>
      <c r="J5478" s="31">
        <f>(VLOOKUP(D5478,Modelos!A:I,5,FALSE)*H5478)/1000*VLOOKUP(F5478,Formulas!A:C,3,FALSE)+(VLOOKUP(G5478,Colores!A:C,3,FALSE))</f>
        <v>73434.559999999998</v>
      </c>
      <c r="K5478" s="23">
        <f>VLOOKUP(D5478,Modelos!A:I,6,FALSE)*J5478</f>
        <v>11749.5296</v>
      </c>
      <c r="L5478" s="23">
        <f t="shared" si="170"/>
        <v>314815.91039999999</v>
      </c>
      <c r="M5478" s="24">
        <f t="shared" si="171"/>
        <v>0.78703977599999997</v>
      </c>
    </row>
    <row r="5479" spans="1:13" ht="15.75" hidden="1" customHeight="1" x14ac:dyDescent="0.25">
      <c r="A5479" s="18">
        <v>5478</v>
      </c>
      <c r="B5479" s="19">
        <v>44706</v>
      </c>
      <c r="C5479" s="14">
        <v>35</v>
      </c>
      <c r="D5479" s="21">
        <v>54</v>
      </c>
      <c r="E5479" s="20">
        <f>VLOOKUP(D5479,Modelos!A:I,3,FALSE)</f>
        <v>2</v>
      </c>
      <c r="F5479" s="20">
        <f>VLOOKUP(D5479,Modelos!A:I,4,FALSE)</f>
        <v>1</v>
      </c>
      <c r="G5479" s="21">
        <v>7</v>
      </c>
      <c r="H5479" s="22">
        <v>150</v>
      </c>
      <c r="I5479" s="23">
        <f>VLOOKUP(D5479,Modelos!A:I,7,FALSE)*H5479</f>
        <v>435000</v>
      </c>
      <c r="J5479" s="31">
        <f>(VLOOKUP(D5479,Modelos!A:I,5,FALSE)*H5479)/1000*VLOOKUP(F5479,Formulas!A:C,3,FALSE)+(VLOOKUP(G5479,Colores!A:C,3,FALSE))</f>
        <v>68859.56</v>
      </c>
      <c r="K5479" s="23">
        <f>VLOOKUP(D5479,Modelos!A:I,6,FALSE)*J5479</f>
        <v>11017.5296</v>
      </c>
      <c r="L5479" s="23">
        <f t="shared" si="170"/>
        <v>355122.91039999999</v>
      </c>
      <c r="M5479" s="24">
        <f t="shared" si="171"/>
        <v>0.81637450666666667</v>
      </c>
    </row>
    <row r="5480" spans="1:13" ht="15.75" hidden="1" customHeight="1" x14ac:dyDescent="0.25">
      <c r="A5480" s="18">
        <v>5479</v>
      </c>
      <c r="B5480" s="19">
        <v>44706</v>
      </c>
      <c r="C5480" s="14">
        <v>223</v>
      </c>
      <c r="D5480" s="21">
        <v>8</v>
      </c>
      <c r="E5480" s="20">
        <f>VLOOKUP(D5480,Modelos!A:I,3,FALSE)</f>
        <v>2</v>
      </c>
      <c r="F5480" s="20">
        <f>VLOOKUP(D5480,Modelos!A:I,4,FALSE)</f>
        <v>1</v>
      </c>
      <c r="G5480" s="21">
        <v>3</v>
      </c>
      <c r="H5480" s="22">
        <v>235</v>
      </c>
      <c r="I5480" s="23">
        <f>VLOOKUP(D5480,Modelos!A:I,7,FALSE)*H5480</f>
        <v>493500</v>
      </c>
      <c r="J5480" s="31">
        <f>(VLOOKUP(D5480,Modelos!A:I,5,FALSE)*H5480)/1000*VLOOKUP(F5480,Formulas!A:C,3,FALSE)+(VLOOKUP(G5480,Colores!A:C,3,FALSE))</f>
        <v>63668.05999999999</v>
      </c>
      <c r="K5480" s="23">
        <f>VLOOKUP(D5480,Modelos!A:I,6,FALSE)*J5480</f>
        <v>10186.889599999999</v>
      </c>
      <c r="L5480" s="23">
        <f t="shared" si="170"/>
        <v>419645.05040000001</v>
      </c>
      <c r="M5480" s="24">
        <f t="shared" si="171"/>
        <v>0.85034458034447824</v>
      </c>
    </row>
    <row r="5481" spans="1:13" ht="15.75" hidden="1" customHeight="1" x14ac:dyDescent="0.25">
      <c r="A5481" s="18">
        <v>5480</v>
      </c>
      <c r="B5481" s="19">
        <v>44706</v>
      </c>
      <c r="C5481" s="14">
        <v>223</v>
      </c>
      <c r="D5481" s="21">
        <v>79</v>
      </c>
      <c r="E5481" s="20">
        <f>VLOOKUP(D5481,Modelos!A:I,3,FALSE)</f>
        <v>1</v>
      </c>
      <c r="F5481" s="20">
        <f>VLOOKUP(D5481,Modelos!A:I,4,FALSE)</f>
        <v>4</v>
      </c>
      <c r="G5481" s="21">
        <v>7</v>
      </c>
      <c r="H5481" s="22">
        <v>240</v>
      </c>
      <c r="I5481" s="23">
        <f>VLOOKUP(D5481,Modelos!A:I,7,FALSE)*H5481</f>
        <v>528000</v>
      </c>
      <c r="J5481" s="31">
        <f>(VLOOKUP(D5481,Modelos!A:I,5,FALSE)*H5481)/1000*VLOOKUP(F5481,Formulas!A:C,3,FALSE)+(VLOOKUP(G5481,Colores!A:C,3,FALSE))</f>
        <v>95802.559999999998</v>
      </c>
      <c r="K5481" s="23">
        <f>VLOOKUP(D5481,Modelos!A:I,6,FALSE)*J5481</f>
        <v>7664.2047999999995</v>
      </c>
      <c r="L5481" s="23">
        <f t="shared" si="170"/>
        <v>424533.2352</v>
      </c>
      <c r="M5481" s="24">
        <f t="shared" si="171"/>
        <v>0.80404021818181814</v>
      </c>
    </row>
    <row r="5482" spans="1:13" ht="15.75" hidden="1" customHeight="1" x14ac:dyDescent="0.25">
      <c r="A5482" s="18">
        <v>5481</v>
      </c>
      <c r="B5482" s="19">
        <v>44707</v>
      </c>
      <c r="C5482" s="14">
        <v>66</v>
      </c>
      <c r="D5482" s="21">
        <v>88</v>
      </c>
      <c r="E5482" s="20">
        <f>VLOOKUP(D5482,Modelos!A:I,3,FALSE)</f>
        <v>2</v>
      </c>
      <c r="F5482" s="20">
        <f>VLOOKUP(D5482,Modelos!A:I,4,FALSE)</f>
        <v>3</v>
      </c>
      <c r="G5482" s="21">
        <v>25</v>
      </c>
      <c r="H5482" s="22">
        <v>500</v>
      </c>
      <c r="I5482" s="23">
        <f>VLOOKUP(D5482,Modelos!A:I,7,FALSE)*H5482</f>
        <v>1942000</v>
      </c>
      <c r="J5482" s="31">
        <f>(VLOOKUP(D5482,Modelos!A:I,5,FALSE)*H5482)/1000*VLOOKUP(F5482,Formulas!A:C,3,FALSE)+(VLOOKUP(G5482,Colores!A:C,3,FALSE))</f>
        <v>330019</v>
      </c>
      <c r="K5482" s="23">
        <f>VLOOKUP(D5482,Modelos!A:I,6,FALSE)*J5482</f>
        <v>69303.989999999991</v>
      </c>
      <c r="L5482" s="23">
        <f t="shared" si="170"/>
        <v>1542677.01</v>
      </c>
      <c r="M5482" s="24">
        <f t="shared" si="171"/>
        <v>0.7943753913491246</v>
      </c>
    </row>
    <row r="5483" spans="1:13" ht="15.75" hidden="1" customHeight="1" x14ac:dyDescent="0.25">
      <c r="A5483" s="18">
        <v>5482</v>
      </c>
      <c r="B5483" s="19">
        <v>44707</v>
      </c>
      <c r="C5483" s="14">
        <v>66</v>
      </c>
      <c r="D5483" s="21">
        <v>88</v>
      </c>
      <c r="E5483" s="20">
        <f>VLOOKUP(D5483,Modelos!A:I,3,FALSE)</f>
        <v>2</v>
      </c>
      <c r="F5483" s="20">
        <f>VLOOKUP(D5483,Modelos!A:I,4,FALSE)</f>
        <v>3</v>
      </c>
      <c r="G5483" s="21">
        <v>1</v>
      </c>
      <c r="H5483" s="22">
        <v>500</v>
      </c>
      <c r="I5483" s="23">
        <f>VLOOKUP(D5483,Modelos!A:I,7,FALSE)*H5483</f>
        <v>1942000</v>
      </c>
      <c r="J5483" s="31">
        <f>(VLOOKUP(D5483,Modelos!A:I,5,FALSE)*H5483)/1000*VLOOKUP(F5483,Formulas!A:C,3,FALSE)+(VLOOKUP(G5483,Colores!A:C,3,FALSE))</f>
        <v>330087</v>
      </c>
      <c r="K5483" s="23">
        <f>VLOOKUP(D5483,Modelos!A:I,6,FALSE)*J5483</f>
        <v>69318.27</v>
      </c>
      <c r="L5483" s="23">
        <f t="shared" si="170"/>
        <v>1542594.73</v>
      </c>
      <c r="M5483" s="24">
        <f t="shared" si="171"/>
        <v>0.79433302265705452</v>
      </c>
    </row>
    <row r="5484" spans="1:13" ht="15.75" hidden="1" customHeight="1" x14ac:dyDescent="0.25">
      <c r="A5484" s="18">
        <v>5483</v>
      </c>
      <c r="B5484" s="19">
        <v>44707</v>
      </c>
      <c r="C5484" s="14">
        <v>120</v>
      </c>
      <c r="D5484" s="21">
        <v>23</v>
      </c>
      <c r="E5484" s="20">
        <f>VLOOKUP(D5484,Modelos!A:I,3,FALSE)</f>
        <v>2</v>
      </c>
      <c r="F5484" s="20">
        <f>VLOOKUP(D5484,Modelos!A:I,4,FALSE)</f>
        <v>1</v>
      </c>
      <c r="G5484" s="21">
        <v>7</v>
      </c>
      <c r="H5484" s="22">
        <v>140</v>
      </c>
      <c r="I5484" s="23">
        <f>VLOOKUP(D5484,Modelos!A:I,7,FALSE)*H5484</f>
        <v>336000</v>
      </c>
      <c r="J5484" s="31">
        <f>(VLOOKUP(D5484,Modelos!A:I,5,FALSE)*H5484)/1000*VLOOKUP(F5484,Formulas!A:C,3,FALSE)+(VLOOKUP(G5484,Colores!A:C,3,FALSE))</f>
        <v>52734.559999999998</v>
      </c>
      <c r="K5484" s="23">
        <f>VLOOKUP(D5484,Modelos!A:I,6,FALSE)*J5484</f>
        <v>8437.5295999999998</v>
      </c>
      <c r="L5484" s="23">
        <f t="shared" si="170"/>
        <v>274827.91039999999</v>
      </c>
      <c r="M5484" s="24">
        <f t="shared" si="171"/>
        <v>0.81794020952380952</v>
      </c>
    </row>
    <row r="5485" spans="1:13" ht="15.75" hidden="1" customHeight="1" x14ac:dyDescent="0.25">
      <c r="A5485" s="18">
        <v>5484</v>
      </c>
      <c r="B5485" s="19">
        <v>44707</v>
      </c>
      <c r="C5485" s="14">
        <v>120</v>
      </c>
      <c r="D5485" s="21">
        <v>5</v>
      </c>
      <c r="E5485" s="20">
        <f>VLOOKUP(D5485,Modelos!A:I,3,FALSE)</f>
        <v>2</v>
      </c>
      <c r="F5485" s="20">
        <f>VLOOKUP(D5485,Modelos!A:I,4,FALSE)</f>
        <v>6</v>
      </c>
      <c r="G5485" s="21">
        <v>7</v>
      </c>
      <c r="H5485" s="22">
        <v>140</v>
      </c>
      <c r="I5485" s="23">
        <f>VLOOKUP(D5485,Modelos!A:I,7,FALSE)*H5485</f>
        <v>238000</v>
      </c>
      <c r="J5485" s="31">
        <f>(VLOOKUP(D5485,Modelos!A:I,5,FALSE)*H5485)/1000*VLOOKUP(F5485,Formulas!A:C,3,FALSE)+(VLOOKUP(G5485,Colores!A:C,3,FALSE))</f>
        <v>29879.560000000005</v>
      </c>
      <c r="K5485" s="23">
        <f>VLOOKUP(D5485,Modelos!A:I,6,FALSE)*J5485</f>
        <v>4780.7296000000006</v>
      </c>
      <c r="L5485" s="23">
        <f t="shared" si="170"/>
        <v>203339.71040000001</v>
      </c>
      <c r="M5485" s="24">
        <f t="shared" si="171"/>
        <v>0.85436853109243704</v>
      </c>
    </row>
    <row r="5486" spans="1:13" ht="15.75" hidden="1" customHeight="1" x14ac:dyDescent="0.25">
      <c r="A5486" s="18">
        <v>5485</v>
      </c>
      <c r="B5486" s="19">
        <v>44707</v>
      </c>
      <c r="C5486" s="14">
        <v>120</v>
      </c>
      <c r="D5486" s="21">
        <v>23</v>
      </c>
      <c r="E5486" s="20">
        <f>VLOOKUP(D5486,Modelos!A:I,3,FALSE)</f>
        <v>2</v>
      </c>
      <c r="F5486" s="20">
        <f>VLOOKUP(D5486,Modelos!A:I,4,FALSE)</f>
        <v>1</v>
      </c>
      <c r="G5486" s="21">
        <v>25</v>
      </c>
      <c r="H5486" s="22">
        <v>192</v>
      </c>
      <c r="I5486" s="23">
        <f>VLOOKUP(D5486,Modelos!A:I,7,FALSE)*H5486</f>
        <v>460800</v>
      </c>
      <c r="J5486" s="31">
        <f>(VLOOKUP(D5486,Modelos!A:I,5,FALSE)*H5486)/1000*VLOOKUP(F5486,Formulas!A:C,3,FALSE)+(VLOOKUP(G5486,Colores!A:C,3,FALSE))</f>
        <v>72019</v>
      </c>
      <c r="K5486" s="23">
        <f>VLOOKUP(D5486,Modelos!A:I,6,FALSE)*J5486</f>
        <v>11523.04</v>
      </c>
      <c r="L5486" s="23">
        <f t="shared" si="170"/>
        <v>377257.96</v>
      </c>
      <c r="M5486" s="24">
        <f t="shared" si="171"/>
        <v>0.81870217013888891</v>
      </c>
    </row>
    <row r="5487" spans="1:13" ht="15.75" hidden="1" customHeight="1" x14ac:dyDescent="0.25">
      <c r="A5487" s="18">
        <v>5486</v>
      </c>
      <c r="B5487" s="19">
        <v>44707</v>
      </c>
      <c r="C5487" s="14">
        <v>120</v>
      </c>
      <c r="D5487" s="21">
        <v>5</v>
      </c>
      <c r="E5487" s="20">
        <f>VLOOKUP(D5487,Modelos!A:I,3,FALSE)</f>
        <v>2</v>
      </c>
      <c r="F5487" s="20">
        <f>VLOOKUP(D5487,Modelos!A:I,4,FALSE)</f>
        <v>6</v>
      </c>
      <c r="G5487" s="21">
        <v>25</v>
      </c>
      <c r="H5487" s="22">
        <v>192</v>
      </c>
      <c r="I5487" s="23">
        <f>VLOOKUP(D5487,Modelos!A:I,7,FALSE)*H5487</f>
        <v>326400</v>
      </c>
      <c r="J5487" s="31">
        <f>(VLOOKUP(D5487,Modelos!A:I,5,FALSE)*H5487)/1000*VLOOKUP(F5487,Formulas!A:C,3,FALSE)+(VLOOKUP(G5487,Colores!A:C,3,FALSE))</f>
        <v>40675</v>
      </c>
      <c r="K5487" s="23">
        <f>VLOOKUP(D5487,Modelos!A:I,6,FALSE)*J5487</f>
        <v>6508</v>
      </c>
      <c r="L5487" s="23">
        <f t="shared" si="170"/>
        <v>279217</v>
      </c>
      <c r="M5487" s="24">
        <f t="shared" si="171"/>
        <v>0.85544424019607845</v>
      </c>
    </row>
    <row r="5488" spans="1:13" ht="15.75" hidden="1" customHeight="1" x14ac:dyDescent="0.25">
      <c r="A5488" s="18">
        <v>5487</v>
      </c>
      <c r="B5488" s="19">
        <v>44707</v>
      </c>
      <c r="C5488" s="14">
        <v>158</v>
      </c>
      <c r="D5488" s="21">
        <v>41</v>
      </c>
      <c r="E5488" s="20">
        <f>VLOOKUP(D5488,Modelos!A:I,3,FALSE)</f>
        <v>2</v>
      </c>
      <c r="F5488" s="20">
        <f>VLOOKUP(D5488,Modelos!A:I,4,FALSE)</f>
        <v>1</v>
      </c>
      <c r="G5488" s="21">
        <v>15</v>
      </c>
      <c r="H5488" s="22">
        <v>505</v>
      </c>
      <c r="I5488" s="23">
        <f>VLOOKUP(D5488,Modelos!A:I,7,FALSE)*H5488</f>
        <v>1262500</v>
      </c>
      <c r="J5488" s="31">
        <f>(VLOOKUP(D5488,Modelos!A:I,5,FALSE)*H5488)/1000*VLOOKUP(F5488,Formulas!A:C,3,FALSE)+(VLOOKUP(G5488,Colores!A:C,3,FALSE))</f>
        <v>227300</v>
      </c>
      <c r="K5488" s="23">
        <f>VLOOKUP(D5488,Modelos!A:I,6,FALSE)*J5488</f>
        <v>45460</v>
      </c>
      <c r="L5488" s="23">
        <f t="shared" si="170"/>
        <v>989740</v>
      </c>
      <c r="M5488" s="24">
        <f t="shared" si="171"/>
        <v>0.78395247524752476</v>
      </c>
    </row>
    <row r="5489" spans="1:13" ht="15.75" hidden="1" customHeight="1" x14ac:dyDescent="0.25">
      <c r="A5489" s="18">
        <v>5488</v>
      </c>
      <c r="B5489" s="19">
        <v>44707</v>
      </c>
      <c r="C5489" s="14">
        <v>46</v>
      </c>
      <c r="D5489" s="21">
        <v>70</v>
      </c>
      <c r="E5489" s="20">
        <f>VLOOKUP(D5489,Modelos!A:I,3,FALSE)</f>
        <v>2</v>
      </c>
      <c r="F5489" s="20">
        <f>VLOOKUP(D5489,Modelos!A:I,4,FALSE)</f>
        <v>1</v>
      </c>
      <c r="G5489" s="21">
        <v>15</v>
      </c>
      <c r="H5489" s="22">
        <v>1205</v>
      </c>
      <c r="I5489" s="23">
        <f>VLOOKUP(D5489,Modelos!A:I,7,FALSE)*H5489</f>
        <v>2771500</v>
      </c>
      <c r="J5489" s="31">
        <f>(VLOOKUP(D5489,Modelos!A:I,5,FALSE)*H5489)/1000*VLOOKUP(F5489,Formulas!A:C,3,FALSE)+(VLOOKUP(G5489,Colores!A:C,3,FALSE))</f>
        <v>632675</v>
      </c>
      <c r="K5489" s="23">
        <f>VLOOKUP(D5489,Modelos!A:I,6,FALSE)*J5489</f>
        <v>151842</v>
      </c>
      <c r="L5489" s="23">
        <f t="shared" si="170"/>
        <v>1986983</v>
      </c>
      <c r="M5489" s="24">
        <f t="shared" si="171"/>
        <v>0.71693415118167059</v>
      </c>
    </row>
    <row r="5490" spans="1:13" ht="15.75" hidden="1" customHeight="1" x14ac:dyDescent="0.25">
      <c r="A5490" s="18">
        <v>5489</v>
      </c>
      <c r="B5490" s="19">
        <v>44707</v>
      </c>
      <c r="C5490" s="14">
        <v>46</v>
      </c>
      <c r="D5490" s="21">
        <v>29</v>
      </c>
      <c r="E5490" s="20">
        <f>VLOOKUP(D5490,Modelos!A:I,3,FALSE)</f>
        <v>2</v>
      </c>
      <c r="F5490" s="20">
        <f>VLOOKUP(D5490,Modelos!A:I,4,FALSE)</f>
        <v>1</v>
      </c>
      <c r="G5490" s="21">
        <v>15</v>
      </c>
      <c r="H5490" s="22">
        <v>1253</v>
      </c>
      <c r="I5490" s="23">
        <f>VLOOKUP(D5490,Modelos!A:I,7,FALSE)*H5490</f>
        <v>2380700</v>
      </c>
      <c r="J5490" s="31">
        <f>(VLOOKUP(D5490,Modelos!A:I,5,FALSE)*H5490)/1000*VLOOKUP(F5490,Formulas!A:C,3,FALSE)+(VLOOKUP(G5490,Colores!A:C,3,FALSE))</f>
        <v>507515</v>
      </c>
      <c r="K5490" s="23">
        <f>VLOOKUP(D5490,Modelos!A:I,6,FALSE)*J5490</f>
        <v>81202.400000000009</v>
      </c>
      <c r="L5490" s="23">
        <f t="shared" si="170"/>
        <v>1791982.6</v>
      </c>
      <c r="M5490" s="24">
        <f t="shared" si="171"/>
        <v>0.75271247952282949</v>
      </c>
    </row>
    <row r="5491" spans="1:13" ht="15.75" hidden="1" customHeight="1" x14ac:dyDescent="0.25">
      <c r="A5491" s="18">
        <v>5490</v>
      </c>
      <c r="B5491" s="19">
        <v>44707</v>
      </c>
      <c r="C5491" s="14">
        <v>46</v>
      </c>
      <c r="D5491" s="21">
        <v>71</v>
      </c>
      <c r="E5491" s="20">
        <f>VLOOKUP(D5491,Modelos!A:I,3,FALSE)</f>
        <v>2</v>
      </c>
      <c r="F5491" s="20">
        <f>VLOOKUP(D5491,Modelos!A:I,4,FALSE)</f>
        <v>1</v>
      </c>
      <c r="G5491" s="21">
        <v>7</v>
      </c>
      <c r="H5491" s="22">
        <v>1000</v>
      </c>
      <c r="I5491" s="23">
        <f>VLOOKUP(D5491,Modelos!A:I,7,FALSE)*H5491</f>
        <v>2400000</v>
      </c>
      <c r="J5491" s="31">
        <f>(VLOOKUP(D5491,Modelos!A:I,5,FALSE)*H5491)/1000*VLOOKUP(F5491,Formulas!A:C,3,FALSE)+(VLOOKUP(G5491,Colores!A:C,3,FALSE))</f>
        <v>525234.56000000006</v>
      </c>
      <c r="K5491" s="23">
        <f>VLOOKUP(D5491,Modelos!A:I,6,FALSE)*J5491</f>
        <v>115551.60320000001</v>
      </c>
      <c r="L5491" s="23">
        <f t="shared" si="170"/>
        <v>1759213.8367999999</v>
      </c>
      <c r="M5491" s="24">
        <f t="shared" si="171"/>
        <v>0.73300576533333328</v>
      </c>
    </row>
    <row r="5492" spans="1:13" ht="15.75" hidden="1" customHeight="1" x14ac:dyDescent="0.25">
      <c r="A5492" s="18">
        <v>5491</v>
      </c>
      <c r="B5492" s="19">
        <v>44707</v>
      </c>
      <c r="C5492" s="14">
        <v>216</v>
      </c>
      <c r="D5492" s="21">
        <v>87</v>
      </c>
      <c r="E5492" s="20">
        <f>VLOOKUP(D5492,Modelos!A:I,3,FALSE)</f>
        <v>1</v>
      </c>
      <c r="F5492" s="20">
        <f>VLOOKUP(D5492,Modelos!A:I,4,FALSE)</f>
        <v>4</v>
      </c>
      <c r="G5492" s="21">
        <v>25</v>
      </c>
      <c r="H5492" s="22">
        <v>550</v>
      </c>
      <c r="I5492" s="23">
        <f>VLOOKUP(D5492,Modelos!A:I,7,FALSE)*H5492</f>
        <v>1430000</v>
      </c>
      <c r="J5492" s="31">
        <f>(VLOOKUP(D5492,Modelos!A:I,5,FALSE)*H5492)/1000*VLOOKUP(F5492,Formulas!A:C,3,FALSE)+(VLOOKUP(G5492,Colores!A:C,3,FALSE))</f>
        <v>237179</v>
      </c>
      <c r="K5492" s="23">
        <f>VLOOKUP(D5492,Modelos!A:I,6,FALSE)*J5492</f>
        <v>7115.37</v>
      </c>
      <c r="L5492" s="23">
        <f t="shared" si="170"/>
        <v>1185705.6299999999</v>
      </c>
      <c r="M5492" s="24">
        <f t="shared" si="171"/>
        <v>0.82916477622377616</v>
      </c>
    </row>
    <row r="5493" spans="1:13" ht="15.75" hidden="1" customHeight="1" x14ac:dyDescent="0.25">
      <c r="A5493" s="18">
        <v>5492</v>
      </c>
      <c r="B5493" s="19">
        <v>44707</v>
      </c>
      <c r="C5493" s="14">
        <v>216</v>
      </c>
      <c r="D5493" s="21">
        <v>87</v>
      </c>
      <c r="E5493" s="20">
        <f>VLOOKUP(D5493,Modelos!A:I,3,FALSE)</f>
        <v>1</v>
      </c>
      <c r="F5493" s="20">
        <f>VLOOKUP(D5493,Modelos!A:I,4,FALSE)</f>
        <v>4</v>
      </c>
      <c r="G5493" s="21">
        <v>38</v>
      </c>
      <c r="H5493" s="22">
        <v>850</v>
      </c>
      <c r="I5493" s="23">
        <f>VLOOKUP(D5493,Modelos!A:I,7,FALSE)*H5493</f>
        <v>2210000</v>
      </c>
      <c r="J5493" s="31">
        <f>(VLOOKUP(D5493,Modelos!A:I,5,FALSE)*H5493)/1000*VLOOKUP(F5493,Formulas!A:C,3,FALSE)+(VLOOKUP(G5493,Colores!A:C,3,FALSE))</f>
        <v>366662.76</v>
      </c>
      <c r="K5493" s="23">
        <f>VLOOKUP(D5493,Modelos!A:I,6,FALSE)*J5493</f>
        <v>10999.882799999999</v>
      </c>
      <c r="L5493" s="23">
        <f t="shared" si="170"/>
        <v>1832337.3572</v>
      </c>
      <c r="M5493" s="24">
        <f t="shared" si="171"/>
        <v>0.82911192633484165</v>
      </c>
    </row>
    <row r="5494" spans="1:13" ht="15.75" hidden="1" customHeight="1" x14ac:dyDescent="0.25">
      <c r="A5494" s="18">
        <v>5493</v>
      </c>
      <c r="B5494" s="19">
        <v>44707</v>
      </c>
      <c r="C5494" s="14">
        <v>202</v>
      </c>
      <c r="D5494" s="21">
        <v>116</v>
      </c>
      <c r="E5494" s="20">
        <f>VLOOKUP(D5494,Modelos!A:I,3,FALSE)</f>
        <v>3</v>
      </c>
      <c r="F5494" s="20">
        <f>VLOOKUP(D5494,Modelos!A:I,4,FALSE)</f>
        <v>5</v>
      </c>
      <c r="G5494" s="21">
        <v>3</v>
      </c>
      <c r="H5494" s="22">
        <v>1000</v>
      </c>
      <c r="I5494" s="23">
        <f>VLOOKUP(D5494,Modelos!A:I,7,FALSE)*H5494</f>
        <v>2600000</v>
      </c>
      <c r="J5494" s="31">
        <f>(VLOOKUP(D5494,Modelos!A:I,5,FALSE)*H5494)/1000*VLOOKUP(F5494,Formulas!A:C,3,FALSE)+(VLOOKUP(G5494,Colores!A:C,3,FALSE))</f>
        <v>1500218.06</v>
      </c>
      <c r="K5494" s="23">
        <f>VLOOKUP(D5494,Modelos!A:I,6,FALSE)*J5494</f>
        <v>45006.541799999999</v>
      </c>
      <c r="L5494" s="23">
        <f t="shared" si="170"/>
        <v>1054775.3981999999</v>
      </c>
      <c r="M5494" s="24">
        <f t="shared" si="171"/>
        <v>0.40568284546153843</v>
      </c>
    </row>
    <row r="5495" spans="1:13" ht="15.75" hidden="1" customHeight="1" x14ac:dyDescent="0.25">
      <c r="A5495" s="18">
        <v>5494</v>
      </c>
      <c r="B5495" s="19">
        <v>44707</v>
      </c>
      <c r="C5495" s="14">
        <v>203</v>
      </c>
      <c r="D5495" s="21">
        <v>102</v>
      </c>
      <c r="E5495" s="20">
        <f>VLOOKUP(D5495,Modelos!A:I,3,FALSE)</f>
        <v>2</v>
      </c>
      <c r="F5495" s="20">
        <f>VLOOKUP(D5495,Modelos!A:I,4,FALSE)</f>
        <v>1</v>
      </c>
      <c r="G5495" s="21">
        <v>25</v>
      </c>
      <c r="H5495" s="22">
        <v>613</v>
      </c>
      <c r="I5495" s="23">
        <f>VLOOKUP(D5495,Modelos!A:I,7,FALSE)*H5495</f>
        <v>1900300</v>
      </c>
      <c r="J5495" s="31">
        <f>(VLOOKUP(D5495,Modelos!A:I,5,FALSE)*H5495)/1000*VLOOKUP(F5495,Formulas!A:C,3,FALSE)+(VLOOKUP(G5495,Colores!A:C,3,FALSE))</f>
        <v>422989</v>
      </c>
      <c r="K5495" s="23">
        <f>VLOOKUP(D5495,Modelos!A:I,6,FALSE)*J5495</f>
        <v>67678.240000000005</v>
      </c>
      <c r="L5495" s="23">
        <f t="shared" si="170"/>
        <v>1409632.76</v>
      </c>
      <c r="M5495" s="24">
        <f t="shared" si="171"/>
        <v>0.74179485344419305</v>
      </c>
    </row>
    <row r="5496" spans="1:13" ht="15.75" hidden="1" customHeight="1" x14ac:dyDescent="0.25">
      <c r="A5496" s="18">
        <v>5495</v>
      </c>
      <c r="B5496" s="19">
        <v>44707</v>
      </c>
      <c r="C5496" s="14">
        <v>203</v>
      </c>
      <c r="D5496" s="21">
        <v>108</v>
      </c>
      <c r="E5496" s="20">
        <f>VLOOKUP(D5496,Modelos!A:I,3,FALSE)</f>
        <v>1</v>
      </c>
      <c r="F5496" s="20">
        <f>VLOOKUP(D5496,Modelos!A:I,4,FALSE)</f>
        <v>4</v>
      </c>
      <c r="G5496" s="21">
        <v>25</v>
      </c>
      <c r="H5496" s="22">
        <v>613</v>
      </c>
      <c r="I5496" s="23">
        <f>VLOOKUP(D5496,Modelos!A:I,7,FALSE)*H5496</f>
        <v>1900300</v>
      </c>
      <c r="J5496" s="31">
        <f>(VLOOKUP(D5496,Modelos!A:I,5,FALSE)*H5496)/1000*VLOOKUP(F5496,Formulas!A:C,3,FALSE)+(VLOOKUP(G5496,Colores!A:C,3,FALSE))</f>
        <v>342563.4</v>
      </c>
      <c r="K5496" s="23">
        <f>VLOOKUP(D5496,Modelos!A:I,6,FALSE)*J5496</f>
        <v>27405.072000000004</v>
      </c>
      <c r="L5496" s="23">
        <f t="shared" si="170"/>
        <v>1530331.5280000002</v>
      </c>
      <c r="M5496" s="24">
        <f t="shared" si="171"/>
        <v>0.80531049202757465</v>
      </c>
    </row>
    <row r="5497" spans="1:13" ht="15.75" hidden="1" customHeight="1" x14ac:dyDescent="0.25">
      <c r="A5497" s="18">
        <v>5496</v>
      </c>
      <c r="B5497" s="19">
        <v>44707</v>
      </c>
      <c r="C5497" s="14">
        <v>110</v>
      </c>
      <c r="D5497" s="21">
        <v>81</v>
      </c>
      <c r="E5497" s="20">
        <f>VLOOKUP(D5497,Modelos!A:I,3,FALSE)</f>
        <v>2</v>
      </c>
      <c r="F5497" s="20">
        <f>VLOOKUP(D5497,Modelos!A:I,4,FALSE)</f>
        <v>1</v>
      </c>
      <c r="G5497" s="21">
        <v>32</v>
      </c>
      <c r="H5497" s="22">
        <v>350</v>
      </c>
      <c r="I5497" s="23">
        <f>VLOOKUP(D5497,Modelos!A:I,7,FALSE)*H5497</f>
        <v>770000</v>
      </c>
      <c r="J5497" s="31">
        <f>(VLOOKUP(D5497,Modelos!A:I,5,FALSE)*H5497)/1000*VLOOKUP(F5497,Formulas!A:C,3,FALSE)+(VLOOKUP(G5497,Colores!A:C,3,FALSE))</f>
        <v>194333.1</v>
      </c>
      <c r="K5497" s="23">
        <f>VLOOKUP(D5497,Modelos!A:I,6,FALSE)*J5497</f>
        <v>31093.296000000002</v>
      </c>
      <c r="L5497" s="23">
        <f t="shared" si="170"/>
        <v>544573.60400000005</v>
      </c>
      <c r="M5497" s="24">
        <f t="shared" si="171"/>
        <v>0.70723844675324676</v>
      </c>
    </row>
    <row r="5498" spans="1:13" ht="15.75" hidden="1" customHeight="1" x14ac:dyDescent="0.25">
      <c r="A5498" s="18">
        <v>5497</v>
      </c>
      <c r="B5498" s="19">
        <v>44707</v>
      </c>
      <c r="C5498" s="14">
        <v>46</v>
      </c>
      <c r="D5498" s="21">
        <v>29</v>
      </c>
      <c r="E5498" s="20">
        <f>VLOOKUP(D5498,Modelos!A:I,3,FALSE)</f>
        <v>2</v>
      </c>
      <c r="F5498" s="20">
        <f>VLOOKUP(D5498,Modelos!A:I,4,FALSE)</f>
        <v>1</v>
      </c>
      <c r="G5498" s="21">
        <v>15</v>
      </c>
      <c r="H5498" s="22">
        <v>1253</v>
      </c>
      <c r="I5498" s="23">
        <f>VLOOKUP(D5498,Modelos!A:I,7,FALSE)*H5498</f>
        <v>2380700</v>
      </c>
      <c r="J5498" s="31">
        <f>(VLOOKUP(D5498,Modelos!A:I,5,FALSE)*H5498)/1000*VLOOKUP(F5498,Formulas!A:C,3,FALSE)+(VLOOKUP(G5498,Colores!A:C,3,FALSE))</f>
        <v>507515</v>
      </c>
      <c r="K5498" s="23">
        <f>VLOOKUP(D5498,Modelos!A:I,6,FALSE)*J5498</f>
        <v>81202.400000000009</v>
      </c>
      <c r="L5498" s="23">
        <f t="shared" si="170"/>
        <v>1791982.6</v>
      </c>
      <c r="M5498" s="24">
        <f t="shared" si="171"/>
        <v>0.75271247952282949</v>
      </c>
    </row>
    <row r="5499" spans="1:13" ht="15.75" hidden="1" customHeight="1" x14ac:dyDescent="0.25">
      <c r="A5499" s="18">
        <v>5498</v>
      </c>
      <c r="B5499" s="19">
        <v>44707</v>
      </c>
      <c r="C5499" s="14">
        <v>46</v>
      </c>
      <c r="D5499" s="21">
        <v>29</v>
      </c>
      <c r="E5499" s="20">
        <f>VLOOKUP(D5499,Modelos!A:I,3,FALSE)</f>
        <v>2</v>
      </c>
      <c r="F5499" s="20">
        <f>VLOOKUP(D5499,Modelos!A:I,4,FALSE)</f>
        <v>1</v>
      </c>
      <c r="G5499" s="21">
        <v>15</v>
      </c>
      <c r="H5499" s="22">
        <v>1250</v>
      </c>
      <c r="I5499" s="23">
        <f>VLOOKUP(D5499,Modelos!A:I,7,FALSE)*H5499</f>
        <v>2375000</v>
      </c>
      <c r="J5499" s="31">
        <f>(VLOOKUP(D5499,Modelos!A:I,5,FALSE)*H5499)/1000*VLOOKUP(F5499,Formulas!A:C,3,FALSE)+(VLOOKUP(G5499,Colores!A:C,3,FALSE))</f>
        <v>506300</v>
      </c>
      <c r="K5499" s="23">
        <f>VLOOKUP(D5499,Modelos!A:I,6,FALSE)*J5499</f>
        <v>81008</v>
      </c>
      <c r="L5499" s="23">
        <f t="shared" si="170"/>
        <v>1787692</v>
      </c>
      <c r="M5499" s="24">
        <f t="shared" si="171"/>
        <v>0.75271242105263159</v>
      </c>
    </row>
    <row r="5500" spans="1:13" ht="15.75" hidden="1" customHeight="1" x14ac:dyDescent="0.25">
      <c r="A5500" s="18">
        <v>5499</v>
      </c>
      <c r="B5500" s="19">
        <v>44707</v>
      </c>
      <c r="C5500" s="14">
        <v>46</v>
      </c>
      <c r="D5500" s="21">
        <v>29</v>
      </c>
      <c r="E5500" s="20">
        <f>VLOOKUP(D5500,Modelos!A:I,3,FALSE)</f>
        <v>2</v>
      </c>
      <c r="F5500" s="20">
        <f>VLOOKUP(D5500,Modelos!A:I,4,FALSE)</f>
        <v>1</v>
      </c>
      <c r="G5500" s="21">
        <v>15</v>
      </c>
      <c r="H5500" s="22">
        <v>1244</v>
      </c>
      <c r="I5500" s="23">
        <f>VLOOKUP(D5500,Modelos!A:I,7,FALSE)*H5500</f>
        <v>2363600</v>
      </c>
      <c r="J5500" s="31">
        <f>(VLOOKUP(D5500,Modelos!A:I,5,FALSE)*H5500)/1000*VLOOKUP(F5500,Formulas!A:C,3,FALSE)+(VLOOKUP(G5500,Colores!A:C,3,FALSE))</f>
        <v>503870</v>
      </c>
      <c r="K5500" s="23">
        <f>VLOOKUP(D5500,Modelos!A:I,6,FALSE)*J5500</f>
        <v>80619.199999999997</v>
      </c>
      <c r="L5500" s="23">
        <f t="shared" si="170"/>
        <v>1779110.8</v>
      </c>
      <c r="M5500" s="24">
        <f t="shared" si="171"/>
        <v>0.75271230326620409</v>
      </c>
    </row>
    <row r="5501" spans="1:13" ht="15.75" hidden="1" customHeight="1" x14ac:dyDescent="0.25">
      <c r="A5501" s="18">
        <v>5500</v>
      </c>
      <c r="B5501" s="19">
        <v>44707</v>
      </c>
      <c r="C5501" s="14">
        <v>66</v>
      </c>
      <c r="D5501" s="21">
        <v>88</v>
      </c>
      <c r="E5501" s="20">
        <f>VLOOKUP(D5501,Modelos!A:I,3,FALSE)</f>
        <v>2</v>
      </c>
      <c r="F5501" s="20">
        <f>VLOOKUP(D5501,Modelos!A:I,4,FALSE)</f>
        <v>3</v>
      </c>
      <c r="G5501" s="21">
        <v>25</v>
      </c>
      <c r="H5501" s="22">
        <v>500</v>
      </c>
      <c r="I5501" s="23">
        <f>VLOOKUP(D5501,Modelos!A:I,7,FALSE)*H5501</f>
        <v>1942000</v>
      </c>
      <c r="J5501" s="31">
        <f>(VLOOKUP(D5501,Modelos!A:I,5,FALSE)*H5501)/1000*VLOOKUP(F5501,Formulas!A:C,3,FALSE)+(VLOOKUP(G5501,Colores!A:C,3,FALSE))</f>
        <v>330019</v>
      </c>
      <c r="K5501" s="23">
        <f>VLOOKUP(D5501,Modelos!A:I,6,FALSE)*J5501</f>
        <v>69303.989999999991</v>
      </c>
      <c r="L5501" s="23">
        <f t="shared" si="170"/>
        <v>1542677.01</v>
      </c>
      <c r="M5501" s="24">
        <f t="shared" si="171"/>
        <v>0.7943753913491246</v>
      </c>
    </row>
    <row r="5502" spans="1:13" ht="15.75" hidden="1" customHeight="1" x14ac:dyDescent="0.25">
      <c r="A5502" s="18">
        <v>5501</v>
      </c>
      <c r="B5502" s="19">
        <v>44708</v>
      </c>
      <c r="C5502" s="14">
        <v>198</v>
      </c>
      <c r="D5502" s="21">
        <v>78</v>
      </c>
      <c r="E5502" s="20">
        <f>VLOOKUP(D5502,Modelos!A:I,3,FALSE)</f>
        <v>1</v>
      </c>
      <c r="F5502" s="20">
        <f>VLOOKUP(D5502,Modelos!A:I,4,FALSE)</f>
        <v>4</v>
      </c>
      <c r="G5502" s="21">
        <v>7</v>
      </c>
      <c r="H5502" s="22">
        <v>200</v>
      </c>
      <c r="I5502" s="23">
        <f>VLOOKUP(D5502,Modelos!A:I,7,FALSE)*H5502</f>
        <v>420000</v>
      </c>
      <c r="J5502" s="31">
        <f>(VLOOKUP(D5502,Modelos!A:I,5,FALSE)*H5502)/1000*VLOOKUP(F5502,Formulas!A:C,3,FALSE)+(VLOOKUP(G5502,Colores!A:C,3,FALSE))</f>
        <v>79874.559999999998</v>
      </c>
      <c r="K5502" s="23">
        <f>VLOOKUP(D5502,Modelos!A:I,6,FALSE)*J5502</f>
        <v>3194.9823999999999</v>
      </c>
      <c r="L5502" s="23">
        <f t="shared" si="170"/>
        <v>336930.45760000002</v>
      </c>
      <c r="M5502" s="24">
        <f t="shared" si="171"/>
        <v>0.80221537523809527</v>
      </c>
    </row>
    <row r="5503" spans="1:13" ht="15.75" hidden="1" customHeight="1" x14ac:dyDescent="0.25">
      <c r="A5503" s="18">
        <v>5502</v>
      </c>
      <c r="B5503" s="19">
        <v>44708</v>
      </c>
      <c r="C5503" s="14">
        <v>198</v>
      </c>
      <c r="D5503" s="21">
        <v>66</v>
      </c>
      <c r="E5503" s="20">
        <f>VLOOKUP(D5503,Modelos!A:I,3,FALSE)</f>
        <v>2</v>
      </c>
      <c r="F5503" s="20">
        <f>VLOOKUP(D5503,Modelos!A:I,4,FALSE)</f>
        <v>2</v>
      </c>
      <c r="G5503" s="21">
        <v>7</v>
      </c>
      <c r="H5503" s="22">
        <v>70</v>
      </c>
      <c r="I5503" s="23">
        <f>VLOOKUP(D5503,Modelos!A:I,7,FALSE)*H5503</f>
        <v>231000</v>
      </c>
      <c r="J5503" s="31">
        <f>(VLOOKUP(D5503,Modelos!A:I,5,FALSE)*H5503)/1000*VLOOKUP(F5503,Formulas!A:C,3,FALSE)+(VLOOKUP(G5503,Colores!A:C,3,FALSE))</f>
        <v>38314.559999999998</v>
      </c>
      <c r="K5503" s="23">
        <f>VLOOKUP(D5503,Modelos!A:I,6,FALSE)*J5503</f>
        <v>6130.3296</v>
      </c>
      <c r="L5503" s="23">
        <f t="shared" si="170"/>
        <v>186555.11040000001</v>
      </c>
      <c r="M5503" s="24">
        <f t="shared" si="171"/>
        <v>0.80759788051948056</v>
      </c>
    </row>
    <row r="5504" spans="1:13" ht="15.75" hidden="1" customHeight="1" x14ac:dyDescent="0.25">
      <c r="A5504" s="18">
        <v>5503</v>
      </c>
      <c r="B5504" s="19">
        <v>44708</v>
      </c>
      <c r="C5504" s="14">
        <v>167</v>
      </c>
      <c r="D5504" s="21">
        <v>42</v>
      </c>
      <c r="E5504" s="20">
        <f>VLOOKUP(D5504,Modelos!A:I,3,FALSE)</f>
        <v>2</v>
      </c>
      <c r="F5504" s="20">
        <f>VLOOKUP(D5504,Modelos!A:I,4,FALSE)</f>
        <v>1</v>
      </c>
      <c r="G5504" s="21">
        <v>7</v>
      </c>
      <c r="H5504" s="22">
        <v>120</v>
      </c>
      <c r="I5504" s="23">
        <f>VLOOKUP(D5504,Modelos!A:I,7,FALSE)*H5504</f>
        <v>288000</v>
      </c>
      <c r="J5504" s="31">
        <f>(VLOOKUP(D5504,Modelos!A:I,5,FALSE)*H5504)/1000*VLOOKUP(F5504,Formulas!A:C,3,FALSE)+(VLOOKUP(G5504,Colores!A:C,3,FALSE))</f>
        <v>54234.559999999998</v>
      </c>
      <c r="K5504" s="23">
        <f>VLOOKUP(D5504,Modelos!A:I,6,FALSE)*J5504</f>
        <v>12473.9488</v>
      </c>
      <c r="L5504" s="23">
        <f t="shared" si="170"/>
        <v>221291.49119999999</v>
      </c>
      <c r="M5504" s="24">
        <f t="shared" si="171"/>
        <v>0.76837323333333329</v>
      </c>
    </row>
    <row r="5505" spans="1:13" ht="15.75" hidden="1" customHeight="1" x14ac:dyDescent="0.25">
      <c r="A5505" s="18">
        <v>5504</v>
      </c>
      <c r="B5505" s="19">
        <v>44708</v>
      </c>
      <c r="C5505" s="14">
        <v>296</v>
      </c>
      <c r="D5505" s="21">
        <v>78</v>
      </c>
      <c r="E5505" s="20">
        <f>VLOOKUP(D5505,Modelos!A:I,3,FALSE)</f>
        <v>1</v>
      </c>
      <c r="F5505" s="20">
        <f>VLOOKUP(D5505,Modelos!A:I,4,FALSE)</f>
        <v>4</v>
      </c>
      <c r="G5505" s="21">
        <v>7</v>
      </c>
      <c r="H5505" s="22">
        <v>121</v>
      </c>
      <c r="I5505" s="23">
        <f>VLOOKUP(D5505,Modelos!A:I,7,FALSE)*H5505</f>
        <v>254100</v>
      </c>
      <c r="J5505" s="31">
        <f>(VLOOKUP(D5505,Modelos!A:I,5,FALSE)*H5505)/1000*VLOOKUP(F5505,Formulas!A:C,3,FALSE)+(VLOOKUP(G5505,Colores!A:C,3,FALSE))</f>
        <v>48416.759999999995</v>
      </c>
      <c r="K5505" s="23">
        <f>VLOOKUP(D5505,Modelos!A:I,6,FALSE)*J5505</f>
        <v>1936.6703999999997</v>
      </c>
      <c r="L5505" s="23">
        <f t="shared" si="170"/>
        <v>203746.56959999999</v>
      </c>
      <c r="M5505" s="24">
        <f t="shared" si="171"/>
        <v>0.80183616528925616</v>
      </c>
    </row>
    <row r="5506" spans="1:13" ht="15.75" hidden="1" customHeight="1" x14ac:dyDescent="0.25">
      <c r="A5506" s="18">
        <v>5505</v>
      </c>
      <c r="B5506" s="19">
        <v>44711</v>
      </c>
      <c r="C5506" s="14">
        <v>40</v>
      </c>
      <c r="D5506" s="21">
        <v>116</v>
      </c>
      <c r="E5506" s="20">
        <f>VLOOKUP(D5506,Modelos!A:I,3,FALSE)</f>
        <v>3</v>
      </c>
      <c r="F5506" s="20">
        <f>VLOOKUP(D5506,Modelos!A:I,4,FALSE)</f>
        <v>5</v>
      </c>
      <c r="G5506" s="21">
        <v>25</v>
      </c>
      <c r="H5506" s="22">
        <v>750</v>
      </c>
      <c r="I5506" s="23">
        <f>VLOOKUP(D5506,Modelos!A:I,7,FALSE)*H5506</f>
        <v>1950000</v>
      </c>
      <c r="J5506" s="31">
        <f>(VLOOKUP(D5506,Modelos!A:I,5,FALSE)*H5506)/1000*VLOOKUP(F5506,Formulas!A:C,3,FALSE)+(VLOOKUP(G5506,Colores!A:C,3,FALSE))</f>
        <v>1125019</v>
      </c>
      <c r="K5506" s="23">
        <f>VLOOKUP(D5506,Modelos!A:I,6,FALSE)*J5506</f>
        <v>33750.57</v>
      </c>
      <c r="L5506" s="23">
        <f t="shared" ref="L5506:L5569" si="172">I5506-J5506-K5506</f>
        <v>791230.43</v>
      </c>
      <c r="M5506" s="24">
        <f t="shared" ref="M5506:M5569" si="173">L5506/I5506</f>
        <v>0.4057591948717949</v>
      </c>
    </row>
    <row r="5507" spans="1:13" ht="15.75" hidden="1" customHeight="1" x14ac:dyDescent="0.25">
      <c r="A5507" s="18">
        <v>5506</v>
      </c>
      <c r="B5507" s="19">
        <v>44711</v>
      </c>
      <c r="C5507" s="14">
        <v>188</v>
      </c>
      <c r="D5507" s="21">
        <v>41</v>
      </c>
      <c r="E5507" s="20">
        <f>VLOOKUP(D5507,Modelos!A:I,3,FALSE)</f>
        <v>2</v>
      </c>
      <c r="F5507" s="20">
        <f>VLOOKUP(D5507,Modelos!A:I,4,FALSE)</f>
        <v>1</v>
      </c>
      <c r="G5507" s="21">
        <v>7</v>
      </c>
      <c r="H5507" s="22">
        <v>110</v>
      </c>
      <c r="I5507" s="23">
        <f>VLOOKUP(D5507,Modelos!A:I,7,FALSE)*H5507</f>
        <v>275000</v>
      </c>
      <c r="J5507" s="31">
        <f>(VLOOKUP(D5507,Modelos!A:I,5,FALSE)*H5507)/1000*VLOOKUP(F5507,Formulas!A:C,3,FALSE)+(VLOOKUP(G5507,Colores!A:C,3,FALSE))</f>
        <v>49734.559999999998</v>
      </c>
      <c r="K5507" s="23">
        <f>VLOOKUP(D5507,Modelos!A:I,6,FALSE)*J5507</f>
        <v>9946.9120000000003</v>
      </c>
      <c r="L5507" s="23">
        <f t="shared" si="172"/>
        <v>215318.52799999999</v>
      </c>
      <c r="M5507" s="24">
        <f t="shared" si="173"/>
        <v>0.78297646545454547</v>
      </c>
    </row>
    <row r="5508" spans="1:13" ht="15.75" hidden="1" customHeight="1" x14ac:dyDescent="0.25">
      <c r="A5508" s="18">
        <v>5507</v>
      </c>
      <c r="B5508" s="19">
        <v>44711</v>
      </c>
      <c r="C5508" s="14">
        <v>187</v>
      </c>
      <c r="D5508" s="21">
        <v>41</v>
      </c>
      <c r="E5508" s="20">
        <f>VLOOKUP(D5508,Modelos!A:I,3,FALSE)</f>
        <v>2</v>
      </c>
      <c r="F5508" s="20">
        <f>VLOOKUP(D5508,Modelos!A:I,4,FALSE)</f>
        <v>1</v>
      </c>
      <c r="G5508" s="21">
        <v>7</v>
      </c>
      <c r="H5508" s="22">
        <v>30</v>
      </c>
      <c r="I5508" s="23">
        <f>VLOOKUP(D5508,Modelos!A:I,7,FALSE)*H5508</f>
        <v>75000</v>
      </c>
      <c r="J5508" s="31">
        <f>(VLOOKUP(D5508,Modelos!A:I,5,FALSE)*H5508)/1000*VLOOKUP(F5508,Formulas!A:C,3,FALSE)+(VLOOKUP(G5508,Colores!A:C,3,FALSE))</f>
        <v>13734.56</v>
      </c>
      <c r="K5508" s="23">
        <f>VLOOKUP(D5508,Modelos!A:I,6,FALSE)*J5508</f>
        <v>2746.9120000000003</v>
      </c>
      <c r="L5508" s="23">
        <f t="shared" si="172"/>
        <v>58518.528000000006</v>
      </c>
      <c r="M5508" s="24">
        <f t="shared" si="173"/>
        <v>0.78024704000000011</v>
      </c>
    </row>
    <row r="5509" spans="1:13" ht="15.75" hidden="1" customHeight="1" x14ac:dyDescent="0.25">
      <c r="A5509" s="18">
        <v>5508</v>
      </c>
      <c r="B5509" s="19">
        <v>44711</v>
      </c>
      <c r="C5509" s="14">
        <v>40</v>
      </c>
      <c r="D5509" s="21">
        <v>116</v>
      </c>
      <c r="E5509" s="20">
        <f>VLOOKUP(D5509,Modelos!A:I,3,FALSE)</f>
        <v>3</v>
      </c>
      <c r="F5509" s="20">
        <f>VLOOKUP(D5509,Modelos!A:I,4,FALSE)</f>
        <v>5</v>
      </c>
      <c r="G5509" s="21">
        <v>7</v>
      </c>
      <c r="H5509" s="22">
        <v>500</v>
      </c>
      <c r="I5509" s="23">
        <f>VLOOKUP(D5509,Modelos!A:I,7,FALSE)*H5509</f>
        <v>1300000</v>
      </c>
      <c r="J5509" s="31">
        <f>(VLOOKUP(D5509,Modelos!A:I,5,FALSE)*H5509)/1000*VLOOKUP(F5509,Formulas!A:C,3,FALSE)+(VLOOKUP(G5509,Colores!A:C,3,FALSE))</f>
        <v>750234.56</v>
      </c>
      <c r="K5509" s="23">
        <f>VLOOKUP(D5509,Modelos!A:I,6,FALSE)*J5509</f>
        <v>22507.036800000002</v>
      </c>
      <c r="L5509" s="23">
        <f t="shared" si="172"/>
        <v>527258.40319999994</v>
      </c>
      <c r="M5509" s="24">
        <f t="shared" si="173"/>
        <v>0.40558338707692304</v>
      </c>
    </row>
    <row r="5510" spans="1:13" ht="15.75" hidden="1" customHeight="1" x14ac:dyDescent="0.25">
      <c r="A5510" s="18">
        <v>5509</v>
      </c>
      <c r="B5510" s="19">
        <v>44711</v>
      </c>
      <c r="C5510" s="14">
        <v>13</v>
      </c>
      <c r="D5510" s="21">
        <v>42</v>
      </c>
      <c r="E5510" s="20">
        <f>VLOOKUP(D5510,Modelos!A:I,3,FALSE)</f>
        <v>2</v>
      </c>
      <c r="F5510" s="20">
        <f>VLOOKUP(D5510,Modelos!A:I,4,FALSE)</f>
        <v>1</v>
      </c>
      <c r="G5510" s="21">
        <v>7</v>
      </c>
      <c r="H5510" s="22">
        <v>185</v>
      </c>
      <c r="I5510" s="23">
        <f>VLOOKUP(D5510,Modelos!A:I,7,FALSE)*H5510</f>
        <v>444000</v>
      </c>
      <c r="J5510" s="31">
        <f>(VLOOKUP(D5510,Modelos!A:I,5,FALSE)*H5510)/1000*VLOOKUP(F5510,Formulas!A:C,3,FALSE)+(VLOOKUP(G5510,Colores!A:C,3,FALSE))</f>
        <v>83484.56</v>
      </c>
      <c r="K5510" s="23">
        <f>VLOOKUP(D5510,Modelos!A:I,6,FALSE)*J5510</f>
        <v>19201.448800000002</v>
      </c>
      <c r="L5510" s="23">
        <f t="shared" si="172"/>
        <v>341313.99119999999</v>
      </c>
      <c r="M5510" s="24">
        <f t="shared" si="173"/>
        <v>0.76872520540540534</v>
      </c>
    </row>
    <row r="5511" spans="1:13" ht="15.75" hidden="1" customHeight="1" x14ac:dyDescent="0.25">
      <c r="A5511" s="18">
        <v>5510</v>
      </c>
      <c r="B5511" s="19">
        <v>44712</v>
      </c>
      <c r="C5511" s="14">
        <v>290</v>
      </c>
      <c r="D5511" s="21">
        <v>94</v>
      </c>
      <c r="E5511" s="20">
        <f>VLOOKUP(D5511,Modelos!A:I,3,FALSE)</f>
        <v>1</v>
      </c>
      <c r="F5511" s="20">
        <f>VLOOKUP(D5511,Modelos!A:I,4,FALSE)</f>
        <v>4</v>
      </c>
      <c r="G5511" s="21">
        <v>7</v>
      </c>
      <c r="H5511" s="22">
        <v>290</v>
      </c>
      <c r="I5511" s="23">
        <f>VLOOKUP(D5511,Modelos!A:I,7,FALSE)*H5511</f>
        <v>783000</v>
      </c>
      <c r="J5511" s="31">
        <f>(VLOOKUP(D5511,Modelos!A:I,5,FALSE)*H5511)/1000*VLOOKUP(F5511,Formulas!A:C,3,FALSE)+(VLOOKUP(G5511,Colores!A:C,3,FALSE))</f>
        <v>131024.56</v>
      </c>
      <c r="K5511" s="23">
        <f>VLOOKUP(D5511,Modelos!A:I,6,FALSE)*J5511</f>
        <v>3930.7367999999997</v>
      </c>
      <c r="L5511" s="23">
        <f t="shared" si="172"/>
        <v>648044.70319999999</v>
      </c>
      <c r="M5511" s="24">
        <f t="shared" si="173"/>
        <v>0.82764329910600254</v>
      </c>
    </row>
    <row r="5512" spans="1:13" ht="15.75" hidden="1" customHeight="1" x14ac:dyDescent="0.25">
      <c r="A5512" s="18">
        <v>5511</v>
      </c>
      <c r="B5512" s="19">
        <v>44712</v>
      </c>
      <c r="C5512" s="14">
        <v>237</v>
      </c>
      <c r="D5512" s="21">
        <v>69</v>
      </c>
      <c r="E5512" s="20">
        <f>VLOOKUP(D5512,Modelos!A:I,3,FALSE)</f>
        <v>2</v>
      </c>
      <c r="F5512" s="20">
        <f>VLOOKUP(D5512,Modelos!A:I,4,FALSE)</f>
        <v>1</v>
      </c>
      <c r="G5512" s="21">
        <v>7</v>
      </c>
      <c r="H5512" s="22">
        <v>22</v>
      </c>
      <c r="I5512" s="23">
        <f>VLOOKUP(D5512,Modelos!A:I,7,FALSE)*H5512</f>
        <v>61600</v>
      </c>
      <c r="J5512" s="31">
        <f>(VLOOKUP(D5512,Modelos!A:I,5,FALSE)*H5512)/1000*VLOOKUP(F5512,Formulas!A:C,3,FALSE)+(VLOOKUP(G5512,Colores!A:C,3,FALSE))</f>
        <v>11784.56</v>
      </c>
      <c r="K5512" s="23">
        <f>VLOOKUP(D5512,Modelos!A:I,6,FALSE)*J5512</f>
        <v>1885.5295999999998</v>
      </c>
      <c r="L5512" s="23">
        <f t="shared" si="172"/>
        <v>47929.910400000001</v>
      </c>
      <c r="M5512" s="24">
        <f t="shared" si="173"/>
        <v>0.77808296103896102</v>
      </c>
    </row>
    <row r="5513" spans="1:13" ht="15.75" hidden="1" customHeight="1" x14ac:dyDescent="0.25">
      <c r="A5513" s="18">
        <v>5512</v>
      </c>
      <c r="B5513" s="19">
        <v>44712</v>
      </c>
      <c r="C5513" s="14">
        <v>237</v>
      </c>
      <c r="D5513" s="21">
        <v>69</v>
      </c>
      <c r="E5513" s="20">
        <f>VLOOKUP(D5513,Modelos!A:I,3,FALSE)</f>
        <v>2</v>
      </c>
      <c r="F5513" s="20">
        <f>VLOOKUP(D5513,Modelos!A:I,4,FALSE)</f>
        <v>1</v>
      </c>
      <c r="G5513" s="21">
        <v>25</v>
      </c>
      <c r="H5513" s="22">
        <v>25</v>
      </c>
      <c r="I5513" s="23">
        <f>VLOOKUP(D5513,Modelos!A:I,7,FALSE)*H5513</f>
        <v>70000</v>
      </c>
      <c r="J5513" s="31">
        <f>(VLOOKUP(D5513,Modelos!A:I,5,FALSE)*H5513)/1000*VLOOKUP(F5513,Formulas!A:C,3,FALSE)+(VLOOKUP(G5513,Colores!A:C,3,FALSE))</f>
        <v>13144</v>
      </c>
      <c r="K5513" s="23">
        <f>VLOOKUP(D5513,Modelos!A:I,6,FALSE)*J5513</f>
        <v>2103.04</v>
      </c>
      <c r="L5513" s="23">
        <f t="shared" si="172"/>
        <v>54752.959999999999</v>
      </c>
      <c r="M5513" s="24">
        <f t="shared" si="173"/>
        <v>0.7821851428571428</v>
      </c>
    </row>
    <row r="5514" spans="1:13" ht="15.75" hidden="1" customHeight="1" x14ac:dyDescent="0.25">
      <c r="A5514" s="18">
        <v>5513</v>
      </c>
      <c r="B5514" s="19">
        <v>44712</v>
      </c>
      <c r="C5514" s="14">
        <v>174</v>
      </c>
      <c r="D5514" s="21">
        <v>103</v>
      </c>
      <c r="E5514" s="20">
        <f>VLOOKUP(D5514,Modelos!A:I,3,FALSE)</f>
        <v>2</v>
      </c>
      <c r="F5514" s="20">
        <f>VLOOKUP(D5514,Modelos!A:I,4,FALSE)</f>
        <v>1</v>
      </c>
      <c r="G5514" s="21">
        <v>15</v>
      </c>
      <c r="H5514" s="22">
        <v>233</v>
      </c>
      <c r="I5514" s="23">
        <f>VLOOKUP(D5514,Modelos!A:I,7,FALSE)*H5514</f>
        <v>652400</v>
      </c>
      <c r="J5514" s="31">
        <f>(VLOOKUP(D5514,Modelos!A:I,5,FALSE)*H5514)/1000*VLOOKUP(F5514,Formulas!A:C,3,FALSE)+(VLOOKUP(G5514,Colores!A:C,3,FALSE))</f>
        <v>160820</v>
      </c>
      <c r="K5514" s="23">
        <f>VLOOKUP(D5514,Modelos!A:I,6,FALSE)*J5514</f>
        <v>25731.200000000001</v>
      </c>
      <c r="L5514" s="23">
        <f t="shared" si="172"/>
        <v>465848.8</v>
      </c>
      <c r="M5514" s="24">
        <f t="shared" si="173"/>
        <v>0.71405395462906196</v>
      </c>
    </row>
    <row r="5515" spans="1:13" ht="15.75" hidden="1" customHeight="1" x14ac:dyDescent="0.25">
      <c r="A5515" s="18">
        <v>5514</v>
      </c>
      <c r="B5515" s="19">
        <v>44712</v>
      </c>
      <c r="C5515" s="14">
        <v>58</v>
      </c>
      <c r="D5515" s="21">
        <v>75</v>
      </c>
      <c r="E5515" s="20">
        <f>VLOOKUP(D5515,Modelos!A:I,3,FALSE)</f>
        <v>2</v>
      </c>
      <c r="F5515" s="20">
        <f>VLOOKUP(D5515,Modelos!A:I,4,FALSE)</f>
        <v>1</v>
      </c>
      <c r="G5515" s="21">
        <v>7</v>
      </c>
      <c r="H5515" s="22">
        <v>75</v>
      </c>
      <c r="I5515" s="23">
        <f>VLOOKUP(D5515,Modelos!A:I,7,FALSE)*H5515</f>
        <v>210000</v>
      </c>
      <c r="J5515" s="31">
        <f>(VLOOKUP(D5515,Modelos!A:I,5,FALSE)*H5515)/1000*VLOOKUP(F5515,Formulas!A:C,3,FALSE)+(VLOOKUP(G5515,Colores!A:C,3,FALSE))</f>
        <v>39609.56</v>
      </c>
      <c r="K5515" s="23">
        <f>VLOOKUP(D5515,Modelos!A:I,6,FALSE)*J5515</f>
        <v>9902.39</v>
      </c>
      <c r="L5515" s="23">
        <f t="shared" si="172"/>
        <v>160488.04999999999</v>
      </c>
      <c r="M5515" s="24">
        <f t="shared" si="173"/>
        <v>0.76422880952380945</v>
      </c>
    </row>
    <row r="5516" spans="1:13" ht="15.75" hidden="1" customHeight="1" x14ac:dyDescent="0.25">
      <c r="A5516" s="18">
        <v>5515</v>
      </c>
      <c r="B5516" s="19">
        <v>44712</v>
      </c>
      <c r="C5516" s="14">
        <v>69</v>
      </c>
      <c r="D5516" s="21">
        <v>102</v>
      </c>
      <c r="E5516" s="20">
        <f>VLOOKUP(D5516,Modelos!A:I,3,FALSE)</f>
        <v>2</v>
      </c>
      <c r="F5516" s="20">
        <f>VLOOKUP(D5516,Modelos!A:I,4,FALSE)</f>
        <v>1</v>
      </c>
      <c r="G5516" s="21">
        <v>7</v>
      </c>
      <c r="H5516" s="22">
        <v>155</v>
      </c>
      <c r="I5516" s="23">
        <f>VLOOKUP(D5516,Modelos!A:I,7,FALSE)*H5516</f>
        <v>480500</v>
      </c>
      <c r="J5516" s="31">
        <f>(VLOOKUP(D5516,Modelos!A:I,5,FALSE)*H5516)/1000*VLOOKUP(F5516,Formulas!A:C,3,FALSE)+(VLOOKUP(G5516,Colores!A:C,3,FALSE))</f>
        <v>107184.56</v>
      </c>
      <c r="K5516" s="23">
        <f>VLOOKUP(D5516,Modelos!A:I,6,FALSE)*J5516</f>
        <v>17149.529600000002</v>
      </c>
      <c r="L5516" s="23">
        <f t="shared" si="172"/>
        <v>356165.91039999999</v>
      </c>
      <c r="M5516" s="24">
        <f t="shared" si="173"/>
        <v>0.74124018813735693</v>
      </c>
    </row>
    <row r="5517" spans="1:13" ht="15.75" hidden="1" customHeight="1" x14ac:dyDescent="0.25">
      <c r="A5517" s="18">
        <v>5516</v>
      </c>
      <c r="B5517" s="19">
        <v>44713</v>
      </c>
      <c r="C5517" s="14">
        <v>179</v>
      </c>
      <c r="D5517" s="21">
        <v>98</v>
      </c>
      <c r="E5517" s="20">
        <f>VLOOKUP(D5517,Modelos!A:I,3,FALSE)</f>
        <v>2</v>
      </c>
      <c r="F5517" s="20">
        <f>VLOOKUP(D5517,Modelos!A:I,4,FALSE)</f>
        <v>1</v>
      </c>
      <c r="G5517" s="21">
        <v>3</v>
      </c>
      <c r="H5517" s="22">
        <v>200</v>
      </c>
      <c r="I5517" s="23">
        <f>VLOOKUP(D5517,Modelos!A:I,7,FALSE)*H5517</f>
        <v>780000</v>
      </c>
      <c r="J5517" s="31">
        <f>(VLOOKUP(D5517,Modelos!A:I,5,FALSE)*H5517)/1000*VLOOKUP(F5517,Formulas!A:C,3,FALSE)+(VLOOKUP(G5517,Colores!A:C,3,FALSE))</f>
        <v>129218.06</v>
      </c>
      <c r="K5517" s="23">
        <f>VLOOKUP(D5517,Modelos!A:I,6,FALSE)*J5517</f>
        <v>20674.889599999999</v>
      </c>
      <c r="L5517" s="23">
        <f t="shared" si="172"/>
        <v>630107.05039999995</v>
      </c>
      <c r="M5517" s="24">
        <f t="shared" si="173"/>
        <v>0.8078295517948717</v>
      </c>
    </row>
    <row r="5518" spans="1:13" ht="15.75" hidden="1" customHeight="1" x14ac:dyDescent="0.25">
      <c r="A5518" s="18">
        <v>5517</v>
      </c>
      <c r="B5518" s="19">
        <v>44713</v>
      </c>
      <c r="C5518" s="14">
        <v>179</v>
      </c>
      <c r="D5518" s="21">
        <v>98</v>
      </c>
      <c r="E5518" s="20">
        <f>VLOOKUP(D5518,Modelos!A:I,3,FALSE)</f>
        <v>2</v>
      </c>
      <c r="F5518" s="20">
        <f>VLOOKUP(D5518,Modelos!A:I,4,FALSE)</f>
        <v>1</v>
      </c>
      <c r="G5518" s="21">
        <v>9</v>
      </c>
      <c r="H5518" s="22">
        <v>200</v>
      </c>
      <c r="I5518" s="23">
        <f>VLOOKUP(D5518,Modelos!A:I,7,FALSE)*H5518</f>
        <v>780000</v>
      </c>
      <c r="J5518" s="31">
        <f>(VLOOKUP(D5518,Modelos!A:I,5,FALSE)*H5518)/1000*VLOOKUP(F5518,Formulas!A:C,3,FALSE)+(VLOOKUP(G5518,Colores!A:C,3,FALSE))</f>
        <v>129215</v>
      </c>
      <c r="K5518" s="23">
        <f>VLOOKUP(D5518,Modelos!A:I,6,FALSE)*J5518</f>
        <v>20674.400000000001</v>
      </c>
      <c r="L5518" s="23">
        <f t="shared" si="172"/>
        <v>630110.6</v>
      </c>
      <c r="M5518" s="24">
        <f t="shared" si="173"/>
        <v>0.80783410256410249</v>
      </c>
    </row>
    <row r="5519" spans="1:13" ht="15.75" hidden="1" customHeight="1" x14ac:dyDescent="0.25">
      <c r="A5519" s="18">
        <v>5518</v>
      </c>
      <c r="B5519" s="19">
        <v>44713</v>
      </c>
      <c r="C5519" s="14">
        <v>179</v>
      </c>
      <c r="D5519" s="21">
        <v>98</v>
      </c>
      <c r="E5519" s="20">
        <f>VLOOKUP(D5519,Modelos!A:I,3,FALSE)</f>
        <v>2</v>
      </c>
      <c r="F5519" s="20">
        <f>VLOOKUP(D5519,Modelos!A:I,4,FALSE)</f>
        <v>1</v>
      </c>
      <c r="G5519" s="21">
        <v>3</v>
      </c>
      <c r="H5519" s="22">
        <v>200</v>
      </c>
      <c r="I5519" s="23">
        <f>VLOOKUP(D5519,Modelos!A:I,7,FALSE)*H5519</f>
        <v>780000</v>
      </c>
      <c r="J5519" s="31">
        <f>(VLOOKUP(D5519,Modelos!A:I,5,FALSE)*H5519)/1000*VLOOKUP(F5519,Formulas!A:C,3,FALSE)+(VLOOKUP(G5519,Colores!A:C,3,FALSE))</f>
        <v>129218.06</v>
      </c>
      <c r="K5519" s="23">
        <f>VLOOKUP(D5519,Modelos!A:I,6,FALSE)*J5519</f>
        <v>20674.889599999999</v>
      </c>
      <c r="L5519" s="23">
        <f t="shared" si="172"/>
        <v>630107.05039999995</v>
      </c>
      <c r="M5519" s="24">
        <f t="shared" si="173"/>
        <v>0.8078295517948717</v>
      </c>
    </row>
    <row r="5520" spans="1:13" ht="15.75" hidden="1" customHeight="1" x14ac:dyDescent="0.25">
      <c r="A5520" s="18">
        <v>5519</v>
      </c>
      <c r="B5520" s="19">
        <v>44713</v>
      </c>
      <c r="C5520" s="14">
        <v>179</v>
      </c>
      <c r="D5520" s="21">
        <v>98</v>
      </c>
      <c r="E5520" s="20">
        <f>VLOOKUP(D5520,Modelos!A:I,3,FALSE)</f>
        <v>2</v>
      </c>
      <c r="F5520" s="20">
        <f>VLOOKUP(D5520,Modelos!A:I,4,FALSE)</f>
        <v>1</v>
      </c>
      <c r="G5520" s="21">
        <v>9</v>
      </c>
      <c r="H5520" s="22">
        <v>200</v>
      </c>
      <c r="I5520" s="23">
        <f>VLOOKUP(D5520,Modelos!A:I,7,FALSE)*H5520</f>
        <v>780000</v>
      </c>
      <c r="J5520" s="31">
        <f>(VLOOKUP(D5520,Modelos!A:I,5,FALSE)*H5520)/1000*VLOOKUP(F5520,Formulas!A:C,3,FALSE)+(VLOOKUP(G5520,Colores!A:C,3,FALSE))</f>
        <v>129215</v>
      </c>
      <c r="K5520" s="23">
        <f>VLOOKUP(D5520,Modelos!A:I,6,FALSE)*J5520</f>
        <v>20674.400000000001</v>
      </c>
      <c r="L5520" s="23">
        <f t="shared" si="172"/>
        <v>630110.6</v>
      </c>
      <c r="M5520" s="24">
        <f t="shared" si="173"/>
        <v>0.80783410256410249</v>
      </c>
    </row>
    <row r="5521" spans="1:13" ht="15.75" hidden="1" customHeight="1" x14ac:dyDescent="0.25">
      <c r="A5521" s="18">
        <v>5520</v>
      </c>
      <c r="B5521" s="19">
        <v>44713</v>
      </c>
      <c r="C5521" s="14">
        <v>178</v>
      </c>
      <c r="D5521" s="21">
        <v>12</v>
      </c>
      <c r="E5521" s="20">
        <f>VLOOKUP(D5521,Modelos!A:I,3,FALSE)</f>
        <v>2</v>
      </c>
      <c r="F5521" s="20">
        <f>VLOOKUP(D5521,Modelos!A:I,4,FALSE)</f>
        <v>1</v>
      </c>
      <c r="G5521" s="21">
        <v>15</v>
      </c>
      <c r="H5521" s="22">
        <v>405</v>
      </c>
      <c r="I5521" s="23">
        <f>VLOOKUP(D5521,Modelos!A:I,7,FALSE)*H5521</f>
        <v>972000</v>
      </c>
      <c r="J5521" s="31">
        <f>(VLOOKUP(D5521,Modelos!A:I,5,FALSE)*H5521)/1000*VLOOKUP(F5521,Formulas!A:C,3,FALSE)+(VLOOKUP(G5521,Colores!A:C,3,FALSE))</f>
        <v>127625</v>
      </c>
      <c r="K5521" s="23">
        <f>VLOOKUP(D5521,Modelos!A:I,6,FALSE)*J5521</f>
        <v>20420</v>
      </c>
      <c r="L5521" s="23">
        <f t="shared" si="172"/>
        <v>823955</v>
      </c>
      <c r="M5521" s="24">
        <f t="shared" si="173"/>
        <v>0.84769032921810694</v>
      </c>
    </row>
    <row r="5522" spans="1:13" ht="15.75" hidden="1" customHeight="1" x14ac:dyDescent="0.25">
      <c r="A5522" s="18">
        <v>5521</v>
      </c>
      <c r="B5522" s="19">
        <v>44713</v>
      </c>
      <c r="C5522" s="14">
        <v>40</v>
      </c>
      <c r="D5522" s="21">
        <v>116</v>
      </c>
      <c r="E5522" s="20">
        <f>VLOOKUP(D5522,Modelos!A:I,3,FALSE)</f>
        <v>3</v>
      </c>
      <c r="F5522" s="20">
        <f>VLOOKUP(D5522,Modelos!A:I,4,FALSE)</f>
        <v>5</v>
      </c>
      <c r="G5522" s="21">
        <v>25</v>
      </c>
      <c r="H5522" s="22">
        <v>600</v>
      </c>
      <c r="I5522" s="23">
        <f>VLOOKUP(D5522,Modelos!A:I,7,FALSE)*H5522</f>
        <v>1560000</v>
      </c>
      <c r="J5522" s="31">
        <f>(VLOOKUP(D5522,Modelos!A:I,5,FALSE)*H5522)/1000*VLOOKUP(F5522,Formulas!A:C,3,FALSE)+(VLOOKUP(G5522,Colores!A:C,3,FALSE))</f>
        <v>900019</v>
      </c>
      <c r="K5522" s="23">
        <f>VLOOKUP(D5522,Modelos!A:I,6,FALSE)*J5522</f>
        <v>27000.57</v>
      </c>
      <c r="L5522" s="23">
        <f t="shared" si="172"/>
        <v>632980.43000000005</v>
      </c>
      <c r="M5522" s="24">
        <f t="shared" si="173"/>
        <v>0.40575668589743591</v>
      </c>
    </row>
    <row r="5523" spans="1:13" ht="15.75" hidden="1" customHeight="1" x14ac:dyDescent="0.25">
      <c r="A5523" s="18">
        <v>5522</v>
      </c>
      <c r="B5523" s="19">
        <v>44713</v>
      </c>
      <c r="C5523" s="14">
        <v>40</v>
      </c>
      <c r="D5523" s="21">
        <v>118</v>
      </c>
      <c r="E5523" s="20">
        <f>VLOOKUP(D5523,Modelos!A:I,3,FALSE)</f>
        <v>3</v>
      </c>
      <c r="F5523" s="20">
        <f>VLOOKUP(D5523,Modelos!A:I,4,FALSE)</f>
        <v>5</v>
      </c>
      <c r="G5523" s="21">
        <v>7</v>
      </c>
      <c r="H5523" s="22">
        <v>1500</v>
      </c>
      <c r="I5523" s="23">
        <f>VLOOKUP(D5523,Modelos!A:I,7,FALSE)*H5523</f>
        <v>3660000</v>
      </c>
      <c r="J5523" s="31">
        <f>(VLOOKUP(D5523,Modelos!A:I,5,FALSE)*H5523)/1000*VLOOKUP(F5523,Formulas!A:C,3,FALSE)+(VLOOKUP(G5523,Colores!A:C,3,FALSE))</f>
        <v>2250234.56</v>
      </c>
      <c r="K5523" s="23">
        <f>VLOOKUP(D5523,Modelos!A:I,6,FALSE)*J5523</f>
        <v>67507.036800000002</v>
      </c>
      <c r="L5523" s="23">
        <f t="shared" si="172"/>
        <v>1342258.4032000001</v>
      </c>
      <c r="M5523" s="24">
        <f t="shared" si="173"/>
        <v>0.36673726863387979</v>
      </c>
    </row>
    <row r="5524" spans="1:13" ht="15.75" hidden="1" customHeight="1" x14ac:dyDescent="0.25">
      <c r="A5524" s="18">
        <v>5523</v>
      </c>
      <c r="B5524" s="19">
        <v>44714</v>
      </c>
      <c r="C5524" s="14">
        <v>214</v>
      </c>
      <c r="D5524" s="21">
        <v>103</v>
      </c>
      <c r="E5524" s="20">
        <f>VLOOKUP(D5524,Modelos!A:I,3,FALSE)</f>
        <v>2</v>
      </c>
      <c r="F5524" s="20">
        <f>VLOOKUP(D5524,Modelos!A:I,4,FALSE)</f>
        <v>1</v>
      </c>
      <c r="G5524" s="21">
        <v>7</v>
      </c>
      <c r="H5524" s="22">
        <v>599</v>
      </c>
      <c r="I5524" s="23">
        <f>VLOOKUP(D5524,Modelos!A:I,7,FALSE)*H5524</f>
        <v>1677200</v>
      </c>
      <c r="J5524" s="31">
        <f>(VLOOKUP(D5524,Modelos!A:I,5,FALSE)*H5524)/1000*VLOOKUP(F5524,Formulas!A:C,3,FALSE)+(VLOOKUP(G5524,Colores!A:C,3,FALSE))</f>
        <v>413544.56000000006</v>
      </c>
      <c r="K5524" s="23">
        <f>VLOOKUP(D5524,Modelos!A:I,6,FALSE)*J5524</f>
        <v>66167.129600000015</v>
      </c>
      <c r="L5524" s="23">
        <f t="shared" si="172"/>
        <v>1197488.3103999998</v>
      </c>
      <c r="M5524" s="24">
        <f t="shared" si="173"/>
        <v>0.71398062866682555</v>
      </c>
    </row>
    <row r="5525" spans="1:13" ht="15.75" hidden="1" customHeight="1" x14ac:dyDescent="0.25">
      <c r="A5525" s="18">
        <v>5524</v>
      </c>
      <c r="B5525" s="19">
        <v>44714</v>
      </c>
      <c r="C5525" s="14">
        <v>214</v>
      </c>
      <c r="D5525" s="21">
        <v>50</v>
      </c>
      <c r="E5525" s="20">
        <f>VLOOKUP(D5525,Modelos!A:I,3,FALSE)</f>
        <v>2</v>
      </c>
      <c r="F5525" s="20">
        <f>VLOOKUP(D5525,Modelos!A:I,4,FALSE)</f>
        <v>1</v>
      </c>
      <c r="G5525" s="21">
        <v>7</v>
      </c>
      <c r="H5525" s="22">
        <v>666</v>
      </c>
      <c r="I5525" s="23">
        <f>VLOOKUP(D5525,Modelos!A:I,7,FALSE)*H5525</f>
        <v>1798200</v>
      </c>
      <c r="J5525" s="31">
        <f>(VLOOKUP(D5525,Modelos!A:I,5,FALSE)*H5525)/1000*VLOOKUP(F5525,Formulas!A:C,3,FALSE)+(VLOOKUP(G5525,Colores!A:C,3,FALSE))</f>
        <v>299934.56</v>
      </c>
      <c r="K5525" s="23">
        <f>VLOOKUP(D5525,Modelos!A:I,6,FALSE)*J5525</f>
        <v>47989.529600000002</v>
      </c>
      <c r="L5525" s="23">
        <f t="shared" si="172"/>
        <v>1450275.9103999999</v>
      </c>
      <c r="M5525" s="24">
        <f t="shared" si="173"/>
        <v>0.80651535446557665</v>
      </c>
    </row>
    <row r="5526" spans="1:13" ht="15.75" hidden="1" customHeight="1" x14ac:dyDescent="0.25">
      <c r="A5526" s="18">
        <v>5525</v>
      </c>
      <c r="B5526" s="19">
        <v>44714</v>
      </c>
      <c r="C5526" s="14">
        <v>76</v>
      </c>
      <c r="D5526" s="21">
        <v>41</v>
      </c>
      <c r="E5526" s="20">
        <f>VLOOKUP(D5526,Modelos!A:I,3,FALSE)</f>
        <v>2</v>
      </c>
      <c r="F5526" s="20">
        <f>VLOOKUP(D5526,Modelos!A:I,4,FALSE)</f>
        <v>1</v>
      </c>
      <c r="G5526" s="21">
        <v>7</v>
      </c>
      <c r="H5526" s="22">
        <v>120</v>
      </c>
      <c r="I5526" s="23">
        <f>VLOOKUP(D5526,Modelos!A:I,7,FALSE)*H5526</f>
        <v>300000</v>
      </c>
      <c r="J5526" s="31">
        <f>(VLOOKUP(D5526,Modelos!A:I,5,FALSE)*H5526)/1000*VLOOKUP(F5526,Formulas!A:C,3,FALSE)+(VLOOKUP(G5526,Colores!A:C,3,FALSE))</f>
        <v>54234.559999999998</v>
      </c>
      <c r="K5526" s="23">
        <f>VLOOKUP(D5526,Modelos!A:I,6,FALSE)*J5526</f>
        <v>10846.912</v>
      </c>
      <c r="L5526" s="23">
        <f t="shared" si="172"/>
        <v>234918.52799999999</v>
      </c>
      <c r="M5526" s="24">
        <f t="shared" si="173"/>
        <v>0.78306175999999994</v>
      </c>
    </row>
    <row r="5527" spans="1:13" ht="15.75" hidden="1" customHeight="1" x14ac:dyDescent="0.25">
      <c r="A5527" s="18">
        <v>5526</v>
      </c>
      <c r="B5527" s="19">
        <v>44714</v>
      </c>
      <c r="C5527" s="14">
        <v>174</v>
      </c>
      <c r="D5527" s="21">
        <v>102</v>
      </c>
      <c r="E5527" s="20">
        <f>VLOOKUP(D5527,Modelos!A:I,3,FALSE)</f>
        <v>2</v>
      </c>
      <c r="F5527" s="20">
        <f>VLOOKUP(D5527,Modelos!A:I,4,FALSE)</f>
        <v>1</v>
      </c>
      <c r="G5527" s="21">
        <v>7</v>
      </c>
      <c r="H5527" s="22">
        <v>352</v>
      </c>
      <c r="I5527" s="23">
        <f>VLOOKUP(D5527,Modelos!A:I,7,FALSE)*H5527</f>
        <v>1091200</v>
      </c>
      <c r="J5527" s="31">
        <f>(VLOOKUP(D5527,Modelos!A:I,5,FALSE)*H5527)/1000*VLOOKUP(F5527,Formulas!A:C,3,FALSE)+(VLOOKUP(G5527,Colores!A:C,3,FALSE))</f>
        <v>243114.55999999997</v>
      </c>
      <c r="K5527" s="23">
        <f>VLOOKUP(D5527,Modelos!A:I,6,FALSE)*J5527</f>
        <v>38898.329599999997</v>
      </c>
      <c r="L5527" s="23">
        <f t="shared" si="172"/>
        <v>809187.11040000012</v>
      </c>
      <c r="M5527" s="24">
        <f t="shared" si="173"/>
        <v>0.74155710263929631</v>
      </c>
    </row>
    <row r="5528" spans="1:13" ht="15.75" hidden="1" customHeight="1" x14ac:dyDescent="0.25">
      <c r="A5528" s="18">
        <v>5527</v>
      </c>
      <c r="B5528" s="19">
        <v>44714</v>
      </c>
      <c r="C5528" s="14">
        <v>214</v>
      </c>
      <c r="D5528" s="21">
        <v>103</v>
      </c>
      <c r="E5528" s="20">
        <f>VLOOKUP(D5528,Modelos!A:I,3,FALSE)</f>
        <v>2</v>
      </c>
      <c r="F5528" s="20">
        <f>VLOOKUP(D5528,Modelos!A:I,4,FALSE)</f>
        <v>1</v>
      </c>
      <c r="G5528" s="21">
        <v>7</v>
      </c>
      <c r="H5528" s="22">
        <v>589</v>
      </c>
      <c r="I5528" s="23">
        <f>VLOOKUP(D5528,Modelos!A:I,7,FALSE)*H5528</f>
        <v>1649200</v>
      </c>
      <c r="J5528" s="31">
        <f>(VLOOKUP(D5528,Modelos!A:I,5,FALSE)*H5528)/1000*VLOOKUP(F5528,Formulas!A:C,3,FALSE)+(VLOOKUP(G5528,Colores!A:C,3,FALSE))</f>
        <v>406644.56</v>
      </c>
      <c r="K5528" s="23">
        <f>VLOOKUP(D5528,Modelos!A:I,6,FALSE)*J5528</f>
        <v>65063.1296</v>
      </c>
      <c r="L5528" s="23">
        <f t="shared" si="172"/>
        <v>1177492.3103999998</v>
      </c>
      <c r="M5528" s="24">
        <f t="shared" si="173"/>
        <v>0.7139778743633276</v>
      </c>
    </row>
    <row r="5529" spans="1:13" ht="15.75" hidden="1" customHeight="1" x14ac:dyDescent="0.25">
      <c r="A5529" s="18">
        <v>5528</v>
      </c>
      <c r="B5529" s="19">
        <v>44714</v>
      </c>
      <c r="C5529" s="14">
        <v>214</v>
      </c>
      <c r="D5529" s="21">
        <v>50</v>
      </c>
      <c r="E5529" s="20">
        <f>VLOOKUP(D5529,Modelos!A:I,3,FALSE)</f>
        <v>2</v>
      </c>
      <c r="F5529" s="20">
        <f>VLOOKUP(D5529,Modelos!A:I,4,FALSE)</f>
        <v>1</v>
      </c>
      <c r="G5529" s="21">
        <v>7</v>
      </c>
      <c r="H5529" s="22">
        <v>663</v>
      </c>
      <c r="I5529" s="23">
        <f>VLOOKUP(D5529,Modelos!A:I,7,FALSE)*H5529</f>
        <v>1790100</v>
      </c>
      <c r="J5529" s="31">
        <f>(VLOOKUP(D5529,Modelos!A:I,5,FALSE)*H5529)/1000*VLOOKUP(F5529,Formulas!A:C,3,FALSE)+(VLOOKUP(G5529,Colores!A:C,3,FALSE))</f>
        <v>298584.56</v>
      </c>
      <c r="K5529" s="23">
        <f>VLOOKUP(D5529,Modelos!A:I,6,FALSE)*J5529</f>
        <v>47773.529600000002</v>
      </c>
      <c r="L5529" s="23">
        <f t="shared" si="172"/>
        <v>1443741.9103999999</v>
      </c>
      <c r="M5529" s="24">
        <f t="shared" si="173"/>
        <v>0.80651466979498343</v>
      </c>
    </row>
    <row r="5530" spans="1:13" ht="15.75" hidden="1" customHeight="1" x14ac:dyDescent="0.25">
      <c r="A5530" s="18">
        <v>5529</v>
      </c>
      <c r="B5530" s="19">
        <v>44714</v>
      </c>
      <c r="C5530" s="14">
        <v>214</v>
      </c>
      <c r="D5530" s="21">
        <v>50</v>
      </c>
      <c r="E5530" s="20">
        <f>VLOOKUP(D5530,Modelos!A:I,3,FALSE)</f>
        <v>2</v>
      </c>
      <c r="F5530" s="20">
        <f>VLOOKUP(D5530,Modelos!A:I,4,FALSE)</f>
        <v>1</v>
      </c>
      <c r="G5530" s="21">
        <v>7</v>
      </c>
      <c r="H5530" s="22">
        <v>663</v>
      </c>
      <c r="I5530" s="23">
        <f>VLOOKUP(D5530,Modelos!A:I,7,FALSE)*H5530</f>
        <v>1790100</v>
      </c>
      <c r="J5530" s="31">
        <f>(VLOOKUP(D5530,Modelos!A:I,5,FALSE)*H5530)/1000*VLOOKUP(F5530,Formulas!A:C,3,FALSE)+(VLOOKUP(G5530,Colores!A:C,3,FALSE))</f>
        <v>298584.56</v>
      </c>
      <c r="K5530" s="23">
        <f>VLOOKUP(D5530,Modelos!A:I,6,FALSE)*J5530</f>
        <v>47773.529600000002</v>
      </c>
      <c r="L5530" s="23">
        <f t="shared" si="172"/>
        <v>1443741.9103999999</v>
      </c>
      <c r="M5530" s="24">
        <f t="shared" si="173"/>
        <v>0.80651466979498343</v>
      </c>
    </row>
    <row r="5531" spans="1:13" ht="15.75" hidden="1" customHeight="1" x14ac:dyDescent="0.25">
      <c r="A5531" s="18">
        <v>5530</v>
      </c>
      <c r="B5531" s="19">
        <v>44715</v>
      </c>
      <c r="C5531" s="14">
        <v>177</v>
      </c>
      <c r="D5531" s="21">
        <v>41</v>
      </c>
      <c r="E5531" s="20">
        <f>VLOOKUP(D5531,Modelos!A:I,3,FALSE)</f>
        <v>2</v>
      </c>
      <c r="F5531" s="20">
        <f>VLOOKUP(D5531,Modelos!A:I,4,FALSE)</f>
        <v>1</v>
      </c>
      <c r="G5531" s="21">
        <v>7</v>
      </c>
      <c r="H5531" s="22">
        <v>760</v>
      </c>
      <c r="I5531" s="23">
        <f>VLOOKUP(D5531,Modelos!A:I,7,FALSE)*H5531</f>
        <v>1900000</v>
      </c>
      <c r="J5531" s="31">
        <f>(VLOOKUP(D5531,Modelos!A:I,5,FALSE)*H5531)/1000*VLOOKUP(F5531,Formulas!A:C,3,FALSE)+(VLOOKUP(G5531,Colores!A:C,3,FALSE))</f>
        <v>342234.56</v>
      </c>
      <c r="K5531" s="23">
        <f>VLOOKUP(D5531,Modelos!A:I,6,FALSE)*J5531</f>
        <v>68446.911999999997</v>
      </c>
      <c r="L5531" s="23">
        <f t="shared" si="172"/>
        <v>1489318.5279999999</v>
      </c>
      <c r="M5531" s="24">
        <f t="shared" si="173"/>
        <v>0.78385185684210523</v>
      </c>
    </row>
    <row r="5532" spans="1:13" ht="15.75" hidden="1" customHeight="1" x14ac:dyDescent="0.25">
      <c r="A5532" s="18">
        <v>5531</v>
      </c>
      <c r="B5532" s="19">
        <v>44715</v>
      </c>
      <c r="C5532" s="14">
        <v>29</v>
      </c>
      <c r="D5532" s="21">
        <v>50</v>
      </c>
      <c r="E5532" s="20">
        <f>VLOOKUP(D5532,Modelos!A:I,3,FALSE)</f>
        <v>2</v>
      </c>
      <c r="F5532" s="20">
        <f>VLOOKUP(D5532,Modelos!A:I,4,FALSE)</f>
        <v>1</v>
      </c>
      <c r="G5532" s="21">
        <v>7</v>
      </c>
      <c r="H5532" s="22">
        <v>50</v>
      </c>
      <c r="I5532" s="23">
        <f>VLOOKUP(D5532,Modelos!A:I,7,FALSE)*H5532</f>
        <v>135000</v>
      </c>
      <c r="J5532" s="31">
        <f>(VLOOKUP(D5532,Modelos!A:I,5,FALSE)*H5532)/1000*VLOOKUP(F5532,Formulas!A:C,3,FALSE)+(VLOOKUP(G5532,Colores!A:C,3,FALSE))</f>
        <v>22734.560000000001</v>
      </c>
      <c r="K5532" s="23">
        <f>VLOOKUP(D5532,Modelos!A:I,6,FALSE)*J5532</f>
        <v>3637.5296000000003</v>
      </c>
      <c r="L5532" s="23">
        <f t="shared" si="172"/>
        <v>108627.91040000001</v>
      </c>
      <c r="M5532" s="24">
        <f t="shared" si="173"/>
        <v>0.80465118814814818</v>
      </c>
    </row>
    <row r="5533" spans="1:13" ht="15.75" hidden="1" customHeight="1" x14ac:dyDescent="0.25">
      <c r="A5533" s="18">
        <v>5532</v>
      </c>
      <c r="B5533" s="19">
        <v>44715</v>
      </c>
      <c r="C5533" s="14">
        <v>110</v>
      </c>
      <c r="D5533" s="21">
        <v>87</v>
      </c>
      <c r="E5533" s="20">
        <f>VLOOKUP(D5533,Modelos!A:I,3,FALSE)</f>
        <v>1</v>
      </c>
      <c r="F5533" s="20">
        <f>VLOOKUP(D5533,Modelos!A:I,4,FALSE)</f>
        <v>4</v>
      </c>
      <c r="G5533" s="21">
        <v>25</v>
      </c>
      <c r="H5533" s="22">
        <v>300</v>
      </c>
      <c r="I5533" s="23">
        <f>VLOOKUP(D5533,Modelos!A:I,7,FALSE)*H5533</f>
        <v>780000</v>
      </c>
      <c r="J5533" s="31">
        <f>(VLOOKUP(D5533,Modelos!A:I,5,FALSE)*H5533)/1000*VLOOKUP(F5533,Formulas!A:C,3,FALSE)+(VLOOKUP(G5533,Colores!A:C,3,FALSE))</f>
        <v>129379</v>
      </c>
      <c r="K5533" s="23">
        <f>VLOOKUP(D5533,Modelos!A:I,6,FALSE)*J5533</f>
        <v>3881.37</v>
      </c>
      <c r="L5533" s="23">
        <f t="shared" si="172"/>
        <v>646739.63</v>
      </c>
      <c r="M5533" s="24">
        <f t="shared" si="173"/>
        <v>0.82915337179487181</v>
      </c>
    </row>
    <row r="5534" spans="1:13" ht="15.75" hidden="1" customHeight="1" x14ac:dyDescent="0.25">
      <c r="A5534" s="18">
        <v>5533</v>
      </c>
      <c r="B5534" s="19">
        <v>44715</v>
      </c>
      <c r="C5534" s="14">
        <v>279</v>
      </c>
      <c r="D5534" s="21">
        <v>109</v>
      </c>
      <c r="E5534" s="20">
        <f>VLOOKUP(D5534,Modelos!A:I,3,FALSE)</f>
        <v>1</v>
      </c>
      <c r="F5534" s="20">
        <f>VLOOKUP(D5534,Modelos!A:I,4,FALSE)</f>
        <v>4</v>
      </c>
      <c r="G5534" s="21">
        <v>9</v>
      </c>
      <c r="H5534" s="22">
        <v>1190</v>
      </c>
      <c r="I5534" s="23">
        <f>VLOOKUP(D5534,Modelos!A:I,7,FALSE)*H5534</f>
        <v>3296300</v>
      </c>
      <c r="J5534" s="31">
        <f>(VLOOKUP(D5534,Modelos!A:I,5,FALSE)*H5534)/1000*VLOOKUP(F5534,Formulas!A:C,3,FALSE)+(VLOOKUP(G5534,Colores!A:C,3,FALSE))</f>
        <v>680895</v>
      </c>
      <c r="K5534" s="23">
        <f>VLOOKUP(D5534,Modelos!A:I,6,FALSE)*J5534</f>
        <v>54471.6</v>
      </c>
      <c r="L5534" s="23">
        <f t="shared" si="172"/>
        <v>2560933.4</v>
      </c>
      <c r="M5534" s="24">
        <f t="shared" si="173"/>
        <v>0.77691150684100352</v>
      </c>
    </row>
    <row r="5535" spans="1:13" ht="15.75" hidden="1" customHeight="1" x14ac:dyDescent="0.25">
      <c r="A5535" s="18">
        <v>5534</v>
      </c>
      <c r="B5535" s="19">
        <v>44715</v>
      </c>
      <c r="C5535" s="14">
        <v>261</v>
      </c>
      <c r="D5535" s="21">
        <v>41</v>
      </c>
      <c r="E5535" s="20">
        <f>VLOOKUP(D5535,Modelos!A:I,3,FALSE)</f>
        <v>2</v>
      </c>
      <c r="F5535" s="20">
        <f>VLOOKUP(D5535,Modelos!A:I,4,FALSE)</f>
        <v>1</v>
      </c>
      <c r="G5535" s="21">
        <v>7</v>
      </c>
      <c r="H5535" s="22">
        <v>555</v>
      </c>
      <c r="I5535" s="23">
        <f>VLOOKUP(D5535,Modelos!A:I,7,FALSE)*H5535</f>
        <v>1387500</v>
      </c>
      <c r="J5535" s="31">
        <f>(VLOOKUP(D5535,Modelos!A:I,5,FALSE)*H5535)/1000*VLOOKUP(F5535,Formulas!A:C,3,FALSE)+(VLOOKUP(G5535,Colores!A:C,3,FALSE))</f>
        <v>249984.56</v>
      </c>
      <c r="K5535" s="23">
        <f>VLOOKUP(D5535,Modelos!A:I,6,FALSE)*J5535</f>
        <v>49996.912000000004</v>
      </c>
      <c r="L5535" s="23">
        <f t="shared" si="172"/>
        <v>1087518.5279999999</v>
      </c>
      <c r="M5535" s="24">
        <f t="shared" si="173"/>
        <v>0.78379713729729728</v>
      </c>
    </row>
    <row r="5536" spans="1:13" ht="15.75" hidden="1" customHeight="1" x14ac:dyDescent="0.25">
      <c r="A5536" s="18">
        <v>5535</v>
      </c>
      <c r="B5536" s="19">
        <v>44715</v>
      </c>
      <c r="C5536" s="14">
        <v>261</v>
      </c>
      <c r="D5536" s="21">
        <v>41</v>
      </c>
      <c r="E5536" s="20">
        <f>VLOOKUP(D5536,Modelos!A:I,3,FALSE)</f>
        <v>2</v>
      </c>
      <c r="F5536" s="20">
        <f>VLOOKUP(D5536,Modelos!A:I,4,FALSE)</f>
        <v>1</v>
      </c>
      <c r="G5536" s="21">
        <v>3</v>
      </c>
      <c r="H5536" s="22">
        <v>555</v>
      </c>
      <c r="I5536" s="23">
        <f>VLOOKUP(D5536,Modelos!A:I,7,FALSE)*H5536</f>
        <v>1387500</v>
      </c>
      <c r="J5536" s="31">
        <f>(VLOOKUP(D5536,Modelos!A:I,5,FALSE)*H5536)/1000*VLOOKUP(F5536,Formulas!A:C,3,FALSE)+(VLOOKUP(G5536,Colores!A:C,3,FALSE))</f>
        <v>249968.06</v>
      </c>
      <c r="K5536" s="23">
        <f>VLOOKUP(D5536,Modelos!A:I,6,FALSE)*J5536</f>
        <v>49993.612000000001</v>
      </c>
      <c r="L5536" s="23">
        <f t="shared" si="172"/>
        <v>1087538.328</v>
      </c>
      <c r="M5536" s="24">
        <f t="shared" si="173"/>
        <v>0.78381140756756751</v>
      </c>
    </row>
    <row r="5537" spans="1:13" ht="15.75" hidden="1" customHeight="1" x14ac:dyDescent="0.25">
      <c r="A5537" s="18">
        <v>5536</v>
      </c>
      <c r="B5537" s="19">
        <v>44715</v>
      </c>
      <c r="C5537" s="14">
        <v>177</v>
      </c>
      <c r="D5537" s="21">
        <v>41</v>
      </c>
      <c r="E5537" s="20">
        <f>VLOOKUP(D5537,Modelos!A:I,3,FALSE)</f>
        <v>2</v>
      </c>
      <c r="F5537" s="20">
        <f>VLOOKUP(D5537,Modelos!A:I,4,FALSE)</f>
        <v>1</v>
      </c>
      <c r="G5537" s="21">
        <v>7</v>
      </c>
      <c r="H5537" s="22">
        <v>760</v>
      </c>
      <c r="I5537" s="23">
        <f>VLOOKUP(D5537,Modelos!A:I,7,FALSE)*H5537</f>
        <v>1900000</v>
      </c>
      <c r="J5537" s="31">
        <f>(VLOOKUP(D5537,Modelos!A:I,5,FALSE)*H5537)/1000*VLOOKUP(F5537,Formulas!A:C,3,FALSE)+(VLOOKUP(G5537,Colores!A:C,3,FALSE))</f>
        <v>342234.56</v>
      </c>
      <c r="K5537" s="23">
        <f>VLOOKUP(D5537,Modelos!A:I,6,FALSE)*J5537</f>
        <v>68446.911999999997</v>
      </c>
      <c r="L5537" s="23">
        <f t="shared" si="172"/>
        <v>1489318.5279999999</v>
      </c>
      <c r="M5537" s="24">
        <f t="shared" si="173"/>
        <v>0.78385185684210523</v>
      </c>
    </row>
    <row r="5538" spans="1:13" ht="15.75" hidden="1" customHeight="1" x14ac:dyDescent="0.25">
      <c r="A5538" s="18">
        <v>5537</v>
      </c>
      <c r="B5538" s="19">
        <v>44718</v>
      </c>
      <c r="C5538" s="14">
        <v>78</v>
      </c>
      <c r="D5538" s="21">
        <v>13</v>
      </c>
      <c r="E5538" s="20">
        <f>VLOOKUP(D5538,Modelos!A:I,3,FALSE)</f>
        <v>2</v>
      </c>
      <c r="F5538" s="20">
        <f>VLOOKUP(D5538,Modelos!A:I,4,FALSE)</f>
        <v>1</v>
      </c>
      <c r="G5538" s="21">
        <v>7</v>
      </c>
      <c r="H5538" s="22">
        <v>520</v>
      </c>
      <c r="I5538" s="23">
        <f>VLOOKUP(D5538,Modelos!A:I,7,FALSE)*H5538</f>
        <v>1315600</v>
      </c>
      <c r="J5538" s="31">
        <f>(VLOOKUP(D5538,Modelos!A:I,5,FALSE)*H5538)/1000*VLOOKUP(F5538,Formulas!A:C,3,FALSE)+(VLOOKUP(G5538,Colores!A:C,3,FALSE))</f>
        <v>167934.56</v>
      </c>
      <c r="K5538" s="23">
        <f>VLOOKUP(D5538,Modelos!A:I,6,FALSE)*J5538</f>
        <v>38624.948799999998</v>
      </c>
      <c r="L5538" s="23">
        <f t="shared" si="172"/>
        <v>1109040.4912</v>
      </c>
      <c r="M5538" s="24">
        <f t="shared" si="173"/>
        <v>0.84299216418364253</v>
      </c>
    </row>
    <row r="5539" spans="1:13" ht="15.75" hidden="1" customHeight="1" x14ac:dyDescent="0.25">
      <c r="A5539" s="18">
        <v>5538</v>
      </c>
      <c r="B5539" s="19">
        <v>44718</v>
      </c>
      <c r="C5539" s="14">
        <v>78</v>
      </c>
      <c r="D5539" s="21">
        <v>50</v>
      </c>
      <c r="E5539" s="20">
        <f>VLOOKUP(D5539,Modelos!A:I,3,FALSE)</f>
        <v>2</v>
      </c>
      <c r="F5539" s="20">
        <f>VLOOKUP(D5539,Modelos!A:I,4,FALSE)</f>
        <v>1</v>
      </c>
      <c r="G5539" s="21">
        <v>7</v>
      </c>
      <c r="H5539" s="22">
        <v>520</v>
      </c>
      <c r="I5539" s="23">
        <f>VLOOKUP(D5539,Modelos!A:I,7,FALSE)*H5539</f>
        <v>1404000</v>
      </c>
      <c r="J5539" s="31">
        <f>(VLOOKUP(D5539,Modelos!A:I,5,FALSE)*H5539)/1000*VLOOKUP(F5539,Formulas!A:C,3,FALSE)+(VLOOKUP(G5539,Colores!A:C,3,FALSE))</f>
        <v>234234.56</v>
      </c>
      <c r="K5539" s="23">
        <f>VLOOKUP(D5539,Modelos!A:I,6,FALSE)*J5539</f>
        <v>37477.529600000002</v>
      </c>
      <c r="L5539" s="23">
        <f t="shared" si="172"/>
        <v>1132287.9103999999</v>
      </c>
      <c r="M5539" s="24">
        <f t="shared" si="173"/>
        <v>0.80647287065527062</v>
      </c>
    </row>
    <row r="5540" spans="1:13" ht="15.75" hidden="1" customHeight="1" x14ac:dyDescent="0.25">
      <c r="A5540" s="18">
        <v>5539</v>
      </c>
      <c r="B5540" s="19">
        <v>44718</v>
      </c>
      <c r="C5540" s="14">
        <v>127</v>
      </c>
      <c r="D5540" s="21">
        <v>104</v>
      </c>
      <c r="E5540" s="20">
        <f>VLOOKUP(D5540,Modelos!A:I,3,FALSE)</f>
        <v>1</v>
      </c>
      <c r="F5540" s="20">
        <f>VLOOKUP(D5540,Modelos!A:I,4,FALSE)</f>
        <v>4</v>
      </c>
      <c r="G5540" s="21">
        <v>7</v>
      </c>
      <c r="H5540" s="22">
        <v>208</v>
      </c>
      <c r="I5540" s="23">
        <f>VLOOKUP(D5540,Modelos!A:I,7,FALSE)*H5540</f>
        <v>526240</v>
      </c>
      <c r="J5540" s="31">
        <f>(VLOOKUP(D5540,Modelos!A:I,5,FALSE)*H5540)/1000*VLOOKUP(F5540,Formulas!A:C,3,FALSE)+(VLOOKUP(G5540,Colores!A:C,3,FALSE))</f>
        <v>106626.56</v>
      </c>
      <c r="K5540" s="23">
        <f>VLOOKUP(D5540,Modelos!A:I,6,FALSE)*J5540</f>
        <v>7463.8592000000008</v>
      </c>
      <c r="L5540" s="23">
        <f t="shared" si="172"/>
        <v>412149.5808</v>
      </c>
      <c r="M5540" s="24">
        <f t="shared" si="173"/>
        <v>0.78319698388567949</v>
      </c>
    </row>
    <row r="5541" spans="1:13" ht="15.75" hidden="1" customHeight="1" x14ac:dyDescent="0.25">
      <c r="A5541" s="18">
        <v>5540</v>
      </c>
      <c r="B5541" s="19">
        <v>44718</v>
      </c>
      <c r="C5541" s="14">
        <v>174</v>
      </c>
      <c r="D5541" s="21">
        <v>66</v>
      </c>
      <c r="E5541" s="20">
        <f>VLOOKUP(D5541,Modelos!A:I,3,FALSE)</f>
        <v>2</v>
      </c>
      <c r="F5541" s="20">
        <f>VLOOKUP(D5541,Modelos!A:I,4,FALSE)</f>
        <v>2</v>
      </c>
      <c r="G5541" s="21">
        <v>15</v>
      </c>
      <c r="H5541" s="22">
        <v>240</v>
      </c>
      <c r="I5541" s="23">
        <f>VLOOKUP(D5541,Modelos!A:I,7,FALSE)*H5541</f>
        <v>792000</v>
      </c>
      <c r="J5541" s="31">
        <f>(VLOOKUP(D5541,Modelos!A:I,5,FALSE)*H5541)/1000*VLOOKUP(F5541,Formulas!A:C,3,FALSE)+(VLOOKUP(G5541,Colores!A:C,3,FALSE))</f>
        <v>130609.99999999999</v>
      </c>
      <c r="K5541" s="23">
        <f>VLOOKUP(D5541,Modelos!A:I,6,FALSE)*J5541</f>
        <v>20897.599999999999</v>
      </c>
      <c r="L5541" s="23">
        <f t="shared" si="172"/>
        <v>640492.4</v>
      </c>
      <c r="M5541" s="24">
        <f t="shared" si="173"/>
        <v>0.80870252525252528</v>
      </c>
    </row>
    <row r="5542" spans="1:13" ht="15.75" hidden="1" customHeight="1" x14ac:dyDescent="0.25">
      <c r="A5542" s="18">
        <v>5541</v>
      </c>
      <c r="B5542" s="19">
        <v>44718</v>
      </c>
      <c r="C5542" s="14">
        <v>127</v>
      </c>
      <c r="D5542" s="21">
        <v>13</v>
      </c>
      <c r="E5542" s="20">
        <f>VLOOKUP(D5542,Modelos!A:I,3,FALSE)</f>
        <v>2</v>
      </c>
      <c r="F5542" s="20">
        <f>VLOOKUP(D5542,Modelos!A:I,4,FALSE)</f>
        <v>1</v>
      </c>
      <c r="G5542" s="21">
        <v>7</v>
      </c>
      <c r="H5542" s="22">
        <v>208</v>
      </c>
      <c r="I5542" s="23">
        <f>VLOOKUP(D5542,Modelos!A:I,7,FALSE)*H5542</f>
        <v>526240</v>
      </c>
      <c r="J5542" s="31">
        <f>(VLOOKUP(D5542,Modelos!A:I,5,FALSE)*H5542)/1000*VLOOKUP(F5542,Formulas!A:C,3,FALSE)+(VLOOKUP(G5542,Colores!A:C,3,FALSE))</f>
        <v>67314.559999999998</v>
      </c>
      <c r="K5542" s="23">
        <f>VLOOKUP(D5542,Modelos!A:I,6,FALSE)*J5542</f>
        <v>15482.3488</v>
      </c>
      <c r="L5542" s="23">
        <f t="shared" si="172"/>
        <v>443443.09120000002</v>
      </c>
      <c r="M5542" s="24">
        <f t="shared" si="173"/>
        <v>0.84266321678321687</v>
      </c>
    </row>
    <row r="5543" spans="1:13" ht="15.75" hidden="1" customHeight="1" x14ac:dyDescent="0.25">
      <c r="A5543" s="18">
        <v>5542</v>
      </c>
      <c r="B5543" s="19">
        <v>44718</v>
      </c>
      <c r="C5543" s="14">
        <v>110</v>
      </c>
      <c r="D5543" s="21">
        <v>84</v>
      </c>
      <c r="E5543" s="20">
        <f>VLOOKUP(D5543,Modelos!A:I,3,FALSE)</f>
        <v>2</v>
      </c>
      <c r="F5543" s="20">
        <f>VLOOKUP(D5543,Modelos!A:I,4,FALSE)</f>
        <v>1</v>
      </c>
      <c r="G5543" s="21">
        <v>7</v>
      </c>
      <c r="H5543" s="22">
        <v>150</v>
      </c>
      <c r="I5543" s="23">
        <f>VLOOKUP(D5543,Modelos!A:I,7,FALSE)*H5543</f>
        <v>510000</v>
      </c>
      <c r="J5543" s="31">
        <f>(VLOOKUP(D5543,Modelos!A:I,5,FALSE)*H5543)/1000*VLOOKUP(F5543,Formulas!A:C,3,FALSE)+(VLOOKUP(G5543,Colores!A:C,3,FALSE))</f>
        <v>85734.56</v>
      </c>
      <c r="K5543" s="23">
        <f>VLOOKUP(D5543,Modelos!A:I,6,FALSE)*J5543</f>
        <v>19718.948800000002</v>
      </c>
      <c r="L5543" s="23">
        <f t="shared" si="172"/>
        <v>404546.49119999999</v>
      </c>
      <c r="M5543" s="24">
        <f t="shared" si="173"/>
        <v>0.793228414117647</v>
      </c>
    </row>
    <row r="5544" spans="1:13" ht="15.75" hidden="1" customHeight="1" x14ac:dyDescent="0.25">
      <c r="A5544" s="18">
        <v>5543</v>
      </c>
      <c r="B5544" s="19">
        <v>44718</v>
      </c>
      <c r="C5544" s="14">
        <v>46</v>
      </c>
      <c r="D5544" s="21">
        <v>29</v>
      </c>
      <c r="E5544" s="20">
        <f>VLOOKUP(D5544,Modelos!A:I,3,FALSE)</f>
        <v>2</v>
      </c>
      <c r="F5544" s="20">
        <f>VLOOKUP(D5544,Modelos!A:I,4,FALSE)</f>
        <v>1</v>
      </c>
      <c r="G5544" s="21">
        <v>7</v>
      </c>
      <c r="H5544" s="22">
        <v>1425</v>
      </c>
      <c r="I5544" s="23">
        <f>VLOOKUP(D5544,Modelos!A:I,7,FALSE)*H5544</f>
        <v>2707500</v>
      </c>
      <c r="J5544" s="31">
        <f>(VLOOKUP(D5544,Modelos!A:I,5,FALSE)*H5544)/1000*VLOOKUP(F5544,Formulas!A:C,3,FALSE)+(VLOOKUP(G5544,Colores!A:C,3,FALSE))</f>
        <v>577359.56000000006</v>
      </c>
      <c r="K5544" s="23">
        <f>VLOOKUP(D5544,Modelos!A:I,6,FALSE)*J5544</f>
        <v>92377.529600000009</v>
      </c>
      <c r="L5544" s="23">
        <f t="shared" si="172"/>
        <v>2037762.9103999999</v>
      </c>
      <c r="M5544" s="24">
        <f t="shared" si="173"/>
        <v>0.75263634733148654</v>
      </c>
    </row>
    <row r="5545" spans="1:13" ht="15.75" hidden="1" customHeight="1" x14ac:dyDescent="0.25">
      <c r="A5545" s="18">
        <v>5544</v>
      </c>
      <c r="B5545" s="19">
        <v>44718</v>
      </c>
      <c r="C5545" s="14">
        <v>46</v>
      </c>
      <c r="D5545" s="21">
        <v>29</v>
      </c>
      <c r="E5545" s="20">
        <f>VLOOKUP(D5545,Modelos!A:I,3,FALSE)</f>
        <v>2</v>
      </c>
      <c r="F5545" s="20">
        <f>VLOOKUP(D5545,Modelos!A:I,4,FALSE)</f>
        <v>1</v>
      </c>
      <c r="G5545" s="21">
        <v>25</v>
      </c>
      <c r="H5545" s="22">
        <v>605</v>
      </c>
      <c r="I5545" s="23">
        <f>VLOOKUP(D5545,Modelos!A:I,7,FALSE)*H5545</f>
        <v>1149500</v>
      </c>
      <c r="J5545" s="31">
        <f>(VLOOKUP(D5545,Modelos!A:I,5,FALSE)*H5545)/1000*VLOOKUP(F5545,Formulas!A:C,3,FALSE)+(VLOOKUP(G5545,Colores!A:C,3,FALSE))</f>
        <v>245044</v>
      </c>
      <c r="K5545" s="23">
        <f>VLOOKUP(D5545,Modelos!A:I,6,FALSE)*J5545</f>
        <v>39207.040000000001</v>
      </c>
      <c r="L5545" s="23">
        <f t="shared" si="172"/>
        <v>865248.96</v>
      </c>
      <c r="M5545" s="24">
        <f t="shared" si="173"/>
        <v>0.75271766855154409</v>
      </c>
    </row>
    <row r="5546" spans="1:13" ht="15.75" hidden="1" customHeight="1" x14ac:dyDescent="0.25">
      <c r="A5546" s="18">
        <v>5545</v>
      </c>
      <c r="B5546" s="19">
        <v>44718</v>
      </c>
      <c r="C5546" s="14">
        <v>179</v>
      </c>
      <c r="D5546" s="21">
        <v>8</v>
      </c>
      <c r="E5546" s="20">
        <f>VLOOKUP(D5546,Modelos!A:I,3,FALSE)</f>
        <v>2</v>
      </c>
      <c r="F5546" s="20">
        <f>VLOOKUP(D5546,Modelos!A:I,4,FALSE)</f>
        <v>1</v>
      </c>
      <c r="G5546" s="21">
        <v>7</v>
      </c>
      <c r="H5546" s="22">
        <v>300</v>
      </c>
      <c r="I5546" s="23">
        <f>VLOOKUP(D5546,Modelos!A:I,7,FALSE)*H5546</f>
        <v>630000</v>
      </c>
      <c r="J5546" s="31">
        <f>(VLOOKUP(D5546,Modelos!A:I,5,FALSE)*H5546)/1000*VLOOKUP(F5546,Formulas!A:C,3,FALSE)+(VLOOKUP(G5546,Colores!A:C,3,FALSE))</f>
        <v>81234.559999999998</v>
      </c>
      <c r="K5546" s="23">
        <f>VLOOKUP(D5546,Modelos!A:I,6,FALSE)*J5546</f>
        <v>12997.5296</v>
      </c>
      <c r="L5546" s="23">
        <f t="shared" si="172"/>
        <v>535767.91039999994</v>
      </c>
      <c r="M5546" s="24">
        <f t="shared" si="173"/>
        <v>0.85042525460317453</v>
      </c>
    </row>
    <row r="5547" spans="1:13" ht="15.75" hidden="1" customHeight="1" x14ac:dyDescent="0.25">
      <c r="A5547" s="18">
        <v>5546</v>
      </c>
      <c r="B5547" s="19">
        <v>44718</v>
      </c>
      <c r="C5547" s="14">
        <v>179</v>
      </c>
      <c r="D5547" s="21">
        <v>13</v>
      </c>
      <c r="E5547" s="20">
        <f>VLOOKUP(D5547,Modelos!A:I,3,FALSE)</f>
        <v>2</v>
      </c>
      <c r="F5547" s="20">
        <f>VLOOKUP(D5547,Modelos!A:I,4,FALSE)</f>
        <v>1</v>
      </c>
      <c r="G5547" s="21">
        <v>7</v>
      </c>
      <c r="H5547" s="22">
        <v>100</v>
      </c>
      <c r="I5547" s="23">
        <f>VLOOKUP(D5547,Modelos!A:I,7,FALSE)*H5547</f>
        <v>253000</v>
      </c>
      <c r="J5547" s="31">
        <f>(VLOOKUP(D5547,Modelos!A:I,5,FALSE)*H5547)/1000*VLOOKUP(F5547,Formulas!A:C,3,FALSE)+(VLOOKUP(G5547,Colores!A:C,3,FALSE))</f>
        <v>32484.560000000001</v>
      </c>
      <c r="K5547" s="23">
        <f>VLOOKUP(D5547,Modelos!A:I,6,FALSE)*J5547</f>
        <v>7471.448800000001</v>
      </c>
      <c r="L5547" s="23">
        <f t="shared" si="172"/>
        <v>213043.99119999999</v>
      </c>
      <c r="M5547" s="24">
        <f t="shared" si="173"/>
        <v>0.84207111146245051</v>
      </c>
    </row>
    <row r="5548" spans="1:13" ht="15.75" hidden="1" customHeight="1" x14ac:dyDescent="0.25">
      <c r="A5548" s="18">
        <v>5547</v>
      </c>
      <c r="B5548" s="19">
        <v>44718</v>
      </c>
      <c r="C5548" s="14">
        <v>179</v>
      </c>
      <c r="D5548" s="21">
        <v>42</v>
      </c>
      <c r="E5548" s="20">
        <f>VLOOKUP(D5548,Modelos!A:I,3,FALSE)</f>
        <v>2</v>
      </c>
      <c r="F5548" s="20">
        <f>VLOOKUP(D5548,Modelos!A:I,4,FALSE)</f>
        <v>1</v>
      </c>
      <c r="G5548" s="21">
        <v>7</v>
      </c>
      <c r="H5548" s="22">
        <v>245</v>
      </c>
      <c r="I5548" s="23">
        <f>VLOOKUP(D5548,Modelos!A:I,7,FALSE)*H5548</f>
        <v>588000</v>
      </c>
      <c r="J5548" s="31">
        <f>(VLOOKUP(D5548,Modelos!A:I,5,FALSE)*H5548)/1000*VLOOKUP(F5548,Formulas!A:C,3,FALSE)+(VLOOKUP(G5548,Colores!A:C,3,FALSE))</f>
        <v>110484.56</v>
      </c>
      <c r="K5548" s="23">
        <f>VLOOKUP(D5548,Modelos!A:I,6,FALSE)*J5548</f>
        <v>25411.448800000002</v>
      </c>
      <c r="L5548" s="23">
        <f t="shared" si="172"/>
        <v>452103.99119999999</v>
      </c>
      <c r="M5548" s="24">
        <f t="shared" si="173"/>
        <v>0.76888433877551021</v>
      </c>
    </row>
    <row r="5549" spans="1:13" ht="15.75" hidden="1" customHeight="1" x14ac:dyDescent="0.25">
      <c r="A5549" s="18">
        <v>5548</v>
      </c>
      <c r="B5549" s="19">
        <v>44718</v>
      </c>
      <c r="C5549" s="14">
        <v>46</v>
      </c>
      <c r="D5549" s="21">
        <v>70</v>
      </c>
      <c r="E5549" s="20">
        <f>VLOOKUP(D5549,Modelos!A:I,3,FALSE)</f>
        <v>2</v>
      </c>
      <c r="F5549" s="20">
        <f>VLOOKUP(D5549,Modelos!A:I,4,FALSE)</f>
        <v>1</v>
      </c>
      <c r="G5549" s="21">
        <v>15</v>
      </c>
      <c r="H5549" s="22">
        <v>58</v>
      </c>
      <c r="I5549" s="23">
        <f>VLOOKUP(D5549,Modelos!A:I,7,FALSE)*H5549</f>
        <v>133400</v>
      </c>
      <c r="J5549" s="31">
        <f>(VLOOKUP(D5549,Modelos!A:I,5,FALSE)*H5549)/1000*VLOOKUP(F5549,Formulas!A:C,3,FALSE)+(VLOOKUP(G5549,Colores!A:C,3,FALSE))</f>
        <v>30500</v>
      </c>
      <c r="K5549" s="23">
        <f>VLOOKUP(D5549,Modelos!A:I,6,FALSE)*J5549</f>
        <v>7320</v>
      </c>
      <c r="L5549" s="23">
        <f t="shared" si="172"/>
        <v>95580</v>
      </c>
      <c r="M5549" s="24">
        <f t="shared" si="173"/>
        <v>0.71649175412293853</v>
      </c>
    </row>
    <row r="5550" spans="1:13" ht="15.75" hidden="1" customHeight="1" x14ac:dyDescent="0.25">
      <c r="A5550" s="18">
        <v>5549</v>
      </c>
      <c r="B5550" s="19">
        <v>44718</v>
      </c>
      <c r="C5550" s="14">
        <v>46</v>
      </c>
      <c r="D5550" s="21">
        <v>29</v>
      </c>
      <c r="E5550" s="20">
        <f>VLOOKUP(D5550,Modelos!A:I,3,FALSE)</f>
        <v>2</v>
      </c>
      <c r="F5550" s="20">
        <f>VLOOKUP(D5550,Modelos!A:I,4,FALSE)</f>
        <v>1</v>
      </c>
      <c r="G5550" s="21">
        <v>25</v>
      </c>
      <c r="H5550" s="22">
        <v>18</v>
      </c>
      <c r="I5550" s="23">
        <f>VLOOKUP(D5550,Modelos!A:I,7,FALSE)*H5550</f>
        <v>34200</v>
      </c>
      <c r="J5550" s="31">
        <f>(VLOOKUP(D5550,Modelos!A:I,5,FALSE)*H5550)/1000*VLOOKUP(F5550,Formulas!A:C,3,FALSE)+(VLOOKUP(G5550,Colores!A:C,3,FALSE))</f>
        <v>7309.0000000000009</v>
      </c>
      <c r="K5550" s="23">
        <f>VLOOKUP(D5550,Modelos!A:I,6,FALSE)*J5550</f>
        <v>1169.4400000000003</v>
      </c>
      <c r="L5550" s="23">
        <f t="shared" si="172"/>
        <v>25721.56</v>
      </c>
      <c r="M5550" s="24">
        <f t="shared" si="173"/>
        <v>0.7520923976608187</v>
      </c>
    </row>
    <row r="5551" spans="1:13" ht="15.75" hidden="1" customHeight="1" x14ac:dyDescent="0.25">
      <c r="A5551" s="18">
        <v>5550</v>
      </c>
      <c r="B5551" s="19">
        <v>44718</v>
      </c>
      <c r="C5551" s="14">
        <v>46</v>
      </c>
      <c r="D5551" s="21">
        <v>29</v>
      </c>
      <c r="E5551" s="20">
        <f>VLOOKUP(D5551,Modelos!A:I,3,FALSE)</f>
        <v>2</v>
      </c>
      <c r="F5551" s="20">
        <f>VLOOKUP(D5551,Modelos!A:I,4,FALSE)</f>
        <v>1</v>
      </c>
      <c r="G5551" s="21">
        <v>31</v>
      </c>
      <c r="H5551" s="22">
        <v>26</v>
      </c>
      <c r="I5551" s="23">
        <f>VLOOKUP(D5551,Modelos!A:I,7,FALSE)*H5551</f>
        <v>49400</v>
      </c>
      <c r="J5551" s="31">
        <f>(VLOOKUP(D5551,Modelos!A:I,5,FALSE)*H5551)/1000*VLOOKUP(F5551,Formulas!A:C,3,FALSE)+(VLOOKUP(G5551,Colores!A:C,3,FALSE))</f>
        <v>10724</v>
      </c>
      <c r="K5551" s="23">
        <f>VLOOKUP(D5551,Modelos!A:I,6,FALSE)*J5551</f>
        <v>1715.8400000000001</v>
      </c>
      <c r="L5551" s="23">
        <f t="shared" si="172"/>
        <v>36960.160000000003</v>
      </c>
      <c r="M5551" s="24">
        <f t="shared" si="173"/>
        <v>0.7481813765182187</v>
      </c>
    </row>
    <row r="5552" spans="1:13" ht="15.75" hidden="1" customHeight="1" x14ac:dyDescent="0.25">
      <c r="A5552" s="18">
        <v>5551</v>
      </c>
      <c r="B5552" s="19">
        <v>44718</v>
      </c>
      <c r="C5552" s="14">
        <v>46</v>
      </c>
      <c r="D5552" s="21">
        <v>70</v>
      </c>
      <c r="E5552" s="20">
        <f>VLOOKUP(D5552,Modelos!A:I,3,FALSE)</f>
        <v>2</v>
      </c>
      <c r="F5552" s="20">
        <f>VLOOKUP(D5552,Modelos!A:I,4,FALSE)</f>
        <v>1</v>
      </c>
      <c r="G5552" s="21">
        <v>25</v>
      </c>
      <c r="H5552" s="22">
        <v>9</v>
      </c>
      <c r="I5552" s="23">
        <f>VLOOKUP(D5552,Modelos!A:I,7,FALSE)*H5552</f>
        <v>20700</v>
      </c>
      <c r="J5552" s="31">
        <f>(VLOOKUP(D5552,Modelos!A:I,5,FALSE)*H5552)/1000*VLOOKUP(F5552,Formulas!A:C,3,FALSE)+(VLOOKUP(G5552,Colores!A:C,3,FALSE))</f>
        <v>4744</v>
      </c>
      <c r="K5552" s="23">
        <f>VLOOKUP(D5552,Modelos!A:I,6,FALSE)*J5552</f>
        <v>1138.56</v>
      </c>
      <c r="L5552" s="23">
        <f t="shared" si="172"/>
        <v>14817.44</v>
      </c>
      <c r="M5552" s="24">
        <f t="shared" si="173"/>
        <v>0.71581835748792277</v>
      </c>
    </row>
    <row r="5553" spans="1:13" ht="15.75" hidden="1" customHeight="1" x14ac:dyDescent="0.25">
      <c r="A5553" s="18">
        <v>5552</v>
      </c>
      <c r="B5553" s="19">
        <v>44718</v>
      </c>
      <c r="C5553" s="14">
        <v>179</v>
      </c>
      <c r="D5553" s="21">
        <v>98</v>
      </c>
      <c r="E5553" s="20">
        <f>VLOOKUP(D5553,Modelos!A:I,3,FALSE)</f>
        <v>2</v>
      </c>
      <c r="F5553" s="20">
        <f>VLOOKUP(D5553,Modelos!A:I,4,FALSE)</f>
        <v>1</v>
      </c>
      <c r="G5553" s="21">
        <v>3</v>
      </c>
      <c r="H5553" s="22">
        <v>100</v>
      </c>
      <c r="I5553" s="23">
        <f>VLOOKUP(D5553,Modelos!A:I,7,FALSE)*H5553</f>
        <v>390000</v>
      </c>
      <c r="J5553" s="31">
        <f>(VLOOKUP(D5553,Modelos!A:I,5,FALSE)*H5553)/1000*VLOOKUP(F5553,Formulas!A:C,3,FALSE)+(VLOOKUP(G5553,Colores!A:C,3,FALSE))</f>
        <v>64718.06</v>
      </c>
      <c r="K5553" s="23">
        <f>VLOOKUP(D5553,Modelos!A:I,6,FALSE)*J5553</f>
        <v>10354.8896</v>
      </c>
      <c r="L5553" s="23">
        <f t="shared" si="172"/>
        <v>314927.05040000001</v>
      </c>
      <c r="M5553" s="24">
        <f t="shared" si="173"/>
        <v>0.80750525743589741</v>
      </c>
    </row>
    <row r="5554" spans="1:13" ht="15.75" hidden="1" customHeight="1" x14ac:dyDescent="0.25">
      <c r="A5554" s="18">
        <v>5553</v>
      </c>
      <c r="B5554" s="19">
        <v>44718</v>
      </c>
      <c r="C5554" s="14">
        <v>179</v>
      </c>
      <c r="D5554" s="21">
        <v>98</v>
      </c>
      <c r="E5554" s="20">
        <f>VLOOKUP(D5554,Modelos!A:I,3,FALSE)</f>
        <v>2</v>
      </c>
      <c r="F5554" s="20">
        <f>VLOOKUP(D5554,Modelos!A:I,4,FALSE)</f>
        <v>1</v>
      </c>
      <c r="G5554" s="21">
        <v>9</v>
      </c>
      <c r="H5554" s="22">
        <v>100</v>
      </c>
      <c r="I5554" s="23">
        <f>VLOOKUP(D5554,Modelos!A:I,7,FALSE)*H5554</f>
        <v>390000</v>
      </c>
      <c r="J5554" s="31">
        <f>(VLOOKUP(D5554,Modelos!A:I,5,FALSE)*H5554)/1000*VLOOKUP(F5554,Formulas!A:C,3,FALSE)+(VLOOKUP(G5554,Colores!A:C,3,FALSE))</f>
        <v>64715</v>
      </c>
      <c r="K5554" s="23">
        <f>VLOOKUP(D5554,Modelos!A:I,6,FALSE)*J5554</f>
        <v>10354.4</v>
      </c>
      <c r="L5554" s="23">
        <f t="shared" si="172"/>
        <v>314930.59999999998</v>
      </c>
      <c r="M5554" s="24">
        <f t="shared" si="173"/>
        <v>0.80751435897435897</v>
      </c>
    </row>
    <row r="5555" spans="1:13" ht="15.75" hidden="1" customHeight="1" x14ac:dyDescent="0.25">
      <c r="A5555" s="18">
        <v>5554</v>
      </c>
      <c r="B5555" s="19">
        <v>44718</v>
      </c>
      <c r="C5555" s="14">
        <v>3</v>
      </c>
      <c r="D5555" s="21">
        <v>78</v>
      </c>
      <c r="E5555" s="20">
        <f>VLOOKUP(D5555,Modelos!A:I,3,FALSE)</f>
        <v>1</v>
      </c>
      <c r="F5555" s="20">
        <f>VLOOKUP(D5555,Modelos!A:I,4,FALSE)</f>
        <v>4</v>
      </c>
      <c r="G5555" s="21">
        <v>7</v>
      </c>
      <c r="H5555" s="22">
        <v>36</v>
      </c>
      <c r="I5555" s="23">
        <f>VLOOKUP(D5555,Modelos!A:I,7,FALSE)*H5555</f>
        <v>75600</v>
      </c>
      <c r="J5555" s="31">
        <f>(VLOOKUP(D5555,Modelos!A:I,5,FALSE)*H5555)/1000*VLOOKUP(F5555,Formulas!A:C,3,FALSE)+(VLOOKUP(G5555,Colores!A:C,3,FALSE))</f>
        <v>14569.76</v>
      </c>
      <c r="K5555" s="23">
        <f>VLOOKUP(D5555,Modelos!A:I,6,FALSE)*J5555</f>
        <v>582.79039999999998</v>
      </c>
      <c r="L5555" s="23">
        <f t="shared" si="172"/>
        <v>60447.4496</v>
      </c>
      <c r="M5555" s="24">
        <f t="shared" si="173"/>
        <v>0.79956943915343914</v>
      </c>
    </row>
    <row r="5556" spans="1:13" ht="15.75" hidden="1" customHeight="1" x14ac:dyDescent="0.25">
      <c r="A5556" s="18">
        <v>5555</v>
      </c>
      <c r="B5556" s="19">
        <v>44718</v>
      </c>
      <c r="C5556" s="14">
        <v>115</v>
      </c>
      <c r="D5556" s="21">
        <v>82</v>
      </c>
      <c r="E5556" s="20">
        <f>VLOOKUP(D5556,Modelos!A:I,3,FALSE)</f>
        <v>2</v>
      </c>
      <c r="F5556" s="20">
        <f>VLOOKUP(D5556,Modelos!A:I,4,FALSE)</f>
        <v>1</v>
      </c>
      <c r="G5556" s="21">
        <v>15</v>
      </c>
      <c r="H5556" s="22">
        <v>75</v>
      </c>
      <c r="I5556" s="23">
        <f>VLOOKUP(D5556,Modelos!A:I,7,FALSE)*H5556</f>
        <v>217500</v>
      </c>
      <c r="J5556" s="31">
        <f>(VLOOKUP(D5556,Modelos!A:I,5,FALSE)*H5556)/1000*VLOOKUP(F5556,Formulas!A:C,3,FALSE)+(VLOOKUP(G5556,Colores!A:C,3,FALSE))</f>
        <v>42800</v>
      </c>
      <c r="K5556" s="23">
        <f>VLOOKUP(D5556,Modelos!A:I,6,FALSE)*J5556</f>
        <v>6848</v>
      </c>
      <c r="L5556" s="23">
        <f t="shared" si="172"/>
        <v>167852</v>
      </c>
      <c r="M5556" s="24">
        <f t="shared" si="173"/>
        <v>0.77173333333333338</v>
      </c>
    </row>
    <row r="5557" spans="1:13" ht="15.75" hidden="1" customHeight="1" x14ac:dyDescent="0.25">
      <c r="A5557" s="18">
        <v>5556</v>
      </c>
      <c r="B5557" s="19">
        <v>44718</v>
      </c>
      <c r="C5557" s="14">
        <v>265</v>
      </c>
      <c r="D5557" s="21">
        <v>23</v>
      </c>
      <c r="E5557" s="20">
        <f>VLOOKUP(D5557,Modelos!A:I,3,FALSE)</f>
        <v>2</v>
      </c>
      <c r="F5557" s="20">
        <f>VLOOKUP(D5557,Modelos!A:I,4,FALSE)</f>
        <v>1</v>
      </c>
      <c r="G5557" s="21">
        <v>7</v>
      </c>
      <c r="H5557" s="22">
        <v>35</v>
      </c>
      <c r="I5557" s="23">
        <f>VLOOKUP(D5557,Modelos!A:I,7,FALSE)*H5557</f>
        <v>84000</v>
      </c>
      <c r="J5557" s="31">
        <f>(VLOOKUP(D5557,Modelos!A:I,5,FALSE)*H5557)/1000*VLOOKUP(F5557,Formulas!A:C,3,FALSE)+(VLOOKUP(G5557,Colores!A:C,3,FALSE))</f>
        <v>13359.56</v>
      </c>
      <c r="K5557" s="23">
        <f>VLOOKUP(D5557,Modelos!A:I,6,FALSE)*J5557</f>
        <v>2137.5295999999998</v>
      </c>
      <c r="L5557" s="23">
        <f t="shared" si="172"/>
        <v>68502.910400000008</v>
      </c>
      <c r="M5557" s="24">
        <f t="shared" si="173"/>
        <v>0.81551083809523817</v>
      </c>
    </row>
    <row r="5558" spans="1:13" ht="15.75" hidden="1" customHeight="1" x14ac:dyDescent="0.25">
      <c r="A5558" s="18">
        <v>5557</v>
      </c>
      <c r="B5558" s="19">
        <v>44718</v>
      </c>
      <c r="C5558" s="14">
        <v>265</v>
      </c>
      <c r="D5558" s="21">
        <v>5</v>
      </c>
      <c r="E5558" s="20">
        <f>VLOOKUP(D5558,Modelos!A:I,3,FALSE)</f>
        <v>2</v>
      </c>
      <c r="F5558" s="20">
        <f>VLOOKUP(D5558,Modelos!A:I,4,FALSE)</f>
        <v>6</v>
      </c>
      <c r="G5558" s="21">
        <v>25</v>
      </c>
      <c r="H5558" s="22">
        <v>126</v>
      </c>
      <c r="I5558" s="23">
        <f>VLOOKUP(D5558,Modelos!A:I,7,FALSE)*H5558</f>
        <v>214200</v>
      </c>
      <c r="J5558" s="31">
        <f>(VLOOKUP(D5558,Modelos!A:I,5,FALSE)*H5558)/1000*VLOOKUP(F5558,Formulas!A:C,3,FALSE)+(VLOOKUP(G5558,Colores!A:C,3,FALSE))</f>
        <v>26699.5</v>
      </c>
      <c r="K5558" s="23">
        <f>VLOOKUP(D5558,Modelos!A:I,6,FALSE)*J5558</f>
        <v>4271.92</v>
      </c>
      <c r="L5558" s="23">
        <f t="shared" si="172"/>
        <v>183228.58</v>
      </c>
      <c r="M5558" s="24">
        <f t="shared" si="173"/>
        <v>0.85540887021475254</v>
      </c>
    </row>
    <row r="5559" spans="1:13" ht="15.75" hidden="1" customHeight="1" x14ac:dyDescent="0.25">
      <c r="A5559" s="18">
        <v>5558</v>
      </c>
      <c r="B5559" s="19">
        <v>44719</v>
      </c>
      <c r="C5559" s="14">
        <v>34</v>
      </c>
      <c r="D5559" s="21">
        <v>102</v>
      </c>
      <c r="E5559" s="20">
        <f>VLOOKUP(D5559,Modelos!A:I,3,FALSE)</f>
        <v>2</v>
      </c>
      <c r="F5559" s="20">
        <f>VLOOKUP(D5559,Modelos!A:I,4,FALSE)</f>
        <v>1</v>
      </c>
      <c r="G5559" s="21">
        <v>7</v>
      </c>
      <c r="H5559" s="22">
        <v>150</v>
      </c>
      <c r="I5559" s="23">
        <f>VLOOKUP(D5559,Modelos!A:I,7,FALSE)*H5559</f>
        <v>465000</v>
      </c>
      <c r="J5559" s="31">
        <f>(VLOOKUP(D5559,Modelos!A:I,5,FALSE)*H5559)/1000*VLOOKUP(F5559,Formulas!A:C,3,FALSE)+(VLOOKUP(G5559,Colores!A:C,3,FALSE))</f>
        <v>103734.56</v>
      </c>
      <c r="K5559" s="23">
        <f>VLOOKUP(D5559,Modelos!A:I,6,FALSE)*J5559</f>
        <v>16597.529600000002</v>
      </c>
      <c r="L5559" s="23">
        <f t="shared" si="172"/>
        <v>344667.91039999999</v>
      </c>
      <c r="M5559" s="24">
        <f t="shared" si="173"/>
        <v>0.74122131268817204</v>
      </c>
    </row>
    <row r="5560" spans="1:13" ht="15.75" hidden="1" customHeight="1" x14ac:dyDescent="0.25">
      <c r="A5560" s="18">
        <v>5559</v>
      </c>
      <c r="B5560" s="19">
        <v>44719</v>
      </c>
      <c r="C5560" s="14">
        <v>102</v>
      </c>
      <c r="D5560" s="21">
        <v>79</v>
      </c>
      <c r="E5560" s="20">
        <f>VLOOKUP(D5560,Modelos!A:I,3,FALSE)</f>
        <v>1</v>
      </c>
      <c r="F5560" s="20">
        <f>VLOOKUP(D5560,Modelos!A:I,4,FALSE)</f>
        <v>4</v>
      </c>
      <c r="G5560" s="21">
        <v>7</v>
      </c>
      <c r="H5560" s="22">
        <v>710</v>
      </c>
      <c r="I5560" s="23">
        <f>VLOOKUP(D5560,Modelos!A:I,7,FALSE)*H5560</f>
        <v>1562000</v>
      </c>
      <c r="J5560" s="31">
        <f>(VLOOKUP(D5560,Modelos!A:I,5,FALSE)*H5560)/1000*VLOOKUP(F5560,Formulas!A:C,3,FALSE)+(VLOOKUP(G5560,Colores!A:C,3,FALSE))</f>
        <v>282956.56</v>
      </c>
      <c r="K5560" s="23">
        <f>VLOOKUP(D5560,Modelos!A:I,6,FALSE)*J5560</f>
        <v>22636.524799999999</v>
      </c>
      <c r="L5560" s="23">
        <f t="shared" si="172"/>
        <v>1256406.9151999999</v>
      </c>
      <c r="M5560" s="24">
        <f t="shared" si="173"/>
        <v>0.80435782023047375</v>
      </c>
    </row>
    <row r="5561" spans="1:13" ht="15.75" hidden="1" customHeight="1" x14ac:dyDescent="0.25">
      <c r="A5561" s="18">
        <v>5560</v>
      </c>
      <c r="B5561" s="19">
        <v>44719</v>
      </c>
      <c r="C5561" s="14">
        <v>108</v>
      </c>
      <c r="D5561" s="21">
        <v>35</v>
      </c>
      <c r="E5561" s="20">
        <f>VLOOKUP(D5561,Modelos!A:I,3,FALSE)</f>
        <v>2</v>
      </c>
      <c r="F5561" s="20">
        <f>VLOOKUP(D5561,Modelos!A:I,4,FALSE)</f>
        <v>2</v>
      </c>
      <c r="G5561" s="21">
        <v>25</v>
      </c>
      <c r="H5561" s="22">
        <v>480</v>
      </c>
      <c r="I5561" s="23">
        <f>VLOOKUP(D5561,Modelos!A:I,7,FALSE)*H5561</f>
        <v>1344000</v>
      </c>
      <c r="J5561" s="31">
        <f>(VLOOKUP(D5561,Modelos!A:I,5,FALSE)*H5561)/1000*VLOOKUP(F5561,Formulas!A:C,3,FALSE)+(VLOOKUP(G5561,Colores!A:C,3,FALSE))</f>
        <v>215059</v>
      </c>
      <c r="K5561" s="23">
        <f>VLOOKUP(D5561,Modelos!A:I,6,FALSE)*J5561</f>
        <v>34409.440000000002</v>
      </c>
      <c r="L5561" s="23">
        <f t="shared" si="172"/>
        <v>1094531.56</v>
      </c>
      <c r="M5561" s="24">
        <f t="shared" si="173"/>
        <v>0.81438360119047626</v>
      </c>
    </row>
    <row r="5562" spans="1:13" ht="15.75" hidden="1" customHeight="1" x14ac:dyDescent="0.25">
      <c r="A5562" s="18">
        <v>5561</v>
      </c>
      <c r="B5562" s="19">
        <v>44719</v>
      </c>
      <c r="C5562" s="14">
        <v>108</v>
      </c>
      <c r="D5562" s="21">
        <v>35</v>
      </c>
      <c r="E5562" s="20">
        <f>VLOOKUP(D5562,Modelos!A:I,3,FALSE)</f>
        <v>2</v>
      </c>
      <c r="F5562" s="20">
        <f>VLOOKUP(D5562,Modelos!A:I,4,FALSE)</f>
        <v>2</v>
      </c>
      <c r="G5562" s="21">
        <v>22</v>
      </c>
      <c r="H5562" s="22">
        <v>432</v>
      </c>
      <c r="I5562" s="23">
        <f>VLOOKUP(D5562,Modelos!A:I,7,FALSE)*H5562</f>
        <v>1209600</v>
      </c>
      <c r="J5562" s="31">
        <f>(VLOOKUP(D5562,Modelos!A:I,5,FALSE)*H5562)/1000*VLOOKUP(F5562,Formulas!A:C,3,FALSE)+(VLOOKUP(G5562,Colores!A:C,3,FALSE))</f>
        <v>194144</v>
      </c>
      <c r="K5562" s="23">
        <f>VLOOKUP(D5562,Modelos!A:I,6,FALSE)*J5562</f>
        <v>31063.040000000001</v>
      </c>
      <c r="L5562" s="23">
        <f t="shared" si="172"/>
        <v>984392.96</v>
      </c>
      <c r="M5562" s="24">
        <f t="shared" si="173"/>
        <v>0.81381693121693122</v>
      </c>
    </row>
    <row r="5563" spans="1:13" ht="15.75" hidden="1" customHeight="1" x14ac:dyDescent="0.25">
      <c r="A5563" s="18">
        <v>5562</v>
      </c>
      <c r="B5563" s="19">
        <v>44719</v>
      </c>
      <c r="C5563" s="14">
        <v>108</v>
      </c>
      <c r="D5563" s="21">
        <v>35</v>
      </c>
      <c r="E5563" s="20">
        <f>VLOOKUP(D5563,Modelos!A:I,3,FALSE)</f>
        <v>2</v>
      </c>
      <c r="F5563" s="20">
        <f>VLOOKUP(D5563,Modelos!A:I,4,FALSE)</f>
        <v>2</v>
      </c>
      <c r="G5563" s="21">
        <v>31</v>
      </c>
      <c r="H5563" s="22">
        <v>480</v>
      </c>
      <c r="I5563" s="23">
        <f>VLOOKUP(D5563,Modelos!A:I,7,FALSE)*H5563</f>
        <v>1344000</v>
      </c>
      <c r="J5563" s="31">
        <f>(VLOOKUP(D5563,Modelos!A:I,5,FALSE)*H5563)/1000*VLOOKUP(F5563,Formulas!A:C,3,FALSE)+(VLOOKUP(G5563,Colores!A:C,3,FALSE))</f>
        <v>215234</v>
      </c>
      <c r="K5563" s="23">
        <f>VLOOKUP(D5563,Modelos!A:I,6,FALSE)*J5563</f>
        <v>34437.440000000002</v>
      </c>
      <c r="L5563" s="23">
        <f t="shared" si="172"/>
        <v>1094328.56</v>
      </c>
      <c r="M5563" s="24">
        <f t="shared" si="173"/>
        <v>0.81423255952380957</v>
      </c>
    </row>
    <row r="5564" spans="1:13" ht="15.75" hidden="1" customHeight="1" x14ac:dyDescent="0.25">
      <c r="A5564" s="18">
        <v>5563</v>
      </c>
      <c r="B5564" s="19">
        <v>44719</v>
      </c>
      <c r="C5564" s="14">
        <v>108</v>
      </c>
      <c r="D5564" s="21">
        <v>35</v>
      </c>
      <c r="E5564" s="20">
        <f>VLOOKUP(D5564,Modelos!A:I,3,FALSE)</f>
        <v>2</v>
      </c>
      <c r="F5564" s="20">
        <f>VLOOKUP(D5564,Modelos!A:I,4,FALSE)</f>
        <v>2</v>
      </c>
      <c r="G5564" s="21">
        <v>3</v>
      </c>
      <c r="H5564" s="22">
        <v>480</v>
      </c>
      <c r="I5564" s="23">
        <f>VLOOKUP(D5564,Modelos!A:I,7,FALSE)*H5564</f>
        <v>1344000</v>
      </c>
      <c r="J5564" s="31">
        <f>(VLOOKUP(D5564,Modelos!A:I,5,FALSE)*H5564)/1000*VLOOKUP(F5564,Formulas!A:C,3,FALSE)+(VLOOKUP(G5564,Colores!A:C,3,FALSE))</f>
        <v>215258.06</v>
      </c>
      <c r="K5564" s="23">
        <f>VLOOKUP(D5564,Modelos!A:I,6,FALSE)*J5564</f>
        <v>34441.289600000004</v>
      </c>
      <c r="L5564" s="23">
        <f t="shared" si="172"/>
        <v>1094300.6503999999</v>
      </c>
      <c r="M5564" s="24">
        <f t="shared" si="173"/>
        <v>0.81421179345238093</v>
      </c>
    </row>
    <row r="5565" spans="1:13" ht="15.75" hidden="1" customHeight="1" x14ac:dyDescent="0.25">
      <c r="A5565" s="18">
        <v>5564</v>
      </c>
      <c r="B5565" s="19">
        <v>44719</v>
      </c>
      <c r="C5565" s="14">
        <v>108</v>
      </c>
      <c r="D5565" s="21">
        <v>35</v>
      </c>
      <c r="E5565" s="20">
        <f>VLOOKUP(D5565,Modelos!A:I,3,FALSE)</f>
        <v>2</v>
      </c>
      <c r="F5565" s="20">
        <f>VLOOKUP(D5565,Modelos!A:I,4,FALSE)</f>
        <v>2</v>
      </c>
      <c r="G5565" s="21">
        <v>7</v>
      </c>
      <c r="H5565" s="22">
        <v>360</v>
      </c>
      <c r="I5565" s="23">
        <f>VLOOKUP(D5565,Modelos!A:I,7,FALSE)*H5565</f>
        <v>1008000</v>
      </c>
      <c r="J5565" s="31">
        <f>(VLOOKUP(D5565,Modelos!A:I,5,FALSE)*H5565)/1000*VLOOKUP(F5565,Formulas!A:C,3,FALSE)+(VLOOKUP(G5565,Colores!A:C,3,FALSE))</f>
        <v>161514.56</v>
      </c>
      <c r="K5565" s="23">
        <f>VLOOKUP(D5565,Modelos!A:I,6,FALSE)*J5565</f>
        <v>25842.329600000001</v>
      </c>
      <c r="L5565" s="23">
        <f t="shared" si="172"/>
        <v>820643.11039999989</v>
      </c>
      <c r="M5565" s="24">
        <f t="shared" si="173"/>
        <v>0.81413006984126968</v>
      </c>
    </row>
    <row r="5566" spans="1:13" ht="15.75" hidden="1" customHeight="1" x14ac:dyDescent="0.25">
      <c r="A5566" s="18">
        <v>5565</v>
      </c>
      <c r="B5566" s="19">
        <v>44719</v>
      </c>
      <c r="C5566" s="14">
        <v>108</v>
      </c>
      <c r="D5566" s="21">
        <v>35</v>
      </c>
      <c r="E5566" s="20">
        <f>VLOOKUP(D5566,Modelos!A:I,3,FALSE)</f>
        <v>2</v>
      </c>
      <c r="F5566" s="20">
        <f>VLOOKUP(D5566,Modelos!A:I,4,FALSE)</f>
        <v>2</v>
      </c>
      <c r="G5566" s="21">
        <v>23</v>
      </c>
      <c r="H5566" s="22">
        <v>360</v>
      </c>
      <c r="I5566" s="23">
        <f>VLOOKUP(D5566,Modelos!A:I,7,FALSE)*H5566</f>
        <v>1008000</v>
      </c>
      <c r="J5566" s="31">
        <f>(VLOOKUP(D5566,Modelos!A:I,5,FALSE)*H5566)/1000*VLOOKUP(F5566,Formulas!A:C,3,FALSE)+(VLOOKUP(G5566,Colores!A:C,3,FALSE))</f>
        <v>161360</v>
      </c>
      <c r="K5566" s="23">
        <f>VLOOKUP(D5566,Modelos!A:I,6,FALSE)*J5566</f>
        <v>25817.600000000002</v>
      </c>
      <c r="L5566" s="23">
        <f t="shared" si="172"/>
        <v>820822.4</v>
      </c>
      <c r="M5566" s="24">
        <f t="shared" si="173"/>
        <v>0.81430793650793654</v>
      </c>
    </row>
    <row r="5567" spans="1:13" ht="15.75" hidden="1" customHeight="1" x14ac:dyDescent="0.25">
      <c r="A5567" s="18">
        <v>5566</v>
      </c>
      <c r="B5567" s="19">
        <v>44719</v>
      </c>
      <c r="C5567" s="14">
        <v>108</v>
      </c>
      <c r="D5567" s="21">
        <v>35</v>
      </c>
      <c r="E5567" s="20">
        <f>VLOOKUP(D5567,Modelos!A:I,3,FALSE)</f>
        <v>2</v>
      </c>
      <c r="F5567" s="20">
        <f>VLOOKUP(D5567,Modelos!A:I,4,FALSE)</f>
        <v>2</v>
      </c>
      <c r="G5567" s="21">
        <v>18</v>
      </c>
      <c r="H5567" s="22">
        <v>480</v>
      </c>
      <c r="I5567" s="23">
        <f>VLOOKUP(D5567,Modelos!A:I,7,FALSE)*H5567</f>
        <v>1344000</v>
      </c>
      <c r="J5567" s="31">
        <f>(VLOOKUP(D5567,Modelos!A:I,5,FALSE)*H5567)/1000*VLOOKUP(F5567,Formulas!A:C,3,FALSE)+(VLOOKUP(G5567,Colores!A:C,3,FALSE))</f>
        <v>215170</v>
      </c>
      <c r="K5567" s="23">
        <f>VLOOKUP(D5567,Modelos!A:I,6,FALSE)*J5567</f>
        <v>34427.199999999997</v>
      </c>
      <c r="L5567" s="23">
        <f t="shared" si="172"/>
        <v>1094402.8</v>
      </c>
      <c r="M5567" s="24">
        <f t="shared" si="173"/>
        <v>0.81428779761904768</v>
      </c>
    </row>
    <row r="5568" spans="1:13" ht="15.75" hidden="1" customHeight="1" x14ac:dyDescent="0.25">
      <c r="A5568" s="18">
        <v>5567</v>
      </c>
      <c r="B5568" s="19">
        <v>44719</v>
      </c>
      <c r="C5568" s="14">
        <v>108</v>
      </c>
      <c r="D5568" s="21">
        <v>35</v>
      </c>
      <c r="E5568" s="20">
        <f>VLOOKUP(D5568,Modelos!A:I,3,FALSE)</f>
        <v>2</v>
      </c>
      <c r="F5568" s="20">
        <f>VLOOKUP(D5568,Modelos!A:I,4,FALSE)</f>
        <v>2</v>
      </c>
      <c r="G5568" s="21">
        <v>35</v>
      </c>
      <c r="H5568" s="22">
        <v>360</v>
      </c>
      <c r="I5568" s="23">
        <f>VLOOKUP(D5568,Modelos!A:I,7,FALSE)*H5568</f>
        <v>1008000</v>
      </c>
      <c r="J5568" s="31">
        <f>(VLOOKUP(D5568,Modelos!A:I,5,FALSE)*H5568)/1000*VLOOKUP(F5568,Formulas!A:C,3,FALSE)+(VLOOKUP(G5568,Colores!A:C,3,FALSE))</f>
        <v>161547.85999999999</v>
      </c>
      <c r="K5568" s="23">
        <f>VLOOKUP(D5568,Modelos!A:I,6,FALSE)*J5568</f>
        <v>25847.657599999999</v>
      </c>
      <c r="L5568" s="23">
        <f t="shared" si="172"/>
        <v>820604.48239999998</v>
      </c>
      <c r="M5568" s="24">
        <f t="shared" si="173"/>
        <v>0.81409174841269838</v>
      </c>
    </row>
    <row r="5569" spans="1:13" ht="15.75" hidden="1" customHeight="1" x14ac:dyDescent="0.25">
      <c r="A5569" s="18">
        <v>5568</v>
      </c>
      <c r="B5569" s="19">
        <v>44719</v>
      </c>
      <c r="C5569" s="14">
        <v>108</v>
      </c>
      <c r="D5569" s="21">
        <v>34</v>
      </c>
      <c r="E5569" s="20">
        <f>VLOOKUP(D5569,Modelos!A:I,3,FALSE)</f>
        <v>2</v>
      </c>
      <c r="F5569" s="20">
        <f>VLOOKUP(D5569,Modelos!A:I,4,FALSE)</f>
        <v>2</v>
      </c>
      <c r="G5569" s="21">
        <v>25</v>
      </c>
      <c r="H5569" s="22">
        <v>516</v>
      </c>
      <c r="I5569" s="23">
        <f>VLOOKUP(D5569,Modelos!A:I,7,FALSE)*H5569</f>
        <v>1496400</v>
      </c>
      <c r="J5569" s="31">
        <f>(VLOOKUP(D5569,Modelos!A:I,5,FALSE)*H5569)/1000*VLOOKUP(F5569,Formulas!A:C,3,FALSE)+(VLOOKUP(G5569,Colores!A:C,3,FALSE))</f>
        <v>231186.99999999997</v>
      </c>
      <c r="K5569" s="23">
        <f>VLOOKUP(D5569,Modelos!A:I,6,FALSE)*J5569</f>
        <v>48549.26999999999</v>
      </c>
      <c r="L5569" s="23">
        <f t="shared" si="172"/>
        <v>1216663.73</v>
      </c>
      <c r="M5569" s="24">
        <f t="shared" si="173"/>
        <v>0.81306049852980489</v>
      </c>
    </row>
    <row r="5570" spans="1:13" ht="15.75" hidden="1" customHeight="1" x14ac:dyDescent="0.25">
      <c r="A5570" s="18">
        <v>5569</v>
      </c>
      <c r="B5570" s="19">
        <v>44719</v>
      </c>
      <c r="C5570" s="14">
        <v>108</v>
      </c>
      <c r="D5570" s="21">
        <v>34</v>
      </c>
      <c r="E5570" s="20">
        <f>VLOOKUP(D5570,Modelos!A:I,3,FALSE)</f>
        <v>2</v>
      </c>
      <c r="F5570" s="20">
        <f>VLOOKUP(D5570,Modelos!A:I,4,FALSE)</f>
        <v>2</v>
      </c>
      <c r="G5570" s="21">
        <v>7</v>
      </c>
      <c r="H5570" s="22">
        <v>360</v>
      </c>
      <c r="I5570" s="23">
        <f>VLOOKUP(D5570,Modelos!A:I,7,FALSE)*H5570</f>
        <v>1044000</v>
      </c>
      <c r="J5570" s="31">
        <f>(VLOOKUP(D5570,Modelos!A:I,5,FALSE)*H5570)/1000*VLOOKUP(F5570,Formulas!A:C,3,FALSE)+(VLOOKUP(G5570,Colores!A:C,3,FALSE))</f>
        <v>161514.56</v>
      </c>
      <c r="K5570" s="23">
        <f>VLOOKUP(D5570,Modelos!A:I,6,FALSE)*J5570</f>
        <v>33918.0576</v>
      </c>
      <c r="L5570" s="23">
        <f t="shared" ref="L5570:L5633" si="174">I5570-J5570-K5570</f>
        <v>848567.3824</v>
      </c>
      <c r="M5570" s="24">
        <f t="shared" ref="M5570:M5633" si="175">L5570/I5570</f>
        <v>0.81280400613026815</v>
      </c>
    </row>
    <row r="5571" spans="1:13" ht="15.75" hidden="1" customHeight="1" x14ac:dyDescent="0.25">
      <c r="A5571" s="18">
        <v>5570</v>
      </c>
      <c r="B5571" s="19">
        <v>44719</v>
      </c>
      <c r="C5571" s="14">
        <v>108</v>
      </c>
      <c r="D5571" s="21">
        <v>34</v>
      </c>
      <c r="E5571" s="20">
        <f>VLOOKUP(D5571,Modelos!A:I,3,FALSE)</f>
        <v>2</v>
      </c>
      <c r="F5571" s="20">
        <f>VLOOKUP(D5571,Modelos!A:I,4,FALSE)</f>
        <v>2</v>
      </c>
      <c r="G5571" s="21">
        <v>35</v>
      </c>
      <c r="H5571" s="22">
        <v>401</v>
      </c>
      <c r="I5571" s="23">
        <f>VLOOKUP(D5571,Modelos!A:I,7,FALSE)*H5571</f>
        <v>1162900</v>
      </c>
      <c r="J5571" s="31">
        <f>(VLOOKUP(D5571,Modelos!A:I,5,FALSE)*H5571)/1000*VLOOKUP(F5571,Formulas!A:C,3,FALSE)+(VLOOKUP(G5571,Colores!A:C,3,FALSE))</f>
        <v>179915.86</v>
      </c>
      <c r="K5571" s="23">
        <f>VLOOKUP(D5571,Modelos!A:I,6,FALSE)*J5571</f>
        <v>37782.330599999994</v>
      </c>
      <c r="L5571" s="23">
        <f t="shared" si="174"/>
        <v>945201.80940000003</v>
      </c>
      <c r="M5571" s="24">
        <f t="shared" si="175"/>
        <v>0.81279715315160372</v>
      </c>
    </row>
    <row r="5572" spans="1:13" ht="15.75" hidden="1" customHeight="1" x14ac:dyDescent="0.25">
      <c r="A5572" s="18">
        <v>5571</v>
      </c>
      <c r="B5572" s="19">
        <v>44719</v>
      </c>
      <c r="C5572" s="14">
        <v>108</v>
      </c>
      <c r="D5572" s="21">
        <v>34</v>
      </c>
      <c r="E5572" s="20">
        <f>VLOOKUP(D5572,Modelos!A:I,3,FALSE)</f>
        <v>2</v>
      </c>
      <c r="F5572" s="20">
        <f>VLOOKUP(D5572,Modelos!A:I,4,FALSE)</f>
        <v>2</v>
      </c>
      <c r="G5572" s="21">
        <v>31</v>
      </c>
      <c r="H5572" s="22">
        <v>360</v>
      </c>
      <c r="I5572" s="23">
        <f>VLOOKUP(D5572,Modelos!A:I,7,FALSE)*H5572</f>
        <v>1044000</v>
      </c>
      <c r="J5572" s="31">
        <f>(VLOOKUP(D5572,Modelos!A:I,5,FALSE)*H5572)/1000*VLOOKUP(F5572,Formulas!A:C,3,FALSE)+(VLOOKUP(G5572,Colores!A:C,3,FALSE))</f>
        <v>161474</v>
      </c>
      <c r="K5572" s="23">
        <f>VLOOKUP(D5572,Modelos!A:I,6,FALSE)*J5572</f>
        <v>33909.54</v>
      </c>
      <c r="L5572" s="23">
        <f t="shared" si="174"/>
        <v>848616.46</v>
      </c>
      <c r="M5572" s="24">
        <f t="shared" si="175"/>
        <v>0.8128510153256705</v>
      </c>
    </row>
    <row r="5573" spans="1:13" ht="15.75" hidden="1" customHeight="1" x14ac:dyDescent="0.25">
      <c r="A5573" s="18">
        <v>5572</v>
      </c>
      <c r="B5573" s="19">
        <v>44719</v>
      </c>
      <c r="C5573" s="14">
        <v>108</v>
      </c>
      <c r="D5573" s="21">
        <v>34</v>
      </c>
      <c r="E5573" s="20">
        <f>VLOOKUP(D5573,Modelos!A:I,3,FALSE)</f>
        <v>2</v>
      </c>
      <c r="F5573" s="20">
        <f>VLOOKUP(D5573,Modelos!A:I,4,FALSE)</f>
        <v>2</v>
      </c>
      <c r="G5573" s="21">
        <v>21</v>
      </c>
      <c r="H5573" s="22">
        <v>450</v>
      </c>
      <c r="I5573" s="23">
        <f>VLOOKUP(D5573,Modelos!A:I,7,FALSE)*H5573</f>
        <v>1305000</v>
      </c>
      <c r="J5573" s="31">
        <f>(VLOOKUP(D5573,Modelos!A:I,5,FALSE)*H5573)/1000*VLOOKUP(F5573,Formulas!A:C,3,FALSE)+(VLOOKUP(G5573,Colores!A:C,3,FALSE))</f>
        <v>202018</v>
      </c>
      <c r="K5573" s="23">
        <f>VLOOKUP(D5573,Modelos!A:I,6,FALSE)*J5573</f>
        <v>42423.78</v>
      </c>
      <c r="L5573" s="23">
        <f t="shared" si="174"/>
        <v>1060558.22</v>
      </c>
      <c r="M5573" s="24">
        <f t="shared" si="175"/>
        <v>0.81268829118773944</v>
      </c>
    </row>
    <row r="5574" spans="1:13" ht="15.75" hidden="1" customHeight="1" x14ac:dyDescent="0.25">
      <c r="A5574" s="18">
        <v>5573</v>
      </c>
      <c r="B5574" s="19">
        <v>44719</v>
      </c>
      <c r="C5574" s="14">
        <v>108</v>
      </c>
      <c r="D5574" s="21">
        <v>34</v>
      </c>
      <c r="E5574" s="20">
        <f>VLOOKUP(D5574,Modelos!A:I,3,FALSE)</f>
        <v>2</v>
      </c>
      <c r="F5574" s="20">
        <f>VLOOKUP(D5574,Modelos!A:I,4,FALSE)</f>
        <v>2</v>
      </c>
      <c r="G5574" s="21">
        <v>21</v>
      </c>
      <c r="H5574" s="22">
        <v>360</v>
      </c>
      <c r="I5574" s="23">
        <f>VLOOKUP(D5574,Modelos!A:I,7,FALSE)*H5574</f>
        <v>1044000</v>
      </c>
      <c r="J5574" s="31">
        <f>(VLOOKUP(D5574,Modelos!A:I,5,FALSE)*H5574)/1000*VLOOKUP(F5574,Formulas!A:C,3,FALSE)+(VLOOKUP(G5574,Colores!A:C,3,FALSE))</f>
        <v>161698</v>
      </c>
      <c r="K5574" s="23">
        <f>VLOOKUP(D5574,Modelos!A:I,6,FALSE)*J5574</f>
        <v>33956.58</v>
      </c>
      <c r="L5574" s="23">
        <f t="shared" si="174"/>
        <v>848345.42</v>
      </c>
      <c r="M5574" s="24">
        <f t="shared" si="175"/>
        <v>0.812591398467433</v>
      </c>
    </row>
    <row r="5575" spans="1:13" ht="15.75" hidden="1" customHeight="1" x14ac:dyDescent="0.25">
      <c r="A5575" s="18">
        <v>5574</v>
      </c>
      <c r="B5575" s="19">
        <v>44719</v>
      </c>
      <c r="C5575" s="14">
        <v>108</v>
      </c>
      <c r="D5575" s="21">
        <v>34</v>
      </c>
      <c r="E5575" s="20">
        <f>VLOOKUP(D5575,Modelos!A:I,3,FALSE)</f>
        <v>2</v>
      </c>
      <c r="F5575" s="20">
        <f>VLOOKUP(D5575,Modelos!A:I,4,FALSE)</f>
        <v>2</v>
      </c>
      <c r="G5575" s="21">
        <v>4</v>
      </c>
      <c r="H5575" s="22">
        <v>360</v>
      </c>
      <c r="I5575" s="23">
        <f>VLOOKUP(D5575,Modelos!A:I,7,FALSE)*H5575</f>
        <v>1044000</v>
      </c>
      <c r="J5575" s="31">
        <f>(VLOOKUP(D5575,Modelos!A:I,5,FALSE)*H5575)/1000*VLOOKUP(F5575,Formulas!A:C,3,FALSE)+(VLOOKUP(G5575,Colores!A:C,3,FALSE))</f>
        <v>161438.98000000001</v>
      </c>
      <c r="K5575" s="23">
        <f>VLOOKUP(D5575,Modelos!A:I,6,FALSE)*J5575</f>
        <v>33902.185799999999</v>
      </c>
      <c r="L5575" s="23">
        <f t="shared" si="174"/>
        <v>848658.83420000004</v>
      </c>
      <c r="M5575" s="24">
        <f t="shared" si="175"/>
        <v>0.8128916036398468</v>
      </c>
    </row>
    <row r="5576" spans="1:13" ht="15.75" hidden="1" customHeight="1" x14ac:dyDescent="0.25">
      <c r="A5576" s="18">
        <v>5575</v>
      </c>
      <c r="B5576" s="19">
        <v>44719</v>
      </c>
      <c r="C5576" s="14">
        <v>192</v>
      </c>
      <c r="D5576" s="21">
        <v>103</v>
      </c>
      <c r="E5576" s="20">
        <f>VLOOKUP(D5576,Modelos!A:I,3,FALSE)</f>
        <v>2</v>
      </c>
      <c r="F5576" s="20">
        <f>VLOOKUP(D5576,Modelos!A:I,4,FALSE)</f>
        <v>1</v>
      </c>
      <c r="G5576" s="21">
        <v>7</v>
      </c>
      <c r="H5576" s="22">
        <v>180</v>
      </c>
      <c r="I5576" s="23">
        <f>VLOOKUP(D5576,Modelos!A:I,7,FALSE)*H5576</f>
        <v>504000</v>
      </c>
      <c r="J5576" s="31">
        <f>(VLOOKUP(D5576,Modelos!A:I,5,FALSE)*H5576)/1000*VLOOKUP(F5576,Formulas!A:C,3,FALSE)+(VLOOKUP(G5576,Colores!A:C,3,FALSE))</f>
        <v>124434.56</v>
      </c>
      <c r="K5576" s="23">
        <f>VLOOKUP(D5576,Modelos!A:I,6,FALSE)*J5576</f>
        <v>19909.529600000002</v>
      </c>
      <c r="L5576" s="23">
        <f t="shared" si="174"/>
        <v>359655.91039999999</v>
      </c>
      <c r="M5576" s="24">
        <f t="shared" si="175"/>
        <v>0.71360299682539685</v>
      </c>
    </row>
    <row r="5577" spans="1:13" ht="15.75" hidden="1" customHeight="1" x14ac:dyDescent="0.25">
      <c r="A5577" s="18">
        <v>5576</v>
      </c>
      <c r="B5577" s="19">
        <v>44719</v>
      </c>
      <c r="C5577" s="14">
        <v>108</v>
      </c>
      <c r="D5577" s="21">
        <v>35</v>
      </c>
      <c r="E5577" s="20">
        <f>VLOOKUP(D5577,Modelos!A:I,3,FALSE)</f>
        <v>2</v>
      </c>
      <c r="F5577" s="20">
        <f>VLOOKUP(D5577,Modelos!A:I,4,FALSE)</f>
        <v>2</v>
      </c>
      <c r="G5577" s="21">
        <v>25</v>
      </c>
      <c r="H5577" s="22">
        <v>480</v>
      </c>
      <c r="I5577" s="23">
        <f>VLOOKUP(D5577,Modelos!A:I,7,FALSE)*H5577</f>
        <v>1344000</v>
      </c>
      <c r="J5577" s="31">
        <f>(VLOOKUP(D5577,Modelos!A:I,5,FALSE)*H5577)/1000*VLOOKUP(F5577,Formulas!A:C,3,FALSE)+(VLOOKUP(G5577,Colores!A:C,3,FALSE))</f>
        <v>215059</v>
      </c>
      <c r="K5577" s="23">
        <f>VLOOKUP(D5577,Modelos!A:I,6,FALSE)*J5577</f>
        <v>34409.440000000002</v>
      </c>
      <c r="L5577" s="23">
        <f t="shared" si="174"/>
        <v>1094531.56</v>
      </c>
      <c r="M5577" s="24">
        <f t="shared" si="175"/>
        <v>0.81438360119047626</v>
      </c>
    </row>
    <row r="5578" spans="1:13" ht="15.75" hidden="1" customHeight="1" x14ac:dyDescent="0.25">
      <c r="A5578" s="18">
        <v>5577</v>
      </c>
      <c r="B5578" s="19">
        <v>44719</v>
      </c>
      <c r="C5578" s="14">
        <v>108</v>
      </c>
      <c r="D5578" s="21">
        <v>35</v>
      </c>
      <c r="E5578" s="20">
        <f>VLOOKUP(D5578,Modelos!A:I,3,FALSE)</f>
        <v>2</v>
      </c>
      <c r="F5578" s="20">
        <f>VLOOKUP(D5578,Modelos!A:I,4,FALSE)</f>
        <v>2</v>
      </c>
      <c r="G5578" s="21">
        <v>25</v>
      </c>
      <c r="H5578" s="22">
        <v>480</v>
      </c>
      <c r="I5578" s="23">
        <f>VLOOKUP(D5578,Modelos!A:I,7,FALSE)*H5578</f>
        <v>1344000</v>
      </c>
      <c r="J5578" s="31">
        <f>(VLOOKUP(D5578,Modelos!A:I,5,FALSE)*H5578)/1000*VLOOKUP(F5578,Formulas!A:C,3,FALSE)+(VLOOKUP(G5578,Colores!A:C,3,FALSE))</f>
        <v>215059</v>
      </c>
      <c r="K5578" s="23">
        <f>VLOOKUP(D5578,Modelos!A:I,6,FALSE)*J5578</f>
        <v>34409.440000000002</v>
      </c>
      <c r="L5578" s="23">
        <f t="shared" si="174"/>
        <v>1094531.56</v>
      </c>
      <c r="M5578" s="24">
        <f t="shared" si="175"/>
        <v>0.81438360119047626</v>
      </c>
    </row>
    <row r="5579" spans="1:13" ht="15.75" hidden="1" customHeight="1" x14ac:dyDescent="0.25">
      <c r="A5579" s="18">
        <v>5578</v>
      </c>
      <c r="B5579" s="19">
        <v>44719</v>
      </c>
      <c r="C5579" s="14">
        <v>108</v>
      </c>
      <c r="D5579" s="21">
        <v>35</v>
      </c>
      <c r="E5579" s="20">
        <f>VLOOKUP(D5579,Modelos!A:I,3,FALSE)</f>
        <v>2</v>
      </c>
      <c r="F5579" s="20">
        <f>VLOOKUP(D5579,Modelos!A:I,4,FALSE)</f>
        <v>2</v>
      </c>
      <c r="G5579" s="21">
        <v>25</v>
      </c>
      <c r="H5579" s="22">
        <v>480</v>
      </c>
      <c r="I5579" s="23">
        <f>VLOOKUP(D5579,Modelos!A:I,7,FALSE)*H5579</f>
        <v>1344000</v>
      </c>
      <c r="J5579" s="31">
        <f>(VLOOKUP(D5579,Modelos!A:I,5,FALSE)*H5579)/1000*VLOOKUP(F5579,Formulas!A:C,3,FALSE)+(VLOOKUP(G5579,Colores!A:C,3,FALSE))</f>
        <v>215059</v>
      </c>
      <c r="K5579" s="23">
        <f>VLOOKUP(D5579,Modelos!A:I,6,FALSE)*J5579</f>
        <v>34409.440000000002</v>
      </c>
      <c r="L5579" s="23">
        <f t="shared" si="174"/>
        <v>1094531.56</v>
      </c>
      <c r="M5579" s="24">
        <f t="shared" si="175"/>
        <v>0.81438360119047626</v>
      </c>
    </row>
    <row r="5580" spans="1:13" ht="15.75" hidden="1" customHeight="1" x14ac:dyDescent="0.25">
      <c r="A5580" s="18">
        <v>5579</v>
      </c>
      <c r="B5580" s="19">
        <v>44719</v>
      </c>
      <c r="C5580" s="14">
        <v>108</v>
      </c>
      <c r="D5580" s="21">
        <v>35</v>
      </c>
      <c r="E5580" s="20">
        <f>VLOOKUP(D5580,Modelos!A:I,3,FALSE)</f>
        <v>2</v>
      </c>
      <c r="F5580" s="20">
        <f>VLOOKUP(D5580,Modelos!A:I,4,FALSE)</f>
        <v>2</v>
      </c>
      <c r="G5580" s="21">
        <v>25</v>
      </c>
      <c r="H5580" s="22">
        <v>480</v>
      </c>
      <c r="I5580" s="23">
        <f>VLOOKUP(D5580,Modelos!A:I,7,FALSE)*H5580</f>
        <v>1344000</v>
      </c>
      <c r="J5580" s="31">
        <f>(VLOOKUP(D5580,Modelos!A:I,5,FALSE)*H5580)/1000*VLOOKUP(F5580,Formulas!A:C,3,FALSE)+(VLOOKUP(G5580,Colores!A:C,3,FALSE))</f>
        <v>215059</v>
      </c>
      <c r="K5580" s="23">
        <f>VLOOKUP(D5580,Modelos!A:I,6,FALSE)*J5580</f>
        <v>34409.440000000002</v>
      </c>
      <c r="L5580" s="23">
        <f t="shared" si="174"/>
        <v>1094531.56</v>
      </c>
      <c r="M5580" s="24">
        <f t="shared" si="175"/>
        <v>0.81438360119047626</v>
      </c>
    </row>
    <row r="5581" spans="1:13" ht="15.75" hidden="1" customHeight="1" x14ac:dyDescent="0.25">
      <c r="A5581" s="18">
        <v>5580</v>
      </c>
      <c r="B5581" s="19">
        <v>44719</v>
      </c>
      <c r="C5581" s="14">
        <v>108</v>
      </c>
      <c r="D5581" s="21">
        <v>35</v>
      </c>
      <c r="E5581" s="20">
        <f>VLOOKUP(D5581,Modelos!A:I,3,FALSE)</f>
        <v>2</v>
      </c>
      <c r="F5581" s="20">
        <f>VLOOKUP(D5581,Modelos!A:I,4,FALSE)</f>
        <v>2</v>
      </c>
      <c r="G5581" s="21">
        <v>25</v>
      </c>
      <c r="H5581" s="22">
        <v>480</v>
      </c>
      <c r="I5581" s="23">
        <f>VLOOKUP(D5581,Modelos!A:I,7,FALSE)*H5581</f>
        <v>1344000</v>
      </c>
      <c r="J5581" s="31">
        <f>(VLOOKUP(D5581,Modelos!A:I,5,FALSE)*H5581)/1000*VLOOKUP(F5581,Formulas!A:C,3,FALSE)+(VLOOKUP(G5581,Colores!A:C,3,FALSE))</f>
        <v>215059</v>
      </c>
      <c r="K5581" s="23">
        <f>VLOOKUP(D5581,Modelos!A:I,6,FALSE)*J5581</f>
        <v>34409.440000000002</v>
      </c>
      <c r="L5581" s="23">
        <f t="shared" si="174"/>
        <v>1094531.56</v>
      </c>
      <c r="M5581" s="24">
        <f t="shared" si="175"/>
        <v>0.81438360119047626</v>
      </c>
    </row>
    <row r="5582" spans="1:13" ht="15.75" hidden="1" customHeight="1" x14ac:dyDescent="0.25">
      <c r="A5582" s="18">
        <v>5581</v>
      </c>
      <c r="B5582" s="19">
        <v>44719</v>
      </c>
      <c r="C5582" s="14">
        <v>108</v>
      </c>
      <c r="D5582" s="21">
        <v>35</v>
      </c>
      <c r="E5582" s="20">
        <f>VLOOKUP(D5582,Modelos!A:I,3,FALSE)</f>
        <v>2</v>
      </c>
      <c r="F5582" s="20">
        <f>VLOOKUP(D5582,Modelos!A:I,4,FALSE)</f>
        <v>2</v>
      </c>
      <c r="G5582" s="21">
        <v>25</v>
      </c>
      <c r="H5582" s="22">
        <v>480</v>
      </c>
      <c r="I5582" s="23">
        <f>VLOOKUP(D5582,Modelos!A:I,7,FALSE)*H5582</f>
        <v>1344000</v>
      </c>
      <c r="J5582" s="31">
        <f>(VLOOKUP(D5582,Modelos!A:I,5,FALSE)*H5582)/1000*VLOOKUP(F5582,Formulas!A:C,3,FALSE)+(VLOOKUP(G5582,Colores!A:C,3,FALSE))</f>
        <v>215059</v>
      </c>
      <c r="K5582" s="23">
        <f>VLOOKUP(D5582,Modelos!A:I,6,FALSE)*J5582</f>
        <v>34409.440000000002</v>
      </c>
      <c r="L5582" s="23">
        <f t="shared" si="174"/>
        <v>1094531.56</v>
      </c>
      <c r="M5582" s="24">
        <f t="shared" si="175"/>
        <v>0.81438360119047626</v>
      </c>
    </row>
    <row r="5583" spans="1:13" ht="15.75" hidden="1" customHeight="1" x14ac:dyDescent="0.25">
      <c r="A5583" s="18">
        <v>5582</v>
      </c>
      <c r="B5583" s="19">
        <v>44719</v>
      </c>
      <c r="C5583" s="14">
        <v>108</v>
      </c>
      <c r="D5583" s="21">
        <v>35</v>
      </c>
      <c r="E5583" s="20">
        <f>VLOOKUP(D5583,Modelos!A:I,3,FALSE)</f>
        <v>2</v>
      </c>
      <c r="F5583" s="20">
        <f>VLOOKUP(D5583,Modelos!A:I,4,FALSE)</f>
        <v>2</v>
      </c>
      <c r="G5583" s="21">
        <v>25</v>
      </c>
      <c r="H5583" s="22">
        <v>480</v>
      </c>
      <c r="I5583" s="23">
        <f>VLOOKUP(D5583,Modelos!A:I,7,FALSE)*H5583</f>
        <v>1344000</v>
      </c>
      <c r="J5583" s="31">
        <f>(VLOOKUP(D5583,Modelos!A:I,5,FALSE)*H5583)/1000*VLOOKUP(F5583,Formulas!A:C,3,FALSE)+(VLOOKUP(G5583,Colores!A:C,3,FALSE))</f>
        <v>215059</v>
      </c>
      <c r="K5583" s="23">
        <f>VLOOKUP(D5583,Modelos!A:I,6,FALSE)*J5583</f>
        <v>34409.440000000002</v>
      </c>
      <c r="L5583" s="23">
        <f t="shared" si="174"/>
        <v>1094531.56</v>
      </c>
      <c r="M5583" s="24">
        <f t="shared" si="175"/>
        <v>0.81438360119047626</v>
      </c>
    </row>
    <row r="5584" spans="1:13" ht="15.75" hidden="1" customHeight="1" x14ac:dyDescent="0.25">
      <c r="A5584" s="18">
        <v>5583</v>
      </c>
      <c r="B5584" s="19">
        <v>44719</v>
      </c>
      <c r="C5584" s="14">
        <v>108</v>
      </c>
      <c r="D5584" s="21">
        <v>35</v>
      </c>
      <c r="E5584" s="20">
        <f>VLOOKUP(D5584,Modelos!A:I,3,FALSE)</f>
        <v>2</v>
      </c>
      <c r="F5584" s="20">
        <f>VLOOKUP(D5584,Modelos!A:I,4,FALSE)</f>
        <v>2</v>
      </c>
      <c r="G5584" s="21">
        <v>22</v>
      </c>
      <c r="H5584" s="22">
        <v>432</v>
      </c>
      <c r="I5584" s="23">
        <f>VLOOKUP(D5584,Modelos!A:I,7,FALSE)*H5584</f>
        <v>1209600</v>
      </c>
      <c r="J5584" s="31">
        <f>(VLOOKUP(D5584,Modelos!A:I,5,FALSE)*H5584)/1000*VLOOKUP(F5584,Formulas!A:C,3,FALSE)+(VLOOKUP(G5584,Colores!A:C,3,FALSE))</f>
        <v>194144</v>
      </c>
      <c r="K5584" s="23">
        <f>VLOOKUP(D5584,Modelos!A:I,6,FALSE)*J5584</f>
        <v>31063.040000000001</v>
      </c>
      <c r="L5584" s="23">
        <f t="shared" si="174"/>
        <v>984392.96</v>
      </c>
      <c r="M5584" s="24">
        <f t="shared" si="175"/>
        <v>0.81381693121693122</v>
      </c>
    </row>
    <row r="5585" spans="1:13" ht="15.75" hidden="1" customHeight="1" x14ac:dyDescent="0.25">
      <c r="A5585" s="18">
        <v>5584</v>
      </c>
      <c r="B5585" s="19">
        <v>44719</v>
      </c>
      <c r="C5585" s="14">
        <v>108</v>
      </c>
      <c r="D5585" s="21">
        <v>35</v>
      </c>
      <c r="E5585" s="20">
        <f>VLOOKUP(D5585,Modelos!A:I,3,FALSE)</f>
        <v>2</v>
      </c>
      <c r="F5585" s="20">
        <f>VLOOKUP(D5585,Modelos!A:I,4,FALSE)</f>
        <v>2</v>
      </c>
      <c r="G5585" s="21">
        <v>22</v>
      </c>
      <c r="H5585" s="22">
        <v>432</v>
      </c>
      <c r="I5585" s="23">
        <f>VLOOKUP(D5585,Modelos!A:I,7,FALSE)*H5585</f>
        <v>1209600</v>
      </c>
      <c r="J5585" s="31">
        <f>(VLOOKUP(D5585,Modelos!A:I,5,FALSE)*H5585)/1000*VLOOKUP(F5585,Formulas!A:C,3,FALSE)+(VLOOKUP(G5585,Colores!A:C,3,FALSE))</f>
        <v>194144</v>
      </c>
      <c r="K5585" s="23">
        <f>VLOOKUP(D5585,Modelos!A:I,6,FALSE)*J5585</f>
        <v>31063.040000000001</v>
      </c>
      <c r="L5585" s="23">
        <f t="shared" si="174"/>
        <v>984392.96</v>
      </c>
      <c r="M5585" s="24">
        <f t="shared" si="175"/>
        <v>0.81381693121693122</v>
      </c>
    </row>
    <row r="5586" spans="1:13" ht="15.75" hidden="1" customHeight="1" x14ac:dyDescent="0.25">
      <c r="A5586" s="18">
        <v>5585</v>
      </c>
      <c r="B5586" s="19">
        <v>44719</v>
      </c>
      <c r="C5586" s="14">
        <v>108</v>
      </c>
      <c r="D5586" s="21">
        <v>35</v>
      </c>
      <c r="E5586" s="20">
        <f>VLOOKUP(D5586,Modelos!A:I,3,FALSE)</f>
        <v>2</v>
      </c>
      <c r="F5586" s="20">
        <f>VLOOKUP(D5586,Modelos!A:I,4,FALSE)</f>
        <v>2</v>
      </c>
      <c r="G5586" s="21">
        <v>22</v>
      </c>
      <c r="H5586" s="22">
        <v>432</v>
      </c>
      <c r="I5586" s="23">
        <f>VLOOKUP(D5586,Modelos!A:I,7,FALSE)*H5586</f>
        <v>1209600</v>
      </c>
      <c r="J5586" s="31">
        <f>(VLOOKUP(D5586,Modelos!A:I,5,FALSE)*H5586)/1000*VLOOKUP(F5586,Formulas!A:C,3,FALSE)+(VLOOKUP(G5586,Colores!A:C,3,FALSE))</f>
        <v>194144</v>
      </c>
      <c r="K5586" s="23">
        <f>VLOOKUP(D5586,Modelos!A:I,6,FALSE)*J5586</f>
        <v>31063.040000000001</v>
      </c>
      <c r="L5586" s="23">
        <f t="shared" si="174"/>
        <v>984392.96</v>
      </c>
      <c r="M5586" s="24">
        <f t="shared" si="175"/>
        <v>0.81381693121693122</v>
      </c>
    </row>
    <row r="5587" spans="1:13" ht="15.75" hidden="1" customHeight="1" x14ac:dyDescent="0.25">
      <c r="A5587" s="18">
        <v>5586</v>
      </c>
      <c r="B5587" s="19">
        <v>44719</v>
      </c>
      <c r="C5587" s="14">
        <v>108</v>
      </c>
      <c r="D5587" s="21">
        <v>35</v>
      </c>
      <c r="E5587" s="20">
        <f>VLOOKUP(D5587,Modelos!A:I,3,FALSE)</f>
        <v>2</v>
      </c>
      <c r="F5587" s="20">
        <f>VLOOKUP(D5587,Modelos!A:I,4,FALSE)</f>
        <v>2</v>
      </c>
      <c r="G5587" s="21">
        <v>22</v>
      </c>
      <c r="H5587" s="22">
        <v>432</v>
      </c>
      <c r="I5587" s="23">
        <f>VLOOKUP(D5587,Modelos!A:I,7,FALSE)*H5587</f>
        <v>1209600</v>
      </c>
      <c r="J5587" s="31">
        <f>(VLOOKUP(D5587,Modelos!A:I,5,FALSE)*H5587)/1000*VLOOKUP(F5587,Formulas!A:C,3,FALSE)+(VLOOKUP(G5587,Colores!A:C,3,FALSE))</f>
        <v>194144</v>
      </c>
      <c r="K5587" s="23">
        <f>VLOOKUP(D5587,Modelos!A:I,6,FALSE)*J5587</f>
        <v>31063.040000000001</v>
      </c>
      <c r="L5587" s="23">
        <f t="shared" si="174"/>
        <v>984392.96</v>
      </c>
      <c r="M5587" s="24">
        <f t="shared" si="175"/>
        <v>0.81381693121693122</v>
      </c>
    </row>
    <row r="5588" spans="1:13" ht="15.75" hidden="1" customHeight="1" x14ac:dyDescent="0.25">
      <c r="A5588" s="18">
        <v>5587</v>
      </c>
      <c r="B5588" s="19">
        <v>44719</v>
      </c>
      <c r="C5588" s="14">
        <v>108</v>
      </c>
      <c r="D5588" s="21">
        <v>35</v>
      </c>
      <c r="E5588" s="20">
        <f>VLOOKUP(D5588,Modelos!A:I,3,FALSE)</f>
        <v>2</v>
      </c>
      <c r="F5588" s="20">
        <f>VLOOKUP(D5588,Modelos!A:I,4,FALSE)</f>
        <v>2</v>
      </c>
      <c r="G5588" s="21">
        <v>31</v>
      </c>
      <c r="H5588" s="22">
        <v>480</v>
      </c>
      <c r="I5588" s="23">
        <f>VLOOKUP(D5588,Modelos!A:I,7,FALSE)*H5588</f>
        <v>1344000</v>
      </c>
      <c r="J5588" s="31">
        <f>(VLOOKUP(D5588,Modelos!A:I,5,FALSE)*H5588)/1000*VLOOKUP(F5588,Formulas!A:C,3,FALSE)+(VLOOKUP(G5588,Colores!A:C,3,FALSE))</f>
        <v>215234</v>
      </c>
      <c r="K5588" s="23">
        <f>VLOOKUP(D5588,Modelos!A:I,6,FALSE)*J5588</f>
        <v>34437.440000000002</v>
      </c>
      <c r="L5588" s="23">
        <f t="shared" si="174"/>
        <v>1094328.56</v>
      </c>
      <c r="M5588" s="24">
        <f t="shared" si="175"/>
        <v>0.81423255952380957</v>
      </c>
    </row>
    <row r="5589" spans="1:13" ht="15.75" hidden="1" customHeight="1" x14ac:dyDescent="0.25">
      <c r="A5589" s="18">
        <v>5588</v>
      </c>
      <c r="B5589" s="19">
        <v>44719</v>
      </c>
      <c r="C5589" s="14">
        <v>108</v>
      </c>
      <c r="D5589" s="21">
        <v>35</v>
      </c>
      <c r="E5589" s="20">
        <f>VLOOKUP(D5589,Modelos!A:I,3,FALSE)</f>
        <v>2</v>
      </c>
      <c r="F5589" s="20">
        <f>VLOOKUP(D5589,Modelos!A:I,4,FALSE)</f>
        <v>2</v>
      </c>
      <c r="G5589" s="21">
        <v>31</v>
      </c>
      <c r="H5589" s="22">
        <v>480</v>
      </c>
      <c r="I5589" s="23">
        <f>VLOOKUP(D5589,Modelos!A:I,7,FALSE)*H5589</f>
        <v>1344000</v>
      </c>
      <c r="J5589" s="31">
        <f>(VLOOKUP(D5589,Modelos!A:I,5,FALSE)*H5589)/1000*VLOOKUP(F5589,Formulas!A:C,3,FALSE)+(VLOOKUP(G5589,Colores!A:C,3,FALSE))</f>
        <v>215234</v>
      </c>
      <c r="K5589" s="23">
        <f>VLOOKUP(D5589,Modelos!A:I,6,FALSE)*J5589</f>
        <v>34437.440000000002</v>
      </c>
      <c r="L5589" s="23">
        <f t="shared" si="174"/>
        <v>1094328.56</v>
      </c>
      <c r="M5589" s="24">
        <f t="shared" si="175"/>
        <v>0.81423255952380957</v>
      </c>
    </row>
    <row r="5590" spans="1:13" ht="15.75" hidden="1" customHeight="1" x14ac:dyDescent="0.25">
      <c r="A5590" s="18">
        <v>5589</v>
      </c>
      <c r="B5590" s="19">
        <v>44719</v>
      </c>
      <c r="C5590" s="14">
        <v>108</v>
      </c>
      <c r="D5590" s="21">
        <v>35</v>
      </c>
      <c r="E5590" s="20">
        <f>VLOOKUP(D5590,Modelos!A:I,3,FALSE)</f>
        <v>2</v>
      </c>
      <c r="F5590" s="20">
        <f>VLOOKUP(D5590,Modelos!A:I,4,FALSE)</f>
        <v>2</v>
      </c>
      <c r="G5590" s="21">
        <v>3</v>
      </c>
      <c r="H5590" s="22">
        <v>480</v>
      </c>
      <c r="I5590" s="23">
        <f>VLOOKUP(D5590,Modelos!A:I,7,FALSE)*H5590</f>
        <v>1344000</v>
      </c>
      <c r="J5590" s="31">
        <f>(VLOOKUP(D5590,Modelos!A:I,5,FALSE)*H5590)/1000*VLOOKUP(F5590,Formulas!A:C,3,FALSE)+(VLOOKUP(G5590,Colores!A:C,3,FALSE))</f>
        <v>215258.06</v>
      </c>
      <c r="K5590" s="23">
        <f>VLOOKUP(D5590,Modelos!A:I,6,FALSE)*J5590</f>
        <v>34441.289600000004</v>
      </c>
      <c r="L5590" s="23">
        <f t="shared" si="174"/>
        <v>1094300.6503999999</v>
      </c>
      <c r="M5590" s="24">
        <f t="shared" si="175"/>
        <v>0.81421179345238093</v>
      </c>
    </row>
    <row r="5591" spans="1:13" ht="15.75" hidden="1" customHeight="1" x14ac:dyDescent="0.25">
      <c r="A5591" s="18">
        <v>5590</v>
      </c>
      <c r="B5591" s="19">
        <v>44719</v>
      </c>
      <c r="C5591" s="14">
        <v>108</v>
      </c>
      <c r="D5591" s="21">
        <v>35</v>
      </c>
      <c r="E5591" s="20">
        <f>VLOOKUP(D5591,Modelos!A:I,3,FALSE)</f>
        <v>2</v>
      </c>
      <c r="F5591" s="20">
        <f>VLOOKUP(D5591,Modelos!A:I,4,FALSE)</f>
        <v>2</v>
      </c>
      <c r="G5591" s="21">
        <v>3</v>
      </c>
      <c r="H5591" s="22">
        <v>480</v>
      </c>
      <c r="I5591" s="23">
        <f>VLOOKUP(D5591,Modelos!A:I,7,FALSE)*H5591</f>
        <v>1344000</v>
      </c>
      <c r="J5591" s="31">
        <f>(VLOOKUP(D5591,Modelos!A:I,5,FALSE)*H5591)/1000*VLOOKUP(F5591,Formulas!A:C,3,FALSE)+(VLOOKUP(G5591,Colores!A:C,3,FALSE))</f>
        <v>215258.06</v>
      </c>
      <c r="K5591" s="23">
        <f>VLOOKUP(D5591,Modelos!A:I,6,FALSE)*J5591</f>
        <v>34441.289600000004</v>
      </c>
      <c r="L5591" s="23">
        <f t="shared" si="174"/>
        <v>1094300.6503999999</v>
      </c>
      <c r="M5591" s="24">
        <f t="shared" si="175"/>
        <v>0.81421179345238093</v>
      </c>
    </row>
    <row r="5592" spans="1:13" ht="15.75" hidden="1" customHeight="1" x14ac:dyDescent="0.25">
      <c r="A5592" s="18">
        <v>5591</v>
      </c>
      <c r="B5592" s="19">
        <v>44719</v>
      </c>
      <c r="C5592" s="14">
        <v>108</v>
      </c>
      <c r="D5592" s="21">
        <v>35</v>
      </c>
      <c r="E5592" s="20">
        <f>VLOOKUP(D5592,Modelos!A:I,3,FALSE)</f>
        <v>2</v>
      </c>
      <c r="F5592" s="20">
        <f>VLOOKUP(D5592,Modelos!A:I,4,FALSE)</f>
        <v>2</v>
      </c>
      <c r="G5592" s="21">
        <v>7</v>
      </c>
      <c r="H5592" s="22">
        <v>360</v>
      </c>
      <c r="I5592" s="23">
        <f>VLOOKUP(D5592,Modelos!A:I,7,FALSE)*H5592</f>
        <v>1008000</v>
      </c>
      <c r="J5592" s="31">
        <f>(VLOOKUP(D5592,Modelos!A:I,5,FALSE)*H5592)/1000*VLOOKUP(F5592,Formulas!A:C,3,FALSE)+(VLOOKUP(G5592,Colores!A:C,3,FALSE))</f>
        <v>161514.56</v>
      </c>
      <c r="K5592" s="23">
        <f>VLOOKUP(D5592,Modelos!A:I,6,FALSE)*J5592</f>
        <v>25842.329600000001</v>
      </c>
      <c r="L5592" s="23">
        <f t="shared" si="174"/>
        <v>820643.11039999989</v>
      </c>
      <c r="M5592" s="24">
        <f t="shared" si="175"/>
        <v>0.81413006984126968</v>
      </c>
    </row>
    <row r="5593" spans="1:13" ht="15.75" hidden="1" customHeight="1" x14ac:dyDescent="0.25">
      <c r="A5593" s="18">
        <v>5592</v>
      </c>
      <c r="B5593" s="19">
        <v>44719</v>
      </c>
      <c r="C5593" s="14">
        <v>108</v>
      </c>
      <c r="D5593" s="21">
        <v>35</v>
      </c>
      <c r="E5593" s="20">
        <f>VLOOKUP(D5593,Modelos!A:I,3,FALSE)</f>
        <v>2</v>
      </c>
      <c r="F5593" s="20">
        <f>VLOOKUP(D5593,Modelos!A:I,4,FALSE)</f>
        <v>2</v>
      </c>
      <c r="G5593" s="21">
        <v>23</v>
      </c>
      <c r="H5593" s="22">
        <v>360</v>
      </c>
      <c r="I5593" s="23">
        <f>VLOOKUP(D5593,Modelos!A:I,7,FALSE)*H5593</f>
        <v>1008000</v>
      </c>
      <c r="J5593" s="31">
        <f>(VLOOKUP(D5593,Modelos!A:I,5,FALSE)*H5593)/1000*VLOOKUP(F5593,Formulas!A:C,3,FALSE)+(VLOOKUP(G5593,Colores!A:C,3,FALSE))</f>
        <v>161360</v>
      </c>
      <c r="K5593" s="23">
        <f>VLOOKUP(D5593,Modelos!A:I,6,FALSE)*J5593</f>
        <v>25817.600000000002</v>
      </c>
      <c r="L5593" s="23">
        <f t="shared" si="174"/>
        <v>820822.4</v>
      </c>
      <c r="M5593" s="24">
        <f t="shared" si="175"/>
        <v>0.81430793650793654</v>
      </c>
    </row>
    <row r="5594" spans="1:13" ht="15.75" hidden="1" customHeight="1" x14ac:dyDescent="0.25">
      <c r="A5594" s="18">
        <v>5593</v>
      </c>
      <c r="B5594" s="19">
        <v>44719</v>
      </c>
      <c r="C5594" s="14">
        <v>108</v>
      </c>
      <c r="D5594" s="21">
        <v>35</v>
      </c>
      <c r="E5594" s="20">
        <f>VLOOKUP(D5594,Modelos!A:I,3,FALSE)</f>
        <v>2</v>
      </c>
      <c r="F5594" s="20">
        <f>VLOOKUP(D5594,Modelos!A:I,4,FALSE)</f>
        <v>2</v>
      </c>
      <c r="G5594" s="21">
        <v>18</v>
      </c>
      <c r="H5594" s="22">
        <v>480</v>
      </c>
      <c r="I5594" s="23">
        <f>VLOOKUP(D5594,Modelos!A:I,7,FALSE)*H5594</f>
        <v>1344000</v>
      </c>
      <c r="J5594" s="31">
        <f>(VLOOKUP(D5594,Modelos!A:I,5,FALSE)*H5594)/1000*VLOOKUP(F5594,Formulas!A:C,3,FALSE)+(VLOOKUP(G5594,Colores!A:C,3,FALSE))</f>
        <v>215170</v>
      </c>
      <c r="K5594" s="23">
        <f>VLOOKUP(D5594,Modelos!A:I,6,FALSE)*J5594</f>
        <v>34427.199999999997</v>
      </c>
      <c r="L5594" s="23">
        <f t="shared" si="174"/>
        <v>1094402.8</v>
      </c>
      <c r="M5594" s="24">
        <f t="shared" si="175"/>
        <v>0.81428779761904768</v>
      </c>
    </row>
    <row r="5595" spans="1:13" ht="15.75" hidden="1" customHeight="1" x14ac:dyDescent="0.25">
      <c r="A5595" s="18">
        <v>5594</v>
      </c>
      <c r="B5595" s="19">
        <v>44719</v>
      </c>
      <c r="C5595" s="14">
        <v>108</v>
      </c>
      <c r="D5595" s="21">
        <v>35</v>
      </c>
      <c r="E5595" s="20">
        <f>VLOOKUP(D5595,Modelos!A:I,3,FALSE)</f>
        <v>2</v>
      </c>
      <c r="F5595" s="20">
        <f>VLOOKUP(D5595,Modelos!A:I,4,FALSE)</f>
        <v>2</v>
      </c>
      <c r="G5595" s="21">
        <v>18</v>
      </c>
      <c r="H5595" s="22">
        <v>480</v>
      </c>
      <c r="I5595" s="23">
        <f>VLOOKUP(D5595,Modelos!A:I,7,FALSE)*H5595</f>
        <v>1344000</v>
      </c>
      <c r="J5595" s="31">
        <f>(VLOOKUP(D5595,Modelos!A:I,5,FALSE)*H5595)/1000*VLOOKUP(F5595,Formulas!A:C,3,FALSE)+(VLOOKUP(G5595,Colores!A:C,3,FALSE))</f>
        <v>215170</v>
      </c>
      <c r="K5595" s="23">
        <f>VLOOKUP(D5595,Modelos!A:I,6,FALSE)*J5595</f>
        <v>34427.199999999997</v>
      </c>
      <c r="L5595" s="23">
        <f t="shared" si="174"/>
        <v>1094402.8</v>
      </c>
      <c r="M5595" s="24">
        <f t="shared" si="175"/>
        <v>0.81428779761904768</v>
      </c>
    </row>
    <row r="5596" spans="1:13" ht="15.75" hidden="1" customHeight="1" x14ac:dyDescent="0.25">
      <c r="A5596" s="18">
        <v>5595</v>
      </c>
      <c r="B5596" s="19">
        <v>44719</v>
      </c>
      <c r="C5596" s="14">
        <v>108</v>
      </c>
      <c r="D5596" s="21">
        <v>35</v>
      </c>
      <c r="E5596" s="20">
        <f>VLOOKUP(D5596,Modelos!A:I,3,FALSE)</f>
        <v>2</v>
      </c>
      <c r="F5596" s="20">
        <f>VLOOKUP(D5596,Modelos!A:I,4,FALSE)</f>
        <v>2</v>
      </c>
      <c r="G5596" s="21">
        <v>35</v>
      </c>
      <c r="H5596" s="22">
        <v>360</v>
      </c>
      <c r="I5596" s="23">
        <f>VLOOKUP(D5596,Modelos!A:I,7,FALSE)*H5596</f>
        <v>1008000</v>
      </c>
      <c r="J5596" s="31">
        <f>(VLOOKUP(D5596,Modelos!A:I,5,FALSE)*H5596)/1000*VLOOKUP(F5596,Formulas!A:C,3,FALSE)+(VLOOKUP(G5596,Colores!A:C,3,FALSE))</f>
        <v>161547.85999999999</v>
      </c>
      <c r="K5596" s="23">
        <f>VLOOKUP(D5596,Modelos!A:I,6,FALSE)*J5596</f>
        <v>25847.657599999999</v>
      </c>
      <c r="L5596" s="23">
        <f t="shared" si="174"/>
        <v>820604.48239999998</v>
      </c>
      <c r="M5596" s="24">
        <f t="shared" si="175"/>
        <v>0.81409174841269838</v>
      </c>
    </row>
    <row r="5597" spans="1:13" ht="15.75" hidden="1" customHeight="1" x14ac:dyDescent="0.25">
      <c r="A5597" s="18">
        <v>5596</v>
      </c>
      <c r="B5597" s="19">
        <v>44719</v>
      </c>
      <c r="C5597" s="14">
        <v>108</v>
      </c>
      <c r="D5597" s="21">
        <v>34</v>
      </c>
      <c r="E5597" s="20">
        <f>VLOOKUP(D5597,Modelos!A:I,3,FALSE)</f>
        <v>2</v>
      </c>
      <c r="F5597" s="20">
        <f>VLOOKUP(D5597,Modelos!A:I,4,FALSE)</f>
        <v>2</v>
      </c>
      <c r="G5597" s="21">
        <v>25</v>
      </c>
      <c r="H5597" s="22">
        <v>515</v>
      </c>
      <c r="I5597" s="23">
        <f>VLOOKUP(D5597,Modelos!A:I,7,FALSE)*H5597</f>
        <v>1493500</v>
      </c>
      <c r="J5597" s="31">
        <f>(VLOOKUP(D5597,Modelos!A:I,5,FALSE)*H5597)/1000*VLOOKUP(F5597,Formulas!A:C,3,FALSE)+(VLOOKUP(G5597,Colores!A:C,3,FALSE))</f>
        <v>230738.99999999997</v>
      </c>
      <c r="K5597" s="23">
        <f>VLOOKUP(D5597,Modelos!A:I,6,FALSE)*J5597</f>
        <v>48455.189999999995</v>
      </c>
      <c r="L5597" s="23">
        <f t="shared" si="174"/>
        <v>1214305.81</v>
      </c>
      <c r="M5597" s="24">
        <f t="shared" si="175"/>
        <v>0.81306046869769</v>
      </c>
    </row>
    <row r="5598" spans="1:13" ht="15.75" hidden="1" customHeight="1" x14ac:dyDescent="0.25">
      <c r="A5598" s="18">
        <v>5597</v>
      </c>
      <c r="B5598" s="19">
        <v>44719</v>
      </c>
      <c r="C5598" s="14">
        <v>108</v>
      </c>
      <c r="D5598" s="21">
        <v>34</v>
      </c>
      <c r="E5598" s="20">
        <f>VLOOKUP(D5598,Modelos!A:I,3,FALSE)</f>
        <v>2</v>
      </c>
      <c r="F5598" s="20">
        <f>VLOOKUP(D5598,Modelos!A:I,4,FALSE)</f>
        <v>2</v>
      </c>
      <c r="G5598" s="21">
        <v>25</v>
      </c>
      <c r="H5598" s="22">
        <v>515</v>
      </c>
      <c r="I5598" s="23">
        <f>VLOOKUP(D5598,Modelos!A:I,7,FALSE)*H5598</f>
        <v>1493500</v>
      </c>
      <c r="J5598" s="31">
        <f>(VLOOKUP(D5598,Modelos!A:I,5,FALSE)*H5598)/1000*VLOOKUP(F5598,Formulas!A:C,3,FALSE)+(VLOOKUP(G5598,Colores!A:C,3,FALSE))</f>
        <v>230738.99999999997</v>
      </c>
      <c r="K5598" s="23">
        <f>VLOOKUP(D5598,Modelos!A:I,6,FALSE)*J5598</f>
        <v>48455.189999999995</v>
      </c>
      <c r="L5598" s="23">
        <f t="shared" si="174"/>
        <v>1214305.81</v>
      </c>
      <c r="M5598" s="24">
        <f t="shared" si="175"/>
        <v>0.81306046869769</v>
      </c>
    </row>
    <row r="5599" spans="1:13" ht="15.75" hidden="1" customHeight="1" x14ac:dyDescent="0.25">
      <c r="A5599" s="18">
        <v>5598</v>
      </c>
      <c r="B5599" s="19">
        <v>44719</v>
      </c>
      <c r="C5599" s="14">
        <v>108</v>
      </c>
      <c r="D5599" s="21">
        <v>34</v>
      </c>
      <c r="E5599" s="20">
        <f>VLOOKUP(D5599,Modelos!A:I,3,FALSE)</f>
        <v>2</v>
      </c>
      <c r="F5599" s="20">
        <f>VLOOKUP(D5599,Modelos!A:I,4,FALSE)</f>
        <v>2</v>
      </c>
      <c r="G5599" s="21">
        <v>25</v>
      </c>
      <c r="H5599" s="22">
        <v>514</v>
      </c>
      <c r="I5599" s="23">
        <f>VLOOKUP(D5599,Modelos!A:I,7,FALSE)*H5599</f>
        <v>1490600</v>
      </c>
      <c r="J5599" s="31">
        <f>(VLOOKUP(D5599,Modelos!A:I,5,FALSE)*H5599)/1000*VLOOKUP(F5599,Formulas!A:C,3,FALSE)+(VLOOKUP(G5599,Colores!A:C,3,FALSE))</f>
        <v>230290.99999999997</v>
      </c>
      <c r="K5599" s="23">
        <f>VLOOKUP(D5599,Modelos!A:I,6,FALSE)*J5599</f>
        <v>48361.109999999993</v>
      </c>
      <c r="L5599" s="23">
        <f t="shared" si="174"/>
        <v>1211947.8899999999</v>
      </c>
      <c r="M5599" s="24">
        <f t="shared" si="175"/>
        <v>0.81306043874949674</v>
      </c>
    </row>
    <row r="5600" spans="1:13" ht="15.75" hidden="1" customHeight="1" x14ac:dyDescent="0.25">
      <c r="A5600" s="18">
        <v>5599</v>
      </c>
      <c r="B5600" s="19">
        <v>44719</v>
      </c>
      <c r="C5600" s="14">
        <v>108</v>
      </c>
      <c r="D5600" s="21">
        <v>34</v>
      </c>
      <c r="E5600" s="20">
        <f>VLOOKUP(D5600,Modelos!A:I,3,FALSE)</f>
        <v>2</v>
      </c>
      <c r="F5600" s="20">
        <f>VLOOKUP(D5600,Modelos!A:I,4,FALSE)</f>
        <v>2</v>
      </c>
      <c r="G5600" s="21">
        <v>25</v>
      </c>
      <c r="H5600" s="22">
        <v>514</v>
      </c>
      <c r="I5600" s="23">
        <f>VLOOKUP(D5600,Modelos!A:I,7,FALSE)*H5600</f>
        <v>1490600</v>
      </c>
      <c r="J5600" s="31">
        <f>(VLOOKUP(D5600,Modelos!A:I,5,FALSE)*H5600)/1000*VLOOKUP(F5600,Formulas!A:C,3,FALSE)+(VLOOKUP(G5600,Colores!A:C,3,FALSE))</f>
        <v>230290.99999999997</v>
      </c>
      <c r="K5600" s="23">
        <f>VLOOKUP(D5600,Modelos!A:I,6,FALSE)*J5600</f>
        <v>48361.109999999993</v>
      </c>
      <c r="L5600" s="23">
        <f t="shared" si="174"/>
        <v>1211947.8899999999</v>
      </c>
      <c r="M5600" s="24">
        <f t="shared" si="175"/>
        <v>0.81306043874949674</v>
      </c>
    </row>
    <row r="5601" spans="1:13" ht="15.75" hidden="1" customHeight="1" x14ac:dyDescent="0.25">
      <c r="A5601" s="18">
        <v>5600</v>
      </c>
      <c r="B5601" s="19">
        <v>44719</v>
      </c>
      <c r="C5601" s="14">
        <v>108</v>
      </c>
      <c r="D5601" s="21">
        <v>34</v>
      </c>
      <c r="E5601" s="20">
        <f>VLOOKUP(D5601,Modelos!A:I,3,FALSE)</f>
        <v>2</v>
      </c>
      <c r="F5601" s="20">
        <f>VLOOKUP(D5601,Modelos!A:I,4,FALSE)</f>
        <v>2</v>
      </c>
      <c r="G5601" s="21">
        <v>25</v>
      </c>
      <c r="H5601" s="22">
        <v>513</v>
      </c>
      <c r="I5601" s="23">
        <f>VLOOKUP(D5601,Modelos!A:I,7,FALSE)*H5601</f>
        <v>1487700</v>
      </c>
      <c r="J5601" s="31">
        <f>(VLOOKUP(D5601,Modelos!A:I,5,FALSE)*H5601)/1000*VLOOKUP(F5601,Formulas!A:C,3,FALSE)+(VLOOKUP(G5601,Colores!A:C,3,FALSE))</f>
        <v>229842.99999999997</v>
      </c>
      <c r="K5601" s="23">
        <f>VLOOKUP(D5601,Modelos!A:I,6,FALSE)*J5601</f>
        <v>48267.029999999992</v>
      </c>
      <c r="L5601" s="23">
        <f t="shared" si="174"/>
        <v>1209589.97</v>
      </c>
      <c r="M5601" s="24">
        <f t="shared" si="175"/>
        <v>0.81306040868454654</v>
      </c>
    </row>
    <row r="5602" spans="1:13" ht="15.75" hidden="1" customHeight="1" x14ac:dyDescent="0.25">
      <c r="A5602" s="18">
        <v>5601</v>
      </c>
      <c r="B5602" s="19">
        <v>44719</v>
      </c>
      <c r="C5602" s="14">
        <v>108</v>
      </c>
      <c r="D5602" s="21">
        <v>34</v>
      </c>
      <c r="E5602" s="20">
        <f>VLOOKUP(D5602,Modelos!A:I,3,FALSE)</f>
        <v>2</v>
      </c>
      <c r="F5602" s="20">
        <f>VLOOKUP(D5602,Modelos!A:I,4,FALSE)</f>
        <v>2</v>
      </c>
      <c r="G5602" s="21">
        <v>25</v>
      </c>
      <c r="H5602" s="22">
        <v>513</v>
      </c>
      <c r="I5602" s="23">
        <f>VLOOKUP(D5602,Modelos!A:I,7,FALSE)*H5602</f>
        <v>1487700</v>
      </c>
      <c r="J5602" s="31">
        <f>(VLOOKUP(D5602,Modelos!A:I,5,FALSE)*H5602)/1000*VLOOKUP(F5602,Formulas!A:C,3,FALSE)+(VLOOKUP(G5602,Colores!A:C,3,FALSE))</f>
        <v>229842.99999999997</v>
      </c>
      <c r="K5602" s="23">
        <f>VLOOKUP(D5602,Modelos!A:I,6,FALSE)*J5602</f>
        <v>48267.029999999992</v>
      </c>
      <c r="L5602" s="23">
        <f t="shared" si="174"/>
        <v>1209589.97</v>
      </c>
      <c r="M5602" s="24">
        <f t="shared" si="175"/>
        <v>0.81306040868454654</v>
      </c>
    </row>
    <row r="5603" spans="1:13" ht="15.75" hidden="1" customHeight="1" x14ac:dyDescent="0.25">
      <c r="A5603" s="18">
        <v>5602</v>
      </c>
      <c r="B5603" s="19">
        <v>44719</v>
      </c>
      <c r="C5603" s="14">
        <v>108</v>
      </c>
      <c r="D5603" s="21">
        <v>34</v>
      </c>
      <c r="E5603" s="20">
        <f>VLOOKUP(D5603,Modelos!A:I,3,FALSE)</f>
        <v>2</v>
      </c>
      <c r="F5603" s="20">
        <f>VLOOKUP(D5603,Modelos!A:I,4,FALSE)</f>
        <v>2</v>
      </c>
      <c r="G5603" s="21">
        <v>35</v>
      </c>
      <c r="H5603" s="22">
        <v>401</v>
      </c>
      <c r="I5603" s="23">
        <f>VLOOKUP(D5603,Modelos!A:I,7,FALSE)*H5603</f>
        <v>1162900</v>
      </c>
      <c r="J5603" s="31">
        <f>(VLOOKUP(D5603,Modelos!A:I,5,FALSE)*H5603)/1000*VLOOKUP(F5603,Formulas!A:C,3,FALSE)+(VLOOKUP(G5603,Colores!A:C,3,FALSE))</f>
        <v>179915.86</v>
      </c>
      <c r="K5603" s="23">
        <f>VLOOKUP(D5603,Modelos!A:I,6,FALSE)*J5603</f>
        <v>37782.330599999994</v>
      </c>
      <c r="L5603" s="23">
        <f t="shared" si="174"/>
        <v>945201.80940000003</v>
      </c>
      <c r="M5603" s="24">
        <f t="shared" si="175"/>
        <v>0.81279715315160372</v>
      </c>
    </row>
    <row r="5604" spans="1:13" ht="15.75" hidden="1" customHeight="1" x14ac:dyDescent="0.25">
      <c r="A5604" s="18">
        <v>5603</v>
      </c>
      <c r="B5604" s="19">
        <v>44719</v>
      </c>
      <c r="C5604" s="14">
        <v>108</v>
      </c>
      <c r="D5604" s="21">
        <v>34</v>
      </c>
      <c r="E5604" s="20">
        <f>VLOOKUP(D5604,Modelos!A:I,3,FALSE)</f>
        <v>2</v>
      </c>
      <c r="F5604" s="20">
        <f>VLOOKUP(D5604,Modelos!A:I,4,FALSE)</f>
        <v>2</v>
      </c>
      <c r="G5604" s="21">
        <v>35</v>
      </c>
      <c r="H5604" s="22">
        <v>400</v>
      </c>
      <c r="I5604" s="23">
        <f>VLOOKUP(D5604,Modelos!A:I,7,FALSE)*H5604</f>
        <v>1160000</v>
      </c>
      <c r="J5604" s="31">
        <f>(VLOOKUP(D5604,Modelos!A:I,5,FALSE)*H5604)/1000*VLOOKUP(F5604,Formulas!A:C,3,FALSE)+(VLOOKUP(G5604,Colores!A:C,3,FALSE))</f>
        <v>179467.86</v>
      </c>
      <c r="K5604" s="23">
        <f>VLOOKUP(D5604,Modelos!A:I,6,FALSE)*J5604</f>
        <v>37688.250599999992</v>
      </c>
      <c r="L5604" s="23">
        <f t="shared" si="174"/>
        <v>942843.88939999999</v>
      </c>
      <c r="M5604" s="24">
        <f t="shared" si="175"/>
        <v>0.81279645637931031</v>
      </c>
    </row>
    <row r="5605" spans="1:13" ht="15.75" hidden="1" customHeight="1" x14ac:dyDescent="0.25">
      <c r="A5605" s="18">
        <v>5604</v>
      </c>
      <c r="B5605" s="19">
        <v>44719</v>
      </c>
      <c r="C5605" s="14">
        <v>108</v>
      </c>
      <c r="D5605" s="21">
        <v>34</v>
      </c>
      <c r="E5605" s="20">
        <f>VLOOKUP(D5605,Modelos!A:I,3,FALSE)</f>
        <v>2</v>
      </c>
      <c r="F5605" s="20">
        <f>VLOOKUP(D5605,Modelos!A:I,4,FALSE)</f>
        <v>2</v>
      </c>
      <c r="G5605" s="21">
        <v>35</v>
      </c>
      <c r="H5605" s="22">
        <v>400</v>
      </c>
      <c r="I5605" s="23">
        <f>VLOOKUP(D5605,Modelos!A:I,7,FALSE)*H5605</f>
        <v>1160000</v>
      </c>
      <c r="J5605" s="31">
        <f>(VLOOKUP(D5605,Modelos!A:I,5,FALSE)*H5605)/1000*VLOOKUP(F5605,Formulas!A:C,3,FALSE)+(VLOOKUP(G5605,Colores!A:C,3,FALSE))</f>
        <v>179467.86</v>
      </c>
      <c r="K5605" s="23">
        <f>VLOOKUP(D5605,Modelos!A:I,6,FALSE)*J5605</f>
        <v>37688.250599999992</v>
      </c>
      <c r="L5605" s="23">
        <f t="shared" si="174"/>
        <v>942843.88939999999</v>
      </c>
      <c r="M5605" s="24">
        <f t="shared" si="175"/>
        <v>0.81279645637931031</v>
      </c>
    </row>
    <row r="5606" spans="1:13" ht="15.75" hidden="1" customHeight="1" x14ac:dyDescent="0.25">
      <c r="A5606" s="18">
        <v>5605</v>
      </c>
      <c r="B5606" s="19">
        <v>44719</v>
      </c>
      <c r="C5606" s="14">
        <v>108</v>
      </c>
      <c r="D5606" s="21">
        <v>34</v>
      </c>
      <c r="E5606" s="20">
        <f>VLOOKUP(D5606,Modelos!A:I,3,FALSE)</f>
        <v>2</v>
      </c>
      <c r="F5606" s="20">
        <f>VLOOKUP(D5606,Modelos!A:I,4,FALSE)</f>
        <v>2</v>
      </c>
      <c r="G5606" s="21">
        <v>35</v>
      </c>
      <c r="H5606" s="22">
        <v>399</v>
      </c>
      <c r="I5606" s="23">
        <f>VLOOKUP(D5606,Modelos!A:I,7,FALSE)*H5606</f>
        <v>1157100</v>
      </c>
      <c r="J5606" s="31">
        <f>(VLOOKUP(D5606,Modelos!A:I,5,FALSE)*H5606)/1000*VLOOKUP(F5606,Formulas!A:C,3,FALSE)+(VLOOKUP(G5606,Colores!A:C,3,FALSE))</f>
        <v>179019.86</v>
      </c>
      <c r="K5606" s="23">
        <f>VLOOKUP(D5606,Modelos!A:I,6,FALSE)*J5606</f>
        <v>37594.170599999998</v>
      </c>
      <c r="L5606" s="23">
        <f t="shared" si="174"/>
        <v>940485.96940000006</v>
      </c>
      <c r="M5606" s="24">
        <f t="shared" si="175"/>
        <v>0.81279575611442401</v>
      </c>
    </row>
    <row r="5607" spans="1:13" ht="15.75" hidden="1" customHeight="1" x14ac:dyDescent="0.25">
      <c r="A5607" s="18">
        <v>5606</v>
      </c>
      <c r="B5607" s="19">
        <v>44719</v>
      </c>
      <c r="C5607" s="14">
        <v>108</v>
      </c>
      <c r="D5607" s="21">
        <v>34</v>
      </c>
      <c r="E5607" s="20">
        <f>VLOOKUP(D5607,Modelos!A:I,3,FALSE)</f>
        <v>2</v>
      </c>
      <c r="F5607" s="20">
        <f>VLOOKUP(D5607,Modelos!A:I,4,FALSE)</f>
        <v>2</v>
      </c>
      <c r="G5607" s="21">
        <v>35</v>
      </c>
      <c r="H5607" s="22">
        <v>399</v>
      </c>
      <c r="I5607" s="23">
        <f>VLOOKUP(D5607,Modelos!A:I,7,FALSE)*H5607</f>
        <v>1157100</v>
      </c>
      <c r="J5607" s="31">
        <f>(VLOOKUP(D5607,Modelos!A:I,5,FALSE)*H5607)/1000*VLOOKUP(F5607,Formulas!A:C,3,FALSE)+(VLOOKUP(G5607,Colores!A:C,3,FALSE))</f>
        <v>179019.86</v>
      </c>
      <c r="K5607" s="23">
        <f>VLOOKUP(D5607,Modelos!A:I,6,FALSE)*J5607</f>
        <v>37594.170599999998</v>
      </c>
      <c r="L5607" s="23">
        <f t="shared" si="174"/>
        <v>940485.96940000006</v>
      </c>
      <c r="M5607" s="24">
        <f t="shared" si="175"/>
        <v>0.81279575611442401</v>
      </c>
    </row>
    <row r="5608" spans="1:13" ht="15.75" hidden="1" customHeight="1" x14ac:dyDescent="0.25">
      <c r="A5608" s="18">
        <v>5607</v>
      </c>
      <c r="B5608" s="19">
        <v>44719</v>
      </c>
      <c r="C5608" s="14">
        <v>108</v>
      </c>
      <c r="D5608" s="21">
        <v>34</v>
      </c>
      <c r="E5608" s="20">
        <f>VLOOKUP(D5608,Modelos!A:I,3,FALSE)</f>
        <v>2</v>
      </c>
      <c r="F5608" s="20">
        <f>VLOOKUP(D5608,Modelos!A:I,4,FALSE)</f>
        <v>2</v>
      </c>
      <c r="G5608" s="21">
        <v>7</v>
      </c>
      <c r="H5608" s="22">
        <v>360</v>
      </c>
      <c r="I5608" s="23">
        <f>VLOOKUP(D5608,Modelos!A:I,7,FALSE)*H5608</f>
        <v>1044000</v>
      </c>
      <c r="J5608" s="31">
        <f>(VLOOKUP(D5608,Modelos!A:I,5,FALSE)*H5608)/1000*VLOOKUP(F5608,Formulas!A:C,3,FALSE)+(VLOOKUP(G5608,Colores!A:C,3,FALSE))</f>
        <v>161514.56</v>
      </c>
      <c r="K5608" s="23">
        <f>VLOOKUP(D5608,Modelos!A:I,6,FALSE)*J5608</f>
        <v>33918.0576</v>
      </c>
      <c r="L5608" s="23">
        <f t="shared" si="174"/>
        <v>848567.3824</v>
      </c>
      <c r="M5608" s="24">
        <f t="shared" si="175"/>
        <v>0.81280400613026815</v>
      </c>
    </row>
    <row r="5609" spans="1:13" ht="15.75" hidden="1" customHeight="1" x14ac:dyDescent="0.25">
      <c r="A5609" s="18">
        <v>5608</v>
      </c>
      <c r="B5609" s="19">
        <v>44719</v>
      </c>
      <c r="C5609" s="14">
        <v>108</v>
      </c>
      <c r="D5609" s="21">
        <v>34</v>
      </c>
      <c r="E5609" s="20">
        <f>VLOOKUP(D5609,Modelos!A:I,3,FALSE)</f>
        <v>2</v>
      </c>
      <c r="F5609" s="20">
        <f>VLOOKUP(D5609,Modelos!A:I,4,FALSE)</f>
        <v>2</v>
      </c>
      <c r="G5609" s="21">
        <v>21</v>
      </c>
      <c r="H5609" s="22">
        <v>450</v>
      </c>
      <c r="I5609" s="23">
        <f>VLOOKUP(D5609,Modelos!A:I,7,FALSE)*H5609</f>
        <v>1305000</v>
      </c>
      <c r="J5609" s="31">
        <f>(VLOOKUP(D5609,Modelos!A:I,5,FALSE)*H5609)/1000*VLOOKUP(F5609,Formulas!A:C,3,FALSE)+(VLOOKUP(G5609,Colores!A:C,3,FALSE))</f>
        <v>202018</v>
      </c>
      <c r="K5609" s="23">
        <f>VLOOKUP(D5609,Modelos!A:I,6,FALSE)*J5609</f>
        <v>42423.78</v>
      </c>
      <c r="L5609" s="23">
        <f t="shared" si="174"/>
        <v>1060558.22</v>
      </c>
      <c r="M5609" s="24">
        <f t="shared" si="175"/>
        <v>0.81268829118773944</v>
      </c>
    </row>
    <row r="5610" spans="1:13" ht="15.75" hidden="1" customHeight="1" x14ac:dyDescent="0.25">
      <c r="A5610" s="18">
        <v>5609</v>
      </c>
      <c r="B5610" s="19">
        <v>44719</v>
      </c>
      <c r="C5610" s="14">
        <v>108</v>
      </c>
      <c r="D5610" s="21">
        <v>34</v>
      </c>
      <c r="E5610" s="20">
        <f>VLOOKUP(D5610,Modelos!A:I,3,FALSE)</f>
        <v>2</v>
      </c>
      <c r="F5610" s="20">
        <f>VLOOKUP(D5610,Modelos!A:I,4,FALSE)</f>
        <v>2</v>
      </c>
      <c r="G5610" s="21">
        <v>21</v>
      </c>
      <c r="H5610" s="22">
        <v>450</v>
      </c>
      <c r="I5610" s="23">
        <f>VLOOKUP(D5610,Modelos!A:I,7,FALSE)*H5610</f>
        <v>1305000</v>
      </c>
      <c r="J5610" s="31">
        <f>(VLOOKUP(D5610,Modelos!A:I,5,FALSE)*H5610)/1000*VLOOKUP(F5610,Formulas!A:C,3,FALSE)+(VLOOKUP(G5610,Colores!A:C,3,FALSE))</f>
        <v>202018</v>
      </c>
      <c r="K5610" s="23">
        <f>VLOOKUP(D5610,Modelos!A:I,6,FALSE)*J5610</f>
        <v>42423.78</v>
      </c>
      <c r="L5610" s="23">
        <f t="shared" si="174"/>
        <v>1060558.22</v>
      </c>
      <c r="M5610" s="24">
        <f t="shared" si="175"/>
        <v>0.81268829118773944</v>
      </c>
    </row>
    <row r="5611" spans="1:13" ht="15.75" hidden="1" customHeight="1" x14ac:dyDescent="0.25">
      <c r="A5611" s="18">
        <v>5610</v>
      </c>
      <c r="B5611" s="19">
        <v>44719</v>
      </c>
      <c r="C5611" s="14">
        <v>108</v>
      </c>
      <c r="D5611" s="21">
        <v>34</v>
      </c>
      <c r="E5611" s="20">
        <f>VLOOKUP(D5611,Modelos!A:I,3,FALSE)</f>
        <v>2</v>
      </c>
      <c r="F5611" s="20">
        <f>VLOOKUP(D5611,Modelos!A:I,4,FALSE)</f>
        <v>2</v>
      </c>
      <c r="G5611" s="21">
        <v>21</v>
      </c>
      <c r="H5611" s="22">
        <v>450</v>
      </c>
      <c r="I5611" s="23">
        <f>VLOOKUP(D5611,Modelos!A:I,7,FALSE)*H5611</f>
        <v>1305000</v>
      </c>
      <c r="J5611" s="31">
        <f>(VLOOKUP(D5611,Modelos!A:I,5,FALSE)*H5611)/1000*VLOOKUP(F5611,Formulas!A:C,3,FALSE)+(VLOOKUP(G5611,Colores!A:C,3,FALSE))</f>
        <v>202018</v>
      </c>
      <c r="K5611" s="23">
        <f>VLOOKUP(D5611,Modelos!A:I,6,FALSE)*J5611</f>
        <v>42423.78</v>
      </c>
      <c r="L5611" s="23">
        <f t="shared" si="174"/>
        <v>1060558.22</v>
      </c>
      <c r="M5611" s="24">
        <f t="shared" si="175"/>
        <v>0.81268829118773944</v>
      </c>
    </row>
    <row r="5612" spans="1:13" ht="15.75" hidden="1" customHeight="1" x14ac:dyDescent="0.25">
      <c r="A5612" s="18">
        <v>5611</v>
      </c>
      <c r="B5612" s="19">
        <v>44719</v>
      </c>
      <c r="C5612" s="14">
        <v>108</v>
      </c>
      <c r="D5612" s="21">
        <v>34</v>
      </c>
      <c r="E5612" s="20">
        <f>VLOOKUP(D5612,Modelos!A:I,3,FALSE)</f>
        <v>2</v>
      </c>
      <c r="F5612" s="20">
        <f>VLOOKUP(D5612,Modelos!A:I,4,FALSE)</f>
        <v>2</v>
      </c>
      <c r="G5612" s="21">
        <v>31</v>
      </c>
      <c r="H5612" s="22">
        <v>360</v>
      </c>
      <c r="I5612" s="23">
        <f>VLOOKUP(D5612,Modelos!A:I,7,FALSE)*H5612</f>
        <v>1044000</v>
      </c>
      <c r="J5612" s="31">
        <f>(VLOOKUP(D5612,Modelos!A:I,5,FALSE)*H5612)/1000*VLOOKUP(F5612,Formulas!A:C,3,FALSE)+(VLOOKUP(G5612,Colores!A:C,3,FALSE))</f>
        <v>161474</v>
      </c>
      <c r="K5612" s="23">
        <f>VLOOKUP(D5612,Modelos!A:I,6,FALSE)*J5612</f>
        <v>33909.54</v>
      </c>
      <c r="L5612" s="23">
        <f t="shared" si="174"/>
        <v>848616.46</v>
      </c>
      <c r="M5612" s="24">
        <f t="shared" si="175"/>
        <v>0.8128510153256705</v>
      </c>
    </row>
    <row r="5613" spans="1:13" ht="15.75" hidden="1" customHeight="1" x14ac:dyDescent="0.25">
      <c r="A5613" s="18">
        <v>5612</v>
      </c>
      <c r="B5613" s="19">
        <v>44719</v>
      </c>
      <c r="C5613" s="14">
        <v>108</v>
      </c>
      <c r="D5613" s="21">
        <v>34</v>
      </c>
      <c r="E5613" s="20">
        <f>VLOOKUP(D5613,Modelos!A:I,3,FALSE)</f>
        <v>2</v>
      </c>
      <c r="F5613" s="20">
        <f>VLOOKUP(D5613,Modelos!A:I,4,FALSE)</f>
        <v>2</v>
      </c>
      <c r="G5613" s="21">
        <v>21</v>
      </c>
      <c r="H5613" s="22">
        <v>360</v>
      </c>
      <c r="I5613" s="23">
        <f>VLOOKUP(D5613,Modelos!A:I,7,FALSE)*H5613</f>
        <v>1044000</v>
      </c>
      <c r="J5613" s="31">
        <f>(VLOOKUP(D5613,Modelos!A:I,5,FALSE)*H5613)/1000*VLOOKUP(F5613,Formulas!A:C,3,FALSE)+(VLOOKUP(G5613,Colores!A:C,3,FALSE))</f>
        <v>161698</v>
      </c>
      <c r="K5613" s="23">
        <f>VLOOKUP(D5613,Modelos!A:I,6,FALSE)*J5613</f>
        <v>33956.58</v>
      </c>
      <c r="L5613" s="23">
        <f t="shared" si="174"/>
        <v>848345.42</v>
      </c>
      <c r="M5613" s="24">
        <f t="shared" si="175"/>
        <v>0.812591398467433</v>
      </c>
    </row>
    <row r="5614" spans="1:13" ht="15.75" hidden="1" customHeight="1" x14ac:dyDescent="0.25">
      <c r="A5614" s="18">
        <v>5613</v>
      </c>
      <c r="B5614" s="19">
        <v>44719</v>
      </c>
      <c r="C5614" s="14">
        <v>108</v>
      </c>
      <c r="D5614" s="21">
        <v>34</v>
      </c>
      <c r="E5614" s="20">
        <f>VLOOKUP(D5614,Modelos!A:I,3,FALSE)</f>
        <v>2</v>
      </c>
      <c r="F5614" s="20">
        <f>VLOOKUP(D5614,Modelos!A:I,4,FALSE)</f>
        <v>2</v>
      </c>
      <c r="G5614" s="21">
        <v>4</v>
      </c>
      <c r="H5614" s="22">
        <v>360</v>
      </c>
      <c r="I5614" s="23">
        <f>VLOOKUP(D5614,Modelos!A:I,7,FALSE)*H5614</f>
        <v>1044000</v>
      </c>
      <c r="J5614" s="31">
        <f>(VLOOKUP(D5614,Modelos!A:I,5,FALSE)*H5614)/1000*VLOOKUP(F5614,Formulas!A:C,3,FALSE)+(VLOOKUP(G5614,Colores!A:C,3,FALSE))</f>
        <v>161438.98000000001</v>
      </c>
      <c r="K5614" s="23">
        <f>VLOOKUP(D5614,Modelos!A:I,6,FALSE)*J5614</f>
        <v>33902.185799999999</v>
      </c>
      <c r="L5614" s="23">
        <f t="shared" si="174"/>
        <v>848658.83420000004</v>
      </c>
      <c r="M5614" s="24">
        <f t="shared" si="175"/>
        <v>0.8128916036398468</v>
      </c>
    </row>
    <row r="5615" spans="1:13" ht="15.75" hidden="1" customHeight="1" x14ac:dyDescent="0.25">
      <c r="A5615" s="18">
        <v>5614</v>
      </c>
      <c r="B5615" s="19">
        <v>44720</v>
      </c>
      <c r="C5615" s="14">
        <v>237</v>
      </c>
      <c r="D5615" s="21">
        <v>41</v>
      </c>
      <c r="E5615" s="20">
        <f>VLOOKUP(D5615,Modelos!A:I,3,FALSE)</f>
        <v>2</v>
      </c>
      <c r="F5615" s="20">
        <f>VLOOKUP(D5615,Modelos!A:I,4,FALSE)</f>
        <v>1</v>
      </c>
      <c r="G5615" s="21">
        <v>7</v>
      </c>
      <c r="H5615" s="22">
        <v>48</v>
      </c>
      <c r="I5615" s="23">
        <f>VLOOKUP(D5615,Modelos!A:I,7,FALSE)*H5615</f>
        <v>120000</v>
      </c>
      <c r="J5615" s="31">
        <f>(VLOOKUP(D5615,Modelos!A:I,5,FALSE)*H5615)/1000*VLOOKUP(F5615,Formulas!A:C,3,FALSE)+(VLOOKUP(G5615,Colores!A:C,3,FALSE))</f>
        <v>21834.560000000001</v>
      </c>
      <c r="K5615" s="23">
        <f>VLOOKUP(D5615,Modelos!A:I,6,FALSE)*J5615</f>
        <v>4366.9120000000003</v>
      </c>
      <c r="L5615" s="23">
        <f t="shared" si="174"/>
        <v>93798.528000000006</v>
      </c>
      <c r="M5615" s="24">
        <f t="shared" si="175"/>
        <v>0.78165440000000008</v>
      </c>
    </row>
    <row r="5616" spans="1:13" ht="15.75" hidden="1" customHeight="1" x14ac:dyDescent="0.25">
      <c r="A5616" s="18">
        <v>5615</v>
      </c>
      <c r="B5616" s="19">
        <v>44720</v>
      </c>
      <c r="C5616" s="14">
        <v>244</v>
      </c>
      <c r="D5616" s="21">
        <v>7</v>
      </c>
      <c r="E5616" s="20">
        <f>VLOOKUP(D5616,Modelos!A:I,3,FALSE)</f>
        <v>2</v>
      </c>
      <c r="F5616" s="20">
        <f>VLOOKUP(D5616,Modelos!A:I,4,FALSE)</f>
        <v>1</v>
      </c>
      <c r="G5616" s="21">
        <v>15</v>
      </c>
      <c r="H5616" s="22">
        <v>790</v>
      </c>
      <c r="I5616" s="23">
        <f>VLOOKUP(D5616,Modelos!A:I,7,FALSE)*H5616</f>
        <v>1817000</v>
      </c>
      <c r="J5616" s="31">
        <f>(VLOOKUP(D5616,Modelos!A:I,5,FALSE)*H5616)/1000*VLOOKUP(F5616,Formulas!A:C,3,FALSE)+(VLOOKUP(G5616,Colores!A:C,3,FALSE))</f>
        <v>203870</v>
      </c>
      <c r="K5616" s="23">
        <f>VLOOKUP(D5616,Modelos!A:I,6,FALSE)*J5616</f>
        <v>48928.799999999996</v>
      </c>
      <c r="L5616" s="23">
        <f t="shared" si="174"/>
        <v>1564201.2</v>
      </c>
      <c r="M5616" s="24">
        <f t="shared" si="175"/>
        <v>0.86087022564667026</v>
      </c>
    </row>
    <row r="5617" spans="1:13" ht="15.75" hidden="1" customHeight="1" x14ac:dyDescent="0.25">
      <c r="A5617" s="18">
        <v>5616</v>
      </c>
      <c r="B5617" s="19">
        <v>44720</v>
      </c>
      <c r="C5617" s="14">
        <v>244</v>
      </c>
      <c r="D5617" s="21">
        <v>41</v>
      </c>
      <c r="E5617" s="20">
        <f>VLOOKUP(D5617,Modelos!A:I,3,FALSE)</f>
        <v>2</v>
      </c>
      <c r="F5617" s="20">
        <f>VLOOKUP(D5617,Modelos!A:I,4,FALSE)</f>
        <v>1</v>
      </c>
      <c r="G5617" s="21">
        <v>7</v>
      </c>
      <c r="H5617" s="22">
        <v>1310</v>
      </c>
      <c r="I5617" s="23">
        <f>VLOOKUP(D5617,Modelos!A:I,7,FALSE)*H5617</f>
        <v>3275000</v>
      </c>
      <c r="J5617" s="31">
        <f>(VLOOKUP(D5617,Modelos!A:I,5,FALSE)*H5617)/1000*VLOOKUP(F5617,Formulas!A:C,3,FALSE)+(VLOOKUP(G5617,Colores!A:C,3,FALSE))</f>
        <v>589734.56000000006</v>
      </c>
      <c r="K5617" s="23">
        <f>VLOOKUP(D5617,Modelos!A:I,6,FALSE)*J5617</f>
        <v>117946.91200000001</v>
      </c>
      <c r="L5617" s="23">
        <f t="shared" si="174"/>
        <v>2567318.5279999999</v>
      </c>
      <c r="M5617" s="24">
        <f t="shared" si="175"/>
        <v>0.78391405435114503</v>
      </c>
    </row>
    <row r="5618" spans="1:13" ht="15.75" hidden="1" customHeight="1" x14ac:dyDescent="0.25">
      <c r="A5618" s="18">
        <v>5617</v>
      </c>
      <c r="B5618" s="19">
        <v>44720</v>
      </c>
      <c r="C5618" s="14">
        <v>244</v>
      </c>
      <c r="D5618" s="21">
        <v>41</v>
      </c>
      <c r="E5618" s="20">
        <f>VLOOKUP(D5618,Modelos!A:I,3,FALSE)</f>
        <v>2</v>
      </c>
      <c r="F5618" s="20">
        <f>VLOOKUP(D5618,Modelos!A:I,4,FALSE)</f>
        <v>1</v>
      </c>
      <c r="G5618" s="21">
        <v>25</v>
      </c>
      <c r="H5618" s="22">
        <v>235</v>
      </c>
      <c r="I5618" s="23">
        <f>VLOOKUP(D5618,Modelos!A:I,7,FALSE)*H5618</f>
        <v>587500</v>
      </c>
      <c r="J5618" s="31">
        <f>(VLOOKUP(D5618,Modelos!A:I,5,FALSE)*H5618)/1000*VLOOKUP(F5618,Formulas!A:C,3,FALSE)+(VLOOKUP(G5618,Colores!A:C,3,FALSE))</f>
        <v>105769</v>
      </c>
      <c r="K5618" s="23">
        <f>VLOOKUP(D5618,Modelos!A:I,6,FALSE)*J5618</f>
        <v>21153.800000000003</v>
      </c>
      <c r="L5618" s="23">
        <f t="shared" si="174"/>
        <v>460577.2</v>
      </c>
      <c r="M5618" s="24">
        <f t="shared" si="175"/>
        <v>0.78396119148936172</v>
      </c>
    </row>
    <row r="5619" spans="1:13" ht="15.75" hidden="1" customHeight="1" x14ac:dyDescent="0.25">
      <c r="A5619" s="18">
        <v>5618</v>
      </c>
      <c r="B5619" s="19">
        <v>44720</v>
      </c>
      <c r="C5619" s="14">
        <v>244</v>
      </c>
      <c r="D5619" s="21">
        <v>41</v>
      </c>
      <c r="E5619" s="20">
        <f>VLOOKUP(D5619,Modelos!A:I,3,FALSE)</f>
        <v>2</v>
      </c>
      <c r="F5619" s="20">
        <f>VLOOKUP(D5619,Modelos!A:I,4,FALSE)</f>
        <v>1</v>
      </c>
      <c r="G5619" s="21">
        <v>31</v>
      </c>
      <c r="H5619" s="22">
        <v>320</v>
      </c>
      <c r="I5619" s="23">
        <f>VLOOKUP(D5619,Modelos!A:I,7,FALSE)*H5619</f>
        <v>800000</v>
      </c>
      <c r="J5619" s="31">
        <f>(VLOOKUP(D5619,Modelos!A:I,5,FALSE)*H5619)/1000*VLOOKUP(F5619,Formulas!A:C,3,FALSE)+(VLOOKUP(G5619,Colores!A:C,3,FALSE))</f>
        <v>144194</v>
      </c>
      <c r="K5619" s="23">
        <f>VLOOKUP(D5619,Modelos!A:I,6,FALSE)*J5619</f>
        <v>28838.800000000003</v>
      </c>
      <c r="L5619" s="23">
        <f t="shared" si="174"/>
        <v>626967.19999999995</v>
      </c>
      <c r="M5619" s="24">
        <f t="shared" si="175"/>
        <v>0.78370899999999999</v>
      </c>
    </row>
    <row r="5620" spans="1:13" ht="15.75" hidden="1" customHeight="1" x14ac:dyDescent="0.25">
      <c r="A5620" s="18">
        <v>5619</v>
      </c>
      <c r="B5620" s="19">
        <v>44720</v>
      </c>
      <c r="C5620" s="14">
        <v>244</v>
      </c>
      <c r="D5620" s="21">
        <v>103</v>
      </c>
      <c r="E5620" s="20">
        <f>VLOOKUP(D5620,Modelos!A:I,3,FALSE)</f>
        <v>2</v>
      </c>
      <c r="F5620" s="20">
        <f>VLOOKUP(D5620,Modelos!A:I,4,FALSE)</f>
        <v>1</v>
      </c>
      <c r="G5620" s="21">
        <v>7</v>
      </c>
      <c r="H5620" s="22">
        <v>1210</v>
      </c>
      <c r="I5620" s="23">
        <f>VLOOKUP(D5620,Modelos!A:I,7,FALSE)*H5620</f>
        <v>3388000</v>
      </c>
      <c r="J5620" s="31">
        <f>(VLOOKUP(D5620,Modelos!A:I,5,FALSE)*H5620)/1000*VLOOKUP(F5620,Formulas!A:C,3,FALSE)+(VLOOKUP(G5620,Colores!A:C,3,FALSE))</f>
        <v>835134.56</v>
      </c>
      <c r="K5620" s="23">
        <f>VLOOKUP(D5620,Modelos!A:I,6,FALSE)*J5620</f>
        <v>133621.52960000001</v>
      </c>
      <c r="L5620" s="23">
        <f t="shared" si="174"/>
        <v>2419243.9103999999</v>
      </c>
      <c r="M5620" s="24">
        <f t="shared" si="175"/>
        <v>0.71406254734356556</v>
      </c>
    </row>
    <row r="5621" spans="1:13" ht="15.75" hidden="1" customHeight="1" x14ac:dyDescent="0.25">
      <c r="A5621" s="18">
        <v>5620</v>
      </c>
      <c r="B5621" s="19">
        <v>44720</v>
      </c>
      <c r="C5621" s="14">
        <v>244</v>
      </c>
      <c r="D5621" s="21">
        <v>50</v>
      </c>
      <c r="E5621" s="20">
        <f>VLOOKUP(D5621,Modelos!A:I,3,FALSE)</f>
        <v>2</v>
      </c>
      <c r="F5621" s="20">
        <f>VLOOKUP(D5621,Modelos!A:I,4,FALSE)</f>
        <v>1</v>
      </c>
      <c r="G5621" s="21">
        <v>7</v>
      </c>
      <c r="H5621" s="22">
        <v>540</v>
      </c>
      <c r="I5621" s="23">
        <f>VLOOKUP(D5621,Modelos!A:I,7,FALSE)*H5621</f>
        <v>1458000</v>
      </c>
      <c r="J5621" s="31">
        <f>(VLOOKUP(D5621,Modelos!A:I,5,FALSE)*H5621)/1000*VLOOKUP(F5621,Formulas!A:C,3,FALSE)+(VLOOKUP(G5621,Colores!A:C,3,FALSE))</f>
        <v>243234.56</v>
      </c>
      <c r="K5621" s="23">
        <f>VLOOKUP(D5621,Modelos!A:I,6,FALSE)*J5621</f>
        <v>38917.529600000002</v>
      </c>
      <c r="L5621" s="23">
        <f t="shared" si="174"/>
        <v>1175847.9103999999</v>
      </c>
      <c r="M5621" s="24">
        <f t="shared" si="175"/>
        <v>0.80648004828532227</v>
      </c>
    </row>
    <row r="5622" spans="1:13" ht="15.75" hidden="1" customHeight="1" x14ac:dyDescent="0.25">
      <c r="A5622" s="18">
        <v>5621</v>
      </c>
      <c r="B5622" s="19">
        <v>44720</v>
      </c>
      <c r="C5622" s="14">
        <v>244</v>
      </c>
      <c r="D5622" s="21">
        <v>50</v>
      </c>
      <c r="E5622" s="20">
        <f>VLOOKUP(D5622,Modelos!A:I,3,FALSE)</f>
        <v>2</v>
      </c>
      <c r="F5622" s="20">
        <f>VLOOKUP(D5622,Modelos!A:I,4,FALSE)</f>
        <v>1</v>
      </c>
      <c r="G5622" s="21">
        <v>7</v>
      </c>
      <c r="H5622" s="22">
        <v>540</v>
      </c>
      <c r="I5622" s="23">
        <f>VLOOKUP(D5622,Modelos!A:I,7,FALSE)*H5622</f>
        <v>1458000</v>
      </c>
      <c r="J5622" s="31">
        <f>(VLOOKUP(D5622,Modelos!A:I,5,FALSE)*H5622)/1000*VLOOKUP(F5622,Formulas!A:C,3,FALSE)+(VLOOKUP(G5622,Colores!A:C,3,FALSE))</f>
        <v>243234.56</v>
      </c>
      <c r="K5622" s="23">
        <f>VLOOKUP(D5622,Modelos!A:I,6,FALSE)*J5622</f>
        <v>38917.529600000002</v>
      </c>
      <c r="L5622" s="23">
        <f t="shared" si="174"/>
        <v>1175847.9103999999</v>
      </c>
      <c r="M5622" s="24">
        <f t="shared" si="175"/>
        <v>0.80648004828532227</v>
      </c>
    </row>
    <row r="5623" spans="1:13" ht="15.75" hidden="1" customHeight="1" x14ac:dyDescent="0.25">
      <c r="A5623" s="18">
        <v>5622</v>
      </c>
      <c r="B5623" s="19">
        <v>44721</v>
      </c>
      <c r="C5623" s="14">
        <v>18</v>
      </c>
      <c r="D5623" s="21">
        <v>82</v>
      </c>
      <c r="E5623" s="20">
        <f>VLOOKUP(D5623,Modelos!A:I,3,FALSE)</f>
        <v>2</v>
      </c>
      <c r="F5623" s="20">
        <f>VLOOKUP(D5623,Modelos!A:I,4,FALSE)</f>
        <v>1</v>
      </c>
      <c r="G5623" s="21">
        <v>7</v>
      </c>
      <c r="H5623" s="22">
        <v>330</v>
      </c>
      <c r="I5623" s="23">
        <f>VLOOKUP(D5623,Modelos!A:I,7,FALSE)*H5623</f>
        <v>957000</v>
      </c>
      <c r="J5623" s="31">
        <f>(VLOOKUP(D5623,Modelos!A:I,5,FALSE)*H5623)/1000*VLOOKUP(F5623,Formulas!A:C,3,FALSE)+(VLOOKUP(G5623,Colores!A:C,3,FALSE))</f>
        <v>188334.56</v>
      </c>
      <c r="K5623" s="23">
        <f>VLOOKUP(D5623,Modelos!A:I,6,FALSE)*J5623</f>
        <v>30133.529600000002</v>
      </c>
      <c r="L5623" s="23">
        <f t="shared" si="174"/>
        <v>738531.91039999994</v>
      </c>
      <c r="M5623" s="24">
        <f t="shared" si="175"/>
        <v>0.77171568484848474</v>
      </c>
    </row>
    <row r="5624" spans="1:13" ht="15.75" hidden="1" customHeight="1" x14ac:dyDescent="0.25">
      <c r="A5624" s="18">
        <v>5623</v>
      </c>
      <c r="B5624" s="19">
        <v>44721</v>
      </c>
      <c r="C5624" s="14">
        <v>18</v>
      </c>
      <c r="D5624" s="21">
        <v>82</v>
      </c>
      <c r="E5624" s="20">
        <f>VLOOKUP(D5624,Modelos!A:I,3,FALSE)</f>
        <v>2</v>
      </c>
      <c r="F5624" s="20">
        <f>VLOOKUP(D5624,Modelos!A:I,4,FALSE)</f>
        <v>1</v>
      </c>
      <c r="G5624" s="21">
        <v>31</v>
      </c>
      <c r="H5624" s="22">
        <v>150</v>
      </c>
      <c r="I5624" s="23">
        <f>VLOOKUP(D5624,Modelos!A:I,7,FALSE)*H5624</f>
        <v>435000</v>
      </c>
      <c r="J5624" s="31">
        <f>(VLOOKUP(D5624,Modelos!A:I,5,FALSE)*H5624)/1000*VLOOKUP(F5624,Formulas!A:C,3,FALSE)+(VLOOKUP(G5624,Colores!A:C,3,FALSE))</f>
        <v>85694</v>
      </c>
      <c r="K5624" s="23">
        <f>VLOOKUP(D5624,Modelos!A:I,6,FALSE)*J5624</f>
        <v>13711.04</v>
      </c>
      <c r="L5624" s="23">
        <f t="shared" si="174"/>
        <v>335594.96</v>
      </c>
      <c r="M5624" s="24">
        <f t="shared" si="175"/>
        <v>0.77148266666666676</v>
      </c>
    </row>
    <row r="5625" spans="1:13" ht="15.75" hidden="1" customHeight="1" x14ac:dyDescent="0.25">
      <c r="A5625" s="18">
        <v>5624</v>
      </c>
      <c r="B5625" s="19">
        <v>44721</v>
      </c>
      <c r="C5625" s="14">
        <v>18</v>
      </c>
      <c r="D5625" s="21">
        <v>82</v>
      </c>
      <c r="E5625" s="20">
        <f>VLOOKUP(D5625,Modelos!A:I,3,FALSE)</f>
        <v>2</v>
      </c>
      <c r="F5625" s="20">
        <f>VLOOKUP(D5625,Modelos!A:I,4,FALSE)</f>
        <v>1</v>
      </c>
      <c r="G5625" s="21">
        <v>7</v>
      </c>
      <c r="H5625" s="22">
        <v>330</v>
      </c>
      <c r="I5625" s="23">
        <f>VLOOKUP(D5625,Modelos!A:I,7,FALSE)*H5625</f>
        <v>957000</v>
      </c>
      <c r="J5625" s="31">
        <f>(VLOOKUP(D5625,Modelos!A:I,5,FALSE)*H5625)/1000*VLOOKUP(F5625,Formulas!A:C,3,FALSE)+(VLOOKUP(G5625,Colores!A:C,3,FALSE))</f>
        <v>188334.56</v>
      </c>
      <c r="K5625" s="23">
        <f>VLOOKUP(D5625,Modelos!A:I,6,FALSE)*J5625</f>
        <v>30133.529600000002</v>
      </c>
      <c r="L5625" s="23">
        <f t="shared" si="174"/>
        <v>738531.91039999994</v>
      </c>
      <c r="M5625" s="24">
        <f t="shared" si="175"/>
        <v>0.77171568484848474</v>
      </c>
    </row>
    <row r="5626" spans="1:13" ht="15.75" hidden="1" customHeight="1" x14ac:dyDescent="0.25">
      <c r="A5626" s="18">
        <v>5625</v>
      </c>
      <c r="B5626" s="19">
        <v>44721</v>
      </c>
      <c r="C5626" s="14">
        <v>18</v>
      </c>
      <c r="D5626" s="21">
        <v>82</v>
      </c>
      <c r="E5626" s="20">
        <f>VLOOKUP(D5626,Modelos!A:I,3,FALSE)</f>
        <v>2</v>
      </c>
      <c r="F5626" s="20">
        <f>VLOOKUP(D5626,Modelos!A:I,4,FALSE)</f>
        <v>1</v>
      </c>
      <c r="G5626" s="21">
        <v>31</v>
      </c>
      <c r="H5626" s="22">
        <v>150</v>
      </c>
      <c r="I5626" s="23">
        <f>VLOOKUP(D5626,Modelos!A:I,7,FALSE)*H5626</f>
        <v>435000</v>
      </c>
      <c r="J5626" s="31">
        <f>(VLOOKUP(D5626,Modelos!A:I,5,FALSE)*H5626)/1000*VLOOKUP(F5626,Formulas!A:C,3,FALSE)+(VLOOKUP(G5626,Colores!A:C,3,FALSE))</f>
        <v>85694</v>
      </c>
      <c r="K5626" s="23">
        <f>VLOOKUP(D5626,Modelos!A:I,6,FALSE)*J5626</f>
        <v>13711.04</v>
      </c>
      <c r="L5626" s="23">
        <f t="shared" si="174"/>
        <v>335594.96</v>
      </c>
      <c r="M5626" s="24">
        <f t="shared" si="175"/>
        <v>0.77148266666666676</v>
      </c>
    </row>
    <row r="5627" spans="1:13" ht="15.75" hidden="1" customHeight="1" x14ac:dyDescent="0.25">
      <c r="A5627" s="18">
        <v>5626</v>
      </c>
      <c r="B5627" s="19">
        <v>44721</v>
      </c>
      <c r="C5627" s="14">
        <v>77</v>
      </c>
      <c r="D5627" s="21">
        <v>59</v>
      </c>
      <c r="E5627" s="20">
        <f>VLOOKUP(D5627,Modelos!A:I,3,FALSE)</f>
        <v>2</v>
      </c>
      <c r="F5627" s="20">
        <f>VLOOKUP(D5627,Modelos!A:I,4,FALSE)</f>
        <v>1</v>
      </c>
      <c r="G5627" s="21">
        <v>7</v>
      </c>
      <c r="H5627" s="22">
        <v>255</v>
      </c>
      <c r="I5627" s="23">
        <f>VLOOKUP(D5627,Modelos!A:I,7,FALSE)*H5627</f>
        <v>561000</v>
      </c>
      <c r="J5627" s="31">
        <f>(VLOOKUP(D5627,Modelos!A:I,5,FALSE)*H5627)/1000*VLOOKUP(F5627,Formulas!A:C,3,FALSE)+(VLOOKUP(G5627,Colores!A:C,3,FALSE))</f>
        <v>126459.56000000001</v>
      </c>
      <c r="K5627" s="23">
        <f>VLOOKUP(D5627,Modelos!A:I,6,FALSE)*J5627</f>
        <v>22762.720800000003</v>
      </c>
      <c r="L5627" s="23">
        <f t="shared" si="174"/>
        <v>411777.71919999999</v>
      </c>
      <c r="M5627" s="24">
        <f t="shared" si="175"/>
        <v>0.73400662959001783</v>
      </c>
    </row>
    <row r="5628" spans="1:13" ht="15.75" hidden="1" customHeight="1" x14ac:dyDescent="0.25">
      <c r="A5628" s="18">
        <v>5627</v>
      </c>
      <c r="B5628" s="19">
        <v>44721</v>
      </c>
      <c r="C5628" s="14">
        <v>285</v>
      </c>
      <c r="D5628" s="21">
        <v>23</v>
      </c>
      <c r="E5628" s="20">
        <f>VLOOKUP(D5628,Modelos!A:I,3,FALSE)</f>
        <v>2</v>
      </c>
      <c r="F5628" s="20">
        <f>VLOOKUP(D5628,Modelos!A:I,4,FALSE)</f>
        <v>1</v>
      </c>
      <c r="G5628" s="21">
        <v>7</v>
      </c>
      <c r="H5628" s="22">
        <v>300</v>
      </c>
      <c r="I5628" s="23">
        <f>VLOOKUP(D5628,Modelos!A:I,7,FALSE)*H5628</f>
        <v>720000</v>
      </c>
      <c r="J5628" s="31">
        <f>(VLOOKUP(D5628,Modelos!A:I,5,FALSE)*H5628)/1000*VLOOKUP(F5628,Formulas!A:C,3,FALSE)+(VLOOKUP(G5628,Colores!A:C,3,FALSE))</f>
        <v>112734.56</v>
      </c>
      <c r="K5628" s="23">
        <f>VLOOKUP(D5628,Modelos!A:I,6,FALSE)*J5628</f>
        <v>18037.529600000002</v>
      </c>
      <c r="L5628" s="23">
        <f t="shared" si="174"/>
        <v>589227.91039999994</v>
      </c>
      <c r="M5628" s="24">
        <f t="shared" si="175"/>
        <v>0.81837209777777764</v>
      </c>
    </row>
    <row r="5629" spans="1:13" ht="15.75" hidden="1" customHeight="1" x14ac:dyDescent="0.25">
      <c r="A5629" s="18">
        <v>5628</v>
      </c>
      <c r="B5629" s="19">
        <v>44721</v>
      </c>
      <c r="C5629" s="14">
        <v>285</v>
      </c>
      <c r="D5629" s="21">
        <v>5</v>
      </c>
      <c r="E5629" s="20">
        <f>VLOOKUP(D5629,Modelos!A:I,3,FALSE)</f>
        <v>2</v>
      </c>
      <c r="F5629" s="20">
        <f>VLOOKUP(D5629,Modelos!A:I,4,FALSE)</f>
        <v>6</v>
      </c>
      <c r="G5629" s="21">
        <v>25</v>
      </c>
      <c r="H5629" s="22">
        <v>300</v>
      </c>
      <c r="I5629" s="23">
        <f>VLOOKUP(D5629,Modelos!A:I,7,FALSE)*H5629</f>
        <v>510000</v>
      </c>
      <c r="J5629" s="31">
        <f>(VLOOKUP(D5629,Modelos!A:I,5,FALSE)*H5629)/1000*VLOOKUP(F5629,Formulas!A:C,3,FALSE)+(VLOOKUP(G5629,Colores!A:C,3,FALSE))</f>
        <v>63543.999999999993</v>
      </c>
      <c r="K5629" s="23">
        <f>VLOOKUP(D5629,Modelos!A:I,6,FALSE)*J5629</f>
        <v>10167.039999999999</v>
      </c>
      <c r="L5629" s="23">
        <f t="shared" si="174"/>
        <v>436288.96</v>
      </c>
      <c r="M5629" s="24">
        <f t="shared" si="175"/>
        <v>0.85546854901960789</v>
      </c>
    </row>
    <row r="5630" spans="1:13" ht="15.75" hidden="1" customHeight="1" x14ac:dyDescent="0.25">
      <c r="A5630" s="18">
        <v>5629</v>
      </c>
      <c r="B5630" s="19">
        <v>44721</v>
      </c>
      <c r="C5630" s="14">
        <v>187</v>
      </c>
      <c r="D5630" s="21">
        <v>99</v>
      </c>
      <c r="E5630" s="20">
        <f>VLOOKUP(D5630,Modelos!A:I,3,FALSE)</f>
        <v>1</v>
      </c>
      <c r="F5630" s="20">
        <f>VLOOKUP(D5630,Modelos!A:I,4,FALSE)</f>
        <v>4</v>
      </c>
      <c r="G5630" s="21">
        <v>7</v>
      </c>
      <c r="H5630" s="22">
        <v>432</v>
      </c>
      <c r="I5630" s="23">
        <f>VLOOKUP(D5630,Modelos!A:I,7,FALSE)*H5630</f>
        <v>993600</v>
      </c>
      <c r="J5630" s="31">
        <f>(VLOOKUP(D5630,Modelos!A:I,5,FALSE)*H5630)/1000*VLOOKUP(F5630,Formulas!A:C,3,FALSE)+(VLOOKUP(G5630,Colores!A:C,3,FALSE))</f>
        <v>205520.96</v>
      </c>
      <c r="K5630" s="23">
        <f>VLOOKUP(D5630,Modelos!A:I,6,FALSE)*J5630</f>
        <v>2055.2096000000001</v>
      </c>
      <c r="L5630" s="23">
        <f t="shared" si="174"/>
        <v>786023.83040000009</v>
      </c>
      <c r="M5630" s="24">
        <f t="shared" si="175"/>
        <v>0.79108678582930769</v>
      </c>
    </row>
    <row r="5631" spans="1:13" ht="15.75" hidden="1" customHeight="1" x14ac:dyDescent="0.25">
      <c r="A5631" s="18">
        <v>5630</v>
      </c>
      <c r="B5631" s="19">
        <v>44721</v>
      </c>
      <c r="C5631" s="14">
        <v>187</v>
      </c>
      <c r="D5631" s="21">
        <v>41</v>
      </c>
      <c r="E5631" s="20">
        <f>VLOOKUP(D5631,Modelos!A:I,3,FALSE)</f>
        <v>2</v>
      </c>
      <c r="F5631" s="20">
        <f>VLOOKUP(D5631,Modelos!A:I,4,FALSE)</f>
        <v>1</v>
      </c>
      <c r="G5631" s="21">
        <v>7</v>
      </c>
      <c r="H5631" s="22">
        <v>512</v>
      </c>
      <c r="I5631" s="23">
        <f>VLOOKUP(D5631,Modelos!A:I,7,FALSE)*H5631</f>
        <v>1280000</v>
      </c>
      <c r="J5631" s="31">
        <f>(VLOOKUP(D5631,Modelos!A:I,5,FALSE)*H5631)/1000*VLOOKUP(F5631,Formulas!A:C,3,FALSE)+(VLOOKUP(G5631,Colores!A:C,3,FALSE))</f>
        <v>230634.56</v>
      </c>
      <c r="K5631" s="23">
        <f>VLOOKUP(D5631,Modelos!A:I,6,FALSE)*J5631</f>
        <v>46126.912000000004</v>
      </c>
      <c r="L5631" s="23">
        <f t="shared" si="174"/>
        <v>1003238.5279999999</v>
      </c>
      <c r="M5631" s="24">
        <f t="shared" si="175"/>
        <v>0.78378009999999998</v>
      </c>
    </row>
    <row r="5632" spans="1:13" ht="15.75" hidden="1" customHeight="1" x14ac:dyDescent="0.25">
      <c r="A5632" s="18">
        <v>5631</v>
      </c>
      <c r="B5632" s="19">
        <v>44721</v>
      </c>
      <c r="C5632" s="14">
        <v>187</v>
      </c>
      <c r="D5632" s="21">
        <v>41</v>
      </c>
      <c r="E5632" s="20">
        <f>VLOOKUP(D5632,Modelos!A:I,3,FALSE)</f>
        <v>2</v>
      </c>
      <c r="F5632" s="20">
        <f>VLOOKUP(D5632,Modelos!A:I,4,FALSE)</f>
        <v>1</v>
      </c>
      <c r="G5632" s="21">
        <v>9</v>
      </c>
      <c r="H5632" s="22">
        <v>48</v>
      </c>
      <c r="I5632" s="23">
        <f>VLOOKUP(D5632,Modelos!A:I,7,FALSE)*H5632</f>
        <v>120000</v>
      </c>
      <c r="J5632" s="31">
        <f>(VLOOKUP(D5632,Modelos!A:I,5,FALSE)*H5632)/1000*VLOOKUP(F5632,Formulas!A:C,3,FALSE)+(VLOOKUP(G5632,Colores!A:C,3,FALSE))</f>
        <v>21815</v>
      </c>
      <c r="K5632" s="23">
        <f>VLOOKUP(D5632,Modelos!A:I,6,FALSE)*J5632</f>
        <v>4363</v>
      </c>
      <c r="L5632" s="23">
        <f t="shared" si="174"/>
        <v>93822</v>
      </c>
      <c r="M5632" s="24">
        <f t="shared" si="175"/>
        <v>0.78185000000000004</v>
      </c>
    </row>
    <row r="5633" spans="1:13" ht="15.75" hidden="1" customHeight="1" x14ac:dyDescent="0.25">
      <c r="A5633" s="18">
        <v>5632</v>
      </c>
      <c r="B5633" s="19">
        <v>44721</v>
      </c>
      <c r="C5633" s="14">
        <v>187</v>
      </c>
      <c r="D5633" s="21">
        <v>54</v>
      </c>
      <c r="E5633" s="20">
        <f>VLOOKUP(D5633,Modelos!A:I,3,FALSE)</f>
        <v>2</v>
      </c>
      <c r="F5633" s="20">
        <f>VLOOKUP(D5633,Modelos!A:I,4,FALSE)</f>
        <v>1</v>
      </c>
      <c r="G5633" s="21">
        <v>15</v>
      </c>
      <c r="H5633" s="22">
        <v>48</v>
      </c>
      <c r="I5633" s="23">
        <f>VLOOKUP(D5633,Modelos!A:I,7,FALSE)*H5633</f>
        <v>139200</v>
      </c>
      <c r="J5633" s="31">
        <f>(VLOOKUP(D5633,Modelos!A:I,5,FALSE)*H5633)/1000*VLOOKUP(F5633,Formulas!A:C,3,FALSE)+(VLOOKUP(G5633,Colores!A:C,3,FALSE))</f>
        <v>22010</v>
      </c>
      <c r="K5633" s="23">
        <f>VLOOKUP(D5633,Modelos!A:I,6,FALSE)*J5633</f>
        <v>3521.6</v>
      </c>
      <c r="L5633" s="23">
        <f t="shared" si="174"/>
        <v>113668.4</v>
      </c>
      <c r="M5633" s="24">
        <f t="shared" si="175"/>
        <v>0.81658333333333333</v>
      </c>
    </row>
    <row r="5634" spans="1:13" ht="15.75" hidden="1" customHeight="1" x14ac:dyDescent="0.25">
      <c r="A5634" s="18">
        <v>5633</v>
      </c>
      <c r="B5634" s="19">
        <v>44721</v>
      </c>
      <c r="C5634" s="14">
        <v>187</v>
      </c>
      <c r="D5634" s="21">
        <v>41</v>
      </c>
      <c r="E5634" s="20">
        <f>VLOOKUP(D5634,Modelos!A:I,3,FALSE)</f>
        <v>2</v>
      </c>
      <c r="F5634" s="20">
        <f>VLOOKUP(D5634,Modelos!A:I,4,FALSE)</f>
        <v>1</v>
      </c>
      <c r="G5634" s="21">
        <v>7</v>
      </c>
      <c r="H5634" s="22">
        <v>160</v>
      </c>
      <c r="I5634" s="23">
        <f>VLOOKUP(D5634,Modelos!A:I,7,FALSE)*H5634</f>
        <v>400000</v>
      </c>
      <c r="J5634" s="31">
        <f>(VLOOKUP(D5634,Modelos!A:I,5,FALSE)*H5634)/1000*VLOOKUP(F5634,Formulas!A:C,3,FALSE)+(VLOOKUP(G5634,Colores!A:C,3,FALSE))</f>
        <v>72234.559999999998</v>
      </c>
      <c r="K5634" s="23">
        <f>VLOOKUP(D5634,Modelos!A:I,6,FALSE)*J5634</f>
        <v>14446.912</v>
      </c>
      <c r="L5634" s="23">
        <f t="shared" ref="L5634:L5697" si="176">I5634-J5634-K5634</f>
        <v>313318.52799999999</v>
      </c>
      <c r="M5634" s="24">
        <f t="shared" ref="M5634:M5697" si="177">L5634/I5634</f>
        <v>0.78329631999999993</v>
      </c>
    </row>
    <row r="5635" spans="1:13" ht="15.75" hidden="1" customHeight="1" x14ac:dyDescent="0.25">
      <c r="A5635" s="18">
        <v>5634</v>
      </c>
      <c r="B5635" s="19">
        <v>44721</v>
      </c>
      <c r="C5635" s="14">
        <v>187</v>
      </c>
      <c r="D5635" s="21">
        <v>100</v>
      </c>
      <c r="E5635" s="20">
        <f>VLOOKUP(D5635,Modelos!A:I,3,FALSE)</f>
        <v>1</v>
      </c>
      <c r="F5635" s="20">
        <f>VLOOKUP(D5635,Modelos!A:I,4,FALSE)</f>
        <v>4</v>
      </c>
      <c r="G5635" s="21">
        <v>7</v>
      </c>
      <c r="H5635" s="22">
        <v>160</v>
      </c>
      <c r="I5635" s="23">
        <f>VLOOKUP(D5635,Modelos!A:I,7,FALSE)*H5635</f>
        <v>688000</v>
      </c>
      <c r="J5635" s="31">
        <f>(VLOOKUP(D5635,Modelos!A:I,5,FALSE)*H5635)/1000*VLOOKUP(F5635,Formulas!A:C,3,FALSE)+(VLOOKUP(G5635,Colores!A:C,3,FALSE))</f>
        <v>77674.559999999998</v>
      </c>
      <c r="K5635" s="23">
        <f>VLOOKUP(D5635,Modelos!A:I,6,FALSE)*J5635</f>
        <v>4660.4735999999994</v>
      </c>
      <c r="L5635" s="23">
        <f t="shared" si="176"/>
        <v>605664.96639999992</v>
      </c>
      <c r="M5635" s="24">
        <f t="shared" si="177"/>
        <v>0.88032698604651149</v>
      </c>
    </row>
    <row r="5636" spans="1:13" ht="15.75" hidden="1" customHeight="1" x14ac:dyDescent="0.25">
      <c r="A5636" s="18">
        <v>5635</v>
      </c>
      <c r="B5636" s="19">
        <v>44722</v>
      </c>
      <c r="C5636" s="14">
        <v>40</v>
      </c>
      <c r="D5636" s="21">
        <v>116</v>
      </c>
      <c r="E5636" s="20">
        <f>VLOOKUP(D5636,Modelos!A:I,3,FALSE)</f>
        <v>3</v>
      </c>
      <c r="F5636" s="20">
        <f>VLOOKUP(D5636,Modelos!A:I,4,FALSE)</f>
        <v>5</v>
      </c>
      <c r="G5636" s="21">
        <v>15</v>
      </c>
      <c r="H5636" s="22">
        <v>375</v>
      </c>
      <c r="I5636" s="23">
        <f>VLOOKUP(D5636,Modelos!A:I,7,FALSE)*H5636</f>
        <v>975000</v>
      </c>
      <c r="J5636" s="31">
        <f>(VLOOKUP(D5636,Modelos!A:I,5,FALSE)*H5636)/1000*VLOOKUP(F5636,Formulas!A:C,3,FALSE)+(VLOOKUP(G5636,Colores!A:C,3,FALSE))</f>
        <v>562550</v>
      </c>
      <c r="K5636" s="23">
        <f>VLOOKUP(D5636,Modelos!A:I,6,FALSE)*J5636</f>
        <v>16876.5</v>
      </c>
      <c r="L5636" s="23">
        <f t="shared" si="176"/>
        <v>395573.5</v>
      </c>
      <c r="M5636" s="24">
        <f t="shared" si="177"/>
        <v>0.40571641025641025</v>
      </c>
    </row>
    <row r="5637" spans="1:13" ht="15.75" hidden="1" customHeight="1" x14ac:dyDescent="0.25">
      <c r="A5637" s="18">
        <v>5636</v>
      </c>
      <c r="B5637" s="19">
        <v>44722</v>
      </c>
      <c r="C5637" s="14">
        <v>40</v>
      </c>
      <c r="D5637" s="21">
        <v>116</v>
      </c>
      <c r="E5637" s="20">
        <f>VLOOKUP(D5637,Modelos!A:I,3,FALSE)</f>
        <v>3</v>
      </c>
      <c r="F5637" s="20">
        <f>VLOOKUP(D5637,Modelos!A:I,4,FALSE)</f>
        <v>5</v>
      </c>
      <c r="G5637" s="21">
        <v>20</v>
      </c>
      <c r="H5637" s="22">
        <v>375</v>
      </c>
      <c r="I5637" s="23">
        <f>VLOOKUP(D5637,Modelos!A:I,7,FALSE)*H5637</f>
        <v>975000</v>
      </c>
      <c r="J5637" s="31">
        <f>(VLOOKUP(D5637,Modelos!A:I,5,FALSE)*H5637)/1000*VLOOKUP(F5637,Formulas!A:C,3,FALSE)+(VLOOKUP(G5637,Colores!A:C,3,FALSE))</f>
        <v>562738</v>
      </c>
      <c r="K5637" s="23">
        <f>VLOOKUP(D5637,Modelos!A:I,6,FALSE)*J5637</f>
        <v>16882.14</v>
      </c>
      <c r="L5637" s="23">
        <f t="shared" si="176"/>
        <v>395379.86</v>
      </c>
      <c r="M5637" s="24">
        <f t="shared" si="177"/>
        <v>0.40551780512820512</v>
      </c>
    </row>
    <row r="5638" spans="1:13" ht="15.75" hidden="1" customHeight="1" x14ac:dyDescent="0.25">
      <c r="A5638" s="18">
        <v>5637</v>
      </c>
      <c r="B5638" s="19">
        <v>44722</v>
      </c>
      <c r="C5638" s="14">
        <v>40</v>
      </c>
      <c r="D5638" s="21">
        <v>116</v>
      </c>
      <c r="E5638" s="20">
        <f>VLOOKUP(D5638,Modelos!A:I,3,FALSE)</f>
        <v>3</v>
      </c>
      <c r="F5638" s="20">
        <f>VLOOKUP(D5638,Modelos!A:I,4,FALSE)</f>
        <v>5</v>
      </c>
      <c r="G5638" s="21">
        <v>34</v>
      </c>
      <c r="H5638" s="22">
        <v>494</v>
      </c>
      <c r="I5638" s="23">
        <f>VLOOKUP(D5638,Modelos!A:I,7,FALSE)*H5638</f>
        <v>1284400</v>
      </c>
      <c r="J5638" s="31">
        <f>(VLOOKUP(D5638,Modelos!A:I,5,FALSE)*H5638)/1000*VLOOKUP(F5638,Formulas!A:C,3,FALSE)+(VLOOKUP(G5638,Colores!A:C,3,FALSE))</f>
        <v>741267.86</v>
      </c>
      <c r="K5638" s="23">
        <f>VLOOKUP(D5638,Modelos!A:I,6,FALSE)*J5638</f>
        <v>22238.035799999998</v>
      </c>
      <c r="L5638" s="23">
        <f t="shared" si="176"/>
        <v>520894.1042</v>
      </c>
      <c r="M5638" s="24">
        <f t="shared" si="177"/>
        <v>0.40555442556835875</v>
      </c>
    </row>
    <row r="5639" spans="1:13" ht="15.75" hidden="1" customHeight="1" x14ac:dyDescent="0.25">
      <c r="A5639" s="18">
        <v>5638</v>
      </c>
      <c r="B5639" s="19">
        <v>44722</v>
      </c>
      <c r="C5639" s="14">
        <v>40</v>
      </c>
      <c r="D5639" s="21">
        <v>116</v>
      </c>
      <c r="E5639" s="20">
        <f>VLOOKUP(D5639,Modelos!A:I,3,FALSE)</f>
        <v>3</v>
      </c>
      <c r="F5639" s="20">
        <f>VLOOKUP(D5639,Modelos!A:I,4,FALSE)</f>
        <v>5</v>
      </c>
      <c r="G5639" s="21">
        <v>5</v>
      </c>
      <c r="H5639" s="22">
        <v>375</v>
      </c>
      <c r="I5639" s="23">
        <f>VLOOKUP(D5639,Modelos!A:I,7,FALSE)*H5639</f>
        <v>975000</v>
      </c>
      <c r="J5639" s="31">
        <f>(VLOOKUP(D5639,Modelos!A:I,5,FALSE)*H5639)/1000*VLOOKUP(F5639,Formulas!A:C,3,FALSE)+(VLOOKUP(G5639,Colores!A:C,3,FALSE))</f>
        <v>562711.62</v>
      </c>
      <c r="K5639" s="23">
        <f>VLOOKUP(D5639,Modelos!A:I,6,FALSE)*J5639</f>
        <v>16881.348599999998</v>
      </c>
      <c r="L5639" s="23">
        <f t="shared" si="176"/>
        <v>395407.03139999998</v>
      </c>
      <c r="M5639" s="24">
        <f t="shared" si="177"/>
        <v>0.40554567323076923</v>
      </c>
    </row>
    <row r="5640" spans="1:13" ht="15.75" hidden="1" customHeight="1" x14ac:dyDescent="0.25">
      <c r="A5640" s="18">
        <v>5639</v>
      </c>
      <c r="B5640" s="19">
        <v>44722</v>
      </c>
      <c r="C5640" s="14">
        <v>40</v>
      </c>
      <c r="D5640" s="21">
        <v>116</v>
      </c>
      <c r="E5640" s="20">
        <f>VLOOKUP(D5640,Modelos!A:I,3,FALSE)</f>
        <v>3</v>
      </c>
      <c r="F5640" s="20">
        <f>VLOOKUP(D5640,Modelos!A:I,4,FALSE)</f>
        <v>5</v>
      </c>
      <c r="G5640" s="21">
        <v>7</v>
      </c>
      <c r="H5640" s="22">
        <v>375</v>
      </c>
      <c r="I5640" s="23">
        <f>VLOOKUP(D5640,Modelos!A:I,7,FALSE)*H5640</f>
        <v>975000</v>
      </c>
      <c r="J5640" s="31">
        <f>(VLOOKUP(D5640,Modelos!A:I,5,FALSE)*H5640)/1000*VLOOKUP(F5640,Formulas!A:C,3,FALSE)+(VLOOKUP(G5640,Colores!A:C,3,FALSE))</f>
        <v>562734.56000000006</v>
      </c>
      <c r="K5640" s="23">
        <f>VLOOKUP(D5640,Modelos!A:I,6,FALSE)*J5640</f>
        <v>16882.036800000002</v>
      </c>
      <c r="L5640" s="23">
        <f t="shared" si="176"/>
        <v>395383.40319999994</v>
      </c>
      <c r="M5640" s="24">
        <f t="shared" si="177"/>
        <v>0.40552143917948713</v>
      </c>
    </row>
    <row r="5641" spans="1:13" ht="15.75" hidden="1" customHeight="1" x14ac:dyDescent="0.25">
      <c r="A5641" s="18">
        <v>5640</v>
      </c>
      <c r="B5641" s="19">
        <v>44722</v>
      </c>
      <c r="C5641" s="14">
        <v>40</v>
      </c>
      <c r="D5641" s="21">
        <v>116</v>
      </c>
      <c r="E5641" s="20">
        <f>VLOOKUP(D5641,Modelos!A:I,3,FALSE)</f>
        <v>3</v>
      </c>
      <c r="F5641" s="20">
        <f>VLOOKUP(D5641,Modelos!A:I,4,FALSE)</f>
        <v>5</v>
      </c>
      <c r="G5641" s="21">
        <v>30</v>
      </c>
      <c r="H5641" s="22">
        <v>375</v>
      </c>
      <c r="I5641" s="23">
        <f>VLOOKUP(D5641,Modelos!A:I,7,FALSE)*H5641</f>
        <v>975000</v>
      </c>
      <c r="J5641" s="31">
        <f>(VLOOKUP(D5641,Modelos!A:I,5,FALSE)*H5641)/1000*VLOOKUP(F5641,Formulas!A:C,3,FALSE)+(VLOOKUP(G5641,Colores!A:C,3,FALSE))</f>
        <v>562767</v>
      </c>
      <c r="K5641" s="23">
        <f>VLOOKUP(D5641,Modelos!A:I,6,FALSE)*J5641</f>
        <v>16883.009999999998</v>
      </c>
      <c r="L5641" s="23">
        <f t="shared" si="176"/>
        <v>395349.99</v>
      </c>
      <c r="M5641" s="24">
        <f t="shared" si="177"/>
        <v>0.40548716923076922</v>
      </c>
    </row>
    <row r="5642" spans="1:13" ht="15.75" hidden="1" customHeight="1" x14ac:dyDescent="0.25">
      <c r="A5642" s="18">
        <v>5641</v>
      </c>
      <c r="B5642" s="19">
        <v>44722</v>
      </c>
      <c r="C5642" s="14">
        <v>40</v>
      </c>
      <c r="D5642" s="21">
        <v>116</v>
      </c>
      <c r="E5642" s="20">
        <f>VLOOKUP(D5642,Modelos!A:I,3,FALSE)</f>
        <v>3</v>
      </c>
      <c r="F5642" s="20">
        <f>VLOOKUP(D5642,Modelos!A:I,4,FALSE)</f>
        <v>5</v>
      </c>
      <c r="G5642" s="21">
        <v>28</v>
      </c>
      <c r="H5642" s="22">
        <v>375</v>
      </c>
      <c r="I5642" s="23">
        <f>VLOOKUP(D5642,Modelos!A:I,7,FALSE)*H5642</f>
        <v>975000</v>
      </c>
      <c r="J5642" s="31">
        <f>(VLOOKUP(D5642,Modelos!A:I,5,FALSE)*H5642)/1000*VLOOKUP(F5642,Formulas!A:C,3,FALSE)+(VLOOKUP(G5642,Colores!A:C,3,FALSE))</f>
        <v>562928</v>
      </c>
      <c r="K5642" s="23">
        <f>VLOOKUP(D5642,Modelos!A:I,6,FALSE)*J5642</f>
        <v>16887.84</v>
      </c>
      <c r="L5642" s="23">
        <f t="shared" si="176"/>
        <v>395184.16</v>
      </c>
      <c r="M5642" s="24">
        <f t="shared" si="177"/>
        <v>0.40531708717948717</v>
      </c>
    </row>
    <row r="5643" spans="1:13" ht="15.75" hidden="1" customHeight="1" x14ac:dyDescent="0.25">
      <c r="A5643" s="18">
        <v>5642</v>
      </c>
      <c r="B5643" s="19">
        <v>44722</v>
      </c>
      <c r="C5643" s="14">
        <v>40</v>
      </c>
      <c r="D5643" s="21">
        <v>116</v>
      </c>
      <c r="E5643" s="20">
        <f>VLOOKUP(D5643,Modelos!A:I,3,FALSE)</f>
        <v>3</v>
      </c>
      <c r="F5643" s="20">
        <f>VLOOKUP(D5643,Modelos!A:I,4,FALSE)</f>
        <v>5</v>
      </c>
      <c r="G5643" s="21">
        <v>23</v>
      </c>
      <c r="H5643" s="22">
        <v>375</v>
      </c>
      <c r="I5643" s="23">
        <f>VLOOKUP(D5643,Modelos!A:I,7,FALSE)*H5643</f>
        <v>975000</v>
      </c>
      <c r="J5643" s="31">
        <f>(VLOOKUP(D5643,Modelos!A:I,5,FALSE)*H5643)/1000*VLOOKUP(F5643,Formulas!A:C,3,FALSE)+(VLOOKUP(G5643,Colores!A:C,3,FALSE))</f>
        <v>562580</v>
      </c>
      <c r="K5643" s="23">
        <f>VLOOKUP(D5643,Modelos!A:I,6,FALSE)*J5643</f>
        <v>16877.399999999998</v>
      </c>
      <c r="L5643" s="23">
        <f t="shared" si="176"/>
        <v>395542.6</v>
      </c>
      <c r="M5643" s="24">
        <f t="shared" si="177"/>
        <v>0.40568471794871791</v>
      </c>
    </row>
    <row r="5644" spans="1:13" ht="15.75" hidden="1" customHeight="1" x14ac:dyDescent="0.25">
      <c r="A5644" s="18">
        <v>5643</v>
      </c>
      <c r="B5644" s="19">
        <v>44722</v>
      </c>
      <c r="C5644" s="14">
        <v>40</v>
      </c>
      <c r="D5644" s="21">
        <v>116</v>
      </c>
      <c r="E5644" s="20">
        <f>VLOOKUP(D5644,Modelos!A:I,3,FALSE)</f>
        <v>3</v>
      </c>
      <c r="F5644" s="20">
        <f>VLOOKUP(D5644,Modelos!A:I,4,FALSE)</f>
        <v>5</v>
      </c>
      <c r="G5644" s="21">
        <v>5</v>
      </c>
      <c r="H5644" s="22">
        <v>375</v>
      </c>
      <c r="I5644" s="23">
        <f>VLOOKUP(D5644,Modelos!A:I,7,FALSE)*H5644</f>
        <v>975000</v>
      </c>
      <c r="J5644" s="31">
        <f>(VLOOKUP(D5644,Modelos!A:I,5,FALSE)*H5644)/1000*VLOOKUP(F5644,Formulas!A:C,3,FALSE)+(VLOOKUP(G5644,Colores!A:C,3,FALSE))</f>
        <v>562711.62</v>
      </c>
      <c r="K5644" s="23">
        <f>VLOOKUP(D5644,Modelos!A:I,6,FALSE)*J5644</f>
        <v>16881.348599999998</v>
      </c>
      <c r="L5644" s="23">
        <f t="shared" si="176"/>
        <v>395407.03139999998</v>
      </c>
      <c r="M5644" s="24">
        <f t="shared" si="177"/>
        <v>0.40554567323076923</v>
      </c>
    </row>
    <row r="5645" spans="1:13" ht="15.75" hidden="1" customHeight="1" x14ac:dyDescent="0.25">
      <c r="A5645" s="18">
        <v>5644</v>
      </c>
      <c r="B5645" s="19">
        <v>44722</v>
      </c>
      <c r="C5645" s="14">
        <v>40</v>
      </c>
      <c r="D5645" s="21">
        <v>116</v>
      </c>
      <c r="E5645" s="20">
        <f>VLOOKUP(D5645,Modelos!A:I,3,FALSE)</f>
        <v>3</v>
      </c>
      <c r="F5645" s="20">
        <f>VLOOKUP(D5645,Modelos!A:I,4,FALSE)</f>
        <v>5</v>
      </c>
      <c r="G5645" s="21">
        <v>30</v>
      </c>
      <c r="H5645" s="22">
        <v>375</v>
      </c>
      <c r="I5645" s="23">
        <f>VLOOKUP(D5645,Modelos!A:I,7,FALSE)*H5645</f>
        <v>975000</v>
      </c>
      <c r="J5645" s="31">
        <f>(VLOOKUP(D5645,Modelos!A:I,5,FALSE)*H5645)/1000*VLOOKUP(F5645,Formulas!A:C,3,FALSE)+(VLOOKUP(G5645,Colores!A:C,3,FALSE))</f>
        <v>562767</v>
      </c>
      <c r="K5645" s="23">
        <f>VLOOKUP(D5645,Modelos!A:I,6,FALSE)*J5645</f>
        <v>16883.009999999998</v>
      </c>
      <c r="L5645" s="23">
        <f t="shared" si="176"/>
        <v>395349.99</v>
      </c>
      <c r="M5645" s="24">
        <f t="shared" si="177"/>
        <v>0.40548716923076922</v>
      </c>
    </row>
    <row r="5646" spans="1:13" ht="15.75" hidden="1" customHeight="1" x14ac:dyDescent="0.25">
      <c r="A5646" s="18">
        <v>5645</v>
      </c>
      <c r="B5646" s="19">
        <v>44722</v>
      </c>
      <c r="C5646" s="14">
        <v>40</v>
      </c>
      <c r="D5646" s="21">
        <v>116</v>
      </c>
      <c r="E5646" s="20">
        <f>VLOOKUP(D5646,Modelos!A:I,3,FALSE)</f>
        <v>3</v>
      </c>
      <c r="F5646" s="20">
        <f>VLOOKUP(D5646,Modelos!A:I,4,FALSE)</f>
        <v>5</v>
      </c>
      <c r="G5646" s="21">
        <v>27</v>
      </c>
      <c r="H5646" s="22">
        <v>375</v>
      </c>
      <c r="I5646" s="23">
        <f>VLOOKUP(D5646,Modelos!A:I,7,FALSE)*H5646</f>
        <v>975000</v>
      </c>
      <c r="J5646" s="31">
        <f>(VLOOKUP(D5646,Modelos!A:I,5,FALSE)*H5646)/1000*VLOOKUP(F5646,Formulas!A:C,3,FALSE)+(VLOOKUP(G5646,Colores!A:C,3,FALSE))</f>
        <v>562928</v>
      </c>
      <c r="K5646" s="23">
        <f>VLOOKUP(D5646,Modelos!A:I,6,FALSE)*J5646</f>
        <v>16887.84</v>
      </c>
      <c r="L5646" s="23">
        <f t="shared" si="176"/>
        <v>395184.16</v>
      </c>
      <c r="M5646" s="24">
        <f t="shared" si="177"/>
        <v>0.40531708717948717</v>
      </c>
    </row>
    <row r="5647" spans="1:13" ht="15.75" hidden="1" customHeight="1" x14ac:dyDescent="0.25">
      <c r="A5647" s="18">
        <v>5646</v>
      </c>
      <c r="B5647" s="19">
        <v>44722</v>
      </c>
      <c r="C5647" s="14">
        <v>40</v>
      </c>
      <c r="D5647" s="21">
        <v>116</v>
      </c>
      <c r="E5647" s="20">
        <f>VLOOKUP(D5647,Modelos!A:I,3,FALSE)</f>
        <v>3</v>
      </c>
      <c r="F5647" s="20">
        <f>VLOOKUP(D5647,Modelos!A:I,4,FALSE)</f>
        <v>5</v>
      </c>
      <c r="G5647" s="21">
        <v>25</v>
      </c>
      <c r="H5647" s="22">
        <v>375</v>
      </c>
      <c r="I5647" s="23">
        <f>VLOOKUP(D5647,Modelos!A:I,7,FALSE)*H5647</f>
        <v>975000</v>
      </c>
      <c r="J5647" s="31">
        <f>(VLOOKUP(D5647,Modelos!A:I,5,FALSE)*H5647)/1000*VLOOKUP(F5647,Formulas!A:C,3,FALSE)+(VLOOKUP(G5647,Colores!A:C,3,FALSE))</f>
        <v>562519</v>
      </c>
      <c r="K5647" s="23">
        <f>VLOOKUP(D5647,Modelos!A:I,6,FALSE)*J5647</f>
        <v>16875.57</v>
      </c>
      <c r="L5647" s="23">
        <f t="shared" si="176"/>
        <v>395605.43</v>
      </c>
      <c r="M5647" s="24">
        <f t="shared" si="177"/>
        <v>0.40574915897435898</v>
      </c>
    </row>
    <row r="5648" spans="1:13" ht="15.75" hidden="1" customHeight="1" x14ac:dyDescent="0.25">
      <c r="A5648" s="18">
        <v>5647</v>
      </c>
      <c r="B5648" s="19">
        <v>44722</v>
      </c>
      <c r="C5648" s="14">
        <v>40</v>
      </c>
      <c r="D5648" s="21">
        <v>118</v>
      </c>
      <c r="E5648" s="20">
        <f>VLOOKUP(D5648,Modelos!A:I,3,FALSE)</f>
        <v>3</v>
      </c>
      <c r="F5648" s="20">
        <f>VLOOKUP(D5648,Modelos!A:I,4,FALSE)</f>
        <v>5</v>
      </c>
      <c r="G5648" s="21">
        <v>30</v>
      </c>
      <c r="H5648" s="22">
        <v>1200</v>
      </c>
      <c r="I5648" s="23">
        <f>VLOOKUP(D5648,Modelos!A:I,7,FALSE)*H5648</f>
        <v>2928000</v>
      </c>
      <c r="J5648" s="31">
        <f>(VLOOKUP(D5648,Modelos!A:I,5,FALSE)*H5648)/1000*VLOOKUP(F5648,Formulas!A:C,3,FALSE)+(VLOOKUP(G5648,Colores!A:C,3,FALSE))</f>
        <v>1800267</v>
      </c>
      <c r="K5648" s="23">
        <f>VLOOKUP(D5648,Modelos!A:I,6,FALSE)*J5648</f>
        <v>54008.009999999995</v>
      </c>
      <c r="L5648" s="23">
        <f t="shared" si="176"/>
        <v>1073724.99</v>
      </c>
      <c r="M5648" s="24">
        <f t="shared" si="177"/>
        <v>0.36670935450819669</v>
      </c>
    </row>
    <row r="5649" spans="1:13" ht="15.75" hidden="1" customHeight="1" x14ac:dyDescent="0.25">
      <c r="A5649" s="18">
        <v>5648</v>
      </c>
      <c r="B5649" s="19">
        <v>44722</v>
      </c>
      <c r="C5649" s="14">
        <v>40</v>
      </c>
      <c r="D5649" s="21">
        <v>118</v>
      </c>
      <c r="E5649" s="20">
        <f>VLOOKUP(D5649,Modelos!A:I,3,FALSE)</f>
        <v>3</v>
      </c>
      <c r="F5649" s="20">
        <f>VLOOKUP(D5649,Modelos!A:I,4,FALSE)</f>
        <v>5</v>
      </c>
      <c r="G5649" s="21">
        <v>5</v>
      </c>
      <c r="H5649" s="22">
        <v>830</v>
      </c>
      <c r="I5649" s="23">
        <f>VLOOKUP(D5649,Modelos!A:I,7,FALSE)*H5649</f>
        <v>2025200</v>
      </c>
      <c r="J5649" s="31">
        <f>(VLOOKUP(D5649,Modelos!A:I,5,FALSE)*H5649)/1000*VLOOKUP(F5649,Formulas!A:C,3,FALSE)+(VLOOKUP(G5649,Colores!A:C,3,FALSE))</f>
        <v>1245211.6200000001</v>
      </c>
      <c r="K5649" s="23">
        <f>VLOOKUP(D5649,Modelos!A:I,6,FALSE)*J5649</f>
        <v>37356.348600000005</v>
      </c>
      <c r="L5649" s="23">
        <f t="shared" si="176"/>
        <v>742632.03139999986</v>
      </c>
      <c r="M5649" s="24">
        <f t="shared" si="177"/>
        <v>0.36669565050365388</v>
      </c>
    </row>
    <row r="5650" spans="1:13" ht="15.75" hidden="1" customHeight="1" x14ac:dyDescent="0.25">
      <c r="A5650" s="18">
        <v>5649</v>
      </c>
      <c r="B5650" s="19">
        <v>44722</v>
      </c>
      <c r="C5650" s="14">
        <v>40</v>
      </c>
      <c r="D5650" s="21">
        <v>118</v>
      </c>
      <c r="E5650" s="20">
        <f>VLOOKUP(D5650,Modelos!A:I,3,FALSE)</f>
        <v>3</v>
      </c>
      <c r="F5650" s="20">
        <f>VLOOKUP(D5650,Modelos!A:I,4,FALSE)</f>
        <v>5</v>
      </c>
      <c r="G5650" s="21">
        <v>34</v>
      </c>
      <c r="H5650" s="22">
        <v>482</v>
      </c>
      <c r="I5650" s="23">
        <f>VLOOKUP(D5650,Modelos!A:I,7,FALSE)*H5650</f>
        <v>1176080</v>
      </c>
      <c r="J5650" s="31">
        <f>(VLOOKUP(D5650,Modelos!A:I,5,FALSE)*H5650)/1000*VLOOKUP(F5650,Formulas!A:C,3,FALSE)+(VLOOKUP(G5650,Colores!A:C,3,FALSE))</f>
        <v>723267.86</v>
      </c>
      <c r="K5650" s="23">
        <f>VLOOKUP(D5650,Modelos!A:I,6,FALSE)*J5650</f>
        <v>21698.035799999998</v>
      </c>
      <c r="L5650" s="23">
        <f t="shared" si="176"/>
        <v>431114.1042</v>
      </c>
      <c r="M5650" s="24">
        <f t="shared" si="177"/>
        <v>0.36656868937487247</v>
      </c>
    </row>
    <row r="5651" spans="1:13" ht="15.75" hidden="1" customHeight="1" x14ac:dyDescent="0.25">
      <c r="A5651" s="18">
        <v>5650</v>
      </c>
      <c r="B5651" s="19">
        <v>44722</v>
      </c>
      <c r="C5651" s="14">
        <v>40</v>
      </c>
      <c r="D5651" s="21">
        <v>118</v>
      </c>
      <c r="E5651" s="20">
        <f>VLOOKUP(D5651,Modelos!A:I,3,FALSE)</f>
        <v>3</v>
      </c>
      <c r="F5651" s="20">
        <f>VLOOKUP(D5651,Modelos!A:I,4,FALSE)</f>
        <v>5</v>
      </c>
      <c r="G5651" s="21">
        <v>25</v>
      </c>
      <c r="H5651" s="22">
        <v>1700</v>
      </c>
      <c r="I5651" s="23">
        <f>VLOOKUP(D5651,Modelos!A:I,7,FALSE)*H5651</f>
        <v>4148000</v>
      </c>
      <c r="J5651" s="31">
        <f>(VLOOKUP(D5651,Modelos!A:I,5,FALSE)*H5651)/1000*VLOOKUP(F5651,Formulas!A:C,3,FALSE)+(VLOOKUP(G5651,Colores!A:C,3,FALSE))</f>
        <v>2550019</v>
      </c>
      <c r="K5651" s="23">
        <f>VLOOKUP(D5651,Modelos!A:I,6,FALSE)*J5651</f>
        <v>76500.569999999992</v>
      </c>
      <c r="L5651" s="23">
        <f t="shared" si="176"/>
        <v>1521480.43</v>
      </c>
      <c r="M5651" s="24">
        <f t="shared" si="177"/>
        <v>0.36679856075216971</v>
      </c>
    </row>
    <row r="5652" spans="1:13" ht="15.75" hidden="1" customHeight="1" x14ac:dyDescent="0.25">
      <c r="A5652" s="18">
        <v>5651</v>
      </c>
      <c r="B5652" s="19">
        <v>44722</v>
      </c>
      <c r="C5652" s="14">
        <v>40</v>
      </c>
      <c r="D5652" s="21">
        <v>118</v>
      </c>
      <c r="E5652" s="20">
        <f>VLOOKUP(D5652,Modelos!A:I,3,FALSE)</f>
        <v>3</v>
      </c>
      <c r="F5652" s="20">
        <f>VLOOKUP(D5652,Modelos!A:I,4,FALSE)</f>
        <v>5</v>
      </c>
      <c r="G5652" s="21">
        <v>18</v>
      </c>
      <c r="H5652" s="22">
        <v>426</v>
      </c>
      <c r="I5652" s="23">
        <f>VLOOKUP(D5652,Modelos!A:I,7,FALSE)*H5652</f>
        <v>1039440</v>
      </c>
      <c r="J5652" s="31">
        <f>(VLOOKUP(D5652,Modelos!A:I,5,FALSE)*H5652)/1000*VLOOKUP(F5652,Formulas!A:C,3,FALSE)+(VLOOKUP(G5652,Colores!A:C,3,FALSE))</f>
        <v>639130</v>
      </c>
      <c r="K5652" s="23">
        <f>VLOOKUP(D5652,Modelos!A:I,6,FALSE)*J5652</f>
        <v>19173.899999999998</v>
      </c>
      <c r="L5652" s="23">
        <f t="shared" si="176"/>
        <v>381136.1</v>
      </c>
      <c r="M5652" s="24">
        <f t="shared" si="177"/>
        <v>0.36667445932425152</v>
      </c>
    </row>
    <row r="5653" spans="1:13" ht="15.75" hidden="1" customHeight="1" x14ac:dyDescent="0.25">
      <c r="A5653" s="18">
        <v>5652</v>
      </c>
      <c r="B5653" s="19">
        <v>44722</v>
      </c>
      <c r="C5653" s="14">
        <v>40</v>
      </c>
      <c r="D5653" s="21">
        <v>118</v>
      </c>
      <c r="E5653" s="20">
        <f>VLOOKUP(D5653,Modelos!A:I,3,FALSE)</f>
        <v>3</v>
      </c>
      <c r="F5653" s="20">
        <f>VLOOKUP(D5653,Modelos!A:I,4,FALSE)</f>
        <v>5</v>
      </c>
      <c r="G5653" s="21">
        <v>5</v>
      </c>
      <c r="H5653" s="22">
        <v>482</v>
      </c>
      <c r="I5653" s="23">
        <f>VLOOKUP(D5653,Modelos!A:I,7,FALSE)*H5653</f>
        <v>1176080</v>
      </c>
      <c r="J5653" s="31">
        <f>(VLOOKUP(D5653,Modelos!A:I,5,FALSE)*H5653)/1000*VLOOKUP(F5653,Formulas!A:C,3,FALSE)+(VLOOKUP(G5653,Colores!A:C,3,FALSE))</f>
        <v>723211.62</v>
      </c>
      <c r="K5653" s="23">
        <f>VLOOKUP(D5653,Modelos!A:I,6,FALSE)*J5653</f>
        <v>21696.348599999998</v>
      </c>
      <c r="L5653" s="23">
        <f t="shared" si="176"/>
        <v>431172.03139999998</v>
      </c>
      <c r="M5653" s="24">
        <f t="shared" si="177"/>
        <v>0.3666179438473573</v>
      </c>
    </row>
    <row r="5654" spans="1:13" ht="15.75" hidden="1" customHeight="1" x14ac:dyDescent="0.25">
      <c r="A5654" s="18">
        <v>5653</v>
      </c>
      <c r="B5654" s="19">
        <v>44722</v>
      </c>
      <c r="C5654" s="14">
        <v>40</v>
      </c>
      <c r="D5654" s="21">
        <v>118</v>
      </c>
      <c r="E5654" s="20">
        <f>VLOOKUP(D5654,Modelos!A:I,3,FALSE)</f>
        <v>3</v>
      </c>
      <c r="F5654" s="20">
        <f>VLOOKUP(D5654,Modelos!A:I,4,FALSE)</f>
        <v>5</v>
      </c>
      <c r="G5654" s="21">
        <v>27</v>
      </c>
      <c r="H5654" s="22">
        <v>642</v>
      </c>
      <c r="I5654" s="23">
        <f>VLOOKUP(D5654,Modelos!A:I,7,FALSE)*H5654</f>
        <v>1566480</v>
      </c>
      <c r="J5654" s="31">
        <f>(VLOOKUP(D5654,Modelos!A:I,5,FALSE)*H5654)/1000*VLOOKUP(F5654,Formulas!A:C,3,FALSE)+(VLOOKUP(G5654,Colores!A:C,3,FALSE))</f>
        <v>963428</v>
      </c>
      <c r="K5654" s="23">
        <f>VLOOKUP(D5654,Modelos!A:I,6,FALSE)*J5654</f>
        <v>28902.84</v>
      </c>
      <c r="L5654" s="23">
        <f t="shared" si="176"/>
        <v>574149.16</v>
      </c>
      <c r="M5654" s="24">
        <f t="shared" si="177"/>
        <v>0.36652185792349729</v>
      </c>
    </row>
    <row r="5655" spans="1:13" ht="15.75" hidden="1" customHeight="1" x14ac:dyDescent="0.25">
      <c r="A5655" s="18">
        <v>5654</v>
      </c>
      <c r="B5655" s="19">
        <v>44722</v>
      </c>
      <c r="C5655" s="14">
        <v>40</v>
      </c>
      <c r="D5655" s="21">
        <v>118</v>
      </c>
      <c r="E5655" s="20">
        <f>VLOOKUP(D5655,Modelos!A:I,3,FALSE)</f>
        <v>3</v>
      </c>
      <c r="F5655" s="20">
        <f>VLOOKUP(D5655,Modelos!A:I,4,FALSE)</f>
        <v>5</v>
      </c>
      <c r="G5655" s="21">
        <v>23</v>
      </c>
      <c r="H5655" s="22">
        <v>370</v>
      </c>
      <c r="I5655" s="23">
        <f>VLOOKUP(D5655,Modelos!A:I,7,FALSE)*H5655</f>
        <v>902800</v>
      </c>
      <c r="J5655" s="31">
        <f>(VLOOKUP(D5655,Modelos!A:I,5,FALSE)*H5655)/1000*VLOOKUP(F5655,Formulas!A:C,3,FALSE)+(VLOOKUP(G5655,Colores!A:C,3,FALSE))</f>
        <v>555080</v>
      </c>
      <c r="K5655" s="23">
        <f>VLOOKUP(D5655,Modelos!A:I,6,FALSE)*J5655</f>
        <v>16652.399999999998</v>
      </c>
      <c r="L5655" s="23">
        <f t="shared" si="176"/>
        <v>331067.59999999998</v>
      </c>
      <c r="M5655" s="24">
        <f t="shared" si="177"/>
        <v>0.36671200708905627</v>
      </c>
    </row>
    <row r="5656" spans="1:13" ht="15.75" hidden="1" customHeight="1" x14ac:dyDescent="0.25">
      <c r="A5656" s="18">
        <v>5655</v>
      </c>
      <c r="B5656" s="19">
        <v>44722</v>
      </c>
      <c r="C5656" s="14">
        <v>179</v>
      </c>
      <c r="D5656" s="21">
        <v>109</v>
      </c>
      <c r="E5656" s="20">
        <f>VLOOKUP(D5656,Modelos!A:I,3,FALSE)</f>
        <v>1</v>
      </c>
      <c r="F5656" s="20">
        <f>VLOOKUP(D5656,Modelos!A:I,4,FALSE)</f>
        <v>4</v>
      </c>
      <c r="G5656" s="21">
        <v>3</v>
      </c>
      <c r="H5656" s="22">
        <v>127</v>
      </c>
      <c r="I5656" s="23">
        <f>VLOOKUP(D5656,Modelos!A:I,7,FALSE)*H5656</f>
        <v>351790</v>
      </c>
      <c r="J5656" s="31">
        <f>(VLOOKUP(D5656,Modelos!A:I,5,FALSE)*H5656)/1000*VLOOKUP(F5656,Formulas!A:C,3,FALSE)+(VLOOKUP(G5656,Colores!A:C,3,FALSE))</f>
        <v>72862.06</v>
      </c>
      <c r="K5656" s="23">
        <f>VLOOKUP(D5656,Modelos!A:I,6,FALSE)*J5656</f>
        <v>5828.9647999999997</v>
      </c>
      <c r="L5656" s="23">
        <f t="shared" si="176"/>
        <v>273098.97519999999</v>
      </c>
      <c r="M5656" s="24">
        <f t="shared" si="177"/>
        <v>0.77631250234514904</v>
      </c>
    </row>
    <row r="5657" spans="1:13" ht="15.75" hidden="1" customHeight="1" x14ac:dyDescent="0.25">
      <c r="A5657" s="18">
        <v>5656</v>
      </c>
      <c r="B5657" s="19">
        <v>44722</v>
      </c>
      <c r="C5657" s="14">
        <v>202</v>
      </c>
      <c r="D5657" s="21">
        <v>116</v>
      </c>
      <c r="E5657" s="20">
        <f>VLOOKUP(D5657,Modelos!A:I,3,FALSE)</f>
        <v>3</v>
      </c>
      <c r="F5657" s="20">
        <f>VLOOKUP(D5657,Modelos!A:I,4,FALSE)</f>
        <v>5</v>
      </c>
      <c r="G5657" s="21">
        <v>7</v>
      </c>
      <c r="H5657" s="22">
        <v>3000</v>
      </c>
      <c r="I5657" s="23">
        <f>VLOOKUP(D5657,Modelos!A:I,7,FALSE)*H5657</f>
        <v>7800000</v>
      </c>
      <c r="J5657" s="31">
        <f>(VLOOKUP(D5657,Modelos!A:I,5,FALSE)*H5657)/1000*VLOOKUP(F5657,Formulas!A:C,3,FALSE)+(VLOOKUP(G5657,Colores!A:C,3,FALSE))</f>
        <v>4500234.5599999996</v>
      </c>
      <c r="K5657" s="23">
        <f>VLOOKUP(D5657,Modelos!A:I,6,FALSE)*J5657</f>
        <v>135007.03679999997</v>
      </c>
      <c r="L5657" s="23">
        <f t="shared" si="176"/>
        <v>3164758.4032000005</v>
      </c>
      <c r="M5657" s="24">
        <f t="shared" si="177"/>
        <v>0.4057382568205129</v>
      </c>
    </row>
    <row r="5658" spans="1:13" ht="15.75" hidden="1" customHeight="1" x14ac:dyDescent="0.25">
      <c r="A5658" s="18">
        <v>5657</v>
      </c>
      <c r="B5658" s="19">
        <v>44726</v>
      </c>
      <c r="C5658" s="14">
        <v>216</v>
      </c>
      <c r="D5658" s="21">
        <v>109</v>
      </c>
      <c r="E5658" s="20">
        <f>VLOOKUP(D5658,Modelos!A:I,3,FALSE)</f>
        <v>1</v>
      </c>
      <c r="F5658" s="20">
        <f>VLOOKUP(D5658,Modelos!A:I,4,FALSE)</f>
        <v>4</v>
      </c>
      <c r="G5658" s="21">
        <v>9</v>
      </c>
      <c r="H5658" s="22">
        <v>160</v>
      </c>
      <c r="I5658" s="23">
        <f>VLOOKUP(D5658,Modelos!A:I,7,FALSE)*H5658</f>
        <v>443200</v>
      </c>
      <c r="J5658" s="31">
        <f>(VLOOKUP(D5658,Modelos!A:I,5,FALSE)*H5658)/1000*VLOOKUP(F5658,Formulas!A:C,3,FALSE)+(VLOOKUP(G5658,Colores!A:C,3,FALSE))</f>
        <v>91735</v>
      </c>
      <c r="K5658" s="23">
        <f>VLOOKUP(D5658,Modelos!A:I,6,FALSE)*J5658</f>
        <v>7338.8</v>
      </c>
      <c r="L5658" s="23">
        <f t="shared" si="176"/>
        <v>344126.2</v>
      </c>
      <c r="M5658" s="24">
        <f t="shared" si="177"/>
        <v>0.77645803249097478</v>
      </c>
    </row>
    <row r="5659" spans="1:13" ht="15.75" hidden="1" customHeight="1" x14ac:dyDescent="0.25">
      <c r="A5659" s="18">
        <v>5658</v>
      </c>
      <c r="B5659" s="19">
        <v>44726</v>
      </c>
      <c r="C5659" s="14">
        <v>237</v>
      </c>
      <c r="D5659" s="21">
        <v>41</v>
      </c>
      <c r="E5659" s="20">
        <f>VLOOKUP(D5659,Modelos!A:I,3,FALSE)</f>
        <v>2</v>
      </c>
      <c r="F5659" s="20">
        <f>VLOOKUP(D5659,Modelos!A:I,4,FALSE)</f>
        <v>1</v>
      </c>
      <c r="G5659" s="21">
        <v>25</v>
      </c>
      <c r="H5659" s="22">
        <v>25</v>
      </c>
      <c r="I5659" s="23">
        <f>VLOOKUP(D5659,Modelos!A:I,7,FALSE)*H5659</f>
        <v>62500</v>
      </c>
      <c r="J5659" s="31">
        <f>(VLOOKUP(D5659,Modelos!A:I,5,FALSE)*H5659)/1000*VLOOKUP(F5659,Formulas!A:C,3,FALSE)+(VLOOKUP(G5659,Colores!A:C,3,FALSE))</f>
        <v>11269</v>
      </c>
      <c r="K5659" s="23">
        <f>VLOOKUP(D5659,Modelos!A:I,6,FALSE)*J5659</f>
        <v>2253.8000000000002</v>
      </c>
      <c r="L5659" s="23">
        <f t="shared" si="176"/>
        <v>48977.2</v>
      </c>
      <c r="M5659" s="24">
        <f t="shared" si="177"/>
        <v>0.78363519999999998</v>
      </c>
    </row>
    <row r="5660" spans="1:13" ht="15.75" hidden="1" customHeight="1" x14ac:dyDescent="0.25">
      <c r="A5660" s="18">
        <v>5659</v>
      </c>
      <c r="B5660" s="19">
        <v>44726</v>
      </c>
      <c r="C5660" s="14">
        <v>189</v>
      </c>
      <c r="D5660" s="21">
        <v>41</v>
      </c>
      <c r="E5660" s="20">
        <f>VLOOKUP(D5660,Modelos!A:I,3,FALSE)</f>
        <v>2</v>
      </c>
      <c r="F5660" s="20">
        <f>VLOOKUP(D5660,Modelos!A:I,4,FALSE)</f>
        <v>1</v>
      </c>
      <c r="G5660" s="21">
        <v>31</v>
      </c>
      <c r="H5660" s="22">
        <v>1330</v>
      </c>
      <c r="I5660" s="23">
        <f>VLOOKUP(D5660,Modelos!A:I,7,FALSE)*H5660</f>
        <v>3325000</v>
      </c>
      <c r="J5660" s="31">
        <f>(VLOOKUP(D5660,Modelos!A:I,5,FALSE)*H5660)/1000*VLOOKUP(F5660,Formulas!A:C,3,FALSE)+(VLOOKUP(G5660,Colores!A:C,3,FALSE))</f>
        <v>598694</v>
      </c>
      <c r="K5660" s="23">
        <f>VLOOKUP(D5660,Modelos!A:I,6,FALSE)*J5660</f>
        <v>119738.8</v>
      </c>
      <c r="L5660" s="23">
        <f t="shared" si="176"/>
        <v>2606567.2000000002</v>
      </c>
      <c r="M5660" s="24">
        <f t="shared" si="177"/>
        <v>0.78392998496240607</v>
      </c>
    </row>
    <row r="5661" spans="1:13" ht="15.75" hidden="1" customHeight="1" x14ac:dyDescent="0.25">
      <c r="A5661" s="18">
        <v>5660</v>
      </c>
      <c r="B5661" s="19">
        <v>44727</v>
      </c>
      <c r="C5661" s="14">
        <v>172</v>
      </c>
      <c r="D5661" s="21">
        <v>108</v>
      </c>
      <c r="E5661" s="20">
        <f>VLOOKUP(D5661,Modelos!A:I,3,FALSE)</f>
        <v>1</v>
      </c>
      <c r="F5661" s="20">
        <f>VLOOKUP(D5661,Modelos!A:I,4,FALSE)</f>
        <v>4</v>
      </c>
      <c r="G5661" s="21">
        <v>11</v>
      </c>
      <c r="H5661" s="22">
        <v>500</v>
      </c>
      <c r="I5661" s="23">
        <f>VLOOKUP(D5661,Modelos!A:I,7,FALSE)*H5661</f>
        <v>1550000</v>
      </c>
      <c r="J5661" s="31">
        <f>(VLOOKUP(D5661,Modelos!A:I,5,FALSE)*H5661)/1000*VLOOKUP(F5661,Formulas!A:C,3,FALSE)+(VLOOKUP(G5661,Colores!A:C,3,FALSE))</f>
        <v>279615</v>
      </c>
      <c r="K5661" s="23">
        <f>VLOOKUP(D5661,Modelos!A:I,6,FALSE)*J5661</f>
        <v>22369.200000000001</v>
      </c>
      <c r="L5661" s="23">
        <f t="shared" si="176"/>
        <v>1248015.8</v>
      </c>
      <c r="M5661" s="24">
        <f t="shared" si="177"/>
        <v>0.80517148387096782</v>
      </c>
    </row>
    <row r="5662" spans="1:13" ht="15.75" hidden="1" customHeight="1" x14ac:dyDescent="0.25">
      <c r="A5662" s="18">
        <v>5661</v>
      </c>
      <c r="B5662" s="19">
        <v>44727</v>
      </c>
      <c r="C5662" s="14">
        <v>172</v>
      </c>
      <c r="D5662" s="21">
        <v>109</v>
      </c>
      <c r="E5662" s="20">
        <f>VLOOKUP(D5662,Modelos!A:I,3,FALSE)</f>
        <v>1</v>
      </c>
      <c r="F5662" s="20">
        <f>VLOOKUP(D5662,Modelos!A:I,4,FALSE)</f>
        <v>4</v>
      </c>
      <c r="G5662" s="21">
        <v>5</v>
      </c>
      <c r="H5662" s="22">
        <v>200</v>
      </c>
      <c r="I5662" s="23">
        <f>VLOOKUP(D5662,Modelos!A:I,7,FALSE)*H5662</f>
        <v>554000</v>
      </c>
      <c r="J5662" s="31">
        <f>(VLOOKUP(D5662,Modelos!A:I,5,FALSE)*H5662)/1000*VLOOKUP(F5662,Formulas!A:C,3,FALSE)+(VLOOKUP(G5662,Colores!A:C,3,FALSE))</f>
        <v>114611.62</v>
      </c>
      <c r="K5662" s="23">
        <f>VLOOKUP(D5662,Modelos!A:I,6,FALSE)*J5662</f>
        <v>9168.9295999999995</v>
      </c>
      <c r="L5662" s="23">
        <f t="shared" si="176"/>
        <v>430219.45040000003</v>
      </c>
      <c r="M5662" s="24">
        <f t="shared" si="177"/>
        <v>0.77656940505415173</v>
      </c>
    </row>
    <row r="5663" spans="1:13" ht="15.75" hidden="1" customHeight="1" x14ac:dyDescent="0.25">
      <c r="A5663" s="18">
        <v>5662</v>
      </c>
      <c r="B5663" s="19">
        <v>44727</v>
      </c>
      <c r="C5663" s="14">
        <v>172</v>
      </c>
      <c r="D5663" s="21">
        <v>109</v>
      </c>
      <c r="E5663" s="20">
        <f>VLOOKUP(D5663,Modelos!A:I,3,FALSE)</f>
        <v>1</v>
      </c>
      <c r="F5663" s="20">
        <f>VLOOKUP(D5663,Modelos!A:I,4,FALSE)</f>
        <v>4</v>
      </c>
      <c r="G5663" s="21">
        <v>14</v>
      </c>
      <c r="H5663" s="22">
        <v>200</v>
      </c>
      <c r="I5663" s="23">
        <f>VLOOKUP(D5663,Modelos!A:I,7,FALSE)*H5663</f>
        <v>554000</v>
      </c>
      <c r="J5663" s="31">
        <f>(VLOOKUP(D5663,Modelos!A:I,5,FALSE)*H5663)/1000*VLOOKUP(F5663,Formulas!A:C,3,FALSE)+(VLOOKUP(G5663,Colores!A:C,3,FALSE))</f>
        <v>114488.33</v>
      </c>
      <c r="K5663" s="23">
        <f>VLOOKUP(D5663,Modelos!A:I,6,FALSE)*J5663</f>
        <v>9159.0663999999997</v>
      </c>
      <c r="L5663" s="23">
        <f t="shared" si="176"/>
        <v>430352.60359999997</v>
      </c>
      <c r="M5663" s="24">
        <f t="shared" si="177"/>
        <v>0.77680975379061368</v>
      </c>
    </row>
    <row r="5664" spans="1:13" ht="15.75" hidden="1" customHeight="1" x14ac:dyDescent="0.25">
      <c r="A5664" s="18">
        <v>5663</v>
      </c>
      <c r="B5664" s="19">
        <v>44727</v>
      </c>
      <c r="C5664" s="14">
        <v>172</v>
      </c>
      <c r="D5664" s="21">
        <v>109</v>
      </c>
      <c r="E5664" s="20">
        <f>VLOOKUP(D5664,Modelos!A:I,3,FALSE)</f>
        <v>1</v>
      </c>
      <c r="F5664" s="20">
        <f>VLOOKUP(D5664,Modelos!A:I,4,FALSE)</f>
        <v>4</v>
      </c>
      <c r="G5664" s="21">
        <v>8</v>
      </c>
      <c r="H5664" s="22">
        <v>200</v>
      </c>
      <c r="I5664" s="23">
        <f>VLOOKUP(D5664,Modelos!A:I,7,FALSE)*H5664</f>
        <v>554000</v>
      </c>
      <c r="J5664" s="31">
        <f>(VLOOKUP(D5664,Modelos!A:I,5,FALSE)*H5664)/1000*VLOOKUP(F5664,Formulas!A:C,3,FALSE)+(VLOOKUP(G5664,Colores!A:C,3,FALSE))</f>
        <v>114754</v>
      </c>
      <c r="K5664" s="23">
        <f>VLOOKUP(D5664,Modelos!A:I,6,FALSE)*J5664</f>
        <v>9180.32</v>
      </c>
      <c r="L5664" s="23">
        <f t="shared" si="176"/>
        <v>430065.68</v>
      </c>
      <c r="M5664" s="24">
        <f t="shared" si="177"/>
        <v>0.77629184115523464</v>
      </c>
    </row>
    <row r="5665" spans="1:13" ht="15.75" hidden="1" customHeight="1" x14ac:dyDescent="0.25">
      <c r="A5665" s="18">
        <v>5664</v>
      </c>
      <c r="B5665" s="19">
        <v>44727</v>
      </c>
      <c r="C5665" s="14">
        <v>46</v>
      </c>
      <c r="D5665" s="21">
        <v>77</v>
      </c>
      <c r="E5665" s="20">
        <f>VLOOKUP(D5665,Modelos!A:I,3,FALSE)</f>
        <v>2</v>
      </c>
      <c r="F5665" s="20">
        <f>VLOOKUP(D5665,Modelos!A:I,4,FALSE)</f>
        <v>1</v>
      </c>
      <c r="G5665" s="21">
        <v>15</v>
      </c>
      <c r="H5665" s="22">
        <v>1320</v>
      </c>
      <c r="I5665" s="23">
        <f>VLOOKUP(D5665,Modelos!A:I,7,FALSE)*H5665</f>
        <v>2904000</v>
      </c>
      <c r="J5665" s="31">
        <f>(VLOOKUP(D5665,Modelos!A:I,5,FALSE)*H5665)/1000*VLOOKUP(F5665,Formulas!A:C,3,FALSE)+(VLOOKUP(G5665,Colores!A:C,3,FALSE))</f>
        <v>712850</v>
      </c>
      <c r="K5665" s="23">
        <f>VLOOKUP(D5665,Modelos!A:I,6,FALSE)*J5665</f>
        <v>149698.5</v>
      </c>
      <c r="L5665" s="23">
        <f t="shared" si="176"/>
        <v>2041451.5</v>
      </c>
      <c r="M5665" s="24">
        <f t="shared" si="177"/>
        <v>0.70297916666666671</v>
      </c>
    </row>
    <row r="5666" spans="1:13" ht="15.75" hidden="1" customHeight="1" x14ac:dyDescent="0.25">
      <c r="A5666" s="18">
        <v>5665</v>
      </c>
      <c r="B5666" s="19">
        <v>44727</v>
      </c>
      <c r="C5666" s="14">
        <v>38</v>
      </c>
      <c r="D5666" s="21">
        <v>24</v>
      </c>
      <c r="E5666" s="20">
        <f>VLOOKUP(D5666,Modelos!A:I,3,FALSE)</f>
        <v>2</v>
      </c>
      <c r="F5666" s="20">
        <f>VLOOKUP(D5666,Modelos!A:I,4,FALSE)</f>
        <v>2</v>
      </c>
      <c r="G5666" s="21">
        <v>25</v>
      </c>
      <c r="H5666" s="22">
        <v>300</v>
      </c>
      <c r="I5666" s="23">
        <f>VLOOKUP(D5666,Modelos!A:I,7,FALSE)*H5666</f>
        <v>690000</v>
      </c>
      <c r="J5666" s="31">
        <f>(VLOOKUP(D5666,Modelos!A:I,5,FALSE)*H5666)/1000*VLOOKUP(F5666,Formulas!A:C,3,FALSE)+(VLOOKUP(G5666,Colores!A:C,3,FALSE))</f>
        <v>120019</v>
      </c>
      <c r="K5666" s="23">
        <f>VLOOKUP(D5666,Modelos!A:I,6,FALSE)*J5666</f>
        <v>26404.18</v>
      </c>
      <c r="L5666" s="23">
        <f t="shared" si="176"/>
        <v>543576.81999999995</v>
      </c>
      <c r="M5666" s="24">
        <f t="shared" si="177"/>
        <v>0.78779249275362306</v>
      </c>
    </row>
    <row r="5667" spans="1:13" ht="15.75" hidden="1" customHeight="1" x14ac:dyDescent="0.25">
      <c r="A5667" s="18">
        <v>5666</v>
      </c>
      <c r="B5667" s="19">
        <v>44727</v>
      </c>
      <c r="C5667" s="14">
        <v>260</v>
      </c>
      <c r="D5667" s="21">
        <v>7</v>
      </c>
      <c r="E5667" s="20">
        <f>VLOOKUP(D5667,Modelos!A:I,3,FALSE)</f>
        <v>2</v>
      </c>
      <c r="F5667" s="20">
        <f>VLOOKUP(D5667,Modelos!A:I,4,FALSE)</f>
        <v>1</v>
      </c>
      <c r="G5667" s="21">
        <v>31</v>
      </c>
      <c r="H5667" s="22">
        <v>292</v>
      </c>
      <c r="I5667" s="23">
        <f>VLOOKUP(D5667,Modelos!A:I,7,FALSE)*H5667</f>
        <v>671600</v>
      </c>
      <c r="J5667" s="31">
        <f>(VLOOKUP(D5667,Modelos!A:I,5,FALSE)*H5667)/1000*VLOOKUP(F5667,Formulas!A:C,3,FALSE)+(VLOOKUP(G5667,Colores!A:C,3,FALSE))</f>
        <v>75530</v>
      </c>
      <c r="K5667" s="23">
        <f>VLOOKUP(D5667,Modelos!A:I,6,FALSE)*J5667</f>
        <v>18127.2</v>
      </c>
      <c r="L5667" s="23">
        <f t="shared" si="176"/>
        <v>577942.80000000005</v>
      </c>
      <c r="M5667" s="24">
        <f t="shared" si="177"/>
        <v>0.8605461584276356</v>
      </c>
    </row>
    <row r="5668" spans="1:13" ht="15.75" hidden="1" customHeight="1" x14ac:dyDescent="0.25">
      <c r="A5668" s="18">
        <v>5667</v>
      </c>
      <c r="B5668" s="19">
        <v>44727</v>
      </c>
      <c r="C5668" s="14">
        <v>189</v>
      </c>
      <c r="D5668" s="21">
        <v>41</v>
      </c>
      <c r="E5668" s="20">
        <f>VLOOKUP(D5668,Modelos!A:I,3,FALSE)</f>
        <v>2</v>
      </c>
      <c r="F5668" s="20">
        <f>VLOOKUP(D5668,Modelos!A:I,4,FALSE)</f>
        <v>1</v>
      </c>
      <c r="G5668" s="21">
        <v>25</v>
      </c>
      <c r="H5668" s="22">
        <v>155</v>
      </c>
      <c r="I5668" s="23">
        <f>VLOOKUP(D5668,Modelos!A:I,7,FALSE)*H5668</f>
        <v>387500</v>
      </c>
      <c r="J5668" s="31">
        <f>(VLOOKUP(D5668,Modelos!A:I,5,FALSE)*H5668)/1000*VLOOKUP(F5668,Formulas!A:C,3,FALSE)+(VLOOKUP(G5668,Colores!A:C,3,FALSE))</f>
        <v>69769</v>
      </c>
      <c r="K5668" s="23">
        <f>VLOOKUP(D5668,Modelos!A:I,6,FALSE)*J5668</f>
        <v>13953.800000000001</v>
      </c>
      <c r="L5668" s="23">
        <f t="shared" si="176"/>
        <v>303777.2</v>
      </c>
      <c r="M5668" s="24">
        <f t="shared" si="177"/>
        <v>0.78394116129032265</v>
      </c>
    </row>
    <row r="5669" spans="1:13" ht="15.75" hidden="1" customHeight="1" x14ac:dyDescent="0.25">
      <c r="A5669" s="18">
        <v>5668</v>
      </c>
      <c r="B5669" s="19">
        <v>44728</v>
      </c>
      <c r="C5669" s="14">
        <v>104</v>
      </c>
      <c r="D5669" s="21">
        <v>50</v>
      </c>
      <c r="E5669" s="20">
        <f>VLOOKUP(D5669,Modelos!A:I,3,FALSE)</f>
        <v>2</v>
      </c>
      <c r="F5669" s="20">
        <f>VLOOKUP(D5669,Modelos!A:I,4,FALSE)</f>
        <v>1</v>
      </c>
      <c r="G5669" s="21">
        <v>7</v>
      </c>
      <c r="H5669" s="22">
        <v>110</v>
      </c>
      <c r="I5669" s="23">
        <f>VLOOKUP(D5669,Modelos!A:I,7,FALSE)*H5669</f>
        <v>297000</v>
      </c>
      <c r="J5669" s="31">
        <f>(VLOOKUP(D5669,Modelos!A:I,5,FALSE)*H5669)/1000*VLOOKUP(F5669,Formulas!A:C,3,FALSE)+(VLOOKUP(G5669,Colores!A:C,3,FALSE))</f>
        <v>49734.559999999998</v>
      </c>
      <c r="K5669" s="23">
        <f>VLOOKUP(D5669,Modelos!A:I,6,FALSE)*J5669</f>
        <v>7957.5295999999998</v>
      </c>
      <c r="L5669" s="23">
        <f t="shared" si="176"/>
        <v>239307.91039999999</v>
      </c>
      <c r="M5669" s="24">
        <f t="shared" si="177"/>
        <v>0.80575054006734004</v>
      </c>
    </row>
    <row r="5670" spans="1:13" ht="15.75" hidden="1" customHeight="1" x14ac:dyDescent="0.25">
      <c r="A5670" s="18">
        <v>5669</v>
      </c>
      <c r="B5670" s="19">
        <v>44728</v>
      </c>
      <c r="C5670" s="14">
        <v>200</v>
      </c>
      <c r="D5670" s="21">
        <v>78</v>
      </c>
      <c r="E5670" s="20">
        <f>VLOOKUP(D5670,Modelos!A:I,3,FALSE)</f>
        <v>1</v>
      </c>
      <c r="F5670" s="20">
        <f>VLOOKUP(D5670,Modelos!A:I,4,FALSE)</f>
        <v>4</v>
      </c>
      <c r="G5670" s="21">
        <v>7</v>
      </c>
      <c r="H5670" s="22">
        <v>179</v>
      </c>
      <c r="I5670" s="23">
        <f>VLOOKUP(D5670,Modelos!A:I,7,FALSE)*H5670</f>
        <v>375900</v>
      </c>
      <c r="J5670" s="31">
        <f>(VLOOKUP(D5670,Modelos!A:I,5,FALSE)*H5670)/1000*VLOOKUP(F5670,Formulas!A:C,3,FALSE)+(VLOOKUP(G5670,Colores!A:C,3,FALSE))</f>
        <v>71512.36</v>
      </c>
      <c r="K5670" s="23">
        <f>VLOOKUP(D5670,Modelos!A:I,6,FALSE)*J5670</f>
        <v>2860.4944</v>
      </c>
      <c r="L5670" s="23">
        <f t="shared" si="176"/>
        <v>301527.14559999999</v>
      </c>
      <c r="M5670" s="24">
        <f t="shared" si="177"/>
        <v>0.80214723490289963</v>
      </c>
    </row>
    <row r="5671" spans="1:13" ht="15.75" hidden="1" customHeight="1" x14ac:dyDescent="0.25">
      <c r="A5671" s="18">
        <v>5670</v>
      </c>
      <c r="B5671" s="19">
        <v>44728</v>
      </c>
      <c r="C5671" s="14">
        <v>200</v>
      </c>
      <c r="D5671" s="21">
        <v>99</v>
      </c>
      <c r="E5671" s="20">
        <f>VLOOKUP(D5671,Modelos!A:I,3,FALSE)</f>
        <v>1</v>
      </c>
      <c r="F5671" s="20">
        <f>VLOOKUP(D5671,Modelos!A:I,4,FALSE)</f>
        <v>4</v>
      </c>
      <c r="G5671" s="21">
        <v>7</v>
      </c>
      <c r="H5671" s="22">
        <v>216</v>
      </c>
      <c r="I5671" s="23">
        <f>VLOOKUP(D5671,Modelos!A:I,7,FALSE)*H5671</f>
        <v>496800</v>
      </c>
      <c r="J5671" s="31">
        <f>(VLOOKUP(D5671,Modelos!A:I,5,FALSE)*H5671)/1000*VLOOKUP(F5671,Formulas!A:C,3,FALSE)+(VLOOKUP(G5671,Colores!A:C,3,FALSE))</f>
        <v>102877.75999999999</v>
      </c>
      <c r="K5671" s="23">
        <f>VLOOKUP(D5671,Modelos!A:I,6,FALSE)*J5671</f>
        <v>1028.7775999999999</v>
      </c>
      <c r="L5671" s="23">
        <f t="shared" si="176"/>
        <v>392893.46240000002</v>
      </c>
      <c r="M5671" s="24">
        <f t="shared" si="177"/>
        <v>0.79084835426731082</v>
      </c>
    </row>
    <row r="5672" spans="1:13" ht="15.75" hidden="1" customHeight="1" x14ac:dyDescent="0.25">
      <c r="A5672" s="18">
        <v>5671</v>
      </c>
      <c r="B5672" s="19">
        <v>44728</v>
      </c>
      <c r="C5672" s="14">
        <v>64</v>
      </c>
      <c r="D5672" s="21">
        <v>82</v>
      </c>
      <c r="E5672" s="20">
        <f>VLOOKUP(D5672,Modelos!A:I,3,FALSE)</f>
        <v>2</v>
      </c>
      <c r="F5672" s="20">
        <f>VLOOKUP(D5672,Modelos!A:I,4,FALSE)</f>
        <v>1</v>
      </c>
      <c r="G5672" s="21">
        <v>15</v>
      </c>
      <c r="H5672" s="22">
        <v>270</v>
      </c>
      <c r="I5672" s="23">
        <f>VLOOKUP(D5672,Modelos!A:I,7,FALSE)*H5672</f>
        <v>783000</v>
      </c>
      <c r="J5672" s="31">
        <f>(VLOOKUP(D5672,Modelos!A:I,5,FALSE)*H5672)/1000*VLOOKUP(F5672,Formulas!A:C,3,FALSE)+(VLOOKUP(G5672,Colores!A:C,3,FALSE))</f>
        <v>153950</v>
      </c>
      <c r="K5672" s="23">
        <f>VLOOKUP(D5672,Modelos!A:I,6,FALSE)*J5672</f>
        <v>24632</v>
      </c>
      <c r="L5672" s="23">
        <f t="shared" si="176"/>
        <v>604418</v>
      </c>
      <c r="M5672" s="24">
        <f t="shared" si="177"/>
        <v>0.7719259259259259</v>
      </c>
    </row>
    <row r="5673" spans="1:13" ht="15.75" hidden="1" customHeight="1" x14ac:dyDescent="0.25">
      <c r="A5673" s="18">
        <v>5672</v>
      </c>
      <c r="B5673" s="19">
        <v>44733</v>
      </c>
      <c r="C5673" s="14">
        <v>244</v>
      </c>
      <c r="D5673" s="21">
        <v>103</v>
      </c>
      <c r="E5673" s="20">
        <f>VLOOKUP(D5673,Modelos!A:I,3,FALSE)</f>
        <v>2</v>
      </c>
      <c r="F5673" s="20">
        <f>VLOOKUP(D5673,Modelos!A:I,4,FALSE)</f>
        <v>1</v>
      </c>
      <c r="G5673" s="21">
        <v>15</v>
      </c>
      <c r="H5673" s="22">
        <v>524</v>
      </c>
      <c r="I5673" s="23">
        <f>VLOOKUP(D5673,Modelos!A:I,7,FALSE)*H5673</f>
        <v>1467200</v>
      </c>
      <c r="J5673" s="31">
        <f>(VLOOKUP(D5673,Modelos!A:I,5,FALSE)*H5673)/1000*VLOOKUP(F5673,Formulas!A:C,3,FALSE)+(VLOOKUP(G5673,Colores!A:C,3,FALSE))</f>
        <v>361610</v>
      </c>
      <c r="K5673" s="23">
        <f>VLOOKUP(D5673,Modelos!A:I,6,FALSE)*J5673</f>
        <v>57857.599999999999</v>
      </c>
      <c r="L5673" s="23">
        <f t="shared" si="176"/>
        <v>1047732.4</v>
      </c>
      <c r="M5673" s="24">
        <f t="shared" si="177"/>
        <v>0.71410332606324978</v>
      </c>
    </row>
    <row r="5674" spans="1:13" ht="15.75" hidden="1" customHeight="1" x14ac:dyDescent="0.25">
      <c r="A5674" s="18">
        <v>5673</v>
      </c>
      <c r="B5674" s="19">
        <v>44733</v>
      </c>
      <c r="C5674" s="14">
        <v>48</v>
      </c>
      <c r="D5674" s="21">
        <v>103</v>
      </c>
      <c r="E5674" s="20">
        <f>VLOOKUP(D5674,Modelos!A:I,3,FALSE)</f>
        <v>2</v>
      </c>
      <c r="F5674" s="20">
        <f>VLOOKUP(D5674,Modelos!A:I,4,FALSE)</f>
        <v>1</v>
      </c>
      <c r="G5674" s="21">
        <v>7</v>
      </c>
      <c r="H5674" s="22">
        <v>320</v>
      </c>
      <c r="I5674" s="23">
        <f>VLOOKUP(D5674,Modelos!A:I,7,FALSE)*H5674</f>
        <v>896000</v>
      </c>
      <c r="J5674" s="31">
        <f>(VLOOKUP(D5674,Modelos!A:I,5,FALSE)*H5674)/1000*VLOOKUP(F5674,Formulas!A:C,3,FALSE)+(VLOOKUP(G5674,Colores!A:C,3,FALSE))</f>
        <v>221034.55999999997</v>
      </c>
      <c r="K5674" s="23">
        <f>VLOOKUP(D5674,Modelos!A:I,6,FALSE)*J5674</f>
        <v>35365.529599999994</v>
      </c>
      <c r="L5674" s="23">
        <f t="shared" si="176"/>
        <v>639599.91040000005</v>
      </c>
      <c r="M5674" s="24">
        <f t="shared" si="177"/>
        <v>0.71383918571428573</v>
      </c>
    </row>
    <row r="5675" spans="1:13" ht="15.75" hidden="1" customHeight="1" x14ac:dyDescent="0.25">
      <c r="A5675" s="18">
        <v>5674</v>
      </c>
      <c r="B5675" s="19">
        <v>44733</v>
      </c>
      <c r="C5675" s="14">
        <v>48</v>
      </c>
      <c r="D5675" s="21">
        <v>103</v>
      </c>
      <c r="E5675" s="20">
        <f>VLOOKUP(D5675,Modelos!A:I,3,FALSE)</f>
        <v>2</v>
      </c>
      <c r="F5675" s="20">
        <f>VLOOKUP(D5675,Modelos!A:I,4,FALSE)</f>
        <v>1</v>
      </c>
      <c r="G5675" s="21">
        <v>25</v>
      </c>
      <c r="H5675" s="22">
        <v>160</v>
      </c>
      <c r="I5675" s="23">
        <f>VLOOKUP(D5675,Modelos!A:I,7,FALSE)*H5675</f>
        <v>448000</v>
      </c>
      <c r="J5675" s="31">
        <f>(VLOOKUP(D5675,Modelos!A:I,5,FALSE)*H5675)/1000*VLOOKUP(F5675,Formulas!A:C,3,FALSE)+(VLOOKUP(G5675,Colores!A:C,3,FALSE))</f>
        <v>110418.99999999999</v>
      </c>
      <c r="K5675" s="23">
        <f>VLOOKUP(D5675,Modelos!A:I,6,FALSE)*J5675</f>
        <v>17667.039999999997</v>
      </c>
      <c r="L5675" s="23">
        <f t="shared" si="176"/>
        <v>319913.96000000002</v>
      </c>
      <c r="M5675" s="24">
        <f t="shared" si="177"/>
        <v>0.71409366071428582</v>
      </c>
    </row>
    <row r="5676" spans="1:13" ht="15.75" hidden="1" customHeight="1" x14ac:dyDescent="0.25">
      <c r="A5676" s="18">
        <v>5675</v>
      </c>
      <c r="B5676" s="19">
        <v>44733</v>
      </c>
      <c r="C5676" s="14">
        <v>48</v>
      </c>
      <c r="D5676" s="21">
        <v>54</v>
      </c>
      <c r="E5676" s="20">
        <f>VLOOKUP(D5676,Modelos!A:I,3,FALSE)</f>
        <v>2</v>
      </c>
      <c r="F5676" s="20">
        <f>VLOOKUP(D5676,Modelos!A:I,4,FALSE)</f>
        <v>1</v>
      </c>
      <c r="G5676" s="21">
        <v>7</v>
      </c>
      <c r="H5676" s="22">
        <v>320</v>
      </c>
      <c r="I5676" s="23">
        <f>VLOOKUP(D5676,Modelos!A:I,7,FALSE)*H5676</f>
        <v>928000</v>
      </c>
      <c r="J5676" s="31">
        <f>(VLOOKUP(D5676,Modelos!A:I,5,FALSE)*H5676)/1000*VLOOKUP(F5676,Formulas!A:C,3,FALSE)+(VLOOKUP(G5676,Colores!A:C,3,FALSE))</f>
        <v>146634.56</v>
      </c>
      <c r="K5676" s="23">
        <f>VLOOKUP(D5676,Modelos!A:I,6,FALSE)*J5676</f>
        <v>23461.529600000002</v>
      </c>
      <c r="L5676" s="23">
        <f t="shared" si="176"/>
        <v>757903.91039999994</v>
      </c>
      <c r="M5676" s="24">
        <f t="shared" si="177"/>
        <v>0.81670679999999996</v>
      </c>
    </row>
    <row r="5677" spans="1:13" ht="15.75" hidden="1" customHeight="1" x14ac:dyDescent="0.25">
      <c r="A5677" s="18">
        <v>5676</v>
      </c>
      <c r="B5677" s="19">
        <v>44733</v>
      </c>
      <c r="C5677" s="14">
        <v>48</v>
      </c>
      <c r="D5677" s="21">
        <v>54</v>
      </c>
      <c r="E5677" s="20">
        <f>VLOOKUP(D5677,Modelos!A:I,3,FALSE)</f>
        <v>2</v>
      </c>
      <c r="F5677" s="20">
        <f>VLOOKUP(D5677,Modelos!A:I,4,FALSE)</f>
        <v>1</v>
      </c>
      <c r="G5677" s="21">
        <v>25</v>
      </c>
      <c r="H5677" s="22">
        <v>160</v>
      </c>
      <c r="I5677" s="23">
        <f>VLOOKUP(D5677,Modelos!A:I,7,FALSE)*H5677</f>
        <v>464000</v>
      </c>
      <c r="J5677" s="31">
        <f>(VLOOKUP(D5677,Modelos!A:I,5,FALSE)*H5677)/1000*VLOOKUP(F5677,Formulas!A:C,3,FALSE)+(VLOOKUP(G5677,Colores!A:C,3,FALSE))</f>
        <v>73219</v>
      </c>
      <c r="K5677" s="23">
        <f>VLOOKUP(D5677,Modelos!A:I,6,FALSE)*J5677</f>
        <v>11715.04</v>
      </c>
      <c r="L5677" s="23">
        <f t="shared" si="176"/>
        <v>379065.96</v>
      </c>
      <c r="M5677" s="24">
        <f t="shared" si="177"/>
        <v>0.81695250000000008</v>
      </c>
    </row>
    <row r="5678" spans="1:13" ht="15.75" hidden="1" customHeight="1" x14ac:dyDescent="0.25">
      <c r="A5678" s="18">
        <v>5677</v>
      </c>
      <c r="B5678" s="19">
        <v>44733</v>
      </c>
      <c r="C5678" s="14">
        <v>179</v>
      </c>
      <c r="D5678" s="21">
        <v>12</v>
      </c>
      <c r="E5678" s="20">
        <f>VLOOKUP(D5678,Modelos!A:I,3,FALSE)</f>
        <v>2</v>
      </c>
      <c r="F5678" s="20">
        <f>VLOOKUP(D5678,Modelos!A:I,4,FALSE)</f>
        <v>1</v>
      </c>
      <c r="G5678" s="21">
        <v>15</v>
      </c>
      <c r="H5678" s="22">
        <v>500</v>
      </c>
      <c r="I5678" s="23">
        <f>VLOOKUP(D5678,Modelos!A:I,7,FALSE)*H5678</f>
        <v>1200000</v>
      </c>
      <c r="J5678" s="31">
        <f>(VLOOKUP(D5678,Modelos!A:I,5,FALSE)*H5678)/1000*VLOOKUP(F5678,Formulas!A:C,3,FALSE)+(VLOOKUP(G5678,Colores!A:C,3,FALSE))</f>
        <v>157550</v>
      </c>
      <c r="K5678" s="23">
        <f>VLOOKUP(D5678,Modelos!A:I,6,FALSE)*J5678</f>
        <v>25208</v>
      </c>
      <c r="L5678" s="23">
        <f t="shared" si="176"/>
        <v>1017242</v>
      </c>
      <c r="M5678" s="24">
        <f t="shared" si="177"/>
        <v>0.84770166666666669</v>
      </c>
    </row>
    <row r="5679" spans="1:13" ht="15.75" hidden="1" customHeight="1" x14ac:dyDescent="0.25">
      <c r="A5679" s="18">
        <v>5678</v>
      </c>
      <c r="B5679" s="19">
        <v>44733</v>
      </c>
      <c r="C5679" s="14">
        <v>143</v>
      </c>
      <c r="D5679" s="21">
        <v>120</v>
      </c>
      <c r="E5679" s="20">
        <f>VLOOKUP(D5679,Modelos!A:I,3,FALSE)</f>
        <v>3</v>
      </c>
      <c r="F5679" s="20">
        <f>VLOOKUP(D5679,Modelos!A:I,4,FALSE)</f>
        <v>5</v>
      </c>
      <c r="G5679" s="21">
        <v>17</v>
      </c>
      <c r="H5679" s="22">
        <v>150</v>
      </c>
      <c r="I5679" s="23">
        <f>VLOOKUP(D5679,Modelos!A:I,7,FALSE)*H5679</f>
        <v>390000</v>
      </c>
      <c r="J5679" s="31">
        <f>(VLOOKUP(D5679,Modelos!A:I,5,FALSE)*H5679)/1000*VLOOKUP(F5679,Formulas!A:C,3,FALSE)+(VLOOKUP(G5679,Colores!A:C,3,FALSE))</f>
        <v>225000</v>
      </c>
      <c r="K5679" s="23">
        <f>VLOOKUP(D5679,Modelos!A:I,6,FALSE)*J5679</f>
        <v>6750</v>
      </c>
      <c r="L5679" s="23">
        <f t="shared" si="176"/>
        <v>158250</v>
      </c>
      <c r="M5679" s="24">
        <f t="shared" si="177"/>
        <v>0.40576923076923077</v>
      </c>
    </row>
    <row r="5680" spans="1:13" ht="15.75" hidden="1" customHeight="1" x14ac:dyDescent="0.25">
      <c r="A5680" s="18">
        <v>5679</v>
      </c>
      <c r="B5680" s="19">
        <v>44733</v>
      </c>
      <c r="C5680" s="14">
        <v>143</v>
      </c>
      <c r="D5680" s="21">
        <v>117</v>
      </c>
      <c r="E5680" s="20">
        <f>VLOOKUP(D5680,Modelos!A:I,3,FALSE)</f>
        <v>3</v>
      </c>
      <c r="F5680" s="20">
        <f>VLOOKUP(D5680,Modelos!A:I,4,FALSE)</f>
        <v>5</v>
      </c>
      <c r="G5680" s="21">
        <v>17</v>
      </c>
      <c r="H5680" s="22">
        <v>150</v>
      </c>
      <c r="I5680" s="23">
        <f>VLOOKUP(D5680,Modelos!A:I,7,FALSE)*H5680</f>
        <v>405000</v>
      </c>
      <c r="J5680" s="31">
        <f>(VLOOKUP(D5680,Modelos!A:I,5,FALSE)*H5680)/1000*VLOOKUP(F5680,Formulas!A:C,3,FALSE)+(VLOOKUP(G5680,Colores!A:C,3,FALSE))</f>
        <v>225000</v>
      </c>
      <c r="K5680" s="23">
        <f>VLOOKUP(D5680,Modelos!A:I,6,FALSE)*J5680</f>
        <v>6750</v>
      </c>
      <c r="L5680" s="23">
        <f t="shared" si="176"/>
        <v>173250</v>
      </c>
      <c r="M5680" s="24">
        <f t="shared" si="177"/>
        <v>0.42777777777777776</v>
      </c>
    </row>
    <row r="5681" spans="1:13" ht="15.75" hidden="1" customHeight="1" x14ac:dyDescent="0.25">
      <c r="A5681" s="18">
        <v>5680</v>
      </c>
      <c r="B5681" s="19">
        <v>44733</v>
      </c>
      <c r="C5681" s="14">
        <v>265</v>
      </c>
      <c r="D5681" s="21">
        <v>23</v>
      </c>
      <c r="E5681" s="20">
        <f>VLOOKUP(D5681,Modelos!A:I,3,FALSE)</f>
        <v>2</v>
      </c>
      <c r="F5681" s="20">
        <f>VLOOKUP(D5681,Modelos!A:I,4,FALSE)</f>
        <v>1</v>
      </c>
      <c r="G5681" s="21">
        <v>7</v>
      </c>
      <c r="H5681" s="22">
        <v>185</v>
      </c>
      <c r="I5681" s="23">
        <f>VLOOKUP(D5681,Modelos!A:I,7,FALSE)*H5681</f>
        <v>444000</v>
      </c>
      <c r="J5681" s="31">
        <f>(VLOOKUP(D5681,Modelos!A:I,5,FALSE)*H5681)/1000*VLOOKUP(F5681,Formulas!A:C,3,FALSE)+(VLOOKUP(G5681,Colores!A:C,3,FALSE))</f>
        <v>69609.56</v>
      </c>
      <c r="K5681" s="23">
        <f>VLOOKUP(D5681,Modelos!A:I,6,FALSE)*J5681</f>
        <v>11137.5296</v>
      </c>
      <c r="L5681" s="23">
        <f t="shared" si="176"/>
        <v>363252.91039999999</v>
      </c>
      <c r="M5681" s="24">
        <f t="shared" si="177"/>
        <v>0.81813718558558557</v>
      </c>
    </row>
    <row r="5682" spans="1:13" ht="15.75" hidden="1" customHeight="1" x14ac:dyDescent="0.25">
      <c r="A5682" s="18">
        <v>5681</v>
      </c>
      <c r="B5682" s="19">
        <v>44733</v>
      </c>
      <c r="C5682" s="14">
        <v>265</v>
      </c>
      <c r="D5682" s="21">
        <v>5</v>
      </c>
      <c r="E5682" s="20">
        <f>VLOOKUP(D5682,Modelos!A:I,3,FALSE)</f>
        <v>2</v>
      </c>
      <c r="F5682" s="20">
        <f>VLOOKUP(D5682,Modelos!A:I,4,FALSE)</f>
        <v>6</v>
      </c>
      <c r="G5682" s="21">
        <v>25</v>
      </c>
      <c r="H5682" s="22">
        <v>185</v>
      </c>
      <c r="I5682" s="23">
        <f>VLOOKUP(D5682,Modelos!A:I,7,FALSE)*H5682</f>
        <v>314500</v>
      </c>
      <c r="J5682" s="31">
        <f>(VLOOKUP(D5682,Modelos!A:I,5,FALSE)*H5682)/1000*VLOOKUP(F5682,Formulas!A:C,3,FALSE)+(VLOOKUP(G5682,Colores!A:C,3,FALSE))</f>
        <v>39192.75</v>
      </c>
      <c r="K5682" s="23">
        <f>VLOOKUP(D5682,Modelos!A:I,6,FALSE)*J5682</f>
        <v>6270.84</v>
      </c>
      <c r="L5682" s="23">
        <f t="shared" si="176"/>
        <v>269036.40999999997</v>
      </c>
      <c r="M5682" s="24">
        <f t="shared" si="177"/>
        <v>0.85544168521462627</v>
      </c>
    </row>
    <row r="5683" spans="1:13" ht="15.75" hidden="1" customHeight="1" x14ac:dyDescent="0.25">
      <c r="A5683" s="18">
        <v>5682</v>
      </c>
      <c r="B5683" s="19">
        <v>44733</v>
      </c>
      <c r="C5683" s="14">
        <v>122</v>
      </c>
      <c r="D5683" s="21">
        <v>99</v>
      </c>
      <c r="E5683" s="20">
        <f>VLOOKUP(D5683,Modelos!A:I,3,FALSE)</f>
        <v>1</v>
      </c>
      <c r="F5683" s="20">
        <f>VLOOKUP(D5683,Modelos!A:I,4,FALSE)</f>
        <v>4</v>
      </c>
      <c r="G5683" s="21">
        <v>9</v>
      </c>
      <c r="H5683" s="22">
        <v>135</v>
      </c>
      <c r="I5683" s="23">
        <f>VLOOKUP(D5683,Modelos!A:I,7,FALSE)*H5683</f>
        <v>310500</v>
      </c>
      <c r="J5683" s="31">
        <f>(VLOOKUP(D5683,Modelos!A:I,5,FALSE)*H5683)/1000*VLOOKUP(F5683,Formulas!A:C,3,FALSE)+(VLOOKUP(G5683,Colores!A:C,3,FALSE))</f>
        <v>64367</v>
      </c>
      <c r="K5683" s="23">
        <f>VLOOKUP(D5683,Modelos!A:I,6,FALSE)*J5683</f>
        <v>643.66999999999996</v>
      </c>
      <c r="L5683" s="23">
        <f t="shared" si="176"/>
        <v>245489.33</v>
      </c>
      <c r="M5683" s="24">
        <f t="shared" si="177"/>
        <v>0.79062586151368752</v>
      </c>
    </row>
    <row r="5684" spans="1:13" ht="15.75" hidden="1" customHeight="1" x14ac:dyDescent="0.25">
      <c r="A5684" s="18">
        <v>5683</v>
      </c>
      <c r="B5684" s="19">
        <v>44734</v>
      </c>
      <c r="C5684" s="14">
        <v>115</v>
      </c>
      <c r="D5684" s="21">
        <v>41</v>
      </c>
      <c r="E5684" s="20">
        <f>VLOOKUP(D5684,Modelos!A:I,3,FALSE)</f>
        <v>2</v>
      </c>
      <c r="F5684" s="20">
        <f>VLOOKUP(D5684,Modelos!A:I,4,FALSE)</f>
        <v>1</v>
      </c>
      <c r="G5684" s="21">
        <v>15</v>
      </c>
      <c r="H5684" s="22">
        <v>130</v>
      </c>
      <c r="I5684" s="23">
        <f>VLOOKUP(D5684,Modelos!A:I,7,FALSE)*H5684</f>
        <v>325000</v>
      </c>
      <c r="J5684" s="31">
        <f>(VLOOKUP(D5684,Modelos!A:I,5,FALSE)*H5684)/1000*VLOOKUP(F5684,Formulas!A:C,3,FALSE)+(VLOOKUP(G5684,Colores!A:C,3,FALSE))</f>
        <v>58550</v>
      </c>
      <c r="K5684" s="23">
        <f>VLOOKUP(D5684,Modelos!A:I,6,FALSE)*J5684</f>
        <v>11710</v>
      </c>
      <c r="L5684" s="23">
        <f t="shared" si="176"/>
        <v>254740</v>
      </c>
      <c r="M5684" s="24">
        <f t="shared" si="177"/>
        <v>0.78381538461538458</v>
      </c>
    </row>
    <row r="5685" spans="1:13" ht="15.75" hidden="1" customHeight="1" x14ac:dyDescent="0.25">
      <c r="A5685" s="18">
        <v>5684</v>
      </c>
      <c r="B5685" s="19">
        <v>44734</v>
      </c>
      <c r="C5685" s="14">
        <v>110</v>
      </c>
      <c r="D5685" s="21">
        <v>87</v>
      </c>
      <c r="E5685" s="20">
        <f>VLOOKUP(D5685,Modelos!A:I,3,FALSE)</f>
        <v>1</v>
      </c>
      <c r="F5685" s="20">
        <f>VLOOKUP(D5685,Modelos!A:I,4,FALSE)</f>
        <v>4</v>
      </c>
      <c r="G5685" s="21">
        <v>25</v>
      </c>
      <c r="H5685" s="22">
        <v>125</v>
      </c>
      <c r="I5685" s="23">
        <f>VLOOKUP(D5685,Modelos!A:I,7,FALSE)*H5685</f>
        <v>325000</v>
      </c>
      <c r="J5685" s="31">
        <f>(VLOOKUP(D5685,Modelos!A:I,5,FALSE)*H5685)/1000*VLOOKUP(F5685,Formulas!A:C,3,FALSE)+(VLOOKUP(G5685,Colores!A:C,3,FALSE))</f>
        <v>53919</v>
      </c>
      <c r="K5685" s="23">
        <f>VLOOKUP(D5685,Modelos!A:I,6,FALSE)*J5685</f>
        <v>1617.57</v>
      </c>
      <c r="L5685" s="23">
        <f t="shared" si="176"/>
        <v>269463.43</v>
      </c>
      <c r="M5685" s="24">
        <f t="shared" si="177"/>
        <v>0.82911824615384611</v>
      </c>
    </row>
    <row r="5686" spans="1:13" ht="15.75" hidden="1" customHeight="1" x14ac:dyDescent="0.25">
      <c r="A5686" s="18">
        <v>5685</v>
      </c>
      <c r="B5686" s="19">
        <v>44735</v>
      </c>
      <c r="C5686" s="14">
        <v>198</v>
      </c>
      <c r="D5686" s="21">
        <v>103</v>
      </c>
      <c r="E5686" s="20">
        <f>VLOOKUP(D5686,Modelos!A:I,3,FALSE)</f>
        <v>2</v>
      </c>
      <c r="F5686" s="20">
        <f>VLOOKUP(D5686,Modelos!A:I,4,FALSE)</f>
        <v>1</v>
      </c>
      <c r="G5686" s="21">
        <v>7</v>
      </c>
      <c r="H5686" s="22">
        <v>90</v>
      </c>
      <c r="I5686" s="23">
        <f>VLOOKUP(D5686,Modelos!A:I,7,FALSE)*H5686</f>
        <v>252000</v>
      </c>
      <c r="J5686" s="31">
        <f>(VLOOKUP(D5686,Modelos!A:I,5,FALSE)*H5686)/1000*VLOOKUP(F5686,Formulas!A:C,3,FALSE)+(VLOOKUP(G5686,Colores!A:C,3,FALSE))</f>
        <v>62334.559999999998</v>
      </c>
      <c r="K5686" s="23">
        <f>VLOOKUP(D5686,Modelos!A:I,6,FALSE)*J5686</f>
        <v>9973.5295999999998</v>
      </c>
      <c r="L5686" s="23">
        <f t="shared" si="176"/>
        <v>179691.91039999999</v>
      </c>
      <c r="M5686" s="24">
        <f t="shared" si="177"/>
        <v>0.71306313650793651</v>
      </c>
    </row>
    <row r="5687" spans="1:13" ht="15.75" hidden="1" customHeight="1" x14ac:dyDescent="0.25">
      <c r="A5687" s="18">
        <v>5686</v>
      </c>
      <c r="B5687" s="19">
        <v>44735</v>
      </c>
      <c r="C5687" s="14">
        <v>251</v>
      </c>
      <c r="D5687" s="21">
        <v>117</v>
      </c>
      <c r="E5687" s="20">
        <f>VLOOKUP(D5687,Modelos!A:I,3,FALSE)</f>
        <v>3</v>
      </c>
      <c r="F5687" s="20">
        <f>VLOOKUP(D5687,Modelos!A:I,4,FALSE)</f>
        <v>5</v>
      </c>
      <c r="G5687" s="21">
        <v>17</v>
      </c>
      <c r="H5687" s="22">
        <v>250</v>
      </c>
      <c r="I5687" s="23">
        <f>VLOOKUP(D5687,Modelos!A:I,7,FALSE)*H5687</f>
        <v>675000</v>
      </c>
      <c r="J5687" s="31">
        <f>(VLOOKUP(D5687,Modelos!A:I,5,FALSE)*H5687)/1000*VLOOKUP(F5687,Formulas!A:C,3,FALSE)+(VLOOKUP(G5687,Colores!A:C,3,FALSE))</f>
        <v>375000</v>
      </c>
      <c r="K5687" s="23">
        <f>VLOOKUP(D5687,Modelos!A:I,6,FALSE)*J5687</f>
        <v>11250</v>
      </c>
      <c r="L5687" s="23">
        <f t="shared" si="176"/>
        <v>288750</v>
      </c>
      <c r="M5687" s="24">
        <f t="shared" si="177"/>
        <v>0.42777777777777776</v>
      </c>
    </row>
    <row r="5688" spans="1:13" ht="15.75" hidden="1" customHeight="1" x14ac:dyDescent="0.25">
      <c r="A5688" s="18">
        <v>5687</v>
      </c>
      <c r="B5688" s="19">
        <v>44735</v>
      </c>
      <c r="C5688" s="14">
        <v>112</v>
      </c>
      <c r="D5688" s="21">
        <v>23</v>
      </c>
      <c r="E5688" s="20">
        <f>VLOOKUP(D5688,Modelos!A:I,3,FALSE)</f>
        <v>2</v>
      </c>
      <c r="F5688" s="20">
        <f>VLOOKUP(D5688,Modelos!A:I,4,FALSE)</f>
        <v>1</v>
      </c>
      <c r="G5688" s="21">
        <v>7</v>
      </c>
      <c r="H5688" s="22">
        <v>255</v>
      </c>
      <c r="I5688" s="23">
        <f>VLOOKUP(D5688,Modelos!A:I,7,FALSE)*H5688</f>
        <v>612000</v>
      </c>
      <c r="J5688" s="31">
        <f>(VLOOKUP(D5688,Modelos!A:I,5,FALSE)*H5688)/1000*VLOOKUP(F5688,Formulas!A:C,3,FALSE)+(VLOOKUP(G5688,Colores!A:C,3,FALSE))</f>
        <v>95859.56</v>
      </c>
      <c r="K5688" s="23">
        <f>VLOOKUP(D5688,Modelos!A:I,6,FALSE)*J5688</f>
        <v>15337.5296</v>
      </c>
      <c r="L5688" s="23">
        <f t="shared" si="176"/>
        <v>500802.91039999999</v>
      </c>
      <c r="M5688" s="24">
        <f t="shared" si="177"/>
        <v>0.81830540915032679</v>
      </c>
    </row>
    <row r="5689" spans="1:13" ht="15.75" hidden="1" customHeight="1" x14ac:dyDescent="0.25">
      <c r="A5689" s="18">
        <v>5688</v>
      </c>
      <c r="B5689" s="19">
        <v>44735</v>
      </c>
      <c r="C5689" s="14">
        <v>112</v>
      </c>
      <c r="D5689" s="21">
        <v>5</v>
      </c>
      <c r="E5689" s="20">
        <f>VLOOKUP(D5689,Modelos!A:I,3,FALSE)</f>
        <v>2</v>
      </c>
      <c r="F5689" s="20">
        <f>VLOOKUP(D5689,Modelos!A:I,4,FALSE)</f>
        <v>6</v>
      </c>
      <c r="G5689" s="21">
        <v>7</v>
      </c>
      <c r="H5689" s="22">
        <v>255</v>
      </c>
      <c r="I5689" s="23">
        <f>VLOOKUP(D5689,Modelos!A:I,7,FALSE)*H5689</f>
        <v>433500</v>
      </c>
      <c r="J5689" s="31">
        <f>(VLOOKUP(D5689,Modelos!A:I,5,FALSE)*H5689)/1000*VLOOKUP(F5689,Formulas!A:C,3,FALSE)+(VLOOKUP(G5689,Colores!A:C,3,FALSE))</f>
        <v>54230.81</v>
      </c>
      <c r="K5689" s="23">
        <f>VLOOKUP(D5689,Modelos!A:I,6,FALSE)*J5689</f>
        <v>8676.9295999999995</v>
      </c>
      <c r="L5689" s="23">
        <f t="shared" si="176"/>
        <v>370592.26040000003</v>
      </c>
      <c r="M5689" s="24">
        <f t="shared" si="177"/>
        <v>0.85488410703575557</v>
      </c>
    </row>
    <row r="5690" spans="1:13" ht="15.75" hidden="1" customHeight="1" x14ac:dyDescent="0.25">
      <c r="A5690" s="18">
        <v>5689</v>
      </c>
      <c r="B5690" s="19">
        <v>44735</v>
      </c>
      <c r="C5690" s="14">
        <v>112</v>
      </c>
      <c r="D5690" s="21">
        <v>23</v>
      </c>
      <c r="E5690" s="20">
        <f>VLOOKUP(D5690,Modelos!A:I,3,FALSE)</f>
        <v>2</v>
      </c>
      <c r="F5690" s="20">
        <f>VLOOKUP(D5690,Modelos!A:I,4,FALSE)</f>
        <v>1</v>
      </c>
      <c r="G5690" s="21">
        <v>25</v>
      </c>
      <c r="H5690" s="22">
        <v>255</v>
      </c>
      <c r="I5690" s="23">
        <f>VLOOKUP(D5690,Modelos!A:I,7,FALSE)*H5690</f>
        <v>612000</v>
      </c>
      <c r="J5690" s="31">
        <f>(VLOOKUP(D5690,Modelos!A:I,5,FALSE)*H5690)/1000*VLOOKUP(F5690,Formulas!A:C,3,FALSE)+(VLOOKUP(G5690,Colores!A:C,3,FALSE))</f>
        <v>95644</v>
      </c>
      <c r="K5690" s="23">
        <f>VLOOKUP(D5690,Modelos!A:I,6,FALSE)*J5690</f>
        <v>15303.04</v>
      </c>
      <c r="L5690" s="23">
        <f t="shared" si="176"/>
        <v>501052.96</v>
      </c>
      <c r="M5690" s="24">
        <f t="shared" si="177"/>
        <v>0.8187139869281046</v>
      </c>
    </row>
    <row r="5691" spans="1:13" ht="15.75" hidden="1" customHeight="1" x14ac:dyDescent="0.25">
      <c r="A5691" s="18">
        <v>5690</v>
      </c>
      <c r="B5691" s="19">
        <v>44735</v>
      </c>
      <c r="C5691" s="14">
        <v>112</v>
      </c>
      <c r="D5691" s="21">
        <v>5</v>
      </c>
      <c r="E5691" s="20">
        <f>VLOOKUP(D5691,Modelos!A:I,3,FALSE)</f>
        <v>2</v>
      </c>
      <c r="F5691" s="20">
        <f>VLOOKUP(D5691,Modelos!A:I,4,FALSE)</f>
        <v>6</v>
      </c>
      <c r="G5691" s="21">
        <v>25</v>
      </c>
      <c r="H5691" s="22">
        <v>255</v>
      </c>
      <c r="I5691" s="23">
        <f>VLOOKUP(D5691,Modelos!A:I,7,FALSE)*H5691</f>
        <v>433500</v>
      </c>
      <c r="J5691" s="31">
        <f>(VLOOKUP(D5691,Modelos!A:I,5,FALSE)*H5691)/1000*VLOOKUP(F5691,Formulas!A:C,3,FALSE)+(VLOOKUP(G5691,Colores!A:C,3,FALSE))</f>
        <v>54015.25</v>
      </c>
      <c r="K5691" s="23">
        <f>VLOOKUP(D5691,Modelos!A:I,6,FALSE)*J5691</f>
        <v>8642.44</v>
      </c>
      <c r="L5691" s="23">
        <f t="shared" si="176"/>
        <v>370842.31</v>
      </c>
      <c r="M5691" s="24">
        <f t="shared" si="177"/>
        <v>0.85546092272203</v>
      </c>
    </row>
    <row r="5692" spans="1:13" ht="15.75" hidden="1" customHeight="1" x14ac:dyDescent="0.25">
      <c r="A5692" s="18">
        <v>5691</v>
      </c>
      <c r="B5692" s="19">
        <v>44735</v>
      </c>
      <c r="C5692" s="14">
        <v>112</v>
      </c>
      <c r="D5692" s="21">
        <v>20</v>
      </c>
      <c r="E5692" s="20">
        <f>VLOOKUP(D5692,Modelos!A:I,3,FALSE)</f>
        <v>2</v>
      </c>
      <c r="F5692" s="20">
        <f>VLOOKUP(D5692,Modelos!A:I,4,FALSE)</f>
        <v>1</v>
      </c>
      <c r="G5692" s="21">
        <v>7</v>
      </c>
      <c r="H5692" s="22">
        <v>265</v>
      </c>
      <c r="I5692" s="23">
        <f>VLOOKUP(D5692,Modelos!A:I,7,FALSE)*H5692</f>
        <v>689000</v>
      </c>
      <c r="J5692" s="31">
        <f>(VLOOKUP(D5692,Modelos!A:I,5,FALSE)*H5692)/1000*VLOOKUP(F5692,Formulas!A:C,3,FALSE)+(VLOOKUP(G5692,Colores!A:C,3,FALSE))</f>
        <v>99609.56</v>
      </c>
      <c r="K5692" s="23">
        <f>VLOOKUP(D5692,Modelos!A:I,6,FALSE)*J5692</f>
        <v>18925.8164</v>
      </c>
      <c r="L5692" s="23">
        <f t="shared" si="176"/>
        <v>570464.62359999993</v>
      </c>
      <c r="M5692" s="24">
        <f t="shared" si="177"/>
        <v>0.82796026647314935</v>
      </c>
    </row>
    <row r="5693" spans="1:13" ht="15.75" hidden="1" customHeight="1" x14ac:dyDescent="0.25">
      <c r="A5693" s="18">
        <v>5692</v>
      </c>
      <c r="B5693" s="19">
        <v>44735</v>
      </c>
      <c r="C5693" s="14">
        <v>112</v>
      </c>
      <c r="D5693" s="21">
        <v>20</v>
      </c>
      <c r="E5693" s="20">
        <f>VLOOKUP(D5693,Modelos!A:I,3,FALSE)</f>
        <v>2</v>
      </c>
      <c r="F5693" s="20">
        <f>VLOOKUP(D5693,Modelos!A:I,4,FALSE)</f>
        <v>1</v>
      </c>
      <c r="G5693" s="21">
        <v>26</v>
      </c>
      <c r="H5693" s="22">
        <v>170</v>
      </c>
      <c r="I5693" s="23">
        <f>VLOOKUP(D5693,Modelos!A:I,7,FALSE)*H5693</f>
        <v>442000</v>
      </c>
      <c r="J5693" s="31">
        <f>(VLOOKUP(D5693,Modelos!A:I,5,FALSE)*H5693)/1000*VLOOKUP(F5693,Formulas!A:C,3,FALSE)+(VLOOKUP(G5693,Colores!A:C,3,FALSE))</f>
        <v>63952</v>
      </c>
      <c r="K5693" s="23">
        <f>VLOOKUP(D5693,Modelos!A:I,6,FALSE)*J5693</f>
        <v>12150.880000000001</v>
      </c>
      <c r="L5693" s="23">
        <f t="shared" si="176"/>
        <v>365897.12</v>
      </c>
      <c r="M5693" s="24">
        <f t="shared" si="177"/>
        <v>0.8278215384615385</v>
      </c>
    </row>
    <row r="5694" spans="1:13" ht="15.75" hidden="1" customHeight="1" x14ac:dyDescent="0.25">
      <c r="A5694" s="18">
        <v>5693</v>
      </c>
      <c r="B5694" s="19">
        <v>44735</v>
      </c>
      <c r="C5694" s="14">
        <v>112</v>
      </c>
      <c r="D5694" s="21">
        <v>50</v>
      </c>
      <c r="E5694" s="20">
        <f>VLOOKUP(D5694,Modelos!A:I,3,FALSE)</f>
        <v>2</v>
      </c>
      <c r="F5694" s="20">
        <f>VLOOKUP(D5694,Modelos!A:I,4,FALSE)</f>
        <v>1</v>
      </c>
      <c r="G5694" s="21">
        <v>7</v>
      </c>
      <c r="H5694" s="22">
        <v>160</v>
      </c>
      <c r="I5694" s="23">
        <f>VLOOKUP(D5694,Modelos!A:I,7,FALSE)*H5694</f>
        <v>432000</v>
      </c>
      <c r="J5694" s="31">
        <f>(VLOOKUP(D5694,Modelos!A:I,5,FALSE)*H5694)/1000*VLOOKUP(F5694,Formulas!A:C,3,FALSE)+(VLOOKUP(G5694,Colores!A:C,3,FALSE))</f>
        <v>72234.559999999998</v>
      </c>
      <c r="K5694" s="23">
        <f>VLOOKUP(D5694,Modelos!A:I,6,FALSE)*J5694</f>
        <v>11557.5296</v>
      </c>
      <c r="L5694" s="23">
        <f t="shared" si="176"/>
        <v>348207.91039999999</v>
      </c>
      <c r="M5694" s="24">
        <f t="shared" si="177"/>
        <v>0.80603682962962964</v>
      </c>
    </row>
    <row r="5695" spans="1:13" ht="15.75" hidden="1" customHeight="1" x14ac:dyDescent="0.25">
      <c r="A5695" s="18">
        <v>5694</v>
      </c>
      <c r="B5695" s="19">
        <v>44735</v>
      </c>
      <c r="C5695" s="14">
        <v>2</v>
      </c>
      <c r="D5695" s="21">
        <v>110</v>
      </c>
      <c r="E5695" s="20">
        <f>VLOOKUP(D5695,Modelos!A:I,3,FALSE)</f>
        <v>1</v>
      </c>
      <c r="F5695" s="20">
        <f>VLOOKUP(D5695,Modelos!A:I,4,FALSE)</f>
        <v>4</v>
      </c>
      <c r="G5695" s="21">
        <v>7</v>
      </c>
      <c r="H5695" s="22">
        <v>20</v>
      </c>
      <c r="I5695" s="23">
        <f>VLOOKUP(D5695,Modelos!A:I,7,FALSE)*H5695</f>
        <v>54000</v>
      </c>
      <c r="J5695" s="31">
        <f>(VLOOKUP(D5695,Modelos!A:I,5,FALSE)*H5695)/1000*VLOOKUP(F5695,Formulas!A:C,3,FALSE)+(VLOOKUP(G5695,Colores!A:C,3,FALSE))</f>
        <v>11894.56</v>
      </c>
      <c r="K5695" s="23">
        <f>VLOOKUP(D5695,Modelos!A:I,6,FALSE)*J5695</f>
        <v>356.83679999999998</v>
      </c>
      <c r="L5695" s="23">
        <f t="shared" si="176"/>
        <v>41748.603200000005</v>
      </c>
      <c r="M5695" s="24">
        <f t="shared" si="177"/>
        <v>0.77312228148148154</v>
      </c>
    </row>
    <row r="5696" spans="1:13" ht="15.75" hidden="1" customHeight="1" x14ac:dyDescent="0.25">
      <c r="A5696" s="18">
        <v>5695</v>
      </c>
      <c r="B5696" s="19">
        <v>44735</v>
      </c>
      <c r="C5696" s="14">
        <v>29</v>
      </c>
      <c r="D5696" s="21">
        <v>103</v>
      </c>
      <c r="E5696" s="20">
        <f>VLOOKUP(D5696,Modelos!A:I,3,FALSE)</f>
        <v>2</v>
      </c>
      <c r="F5696" s="20">
        <f>VLOOKUP(D5696,Modelos!A:I,4,FALSE)</f>
        <v>1</v>
      </c>
      <c r="G5696" s="21">
        <v>7</v>
      </c>
      <c r="H5696" s="22">
        <v>725</v>
      </c>
      <c r="I5696" s="23">
        <f>VLOOKUP(D5696,Modelos!A:I,7,FALSE)*H5696</f>
        <v>2030000</v>
      </c>
      <c r="J5696" s="31">
        <f>(VLOOKUP(D5696,Modelos!A:I,5,FALSE)*H5696)/1000*VLOOKUP(F5696,Formulas!A:C,3,FALSE)+(VLOOKUP(G5696,Colores!A:C,3,FALSE))</f>
        <v>500484.56</v>
      </c>
      <c r="K5696" s="23">
        <f>VLOOKUP(D5696,Modelos!A:I,6,FALSE)*J5696</f>
        <v>80077.529599999994</v>
      </c>
      <c r="L5696" s="23">
        <f t="shared" si="176"/>
        <v>1449437.9103999999</v>
      </c>
      <c r="M5696" s="24">
        <f t="shared" si="177"/>
        <v>0.71400882285714284</v>
      </c>
    </row>
    <row r="5697" spans="1:13" ht="15.75" hidden="1" customHeight="1" x14ac:dyDescent="0.25">
      <c r="A5697" s="18">
        <v>5696</v>
      </c>
      <c r="B5697" s="19">
        <v>44735</v>
      </c>
      <c r="C5697" s="14">
        <v>29</v>
      </c>
      <c r="D5697" s="21">
        <v>103</v>
      </c>
      <c r="E5697" s="20">
        <f>VLOOKUP(D5697,Modelos!A:I,3,FALSE)</f>
        <v>2</v>
      </c>
      <c r="F5697" s="20">
        <f>VLOOKUP(D5697,Modelos!A:I,4,FALSE)</f>
        <v>1</v>
      </c>
      <c r="G5697" s="21">
        <v>7</v>
      </c>
      <c r="H5697" s="22">
        <v>710</v>
      </c>
      <c r="I5697" s="23">
        <f>VLOOKUP(D5697,Modelos!A:I,7,FALSE)*H5697</f>
        <v>1988000</v>
      </c>
      <c r="J5697" s="31">
        <f>(VLOOKUP(D5697,Modelos!A:I,5,FALSE)*H5697)/1000*VLOOKUP(F5697,Formulas!A:C,3,FALSE)+(VLOOKUP(G5697,Colores!A:C,3,FALSE))</f>
        <v>490134.56000000006</v>
      </c>
      <c r="K5697" s="23">
        <f>VLOOKUP(D5697,Modelos!A:I,6,FALSE)*J5697</f>
        <v>78421.529600000009</v>
      </c>
      <c r="L5697" s="23">
        <f t="shared" si="176"/>
        <v>1419443.9103999999</v>
      </c>
      <c r="M5697" s="24">
        <f t="shared" si="177"/>
        <v>0.71400599114688124</v>
      </c>
    </row>
    <row r="5698" spans="1:13" ht="15.75" hidden="1" customHeight="1" x14ac:dyDescent="0.25">
      <c r="A5698" s="18">
        <v>5697</v>
      </c>
      <c r="B5698" s="19">
        <v>44736</v>
      </c>
      <c r="C5698" s="14">
        <v>29</v>
      </c>
      <c r="D5698" s="21">
        <v>40</v>
      </c>
      <c r="E5698" s="20">
        <f>VLOOKUP(D5698,Modelos!A:I,3,FALSE)</f>
        <v>2</v>
      </c>
      <c r="F5698" s="20">
        <f>VLOOKUP(D5698,Modelos!A:I,4,FALSE)</f>
        <v>2</v>
      </c>
      <c r="G5698" s="21">
        <v>25</v>
      </c>
      <c r="H5698" s="22">
        <v>850</v>
      </c>
      <c r="I5698" s="23">
        <f>VLOOKUP(D5698,Modelos!A:I,7,FALSE)*H5698</f>
        <v>1870000</v>
      </c>
      <c r="J5698" s="31">
        <f>(VLOOKUP(D5698,Modelos!A:I,5,FALSE)*H5698)/1000*VLOOKUP(F5698,Formulas!A:C,3,FALSE)+(VLOOKUP(G5698,Colores!A:C,3,FALSE))</f>
        <v>408019</v>
      </c>
      <c r="K5698" s="23">
        <f>VLOOKUP(D5698,Modelos!A:I,6,FALSE)*J5698</f>
        <v>73443.42</v>
      </c>
      <c r="L5698" s="23">
        <f t="shared" ref="L5698:L5761" si="178">I5698-J5698-K5698</f>
        <v>1388537.58</v>
      </c>
      <c r="M5698" s="24">
        <f t="shared" ref="M5698:M5761" si="179">L5698/I5698</f>
        <v>0.74253346524064179</v>
      </c>
    </row>
    <row r="5699" spans="1:13" ht="15.75" hidden="1" customHeight="1" x14ac:dyDescent="0.25">
      <c r="A5699" s="18">
        <v>5698</v>
      </c>
      <c r="B5699" s="19">
        <v>44736</v>
      </c>
      <c r="C5699" s="14">
        <v>29</v>
      </c>
      <c r="D5699" s="21">
        <v>40</v>
      </c>
      <c r="E5699" s="20">
        <f>VLOOKUP(D5699,Modelos!A:I,3,FALSE)</f>
        <v>2</v>
      </c>
      <c r="F5699" s="20">
        <f>VLOOKUP(D5699,Modelos!A:I,4,FALSE)</f>
        <v>2</v>
      </c>
      <c r="G5699" s="21">
        <v>5</v>
      </c>
      <c r="H5699" s="22">
        <v>660</v>
      </c>
      <c r="I5699" s="23">
        <f>VLOOKUP(D5699,Modelos!A:I,7,FALSE)*H5699</f>
        <v>1452000</v>
      </c>
      <c r="J5699" s="31">
        <f>(VLOOKUP(D5699,Modelos!A:I,5,FALSE)*H5699)/1000*VLOOKUP(F5699,Formulas!A:C,3,FALSE)+(VLOOKUP(G5699,Colores!A:C,3,FALSE))</f>
        <v>317011.62</v>
      </c>
      <c r="K5699" s="23">
        <f>VLOOKUP(D5699,Modelos!A:I,6,FALSE)*J5699</f>
        <v>57062.0916</v>
      </c>
      <c r="L5699" s="23">
        <f t="shared" si="178"/>
        <v>1077926.2884</v>
      </c>
      <c r="M5699" s="24">
        <f t="shared" si="179"/>
        <v>0.74237347685950406</v>
      </c>
    </row>
    <row r="5700" spans="1:13" ht="15.75" hidden="1" customHeight="1" x14ac:dyDescent="0.25">
      <c r="A5700" s="18">
        <v>5699</v>
      </c>
      <c r="B5700" s="19">
        <v>44736</v>
      </c>
      <c r="C5700" s="14">
        <v>29</v>
      </c>
      <c r="D5700" s="21">
        <v>40</v>
      </c>
      <c r="E5700" s="20">
        <f>VLOOKUP(D5700,Modelos!A:I,3,FALSE)</f>
        <v>2</v>
      </c>
      <c r="F5700" s="20">
        <f>VLOOKUP(D5700,Modelos!A:I,4,FALSE)</f>
        <v>2</v>
      </c>
      <c r="G5700" s="21">
        <v>7</v>
      </c>
      <c r="H5700" s="22">
        <v>840</v>
      </c>
      <c r="I5700" s="23">
        <f>VLOOKUP(D5700,Modelos!A:I,7,FALSE)*H5700</f>
        <v>1848000</v>
      </c>
      <c r="J5700" s="31">
        <f>(VLOOKUP(D5700,Modelos!A:I,5,FALSE)*H5700)/1000*VLOOKUP(F5700,Formulas!A:C,3,FALSE)+(VLOOKUP(G5700,Colores!A:C,3,FALSE))</f>
        <v>403434.56</v>
      </c>
      <c r="K5700" s="23">
        <f>VLOOKUP(D5700,Modelos!A:I,6,FALSE)*J5700</f>
        <v>72618.220799999996</v>
      </c>
      <c r="L5700" s="23">
        <f t="shared" si="178"/>
        <v>1371947.2191999999</v>
      </c>
      <c r="M5700" s="24">
        <f t="shared" si="179"/>
        <v>0.74239568138528134</v>
      </c>
    </row>
    <row r="5701" spans="1:13" ht="15.75" hidden="1" customHeight="1" x14ac:dyDescent="0.25">
      <c r="A5701" s="18">
        <v>5700</v>
      </c>
      <c r="B5701" s="19">
        <v>44736</v>
      </c>
      <c r="C5701" s="14">
        <v>29</v>
      </c>
      <c r="D5701" s="21">
        <v>40</v>
      </c>
      <c r="E5701" s="20">
        <f>VLOOKUP(D5701,Modelos!A:I,3,FALSE)</f>
        <v>2</v>
      </c>
      <c r="F5701" s="20">
        <f>VLOOKUP(D5701,Modelos!A:I,4,FALSE)</f>
        <v>2</v>
      </c>
      <c r="G5701" s="21">
        <v>25</v>
      </c>
      <c r="H5701" s="22">
        <v>850</v>
      </c>
      <c r="I5701" s="23">
        <f>VLOOKUP(D5701,Modelos!A:I,7,FALSE)*H5701</f>
        <v>1870000</v>
      </c>
      <c r="J5701" s="31">
        <f>(VLOOKUP(D5701,Modelos!A:I,5,FALSE)*H5701)/1000*VLOOKUP(F5701,Formulas!A:C,3,FALSE)+(VLOOKUP(G5701,Colores!A:C,3,FALSE))</f>
        <v>408019</v>
      </c>
      <c r="K5701" s="23">
        <f>VLOOKUP(D5701,Modelos!A:I,6,FALSE)*J5701</f>
        <v>73443.42</v>
      </c>
      <c r="L5701" s="23">
        <f t="shared" si="178"/>
        <v>1388537.58</v>
      </c>
      <c r="M5701" s="24">
        <f t="shared" si="179"/>
        <v>0.74253346524064179</v>
      </c>
    </row>
    <row r="5702" spans="1:13" ht="15.75" hidden="1" customHeight="1" x14ac:dyDescent="0.25">
      <c r="A5702" s="18">
        <v>5701</v>
      </c>
      <c r="B5702" s="19">
        <v>44736</v>
      </c>
      <c r="C5702" s="14">
        <v>29</v>
      </c>
      <c r="D5702" s="21">
        <v>40</v>
      </c>
      <c r="E5702" s="20">
        <f>VLOOKUP(D5702,Modelos!A:I,3,FALSE)</f>
        <v>2</v>
      </c>
      <c r="F5702" s="20">
        <f>VLOOKUP(D5702,Modelos!A:I,4,FALSE)</f>
        <v>2</v>
      </c>
      <c r="G5702" s="21">
        <v>25</v>
      </c>
      <c r="H5702" s="22">
        <v>850</v>
      </c>
      <c r="I5702" s="23">
        <f>VLOOKUP(D5702,Modelos!A:I,7,FALSE)*H5702</f>
        <v>1870000</v>
      </c>
      <c r="J5702" s="31">
        <f>(VLOOKUP(D5702,Modelos!A:I,5,FALSE)*H5702)/1000*VLOOKUP(F5702,Formulas!A:C,3,FALSE)+(VLOOKUP(G5702,Colores!A:C,3,FALSE))</f>
        <v>408019</v>
      </c>
      <c r="K5702" s="23">
        <f>VLOOKUP(D5702,Modelos!A:I,6,FALSE)*J5702</f>
        <v>73443.42</v>
      </c>
      <c r="L5702" s="23">
        <f t="shared" si="178"/>
        <v>1388537.58</v>
      </c>
      <c r="M5702" s="24">
        <f t="shared" si="179"/>
        <v>0.74253346524064179</v>
      </c>
    </row>
    <row r="5703" spans="1:13" ht="15.75" hidden="1" customHeight="1" x14ac:dyDescent="0.25">
      <c r="A5703" s="18">
        <v>5702</v>
      </c>
      <c r="B5703" s="19">
        <v>44736</v>
      </c>
      <c r="C5703" s="14">
        <v>29</v>
      </c>
      <c r="D5703" s="21">
        <v>40</v>
      </c>
      <c r="E5703" s="20">
        <f>VLOOKUP(D5703,Modelos!A:I,3,FALSE)</f>
        <v>2</v>
      </c>
      <c r="F5703" s="20">
        <f>VLOOKUP(D5703,Modelos!A:I,4,FALSE)</f>
        <v>2</v>
      </c>
      <c r="G5703" s="21">
        <v>25</v>
      </c>
      <c r="H5703" s="22">
        <v>850</v>
      </c>
      <c r="I5703" s="23">
        <f>VLOOKUP(D5703,Modelos!A:I,7,FALSE)*H5703</f>
        <v>1870000</v>
      </c>
      <c r="J5703" s="31">
        <f>(VLOOKUP(D5703,Modelos!A:I,5,FALSE)*H5703)/1000*VLOOKUP(F5703,Formulas!A:C,3,FALSE)+(VLOOKUP(G5703,Colores!A:C,3,FALSE))</f>
        <v>408019</v>
      </c>
      <c r="K5703" s="23">
        <f>VLOOKUP(D5703,Modelos!A:I,6,FALSE)*J5703</f>
        <v>73443.42</v>
      </c>
      <c r="L5703" s="23">
        <f t="shared" si="178"/>
        <v>1388537.58</v>
      </c>
      <c r="M5703" s="24">
        <f t="shared" si="179"/>
        <v>0.74253346524064179</v>
      </c>
    </row>
    <row r="5704" spans="1:13" ht="15.75" hidden="1" customHeight="1" x14ac:dyDescent="0.25">
      <c r="A5704" s="18">
        <v>5703</v>
      </c>
      <c r="B5704" s="19">
        <v>44736</v>
      </c>
      <c r="C5704" s="14">
        <v>29</v>
      </c>
      <c r="D5704" s="21">
        <v>40</v>
      </c>
      <c r="E5704" s="20">
        <f>VLOOKUP(D5704,Modelos!A:I,3,FALSE)</f>
        <v>2</v>
      </c>
      <c r="F5704" s="20">
        <f>VLOOKUP(D5704,Modelos!A:I,4,FALSE)</f>
        <v>2</v>
      </c>
      <c r="G5704" s="21">
        <v>25</v>
      </c>
      <c r="H5704" s="22">
        <v>850</v>
      </c>
      <c r="I5704" s="23">
        <f>VLOOKUP(D5704,Modelos!A:I,7,FALSE)*H5704</f>
        <v>1870000</v>
      </c>
      <c r="J5704" s="31">
        <f>(VLOOKUP(D5704,Modelos!A:I,5,FALSE)*H5704)/1000*VLOOKUP(F5704,Formulas!A:C,3,FALSE)+(VLOOKUP(G5704,Colores!A:C,3,FALSE))</f>
        <v>408019</v>
      </c>
      <c r="K5704" s="23">
        <f>VLOOKUP(D5704,Modelos!A:I,6,FALSE)*J5704</f>
        <v>73443.42</v>
      </c>
      <c r="L5704" s="23">
        <f t="shared" si="178"/>
        <v>1388537.58</v>
      </c>
      <c r="M5704" s="24">
        <f t="shared" si="179"/>
        <v>0.74253346524064179</v>
      </c>
    </row>
    <row r="5705" spans="1:13" ht="15.75" hidden="1" customHeight="1" x14ac:dyDescent="0.25">
      <c r="A5705" s="18">
        <v>5704</v>
      </c>
      <c r="B5705" s="19">
        <v>44736</v>
      </c>
      <c r="C5705" s="14">
        <v>29</v>
      </c>
      <c r="D5705" s="21">
        <v>40</v>
      </c>
      <c r="E5705" s="20">
        <f>VLOOKUP(D5705,Modelos!A:I,3,FALSE)</f>
        <v>2</v>
      </c>
      <c r="F5705" s="20">
        <f>VLOOKUP(D5705,Modelos!A:I,4,FALSE)</f>
        <v>2</v>
      </c>
      <c r="G5705" s="21">
        <v>25</v>
      </c>
      <c r="H5705" s="22">
        <v>850</v>
      </c>
      <c r="I5705" s="23">
        <f>VLOOKUP(D5705,Modelos!A:I,7,FALSE)*H5705</f>
        <v>1870000</v>
      </c>
      <c r="J5705" s="31">
        <f>(VLOOKUP(D5705,Modelos!A:I,5,FALSE)*H5705)/1000*VLOOKUP(F5705,Formulas!A:C,3,FALSE)+(VLOOKUP(G5705,Colores!A:C,3,FALSE))</f>
        <v>408019</v>
      </c>
      <c r="K5705" s="23">
        <f>VLOOKUP(D5705,Modelos!A:I,6,FALSE)*J5705</f>
        <v>73443.42</v>
      </c>
      <c r="L5705" s="23">
        <f t="shared" si="178"/>
        <v>1388537.58</v>
      </c>
      <c r="M5705" s="24">
        <f t="shared" si="179"/>
        <v>0.74253346524064179</v>
      </c>
    </row>
    <row r="5706" spans="1:13" ht="15.75" hidden="1" customHeight="1" x14ac:dyDescent="0.25">
      <c r="A5706" s="18">
        <v>5705</v>
      </c>
      <c r="B5706" s="19">
        <v>44736</v>
      </c>
      <c r="C5706" s="14">
        <v>29</v>
      </c>
      <c r="D5706" s="21">
        <v>40</v>
      </c>
      <c r="E5706" s="20">
        <f>VLOOKUP(D5706,Modelos!A:I,3,FALSE)</f>
        <v>2</v>
      </c>
      <c r="F5706" s="20">
        <f>VLOOKUP(D5706,Modelos!A:I,4,FALSE)</f>
        <v>2</v>
      </c>
      <c r="G5706" s="21">
        <v>25</v>
      </c>
      <c r="H5706" s="22">
        <v>850</v>
      </c>
      <c r="I5706" s="23">
        <f>VLOOKUP(D5706,Modelos!A:I,7,FALSE)*H5706</f>
        <v>1870000</v>
      </c>
      <c r="J5706" s="31">
        <f>(VLOOKUP(D5706,Modelos!A:I,5,FALSE)*H5706)/1000*VLOOKUP(F5706,Formulas!A:C,3,FALSE)+(VLOOKUP(G5706,Colores!A:C,3,FALSE))</f>
        <v>408019</v>
      </c>
      <c r="K5706" s="23">
        <f>VLOOKUP(D5706,Modelos!A:I,6,FALSE)*J5706</f>
        <v>73443.42</v>
      </c>
      <c r="L5706" s="23">
        <f t="shared" si="178"/>
        <v>1388537.58</v>
      </c>
      <c r="M5706" s="24">
        <f t="shared" si="179"/>
        <v>0.74253346524064179</v>
      </c>
    </row>
    <row r="5707" spans="1:13" ht="15.75" hidden="1" customHeight="1" x14ac:dyDescent="0.25">
      <c r="A5707" s="18">
        <v>5706</v>
      </c>
      <c r="B5707" s="19">
        <v>44736</v>
      </c>
      <c r="C5707" s="14">
        <v>29</v>
      </c>
      <c r="D5707" s="21">
        <v>40</v>
      </c>
      <c r="E5707" s="20">
        <f>VLOOKUP(D5707,Modelos!A:I,3,FALSE)</f>
        <v>2</v>
      </c>
      <c r="F5707" s="20">
        <f>VLOOKUP(D5707,Modelos!A:I,4,FALSE)</f>
        <v>2</v>
      </c>
      <c r="G5707" s="21">
        <v>25</v>
      </c>
      <c r="H5707" s="22">
        <v>850</v>
      </c>
      <c r="I5707" s="23">
        <f>VLOOKUP(D5707,Modelos!A:I,7,FALSE)*H5707</f>
        <v>1870000</v>
      </c>
      <c r="J5707" s="31">
        <f>(VLOOKUP(D5707,Modelos!A:I,5,FALSE)*H5707)/1000*VLOOKUP(F5707,Formulas!A:C,3,FALSE)+(VLOOKUP(G5707,Colores!A:C,3,FALSE))</f>
        <v>408019</v>
      </c>
      <c r="K5707" s="23">
        <f>VLOOKUP(D5707,Modelos!A:I,6,FALSE)*J5707</f>
        <v>73443.42</v>
      </c>
      <c r="L5707" s="23">
        <f t="shared" si="178"/>
        <v>1388537.58</v>
      </c>
      <c r="M5707" s="24">
        <f t="shared" si="179"/>
        <v>0.74253346524064179</v>
      </c>
    </row>
    <row r="5708" spans="1:13" ht="15.75" hidden="1" customHeight="1" x14ac:dyDescent="0.25">
      <c r="A5708" s="18">
        <v>5707</v>
      </c>
      <c r="B5708" s="19">
        <v>44736</v>
      </c>
      <c r="C5708" s="14">
        <v>29</v>
      </c>
      <c r="D5708" s="21">
        <v>40</v>
      </c>
      <c r="E5708" s="20">
        <f>VLOOKUP(D5708,Modelos!A:I,3,FALSE)</f>
        <v>2</v>
      </c>
      <c r="F5708" s="20">
        <f>VLOOKUP(D5708,Modelos!A:I,4,FALSE)</f>
        <v>2</v>
      </c>
      <c r="G5708" s="21">
        <v>5</v>
      </c>
      <c r="H5708" s="22">
        <v>655</v>
      </c>
      <c r="I5708" s="23">
        <f>VLOOKUP(D5708,Modelos!A:I,7,FALSE)*H5708</f>
        <v>1441000</v>
      </c>
      <c r="J5708" s="31">
        <f>(VLOOKUP(D5708,Modelos!A:I,5,FALSE)*H5708)/1000*VLOOKUP(F5708,Formulas!A:C,3,FALSE)+(VLOOKUP(G5708,Colores!A:C,3,FALSE))</f>
        <v>314611.62</v>
      </c>
      <c r="K5708" s="23">
        <f>VLOOKUP(D5708,Modelos!A:I,6,FALSE)*J5708</f>
        <v>56630.0916</v>
      </c>
      <c r="L5708" s="23">
        <f t="shared" si="178"/>
        <v>1069758.2884</v>
      </c>
      <c r="M5708" s="24">
        <f t="shared" si="179"/>
        <v>0.74237216405274109</v>
      </c>
    </row>
    <row r="5709" spans="1:13" ht="15.75" hidden="1" customHeight="1" x14ac:dyDescent="0.25">
      <c r="A5709" s="18">
        <v>5708</v>
      </c>
      <c r="B5709" s="19">
        <v>44736</v>
      </c>
      <c r="C5709" s="14">
        <v>29</v>
      </c>
      <c r="D5709" s="21">
        <v>40</v>
      </c>
      <c r="E5709" s="20">
        <f>VLOOKUP(D5709,Modelos!A:I,3,FALSE)</f>
        <v>2</v>
      </c>
      <c r="F5709" s="20">
        <f>VLOOKUP(D5709,Modelos!A:I,4,FALSE)</f>
        <v>2</v>
      </c>
      <c r="G5709" s="21">
        <v>5</v>
      </c>
      <c r="H5709" s="22">
        <v>655</v>
      </c>
      <c r="I5709" s="23">
        <f>VLOOKUP(D5709,Modelos!A:I,7,FALSE)*H5709</f>
        <v>1441000</v>
      </c>
      <c r="J5709" s="31">
        <f>(VLOOKUP(D5709,Modelos!A:I,5,FALSE)*H5709)/1000*VLOOKUP(F5709,Formulas!A:C,3,FALSE)+(VLOOKUP(G5709,Colores!A:C,3,FALSE))</f>
        <v>314611.62</v>
      </c>
      <c r="K5709" s="23">
        <f>VLOOKUP(D5709,Modelos!A:I,6,FALSE)*J5709</f>
        <v>56630.0916</v>
      </c>
      <c r="L5709" s="23">
        <f t="shared" si="178"/>
        <v>1069758.2884</v>
      </c>
      <c r="M5709" s="24">
        <f t="shared" si="179"/>
        <v>0.74237216405274109</v>
      </c>
    </row>
    <row r="5710" spans="1:13" ht="15.75" hidden="1" customHeight="1" x14ac:dyDescent="0.25">
      <c r="A5710" s="18">
        <v>5709</v>
      </c>
      <c r="B5710" s="19">
        <v>44736</v>
      </c>
      <c r="C5710" s="14">
        <v>29</v>
      </c>
      <c r="D5710" s="21">
        <v>40</v>
      </c>
      <c r="E5710" s="20">
        <f>VLOOKUP(D5710,Modelos!A:I,3,FALSE)</f>
        <v>2</v>
      </c>
      <c r="F5710" s="20">
        <f>VLOOKUP(D5710,Modelos!A:I,4,FALSE)</f>
        <v>2</v>
      </c>
      <c r="G5710" s="21">
        <v>5</v>
      </c>
      <c r="H5710" s="22">
        <v>655</v>
      </c>
      <c r="I5710" s="23">
        <f>VLOOKUP(D5710,Modelos!A:I,7,FALSE)*H5710</f>
        <v>1441000</v>
      </c>
      <c r="J5710" s="31">
        <f>(VLOOKUP(D5710,Modelos!A:I,5,FALSE)*H5710)/1000*VLOOKUP(F5710,Formulas!A:C,3,FALSE)+(VLOOKUP(G5710,Colores!A:C,3,FALSE))</f>
        <v>314611.62</v>
      </c>
      <c r="K5710" s="23">
        <f>VLOOKUP(D5710,Modelos!A:I,6,FALSE)*J5710</f>
        <v>56630.0916</v>
      </c>
      <c r="L5710" s="23">
        <f t="shared" si="178"/>
        <v>1069758.2884</v>
      </c>
      <c r="M5710" s="24">
        <f t="shared" si="179"/>
        <v>0.74237216405274109</v>
      </c>
    </row>
    <row r="5711" spans="1:13" ht="15.75" hidden="1" customHeight="1" x14ac:dyDescent="0.25">
      <c r="A5711" s="18">
        <v>5710</v>
      </c>
      <c r="B5711" s="19">
        <v>44736</v>
      </c>
      <c r="C5711" s="14">
        <v>29</v>
      </c>
      <c r="D5711" s="21">
        <v>40</v>
      </c>
      <c r="E5711" s="20">
        <f>VLOOKUP(D5711,Modelos!A:I,3,FALSE)</f>
        <v>2</v>
      </c>
      <c r="F5711" s="20">
        <f>VLOOKUP(D5711,Modelos!A:I,4,FALSE)</f>
        <v>2</v>
      </c>
      <c r="G5711" s="21">
        <v>7</v>
      </c>
      <c r="H5711" s="22">
        <v>840</v>
      </c>
      <c r="I5711" s="23">
        <f>VLOOKUP(D5711,Modelos!A:I,7,FALSE)*H5711</f>
        <v>1848000</v>
      </c>
      <c r="J5711" s="31">
        <f>(VLOOKUP(D5711,Modelos!A:I,5,FALSE)*H5711)/1000*VLOOKUP(F5711,Formulas!A:C,3,FALSE)+(VLOOKUP(G5711,Colores!A:C,3,FALSE))</f>
        <v>403434.56</v>
      </c>
      <c r="K5711" s="23">
        <f>VLOOKUP(D5711,Modelos!A:I,6,FALSE)*J5711</f>
        <v>72618.220799999996</v>
      </c>
      <c r="L5711" s="23">
        <f t="shared" si="178"/>
        <v>1371947.2191999999</v>
      </c>
      <c r="M5711" s="24">
        <f t="shared" si="179"/>
        <v>0.74239568138528134</v>
      </c>
    </row>
    <row r="5712" spans="1:13" ht="15.75" hidden="1" customHeight="1" x14ac:dyDescent="0.25">
      <c r="A5712" s="18">
        <v>5711</v>
      </c>
      <c r="B5712" s="19">
        <v>44739</v>
      </c>
      <c r="C5712" s="14">
        <v>106</v>
      </c>
      <c r="D5712" s="21">
        <v>103</v>
      </c>
      <c r="E5712" s="20">
        <f>VLOOKUP(D5712,Modelos!A:I,3,FALSE)</f>
        <v>2</v>
      </c>
      <c r="F5712" s="20">
        <f>VLOOKUP(D5712,Modelos!A:I,4,FALSE)</f>
        <v>1</v>
      </c>
      <c r="G5712" s="21">
        <v>25</v>
      </c>
      <c r="H5712" s="22">
        <v>317</v>
      </c>
      <c r="I5712" s="23">
        <f>VLOOKUP(D5712,Modelos!A:I,7,FALSE)*H5712</f>
        <v>887600</v>
      </c>
      <c r="J5712" s="31">
        <f>(VLOOKUP(D5712,Modelos!A:I,5,FALSE)*H5712)/1000*VLOOKUP(F5712,Formulas!A:C,3,FALSE)+(VLOOKUP(G5712,Colores!A:C,3,FALSE))</f>
        <v>218749</v>
      </c>
      <c r="K5712" s="23">
        <f>VLOOKUP(D5712,Modelos!A:I,6,FALSE)*J5712</f>
        <v>34999.840000000004</v>
      </c>
      <c r="L5712" s="23">
        <f t="shared" si="178"/>
        <v>633851.16</v>
      </c>
      <c r="M5712" s="24">
        <f t="shared" si="179"/>
        <v>0.71411802613789999</v>
      </c>
    </row>
    <row r="5713" spans="1:13" ht="15.75" hidden="1" customHeight="1" x14ac:dyDescent="0.25">
      <c r="A5713" s="18">
        <v>5712</v>
      </c>
      <c r="B5713" s="19">
        <v>44739</v>
      </c>
      <c r="C5713" s="14">
        <v>106</v>
      </c>
      <c r="D5713" s="21">
        <v>103</v>
      </c>
      <c r="E5713" s="20">
        <f>VLOOKUP(D5713,Modelos!A:I,3,FALSE)</f>
        <v>2</v>
      </c>
      <c r="F5713" s="20">
        <f>VLOOKUP(D5713,Modelos!A:I,4,FALSE)</f>
        <v>1</v>
      </c>
      <c r="G5713" s="21">
        <v>7</v>
      </c>
      <c r="H5713" s="22">
        <v>324</v>
      </c>
      <c r="I5713" s="23">
        <f>VLOOKUP(D5713,Modelos!A:I,7,FALSE)*H5713</f>
        <v>907200</v>
      </c>
      <c r="J5713" s="31">
        <f>(VLOOKUP(D5713,Modelos!A:I,5,FALSE)*H5713)/1000*VLOOKUP(F5713,Formulas!A:C,3,FALSE)+(VLOOKUP(G5713,Colores!A:C,3,FALSE))</f>
        <v>223794.56</v>
      </c>
      <c r="K5713" s="23">
        <f>VLOOKUP(D5713,Modelos!A:I,6,FALSE)*J5713</f>
        <v>35807.1296</v>
      </c>
      <c r="L5713" s="23">
        <f t="shared" si="178"/>
        <v>647598.31039999996</v>
      </c>
      <c r="M5713" s="24">
        <f t="shared" si="179"/>
        <v>0.71384293474426808</v>
      </c>
    </row>
    <row r="5714" spans="1:13" ht="15.75" hidden="1" customHeight="1" x14ac:dyDescent="0.25">
      <c r="A5714" s="18">
        <v>5713</v>
      </c>
      <c r="B5714" s="19">
        <v>44739</v>
      </c>
      <c r="C5714" s="14">
        <v>34</v>
      </c>
      <c r="D5714" s="21">
        <v>96</v>
      </c>
      <c r="E5714" s="20">
        <f>VLOOKUP(D5714,Modelos!A:I,3,FALSE)</f>
        <v>2</v>
      </c>
      <c r="F5714" s="20">
        <f>VLOOKUP(D5714,Modelos!A:I,4,FALSE)</f>
        <v>1</v>
      </c>
      <c r="G5714" s="21">
        <v>7</v>
      </c>
      <c r="H5714" s="22">
        <v>120</v>
      </c>
      <c r="I5714" s="23">
        <f>VLOOKUP(D5714,Modelos!A:I,7,FALSE)*H5714</f>
        <v>432000</v>
      </c>
      <c r="J5714" s="31">
        <f>(VLOOKUP(D5714,Modelos!A:I,5,FALSE)*H5714)/1000*VLOOKUP(F5714,Formulas!A:C,3,FALSE)+(VLOOKUP(G5714,Colores!A:C,3,FALSE))</f>
        <v>75834.559999999998</v>
      </c>
      <c r="K5714" s="23">
        <f>VLOOKUP(D5714,Modelos!A:I,6,FALSE)*J5714</f>
        <v>15166.912</v>
      </c>
      <c r="L5714" s="23">
        <f t="shared" si="178"/>
        <v>340998.52799999999</v>
      </c>
      <c r="M5714" s="24">
        <f t="shared" si="179"/>
        <v>0.78934844444444441</v>
      </c>
    </row>
    <row r="5715" spans="1:13" ht="15.75" hidden="1" customHeight="1" x14ac:dyDescent="0.25">
      <c r="A5715" s="18">
        <v>5714</v>
      </c>
      <c r="B5715" s="19">
        <v>44739</v>
      </c>
      <c r="C5715" s="14">
        <v>9</v>
      </c>
      <c r="D5715" s="21">
        <v>50</v>
      </c>
      <c r="E5715" s="20">
        <f>VLOOKUP(D5715,Modelos!A:I,3,FALSE)</f>
        <v>2</v>
      </c>
      <c r="F5715" s="20">
        <f>VLOOKUP(D5715,Modelos!A:I,4,FALSE)</f>
        <v>1</v>
      </c>
      <c r="G5715" s="21">
        <v>7</v>
      </c>
      <c r="H5715" s="22">
        <v>103</v>
      </c>
      <c r="I5715" s="23">
        <f>VLOOKUP(D5715,Modelos!A:I,7,FALSE)*H5715</f>
        <v>278100</v>
      </c>
      <c r="J5715" s="31">
        <f>(VLOOKUP(D5715,Modelos!A:I,5,FALSE)*H5715)/1000*VLOOKUP(F5715,Formulas!A:C,3,FALSE)+(VLOOKUP(G5715,Colores!A:C,3,FALSE))</f>
        <v>46584.56</v>
      </c>
      <c r="K5715" s="23">
        <f>VLOOKUP(D5715,Modelos!A:I,6,FALSE)*J5715</f>
        <v>7453.5295999999998</v>
      </c>
      <c r="L5715" s="23">
        <f t="shared" si="178"/>
        <v>224061.91039999999</v>
      </c>
      <c r="M5715" s="24">
        <f t="shared" si="179"/>
        <v>0.8056882790363179</v>
      </c>
    </row>
    <row r="5716" spans="1:13" ht="15.75" hidden="1" customHeight="1" x14ac:dyDescent="0.25">
      <c r="A5716" s="18">
        <v>5715</v>
      </c>
      <c r="B5716" s="19">
        <v>44740</v>
      </c>
      <c r="C5716" s="14">
        <v>188</v>
      </c>
      <c r="D5716" s="21">
        <v>8</v>
      </c>
      <c r="E5716" s="20">
        <f>VLOOKUP(D5716,Modelos!A:I,3,FALSE)</f>
        <v>2</v>
      </c>
      <c r="F5716" s="20">
        <f>VLOOKUP(D5716,Modelos!A:I,4,FALSE)</f>
        <v>1</v>
      </c>
      <c r="G5716" s="21">
        <v>7</v>
      </c>
      <c r="H5716" s="22">
        <v>215</v>
      </c>
      <c r="I5716" s="23">
        <f>VLOOKUP(D5716,Modelos!A:I,7,FALSE)*H5716</f>
        <v>451500</v>
      </c>
      <c r="J5716" s="31">
        <f>(VLOOKUP(D5716,Modelos!A:I,5,FALSE)*H5716)/1000*VLOOKUP(F5716,Formulas!A:C,3,FALSE)+(VLOOKUP(G5716,Colores!A:C,3,FALSE))</f>
        <v>58284.560000000005</v>
      </c>
      <c r="K5716" s="23">
        <f>VLOOKUP(D5716,Modelos!A:I,6,FALSE)*J5716</f>
        <v>9325.5296000000017</v>
      </c>
      <c r="L5716" s="23">
        <f t="shared" si="178"/>
        <v>383889.91039999999</v>
      </c>
      <c r="M5716" s="24">
        <f t="shared" si="179"/>
        <v>0.85025450808416392</v>
      </c>
    </row>
    <row r="5717" spans="1:13" ht="15.75" hidden="1" customHeight="1" x14ac:dyDescent="0.25">
      <c r="A5717" s="18">
        <v>5716</v>
      </c>
      <c r="B5717" s="19">
        <v>44740</v>
      </c>
      <c r="C5717" s="14">
        <v>115</v>
      </c>
      <c r="D5717" s="21">
        <v>109</v>
      </c>
      <c r="E5717" s="20">
        <f>VLOOKUP(D5717,Modelos!A:I,3,FALSE)</f>
        <v>1</v>
      </c>
      <c r="F5717" s="20">
        <f>VLOOKUP(D5717,Modelos!A:I,4,FALSE)</f>
        <v>4</v>
      </c>
      <c r="G5717" s="21">
        <v>9</v>
      </c>
      <c r="H5717" s="22">
        <v>145</v>
      </c>
      <c r="I5717" s="23">
        <f>VLOOKUP(D5717,Modelos!A:I,7,FALSE)*H5717</f>
        <v>401650</v>
      </c>
      <c r="J5717" s="31">
        <f>(VLOOKUP(D5717,Modelos!A:I,5,FALSE)*H5717)/1000*VLOOKUP(F5717,Formulas!A:C,3,FALSE)+(VLOOKUP(G5717,Colores!A:C,3,FALSE))</f>
        <v>83155</v>
      </c>
      <c r="K5717" s="23">
        <f>VLOOKUP(D5717,Modelos!A:I,6,FALSE)*J5717</f>
        <v>6652.4000000000005</v>
      </c>
      <c r="L5717" s="23">
        <f t="shared" si="178"/>
        <v>311842.59999999998</v>
      </c>
      <c r="M5717" s="24">
        <f t="shared" si="179"/>
        <v>0.77640383418399095</v>
      </c>
    </row>
    <row r="5718" spans="1:13" ht="15.75" hidden="1" customHeight="1" x14ac:dyDescent="0.25">
      <c r="A5718" s="18">
        <v>5717</v>
      </c>
      <c r="B5718" s="19">
        <v>44740</v>
      </c>
      <c r="C5718" s="14">
        <v>110</v>
      </c>
      <c r="D5718" s="21">
        <v>84</v>
      </c>
      <c r="E5718" s="20">
        <f>VLOOKUP(D5718,Modelos!A:I,3,FALSE)</f>
        <v>2</v>
      </c>
      <c r="F5718" s="20">
        <f>VLOOKUP(D5718,Modelos!A:I,4,FALSE)</f>
        <v>1</v>
      </c>
      <c r="G5718" s="21">
        <v>7</v>
      </c>
      <c r="H5718" s="22">
        <v>235</v>
      </c>
      <c r="I5718" s="23">
        <f>VLOOKUP(D5718,Modelos!A:I,7,FALSE)*H5718</f>
        <v>799000</v>
      </c>
      <c r="J5718" s="31">
        <f>(VLOOKUP(D5718,Modelos!A:I,5,FALSE)*H5718)/1000*VLOOKUP(F5718,Formulas!A:C,3,FALSE)+(VLOOKUP(G5718,Colores!A:C,3,FALSE))</f>
        <v>134184.56</v>
      </c>
      <c r="K5718" s="23">
        <f>VLOOKUP(D5718,Modelos!A:I,6,FALSE)*J5718</f>
        <v>30862.448800000002</v>
      </c>
      <c r="L5718" s="23">
        <f t="shared" si="178"/>
        <v>633952.99119999993</v>
      </c>
      <c r="M5718" s="24">
        <f t="shared" si="179"/>
        <v>0.79343303028785972</v>
      </c>
    </row>
    <row r="5719" spans="1:13" ht="15.75" hidden="1" customHeight="1" x14ac:dyDescent="0.25">
      <c r="A5719" s="18">
        <v>5718</v>
      </c>
      <c r="B5719" s="19">
        <v>44740</v>
      </c>
      <c r="C5719" s="14">
        <v>251</v>
      </c>
      <c r="D5719" s="21">
        <v>119</v>
      </c>
      <c r="E5719" s="20">
        <f>VLOOKUP(D5719,Modelos!A:I,3,FALSE)</f>
        <v>3</v>
      </c>
      <c r="F5719" s="20">
        <f>VLOOKUP(D5719,Modelos!A:I,4,FALSE)</f>
        <v>5</v>
      </c>
      <c r="G5719" s="21">
        <v>15</v>
      </c>
      <c r="H5719" s="22">
        <v>2500</v>
      </c>
      <c r="I5719" s="23">
        <f>VLOOKUP(D5719,Modelos!A:I,7,FALSE)*H5719</f>
        <v>6500000</v>
      </c>
      <c r="J5719" s="31">
        <f>(VLOOKUP(D5719,Modelos!A:I,5,FALSE)*H5719)/1000*VLOOKUP(F5719,Formulas!A:C,3,FALSE)+(VLOOKUP(G5719,Colores!A:C,3,FALSE))</f>
        <v>3750050</v>
      </c>
      <c r="K5719" s="23">
        <f>VLOOKUP(D5719,Modelos!A:I,6,FALSE)*J5719</f>
        <v>112501.5</v>
      </c>
      <c r="L5719" s="23">
        <f t="shared" si="178"/>
        <v>2637448.5</v>
      </c>
      <c r="M5719" s="24">
        <f t="shared" si="179"/>
        <v>0.40576130769230767</v>
      </c>
    </row>
    <row r="5720" spans="1:13" ht="15.75" hidden="1" customHeight="1" x14ac:dyDescent="0.25">
      <c r="A5720" s="18">
        <v>5719</v>
      </c>
      <c r="B5720" s="19">
        <v>44740</v>
      </c>
      <c r="C5720" s="14">
        <v>251</v>
      </c>
      <c r="D5720" s="21">
        <v>118</v>
      </c>
      <c r="E5720" s="20">
        <f>VLOOKUP(D5720,Modelos!A:I,3,FALSE)</f>
        <v>3</v>
      </c>
      <c r="F5720" s="20">
        <f>VLOOKUP(D5720,Modelos!A:I,4,FALSE)</f>
        <v>5</v>
      </c>
      <c r="G5720" s="21">
        <v>25</v>
      </c>
      <c r="H5720" s="22">
        <v>250</v>
      </c>
      <c r="I5720" s="23">
        <f>VLOOKUP(D5720,Modelos!A:I,7,FALSE)*H5720</f>
        <v>610000</v>
      </c>
      <c r="J5720" s="31">
        <f>(VLOOKUP(D5720,Modelos!A:I,5,FALSE)*H5720)/1000*VLOOKUP(F5720,Formulas!A:C,3,FALSE)+(VLOOKUP(G5720,Colores!A:C,3,FALSE))</f>
        <v>375019</v>
      </c>
      <c r="K5720" s="23">
        <f>VLOOKUP(D5720,Modelos!A:I,6,FALSE)*J5720</f>
        <v>11250.57</v>
      </c>
      <c r="L5720" s="23">
        <f t="shared" si="178"/>
        <v>223730.43</v>
      </c>
      <c r="M5720" s="24">
        <f t="shared" si="179"/>
        <v>0.36677119672131148</v>
      </c>
    </row>
    <row r="5721" spans="1:13" ht="15.75" hidden="1" customHeight="1" x14ac:dyDescent="0.25">
      <c r="A5721" s="18">
        <v>5720</v>
      </c>
      <c r="B5721" s="19">
        <v>44740</v>
      </c>
      <c r="C5721" s="14">
        <v>251</v>
      </c>
      <c r="D5721" s="21">
        <v>119</v>
      </c>
      <c r="E5721" s="20">
        <f>VLOOKUP(D5721,Modelos!A:I,3,FALSE)</f>
        <v>3</v>
      </c>
      <c r="F5721" s="20">
        <f>VLOOKUP(D5721,Modelos!A:I,4,FALSE)</f>
        <v>5</v>
      </c>
      <c r="G5721" s="21">
        <v>25</v>
      </c>
      <c r="H5721" s="22">
        <v>1500</v>
      </c>
      <c r="I5721" s="23">
        <f>VLOOKUP(D5721,Modelos!A:I,7,FALSE)*H5721</f>
        <v>3900000</v>
      </c>
      <c r="J5721" s="31">
        <f>(VLOOKUP(D5721,Modelos!A:I,5,FALSE)*H5721)/1000*VLOOKUP(F5721,Formulas!A:C,3,FALSE)+(VLOOKUP(G5721,Colores!A:C,3,FALSE))</f>
        <v>2250019</v>
      </c>
      <c r="K5721" s="23">
        <f>VLOOKUP(D5721,Modelos!A:I,6,FALSE)*J5721</f>
        <v>67500.569999999992</v>
      </c>
      <c r="L5721" s="23">
        <f t="shared" si="178"/>
        <v>1582480.43</v>
      </c>
      <c r="M5721" s="24">
        <f t="shared" si="179"/>
        <v>0.40576421282051278</v>
      </c>
    </row>
    <row r="5722" spans="1:13" ht="15.75" hidden="1" customHeight="1" x14ac:dyDescent="0.25">
      <c r="A5722" s="18">
        <v>5721</v>
      </c>
      <c r="B5722" s="19">
        <v>44740</v>
      </c>
      <c r="C5722" s="14">
        <v>251</v>
      </c>
      <c r="D5722" s="21">
        <v>118</v>
      </c>
      <c r="E5722" s="20">
        <f>VLOOKUP(D5722,Modelos!A:I,3,FALSE)</f>
        <v>3</v>
      </c>
      <c r="F5722" s="20">
        <f>VLOOKUP(D5722,Modelos!A:I,4,FALSE)</f>
        <v>5</v>
      </c>
      <c r="G5722" s="21">
        <v>7</v>
      </c>
      <c r="H5722" s="22">
        <v>2000</v>
      </c>
      <c r="I5722" s="23">
        <f>VLOOKUP(D5722,Modelos!A:I,7,FALSE)*H5722</f>
        <v>4880000</v>
      </c>
      <c r="J5722" s="31">
        <f>(VLOOKUP(D5722,Modelos!A:I,5,FALSE)*H5722)/1000*VLOOKUP(F5722,Formulas!A:C,3,FALSE)+(VLOOKUP(G5722,Colores!A:C,3,FALSE))</f>
        <v>3000234.56</v>
      </c>
      <c r="K5722" s="23">
        <f>VLOOKUP(D5722,Modelos!A:I,6,FALSE)*J5722</f>
        <v>90007.036800000002</v>
      </c>
      <c r="L5722" s="23">
        <f t="shared" si="178"/>
        <v>1789758.4032000001</v>
      </c>
      <c r="M5722" s="24">
        <f t="shared" si="179"/>
        <v>0.36675377114754099</v>
      </c>
    </row>
    <row r="5723" spans="1:13" ht="15.75" hidden="1" customHeight="1" x14ac:dyDescent="0.25">
      <c r="A5723" s="18">
        <v>5722</v>
      </c>
      <c r="B5723" s="19">
        <v>44740</v>
      </c>
      <c r="C5723" s="14">
        <v>251</v>
      </c>
      <c r="D5723" s="21">
        <v>119</v>
      </c>
      <c r="E5723" s="20">
        <f>VLOOKUP(D5723,Modelos!A:I,3,FALSE)</f>
        <v>3</v>
      </c>
      <c r="F5723" s="20">
        <f>VLOOKUP(D5723,Modelos!A:I,4,FALSE)</f>
        <v>5</v>
      </c>
      <c r="G5723" s="21">
        <v>7</v>
      </c>
      <c r="H5723" s="22">
        <v>1500</v>
      </c>
      <c r="I5723" s="23">
        <f>VLOOKUP(D5723,Modelos!A:I,7,FALSE)*H5723</f>
        <v>3900000</v>
      </c>
      <c r="J5723" s="31">
        <f>(VLOOKUP(D5723,Modelos!A:I,5,FALSE)*H5723)/1000*VLOOKUP(F5723,Formulas!A:C,3,FALSE)+(VLOOKUP(G5723,Colores!A:C,3,FALSE))</f>
        <v>2250234.56</v>
      </c>
      <c r="K5723" s="23">
        <f>VLOOKUP(D5723,Modelos!A:I,6,FALSE)*J5723</f>
        <v>67507.036800000002</v>
      </c>
      <c r="L5723" s="23">
        <f t="shared" si="178"/>
        <v>1582258.4032000001</v>
      </c>
      <c r="M5723" s="24">
        <f t="shared" si="179"/>
        <v>0.40570728287179486</v>
      </c>
    </row>
    <row r="5724" spans="1:13" ht="15.75" hidden="1" customHeight="1" x14ac:dyDescent="0.25">
      <c r="A5724" s="18">
        <v>5723</v>
      </c>
      <c r="B5724" s="19">
        <v>44740</v>
      </c>
      <c r="C5724" s="14">
        <v>251</v>
      </c>
      <c r="D5724" s="21">
        <v>119</v>
      </c>
      <c r="E5724" s="20">
        <f>VLOOKUP(D5724,Modelos!A:I,3,FALSE)</f>
        <v>3</v>
      </c>
      <c r="F5724" s="20">
        <f>VLOOKUP(D5724,Modelos!A:I,4,FALSE)</f>
        <v>5</v>
      </c>
      <c r="G5724" s="21">
        <v>15</v>
      </c>
      <c r="H5724" s="22">
        <v>2500</v>
      </c>
      <c r="I5724" s="23">
        <f>VLOOKUP(D5724,Modelos!A:I,7,FALSE)*H5724</f>
        <v>6500000</v>
      </c>
      <c r="J5724" s="31">
        <f>(VLOOKUP(D5724,Modelos!A:I,5,FALSE)*H5724)/1000*VLOOKUP(F5724,Formulas!A:C,3,FALSE)+(VLOOKUP(G5724,Colores!A:C,3,FALSE))</f>
        <v>3750050</v>
      </c>
      <c r="K5724" s="23">
        <f>VLOOKUP(D5724,Modelos!A:I,6,FALSE)*J5724</f>
        <v>112501.5</v>
      </c>
      <c r="L5724" s="23">
        <f t="shared" si="178"/>
        <v>2637448.5</v>
      </c>
      <c r="M5724" s="24">
        <f t="shared" si="179"/>
        <v>0.40576130769230767</v>
      </c>
    </row>
    <row r="5725" spans="1:13" ht="15.75" hidden="1" customHeight="1" x14ac:dyDescent="0.25">
      <c r="A5725" s="18">
        <v>5724</v>
      </c>
      <c r="B5725" s="19">
        <v>44740</v>
      </c>
      <c r="C5725" s="14">
        <v>251</v>
      </c>
      <c r="D5725" s="21">
        <v>118</v>
      </c>
      <c r="E5725" s="20">
        <f>VLOOKUP(D5725,Modelos!A:I,3,FALSE)</f>
        <v>3</v>
      </c>
      <c r="F5725" s="20">
        <f>VLOOKUP(D5725,Modelos!A:I,4,FALSE)</f>
        <v>5</v>
      </c>
      <c r="G5725" s="21">
        <v>25</v>
      </c>
      <c r="H5725" s="22">
        <v>250</v>
      </c>
      <c r="I5725" s="23">
        <f>VLOOKUP(D5725,Modelos!A:I,7,FALSE)*H5725</f>
        <v>610000</v>
      </c>
      <c r="J5725" s="31">
        <f>(VLOOKUP(D5725,Modelos!A:I,5,FALSE)*H5725)/1000*VLOOKUP(F5725,Formulas!A:C,3,FALSE)+(VLOOKUP(G5725,Colores!A:C,3,FALSE))</f>
        <v>375019</v>
      </c>
      <c r="K5725" s="23">
        <f>VLOOKUP(D5725,Modelos!A:I,6,FALSE)*J5725</f>
        <v>11250.57</v>
      </c>
      <c r="L5725" s="23">
        <f t="shared" si="178"/>
        <v>223730.43</v>
      </c>
      <c r="M5725" s="24">
        <f t="shared" si="179"/>
        <v>0.36677119672131148</v>
      </c>
    </row>
    <row r="5726" spans="1:13" ht="15.75" hidden="1" customHeight="1" x14ac:dyDescent="0.25">
      <c r="A5726" s="18">
        <v>5725</v>
      </c>
      <c r="B5726" s="19">
        <v>44740</v>
      </c>
      <c r="C5726" s="14">
        <v>251</v>
      </c>
      <c r="D5726" s="21">
        <v>119</v>
      </c>
      <c r="E5726" s="20">
        <f>VLOOKUP(D5726,Modelos!A:I,3,FALSE)</f>
        <v>3</v>
      </c>
      <c r="F5726" s="20">
        <f>VLOOKUP(D5726,Modelos!A:I,4,FALSE)</f>
        <v>5</v>
      </c>
      <c r="G5726" s="21">
        <v>25</v>
      </c>
      <c r="H5726" s="22">
        <v>1500</v>
      </c>
      <c r="I5726" s="23">
        <f>VLOOKUP(D5726,Modelos!A:I,7,FALSE)*H5726</f>
        <v>3900000</v>
      </c>
      <c r="J5726" s="31">
        <f>(VLOOKUP(D5726,Modelos!A:I,5,FALSE)*H5726)/1000*VLOOKUP(F5726,Formulas!A:C,3,FALSE)+(VLOOKUP(G5726,Colores!A:C,3,FALSE))</f>
        <v>2250019</v>
      </c>
      <c r="K5726" s="23">
        <f>VLOOKUP(D5726,Modelos!A:I,6,FALSE)*J5726</f>
        <v>67500.569999999992</v>
      </c>
      <c r="L5726" s="23">
        <f t="shared" si="178"/>
        <v>1582480.43</v>
      </c>
      <c r="M5726" s="24">
        <f t="shared" si="179"/>
        <v>0.40576421282051278</v>
      </c>
    </row>
    <row r="5727" spans="1:13" ht="15.75" hidden="1" customHeight="1" x14ac:dyDescent="0.25">
      <c r="A5727" s="18">
        <v>5726</v>
      </c>
      <c r="B5727" s="19">
        <v>44740</v>
      </c>
      <c r="C5727" s="14">
        <v>251</v>
      </c>
      <c r="D5727" s="21">
        <v>118</v>
      </c>
      <c r="E5727" s="20">
        <f>VLOOKUP(D5727,Modelos!A:I,3,FALSE)</f>
        <v>3</v>
      </c>
      <c r="F5727" s="20">
        <f>VLOOKUP(D5727,Modelos!A:I,4,FALSE)</f>
        <v>5</v>
      </c>
      <c r="G5727" s="21">
        <v>7</v>
      </c>
      <c r="H5727" s="22">
        <v>2000</v>
      </c>
      <c r="I5727" s="23">
        <f>VLOOKUP(D5727,Modelos!A:I,7,FALSE)*H5727</f>
        <v>4880000</v>
      </c>
      <c r="J5727" s="31">
        <f>(VLOOKUP(D5727,Modelos!A:I,5,FALSE)*H5727)/1000*VLOOKUP(F5727,Formulas!A:C,3,FALSE)+(VLOOKUP(G5727,Colores!A:C,3,FALSE))</f>
        <v>3000234.56</v>
      </c>
      <c r="K5727" s="23">
        <f>VLOOKUP(D5727,Modelos!A:I,6,FALSE)*J5727</f>
        <v>90007.036800000002</v>
      </c>
      <c r="L5727" s="23">
        <f t="shared" si="178"/>
        <v>1789758.4032000001</v>
      </c>
      <c r="M5727" s="24">
        <f t="shared" si="179"/>
        <v>0.36675377114754099</v>
      </c>
    </row>
    <row r="5728" spans="1:13" ht="15.75" hidden="1" customHeight="1" x14ac:dyDescent="0.25">
      <c r="A5728" s="18">
        <v>5727</v>
      </c>
      <c r="B5728" s="19">
        <v>44740</v>
      </c>
      <c r="C5728" s="14">
        <v>251</v>
      </c>
      <c r="D5728" s="21">
        <v>119</v>
      </c>
      <c r="E5728" s="20">
        <f>VLOOKUP(D5728,Modelos!A:I,3,FALSE)</f>
        <v>3</v>
      </c>
      <c r="F5728" s="20">
        <f>VLOOKUP(D5728,Modelos!A:I,4,FALSE)</f>
        <v>5</v>
      </c>
      <c r="G5728" s="21">
        <v>7</v>
      </c>
      <c r="H5728" s="22">
        <v>1500</v>
      </c>
      <c r="I5728" s="23">
        <f>VLOOKUP(D5728,Modelos!A:I,7,FALSE)*H5728</f>
        <v>3900000</v>
      </c>
      <c r="J5728" s="31">
        <f>(VLOOKUP(D5728,Modelos!A:I,5,FALSE)*H5728)/1000*VLOOKUP(F5728,Formulas!A:C,3,FALSE)+(VLOOKUP(G5728,Colores!A:C,3,FALSE))</f>
        <v>2250234.56</v>
      </c>
      <c r="K5728" s="23">
        <f>VLOOKUP(D5728,Modelos!A:I,6,FALSE)*J5728</f>
        <v>67507.036800000002</v>
      </c>
      <c r="L5728" s="23">
        <f t="shared" si="178"/>
        <v>1582258.4032000001</v>
      </c>
      <c r="M5728" s="24">
        <f t="shared" si="179"/>
        <v>0.40570728287179486</v>
      </c>
    </row>
    <row r="5729" spans="1:13" ht="15.75" hidden="1" customHeight="1" x14ac:dyDescent="0.25">
      <c r="A5729" s="18">
        <v>5728</v>
      </c>
      <c r="B5729" s="19">
        <v>44740</v>
      </c>
      <c r="C5729" s="14">
        <v>125</v>
      </c>
      <c r="D5729" s="21">
        <v>14</v>
      </c>
      <c r="E5729" s="20">
        <f>VLOOKUP(D5729,Modelos!A:I,3,FALSE)</f>
        <v>2</v>
      </c>
      <c r="F5729" s="20">
        <f>VLOOKUP(D5729,Modelos!A:I,4,FALSE)</f>
        <v>3</v>
      </c>
      <c r="G5729" s="21">
        <v>7</v>
      </c>
      <c r="H5729" s="22">
        <v>727</v>
      </c>
      <c r="I5729" s="23">
        <f>VLOOKUP(D5729,Modelos!A:I,7,FALSE)*H5729</f>
        <v>3271500</v>
      </c>
      <c r="J5729" s="31">
        <f>(VLOOKUP(D5729,Modelos!A:I,5,FALSE)*H5729)/1000*VLOOKUP(F5729,Formulas!A:C,3,FALSE)+(VLOOKUP(G5729,Colores!A:C,3,FALSE))</f>
        <v>264135.56</v>
      </c>
      <c r="K5729" s="23">
        <f>VLOOKUP(D5729,Modelos!A:I,6,FALSE)*J5729</f>
        <v>42261.689599999998</v>
      </c>
      <c r="L5729" s="23">
        <f t="shared" si="178"/>
        <v>2965102.7503999998</v>
      </c>
      <c r="M5729" s="24">
        <f t="shared" si="179"/>
        <v>0.90634349698914862</v>
      </c>
    </row>
    <row r="5730" spans="1:13" ht="15.75" hidden="1" customHeight="1" x14ac:dyDescent="0.25">
      <c r="A5730" s="18">
        <v>5729</v>
      </c>
      <c r="B5730" s="19">
        <v>44740</v>
      </c>
      <c r="C5730" s="14">
        <v>110</v>
      </c>
      <c r="D5730" s="21">
        <v>41</v>
      </c>
      <c r="E5730" s="20">
        <f>VLOOKUP(D5730,Modelos!A:I,3,FALSE)</f>
        <v>2</v>
      </c>
      <c r="F5730" s="20">
        <f>VLOOKUP(D5730,Modelos!A:I,4,FALSE)</f>
        <v>1</v>
      </c>
      <c r="G5730" s="21">
        <v>7</v>
      </c>
      <c r="H5730" s="22">
        <v>760</v>
      </c>
      <c r="I5730" s="23">
        <f>VLOOKUP(D5730,Modelos!A:I,7,FALSE)*H5730</f>
        <v>1900000</v>
      </c>
      <c r="J5730" s="31">
        <f>(VLOOKUP(D5730,Modelos!A:I,5,FALSE)*H5730)/1000*VLOOKUP(F5730,Formulas!A:C,3,FALSE)+(VLOOKUP(G5730,Colores!A:C,3,FALSE))</f>
        <v>342234.56</v>
      </c>
      <c r="K5730" s="23">
        <f>VLOOKUP(D5730,Modelos!A:I,6,FALSE)*J5730</f>
        <v>68446.911999999997</v>
      </c>
      <c r="L5730" s="23">
        <f t="shared" si="178"/>
        <v>1489318.5279999999</v>
      </c>
      <c r="M5730" s="24">
        <f t="shared" si="179"/>
        <v>0.78385185684210523</v>
      </c>
    </row>
    <row r="5731" spans="1:13" ht="15.75" hidden="1" customHeight="1" x14ac:dyDescent="0.25">
      <c r="A5731" s="18">
        <v>5730</v>
      </c>
      <c r="B5731" s="19">
        <v>44740</v>
      </c>
      <c r="C5731" s="14">
        <v>110</v>
      </c>
      <c r="D5731" s="21">
        <v>87</v>
      </c>
      <c r="E5731" s="20">
        <f>VLOOKUP(D5731,Modelos!A:I,3,FALSE)</f>
        <v>1</v>
      </c>
      <c r="F5731" s="20">
        <f>VLOOKUP(D5731,Modelos!A:I,4,FALSE)</f>
        <v>4</v>
      </c>
      <c r="G5731" s="21">
        <v>25</v>
      </c>
      <c r="H5731" s="22">
        <v>430</v>
      </c>
      <c r="I5731" s="23">
        <f>VLOOKUP(D5731,Modelos!A:I,7,FALSE)*H5731</f>
        <v>1118000</v>
      </c>
      <c r="J5731" s="31">
        <f>(VLOOKUP(D5731,Modelos!A:I,5,FALSE)*H5731)/1000*VLOOKUP(F5731,Formulas!A:C,3,FALSE)+(VLOOKUP(G5731,Colores!A:C,3,FALSE))</f>
        <v>185435</v>
      </c>
      <c r="K5731" s="23">
        <f>VLOOKUP(D5731,Modelos!A:I,6,FALSE)*J5731</f>
        <v>5563.05</v>
      </c>
      <c r="L5731" s="23">
        <f t="shared" si="178"/>
        <v>927001.95</v>
      </c>
      <c r="M5731" s="24">
        <f t="shared" si="179"/>
        <v>0.82916095706618953</v>
      </c>
    </row>
    <row r="5732" spans="1:13" ht="15.75" hidden="1" customHeight="1" x14ac:dyDescent="0.25">
      <c r="A5732" s="18">
        <v>5731</v>
      </c>
      <c r="B5732" s="19">
        <v>44740</v>
      </c>
      <c r="C5732" s="14">
        <v>110</v>
      </c>
      <c r="D5732" s="21">
        <v>81</v>
      </c>
      <c r="E5732" s="20">
        <f>VLOOKUP(D5732,Modelos!A:I,3,FALSE)</f>
        <v>2</v>
      </c>
      <c r="F5732" s="20">
        <f>VLOOKUP(D5732,Modelos!A:I,4,FALSE)</f>
        <v>1</v>
      </c>
      <c r="G5732" s="21">
        <v>32</v>
      </c>
      <c r="H5732" s="22">
        <v>640</v>
      </c>
      <c r="I5732" s="23">
        <f>VLOOKUP(D5732,Modelos!A:I,7,FALSE)*H5732</f>
        <v>1408000</v>
      </c>
      <c r="J5732" s="31">
        <f>(VLOOKUP(D5732,Modelos!A:I,5,FALSE)*H5732)/1000*VLOOKUP(F5732,Formulas!A:C,3,FALSE)+(VLOOKUP(G5732,Colores!A:C,3,FALSE))</f>
        <v>355283.1</v>
      </c>
      <c r="K5732" s="23">
        <f>VLOOKUP(D5732,Modelos!A:I,6,FALSE)*J5732</f>
        <v>56845.295999999995</v>
      </c>
      <c r="L5732" s="23">
        <f t="shared" si="178"/>
        <v>995871.60399999993</v>
      </c>
      <c r="M5732" s="24">
        <f t="shared" si="179"/>
        <v>0.70729517329545455</v>
      </c>
    </row>
    <row r="5733" spans="1:13" ht="15.75" hidden="1" customHeight="1" x14ac:dyDescent="0.25">
      <c r="A5733" s="18">
        <v>5732</v>
      </c>
      <c r="B5733" s="19">
        <v>44740</v>
      </c>
      <c r="C5733" s="14">
        <v>306</v>
      </c>
      <c r="D5733" s="21">
        <v>79</v>
      </c>
      <c r="E5733" s="20">
        <f>VLOOKUP(D5733,Modelos!A:I,3,FALSE)</f>
        <v>1</v>
      </c>
      <c r="F5733" s="20">
        <f>VLOOKUP(D5733,Modelos!A:I,4,FALSE)</f>
        <v>4</v>
      </c>
      <c r="G5733" s="21">
        <v>7</v>
      </c>
      <c r="H5733" s="22">
        <v>360</v>
      </c>
      <c r="I5733" s="23">
        <f>VLOOKUP(D5733,Modelos!A:I,7,FALSE)*H5733</f>
        <v>792000</v>
      </c>
      <c r="J5733" s="31">
        <f>(VLOOKUP(D5733,Modelos!A:I,5,FALSE)*H5733)/1000*VLOOKUP(F5733,Formulas!A:C,3,FALSE)+(VLOOKUP(G5733,Colores!A:C,3,FALSE))</f>
        <v>143586.56</v>
      </c>
      <c r="K5733" s="23">
        <f>VLOOKUP(D5733,Modelos!A:I,6,FALSE)*J5733</f>
        <v>11486.924800000001</v>
      </c>
      <c r="L5733" s="23">
        <f t="shared" si="178"/>
        <v>636926.51519999991</v>
      </c>
      <c r="M5733" s="24">
        <f t="shared" si="179"/>
        <v>0.80420014545454532</v>
      </c>
    </row>
    <row r="5734" spans="1:13" ht="15.75" hidden="1" customHeight="1" x14ac:dyDescent="0.25">
      <c r="A5734" s="18">
        <v>5733</v>
      </c>
      <c r="B5734" s="19">
        <v>44740</v>
      </c>
      <c r="C5734" s="14">
        <v>110</v>
      </c>
      <c r="D5734" s="21">
        <v>41</v>
      </c>
      <c r="E5734" s="20">
        <f>VLOOKUP(D5734,Modelos!A:I,3,FALSE)</f>
        <v>2</v>
      </c>
      <c r="F5734" s="20">
        <f>VLOOKUP(D5734,Modelos!A:I,4,FALSE)</f>
        <v>1</v>
      </c>
      <c r="G5734" s="21">
        <v>7</v>
      </c>
      <c r="H5734" s="22">
        <v>660</v>
      </c>
      <c r="I5734" s="23">
        <f>VLOOKUP(D5734,Modelos!A:I,7,FALSE)*H5734</f>
        <v>1650000</v>
      </c>
      <c r="J5734" s="31">
        <f>(VLOOKUP(D5734,Modelos!A:I,5,FALSE)*H5734)/1000*VLOOKUP(F5734,Formulas!A:C,3,FALSE)+(VLOOKUP(G5734,Colores!A:C,3,FALSE))</f>
        <v>297234.56</v>
      </c>
      <c r="K5734" s="23">
        <f>VLOOKUP(D5734,Modelos!A:I,6,FALSE)*J5734</f>
        <v>59446.912000000004</v>
      </c>
      <c r="L5734" s="23">
        <f t="shared" si="178"/>
        <v>1293318.5279999999</v>
      </c>
      <c r="M5734" s="24">
        <f t="shared" si="179"/>
        <v>0.78382941090909086</v>
      </c>
    </row>
    <row r="5735" spans="1:13" ht="15.75" hidden="1" customHeight="1" x14ac:dyDescent="0.25">
      <c r="A5735" s="18">
        <v>5734</v>
      </c>
      <c r="B5735" s="19">
        <v>44741</v>
      </c>
      <c r="C5735" s="14">
        <v>202</v>
      </c>
      <c r="D5735" s="21">
        <v>119</v>
      </c>
      <c r="E5735" s="20">
        <f>VLOOKUP(D5735,Modelos!A:I,3,FALSE)</f>
        <v>3</v>
      </c>
      <c r="F5735" s="20">
        <f>VLOOKUP(D5735,Modelos!A:I,4,FALSE)</f>
        <v>5</v>
      </c>
      <c r="G5735" s="21">
        <v>25</v>
      </c>
      <c r="H5735" s="22">
        <v>1500</v>
      </c>
      <c r="I5735" s="23">
        <f>VLOOKUP(D5735,Modelos!A:I,7,FALSE)*H5735</f>
        <v>3900000</v>
      </c>
      <c r="J5735" s="31">
        <f>(VLOOKUP(D5735,Modelos!A:I,5,FALSE)*H5735)/1000*VLOOKUP(F5735,Formulas!A:C,3,FALSE)+(VLOOKUP(G5735,Colores!A:C,3,FALSE))</f>
        <v>2250019</v>
      </c>
      <c r="K5735" s="23">
        <f>VLOOKUP(D5735,Modelos!A:I,6,FALSE)*J5735</f>
        <v>67500.569999999992</v>
      </c>
      <c r="L5735" s="23">
        <f t="shared" si="178"/>
        <v>1582480.43</v>
      </c>
      <c r="M5735" s="24">
        <f t="shared" si="179"/>
        <v>0.40576421282051278</v>
      </c>
    </row>
    <row r="5736" spans="1:13" ht="15.75" hidden="1" customHeight="1" x14ac:dyDescent="0.25">
      <c r="A5736" s="18">
        <v>5735</v>
      </c>
      <c r="B5736" s="19">
        <v>44741</v>
      </c>
      <c r="C5736" s="14">
        <v>202</v>
      </c>
      <c r="D5736" s="21">
        <v>119</v>
      </c>
      <c r="E5736" s="20">
        <f>VLOOKUP(D5736,Modelos!A:I,3,FALSE)</f>
        <v>3</v>
      </c>
      <c r="F5736" s="20">
        <f>VLOOKUP(D5736,Modelos!A:I,4,FALSE)</f>
        <v>5</v>
      </c>
      <c r="G5736" s="21">
        <v>7</v>
      </c>
      <c r="H5736" s="22">
        <v>1500</v>
      </c>
      <c r="I5736" s="23">
        <f>VLOOKUP(D5736,Modelos!A:I,7,FALSE)*H5736</f>
        <v>3900000</v>
      </c>
      <c r="J5736" s="31">
        <f>(VLOOKUP(D5736,Modelos!A:I,5,FALSE)*H5736)/1000*VLOOKUP(F5736,Formulas!A:C,3,FALSE)+(VLOOKUP(G5736,Colores!A:C,3,FALSE))</f>
        <v>2250234.56</v>
      </c>
      <c r="K5736" s="23">
        <f>VLOOKUP(D5736,Modelos!A:I,6,FALSE)*J5736</f>
        <v>67507.036800000002</v>
      </c>
      <c r="L5736" s="23">
        <f t="shared" si="178"/>
        <v>1582258.4032000001</v>
      </c>
      <c r="M5736" s="24">
        <f t="shared" si="179"/>
        <v>0.40570728287179486</v>
      </c>
    </row>
    <row r="5737" spans="1:13" ht="15.75" hidden="1" customHeight="1" x14ac:dyDescent="0.25">
      <c r="A5737" s="18">
        <v>5736</v>
      </c>
      <c r="B5737" s="19">
        <v>44741</v>
      </c>
      <c r="C5737" s="14">
        <v>202</v>
      </c>
      <c r="D5737" s="21">
        <v>119</v>
      </c>
      <c r="E5737" s="20">
        <f>VLOOKUP(D5737,Modelos!A:I,3,FALSE)</f>
        <v>3</v>
      </c>
      <c r="F5737" s="20">
        <f>VLOOKUP(D5737,Modelos!A:I,4,FALSE)</f>
        <v>5</v>
      </c>
      <c r="G5737" s="21">
        <v>5</v>
      </c>
      <c r="H5737" s="22">
        <v>1200</v>
      </c>
      <c r="I5737" s="23">
        <f>VLOOKUP(D5737,Modelos!A:I,7,FALSE)*H5737</f>
        <v>3120000</v>
      </c>
      <c r="J5737" s="31">
        <f>(VLOOKUP(D5737,Modelos!A:I,5,FALSE)*H5737)/1000*VLOOKUP(F5737,Formulas!A:C,3,FALSE)+(VLOOKUP(G5737,Colores!A:C,3,FALSE))</f>
        <v>1800211.62</v>
      </c>
      <c r="K5737" s="23">
        <f>VLOOKUP(D5737,Modelos!A:I,6,FALSE)*J5737</f>
        <v>54006.348600000005</v>
      </c>
      <c r="L5737" s="23">
        <f t="shared" si="178"/>
        <v>1265782.0314</v>
      </c>
      <c r="M5737" s="24">
        <f t="shared" si="179"/>
        <v>0.40569936903846154</v>
      </c>
    </row>
    <row r="5738" spans="1:13" ht="15.75" hidden="1" customHeight="1" x14ac:dyDescent="0.25">
      <c r="A5738" s="18">
        <v>5737</v>
      </c>
      <c r="B5738" s="19">
        <v>44741</v>
      </c>
      <c r="C5738" s="14">
        <v>202</v>
      </c>
      <c r="D5738" s="21">
        <v>119</v>
      </c>
      <c r="E5738" s="20">
        <f>VLOOKUP(D5738,Modelos!A:I,3,FALSE)</f>
        <v>3</v>
      </c>
      <c r="F5738" s="20">
        <f>VLOOKUP(D5738,Modelos!A:I,4,FALSE)</f>
        <v>5</v>
      </c>
      <c r="G5738" s="21">
        <v>35</v>
      </c>
      <c r="H5738" s="22">
        <v>650</v>
      </c>
      <c r="I5738" s="23">
        <f>VLOOKUP(D5738,Modelos!A:I,7,FALSE)*H5738</f>
        <v>1690000</v>
      </c>
      <c r="J5738" s="31">
        <f>(VLOOKUP(D5738,Modelos!A:I,5,FALSE)*H5738)/1000*VLOOKUP(F5738,Formulas!A:C,3,FALSE)+(VLOOKUP(G5738,Colores!A:C,3,FALSE))</f>
        <v>975267.86</v>
      </c>
      <c r="K5738" s="23">
        <f>VLOOKUP(D5738,Modelos!A:I,6,FALSE)*J5738</f>
        <v>29258.035799999998</v>
      </c>
      <c r="L5738" s="23">
        <f t="shared" si="178"/>
        <v>685474.10420000006</v>
      </c>
      <c r="M5738" s="24">
        <f t="shared" si="179"/>
        <v>0.40560597881656807</v>
      </c>
    </row>
    <row r="5739" spans="1:13" ht="15.75" hidden="1" customHeight="1" x14ac:dyDescent="0.25">
      <c r="A5739" s="18">
        <v>5738</v>
      </c>
      <c r="B5739" s="19">
        <v>44741</v>
      </c>
      <c r="C5739" s="14">
        <v>279</v>
      </c>
      <c r="D5739" s="21">
        <v>13</v>
      </c>
      <c r="E5739" s="20">
        <f>VLOOKUP(D5739,Modelos!A:I,3,FALSE)</f>
        <v>2</v>
      </c>
      <c r="F5739" s="20">
        <f>VLOOKUP(D5739,Modelos!A:I,4,FALSE)</f>
        <v>1</v>
      </c>
      <c r="G5739" s="21">
        <v>15</v>
      </c>
      <c r="H5739" s="22">
        <v>670</v>
      </c>
      <c r="I5739" s="23">
        <f>VLOOKUP(D5739,Modelos!A:I,7,FALSE)*H5739</f>
        <v>1695100</v>
      </c>
      <c r="J5739" s="31">
        <f>(VLOOKUP(D5739,Modelos!A:I,5,FALSE)*H5739)/1000*VLOOKUP(F5739,Formulas!A:C,3,FALSE)+(VLOOKUP(G5739,Colores!A:C,3,FALSE))</f>
        <v>216125.00000000003</v>
      </c>
      <c r="K5739" s="23">
        <f>VLOOKUP(D5739,Modelos!A:I,6,FALSE)*J5739</f>
        <v>49708.750000000007</v>
      </c>
      <c r="L5739" s="23">
        <f t="shared" si="178"/>
        <v>1429266.25</v>
      </c>
      <c r="M5739" s="24">
        <f t="shared" si="179"/>
        <v>0.84317518140522685</v>
      </c>
    </row>
    <row r="5740" spans="1:13" ht="15.75" hidden="1" customHeight="1" x14ac:dyDescent="0.25">
      <c r="A5740" s="18">
        <v>5739</v>
      </c>
      <c r="B5740" s="19">
        <v>44741</v>
      </c>
      <c r="C5740" s="14">
        <v>219</v>
      </c>
      <c r="D5740" s="21">
        <v>3</v>
      </c>
      <c r="E5740" s="20">
        <f>VLOOKUP(D5740,Modelos!A:I,3,FALSE)</f>
        <v>2</v>
      </c>
      <c r="F5740" s="20">
        <f>VLOOKUP(D5740,Modelos!A:I,4,FALSE)</f>
        <v>3</v>
      </c>
      <c r="G5740" s="21">
        <v>7</v>
      </c>
      <c r="H5740" s="22">
        <v>3287</v>
      </c>
      <c r="I5740" s="23">
        <f>VLOOKUP(D5740,Modelos!A:I,7,FALSE)*H5740</f>
        <v>4273100</v>
      </c>
      <c r="J5740" s="31">
        <f>(VLOOKUP(D5740,Modelos!A:I,5,FALSE)*H5740)/1000*VLOOKUP(F5740,Formulas!A:C,3,FALSE)+(VLOOKUP(G5740,Colores!A:C,3,FALSE))</f>
        <v>651060.56000000006</v>
      </c>
      <c r="K5740" s="23">
        <f>VLOOKUP(D5740,Modelos!A:I,6,FALSE)*J5740</f>
        <v>123701.50640000001</v>
      </c>
      <c r="L5740" s="23">
        <f t="shared" si="178"/>
        <v>3498337.9336000001</v>
      </c>
      <c r="M5740" s="24">
        <f t="shared" si="179"/>
        <v>0.81868852439680795</v>
      </c>
    </row>
    <row r="5741" spans="1:13" ht="15.75" hidden="1" customHeight="1" x14ac:dyDescent="0.25">
      <c r="A5741" s="18">
        <v>5740</v>
      </c>
      <c r="B5741" s="19">
        <v>44741</v>
      </c>
      <c r="C5741" s="14">
        <v>219</v>
      </c>
      <c r="D5741" s="21">
        <v>3</v>
      </c>
      <c r="E5741" s="20">
        <f>VLOOKUP(D5741,Modelos!A:I,3,FALSE)</f>
        <v>2</v>
      </c>
      <c r="F5741" s="20">
        <f>VLOOKUP(D5741,Modelos!A:I,4,FALSE)</f>
        <v>3</v>
      </c>
      <c r="G5741" s="21">
        <v>7</v>
      </c>
      <c r="H5741" s="22">
        <v>2117</v>
      </c>
      <c r="I5741" s="23">
        <f>VLOOKUP(D5741,Modelos!A:I,7,FALSE)*H5741</f>
        <v>2752100</v>
      </c>
      <c r="J5741" s="31">
        <f>(VLOOKUP(D5741,Modelos!A:I,5,FALSE)*H5741)/1000*VLOOKUP(F5741,Formulas!A:C,3,FALSE)+(VLOOKUP(G5741,Colores!A:C,3,FALSE))</f>
        <v>419400.56</v>
      </c>
      <c r="K5741" s="23">
        <f>VLOOKUP(D5741,Modelos!A:I,6,FALSE)*J5741</f>
        <v>79686.106400000004</v>
      </c>
      <c r="L5741" s="23">
        <f t="shared" si="178"/>
        <v>2253013.3336</v>
      </c>
      <c r="M5741" s="24">
        <f t="shared" si="179"/>
        <v>0.81865242309509101</v>
      </c>
    </row>
    <row r="5742" spans="1:13" ht="15.75" hidden="1" customHeight="1" x14ac:dyDescent="0.25">
      <c r="A5742" s="18">
        <v>5741</v>
      </c>
      <c r="B5742" s="19">
        <v>44741</v>
      </c>
      <c r="C5742" s="14">
        <v>219</v>
      </c>
      <c r="D5742" s="21">
        <v>3</v>
      </c>
      <c r="E5742" s="20">
        <f>VLOOKUP(D5742,Modelos!A:I,3,FALSE)</f>
        <v>2</v>
      </c>
      <c r="F5742" s="20">
        <f>VLOOKUP(D5742,Modelos!A:I,4,FALSE)</f>
        <v>3</v>
      </c>
      <c r="G5742" s="21">
        <v>7</v>
      </c>
      <c r="H5742" s="22">
        <v>2200</v>
      </c>
      <c r="I5742" s="23">
        <f>VLOOKUP(D5742,Modelos!A:I,7,FALSE)*H5742</f>
        <v>2860000</v>
      </c>
      <c r="J5742" s="31">
        <f>(VLOOKUP(D5742,Modelos!A:I,5,FALSE)*H5742)/1000*VLOOKUP(F5742,Formulas!A:C,3,FALSE)+(VLOOKUP(G5742,Colores!A:C,3,FALSE))</f>
        <v>435834.56</v>
      </c>
      <c r="K5742" s="23">
        <f>VLOOKUP(D5742,Modelos!A:I,6,FALSE)*J5742</f>
        <v>82808.566399999996</v>
      </c>
      <c r="L5742" s="23">
        <f t="shared" si="178"/>
        <v>2341356.8736</v>
      </c>
      <c r="M5742" s="24">
        <f t="shared" si="179"/>
        <v>0.81865624951048954</v>
      </c>
    </row>
    <row r="5743" spans="1:13" ht="15.75" hidden="1" customHeight="1" x14ac:dyDescent="0.25">
      <c r="A5743" s="18">
        <v>5742</v>
      </c>
      <c r="B5743" s="19">
        <v>44741</v>
      </c>
      <c r="C5743" s="14">
        <v>219</v>
      </c>
      <c r="D5743" s="21">
        <v>3</v>
      </c>
      <c r="E5743" s="20">
        <f>VLOOKUP(D5743,Modelos!A:I,3,FALSE)</f>
        <v>2</v>
      </c>
      <c r="F5743" s="20">
        <f>VLOOKUP(D5743,Modelos!A:I,4,FALSE)</f>
        <v>3</v>
      </c>
      <c r="G5743" s="21">
        <v>25</v>
      </c>
      <c r="H5743" s="22">
        <v>1500</v>
      </c>
      <c r="I5743" s="23">
        <f>VLOOKUP(D5743,Modelos!A:I,7,FALSE)*H5743</f>
        <v>1950000</v>
      </c>
      <c r="J5743" s="31">
        <f>(VLOOKUP(D5743,Modelos!A:I,5,FALSE)*H5743)/1000*VLOOKUP(F5743,Formulas!A:C,3,FALSE)+(VLOOKUP(G5743,Colores!A:C,3,FALSE))</f>
        <v>297019</v>
      </c>
      <c r="K5743" s="23">
        <f>VLOOKUP(D5743,Modelos!A:I,6,FALSE)*J5743</f>
        <v>56433.61</v>
      </c>
      <c r="L5743" s="23">
        <f t="shared" si="178"/>
        <v>1596547.39</v>
      </c>
      <c r="M5743" s="24">
        <f t="shared" si="179"/>
        <v>0.81874225128205125</v>
      </c>
    </row>
    <row r="5744" spans="1:13" ht="15.75" hidden="1" customHeight="1" x14ac:dyDescent="0.25">
      <c r="A5744" s="18">
        <v>5743</v>
      </c>
      <c r="B5744" s="19">
        <v>44741</v>
      </c>
      <c r="C5744" s="14">
        <v>219</v>
      </c>
      <c r="D5744" s="21">
        <v>3</v>
      </c>
      <c r="E5744" s="20">
        <f>VLOOKUP(D5744,Modelos!A:I,3,FALSE)</f>
        <v>2</v>
      </c>
      <c r="F5744" s="20">
        <f>VLOOKUP(D5744,Modelos!A:I,4,FALSE)</f>
        <v>3</v>
      </c>
      <c r="G5744" s="21">
        <v>7</v>
      </c>
      <c r="H5744" s="22">
        <v>2540</v>
      </c>
      <c r="I5744" s="23">
        <f>VLOOKUP(D5744,Modelos!A:I,7,FALSE)*H5744</f>
        <v>3302000</v>
      </c>
      <c r="J5744" s="31">
        <f>(VLOOKUP(D5744,Modelos!A:I,5,FALSE)*H5744)/1000*VLOOKUP(F5744,Formulas!A:C,3,FALSE)+(VLOOKUP(G5744,Colores!A:C,3,FALSE))</f>
        <v>503154.56</v>
      </c>
      <c r="K5744" s="23">
        <f>VLOOKUP(D5744,Modelos!A:I,6,FALSE)*J5744</f>
        <v>95599.366399999999</v>
      </c>
      <c r="L5744" s="23">
        <f t="shared" si="178"/>
        <v>2703246.0735999998</v>
      </c>
      <c r="M5744" s="24">
        <f t="shared" si="179"/>
        <v>0.81866931362810413</v>
      </c>
    </row>
    <row r="5745" spans="1:13" ht="15.75" hidden="1" customHeight="1" x14ac:dyDescent="0.25">
      <c r="A5745" s="18">
        <v>5744</v>
      </c>
      <c r="B5745" s="19">
        <v>44741</v>
      </c>
      <c r="C5745" s="14">
        <v>219</v>
      </c>
      <c r="D5745" s="21">
        <v>3</v>
      </c>
      <c r="E5745" s="20">
        <f>VLOOKUP(D5745,Modelos!A:I,3,FALSE)</f>
        <v>2</v>
      </c>
      <c r="F5745" s="20">
        <f>VLOOKUP(D5745,Modelos!A:I,4,FALSE)</f>
        <v>3</v>
      </c>
      <c r="G5745" s="21">
        <v>25</v>
      </c>
      <c r="H5745" s="22">
        <v>1980</v>
      </c>
      <c r="I5745" s="23">
        <f>VLOOKUP(D5745,Modelos!A:I,7,FALSE)*H5745</f>
        <v>2574000</v>
      </c>
      <c r="J5745" s="31">
        <f>(VLOOKUP(D5745,Modelos!A:I,5,FALSE)*H5745)/1000*VLOOKUP(F5745,Formulas!A:C,3,FALSE)+(VLOOKUP(G5745,Colores!A:C,3,FALSE))</f>
        <v>392059</v>
      </c>
      <c r="K5745" s="23">
        <f>VLOOKUP(D5745,Modelos!A:I,6,FALSE)*J5745</f>
        <v>74491.210000000006</v>
      </c>
      <c r="L5745" s="23">
        <f t="shared" si="178"/>
        <v>2107449.79</v>
      </c>
      <c r="M5745" s="24">
        <f t="shared" si="179"/>
        <v>0.81874506216006215</v>
      </c>
    </row>
    <row r="5746" spans="1:13" ht="15.75" hidden="1" customHeight="1" x14ac:dyDescent="0.25">
      <c r="A5746" s="18">
        <v>5745</v>
      </c>
      <c r="B5746" s="19">
        <v>44741</v>
      </c>
      <c r="C5746" s="14">
        <v>219</v>
      </c>
      <c r="D5746" s="21">
        <v>9</v>
      </c>
      <c r="E5746" s="20">
        <f>VLOOKUP(D5746,Modelos!A:I,3,FALSE)</f>
        <v>2</v>
      </c>
      <c r="F5746" s="20">
        <f>VLOOKUP(D5746,Modelos!A:I,4,FALSE)</f>
        <v>3</v>
      </c>
      <c r="G5746" s="21">
        <v>7</v>
      </c>
      <c r="H5746" s="22">
        <v>2999</v>
      </c>
      <c r="I5746" s="23">
        <f>VLOOKUP(D5746,Modelos!A:I,7,FALSE)*H5746</f>
        <v>4348550</v>
      </c>
      <c r="J5746" s="31">
        <f>(VLOOKUP(D5746,Modelos!A:I,5,FALSE)*H5746)/1000*VLOOKUP(F5746,Formulas!A:C,3,FALSE)+(VLOOKUP(G5746,Colores!A:C,3,FALSE))</f>
        <v>940421.05999999994</v>
      </c>
      <c r="K5746" s="23">
        <f>VLOOKUP(D5746,Modelos!A:I,6,FALSE)*J5746</f>
        <v>159871.5802</v>
      </c>
      <c r="L5746" s="23">
        <f t="shared" si="178"/>
        <v>3248257.3597999997</v>
      </c>
      <c r="M5746" s="24">
        <f t="shared" si="179"/>
        <v>0.74697482144622918</v>
      </c>
    </row>
    <row r="5747" spans="1:13" ht="15.75" hidden="1" customHeight="1" x14ac:dyDescent="0.25">
      <c r="A5747" s="18">
        <v>5746</v>
      </c>
      <c r="B5747" s="19">
        <v>44741</v>
      </c>
      <c r="C5747" s="14">
        <v>219</v>
      </c>
      <c r="D5747" s="21">
        <v>9</v>
      </c>
      <c r="E5747" s="20">
        <f>VLOOKUP(D5747,Modelos!A:I,3,FALSE)</f>
        <v>2</v>
      </c>
      <c r="F5747" s="20">
        <f>VLOOKUP(D5747,Modelos!A:I,4,FALSE)</f>
        <v>3</v>
      </c>
      <c r="G5747" s="21">
        <v>7</v>
      </c>
      <c r="H5747" s="22">
        <v>1919</v>
      </c>
      <c r="I5747" s="23">
        <f>VLOOKUP(D5747,Modelos!A:I,7,FALSE)*H5747</f>
        <v>2782550</v>
      </c>
      <c r="J5747" s="31">
        <f>(VLOOKUP(D5747,Modelos!A:I,5,FALSE)*H5747)/1000*VLOOKUP(F5747,Formulas!A:C,3,FALSE)+(VLOOKUP(G5747,Colores!A:C,3,FALSE))</f>
        <v>601841.06000000006</v>
      </c>
      <c r="K5747" s="23">
        <f>VLOOKUP(D5747,Modelos!A:I,6,FALSE)*J5747</f>
        <v>102312.98020000002</v>
      </c>
      <c r="L5747" s="23">
        <f t="shared" si="178"/>
        <v>2078395.9597999998</v>
      </c>
      <c r="M5747" s="24">
        <f t="shared" si="179"/>
        <v>0.74693930380406459</v>
      </c>
    </row>
    <row r="5748" spans="1:13" ht="15.75" hidden="1" customHeight="1" x14ac:dyDescent="0.25">
      <c r="A5748" s="18">
        <v>5747</v>
      </c>
      <c r="B5748" s="19">
        <v>44741</v>
      </c>
      <c r="C5748" s="14">
        <v>219</v>
      </c>
      <c r="D5748" s="21">
        <v>9</v>
      </c>
      <c r="E5748" s="20">
        <f>VLOOKUP(D5748,Modelos!A:I,3,FALSE)</f>
        <v>2</v>
      </c>
      <c r="F5748" s="20">
        <f>VLOOKUP(D5748,Modelos!A:I,4,FALSE)</f>
        <v>3</v>
      </c>
      <c r="G5748" s="21">
        <v>7</v>
      </c>
      <c r="H5748" s="22">
        <v>2694</v>
      </c>
      <c r="I5748" s="23">
        <f>VLOOKUP(D5748,Modelos!A:I,7,FALSE)*H5748</f>
        <v>3906300</v>
      </c>
      <c r="J5748" s="31">
        <f>(VLOOKUP(D5748,Modelos!A:I,5,FALSE)*H5748)/1000*VLOOKUP(F5748,Formulas!A:C,3,FALSE)+(VLOOKUP(G5748,Colores!A:C,3,FALSE))</f>
        <v>844803.56</v>
      </c>
      <c r="K5748" s="23">
        <f>VLOOKUP(D5748,Modelos!A:I,6,FALSE)*J5748</f>
        <v>143616.60520000002</v>
      </c>
      <c r="L5748" s="23">
        <f t="shared" si="178"/>
        <v>2917879.8347999998</v>
      </c>
      <c r="M5748" s="24">
        <f t="shared" si="179"/>
        <v>0.74696767652254048</v>
      </c>
    </row>
    <row r="5749" spans="1:13" ht="15.75" hidden="1" customHeight="1" x14ac:dyDescent="0.25">
      <c r="A5749" s="18">
        <v>5748</v>
      </c>
      <c r="B5749" s="19">
        <v>44741</v>
      </c>
      <c r="C5749" s="14">
        <v>219</v>
      </c>
      <c r="D5749" s="21">
        <v>9</v>
      </c>
      <c r="E5749" s="20">
        <f>VLOOKUP(D5749,Modelos!A:I,3,FALSE)</f>
        <v>2</v>
      </c>
      <c r="F5749" s="20">
        <f>VLOOKUP(D5749,Modelos!A:I,4,FALSE)</f>
        <v>3</v>
      </c>
      <c r="G5749" s="21">
        <v>7</v>
      </c>
      <c r="H5749" s="22">
        <v>2996</v>
      </c>
      <c r="I5749" s="23">
        <f>VLOOKUP(D5749,Modelos!A:I,7,FALSE)*H5749</f>
        <v>4344200</v>
      </c>
      <c r="J5749" s="31">
        <f>(VLOOKUP(D5749,Modelos!A:I,5,FALSE)*H5749)/1000*VLOOKUP(F5749,Formulas!A:C,3,FALSE)+(VLOOKUP(G5749,Colores!A:C,3,FALSE))</f>
        <v>939480.56</v>
      </c>
      <c r="K5749" s="23">
        <f>VLOOKUP(D5749,Modelos!A:I,6,FALSE)*J5749</f>
        <v>159711.69520000002</v>
      </c>
      <c r="L5749" s="23">
        <f t="shared" si="178"/>
        <v>3245007.7448</v>
      </c>
      <c r="M5749" s="24">
        <f t="shared" si="179"/>
        <v>0.74697475825238246</v>
      </c>
    </row>
    <row r="5750" spans="1:13" ht="15.75" hidden="1" customHeight="1" x14ac:dyDescent="0.25">
      <c r="A5750" s="18">
        <v>5749</v>
      </c>
      <c r="B5750" s="19">
        <v>44741</v>
      </c>
      <c r="C5750" s="14">
        <v>219</v>
      </c>
      <c r="D5750" s="21">
        <v>9</v>
      </c>
      <c r="E5750" s="20">
        <f>VLOOKUP(D5750,Modelos!A:I,3,FALSE)</f>
        <v>2</v>
      </c>
      <c r="F5750" s="20">
        <f>VLOOKUP(D5750,Modelos!A:I,4,FALSE)</f>
        <v>3</v>
      </c>
      <c r="G5750" s="21">
        <v>7</v>
      </c>
      <c r="H5750" s="22">
        <v>2204</v>
      </c>
      <c r="I5750" s="23">
        <f>VLOOKUP(D5750,Modelos!A:I,7,FALSE)*H5750</f>
        <v>3195800</v>
      </c>
      <c r="J5750" s="31">
        <f>(VLOOKUP(D5750,Modelos!A:I,5,FALSE)*H5750)/1000*VLOOKUP(F5750,Formulas!A:C,3,FALSE)+(VLOOKUP(G5750,Colores!A:C,3,FALSE))</f>
        <v>691188.56</v>
      </c>
      <c r="K5750" s="23">
        <f>VLOOKUP(D5750,Modelos!A:I,6,FALSE)*J5750</f>
        <v>117502.05520000002</v>
      </c>
      <c r="L5750" s="23">
        <f t="shared" si="178"/>
        <v>2387109.3848000001</v>
      </c>
      <c r="M5750" s="24">
        <f t="shared" si="179"/>
        <v>0.74695205732523939</v>
      </c>
    </row>
    <row r="5751" spans="1:13" ht="15.75" hidden="1" customHeight="1" x14ac:dyDescent="0.25">
      <c r="A5751" s="18">
        <v>5750</v>
      </c>
      <c r="B5751" s="19">
        <v>44741</v>
      </c>
      <c r="C5751" s="14">
        <v>219</v>
      </c>
      <c r="D5751" s="21">
        <v>9</v>
      </c>
      <c r="E5751" s="20">
        <f>VLOOKUP(D5751,Modelos!A:I,3,FALSE)</f>
        <v>2</v>
      </c>
      <c r="F5751" s="20">
        <f>VLOOKUP(D5751,Modelos!A:I,4,FALSE)</f>
        <v>3</v>
      </c>
      <c r="G5751" s="21">
        <v>25</v>
      </c>
      <c r="H5751" s="22">
        <v>3300</v>
      </c>
      <c r="I5751" s="23">
        <f>VLOOKUP(D5751,Modelos!A:I,7,FALSE)*H5751</f>
        <v>4785000</v>
      </c>
      <c r="J5751" s="31">
        <f>(VLOOKUP(D5751,Modelos!A:I,5,FALSE)*H5751)/1000*VLOOKUP(F5751,Formulas!A:C,3,FALSE)+(VLOOKUP(G5751,Colores!A:C,3,FALSE))</f>
        <v>1034569</v>
      </c>
      <c r="K5751" s="23">
        <f>VLOOKUP(D5751,Modelos!A:I,6,FALSE)*J5751</f>
        <v>175876.73</v>
      </c>
      <c r="L5751" s="23">
        <f t="shared" si="178"/>
        <v>3574554.27</v>
      </c>
      <c r="M5751" s="24">
        <f t="shared" si="179"/>
        <v>0.74703328526645774</v>
      </c>
    </row>
    <row r="5752" spans="1:13" ht="15.75" hidden="1" customHeight="1" x14ac:dyDescent="0.25">
      <c r="A5752" s="18">
        <v>5751</v>
      </c>
      <c r="B5752" s="19">
        <v>44741</v>
      </c>
      <c r="C5752" s="14">
        <v>219</v>
      </c>
      <c r="D5752" s="21">
        <v>9</v>
      </c>
      <c r="E5752" s="20">
        <f>VLOOKUP(D5752,Modelos!A:I,3,FALSE)</f>
        <v>2</v>
      </c>
      <c r="F5752" s="20">
        <f>VLOOKUP(D5752,Modelos!A:I,4,FALSE)</f>
        <v>3</v>
      </c>
      <c r="G5752" s="21">
        <v>7</v>
      </c>
      <c r="H5752" s="22">
        <v>2144</v>
      </c>
      <c r="I5752" s="23">
        <f>VLOOKUP(D5752,Modelos!A:I,7,FALSE)*H5752</f>
        <v>3108800</v>
      </c>
      <c r="J5752" s="31">
        <f>(VLOOKUP(D5752,Modelos!A:I,5,FALSE)*H5752)/1000*VLOOKUP(F5752,Formulas!A:C,3,FALSE)+(VLOOKUP(G5752,Colores!A:C,3,FALSE))</f>
        <v>672378.56</v>
      </c>
      <c r="K5752" s="23">
        <f>VLOOKUP(D5752,Modelos!A:I,6,FALSE)*J5752</f>
        <v>114304.35520000002</v>
      </c>
      <c r="L5752" s="23">
        <f t="shared" si="178"/>
        <v>2322117.0847999998</v>
      </c>
      <c r="M5752" s="24">
        <f t="shared" si="179"/>
        <v>0.74694965414307768</v>
      </c>
    </row>
    <row r="5753" spans="1:13" ht="15.75" hidden="1" customHeight="1" x14ac:dyDescent="0.25">
      <c r="A5753" s="18">
        <v>5752</v>
      </c>
      <c r="B5753" s="19">
        <v>44741</v>
      </c>
      <c r="C5753" s="14">
        <v>219</v>
      </c>
      <c r="D5753" s="21">
        <v>9</v>
      </c>
      <c r="E5753" s="20">
        <f>VLOOKUP(D5753,Modelos!A:I,3,FALSE)</f>
        <v>2</v>
      </c>
      <c r="F5753" s="20">
        <f>VLOOKUP(D5753,Modelos!A:I,4,FALSE)</f>
        <v>3</v>
      </c>
      <c r="G5753" s="21">
        <v>25</v>
      </c>
      <c r="H5753" s="22">
        <v>2170</v>
      </c>
      <c r="I5753" s="23">
        <f>VLOOKUP(D5753,Modelos!A:I,7,FALSE)*H5753</f>
        <v>3146500</v>
      </c>
      <c r="J5753" s="31">
        <f>(VLOOKUP(D5753,Modelos!A:I,5,FALSE)*H5753)/1000*VLOOKUP(F5753,Formulas!A:C,3,FALSE)+(VLOOKUP(G5753,Colores!A:C,3,FALSE))</f>
        <v>680314</v>
      </c>
      <c r="K5753" s="23">
        <f>VLOOKUP(D5753,Modelos!A:I,6,FALSE)*J5753</f>
        <v>115653.38</v>
      </c>
      <c r="L5753" s="23">
        <f t="shared" si="178"/>
        <v>2350532.62</v>
      </c>
      <c r="M5753" s="24">
        <f t="shared" si="179"/>
        <v>0.7470308660416336</v>
      </c>
    </row>
    <row r="5754" spans="1:13" ht="15.75" hidden="1" customHeight="1" x14ac:dyDescent="0.25">
      <c r="A5754" s="18">
        <v>5753</v>
      </c>
      <c r="B5754" s="19">
        <v>44741</v>
      </c>
      <c r="C5754" s="14">
        <v>202</v>
      </c>
      <c r="D5754" s="21">
        <v>116</v>
      </c>
      <c r="E5754" s="20">
        <f>VLOOKUP(D5754,Modelos!A:I,3,FALSE)</f>
        <v>3</v>
      </c>
      <c r="F5754" s="20">
        <f>VLOOKUP(D5754,Modelos!A:I,4,FALSE)</f>
        <v>5</v>
      </c>
      <c r="G5754" s="21">
        <v>15</v>
      </c>
      <c r="H5754" s="22">
        <v>3000</v>
      </c>
      <c r="I5754" s="23">
        <f>VLOOKUP(D5754,Modelos!A:I,7,FALSE)*H5754</f>
        <v>7800000</v>
      </c>
      <c r="J5754" s="31">
        <f>(VLOOKUP(D5754,Modelos!A:I,5,FALSE)*H5754)/1000*VLOOKUP(F5754,Formulas!A:C,3,FALSE)+(VLOOKUP(G5754,Colores!A:C,3,FALSE))</f>
        <v>4500050</v>
      </c>
      <c r="K5754" s="23">
        <f>VLOOKUP(D5754,Modelos!A:I,6,FALSE)*J5754</f>
        <v>135001.5</v>
      </c>
      <c r="L5754" s="23">
        <f t="shared" si="178"/>
        <v>3164948.5</v>
      </c>
      <c r="M5754" s="24">
        <f t="shared" si="179"/>
        <v>0.40576262820512821</v>
      </c>
    </row>
    <row r="5755" spans="1:13" ht="15.75" hidden="1" customHeight="1" x14ac:dyDescent="0.25">
      <c r="A5755" s="18">
        <v>5754</v>
      </c>
      <c r="B5755" s="19">
        <v>44741</v>
      </c>
      <c r="C5755" s="14">
        <v>174</v>
      </c>
      <c r="D5755" s="21">
        <v>82</v>
      </c>
      <c r="E5755" s="20">
        <f>VLOOKUP(D5755,Modelos!A:I,3,FALSE)</f>
        <v>2</v>
      </c>
      <c r="F5755" s="20">
        <f>VLOOKUP(D5755,Modelos!A:I,4,FALSE)</f>
        <v>1</v>
      </c>
      <c r="G5755" s="21">
        <v>7</v>
      </c>
      <c r="H5755" s="22">
        <v>352</v>
      </c>
      <c r="I5755" s="23">
        <f>VLOOKUP(D5755,Modelos!A:I,7,FALSE)*H5755</f>
        <v>1020800</v>
      </c>
      <c r="J5755" s="31">
        <f>(VLOOKUP(D5755,Modelos!A:I,5,FALSE)*H5755)/1000*VLOOKUP(F5755,Formulas!A:C,3,FALSE)+(VLOOKUP(G5755,Colores!A:C,3,FALSE))</f>
        <v>200874.56</v>
      </c>
      <c r="K5755" s="23">
        <f>VLOOKUP(D5755,Modelos!A:I,6,FALSE)*J5755</f>
        <v>32139.929599999999</v>
      </c>
      <c r="L5755" s="23">
        <f t="shared" si="178"/>
        <v>787785.51039999991</v>
      </c>
      <c r="M5755" s="24">
        <f t="shared" si="179"/>
        <v>0.7717334545454545</v>
      </c>
    </row>
    <row r="5756" spans="1:13" ht="15.75" hidden="1" customHeight="1" x14ac:dyDescent="0.25">
      <c r="A5756" s="18">
        <v>5755</v>
      </c>
      <c r="B5756" s="19">
        <v>44741</v>
      </c>
      <c r="C5756" s="14">
        <v>188</v>
      </c>
      <c r="D5756" s="21">
        <v>8</v>
      </c>
      <c r="E5756" s="20">
        <f>VLOOKUP(D5756,Modelos!A:I,3,FALSE)</f>
        <v>2</v>
      </c>
      <c r="F5756" s="20">
        <f>VLOOKUP(D5756,Modelos!A:I,4,FALSE)</f>
        <v>1</v>
      </c>
      <c r="G5756" s="21">
        <v>7</v>
      </c>
      <c r="H5756" s="22">
        <v>100</v>
      </c>
      <c r="I5756" s="23">
        <f>VLOOKUP(D5756,Modelos!A:I,7,FALSE)*H5756</f>
        <v>210000</v>
      </c>
      <c r="J5756" s="31">
        <f>(VLOOKUP(D5756,Modelos!A:I,5,FALSE)*H5756)/1000*VLOOKUP(F5756,Formulas!A:C,3,FALSE)+(VLOOKUP(G5756,Colores!A:C,3,FALSE))</f>
        <v>27234.560000000001</v>
      </c>
      <c r="K5756" s="23">
        <f>VLOOKUP(D5756,Modelos!A:I,6,FALSE)*J5756</f>
        <v>4357.5295999999998</v>
      </c>
      <c r="L5756" s="23">
        <f t="shared" si="178"/>
        <v>178407.91039999999</v>
      </c>
      <c r="M5756" s="24">
        <f t="shared" si="179"/>
        <v>0.84956147809523808</v>
      </c>
    </row>
    <row r="5757" spans="1:13" ht="15.75" hidden="1" customHeight="1" x14ac:dyDescent="0.25">
      <c r="A5757" s="18">
        <v>5756</v>
      </c>
      <c r="B5757" s="19">
        <v>44741</v>
      </c>
      <c r="C5757" s="14">
        <v>83</v>
      </c>
      <c r="D5757" s="21">
        <v>69</v>
      </c>
      <c r="E5757" s="20">
        <f>VLOOKUP(D5757,Modelos!A:I,3,FALSE)</f>
        <v>2</v>
      </c>
      <c r="F5757" s="20">
        <f>VLOOKUP(D5757,Modelos!A:I,4,FALSE)</f>
        <v>1</v>
      </c>
      <c r="G5757" s="21">
        <v>7</v>
      </c>
      <c r="H5757" s="22">
        <v>240</v>
      </c>
      <c r="I5757" s="23">
        <f>VLOOKUP(D5757,Modelos!A:I,7,FALSE)*H5757</f>
        <v>672000</v>
      </c>
      <c r="J5757" s="31">
        <f>(VLOOKUP(D5757,Modelos!A:I,5,FALSE)*H5757)/1000*VLOOKUP(F5757,Formulas!A:C,3,FALSE)+(VLOOKUP(G5757,Colores!A:C,3,FALSE))</f>
        <v>126234.56</v>
      </c>
      <c r="K5757" s="23">
        <f>VLOOKUP(D5757,Modelos!A:I,6,FALSE)*J5757</f>
        <v>20197.529600000002</v>
      </c>
      <c r="L5757" s="23">
        <f t="shared" si="178"/>
        <v>525567.91039999994</v>
      </c>
      <c r="M5757" s="24">
        <f t="shared" si="179"/>
        <v>0.78209510476190469</v>
      </c>
    </row>
    <row r="5758" spans="1:13" ht="15.75" hidden="1" customHeight="1" x14ac:dyDescent="0.25">
      <c r="A5758" s="18">
        <v>5757</v>
      </c>
      <c r="B5758" s="19">
        <v>44741</v>
      </c>
      <c r="C5758" s="14">
        <v>83</v>
      </c>
      <c r="D5758" s="21">
        <v>92</v>
      </c>
      <c r="E5758" s="20">
        <f>VLOOKUP(D5758,Modelos!A:I,3,FALSE)</f>
        <v>2</v>
      </c>
      <c r="F5758" s="20">
        <f>VLOOKUP(D5758,Modelos!A:I,4,FALSE)</f>
        <v>1</v>
      </c>
      <c r="G5758" s="21">
        <v>7</v>
      </c>
      <c r="H5758" s="22">
        <v>512</v>
      </c>
      <c r="I5758" s="23">
        <f>VLOOKUP(D5758,Modelos!A:I,7,FALSE)*H5758</f>
        <v>1280000</v>
      </c>
      <c r="J5758" s="31">
        <f>(VLOOKUP(D5758,Modelos!A:I,5,FALSE)*H5758)/1000*VLOOKUP(F5758,Formulas!A:C,3,FALSE)+(VLOOKUP(G5758,Colores!A:C,3,FALSE))</f>
        <v>315114.56</v>
      </c>
      <c r="K5758" s="23">
        <f>VLOOKUP(D5758,Modelos!A:I,6,FALSE)*J5758</f>
        <v>69325.203200000004</v>
      </c>
      <c r="L5758" s="23">
        <f t="shared" si="178"/>
        <v>895560.23679999996</v>
      </c>
      <c r="M5758" s="24">
        <f t="shared" si="179"/>
        <v>0.69965643499999997</v>
      </c>
    </row>
    <row r="5759" spans="1:13" ht="15.75" hidden="1" customHeight="1" x14ac:dyDescent="0.25">
      <c r="A5759" s="18">
        <v>5758</v>
      </c>
      <c r="B5759" s="19">
        <v>44741</v>
      </c>
      <c r="C5759" s="14">
        <v>83</v>
      </c>
      <c r="D5759" s="21">
        <v>92</v>
      </c>
      <c r="E5759" s="20">
        <f>VLOOKUP(D5759,Modelos!A:I,3,FALSE)</f>
        <v>2</v>
      </c>
      <c r="F5759" s="20">
        <f>VLOOKUP(D5759,Modelos!A:I,4,FALSE)</f>
        <v>1</v>
      </c>
      <c r="G5759" s="21">
        <v>2</v>
      </c>
      <c r="H5759" s="22">
        <v>120</v>
      </c>
      <c r="I5759" s="23">
        <f>VLOOKUP(D5759,Modelos!A:I,7,FALSE)*H5759</f>
        <v>300000</v>
      </c>
      <c r="J5759" s="31">
        <f>(VLOOKUP(D5759,Modelos!A:I,5,FALSE)*H5759)/1000*VLOOKUP(F5759,Formulas!A:C,3,FALSE)+(VLOOKUP(G5759,Colores!A:C,3,FALSE))</f>
        <v>73966.75</v>
      </c>
      <c r="K5759" s="23">
        <f>VLOOKUP(D5759,Modelos!A:I,6,FALSE)*J5759</f>
        <v>16272.684999999999</v>
      </c>
      <c r="L5759" s="23">
        <f t="shared" si="178"/>
        <v>209760.565</v>
      </c>
      <c r="M5759" s="24">
        <f t="shared" si="179"/>
        <v>0.69920188333333333</v>
      </c>
    </row>
    <row r="5760" spans="1:13" ht="15.75" hidden="1" customHeight="1" x14ac:dyDescent="0.25">
      <c r="A5760" s="18">
        <v>5759</v>
      </c>
      <c r="B5760" s="19">
        <v>44741</v>
      </c>
      <c r="C5760" s="14">
        <v>191</v>
      </c>
      <c r="D5760" s="21">
        <v>13</v>
      </c>
      <c r="E5760" s="20">
        <f>VLOOKUP(D5760,Modelos!A:I,3,FALSE)</f>
        <v>2</v>
      </c>
      <c r="F5760" s="20">
        <f>VLOOKUP(D5760,Modelos!A:I,4,FALSE)</f>
        <v>1</v>
      </c>
      <c r="G5760" s="21">
        <v>3</v>
      </c>
      <c r="H5760" s="22">
        <v>200</v>
      </c>
      <c r="I5760" s="23">
        <f>VLOOKUP(D5760,Modelos!A:I,7,FALSE)*H5760</f>
        <v>506000</v>
      </c>
      <c r="J5760" s="31">
        <f>(VLOOKUP(D5760,Modelos!A:I,5,FALSE)*H5760)/1000*VLOOKUP(F5760,Formulas!A:C,3,FALSE)+(VLOOKUP(G5760,Colores!A:C,3,FALSE))</f>
        <v>64718.06</v>
      </c>
      <c r="K5760" s="23">
        <f>VLOOKUP(D5760,Modelos!A:I,6,FALSE)*J5760</f>
        <v>14885.1538</v>
      </c>
      <c r="L5760" s="23">
        <f t="shared" si="178"/>
        <v>426396.78619999997</v>
      </c>
      <c r="M5760" s="24">
        <f t="shared" si="179"/>
        <v>0.84268139565217381</v>
      </c>
    </row>
    <row r="5761" spans="1:13" ht="15.75" hidden="1" customHeight="1" x14ac:dyDescent="0.25">
      <c r="A5761" s="18">
        <v>5760</v>
      </c>
      <c r="B5761" s="19">
        <v>44741</v>
      </c>
      <c r="C5761" s="14">
        <v>219</v>
      </c>
      <c r="D5761" s="21">
        <v>9</v>
      </c>
      <c r="E5761" s="20">
        <f>VLOOKUP(D5761,Modelos!A:I,3,FALSE)</f>
        <v>2</v>
      </c>
      <c r="F5761" s="20">
        <f>VLOOKUP(D5761,Modelos!A:I,4,FALSE)</f>
        <v>3</v>
      </c>
      <c r="G5761" s="21">
        <v>7</v>
      </c>
      <c r="H5761" s="22">
        <v>2138</v>
      </c>
      <c r="I5761" s="23">
        <f>VLOOKUP(D5761,Modelos!A:I,7,FALSE)*H5761</f>
        <v>3100100</v>
      </c>
      <c r="J5761" s="31">
        <f>(VLOOKUP(D5761,Modelos!A:I,5,FALSE)*H5761)/1000*VLOOKUP(F5761,Formulas!A:C,3,FALSE)+(VLOOKUP(G5761,Colores!A:C,3,FALSE))</f>
        <v>670497.56000000006</v>
      </c>
      <c r="K5761" s="23">
        <f>VLOOKUP(D5761,Modelos!A:I,6,FALSE)*J5761</f>
        <v>113984.58520000002</v>
      </c>
      <c r="L5761" s="23">
        <f t="shared" si="178"/>
        <v>2315617.8547999999</v>
      </c>
      <c r="M5761" s="24">
        <f t="shared" si="179"/>
        <v>0.74694940640624496</v>
      </c>
    </row>
    <row r="5762" spans="1:13" ht="15.75" hidden="1" customHeight="1" x14ac:dyDescent="0.25">
      <c r="A5762" s="18">
        <v>5761</v>
      </c>
      <c r="B5762" s="19">
        <v>44742</v>
      </c>
      <c r="C5762" s="14">
        <v>235</v>
      </c>
      <c r="D5762" s="21">
        <v>7</v>
      </c>
      <c r="E5762" s="20">
        <f>VLOOKUP(D5762,Modelos!A:I,3,FALSE)</f>
        <v>2</v>
      </c>
      <c r="F5762" s="20">
        <f>VLOOKUP(D5762,Modelos!A:I,4,FALSE)</f>
        <v>1</v>
      </c>
      <c r="G5762" s="21">
        <v>3</v>
      </c>
      <c r="H5762" s="22">
        <v>1040</v>
      </c>
      <c r="I5762" s="23">
        <f>VLOOKUP(D5762,Modelos!A:I,7,FALSE)*H5762</f>
        <v>2392000</v>
      </c>
      <c r="J5762" s="31">
        <f>(VLOOKUP(D5762,Modelos!A:I,5,FALSE)*H5762)/1000*VLOOKUP(F5762,Formulas!A:C,3,FALSE)+(VLOOKUP(G5762,Colores!A:C,3,FALSE))</f>
        <v>268538.06</v>
      </c>
      <c r="K5762" s="23">
        <f>VLOOKUP(D5762,Modelos!A:I,6,FALSE)*J5762</f>
        <v>64449.134399999995</v>
      </c>
      <c r="L5762" s="23">
        <f t="shared" ref="L5762:L5825" si="180">I5762-J5762-K5762</f>
        <v>2059012.8055999998</v>
      </c>
      <c r="M5762" s="24">
        <f t="shared" ref="M5762:M5825" si="181">L5762/I5762</f>
        <v>0.8607913066889632</v>
      </c>
    </row>
    <row r="5763" spans="1:13" ht="15.75" hidden="1" customHeight="1" x14ac:dyDescent="0.25">
      <c r="A5763" s="18">
        <v>5762</v>
      </c>
      <c r="B5763" s="19">
        <v>44742</v>
      </c>
      <c r="C5763" s="14">
        <v>235</v>
      </c>
      <c r="D5763" s="21">
        <v>7</v>
      </c>
      <c r="E5763" s="20">
        <f>VLOOKUP(D5763,Modelos!A:I,3,FALSE)</f>
        <v>2</v>
      </c>
      <c r="F5763" s="20">
        <f>VLOOKUP(D5763,Modelos!A:I,4,FALSE)</f>
        <v>1</v>
      </c>
      <c r="G5763" s="21">
        <v>7</v>
      </c>
      <c r="H5763" s="22">
        <v>520</v>
      </c>
      <c r="I5763" s="23">
        <f>VLOOKUP(D5763,Modelos!A:I,7,FALSE)*H5763</f>
        <v>1196000</v>
      </c>
      <c r="J5763" s="31">
        <f>(VLOOKUP(D5763,Modelos!A:I,5,FALSE)*H5763)/1000*VLOOKUP(F5763,Formulas!A:C,3,FALSE)+(VLOOKUP(G5763,Colores!A:C,3,FALSE))</f>
        <v>134394.56</v>
      </c>
      <c r="K5763" s="23">
        <f>VLOOKUP(D5763,Modelos!A:I,6,FALSE)*J5763</f>
        <v>32254.694399999997</v>
      </c>
      <c r="L5763" s="23">
        <f t="shared" si="180"/>
        <v>1029350.7455999999</v>
      </c>
      <c r="M5763" s="24">
        <f t="shared" si="181"/>
        <v>0.86066115852842806</v>
      </c>
    </row>
    <row r="5764" spans="1:13" ht="15.75" hidden="1" customHeight="1" x14ac:dyDescent="0.25">
      <c r="A5764" s="18">
        <v>5763</v>
      </c>
      <c r="B5764" s="19">
        <v>44742</v>
      </c>
      <c r="C5764" s="14">
        <v>235</v>
      </c>
      <c r="D5764" s="21">
        <v>7</v>
      </c>
      <c r="E5764" s="20">
        <f>VLOOKUP(D5764,Modelos!A:I,3,FALSE)</f>
        <v>2</v>
      </c>
      <c r="F5764" s="20">
        <f>VLOOKUP(D5764,Modelos!A:I,4,FALSE)</f>
        <v>1</v>
      </c>
      <c r="G5764" s="21">
        <v>3</v>
      </c>
      <c r="H5764" s="22">
        <v>1040</v>
      </c>
      <c r="I5764" s="23">
        <f>VLOOKUP(D5764,Modelos!A:I,7,FALSE)*H5764</f>
        <v>2392000</v>
      </c>
      <c r="J5764" s="31">
        <f>(VLOOKUP(D5764,Modelos!A:I,5,FALSE)*H5764)/1000*VLOOKUP(F5764,Formulas!A:C,3,FALSE)+(VLOOKUP(G5764,Colores!A:C,3,FALSE))</f>
        <v>268538.06</v>
      </c>
      <c r="K5764" s="23">
        <f>VLOOKUP(D5764,Modelos!A:I,6,FALSE)*J5764</f>
        <v>64449.134399999995</v>
      </c>
      <c r="L5764" s="23">
        <f t="shared" si="180"/>
        <v>2059012.8055999998</v>
      </c>
      <c r="M5764" s="24">
        <f t="shared" si="181"/>
        <v>0.8607913066889632</v>
      </c>
    </row>
    <row r="5765" spans="1:13" ht="15.75" hidden="1" customHeight="1" x14ac:dyDescent="0.25">
      <c r="A5765" s="18">
        <v>5764</v>
      </c>
      <c r="B5765" s="19">
        <v>44742</v>
      </c>
      <c r="C5765" s="14">
        <v>198</v>
      </c>
      <c r="D5765" s="21">
        <v>99</v>
      </c>
      <c r="E5765" s="20">
        <f>VLOOKUP(D5765,Modelos!A:I,3,FALSE)</f>
        <v>1</v>
      </c>
      <c r="F5765" s="20">
        <f>VLOOKUP(D5765,Modelos!A:I,4,FALSE)</f>
        <v>4</v>
      </c>
      <c r="G5765" s="21">
        <v>7</v>
      </c>
      <c r="H5765" s="22">
        <v>1000</v>
      </c>
      <c r="I5765" s="23">
        <f>VLOOKUP(D5765,Modelos!A:I,7,FALSE)*H5765</f>
        <v>2300000</v>
      </c>
      <c r="J5765" s="31">
        <f>(VLOOKUP(D5765,Modelos!A:I,5,FALSE)*H5765)/1000*VLOOKUP(F5765,Formulas!A:C,3,FALSE)+(VLOOKUP(G5765,Colores!A:C,3,FALSE))</f>
        <v>475434.56</v>
      </c>
      <c r="K5765" s="23">
        <f>VLOOKUP(D5765,Modelos!A:I,6,FALSE)*J5765</f>
        <v>4754.3455999999996</v>
      </c>
      <c r="L5765" s="23">
        <f t="shared" si="180"/>
        <v>1819811.0944000001</v>
      </c>
      <c r="M5765" s="24">
        <f t="shared" si="181"/>
        <v>0.79122221495652179</v>
      </c>
    </row>
    <row r="5766" spans="1:13" ht="15.75" hidden="1" customHeight="1" x14ac:dyDescent="0.25">
      <c r="A5766" s="18">
        <v>5765</v>
      </c>
      <c r="B5766" s="19">
        <v>44742</v>
      </c>
      <c r="C5766" s="14">
        <v>198</v>
      </c>
      <c r="D5766" s="21">
        <v>13</v>
      </c>
      <c r="E5766" s="20">
        <f>VLOOKUP(D5766,Modelos!A:I,3,FALSE)</f>
        <v>2</v>
      </c>
      <c r="F5766" s="20">
        <f>VLOOKUP(D5766,Modelos!A:I,4,FALSE)</f>
        <v>1</v>
      </c>
      <c r="G5766" s="21">
        <v>7</v>
      </c>
      <c r="H5766" s="22">
        <v>500</v>
      </c>
      <c r="I5766" s="23">
        <f>VLOOKUP(D5766,Modelos!A:I,7,FALSE)*H5766</f>
        <v>1265000</v>
      </c>
      <c r="J5766" s="31">
        <f>(VLOOKUP(D5766,Modelos!A:I,5,FALSE)*H5766)/1000*VLOOKUP(F5766,Formulas!A:C,3,FALSE)+(VLOOKUP(G5766,Colores!A:C,3,FALSE))</f>
        <v>161484.56</v>
      </c>
      <c r="K5766" s="23">
        <f>VLOOKUP(D5766,Modelos!A:I,6,FALSE)*J5766</f>
        <v>37141.448799999998</v>
      </c>
      <c r="L5766" s="23">
        <f t="shared" si="180"/>
        <v>1066373.9912</v>
      </c>
      <c r="M5766" s="24">
        <f t="shared" si="181"/>
        <v>0.84298339225296448</v>
      </c>
    </row>
    <row r="5767" spans="1:13" ht="15.75" hidden="1" customHeight="1" x14ac:dyDescent="0.25">
      <c r="A5767" s="18">
        <v>5766</v>
      </c>
      <c r="B5767" s="19">
        <v>44742</v>
      </c>
      <c r="C5767" s="14">
        <v>198</v>
      </c>
      <c r="D5767" s="21">
        <v>79</v>
      </c>
      <c r="E5767" s="20">
        <f>VLOOKUP(D5767,Modelos!A:I,3,FALSE)</f>
        <v>1</v>
      </c>
      <c r="F5767" s="20">
        <f>VLOOKUP(D5767,Modelos!A:I,4,FALSE)</f>
        <v>4</v>
      </c>
      <c r="G5767" s="21">
        <v>7</v>
      </c>
      <c r="H5767" s="22">
        <v>1054</v>
      </c>
      <c r="I5767" s="23">
        <f>VLOOKUP(D5767,Modelos!A:I,7,FALSE)*H5767</f>
        <v>2318800</v>
      </c>
      <c r="J5767" s="31">
        <f>(VLOOKUP(D5767,Modelos!A:I,5,FALSE)*H5767)/1000*VLOOKUP(F5767,Formulas!A:C,3,FALSE)+(VLOOKUP(G5767,Colores!A:C,3,FALSE))</f>
        <v>419937.36</v>
      </c>
      <c r="K5767" s="23">
        <f>VLOOKUP(D5767,Modelos!A:I,6,FALSE)*J5767</f>
        <v>33594.988799999999</v>
      </c>
      <c r="L5767" s="23">
        <f t="shared" si="180"/>
        <v>1865267.6512000002</v>
      </c>
      <c r="M5767" s="24">
        <f t="shared" si="181"/>
        <v>0.80441075176815602</v>
      </c>
    </row>
    <row r="5768" spans="1:13" ht="15.75" hidden="1" customHeight="1" x14ac:dyDescent="0.25">
      <c r="A5768" s="18">
        <v>5767</v>
      </c>
      <c r="B5768" s="19">
        <v>44742</v>
      </c>
      <c r="C5768" s="14">
        <v>198</v>
      </c>
      <c r="D5768" s="21">
        <v>63</v>
      </c>
      <c r="E5768" s="20">
        <f>VLOOKUP(D5768,Modelos!A:I,3,FALSE)</f>
        <v>1</v>
      </c>
      <c r="F5768" s="20">
        <f>VLOOKUP(D5768,Modelos!A:I,4,FALSE)</f>
        <v>4</v>
      </c>
      <c r="G5768" s="21">
        <v>37</v>
      </c>
      <c r="H5768" s="22">
        <v>200</v>
      </c>
      <c r="I5768" s="23">
        <f>VLOOKUP(D5768,Modelos!A:I,7,FALSE)*H5768</f>
        <v>480000</v>
      </c>
      <c r="J5768" s="31">
        <f>(VLOOKUP(D5768,Modelos!A:I,5,FALSE)*H5768)/1000*VLOOKUP(F5768,Formulas!A:C,3,FALSE)+(VLOOKUP(G5768,Colores!A:C,3,FALSE))</f>
        <v>74942.759999999995</v>
      </c>
      <c r="K5768" s="23">
        <f>VLOOKUP(D5768,Modelos!A:I,6,FALSE)*J5768</f>
        <v>3747.1379999999999</v>
      </c>
      <c r="L5768" s="23">
        <f t="shared" si="180"/>
        <v>401310.10200000001</v>
      </c>
      <c r="M5768" s="24">
        <f t="shared" si="181"/>
        <v>0.83606271250000008</v>
      </c>
    </row>
    <row r="5769" spans="1:13" ht="15.75" hidden="1" customHeight="1" x14ac:dyDescent="0.25">
      <c r="A5769" s="18">
        <v>5768</v>
      </c>
      <c r="B5769" s="19">
        <v>44742</v>
      </c>
      <c r="C5769" s="14">
        <v>198</v>
      </c>
      <c r="D5769" s="21">
        <v>54</v>
      </c>
      <c r="E5769" s="20">
        <f>VLOOKUP(D5769,Modelos!A:I,3,FALSE)</f>
        <v>2</v>
      </c>
      <c r="F5769" s="20">
        <f>VLOOKUP(D5769,Modelos!A:I,4,FALSE)</f>
        <v>1</v>
      </c>
      <c r="G5769" s="21">
        <v>7</v>
      </c>
      <c r="H5769" s="22">
        <v>213</v>
      </c>
      <c r="I5769" s="23">
        <f>VLOOKUP(D5769,Modelos!A:I,7,FALSE)*H5769</f>
        <v>617700</v>
      </c>
      <c r="J5769" s="31">
        <f>(VLOOKUP(D5769,Modelos!A:I,5,FALSE)*H5769)/1000*VLOOKUP(F5769,Formulas!A:C,3,FALSE)+(VLOOKUP(G5769,Colores!A:C,3,FALSE))</f>
        <v>97682.06</v>
      </c>
      <c r="K5769" s="23">
        <f>VLOOKUP(D5769,Modelos!A:I,6,FALSE)*J5769</f>
        <v>15629.1296</v>
      </c>
      <c r="L5769" s="23">
        <f t="shared" si="180"/>
        <v>504388.81040000002</v>
      </c>
      <c r="M5769" s="24">
        <f t="shared" si="181"/>
        <v>0.81655951173708918</v>
      </c>
    </row>
    <row r="5770" spans="1:13" ht="15.75" hidden="1" customHeight="1" x14ac:dyDescent="0.25">
      <c r="A5770" s="18">
        <v>5769</v>
      </c>
      <c r="B5770" s="19">
        <v>44742</v>
      </c>
      <c r="C5770" s="14">
        <v>198</v>
      </c>
      <c r="D5770" s="21">
        <v>103</v>
      </c>
      <c r="E5770" s="20">
        <f>VLOOKUP(D5770,Modelos!A:I,3,FALSE)</f>
        <v>2</v>
      </c>
      <c r="F5770" s="20">
        <f>VLOOKUP(D5770,Modelos!A:I,4,FALSE)</f>
        <v>1</v>
      </c>
      <c r="G5770" s="21">
        <v>7</v>
      </c>
      <c r="H5770" s="22">
        <v>505</v>
      </c>
      <c r="I5770" s="23">
        <f>VLOOKUP(D5770,Modelos!A:I,7,FALSE)*H5770</f>
        <v>1414000</v>
      </c>
      <c r="J5770" s="31">
        <f>(VLOOKUP(D5770,Modelos!A:I,5,FALSE)*H5770)/1000*VLOOKUP(F5770,Formulas!A:C,3,FALSE)+(VLOOKUP(G5770,Colores!A:C,3,FALSE))</f>
        <v>348684.56</v>
      </c>
      <c r="K5770" s="23">
        <f>VLOOKUP(D5770,Modelos!A:I,6,FALSE)*J5770</f>
        <v>55789.529600000002</v>
      </c>
      <c r="L5770" s="23">
        <f t="shared" si="180"/>
        <v>1009525.9103999999</v>
      </c>
      <c r="M5770" s="24">
        <f t="shared" si="181"/>
        <v>0.7139504316831683</v>
      </c>
    </row>
    <row r="5771" spans="1:13" ht="15.75" hidden="1" customHeight="1" x14ac:dyDescent="0.25">
      <c r="A5771" s="18">
        <v>5770</v>
      </c>
      <c r="B5771" s="19">
        <v>44742</v>
      </c>
      <c r="C5771" s="14">
        <v>198</v>
      </c>
      <c r="D5771" s="21">
        <v>103</v>
      </c>
      <c r="E5771" s="20">
        <f>VLOOKUP(D5771,Modelos!A:I,3,FALSE)</f>
        <v>2</v>
      </c>
      <c r="F5771" s="20">
        <f>VLOOKUP(D5771,Modelos!A:I,4,FALSE)</f>
        <v>1</v>
      </c>
      <c r="G5771" s="21">
        <v>9</v>
      </c>
      <c r="H5771" s="22">
        <v>200</v>
      </c>
      <c r="I5771" s="23">
        <f>VLOOKUP(D5771,Modelos!A:I,7,FALSE)*H5771</f>
        <v>560000</v>
      </c>
      <c r="J5771" s="31">
        <f>(VLOOKUP(D5771,Modelos!A:I,5,FALSE)*H5771)/1000*VLOOKUP(F5771,Formulas!A:C,3,FALSE)+(VLOOKUP(G5771,Colores!A:C,3,FALSE))</f>
        <v>138215</v>
      </c>
      <c r="K5771" s="23">
        <f>VLOOKUP(D5771,Modelos!A:I,6,FALSE)*J5771</f>
        <v>22114.400000000001</v>
      </c>
      <c r="L5771" s="23">
        <f t="shared" si="180"/>
        <v>399670.6</v>
      </c>
      <c r="M5771" s="24">
        <f t="shared" si="181"/>
        <v>0.71369749999999998</v>
      </c>
    </row>
    <row r="5772" spans="1:13" ht="15.75" hidden="1" customHeight="1" x14ac:dyDescent="0.25">
      <c r="A5772" s="18">
        <v>5771</v>
      </c>
      <c r="B5772" s="19">
        <v>44742</v>
      </c>
      <c r="C5772" s="14">
        <v>198</v>
      </c>
      <c r="D5772" s="21">
        <v>103</v>
      </c>
      <c r="E5772" s="20">
        <f>VLOOKUP(D5772,Modelos!A:I,3,FALSE)</f>
        <v>2</v>
      </c>
      <c r="F5772" s="20">
        <f>VLOOKUP(D5772,Modelos!A:I,4,FALSE)</f>
        <v>1</v>
      </c>
      <c r="G5772" s="21">
        <v>25</v>
      </c>
      <c r="H5772" s="22">
        <v>240</v>
      </c>
      <c r="I5772" s="23">
        <f>VLOOKUP(D5772,Modelos!A:I,7,FALSE)*H5772</f>
        <v>672000</v>
      </c>
      <c r="J5772" s="31">
        <f>(VLOOKUP(D5772,Modelos!A:I,5,FALSE)*H5772)/1000*VLOOKUP(F5772,Formulas!A:C,3,FALSE)+(VLOOKUP(G5772,Colores!A:C,3,FALSE))</f>
        <v>165619</v>
      </c>
      <c r="K5772" s="23">
        <f>VLOOKUP(D5772,Modelos!A:I,6,FALSE)*J5772</f>
        <v>26499.040000000001</v>
      </c>
      <c r="L5772" s="23">
        <f t="shared" si="180"/>
        <v>479881.96</v>
      </c>
      <c r="M5772" s="24">
        <f t="shared" si="181"/>
        <v>0.71411005952380957</v>
      </c>
    </row>
    <row r="5773" spans="1:13" ht="15.75" hidden="1" customHeight="1" x14ac:dyDescent="0.25">
      <c r="A5773" s="18">
        <v>5772</v>
      </c>
      <c r="B5773" s="19">
        <v>44742</v>
      </c>
      <c r="C5773" s="14">
        <v>198</v>
      </c>
      <c r="D5773" s="21">
        <v>50</v>
      </c>
      <c r="E5773" s="20">
        <f>VLOOKUP(D5773,Modelos!A:I,3,FALSE)</f>
        <v>2</v>
      </c>
      <c r="F5773" s="20">
        <f>VLOOKUP(D5773,Modelos!A:I,4,FALSE)</f>
        <v>1</v>
      </c>
      <c r="G5773" s="21">
        <v>7</v>
      </c>
      <c r="H5773" s="22">
        <v>500</v>
      </c>
      <c r="I5773" s="23">
        <f>VLOOKUP(D5773,Modelos!A:I,7,FALSE)*H5773</f>
        <v>1350000</v>
      </c>
      <c r="J5773" s="31">
        <f>(VLOOKUP(D5773,Modelos!A:I,5,FALSE)*H5773)/1000*VLOOKUP(F5773,Formulas!A:C,3,FALSE)+(VLOOKUP(G5773,Colores!A:C,3,FALSE))</f>
        <v>225234.56</v>
      </c>
      <c r="K5773" s="23">
        <f>VLOOKUP(D5773,Modelos!A:I,6,FALSE)*J5773</f>
        <v>36037.529600000002</v>
      </c>
      <c r="L5773" s="23">
        <f t="shared" si="180"/>
        <v>1088727.9103999999</v>
      </c>
      <c r="M5773" s="24">
        <f t="shared" si="181"/>
        <v>0.80646511881481475</v>
      </c>
    </row>
    <row r="5774" spans="1:13" ht="15.75" hidden="1" customHeight="1" x14ac:dyDescent="0.25">
      <c r="A5774" s="18">
        <v>5773</v>
      </c>
      <c r="B5774" s="19">
        <v>44742</v>
      </c>
      <c r="C5774" s="14">
        <v>198</v>
      </c>
      <c r="D5774" s="21">
        <v>102</v>
      </c>
      <c r="E5774" s="20">
        <f>VLOOKUP(D5774,Modelos!A:I,3,FALSE)</f>
        <v>2</v>
      </c>
      <c r="F5774" s="20">
        <f>VLOOKUP(D5774,Modelos!A:I,4,FALSE)</f>
        <v>1</v>
      </c>
      <c r="G5774" s="21">
        <v>7</v>
      </c>
      <c r="H5774" s="22">
        <v>1001</v>
      </c>
      <c r="I5774" s="23">
        <f>VLOOKUP(D5774,Modelos!A:I,7,FALSE)*H5774</f>
        <v>3103100</v>
      </c>
      <c r="J5774" s="31">
        <f>(VLOOKUP(D5774,Modelos!A:I,5,FALSE)*H5774)/1000*VLOOKUP(F5774,Formulas!A:C,3,FALSE)+(VLOOKUP(G5774,Colores!A:C,3,FALSE))</f>
        <v>690924.56</v>
      </c>
      <c r="K5774" s="23">
        <f>VLOOKUP(D5774,Modelos!A:I,6,FALSE)*J5774</f>
        <v>110547.92960000002</v>
      </c>
      <c r="L5774" s="23">
        <f t="shared" si="180"/>
        <v>2301627.5104</v>
      </c>
      <c r="M5774" s="24">
        <f t="shared" si="181"/>
        <v>0.74171876845734908</v>
      </c>
    </row>
    <row r="5775" spans="1:13" ht="15.75" hidden="1" customHeight="1" x14ac:dyDescent="0.25">
      <c r="A5775" s="18">
        <v>5774</v>
      </c>
      <c r="B5775" s="19">
        <v>44742</v>
      </c>
      <c r="C5775" s="14">
        <v>198</v>
      </c>
      <c r="D5775" s="21">
        <v>102</v>
      </c>
      <c r="E5775" s="20">
        <f>VLOOKUP(D5775,Modelos!A:I,3,FALSE)</f>
        <v>2</v>
      </c>
      <c r="F5775" s="20">
        <f>VLOOKUP(D5775,Modelos!A:I,4,FALSE)</f>
        <v>1</v>
      </c>
      <c r="G5775" s="21">
        <v>25</v>
      </c>
      <c r="H5775" s="22">
        <v>202</v>
      </c>
      <c r="I5775" s="23">
        <f>VLOOKUP(D5775,Modelos!A:I,7,FALSE)*H5775</f>
        <v>626200</v>
      </c>
      <c r="J5775" s="31">
        <f>(VLOOKUP(D5775,Modelos!A:I,5,FALSE)*H5775)/1000*VLOOKUP(F5775,Formulas!A:C,3,FALSE)+(VLOOKUP(G5775,Colores!A:C,3,FALSE))</f>
        <v>139399</v>
      </c>
      <c r="K5775" s="23">
        <f>VLOOKUP(D5775,Modelos!A:I,6,FALSE)*J5775</f>
        <v>22303.84</v>
      </c>
      <c r="L5775" s="23">
        <f t="shared" si="180"/>
        <v>464497.16</v>
      </c>
      <c r="M5775" s="24">
        <f t="shared" si="181"/>
        <v>0.74177125519003506</v>
      </c>
    </row>
    <row r="5776" spans="1:13" ht="15.75" hidden="1" customHeight="1" x14ac:dyDescent="0.25">
      <c r="A5776" s="18">
        <v>5775</v>
      </c>
      <c r="B5776" s="19">
        <v>44742</v>
      </c>
      <c r="C5776" s="14">
        <v>198</v>
      </c>
      <c r="D5776" s="21">
        <v>66</v>
      </c>
      <c r="E5776" s="20">
        <f>VLOOKUP(D5776,Modelos!A:I,3,FALSE)</f>
        <v>2</v>
      </c>
      <c r="F5776" s="20">
        <f>VLOOKUP(D5776,Modelos!A:I,4,FALSE)</f>
        <v>2</v>
      </c>
      <c r="G5776" s="21">
        <v>7</v>
      </c>
      <c r="H5776" s="22">
        <v>500</v>
      </c>
      <c r="I5776" s="23">
        <f>VLOOKUP(D5776,Modelos!A:I,7,FALSE)*H5776</f>
        <v>1650000</v>
      </c>
      <c r="J5776" s="31">
        <f>(VLOOKUP(D5776,Modelos!A:I,5,FALSE)*H5776)/1000*VLOOKUP(F5776,Formulas!A:C,3,FALSE)+(VLOOKUP(G5776,Colores!A:C,3,FALSE))</f>
        <v>272234.56</v>
      </c>
      <c r="K5776" s="23">
        <f>VLOOKUP(D5776,Modelos!A:I,6,FALSE)*J5776</f>
        <v>43557.529600000002</v>
      </c>
      <c r="L5776" s="23">
        <f t="shared" si="180"/>
        <v>1334207.9103999999</v>
      </c>
      <c r="M5776" s="24">
        <f t="shared" si="181"/>
        <v>0.80861085478787875</v>
      </c>
    </row>
    <row r="5777" spans="1:13" ht="15.75" hidden="1" customHeight="1" x14ac:dyDescent="0.25">
      <c r="A5777" s="18">
        <v>5776</v>
      </c>
      <c r="B5777" s="19">
        <v>44742</v>
      </c>
      <c r="C5777" s="14">
        <v>198</v>
      </c>
      <c r="D5777" s="21">
        <v>13</v>
      </c>
      <c r="E5777" s="20">
        <f>VLOOKUP(D5777,Modelos!A:I,3,FALSE)</f>
        <v>2</v>
      </c>
      <c r="F5777" s="20">
        <f>VLOOKUP(D5777,Modelos!A:I,4,FALSE)</f>
        <v>1</v>
      </c>
      <c r="G5777" s="21">
        <v>7</v>
      </c>
      <c r="H5777" s="22">
        <v>500</v>
      </c>
      <c r="I5777" s="23">
        <f>VLOOKUP(D5777,Modelos!A:I,7,FALSE)*H5777</f>
        <v>1265000</v>
      </c>
      <c r="J5777" s="31">
        <f>(VLOOKUP(D5777,Modelos!A:I,5,FALSE)*H5777)/1000*VLOOKUP(F5777,Formulas!A:C,3,FALSE)+(VLOOKUP(G5777,Colores!A:C,3,FALSE))</f>
        <v>161484.56</v>
      </c>
      <c r="K5777" s="23">
        <f>VLOOKUP(D5777,Modelos!A:I,6,FALSE)*J5777</f>
        <v>37141.448799999998</v>
      </c>
      <c r="L5777" s="23">
        <f t="shared" si="180"/>
        <v>1066373.9912</v>
      </c>
      <c r="M5777" s="24">
        <f t="shared" si="181"/>
        <v>0.84298339225296448</v>
      </c>
    </row>
    <row r="5778" spans="1:13" ht="15.75" hidden="1" customHeight="1" x14ac:dyDescent="0.25">
      <c r="A5778" s="18">
        <v>5777</v>
      </c>
      <c r="B5778" s="19">
        <v>44742</v>
      </c>
      <c r="C5778" s="14">
        <v>136</v>
      </c>
      <c r="D5778" s="21">
        <v>80</v>
      </c>
      <c r="E5778" s="20">
        <f>VLOOKUP(D5778,Modelos!A:I,3,FALSE)</f>
        <v>2</v>
      </c>
      <c r="F5778" s="20">
        <f>VLOOKUP(D5778,Modelos!A:I,4,FALSE)</f>
        <v>1</v>
      </c>
      <c r="G5778" s="21">
        <v>25</v>
      </c>
      <c r="H5778" s="22">
        <v>540</v>
      </c>
      <c r="I5778" s="23">
        <f>VLOOKUP(D5778,Modelos!A:I,7,FALSE)*H5778</f>
        <v>1782000</v>
      </c>
      <c r="J5778" s="31">
        <f>(VLOOKUP(D5778,Modelos!A:I,5,FALSE)*H5778)/1000*VLOOKUP(F5778,Formulas!A:C,3,FALSE)+(VLOOKUP(G5778,Colores!A:C,3,FALSE))</f>
        <v>299719</v>
      </c>
      <c r="K5778" s="23">
        <f>VLOOKUP(D5778,Modelos!A:I,6,FALSE)*J5778</f>
        <v>47955.040000000001</v>
      </c>
      <c r="L5778" s="23">
        <f t="shared" si="180"/>
        <v>1434325.96</v>
      </c>
      <c r="M5778" s="24">
        <f t="shared" si="181"/>
        <v>0.80489672278338942</v>
      </c>
    </row>
    <row r="5779" spans="1:13" ht="15.75" hidden="1" customHeight="1" x14ac:dyDescent="0.25">
      <c r="A5779" s="18">
        <v>5778</v>
      </c>
      <c r="B5779" s="19">
        <v>44742</v>
      </c>
      <c r="C5779" s="14">
        <v>29</v>
      </c>
      <c r="D5779" s="21">
        <v>103</v>
      </c>
      <c r="E5779" s="20">
        <f>VLOOKUP(D5779,Modelos!A:I,3,FALSE)</f>
        <v>2</v>
      </c>
      <c r="F5779" s="20">
        <f>VLOOKUP(D5779,Modelos!A:I,4,FALSE)</f>
        <v>1</v>
      </c>
      <c r="G5779" s="21">
        <v>7</v>
      </c>
      <c r="H5779" s="22">
        <v>270</v>
      </c>
      <c r="I5779" s="23">
        <f>VLOOKUP(D5779,Modelos!A:I,7,FALSE)*H5779</f>
        <v>756000</v>
      </c>
      <c r="J5779" s="31">
        <f>(VLOOKUP(D5779,Modelos!A:I,5,FALSE)*H5779)/1000*VLOOKUP(F5779,Formulas!A:C,3,FALSE)+(VLOOKUP(G5779,Colores!A:C,3,FALSE))</f>
        <v>186534.56</v>
      </c>
      <c r="K5779" s="23">
        <f>VLOOKUP(D5779,Modelos!A:I,6,FALSE)*J5779</f>
        <v>29845.529600000002</v>
      </c>
      <c r="L5779" s="23">
        <f t="shared" si="180"/>
        <v>539619.91039999994</v>
      </c>
      <c r="M5779" s="24">
        <f t="shared" si="181"/>
        <v>0.71378295026455019</v>
      </c>
    </row>
    <row r="5780" spans="1:13" ht="15.75" hidden="1" customHeight="1" x14ac:dyDescent="0.25">
      <c r="A5780" s="18">
        <v>5779</v>
      </c>
      <c r="B5780" s="19">
        <v>44742</v>
      </c>
      <c r="C5780" s="14">
        <v>29</v>
      </c>
      <c r="D5780" s="21">
        <v>103</v>
      </c>
      <c r="E5780" s="20">
        <f>VLOOKUP(D5780,Modelos!A:I,3,FALSE)</f>
        <v>2</v>
      </c>
      <c r="F5780" s="20">
        <f>VLOOKUP(D5780,Modelos!A:I,4,FALSE)</f>
        <v>1</v>
      </c>
      <c r="G5780" s="21">
        <v>25</v>
      </c>
      <c r="H5780" s="22">
        <v>150</v>
      </c>
      <c r="I5780" s="23">
        <f>VLOOKUP(D5780,Modelos!A:I,7,FALSE)*H5780</f>
        <v>420000</v>
      </c>
      <c r="J5780" s="31">
        <f>(VLOOKUP(D5780,Modelos!A:I,5,FALSE)*H5780)/1000*VLOOKUP(F5780,Formulas!A:C,3,FALSE)+(VLOOKUP(G5780,Colores!A:C,3,FALSE))</f>
        <v>103519</v>
      </c>
      <c r="K5780" s="23">
        <f>VLOOKUP(D5780,Modelos!A:I,6,FALSE)*J5780</f>
        <v>16563.04</v>
      </c>
      <c r="L5780" s="23">
        <f t="shared" si="180"/>
        <v>299917.96000000002</v>
      </c>
      <c r="M5780" s="24">
        <f t="shared" si="181"/>
        <v>0.71409038095238098</v>
      </c>
    </row>
    <row r="5781" spans="1:13" ht="15.75" hidden="1" customHeight="1" x14ac:dyDescent="0.25">
      <c r="A5781" s="18">
        <v>5780</v>
      </c>
      <c r="B5781" s="19">
        <v>44742</v>
      </c>
      <c r="C5781" s="14">
        <v>29</v>
      </c>
      <c r="D5781" s="21">
        <v>75</v>
      </c>
      <c r="E5781" s="20">
        <f>VLOOKUP(D5781,Modelos!A:I,3,FALSE)</f>
        <v>2</v>
      </c>
      <c r="F5781" s="20">
        <f>VLOOKUP(D5781,Modelos!A:I,4,FALSE)</f>
        <v>1</v>
      </c>
      <c r="G5781" s="21">
        <v>7</v>
      </c>
      <c r="H5781" s="22">
        <v>618</v>
      </c>
      <c r="I5781" s="23">
        <f>VLOOKUP(D5781,Modelos!A:I,7,FALSE)*H5781</f>
        <v>1730400</v>
      </c>
      <c r="J5781" s="31">
        <f>(VLOOKUP(D5781,Modelos!A:I,5,FALSE)*H5781)/1000*VLOOKUP(F5781,Formulas!A:C,3,FALSE)+(VLOOKUP(G5781,Colores!A:C,3,FALSE))</f>
        <v>324684.56</v>
      </c>
      <c r="K5781" s="23">
        <f>VLOOKUP(D5781,Modelos!A:I,6,FALSE)*J5781</f>
        <v>81171.14</v>
      </c>
      <c r="L5781" s="23">
        <f t="shared" si="180"/>
        <v>1324544.3</v>
      </c>
      <c r="M5781" s="24">
        <f t="shared" si="181"/>
        <v>0.76545555940822929</v>
      </c>
    </row>
    <row r="5782" spans="1:13" ht="15.75" hidden="1" customHeight="1" x14ac:dyDescent="0.25">
      <c r="A5782" s="18">
        <v>5781</v>
      </c>
      <c r="B5782" s="19">
        <v>44742</v>
      </c>
      <c r="C5782" s="14">
        <v>213</v>
      </c>
      <c r="D5782" s="21">
        <v>50</v>
      </c>
      <c r="E5782" s="20">
        <f>VLOOKUP(D5782,Modelos!A:I,3,FALSE)</f>
        <v>2</v>
      </c>
      <c r="F5782" s="20">
        <f>VLOOKUP(D5782,Modelos!A:I,4,FALSE)</f>
        <v>1</v>
      </c>
      <c r="G5782" s="21">
        <v>7</v>
      </c>
      <c r="H5782" s="22">
        <v>255</v>
      </c>
      <c r="I5782" s="23">
        <f>VLOOKUP(D5782,Modelos!A:I,7,FALSE)*H5782</f>
        <v>688500</v>
      </c>
      <c r="J5782" s="31">
        <f>(VLOOKUP(D5782,Modelos!A:I,5,FALSE)*H5782)/1000*VLOOKUP(F5782,Formulas!A:C,3,FALSE)+(VLOOKUP(G5782,Colores!A:C,3,FALSE))</f>
        <v>114984.56</v>
      </c>
      <c r="K5782" s="23">
        <f>VLOOKUP(D5782,Modelos!A:I,6,FALSE)*J5782</f>
        <v>18397.529600000002</v>
      </c>
      <c r="L5782" s="23">
        <f t="shared" si="180"/>
        <v>555117.91039999994</v>
      </c>
      <c r="M5782" s="24">
        <f t="shared" si="181"/>
        <v>0.80627147480029038</v>
      </c>
    </row>
    <row r="5783" spans="1:13" ht="15.75" hidden="1" customHeight="1" x14ac:dyDescent="0.25">
      <c r="A5783" s="18">
        <v>5782</v>
      </c>
      <c r="B5783" s="19">
        <v>44742</v>
      </c>
      <c r="C5783" s="14">
        <v>88</v>
      </c>
      <c r="D5783" s="21">
        <v>87</v>
      </c>
      <c r="E5783" s="20">
        <f>VLOOKUP(D5783,Modelos!A:I,3,FALSE)</f>
        <v>1</v>
      </c>
      <c r="F5783" s="20">
        <f>VLOOKUP(D5783,Modelos!A:I,4,FALSE)</f>
        <v>4</v>
      </c>
      <c r="G5783" s="21">
        <v>37</v>
      </c>
      <c r="H5783" s="22">
        <v>780</v>
      </c>
      <c r="I5783" s="23">
        <f>VLOOKUP(D5783,Modelos!A:I,7,FALSE)*H5783</f>
        <v>2028000</v>
      </c>
      <c r="J5783" s="31">
        <f>(VLOOKUP(D5783,Modelos!A:I,5,FALSE)*H5783)/1000*VLOOKUP(F5783,Formulas!A:C,3,FALSE)+(VLOOKUP(G5783,Colores!A:C,3,FALSE))</f>
        <v>336478.76</v>
      </c>
      <c r="K5783" s="23">
        <f>VLOOKUP(D5783,Modelos!A:I,6,FALSE)*J5783</f>
        <v>10094.362800000001</v>
      </c>
      <c r="L5783" s="23">
        <f t="shared" si="180"/>
        <v>1681426.8772</v>
      </c>
      <c r="M5783" s="24">
        <f t="shared" si="181"/>
        <v>0.8291059552268244</v>
      </c>
    </row>
    <row r="5784" spans="1:13" ht="15.75" hidden="1" customHeight="1" x14ac:dyDescent="0.25">
      <c r="A5784" s="18">
        <v>5783</v>
      </c>
      <c r="B5784" s="19">
        <v>44742</v>
      </c>
      <c r="C5784" s="14">
        <v>88</v>
      </c>
      <c r="D5784" s="21">
        <v>13</v>
      </c>
      <c r="E5784" s="20">
        <f>VLOOKUP(D5784,Modelos!A:I,3,FALSE)</f>
        <v>2</v>
      </c>
      <c r="F5784" s="20">
        <f>VLOOKUP(D5784,Modelos!A:I,4,FALSE)</f>
        <v>1</v>
      </c>
      <c r="G5784" s="21">
        <v>15</v>
      </c>
      <c r="H5784" s="22">
        <v>360</v>
      </c>
      <c r="I5784" s="23">
        <f>VLOOKUP(D5784,Modelos!A:I,7,FALSE)*H5784</f>
        <v>910800</v>
      </c>
      <c r="J5784" s="31">
        <f>(VLOOKUP(D5784,Modelos!A:I,5,FALSE)*H5784)/1000*VLOOKUP(F5784,Formulas!A:C,3,FALSE)+(VLOOKUP(G5784,Colores!A:C,3,FALSE))</f>
        <v>116150.00000000001</v>
      </c>
      <c r="K5784" s="23">
        <f>VLOOKUP(D5784,Modelos!A:I,6,FALSE)*J5784</f>
        <v>26714.500000000004</v>
      </c>
      <c r="L5784" s="23">
        <f t="shared" si="180"/>
        <v>767935.5</v>
      </c>
      <c r="M5784" s="24">
        <f t="shared" si="181"/>
        <v>0.84314393939393939</v>
      </c>
    </row>
    <row r="5785" spans="1:13" ht="15.75" hidden="1" customHeight="1" x14ac:dyDescent="0.25">
      <c r="A5785" s="18">
        <v>5784</v>
      </c>
      <c r="B5785" s="19">
        <v>44742</v>
      </c>
      <c r="C5785" s="14">
        <v>29</v>
      </c>
      <c r="D5785" s="21">
        <v>75</v>
      </c>
      <c r="E5785" s="20">
        <f>VLOOKUP(D5785,Modelos!A:I,3,FALSE)</f>
        <v>2</v>
      </c>
      <c r="F5785" s="20">
        <f>VLOOKUP(D5785,Modelos!A:I,4,FALSE)</f>
        <v>1</v>
      </c>
      <c r="G5785" s="21">
        <v>7</v>
      </c>
      <c r="H5785" s="22">
        <v>612</v>
      </c>
      <c r="I5785" s="23">
        <f>VLOOKUP(D5785,Modelos!A:I,7,FALSE)*H5785</f>
        <v>1713600</v>
      </c>
      <c r="J5785" s="31">
        <f>(VLOOKUP(D5785,Modelos!A:I,5,FALSE)*H5785)/1000*VLOOKUP(F5785,Formulas!A:C,3,FALSE)+(VLOOKUP(G5785,Colores!A:C,3,FALSE))</f>
        <v>321534.56</v>
      </c>
      <c r="K5785" s="23">
        <f>VLOOKUP(D5785,Modelos!A:I,6,FALSE)*J5785</f>
        <v>80383.64</v>
      </c>
      <c r="L5785" s="23">
        <f t="shared" si="180"/>
        <v>1311681.8</v>
      </c>
      <c r="M5785" s="24">
        <f t="shared" si="181"/>
        <v>0.76545389822595711</v>
      </c>
    </row>
    <row r="5786" spans="1:13" ht="15.75" hidden="1" customHeight="1" x14ac:dyDescent="0.25">
      <c r="A5786" s="18">
        <v>5785</v>
      </c>
      <c r="B5786" s="19">
        <v>44742</v>
      </c>
      <c r="C5786" s="14">
        <v>198</v>
      </c>
      <c r="D5786" s="21">
        <v>66</v>
      </c>
      <c r="E5786" s="20">
        <f>VLOOKUP(D5786,Modelos!A:I,3,FALSE)</f>
        <v>2</v>
      </c>
      <c r="F5786" s="20">
        <f>VLOOKUP(D5786,Modelos!A:I,4,FALSE)</f>
        <v>2</v>
      </c>
      <c r="G5786" s="21">
        <v>7</v>
      </c>
      <c r="H5786" s="22">
        <v>500</v>
      </c>
      <c r="I5786" s="23">
        <f>VLOOKUP(D5786,Modelos!A:I,7,FALSE)*H5786</f>
        <v>1650000</v>
      </c>
      <c r="J5786" s="31">
        <f>(VLOOKUP(D5786,Modelos!A:I,5,FALSE)*H5786)/1000*VLOOKUP(F5786,Formulas!A:C,3,FALSE)+(VLOOKUP(G5786,Colores!A:C,3,FALSE))</f>
        <v>272234.56</v>
      </c>
      <c r="K5786" s="23">
        <f>VLOOKUP(D5786,Modelos!A:I,6,FALSE)*J5786</f>
        <v>43557.529600000002</v>
      </c>
      <c r="L5786" s="23">
        <f t="shared" si="180"/>
        <v>1334207.9103999999</v>
      </c>
      <c r="M5786" s="24">
        <f t="shared" si="181"/>
        <v>0.80861085478787875</v>
      </c>
    </row>
    <row r="5787" spans="1:13" ht="15.75" hidden="1" customHeight="1" x14ac:dyDescent="0.25">
      <c r="A5787" s="18">
        <v>5786</v>
      </c>
      <c r="B5787" s="19">
        <v>44743</v>
      </c>
      <c r="C5787" s="14">
        <v>40</v>
      </c>
      <c r="D5787" s="21">
        <v>116</v>
      </c>
      <c r="E5787" s="20">
        <f>VLOOKUP(D5787,Modelos!A:I,3,FALSE)</f>
        <v>3</v>
      </c>
      <c r="F5787" s="20">
        <f>VLOOKUP(D5787,Modelos!A:I,4,FALSE)</f>
        <v>5</v>
      </c>
      <c r="G5787" s="21">
        <v>7</v>
      </c>
      <c r="H5787" s="22">
        <v>375</v>
      </c>
      <c r="I5787" s="23">
        <f>VLOOKUP(D5787,Modelos!A:I,7,FALSE)*H5787</f>
        <v>975000</v>
      </c>
      <c r="J5787" s="31">
        <f>(VLOOKUP(D5787,Modelos!A:I,5,FALSE)*H5787)/1000*VLOOKUP(F5787,Formulas!A:C,3,FALSE)+(VLOOKUP(G5787,Colores!A:C,3,FALSE))</f>
        <v>562734.56000000006</v>
      </c>
      <c r="K5787" s="23">
        <f>VLOOKUP(D5787,Modelos!A:I,6,FALSE)*J5787</f>
        <v>16882.036800000002</v>
      </c>
      <c r="L5787" s="23">
        <f t="shared" si="180"/>
        <v>395383.40319999994</v>
      </c>
      <c r="M5787" s="24">
        <f t="shared" si="181"/>
        <v>0.40552143917948713</v>
      </c>
    </row>
    <row r="5788" spans="1:13" ht="15.75" hidden="1" customHeight="1" x14ac:dyDescent="0.25">
      <c r="A5788" s="18">
        <v>5787</v>
      </c>
      <c r="B5788" s="19">
        <v>44743</v>
      </c>
      <c r="C5788" s="14">
        <v>222</v>
      </c>
      <c r="D5788" s="21">
        <v>109</v>
      </c>
      <c r="E5788" s="20">
        <f>VLOOKUP(D5788,Modelos!A:I,3,FALSE)</f>
        <v>1</v>
      </c>
      <c r="F5788" s="20">
        <f>VLOOKUP(D5788,Modelos!A:I,4,FALSE)</f>
        <v>4</v>
      </c>
      <c r="G5788" s="21">
        <v>9</v>
      </c>
      <c r="H5788" s="22">
        <v>15</v>
      </c>
      <c r="I5788" s="23">
        <f>VLOOKUP(D5788,Modelos!A:I,7,FALSE)*H5788</f>
        <v>41550</v>
      </c>
      <c r="J5788" s="31">
        <f>(VLOOKUP(D5788,Modelos!A:I,5,FALSE)*H5788)/1000*VLOOKUP(F5788,Formulas!A:C,3,FALSE)+(VLOOKUP(G5788,Colores!A:C,3,FALSE))</f>
        <v>8795</v>
      </c>
      <c r="K5788" s="23">
        <f>VLOOKUP(D5788,Modelos!A:I,6,FALSE)*J5788</f>
        <v>703.6</v>
      </c>
      <c r="L5788" s="23">
        <f t="shared" si="180"/>
        <v>32051.4</v>
      </c>
      <c r="M5788" s="24">
        <f t="shared" si="181"/>
        <v>0.77139350180505417</v>
      </c>
    </row>
    <row r="5789" spans="1:13" ht="15.75" hidden="1" customHeight="1" x14ac:dyDescent="0.25">
      <c r="A5789" s="18">
        <v>5788</v>
      </c>
      <c r="B5789" s="19">
        <v>44743</v>
      </c>
      <c r="C5789" s="14">
        <v>138</v>
      </c>
      <c r="D5789" s="21">
        <v>50</v>
      </c>
      <c r="E5789" s="20">
        <f>VLOOKUP(D5789,Modelos!A:I,3,FALSE)</f>
        <v>2</v>
      </c>
      <c r="F5789" s="20">
        <f>VLOOKUP(D5789,Modelos!A:I,4,FALSE)</f>
        <v>1</v>
      </c>
      <c r="G5789" s="21">
        <v>7</v>
      </c>
      <c r="H5789" s="22">
        <v>140</v>
      </c>
      <c r="I5789" s="23">
        <f>VLOOKUP(D5789,Modelos!A:I,7,FALSE)*H5789</f>
        <v>378000</v>
      </c>
      <c r="J5789" s="31">
        <f>(VLOOKUP(D5789,Modelos!A:I,5,FALSE)*H5789)/1000*VLOOKUP(F5789,Formulas!A:C,3,FALSE)+(VLOOKUP(G5789,Colores!A:C,3,FALSE))</f>
        <v>63234.559999999998</v>
      </c>
      <c r="K5789" s="23">
        <f>VLOOKUP(D5789,Modelos!A:I,6,FALSE)*J5789</f>
        <v>10117.5296</v>
      </c>
      <c r="L5789" s="23">
        <f t="shared" si="180"/>
        <v>304647.91039999999</v>
      </c>
      <c r="M5789" s="24">
        <f t="shared" si="181"/>
        <v>0.80594685291005286</v>
      </c>
    </row>
    <row r="5790" spans="1:13" ht="15.75" hidden="1" customHeight="1" x14ac:dyDescent="0.25">
      <c r="A5790" s="18">
        <v>5789</v>
      </c>
      <c r="B5790" s="19">
        <v>44743</v>
      </c>
      <c r="C5790" s="14">
        <v>83</v>
      </c>
      <c r="D5790" s="21">
        <v>103</v>
      </c>
      <c r="E5790" s="20">
        <f>VLOOKUP(D5790,Modelos!A:I,3,FALSE)</f>
        <v>2</v>
      </c>
      <c r="F5790" s="20">
        <f>VLOOKUP(D5790,Modelos!A:I,4,FALSE)</f>
        <v>1</v>
      </c>
      <c r="G5790" s="21">
        <v>25</v>
      </c>
      <c r="H5790" s="22">
        <v>132</v>
      </c>
      <c r="I5790" s="23">
        <f>VLOOKUP(D5790,Modelos!A:I,7,FALSE)*H5790</f>
        <v>369600</v>
      </c>
      <c r="J5790" s="31">
        <f>(VLOOKUP(D5790,Modelos!A:I,5,FALSE)*H5790)/1000*VLOOKUP(F5790,Formulas!A:C,3,FALSE)+(VLOOKUP(G5790,Colores!A:C,3,FALSE))</f>
        <v>91099</v>
      </c>
      <c r="K5790" s="23">
        <f>VLOOKUP(D5790,Modelos!A:I,6,FALSE)*J5790</f>
        <v>14575.84</v>
      </c>
      <c r="L5790" s="23">
        <f t="shared" si="180"/>
        <v>263925.15999999997</v>
      </c>
      <c r="M5790" s="24">
        <f t="shared" si="181"/>
        <v>0.71408322510822508</v>
      </c>
    </row>
    <row r="5791" spans="1:13" ht="15.75" hidden="1" customHeight="1" x14ac:dyDescent="0.25">
      <c r="A5791" s="18">
        <v>5790</v>
      </c>
      <c r="B5791" s="19">
        <v>44743</v>
      </c>
      <c r="C5791" s="14">
        <v>244</v>
      </c>
      <c r="D5791" s="21">
        <v>103</v>
      </c>
      <c r="E5791" s="20">
        <f>VLOOKUP(D5791,Modelos!A:I,3,FALSE)</f>
        <v>2</v>
      </c>
      <c r="F5791" s="20">
        <f>VLOOKUP(D5791,Modelos!A:I,4,FALSE)</f>
        <v>1</v>
      </c>
      <c r="G5791" s="21">
        <v>15</v>
      </c>
      <c r="H5791" s="22">
        <v>76</v>
      </c>
      <c r="I5791" s="23">
        <f>VLOOKUP(D5791,Modelos!A:I,7,FALSE)*H5791</f>
        <v>212800</v>
      </c>
      <c r="J5791" s="31">
        <f>(VLOOKUP(D5791,Modelos!A:I,5,FALSE)*H5791)/1000*VLOOKUP(F5791,Formulas!A:C,3,FALSE)+(VLOOKUP(G5791,Colores!A:C,3,FALSE))</f>
        <v>52490</v>
      </c>
      <c r="K5791" s="23">
        <f>VLOOKUP(D5791,Modelos!A:I,6,FALSE)*J5791</f>
        <v>8398.4</v>
      </c>
      <c r="L5791" s="23">
        <f t="shared" si="180"/>
        <v>151911.6</v>
      </c>
      <c r="M5791" s="24">
        <f t="shared" si="181"/>
        <v>0.71387030075187974</v>
      </c>
    </row>
    <row r="5792" spans="1:13" ht="15.75" hidden="1" customHeight="1" x14ac:dyDescent="0.25">
      <c r="A5792" s="18">
        <v>5791</v>
      </c>
      <c r="B5792" s="19">
        <v>44746</v>
      </c>
      <c r="C5792" s="14">
        <v>221</v>
      </c>
      <c r="D5792" s="21">
        <v>13</v>
      </c>
      <c r="E5792" s="20">
        <f>VLOOKUP(D5792,Modelos!A:I,3,FALSE)</f>
        <v>2</v>
      </c>
      <c r="F5792" s="20">
        <f>VLOOKUP(D5792,Modelos!A:I,4,FALSE)</f>
        <v>1</v>
      </c>
      <c r="G5792" s="21">
        <v>31</v>
      </c>
      <c r="H5792" s="22">
        <v>53</v>
      </c>
      <c r="I5792" s="23">
        <f>VLOOKUP(D5792,Modelos!A:I,7,FALSE)*H5792</f>
        <v>134090</v>
      </c>
      <c r="J5792" s="31">
        <f>(VLOOKUP(D5792,Modelos!A:I,5,FALSE)*H5792)/1000*VLOOKUP(F5792,Formulas!A:C,3,FALSE)+(VLOOKUP(G5792,Colores!A:C,3,FALSE))</f>
        <v>17286.5</v>
      </c>
      <c r="K5792" s="23">
        <f>VLOOKUP(D5792,Modelos!A:I,6,FALSE)*J5792</f>
        <v>3975.895</v>
      </c>
      <c r="L5792" s="23">
        <f t="shared" si="180"/>
        <v>112827.605</v>
      </c>
      <c r="M5792" s="24">
        <f t="shared" si="181"/>
        <v>0.84143191140278917</v>
      </c>
    </row>
    <row r="5793" spans="1:13" ht="15.75" hidden="1" customHeight="1" x14ac:dyDescent="0.25">
      <c r="A5793" s="18">
        <v>5792</v>
      </c>
      <c r="B5793" s="19">
        <v>44746</v>
      </c>
      <c r="C5793" s="14">
        <v>270</v>
      </c>
      <c r="D5793" s="21">
        <v>89</v>
      </c>
      <c r="E5793" s="20">
        <f>VLOOKUP(D5793,Modelos!A:I,3,FALSE)</f>
        <v>2</v>
      </c>
      <c r="F5793" s="20">
        <f>VLOOKUP(D5793,Modelos!A:I,4,FALSE)</f>
        <v>2</v>
      </c>
      <c r="G5793" s="21">
        <v>25</v>
      </c>
      <c r="H5793" s="22">
        <v>800</v>
      </c>
      <c r="I5793" s="23">
        <f>VLOOKUP(D5793,Modelos!A:I,7,FALSE)*H5793</f>
        <v>2080000</v>
      </c>
      <c r="J5793" s="31">
        <f>(VLOOKUP(D5793,Modelos!A:I,5,FALSE)*H5793)/1000*VLOOKUP(F5793,Formulas!A:C,3,FALSE)+(VLOOKUP(G5793,Colores!A:C,3,FALSE))</f>
        <v>512019</v>
      </c>
      <c r="K5793" s="23">
        <f>VLOOKUP(D5793,Modelos!A:I,6,FALSE)*J5793</f>
        <v>117764.37000000001</v>
      </c>
      <c r="L5793" s="23">
        <f t="shared" si="180"/>
        <v>1450216.63</v>
      </c>
      <c r="M5793" s="24">
        <f t="shared" si="181"/>
        <v>0.69721953365384615</v>
      </c>
    </row>
    <row r="5794" spans="1:13" ht="15.75" hidden="1" customHeight="1" x14ac:dyDescent="0.25">
      <c r="A5794" s="18">
        <v>5793</v>
      </c>
      <c r="B5794" s="19">
        <v>44746</v>
      </c>
      <c r="C5794" s="14">
        <v>270</v>
      </c>
      <c r="D5794" s="21">
        <v>89</v>
      </c>
      <c r="E5794" s="20">
        <f>VLOOKUP(D5794,Modelos!A:I,3,FALSE)</f>
        <v>2</v>
      </c>
      <c r="F5794" s="20">
        <f>VLOOKUP(D5794,Modelos!A:I,4,FALSE)</f>
        <v>2</v>
      </c>
      <c r="G5794" s="21">
        <v>7</v>
      </c>
      <c r="H5794" s="22">
        <v>500</v>
      </c>
      <c r="I5794" s="23">
        <f>VLOOKUP(D5794,Modelos!A:I,7,FALSE)*H5794</f>
        <v>1300000</v>
      </c>
      <c r="J5794" s="31">
        <f>(VLOOKUP(D5794,Modelos!A:I,5,FALSE)*H5794)/1000*VLOOKUP(F5794,Formulas!A:C,3,FALSE)+(VLOOKUP(G5794,Colores!A:C,3,FALSE))</f>
        <v>320234.56</v>
      </c>
      <c r="K5794" s="23">
        <f>VLOOKUP(D5794,Modelos!A:I,6,FALSE)*J5794</f>
        <v>73653.948799999998</v>
      </c>
      <c r="L5794" s="23">
        <f t="shared" si="180"/>
        <v>906111.49119999993</v>
      </c>
      <c r="M5794" s="24">
        <f t="shared" si="181"/>
        <v>0.69700883938461533</v>
      </c>
    </row>
    <row r="5795" spans="1:13" ht="15.75" hidden="1" customHeight="1" x14ac:dyDescent="0.25">
      <c r="A5795" s="18">
        <v>5794</v>
      </c>
      <c r="B5795" s="19">
        <v>44746</v>
      </c>
      <c r="C5795" s="14">
        <v>270</v>
      </c>
      <c r="D5795" s="21">
        <v>89</v>
      </c>
      <c r="E5795" s="20">
        <f>VLOOKUP(D5795,Modelos!A:I,3,FALSE)</f>
        <v>2</v>
      </c>
      <c r="F5795" s="20">
        <f>VLOOKUP(D5795,Modelos!A:I,4,FALSE)</f>
        <v>2</v>
      </c>
      <c r="G5795" s="21">
        <v>26</v>
      </c>
      <c r="H5795" s="22">
        <v>500</v>
      </c>
      <c r="I5795" s="23">
        <f>VLOOKUP(D5795,Modelos!A:I,7,FALSE)*H5795</f>
        <v>1300000</v>
      </c>
      <c r="J5795" s="31">
        <f>(VLOOKUP(D5795,Modelos!A:I,5,FALSE)*H5795)/1000*VLOOKUP(F5795,Formulas!A:C,3,FALSE)+(VLOOKUP(G5795,Colores!A:C,3,FALSE))</f>
        <v>320202</v>
      </c>
      <c r="K5795" s="23">
        <f>VLOOKUP(D5795,Modelos!A:I,6,FALSE)*J5795</f>
        <v>73646.460000000006</v>
      </c>
      <c r="L5795" s="23">
        <f t="shared" si="180"/>
        <v>906151.54</v>
      </c>
      <c r="M5795" s="24">
        <f t="shared" si="181"/>
        <v>0.69703964615384617</v>
      </c>
    </row>
    <row r="5796" spans="1:13" ht="15.75" hidden="1" customHeight="1" x14ac:dyDescent="0.25">
      <c r="A5796" s="18">
        <v>5795</v>
      </c>
      <c r="B5796" s="19">
        <v>44746</v>
      </c>
      <c r="C5796" s="14">
        <v>270</v>
      </c>
      <c r="D5796" s="21">
        <v>41</v>
      </c>
      <c r="E5796" s="20">
        <f>VLOOKUP(D5796,Modelos!A:I,3,FALSE)</f>
        <v>2</v>
      </c>
      <c r="F5796" s="20">
        <f>VLOOKUP(D5796,Modelos!A:I,4,FALSE)</f>
        <v>1</v>
      </c>
      <c r="G5796" s="21">
        <v>7</v>
      </c>
      <c r="H5796" s="22">
        <v>1004</v>
      </c>
      <c r="I5796" s="23">
        <f>VLOOKUP(D5796,Modelos!A:I,7,FALSE)*H5796</f>
        <v>2510000</v>
      </c>
      <c r="J5796" s="31">
        <f>(VLOOKUP(D5796,Modelos!A:I,5,FALSE)*H5796)/1000*VLOOKUP(F5796,Formulas!A:C,3,FALSE)+(VLOOKUP(G5796,Colores!A:C,3,FALSE))</f>
        <v>452034.56</v>
      </c>
      <c r="K5796" s="23">
        <f>VLOOKUP(D5796,Modelos!A:I,6,FALSE)*J5796</f>
        <v>90406.912000000011</v>
      </c>
      <c r="L5796" s="23">
        <f t="shared" si="180"/>
        <v>1967558.5279999999</v>
      </c>
      <c r="M5796" s="24">
        <f t="shared" si="181"/>
        <v>0.7838878597609561</v>
      </c>
    </row>
    <row r="5797" spans="1:13" ht="15.75" hidden="1" customHeight="1" x14ac:dyDescent="0.25">
      <c r="A5797" s="18">
        <v>5796</v>
      </c>
      <c r="B5797" s="19">
        <v>44746</v>
      </c>
      <c r="C5797" s="14">
        <v>270</v>
      </c>
      <c r="D5797" s="21">
        <v>24</v>
      </c>
      <c r="E5797" s="20">
        <f>VLOOKUP(D5797,Modelos!A:I,3,FALSE)</f>
        <v>2</v>
      </c>
      <c r="F5797" s="20">
        <f>VLOOKUP(D5797,Modelos!A:I,4,FALSE)</f>
        <v>2</v>
      </c>
      <c r="G5797" s="21">
        <v>7</v>
      </c>
      <c r="H5797" s="22">
        <v>480</v>
      </c>
      <c r="I5797" s="23">
        <f>VLOOKUP(D5797,Modelos!A:I,7,FALSE)*H5797</f>
        <v>1104000</v>
      </c>
      <c r="J5797" s="31">
        <f>(VLOOKUP(D5797,Modelos!A:I,5,FALSE)*H5797)/1000*VLOOKUP(F5797,Formulas!A:C,3,FALSE)+(VLOOKUP(G5797,Colores!A:C,3,FALSE))</f>
        <v>192234.56</v>
      </c>
      <c r="K5797" s="23">
        <f>VLOOKUP(D5797,Modelos!A:I,6,FALSE)*J5797</f>
        <v>42291.603199999998</v>
      </c>
      <c r="L5797" s="23">
        <f t="shared" si="180"/>
        <v>869473.83679999993</v>
      </c>
      <c r="M5797" s="24">
        <f t="shared" si="181"/>
        <v>0.7875668811594202</v>
      </c>
    </row>
    <row r="5798" spans="1:13" ht="15.75" hidden="1" customHeight="1" x14ac:dyDescent="0.25">
      <c r="A5798" s="18">
        <v>5797</v>
      </c>
      <c r="B5798" s="19">
        <v>44746</v>
      </c>
      <c r="C5798" s="14">
        <v>151</v>
      </c>
      <c r="D5798" s="21">
        <v>68</v>
      </c>
      <c r="E5798" s="20">
        <f>VLOOKUP(D5798,Modelos!A:I,3,FALSE)</f>
        <v>2</v>
      </c>
      <c r="F5798" s="20">
        <f>VLOOKUP(D5798,Modelos!A:I,4,FALSE)</f>
        <v>3</v>
      </c>
      <c r="G5798" s="21">
        <v>25</v>
      </c>
      <c r="H5798" s="22">
        <v>260</v>
      </c>
      <c r="I5798" s="23">
        <f>VLOOKUP(D5798,Modelos!A:I,7,FALSE)*H5798</f>
        <v>728000</v>
      </c>
      <c r="J5798" s="31">
        <f>(VLOOKUP(D5798,Modelos!A:I,5,FALSE)*H5798)/1000*VLOOKUP(F5798,Formulas!A:C,3,FALSE)+(VLOOKUP(G5798,Colores!A:C,3,FALSE))</f>
        <v>150169</v>
      </c>
      <c r="K5798" s="23">
        <f>VLOOKUP(D5798,Modelos!A:I,6,FALSE)*J5798</f>
        <v>31535.489999999998</v>
      </c>
      <c r="L5798" s="23">
        <f t="shared" si="180"/>
        <v>546295.51</v>
      </c>
      <c r="M5798" s="24">
        <f t="shared" si="181"/>
        <v>0.75040592032967035</v>
      </c>
    </row>
    <row r="5799" spans="1:13" ht="15.75" hidden="1" customHeight="1" x14ac:dyDescent="0.25">
      <c r="A5799" s="18">
        <v>5798</v>
      </c>
      <c r="B5799" s="19">
        <v>44746</v>
      </c>
      <c r="C5799" s="14">
        <v>270</v>
      </c>
      <c r="D5799" s="21">
        <v>41</v>
      </c>
      <c r="E5799" s="20">
        <f>VLOOKUP(D5799,Modelos!A:I,3,FALSE)</f>
        <v>2</v>
      </c>
      <c r="F5799" s="20">
        <f>VLOOKUP(D5799,Modelos!A:I,4,FALSE)</f>
        <v>1</v>
      </c>
      <c r="G5799" s="21">
        <v>7</v>
      </c>
      <c r="H5799" s="22">
        <v>1000</v>
      </c>
      <c r="I5799" s="23">
        <f>VLOOKUP(D5799,Modelos!A:I,7,FALSE)*H5799</f>
        <v>2500000</v>
      </c>
      <c r="J5799" s="31">
        <f>(VLOOKUP(D5799,Modelos!A:I,5,FALSE)*H5799)/1000*VLOOKUP(F5799,Formulas!A:C,3,FALSE)+(VLOOKUP(G5799,Colores!A:C,3,FALSE))</f>
        <v>450234.56</v>
      </c>
      <c r="K5799" s="23">
        <f>VLOOKUP(D5799,Modelos!A:I,6,FALSE)*J5799</f>
        <v>90046.912000000011</v>
      </c>
      <c r="L5799" s="23">
        <f t="shared" si="180"/>
        <v>1959718.5279999999</v>
      </c>
      <c r="M5799" s="24">
        <f t="shared" si="181"/>
        <v>0.78388741119999994</v>
      </c>
    </row>
    <row r="5800" spans="1:13" ht="15.75" hidden="1" customHeight="1" x14ac:dyDescent="0.25">
      <c r="A5800" s="18">
        <v>5799</v>
      </c>
      <c r="B5800" s="19">
        <v>44746</v>
      </c>
      <c r="C5800" s="14">
        <v>270</v>
      </c>
      <c r="D5800" s="21">
        <v>24</v>
      </c>
      <c r="E5800" s="20">
        <f>VLOOKUP(D5800,Modelos!A:I,3,FALSE)</f>
        <v>2</v>
      </c>
      <c r="F5800" s="20">
        <f>VLOOKUP(D5800,Modelos!A:I,4,FALSE)</f>
        <v>2</v>
      </c>
      <c r="G5800" s="21">
        <v>25</v>
      </c>
      <c r="H5800" s="22">
        <v>810</v>
      </c>
      <c r="I5800" s="23">
        <f>VLOOKUP(D5800,Modelos!A:I,7,FALSE)*H5800</f>
        <v>1863000</v>
      </c>
      <c r="J5800" s="31">
        <f>(VLOOKUP(D5800,Modelos!A:I,5,FALSE)*H5800)/1000*VLOOKUP(F5800,Formulas!A:C,3,FALSE)+(VLOOKUP(G5800,Colores!A:C,3,FALSE))</f>
        <v>324019</v>
      </c>
      <c r="K5800" s="23">
        <f>VLOOKUP(D5800,Modelos!A:I,6,FALSE)*J5800</f>
        <v>71284.180000000008</v>
      </c>
      <c r="L5800" s="23">
        <f t="shared" si="180"/>
        <v>1467696.82</v>
      </c>
      <c r="M5800" s="24">
        <f t="shared" si="181"/>
        <v>0.78781364465915193</v>
      </c>
    </row>
    <row r="5801" spans="1:13" ht="15.75" hidden="1" customHeight="1" x14ac:dyDescent="0.25">
      <c r="A5801" s="18">
        <v>5800</v>
      </c>
      <c r="B5801" s="19">
        <v>44746</v>
      </c>
      <c r="C5801" s="14">
        <v>270</v>
      </c>
      <c r="D5801" s="21">
        <v>24</v>
      </c>
      <c r="E5801" s="20">
        <f>VLOOKUP(D5801,Modelos!A:I,3,FALSE)</f>
        <v>2</v>
      </c>
      <c r="F5801" s="20">
        <f>VLOOKUP(D5801,Modelos!A:I,4,FALSE)</f>
        <v>2</v>
      </c>
      <c r="G5801" s="21">
        <v>25</v>
      </c>
      <c r="H5801" s="22">
        <v>809</v>
      </c>
      <c r="I5801" s="23">
        <f>VLOOKUP(D5801,Modelos!A:I,7,FALSE)*H5801</f>
        <v>1860700</v>
      </c>
      <c r="J5801" s="31">
        <f>(VLOOKUP(D5801,Modelos!A:I,5,FALSE)*H5801)/1000*VLOOKUP(F5801,Formulas!A:C,3,FALSE)+(VLOOKUP(G5801,Colores!A:C,3,FALSE))</f>
        <v>323619</v>
      </c>
      <c r="K5801" s="23">
        <f>VLOOKUP(D5801,Modelos!A:I,6,FALSE)*J5801</f>
        <v>71196.180000000008</v>
      </c>
      <c r="L5801" s="23">
        <f t="shared" si="180"/>
        <v>1465884.82</v>
      </c>
      <c r="M5801" s="24">
        <f t="shared" si="181"/>
        <v>0.78781362927930354</v>
      </c>
    </row>
    <row r="5802" spans="1:13" ht="15.75" hidden="1" customHeight="1" x14ac:dyDescent="0.25">
      <c r="A5802" s="18">
        <v>5801</v>
      </c>
      <c r="B5802" s="19">
        <v>44746</v>
      </c>
      <c r="C5802" s="14">
        <v>270</v>
      </c>
      <c r="D5802" s="21">
        <v>24</v>
      </c>
      <c r="E5802" s="20">
        <f>VLOOKUP(D5802,Modelos!A:I,3,FALSE)</f>
        <v>2</v>
      </c>
      <c r="F5802" s="20">
        <f>VLOOKUP(D5802,Modelos!A:I,4,FALSE)</f>
        <v>2</v>
      </c>
      <c r="G5802" s="21">
        <v>25</v>
      </c>
      <c r="H5802" s="22">
        <v>808</v>
      </c>
      <c r="I5802" s="23">
        <f>VLOOKUP(D5802,Modelos!A:I,7,FALSE)*H5802</f>
        <v>1858400</v>
      </c>
      <c r="J5802" s="31">
        <f>(VLOOKUP(D5802,Modelos!A:I,5,FALSE)*H5802)/1000*VLOOKUP(F5802,Formulas!A:C,3,FALSE)+(VLOOKUP(G5802,Colores!A:C,3,FALSE))</f>
        <v>323219</v>
      </c>
      <c r="K5802" s="23">
        <f>VLOOKUP(D5802,Modelos!A:I,6,FALSE)*J5802</f>
        <v>71108.180000000008</v>
      </c>
      <c r="L5802" s="23">
        <f t="shared" si="180"/>
        <v>1464072.82</v>
      </c>
      <c r="M5802" s="24">
        <f t="shared" si="181"/>
        <v>0.78781361386138615</v>
      </c>
    </row>
    <row r="5803" spans="1:13" ht="15.75" hidden="1" customHeight="1" x14ac:dyDescent="0.25">
      <c r="A5803" s="18">
        <v>5802</v>
      </c>
      <c r="B5803" s="19">
        <v>44746</v>
      </c>
      <c r="C5803" s="14">
        <v>270</v>
      </c>
      <c r="D5803" s="21">
        <v>24</v>
      </c>
      <c r="E5803" s="20">
        <f>VLOOKUP(D5803,Modelos!A:I,3,FALSE)</f>
        <v>2</v>
      </c>
      <c r="F5803" s="20">
        <f>VLOOKUP(D5803,Modelos!A:I,4,FALSE)</f>
        <v>2</v>
      </c>
      <c r="G5803" s="21">
        <v>25</v>
      </c>
      <c r="H5803" s="22">
        <v>807</v>
      </c>
      <c r="I5803" s="23">
        <f>VLOOKUP(D5803,Modelos!A:I,7,FALSE)*H5803</f>
        <v>1856100</v>
      </c>
      <c r="J5803" s="31">
        <f>(VLOOKUP(D5803,Modelos!A:I,5,FALSE)*H5803)/1000*VLOOKUP(F5803,Formulas!A:C,3,FALSE)+(VLOOKUP(G5803,Colores!A:C,3,FALSE))</f>
        <v>322819</v>
      </c>
      <c r="K5803" s="23">
        <f>VLOOKUP(D5803,Modelos!A:I,6,FALSE)*J5803</f>
        <v>71020.180000000008</v>
      </c>
      <c r="L5803" s="23">
        <f t="shared" si="180"/>
        <v>1462260.82</v>
      </c>
      <c r="M5803" s="24">
        <f t="shared" si="181"/>
        <v>0.78781359840525833</v>
      </c>
    </row>
    <row r="5804" spans="1:13" ht="15.75" hidden="1" customHeight="1" x14ac:dyDescent="0.25">
      <c r="A5804" s="18">
        <v>5803</v>
      </c>
      <c r="B5804" s="19">
        <v>44746</v>
      </c>
      <c r="C5804" s="14">
        <v>270</v>
      </c>
      <c r="D5804" s="21">
        <v>24</v>
      </c>
      <c r="E5804" s="20">
        <f>VLOOKUP(D5804,Modelos!A:I,3,FALSE)</f>
        <v>2</v>
      </c>
      <c r="F5804" s="20">
        <f>VLOOKUP(D5804,Modelos!A:I,4,FALSE)</f>
        <v>2</v>
      </c>
      <c r="G5804" s="21">
        <v>25</v>
      </c>
      <c r="H5804" s="22">
        <v>806</v>
      </c>
      <c r="I5804" s="23">
        <f>VLOOKUP(D5804,Modelos!A:I,7,FALSE)*H5804</f>
        <v>1853800</v>
      </c>
      <c r="J5804" s="31">
        <f>(VLOOKUP(D5804,Modelos!A:I,5,FALSE)*H5804)/1000*VLOOKUP(F5804,Formulas!A:C,3,FALSE)+(VLOOKUP(G5804,Colores!A:C,3,FALSE))</f>
        <v>322419</v>
      </c>
      <c r="K5804" s="23">
        <f>VLOOKUP(D5804,Modelos!A:I,6,FALSE)*J5804</f>
        <v>70932.180000000008</v>
      </c>
      <c r="L5804" s="23">
        <f t="shared" si="180"/>
        <v>1460448.82</v>
      </c>
      <c r="M5804" s="24">
        <f t="shared" si="181"/>
        <v>0.78781358291077785</v>
      </c>
    </row>
    <row r="5805" spans="1:13" ht="15.75" hidden="1" customHeight="1" x14ac:dyDescent="0.25">
      <c r="A5805" s="18">
        <v>5804</v>
      </c>
      <c r="B5805" s="19">
        <v>44746</v>
      </c>
      <c r="C5805" s="14">
        <v>270</v>
      </c>
      <c r="D5805" s="21">
        <v>89</v>
      </c>
      <c r="E5805" s="20">
        <f>VLOOKUP(D5805,Modelos!A:I,3,FALSE)</f>
        <v>2</v>
      </c>
      <c r="F5805" s="20">
        <f>VLOOKUP(D5805,Modelos!A:I,4,FALSE)</f>
        <v>2</v>
      </c>
      <c r="G5805" s="21">
        <v>7</v>
      </c>
      <c r="H5805" s="22">
        <v>500</v>
      </c>
      <c r="I5805" s="23">
        <f>VLOOKUP(D5805,Modelos!A:I,7,FALSE)*H5805</f>
        <v>1300000</v>
      </c>
      <c r="J5805" s="31">
        <f>(VLOOKUP(D5805,Modelos!A:I,5,FALSE)*H5805)/1000*VLOOKUP(F5805,Formulas!A:C,3,FALSE)+(VLOOKUP(G5805,Colores!A:C,3,FALSE))</f>
        <v>320234.56</v>
      </c>
      <c r="K5805" s="23">
        <f>VLOOKUP(D5805,Modelos!A:I,6,FALSE)*J5805</f>
        <v>73653.948799999998</v>
      </c>
      <c r="L5805" s="23">
        <f t="shared" si="180"/>
        <v>906111.49119999993</v>
      </c>
      <c r="M5805" s="24">
        <f t="shared" si="181"/>
        <v>0.69700883938461533</v>
      </c>
    </row>
    <row r="5806" spans="1:13" ht="15.75" hidden="1" customHeight="1" x14ac:dyDescent="0.25">
      <c r="A5806" s="18">
        <v>5805</v>
      </c>
      <c r="B5806" s="19">
        <v>44746</v>
      </c>
      <c r="C5806" s="14">
        <v>270</v>
      </c>
      <c r="D5806" s="21">
        <v>24</v>
      </c>
      <c r="E5806" s="20">
        <f>VLOOKUP(D5806,Modelos!A:I,3,FALSE)</f>
        <v>2</v>
      </c>
      <c r="F5806" s="20">
        <f>VLOOKUP(D5806,Modelos!A:I,4,FALSE)</f>
        <v>2</v>
      </c>
      <c r="G5806" s="21">
        <v>7</v>
      </c>
      <c r="H5806" s="22">
        <v>480</v>
      </c>
      <c r="I5806" s="23">
        <f>VLOOKUP(D5806,Modelos!A:I,7,FALSE)*H5806</f>
        <v>1104000</v>
      </c>
      <c r="J5806" s="31">
        <f>(VLOOKUP(D5806,Modelos!A:I,5,FALSE)*H5806)/1000*VLOOKUP(F5806,Formulas!A:C,3,FALSE)+(VLOOKUP(G5806,Colores!A:C,3,FALSE))</f>
        <v>192234.56</v>
      </c>
      <c r="K5806" s="23">
        <f>VLOOKUP(D5806,Modelos!A:I,6,FALSE)*J5806</f>
        <v>42291.603199999998</v>
      </c>
      <c r="L5806" s="23">
        <f t="shared" si="180"/>
        <v>869473.83679999993</v>
      </c>
      <c r="M5806" s="24">
        <f t="shared" si="181"/>
        <v>0.7875668811594202</v>
      </c>
    </row>
    <row r="5807" spans="1:13" ht="15.75" hidden="1" customHeight="1" x14ac:dyDescent="0.25">
      <c r="A5807" s="18">
        <v>5806</v>
      </c>
      <c r="B5807" s="19">
        <v>44746</v>
      </c>
      <c r="C5807" s="14">
        <v>270</v>
      </c>
      <c r="D5807" s="21">
        <v>89</v>
      </c>
      <c r="E5807" s="20">
        <f>VLOOKUP(D5807,Modelos!A:I,3,FALSE)</f>
        <v>2</v>
      </c>
      <c r="F5807" s="20">
        <f>VLOOKUP(D5807,Modelos!A:I,4,FALSE)</f>
        <v>2</v>
      </c>
      <c r="G5807" s="21">
        <v>26</v>
      </c>
      <c r="H5807" s="22">
        <v>500</v>
      </c>
      <c r="I5807" s="23">
        <f>VLOOKUP(D5807,Modelos!A:I,7,FALSE)*H5807</f>
        <v>1300000</v>
      </c>
      <c r="J5807" s="31">
        <f>(VLOOKUP(D5807,Modelos!A:I,5,FALSE)*H5807)/1000*VLOOKUP(F5807,Formulas!A:C,3,FALSE)+(VLOOKUP(G5807,Colores!A:C,3,FALSE))</f>
        <v>320202</v>
      </c>
      <c r="K5807" s="23">
        <f>VLOOKUP(D5807,Modelos!A:I,6,FALSE)*J5807</f>
        <v>73646.460000000006</v>
      </c>
      <c r="L5807" s="23">
        <f t="shared" si="180"/>
        <v>906151.54</v>
      </c>
      <c r="M5807" s="24">
        <f t="shared" si="181"/>
        <v>0.69703964615384617</v>
      </c>
    </row>
    <row r="5808" spans="1:13" ht="15.75" hidden="1" customHeight="1" x14ac:dyDescent="0.25">
      <c r="A5808" s="18">
        <v>5807</v>
      </c>
      <c r="B5808" s="19">
        <v>44746</v>
      </c>
      <c r="C5808" s="14">
        <v>270</v>
      </c>
      <c r="D5808" s="21">
        <v>89</v>
      </c>
      <c r="E5808" s="20">
        <f>VLOOKUP(D5808,Modelos!A:I,3,FALSE)</f>
        <v>2</v>
      </c>
      <c r="F5808" s="20">
        <f>VLOOKUP(D5808,Modelos!A:I,4,FALSE)</f>
        <v>2</v>
      </c>
      <c r="G5808" s="21">
        <v>25</v>
      </c>
      <c r="H5808" s="22">
        <v>800</v>
      </c>
      <c r="I5808" s="23">
        <f>VLOOKUP(D5808,Modelos!A:I,7,FALSE)*H5808</f>
        <v>2080000</v>
      </c>
      <c r="J5808" s="31">
        <f>(VLOOKUP(D5808,Modelos!A:I,5,FALSE)*H5808)/1000*VLOOKUP(F5808,Formulas!A:C,3,FALSE)+(VLOOKUP(G5808,Colores!A:C,3,FALSE))</f>
        <v>512019</v>
      </c>
      <c r="K5808" s="23">
        <f>VLOOKUP(D5808,Modelos!A:I,6,FALSE)*J5808</f>
        <v>117764.37000000001</v>
      </c>
      <c r="L5808" s="23">
        <f t="shared" si="180"/>
        <v>1450216.63</v>
      </c>
      <c r="M5808" s="24">
        <f t="shared" si="181"/>
        <v>0.69721953365384615</v>
      </c>
    </row>
    <row r="5809" spans="1:13" ht="15.75" hidden="1" customHeight="1" x14ac:dyDescent="0.25">
      <c r="A5809" s="18">
        <v>5808</v>
      </c>
      <c r="B5809" s="19">
        <v>44746</v>
      </c>
      <c r="C5809" s="14">
        <v>270</v>
      </c>
      <c r="D5809" s="21">
        <v>89</v>
      </c>
      <c r="E5809" s="20">
        <f>VLOOKUP(D5809,Modelos!A:I,3,FALSE)</f>
        <v>2</v>
      </c>
      <c r="F5809" s="20">
        <f>VLOOKUP(D5809,Modelos!A:I,4,FALSE)</f>
        <v>2</v>
      </c>
      <c r="G5809" s="21">
        <v>25</v>
      </c>
      <c r="H5809" s="22">
        <v>800</v>
      </c>
      <c r="I5809" s="23">
        <f>VLOOKUP(D5809,Modelos!A:I,7,FALSE)*H5809</f>
        <v>2080000</v>
      </c>
      <c r="J5809" s="31">
        <f>(VLOOKUP(D5809,Modelos!A:I,5,FALSE)*H5809)/1000*VLOOKUP(F5809,Formulas!A:C,3,FALSE)+(VLOOKUP(G5809,Colores!A:C,3,FALSE))</f>
        <v>512019</v>
      </c>
      <c r="K5809" s="23">
        <f>VLOOKUP(D5809,Modelos!A:I,6,FALSE)*J5809</f>
        <v>117764.37000000001</v>
      </c>
      <c r="L5809" s="23">
        <f t="shared" si="180"/>
        <v>1450216.63</v>
      </c>
      <c r="M5809" s="24">
        <f t="shared" si="181"/>
        <v>0.69721953365384615</v>
      </c>
    </row>
    <row r="5810" spans="1:13" ht="15.75" hidden="1" customHeight="1" x14ac:dyDescent="0.25">
      <c r="A5810" s="18">
        <v>5809</v>
      </c>
      <c r="B5810" s="19">
        <v>44746</v>
      </c>
      <c r="C5810" s="14">
        <v>270</v>
      </c>
      <c r="D5810" s="21">
        <v>89</v>
      </c>
      <c r="E5810" s="20">
        <f>VLOOKUP(D5810,Modelos!A:I,3,FALSE)</f>
        <v>2</v>
      </c>
      <c r="F5810" s="20">
        <f>VLOOKUP(D5810,Modelos!A:I,4,FALSE)</f>
        <v>2</v>
      </c>
      <c r="G5810" s="21">
        <v>25</v>
      </c>
      <c r="H5810" s="22">
        <v>800</v>
      </c>
      <c r="I5810" s="23">
        <f>VLOOKUP(D5810,Modelos!A:I,7,FALSE)*H5810</f>
        <v>2080000</v>
      </c>
      <c r="J5810" s="31">
        <f>(VLOOKUP(D5810,Modelos!A:I,5,FALSE)*H5810)/1000*VLOOKUP(F5810,Formulas!A:C,3,FALSE)+(VLOOKUP(G5810,Colores!A:C,3,FALSE))</f>
        <v>512019</v>
      </c>
      <c r="K5810" s="23">
        <f>VLOOKUP(D5810,Modelos!A:I,6,FALSE)*J5810</f>
        <v>117764.37000000001</v>
      </c>
      <c r="L5810" s="23">
        <f t="shared" si="180"/>
        <v>1450216.63</v>
      </c>
      <c r="M5810" s="24">
        <f t="shared" si="181"/>
        <v>0.69721953365384615</v>
      </c>
    </row>
    <row r="5811" spans="1:13" ht="15.75" hidden="1" customHeight="1" x14ac:dyDescent="0.25">
      <c r="A5811" s="18">
        <v>5810</v>
      </c>
      <c r="B5811" s="19">
        <v>44746</v>
      </c>
      <c r="C5811" s="14">
        <v>270</v>
      </c>
      <c r="D5811" s="21">
        <v>89</v>
      </c>
      <c r="E5811" s="20">
        <f>VLOOKUP(D5811,Modelos!A:I,3,FALSE)</f>
        <v>2</v>
      </c>
      <c r="F5811" s="20">
        <f>VLOOKUP(D5811,Modelos!A:I,4,FALSE)</f>
        <v>2</v>
      </c>
      <c r="G5811" s="21">
        <v>25</v>
      </c>
      <c r="H5811" s="22">
        <v>800</v>
      </c>
      <c r="I5811" s="23">
        <f>VLOOKUP(D5811,Modelos!A:I,7,FALSE)*H5811</f>
        <v>2080000</v>
      </c>
      <c r="J5811" s="31">
        <f>(VLOOKUP(D5811,Modelos!A:I,5,FALSE)*H5811)/1000*VLOOKUP(F5811,Formulas!A:C,3,FALSE)+(VLOOKUP(G5811,Colores!A:C,3,FALSE))</f>
        <v>512019</v>
      </c>
      <c r="K5811" s="23">
        <f>VLOOKUP(D5811,Modelos!A:I,6,FALSE)*J5811</f>
        <v>117764.37000000001</v>
      </c>
      <c r="L5811" s="23">
        <f t="shared" si="180"/>
        <v>1450216.63</v>
      </c>
      <c r="M5811" s="24">
        <f t="shared" si="181"/>
        <v>0.69721953365384615</v>
      </c>
    </row>
    <row r="5812" spans="1:13" ht="15.75" hidden="1" customHeight="1" x14ac:dyDescent="0.25">
      <c r="A5812" s="18">
        <v>5811</v>
      </c>
      <c r="B5812" s="19">
        <v>44747</v>
      </c>
      <c r="C5812" s="14">
        <v>193</v>
      </c>
      <c r="D5812" s="21">
        <v>119</v>
      </c>
      <c r="E5812" s="20">
        <f>VLOOKUP(D5812,Modelos!A:I,3,FALSE)</f>
        <v>3</v>
      </c>
      <c r="F5812" s="20">
        <f>VLOOKUP(D5812,Modelos!A:I,4,FALSE)</f>
        <v>5</v>
      </c>
      <c r="G5812" s="21">
        <v>25</v>
      </c>
      <c r="H5812" s="22">
        <v>1000</v>
      </c>
      <c r="I5812" s="23">
        <f>VLOOKUP(D5812,Modelos!A:I,7,FALSE)*H5812</f>
        <v>2600000</v>
      </c>
      <c r="J5812" s="31">
        <f>(VLOOKUP(D5812,Modelos!A:I,5,FALSE)*H5812)/1000*VLOOKUP(F5812,Formulas!A:C,3,FALSE)+(VLOOKUP(G5812,Colores!A:C,3,FALSE))</f>
        <v>1500019</v>
      </c>
      <c r="K5812" s="23">
        <f>VLOOKUP(D5812,Modelos!A:I,6,FALSE)*J5812</f>
        <v>45000.57</v>
      </c>
      <c r="L5812" s="23">
        <f t="shared" si="180"/>
        <v>1054980.43</v>
      </c>
      <c r="M5812" s="24">
        <f t="shared" si="181"/>
        <v>0.40576170384615384</v>
      </c>
    </row>
    <row r="5813" spans="1:13" ht="15.75" hidden="1" customHeight="1" x14ac:dyDescent="0.25">
      <c r="A5813" s="18">
        <v>5812</v>
      </c>
      <c r="B5813" s="19">
        <v>44747</v>
      </c>
      <c r="C5813" s="14">
        <v>35</v>
      </c>
      <c r="D5813" s="21">
        <v>103</v>
      </c>
      <c r="E5813" s="20">
        <f>VLOOKUP(D5813,Modelos!A:I,3,FALSE)</f>
        <v>2</v>
      </c>
      <c r="F5813" s="20">
        <f>VLOOKUP(D5813,Modelos!A:I,4,FALSE)</f>
        <v>1</v>
      </c>
      <c r="G5813" s="21">
        <v>7</v>
      </c>
      <c r="H5813" s="22">
        <v>150</v>
      </c>
      <c r="I5813" s="23">
        <f>VLOOKUP(D5813,Modelos!A:I,7,FALSE)*H5813</f>
        <v>420000</v>
      </c>
      <c r="J5813" s="31">
        <f>(VLOOKUP(D5813,Modelos!A:I,5,FALSE)*H5813)/1000*VLOOKUP(F5813,Formulas!A:C,3,FALSE)+(VLOOKUP(G5813,Colores!A:C,3,FALSE))</f>
        <v>103734.56</v>
      </c>
      <c r="K5813" s="23">
        <f>VLOOKUP(D5813,Modelos!A:I,6,FALSE)*J5813</f>
        <v>16597.529600000002</v>
      </c>
      <c r="L5813" s="23">
        <f t="shared" si="180"/>
        <v>299667.91039999999</v>
      </c>
      <c r="M5813" s="24">
        <f t="shared" si="181"/>
        <v>0.71349502476190474</v>
      </c>
    </row>
    <row r="5814" spans="1:13" ht="15.75" hidden="1" customHeight="1" x14ac:dyDescent="0.25">
      <c r="A5814" s="18">
        <v>5813</v>
      </c>
      <c r="B5814" s="19">
        <v>44747</v>
      </c>
      <c r="C5814" s="14">
        <v>72</v>
      </c>
      <c r="D5814" s="21">
        <v>50</v>
      </c>
      <c r="E5814" s="20">
        <f>VLOOKUP(D5814,Modelos!A:I,3,FALSE)</f>
        <v>2</v>
      </c>
      <c r="F5814" s="20">
        <f>VLOOKUP(D5814,Modelos!A:I,4,FALSE)</f>
        <v>1</v>
      </c>
      <c r="G5814" s="21">
        <v>7</v>
      </c>
      <c r="H5814" s="22">
        <v>192</v>
      </c>
      <c r="I5814" s="23">
        <f>VLOOKUP(D5814,Modelos!A:I,7,FALSE)*H5814</f>
        <v>518400</v>
      </c>
      <c r="J5814" s="31">
        <f>(VLOOKUP(D5814,Modelos!A:I,5,FALSE)*H5814)/1000*VLOOKUP(F5814,Formulas!A:C,3,FALSE)+(VLOOKUP(G5814,Colores!A:C,3,FALSE))</f>
        <v>86634.559999999998</v>
      </c>
      <c r="K5814" s="23">
        <f>VLOOKUP(D5814,Modelos!A:I,6,FALSE)*J5814</f>
        <v>13861.5296</v>
      </c>
      <c r="L5814" s="23">
        <f t="shared" si="180"/>
        <v>417903.91039999999</v>
      </c>
      <c r="M5814" s="24">
        <f t="shared" si="181"/>
        <v>0.8061418024691358</v>
      </c>
    </row>
    <row r="5815" spans="1:13" ht="15.75" hidden="1" customHeight="1" x14ac:dyDescent="0.25">
      <c r="A5815" s="18">
        <v>5814</v>
      </c>
      <c r="B5815" s="19">
        <v>44747</v>
      </c>
      <c r="C5815" s="14">
        <v>205</v>
      </c>
      <c r="D5815" s="21">
        <v>82</v>
      </c>
      <c r="E5815" s="20">
        <f>VLOOKUP(D5815,Modelos!A:I,3,FALSE)</f>
        <v>2</v>
      </c>
      <c r="F5815" s="20">
        <f>VLOOKUP(D5815,Modelos!A:I,4,FALSE)</f>
        <v>1</v>
      </c>
      <c r="G5815" s="21">
        <v>7</v>
      </c>
      <c r="H5815" s="22">
        <v>580</v>
      </c>
      <c r="I5815" s="23">
        <f>VLOOKUP(D5815,Modelos!A:I,7,FALSE)*H5815</f>
        <v>1682000</v>
      </c>
      <c r="J5815" s="31">
        <f>(VLOOKUP(D5815,Modelos!A:I,5,FALSE)*H5815)/1000*VLOOKUP(F5815,Formulas!A:C,3,FALSE)+(VLOOKUP(G5815,Colores!A:C,3,FALSE))</f>
        <v>330834.56</v>
      </c>
      <c r="K5815" s="23">
        <f>VLOOKUP(D5815,Modelos!A:I,6,FALSE)*J5815</f>
        <v>52933.529600000002</v>
      </c>
      <c r="L5815" s="23">
        <f t="shared" si="180"/>
        <v>1298231.9103999999</v>
      </c>
      <c r="M5815" s="24">
        <f t="shared" si="181"/>
        <v>0.77183823448275857</v>
      </c>
    </row>
    <row r="5816" spans="1:13" ht="15.75" hidden="1" customHeight="1" x14ac:dyDescent="0.25">
      <c r="A5816" s="18">
        <v>5815</v>
      </c>
      <c r="B5816" s="19">
        <v>44748</v>
      </c>
      <c r="C5816" s="14">
        <v>87</v>
      </c>
      <c r="D5816" s="21">
        <v>67</v>
      </c>
      <c r="E5816" s="20">
        <f>VLOOKUP(D5816,Modelos!A:I,3,FALSE)</f>
        <v>1</v>
      </c>
      <c r="F5816" s="20">
        <f>VLOOKUP(D5816,Modelos!A:I,4,FALSE)</f>
        <v>4</v>
      </c>
      <c r="G5816" s="21">
        <v>7</v>
      </c>
      <c r="H5816" s="22">
        <v>250</v>
      </c>
      <c r="I5816" s="23">
        <f>VLOOKUP(D5816,Modelos!A:I,7,FALSE)*H5816</f>
        <v>550000</v>
      </c>
      <c r="J5816" s="31">
        <f>(VLOOKUP(D5816,Modelos!A:I,5,FALSE)*H5816)/1000*VLOOKUP(F5816,Formulas!A:C,3,FALSE)+(VLOOKUP(G5816,Colores!A:C,3,FALSE))</f>
        <v>94559.56</v>
      </c>
      <c r="K5816" s="23">
        <f>VLOOKUP(D5816,Modelos!A:I,6,FALSE)*J5816</f>
        <v>5673.5735999999997</v>
      </c>
      <c r="L5816" s="23">
        <f t="shared" si="180"/>
        <v>449766.8664</v>
      </c>
      <c r="M5816" s="24">
        <f t="shared" si="181"/>
        <v>0.81775793890909088</v>
      </c>
    </row>
    <row r="5817" spans="1:13" ht="15.75" hidden="1" customHeight="1" x14ac:dyDescent="0.25">
      <c r="A5817" s="18">
        <v>5816</v>
      </c>
      <c r="B5817" s="19">
        <v>44748</v>
      </c>
      <c r="C5817" s="14">
        <v>46</v>
      </c>
      <c r="D5817" s="21">
        <v>93</v>
      </c>
      <c r="E5817" s="20">
        <f>VLOOKUP(D5817,Modelos!A:I,3,FALSE)</f>
        <v>2</v>
      </c>
      <c r="F5817" s="20">
        <f>VLOOKUP(D5817,Modelos!A:I,4,FALSE)</f>
        <v>1</v>
      </c>
      <c r="G5817" s="21">
        <v>15</v>
      </c>
      <c r="H5817" s="22">
        <v>1950</v>
      </c>
      <c r="I5817" s="23">
        <f>VLOOKUP(D5817,Modelos!A:I,7,FALSE)*H5817</f>
        <v>7020000</v>
      </c>
      <c r="J5817" s="31">
        <f>(VLOOKUP(D5817,Modelos!A:I,5,FALSE)*H5817)/1000*VLOOKUP(F5817,Formulas!A:C,3,FALSE)+(VLOOKUP(G5817,Colores!A:C,3,FALSE))</f>
        <v>1199300</v>
      </c>
      <c r="K5817" s="23">
        <f>VLOOKUP(D5817,Modelos!A:I,6,FALSE)*J5817</f>
        <v>191888</v>
      </c>
      <c r="L5817" s="23">
        <f t="shared" si="180"/>
        <v>5628812</v>
      </c>
      <c r="M5817" s="24">
        <f t="shared" si="181"/>
        <v>0.80182507122507118</v>
      </c>
    </row>
    <row r="5818" spans="1:13" ht="15.75" hidden="1" customHeight="1" x14ac:dyDescent="0.25">
      <c r="A5818" s="18">
        <v>5817</v>
      </c>
      <c r="B5818" s="19">
        <v>44748</v>
      </c>
      <c r="C5818" s="14">
        <v>46</v>
      </c>
      <c r="D5818" s="21">
        <v>93</v>
      </c>
      <c r="E5818" s="20">
        <f>VLOOKUP(D5818,Modelos!A:I,3,FALSE)</f>
        <v>2</v>
      </c>
      <c r="F5818" s="20">
        <f>VLOOKUP(D5818,Modelos!A:I,4,FALSE)</f>
        <v>1</v>
      </c>
      <c r="G5818" s="21">
        <v>5</v>
      </c>
      <c r="H5818" s="22">
        <v>1950</v>
      </c>
      <c r="I5818" s="23">
        <f>VLOOKUP(D5818,Modelos!A:I,7,FALSE)*H5818</f>
        <v>7020000</v>
      </c>
      <c r="J5818" s="31">
        <f>(VLOOKUP(D5818,Modelos!A:I,5,FALSE)*H5818)/1000*VLOOKUP(F5818,Formulas!A:C,3,FALSE)+(VLOOKUP(G5818,Colores!A:C,3,FALSE))</f>
        <v>1199461.6200000001</v>
      </c>
      <c r="K5818" s="23">
        <f>VLOOKUP(D5818,Modelos!A:I,6,FALSE)*J5818</f>
        <v>191913.85920000004</v>
      </c>
      <c r="L5818" s="23">
        <f t="shared" si="180"/>
        <v>5628624.5208000001</v>
      </c>
      <c r="M5818" s="24">
        <f t="shared" si="181"/>
        <v>0.80179836478632482</v>
      </c>
    </row>
    <row r="5819" spans="1:13" ht="15.75" hidden="1" customHeight="1" x14ac:dyDescent="0.25">
      <c r="A5819" s="18">
        <v>5818</v>
      </c>
      <c r="B5819" s="19">
        <v>44749</v>
      </c>
      <c r="C5819" s="14">
        <v>282</v>
      </c>
      <c r="D5819" s="21">
        <v>7</v>
      </c>
      <c r="E5819" s="20">
        <f>VLOOKUP(D5819,Modelos!A:I,3,FALSE)</f>
        <v>2</v>
      </c>
      <c r="F5819" s="20">
        <f>VLOOKUP(D5819,Modelos!A:I,4,FALSE)</f>
        <v>1</v>
      </c>
      <c r="G5819" s="21">
        <v>3</v>
      </c>
      <c r="H5819" s="22">
        <v>240</v>
      </c>
      <c r="I5819" s="23">
        <f>VLOOKUP(D5819,Modelos!A:I,7,FALSE)*H5819</f>
        <v>552000</v>
      </c>
      <c r="J5819" s="31">
        <f>(VLOOKUP(D5819,Modelos!A:I,5,FALSE)*H5819)/1000*VLOOKUP(F5819,Formulas!A:C,3,FALSE)+(VLOOKUP(G5819,Colores!A:C,3,FALSE))</f>
        <v>62138.06</v>
      </c>
      <c r="K5819" s="23">
        <f>VLOOKUP(D5819,Modelos!A:I,6,FALSE)*J5819</f>
        <v>14913.134399999999</v>
      </c>
      <c r="L5819" s="23">
        <f t="shared" si="180"/>
        <v>474948.80560000002</v>
      </c>
      <c r="M5819" s="24">
        <f t="shared" si="181"/>
        <v>0.86041450289855081</v>
      </c>
    </row>
    <row r="5820" spans="1:13" ht="15.75" hidden="1" customHeight="1" x14ac:dyDescent="0.25">
      <c r="A5820" s="18">
        <v>5819</v>
      </c>
      <c r="B5820" s="19">
        <v>44749</v>
      </c>
      <c r="C5820" s="14">
        <v>187</v>
      </c>
      <c r="D5820" s="21">
        <v>78</v>
      </c>
      <c r="E5820" s="20">
        <f>VLOOKUP(D5820,Modelos!A:I,3,FALSE)</f>
        <v>1</v>
      </c>
      <c r="F5820" s="20">
        <f>VLOOKUP(D5820,Modelos!A:I,4,FALSE)</f>
        <v>4</v>
      </c>
      <c r="G5820" s="21">
        <v>7</v>
      </c>
      <c r="H5820" s="22">
        <v>9</v>
      </c>
      <c r="I5820" s="23">
        <f>VLOOKUP(D5820,Modelos!A:I,7,FALSE)*H5820</f>
        <v>18900</v>
      </c>
      <c r="J5820" s="31">
        <f>(VLOOKUP(D5820,Modelos!A:I,5,FALSE)*H5820)/1000*VLOOKUP(F5820,Formulas!A:C,3,FALSE)+(VLOOKUP(G5820,Colores!A:C,3,FALSE))</f>
        <v>3818.36</v>
      </c>
      <c r="K5820" s="23">
        <f>VLOOKUP(D5820,Modelos!A:I,6,FALSE)*J5820</f>
        <v>152.73440000000002</v>
      </c>
      <c r="L5820" s="23">
        <f t="shared" si="180"/>
        <v>14928.9056</v>
      </c>
      <c r="M5820" s="24">
        <f t="shared" si="181"/>
        <v>0.78988918518518514</v>
      </c>
    </row>
    <row r="5821" spans="1:13" ht="15.75" hidden="1" customHeight="1" x14ac:dyDescent="0.25">
      <c r="A5821" s="18">
        <v>5820</v>
      </c>
      <c r="B5821" s="19">
        <v>44749</v>
      </c>
      <c r="C5821" s="14">
        <v>10</v>
      </c>
      <c r="D5821" s="21">
        <v>41</v>
      </c>
      <c r="E5821" s="20">
        <f>VLOOKUP(D5821,Modelos!A:I,3,FALSE)</f>
        <v>2</v>
      </c>
      <c r="F5821" s="20">
        <f>VLOOKUP(D5821,Modelos!A:I,4,FALSE)</f>
        <v>1</v>
      </c>
      <c r="G5821" s="21">
        <v>21</v>
      </c>
      <c r="H5821" s="22">
        <v>318</v>
      </c>
      <c r="I5821" s="23">
        <f>VLOOKUP(D5821,Modelos!A:I,7,FALSE)*H5821</f>
        <v>795000</v>
      </c>
      <c r="J5821" s="31">
        <f>(VLOOKUP(D5821,Modelos!A:I,5,FALSE)*H5821)/1000*VLOOKUP(F5821,Formulas!A:C,3,FALSE)+(VLOOKUP(G5821,Colores!A:C,3,FALSE))</f>
        <v>143518</v>
      </c>
      <c r="K5821" s="23">
        <f>VLOOKUP(D5821,Modelos!A:I,6,FALSE)*J5821</f>
        <v>28703.600000000002</v>
      </c>
      <c r="L5821" s="23">
        <f t="shared" si="180"/>
        <v>622778.4</v>
      </c>
      <c r="M5821" s="24">
        <f t="shared" si="181"/>
        <v>0.78336905660377365</v>
      </c>
    </row>
    <row r="5822" spans="1:13" ht="15.75" hidden="1" customHeight="1" x14ac:dyDescent="0.25">
      <c r="A5822" s="18">
        <v>5821</v>
      </c>
      <c r="B5822" s="19">
        <v>44749</v>
      </c>
      <c r="C5822" s="14">
        <v>187</v>
      </c>
      <c r="D5822" s="21">
        <v>24</v>
      </c>
      <c r="E5822" s="20">
        <f>VLOOKUP(D5822,Modelos!A:I,3,FALSE)</f>
        <v>2</v>
      </c>
      <c r="F5822" s="20">
        <f>VLOOKUP(D5822,Modelos!A:I,4,FALSE)</f>
        <v>2</v>
      </c>
      <c r="G5822" s="21">
        <v>25</v>
      </c>
      <c r="H5822" s="22">
        <v>240</v>
      </c>
      <c r="I5822" s="23">
        <f>VLOOKUP(D5822,Modelos!A:I,7,FALSE)*H5822</f>
        <v>552000</v>
      </c>
      <c r="J5822" s="31">
        <f>(VLOOKUP(D5822,Modelos!A:I,5,FALSE)*H5822)/1000*VLOOKUP(F5822,Formulas!A:C,3,FALSE)+(VLOOKUP(G5822,Colores!A:C,3,FALSE))</f>
        <v>96019</v>
      </c>
      <c r="K5822" s="23">
        <f>VLOOKUP(D5822,Modelos!A:I,6,FALSE)*J5822</f>
        <v>21124.18</v>
      </c>
      <c r="L5822" s="23">
        <f t="shared" si="180"/>
        <v>434856.82</v>
      </c>
      <c r="M5822" s="24">
        <f t="shared" si="181"/>
        <v>0.78778409420289852</v>
      </c>
    </row>
    <row r="5823" spans="1:13" ht="15.75" hidden="1" customHeight="1" x14ac:dyDescent="0.25">
      <c r="A5823" s="18">
        <v>5822</v>
      </c>
      <c r="B5823" s="19">
        <v>44750</v>
      </c>
      <c r="C5823" s="14">
        <v>46</v>
      </c>
      <c r="D5823" s="21">
        <v>77</v>
      </c>
      <c r="E5823" s="20">
        <f>VLOOKUP(D5823,Modelos!A:I,3,FALSE)</f>
        <v>2</v>
      </c>
      <c r="F5823" s="20">
        <f>VLOOKUP(D5823,Modelos!A:I,4,FALSE)</f>
        <v>1</v>
      </c>
      <c r="G5823" s="21">
        <v>15</v>
      </c>
      <c r="H5823" s="22">
        <v>270</v>
      </c>
      <c r="I5823" s="23">
        <f>VLOOKUP(D5823,Modelos!A:I,7,FALSE)*H5823</f>
        <v>594000</v>
      </c>
      <c r="J5823" s="31">
        <f>(VLOOKUP(D5823,Modelos!A:I,5,FALSE)*H5823)/1000*VLOOKUP(F5823,Formulas!A:C,3,FALSE)+(VLOOKUP(G5823,Colores!A:C,3,FALSE))</f>
        <v>145850</v>
      </c>
      <c r="K5823" s="23">
        <f>VLOOKUP(D5823,Modelos!A:I,6,FALSE)*J5823</f>
        <v>30628.5</v>
      </c>
      <c r="L5823" s="23">
        <f t="shared" si="180"/>
        <v>417521.5</v>
      </c>
      <c r="M5823" s="24">
        <f t="shared" si="181"/>
        <v>0.70289814814814811</v>
      </c>
    </row>
    <row r="5824" spans="1:13" ht="15.75" hidden="1" customHeight="1" x14ac:dyDescent="0.25">
      <c r="A5824" s="18">
        <v>5823</v>
      </c>
      <c r="B5824" s="19">
        <v>44750</v>
      </c>
      <c r="C5824" s="14">
        <v>10</v>
      </c>
      <c r="D5824" s="21">
        <v>42</v>
      </c>
      <c r="E5824" s="20">
        <f>VLOOKUP(D5824,Modelos!A:I,3,FALSE)</f>
        <v>2</v>
      </c>
      <c r="F5824" s="20">
        <f>VLOOKUP(D5824,Modelos!A:I,4,FALSE)</f>
        <v>1</v>
      </c>
      <c r="G5824" s="21">
        <v>7</v>
      </c>
      <c r="H5824" s="22">
        <v>575</v>
      </c>
      <c r="I5824" s="23">
        <f>VLOOKUP(D5824,Modelos!A:I,7,FALSE)*H5824</f>
        <v>1380000</v>
      </c>
      <c r="J5824" s="31">
        <f>(VLOOKUP(D5824,Modelos!A:I,5,FALSE)*H5824)/1000*VLOOKUP(F5824,Formulas!A:C,3,FALSE)+(VLOOKUP(G5824,Colores!A:C,3,FALSE))</f>
        <v>258984.56</v>
      </c>
      <c r="K5824" s="23">
        <f>VLOOKUP(D5824,Modelos!A:I,6,FALSE)*J5824</f>
        <v>59566.448800000006</v>
      </c>
      <c r="L5824" s="23">
        <f t="shared" si="180"/>
        <v>1061448.9912</v>
      </c>
      <c r="M5824" s="24">
        <f t="shared" si="181"/>
        <v>0.76916593565217395</v>
      </c>
    </row>
    <row r="5825" spans="1:13" ht="15.75" hidden="1" customHeight="1" x14ac:dyDescent="0.25">
      <c r="A5825" s="18">
        <v>5824</v>
      </c>
      <c r="B5825" s="19">
        <v>44750</v>
      </c>
      <c r="C5825" s="14">
        <v>16</v>
      </c>
      <c r="D5825" s="21">
        <v>79</v>
      </c>
      <c r="E5825" s="20">
        <f>VLOOKUP(D5825,Modelos!A:I,3,FALSE)</f>
        <v>1</v>
      </c>
      <c r="F5825" s="20">
        <f>VLOOKUP(D5825,Modelos!A:I,4,FALSE)</f>
        <v>4</v>
      </c>
      <c r="G5825" s="21">
        <v>7</v>
      </c>
      <c r="H5825" s="22">
        <v>800</v>
      </c>
      <c r="I5825" s="23">
        <f>VLOOKUP(D5825,Modelos!A:I,7,FALSE)*H5825</f>
        <v>1760000</v>
      </c>
      <c r="J5825" s="31">
        <f>(VLOOKUP(D5825,Modelos!A:I,5,FALSE)*H5825)/1000*VLOOKUP(F5825,Formulas!A:C,3,FALSE)+(VLOOKUP(G5825,Colores!A:C,3,FALSE))</f>
        <v>318794.56</v>
      </c>
      <c r="K5825" s="23">
        <f>VLOOKUP(D5825,Modelos!A:I,6,FALSE)*J5825</f>
        <v>25503.5648</v>
      </c>
      <c r="L5825" s="23">
        <f t="shared" si="180"/>
        <v>1415701.8751999999</v>
      </c>
      <c r="M5825" s="24">
        <f t="shared" si="181"/>
        <v>0.80437606545454543</v>
      </c>
    </row>
    <row r="5826" spans="1:13" ht="15.75" hidden="1" customHeight="1" x14ac:dyDescent="0.25">
      <c r="A5826" s="18">
        <v>5825</v>
      </c>
      <c r="B5826" s="19">
        <v>44750</v>
      </c>
      <c r="C5826" s="14">
        <v>16</v>
      </c>
      <c r="D5826" s="21">
        <v>79</v>
      </c>
      <c r="E5826" s="20">
        <f>VLOOKUP(D5826,Modelos!A:I,3,FALSE)</f>
        <v>1</v>
      </c>
      <c r="F5826" s="20">
        <f>VLOOKUP(D5826,Modelos!A:I,4,FALSE)</f>
        <v>4</v>
      </c>
      <c r="G5826" s="21">
        <v>7</v>
      </c>
      <c r="H5826" s="22">
        <v>800</v>
      </c>
      <c r="I5826" s="23">
        <f>VLOOKUP(D5826,Modelos!A:I,7,FALSE)*H5826</f>
        <v>1760000</v>
      </c>
      <c r="J5826" s="31">
        <f>(VLOOKUP(D5826,Modelos!A:I,5,FALSE)*H5826)/1000*VLOOKUP(F5826,Formulas!A:C,3,FALSE)+(VLOOKUP(G5826,Colores!A:C,3,FALSE))</f>
        <v>318794.56</v>
      </c>
      <c r="K5826" s="23">
        <f>VLOOKUP(D5826,Modelos!A:I,6,FALSE)*J5826</f>
        <v>25503.5648</v>
      </c>
      <c r="L5826" s="23">
        <f t="shared" ref="L5826:L5889" si="182">I5826-J5826-K5826</f>
        <v>1415701.8751999999</v>
      </c>
      <c r="M5826" s="24">
        <f t="shared" ref="M5826:M5889" si="183">L5826/I5826</f>
        <v>0.80437606545454543</v>
      </c>
    </row>
    <row r="5827" spans="1:13" ht="15.75" hidden="1" customHeight="1" x14ac:dyDescent="0.25">
      <c r="A5827" s="18">
        <v>5826</v>
      </c>
      <c r="B5827" s="19">
        <v>44750</v>
      </c>
      <c r="C5827" s="14">
        <v>120</v>
      </c>
      <c r="D5827" s="21">
        <v>23</v>
      </c>
      <c r="E5827" s="20">
        <f>VLOOKUP(D5827,Modelos!A:I,3,FALSE)</f>
        <v>2</v>
      </c>
      <c r="F5827" s="20">
        <f>VLOOKUP(D5827,Modelos!A:I,4,FALSE)</f>
        <v>1</v>
      </c>
      <c r="G5827" s="21">
        <v>7</v>
      </c>
      <c r="H5827" s="22">
        <v>27</v>
      </c>
      <c r="I5827" s="23">
        <f>VLOOKUP(D5827,Modelos!A:I,7,FALSE)*H5827</f>
        <v>64800</v>
      </c>
      <c r="J5827" s="31">
        <f>(VLOOKUP(D5827,Modelos!A:I,5,FALSE)*H5827)/1000*VLOOKUP(F5827,Formulas!A:C,3,FALSE)+(VLOOKUP(G5827,Colores!A:C,3,FALSE))</f>
        <v>10359.56</v>
      </c>
      <c r="K5827" s="23">
        <f>VLOOKUP(D5827,Modelos!A:I,6,FALSE)*J5827</f>
        <v>1657.5295999999998</v>
      </c>
      <c r="L5827" s="23">
        <f t="shared" si="182"/>
        <v>52782.910400000001</v>
      </c>
      <c r="M5827" s="24">
        <f t="shared" si="183"/>
        <v>0.81455108641975305</v>
      </c>
    </row>
    <row r="5828" spans="1:13" ht="15.75" hidden="1" customHeight="1" x14ac:dyDescent="0.25">
      <c r="A5828" s="18">
        <v>5827</v>
      </c>
      <c r="B5828" s="19">
        <v>44750</v>
      </c>
      <c r="C5828" s="14">
        <v>120</v>
      </c>
      <c r="D5828" s="21">
        <v>5</v>
      </c>
      <c r="E5828" s="20">
        <f>VLOOKUP(D5828,Modelos!A:I,3,FALSE)</f>
        <v>2</v>
      </c>
      <c r="F5828" s="20">
        <f>VLOOKUP(D5828,Modelos!A:I,4,FALSE)</f>
        <v>6</v>
      </c>
      <c r="G5828" s="21">
        <v>7</v>
      </c>
      <c r="H5828" s="22">
        <v>27</v>
      </c>
      <c r="I5828" s="23">
        <f>VLOOKUP(D5828,Modelos!A:I,7,FALSE)*H5828</f>
        <v>45900</v>
      </c>
      <c r="J5828" s="31">
        <f>(VLOOKUP(D5828,Modelos!A:I,5,FALSE)*H5828)/1000*VLOOKUP(F5828,Formulas!A:C,3,FALSE)+(VLOOKUP(G5828,Colores!A:C,3,FALSE))</f>
        <v>5951.8099999999995</v>
      </c>
      <c r="K5828" s="23">
        <f>VLOOKUP(D5828,Modelos!A:I,6,FALSE)*J5828</f>
        <v>952.28959999999995</v>
      </c>
      <c r="L5828" s="23">
        <f t="shared" si="182"/>
        <v>38995.900400000006</v>
      </c>
      <c r="M5828" s="24">
        <f t="shared" si="183"/>
        <v>0.84958388671023977</v>
      </c>
    </row>
    <row r="5829" spans="1:13" ht="15.75" hidden="1" customHeight="1" x14ac:dyDescent="0.25">
      <c r="A5829" s="18">
        <v>5828</v>
      </c>
      <c r="B5829" s="19">
        <v>44750</v>
      </c>
      <c r="C5829" s="14">
        <v>120</v>
      </c>
      <c r="D5829" s="21">
        <v>23</v>
      </c>
      <c r="E5829" s="20">
        <f>VLOOKUP(D5829,Modelos!A:I,3,FALSE)</f>
        <v>2</v>
      </c>
      <c r="F5829" s="20">
        <f>VLOOKUP(D5829,Modelos!A:I,4,FALSE)</f>
        <v>1</v>
      </c>
      <c r="G5829" s="21">
        <v>25</v>
      </c>
      <c r="H5829" s="22">
        <v>111</v>
      </c>
      <c r="I5829" s="23">
        <f>VLOOKUP(D5829,Modelos!A:I,7,FALSE)*H5829</f>
        <v>266400</v>
      </c>
      <c r="J5829" s="31">
        <f>(VLOOKUP(D5829,Modelos!A:I,5,FALSE)*H5829)/1000*VLOOKUP(F5829,Formulas!A:C,3,FALSE)+(VLOOKUP(G5829,Colores!A:C,3,FALSE))</f>
        <v>41644</v>
      </c>
      <c r="K5829" s="23">
        <f>VLOOKUP(D5829,Modelos!A:I,6,FALSE)*J5829</f>
        <v>6663.04</v>
      </c>
      <c r="L5829" s="23">
        <f t="shared" si="182"/>
        <v>218092.96</v>
      </c>
      <c r="M5829" s="24">
        <f t="shared" si="183"/>
        <v>0.81866726726726724</v>
      </c>
    </row>
    <row r="5830" spans="1:13" ht="15.75" hidden="1" customHeight="1" x14ac:dyDescent="0.25">
      <c r="A5830" s="18">
        <v>5829</v>
      </c>
      <c r="B5830" s="19">
        <v>44750</v>
      </c>
      <c r="C5830" s="14">
        <v>120</v>
      </c>
      <c r="D5830" s="21">
        <v>5</v>
      </c>
      <c r="E5830" s="20">
        <f>VLOOKUP(D5830,Modelos!A:I,3,FALSE)</f>
        <v>2</v>
      </c>
      <c r="F5830" s="20">
        <f>VLOOKUP(D5830,Modelos!A:I,4,FALSE)</f>
        <v>6</v>
      </c>
      <c r="G5830" s="21">
        <v>25</v>
      </c>
      <c r="H5830" s="22">
        <v>111</v>
      </c>
      <c r="I5830" s="23">
        <f>VLOOKUP(D5830,Modelos!A:I,7,FALSE)*H5830</f>
        <v>188700</v>
      </c>
      <c r="J5830" s="31">
        <f>(VLOOKUP(D5830,Modelos!A:I,5,FALSE)*H5830)/1000*VLOOKUP(F5830,Formulas!A:C,3,FALSE)+(VLOOKUP(G5830,Colores!A:C,3,FALSE))</f>
        <v>23523.25</v>
      </c>
      <c r="K5830" s="23">
        <f>VLOOKUP(D5830,Modelos!A:I,6,FALSE)*J5830</f>
        <v>3763.7200000000003</v>
      </c>
      <c r="L5830" s="23">
        <f t="shared" si="182"/>
        <v>161413.03</v>
      </c>
      <c r="M5830" s="24">
        <f t="shared" si="183"/>
        <v>0.85539496555378902</v>
      </c>
    </row>
    <row r="5831" spans="1:13" ht="15.75" hidden="1" customHeight="1" x14ac:dyDescent="0.25">
      <c r="A5831" s="18">
        <v>5830</v>
      </c>
      <c r="B5831" s="19">
        <v>44753</v>
      </c>
      <c r="C5831" s="14">
        <v>198</v>
      </c>
      <c r="D5831" s="21">
        <v>99</v>
      </c>
      <c r="E5831" s="20">
        <f>VLOOKUP(D5831,Modelos!A:I,3,FALSE)</f>
        <v>1</v>
      </c>
      <c r="F5831" s="20">
        <f>VLOOKUP(D5831,Modelos!A:I,4,FALSE)</f>
        <v>4</v>
      </c>
      <c r="G5831" s="21">
        <v>11</v>
      </c>
      <c r="H5831" s="22">
        <v>420</v>
      </c>
      <c r="I5831" s="23">
        <f>VLOOKUP(D5831,Modelos!A:I,7,FALSE)*H5831</f>
        <v>966000</v>
      </c>
      <c r="J5831" s="31">
        <f>(VLOOKUP(D5831,Modelos!A:I,5,FALSE)*H5831)/1000*VLOOKUP(F5831,Formulas!A:C,3,FALSE)+(VLOOKUP(G5831,Colores!A:C,3,FALSE))</f>
        <v>199799</v>
      </c>
      <c r="K5831" s="23">
        <f>VLOOKUP(D5831,Modelos!A:I,6,FALSE)*J5831</f>
        <v>1997.99</v>
      </c>
      <c r="L5831" s="23">
        <f t="shared" si="182"/>
        <v>764203.01</v>
      </c>
      <c r="M5831" s="24">
        <f t="shared" si="183"/>
        <v>0.79110042443064188</v>
      </c>
    </row>
    <row r="5832" spans="1:13" ht="15.75" hidden="1" customHeight="1" x14ac:dyDescent="0.25">
      <c r="A5832" s="18">
        <v>5831</v>
      </c>
      <c r="B5832" s="19">
        <v>44753</v>
      </c>
      <c r="C5832" s="14">
        <v>198</v>
      </c>
      <c r="D5832" s="21">
        <v>78</v>
      </c>
      <c r="E5832" s="20">
        <f>VLOOKUP(D5832,Modelos!A:I,3,FALSE)</f>
        <v>1</v>
      </c>
      <c r="F5832" s="20">
        <f>VLOOKUP(D5832,Modelos!A:I,4,FALSE)</f>
        <v>4</v>
      </c>
      <c r="G5832" s="21">
        <v>7</v>
      </c>
      <c r="H5832" s="22">
        <v>234</v>
      </c>
      <c r="I5832" s="23">
        <f>VLOOKUP(D5832,Modelos!A:I,7,FALSE)*H5832</f>
        <v>491400</v>
      </c>
      <c r="J5832" s="31">
        <f>(VLOOKUP(D5832,Modelos!A:I,5,FALSE)*H5832)/1000*VLOOKUP(F5832,Formulas!A:C,3,FALSE)+(VLOOKUP(G5832,Colores!A:C,3,FALSE))</f>
        <v>93413.36</v>
      </c>
      <c r="K5832" s="23">
        <f>VLOOKUP(D5832,Modelos!A:I,6,FALSE)*J5832</f>
        <v>3736.5344</v>
      </c>
      <c r="L5832" s="23">
        <f t="shared" si="182"/>
        <v>394250.10560000001</v>
      </c>
      <c r="M5832" s="24">
        <f t="shared" si="183"/>
        <v>0.80229976719576723</v>
      </c>
    </row>
    <row r="5833" spans="1:13" ht="15.75" hidden="1" customHeight="1" x14ac:dyDescent="0.25">
      <c r="A5833" s="18">
        <v>5832</v>
      </c>
      <c r="B5833" s="19">
        <v>44753</v>
      </c>
      <c r="C5833" s="14">
        <v>198</v>
      </c>
      <c r="D5833" s="21">
        <v>79</v>
      </c>
      <c r="E5833" s="20">
        <f>VLOOKUP(D5833,Modelos!A:I,3,FALSE)</f>
        <v>1</v>
      </c>
      <c r="F5833" s="20">
        <f>VLOOKUP(D5833,Modelos!A:I,4,FALSE)</f>
        <v>4</v>
      </c>
      <c r="G5833" s="21">
        <v>7</v>
      </c>
      <c r="H5833" s="22">
        <v>1000</v>
      </c>
      <c r="I5833" s="23">
        <f>VLOOKUP(D5833,Modelos!A:I,7,FALSE)*H5833</f>
        <v>2200000</v>
      </c>
      <c r="J5833" s="31">
        <f>(VLOOKUP(D5833,Modelos!A:I,5,FALSE)*H5833)/1000*VLOOKUP(F5833,Formulas!A:C,3,FALSE)+(VLOOKUP(G5833,Colores!A:C,3,FALSE))</f>
        <v>398434.56</v>
      </c>
      <c r="K5833" s="23">
        <f>VLOOKUP(D5833,Modelos!A:I,6,FALSE)*J5833</f>
        <v>31874.764800000001</v>
      </c>
      <c r="L5833" s="23">
        <f t="shared" si="182"/>
        <v>1769690.6751999999</v>
      </c>
      <c r="M5833" s="24">
        <f t="shared" si="183"/>
        <v>0.80440485236363635</v>
      </c>
    </row>
    <row r="5834" spans="1:13" ht="15.75" hidden="1" customHeight="1" x14ac:dyDescent="0.25">
      <c r="A5834" s="18">
        <v>5833</v>
      </c>
      <c r="B5834" s="19">
        <v>44753</v>
      </c>
      <c r="C5834" s="14">
        <v>198</v>
      </c>
      <c r="D5834" s="21">
        <v>103</v>
      </c>
      <c r="E5834" s="20">
        <f>VLOOKUP(D5834,Modelos!A:I,3,FALSE)</f>
        <v>2</v>
      </c>
      <c r="F5834" s="20">
        <f>VLOOKUP(D5834,Modelos!A:I,4,FALSE)</f>
        <v>1</v>
      </c>
      <c r="G5834" s="21">
        <v>7</v>
      </c>
      <c r="H5834" s="22">
        <v>200</v>
      </c>
      <c r="I5834" s="23">
        <f>VLOOKUP(D5834,Modelos!A:I,7,FALSE)*H5834</f>
        <v>560000</v>
      </c>
      <c r="J5834" s="31">
        <f>(VLOOKUP(D5834,Modelos!A:I,5,FALSE)*H5834)/1000*VLOOKUP(F5834,Formulas!A:C,3,FALSE)+(VLOOKUP(G5834,Colores!A:C,3,FALSE))</f>
        <v>138234.56</v>
      </c>
      <c r="K5834" s="23">
        <f>VLOOKUP(D5834,Modelos!A:I,6,FALSE)*J5834</f>
        <v>22117.529600000002</v>
      </c>
      <c r="L5834" s="23">
        <f t="shared" si="182"/>
        <v>399647.91039999999</v>
      </c>
      <c r="M5834" s="24">
        <f t="shared" si="183"/>
        <v>0.71365698285714285</v>
      </c>
    </row>
    <row r="5835" spans="1:13" ht="15.75" hidden="1" customHeight="1" x14ac:dyDescent="0.25">
      <c r="A5835" s="18">
        <v>5834</v>
      </c>
      <c r="B5835" s="19">
        <v>44753</v>
      </c>
      <c r="C5835" s="14">
        <v>219</v>
      </c>
      <c r="D5835" s="21">
        <v>112</v>
      </c>
      <c r="E5835" s="20">
        <f>VLOOKUP(D5835,Modelos!A:I,3,FALSE)</f>
        <v>1</v>
      </c>
      <c r="F5835" s="20">
        <f>VLOOKUP(D5835,Modelos!A:I,4,FALSE)</f>
        <v>4</v>
      </c>
      <c r="G5835" s="21">
        <v>7</v>
      </c>
      <c r="H5835" s="22">
        <v>1600</v>
      </c>
      <c r="I5835" s="23">
        <f>VLOOKUP(D5835,Modelos!A:I,7,FALSE)*H5835</f>
        <v>3520000</v>
      </c>
      <c r="J5835" s="31">
        <f>(VLOOKUP(D5835,Modelos!A:I,5,FALSE)*H5835)/1000*VLOOKUP(F5835,Formulas!A:C,3,FALSE)+(VLOOKUP(G5835,Colores!A:C,3,FALSE))</f>
        <v>1056234.56</v>
      </c>
      <c r="K5835" s="23">
        <f>VLOOKUP(D5835,Modelos!A:I,6,FALSE)*J5835</f>
        <v>10562.345600000001</v>
      </c>
      <c r="L5835" s="23">
        <f t="shared" si="182"/>
        <v>2453203.0943999998</v>
      </c>
      <c r="M5835" s="24">
        <f t="shared" si="183"/>
        <v>0.69693269727272722</v>
      </c>
    </row>
    <row r="5836" spans="1:13" ht="15.75" hidden="1" customHeight="1" x14ac:dyDescent="0.25">
      <c r="A5836" s="18">
        <v>5835</v>
      </c>
      <c r="B5836" s="19">
        <v>44753</v>
      </c>
      <c r="C5836" s="14">
        <v>219</v>
      </c>
      <c r="D5836" s="21">
        <v>112</v>
      </c>
      <c r="E5836" s="20">
        <f>VLOOKUP(D5836,Modelos!A:I,3,FALSE)</f>
        <v>1</v>
      </c>
      <c r="F5836" s="20">
        <f>VLOOKUP(D5836,Modelos!A:I,4,FALSE)</f>
        <v>4</v>
      </c>
      <c r="G5836" s="21">
        <v>7</v>
      </c>
      <c r="H5836" s="22">
        <v>2360</v>
      </c>
      <c r="I5836" s="23">
        <f>VLOOKUP(D5836,Modelos!A:I,7,FALSE)*H5836</f>
        <v>5192000</v>
      </c>
      <c r="J5836" s="31">
        <f>(VLOOKUP(D5836,Modelos!A:I,5,FALSE)*H5836)/1000*VLOOKUP(F5836,Formulas!A:C,3,FALSE)+(VLOOKUP(G5836,Colores!A:C,3,FALSE))</f>
        <v>1557834.56</v>
      </c>
      <c r="K5836" s="23">
        <f>VLOOKUP(D5836,Modelos!A:I,6,FALSE)*J5836</f>
        <v>15578.345600000001</v>
      </c>
      <c r="L5836" s="23">
        <f t="shared" si="182"/>
        <v>3618587.0943999998</v>
      </c>
      <c r="M5836" s="24">
        <f t="shared" si="183"/>
        <v>0.69695437103235747</v>
      </c>
    </row>
    <row r="5837" spans="1:13" ht="15.75" hidden="1" customHeight="1" x14ac:dyDescent="0.25">
      <c r="A5837" s="18">
        <v>5836</v>
      </c>
      <c r="B5837" s="19">
        <v>44753</v>
      </c>
      <c r="C5837" s="14">
        <v>219</v>
      </c>
      <c r="D5837" s="21">
        <v>112</v>
      </c>
      <c r="E5837" s="20">
        <f>VLOOKUP(D5837,Modelos!A:I,3,FALSE)</f>
        <v>1</v>
      </c>
      <c r="F5837" s="20">
        <f>VLOOKUP(D5837,Modelos!A:I,4,FALSE)</f>
        <v>4</v>
      </c>
      <c r="G5837" s="21">
        <v>7</v>
      </c>
      <c r="H5837" s="22">
        <v>2360</v>
      </c>
      <c r="I5837" s="23">
        <f>VLOOKUP(D5837,Modelos!A:I,7,FALSE)*H5837</f>
        <v>5192000</v>
      </c>
      <c r="J5837" s="31">
        <f>(VLOOKUP(D5837,Modelos!A:I,5,FALSE)*H5837)/1000*VLOOKUP(F5837,Formulas!A:C,3,FALSE)+(VLOOKUP(G5837,Colores!A:C,3,FALSE))</f>
        <v>1557834.56</v>
      </c>
      <c r="K5837" s="23">
        <f>VLOOKUP(D5837,Modelos!A:I,6,FALSE)*J5837</f>
        <v>15578.345600000001</v>
      </c>
      <c r="L5837" s="23">
        <f t="shared" si="182"/>
        <v>3618587.0943999998</v>
      </c>
      <c r="M5837" s="24">
        <f t="shared" si="183"/>
        <v>0.69695437103235747</v>
      </c>
    </row>
    <row r="5838" spans="1:13" ht="15.75" hidden="1" customHeight="1" x14ac:dyDescent="0.25">
      <c r="A5838" s="18">
        <v>5837</v>
      </c>
      <c r="B5838" s="19">
        <v>44753</v>
      </c>
      <c r="C5838" s="14">
        <v>219</v>
      </c>
      <c r="D5838" s="21">
        <v>112</v>
      </c>
      <c r="E5838" s="20">
        <f>VLOOKUP(D5838,Modelos!A:I,3,FALSE)</f>
        <v>1</v>
      </c>
      <c r="F5838" s="20">
        <f>VLOOKUP(D5838,Modelos!A:I,4,FALSE)</f>
        <v>4</v>
      </c>
      <c r="G5838" s="21">
        <v>7</v>
      </c>
      <c r="H5838" s="22">
        <v>2285</v>
      </c>
      <c r="I5838" s="23">
        <f>VLOOKUP(D5838,Modelos!A:I,7,FALSE)*H5838</f>
        <v>5027000</v>
      </c>
      <c r="J5838" s="31">
        <f>(VLOOKUP(D5838,Modelos!A:I,5,FALSE)*H5838)/1000*VLOOKUP(F5838,Formulas!A:C,3,FALSE)+(VLOOKUP(G5838,Colores!A:C,3,FALSE))</f>
        <v>1508334.56</v>
      </c>
      <c r="K5838" s="23">
        <f>VLOOKUP(D5838,Modelos!A:I,6,FALSE)*J5838</f>
        <v>15083.345600000001</v>
      </c>
      <c r="L5838" s="23">
        <f t="shared" si="182"/>
        <v>3503582.0943999998</v>
      </c>
      <c r="M5838" s="24">
        <f t="shared" si="183"/>
        <v>0.69695287336383527</v>
      </c>
    </row>
    <row r="5839" spans="1:13" ht="15.75" hidden="1" customHeight="1" x14ac:dyDescent="0.25">
      <c r="A5839" s="18">
        <v>5838</v>
      </c>
      <c r="B5839" s="19">
        <v>44753</v>
      </c>
      <c r="C5839" s="14">
        <v>219</v>
      </c>
      <c r="D5839" s="21">
        <v>112</v>
      </c>
      <c r="E5839" s="20">
        <f>VLOOKUP(D5839,Modelos!A:I,3,FALSE)</f>
        <v>1</v>
      </c>
      <c r="F5839" s="20">
        <f>VLOOKUP(D5839,Modelos!A:I,4,FALSE)</f>
        <v>4</v>
      </c>
      <c r="G5839" s="21">
        <v>7</v>
      </c>
      <c r="H5839" s="22">
        <v>2285</v>
      </c>
      <c r="I5839" s="23">
        <f>VLOOKUP(D5839,Modelos!A:I,7,FALSE)*H5839</f>
        <v>5027000</v>
      </c>
      <c r="J5839" s="31">
        <f>(VLOOKUP(D5839,Modelos!A:I,5,FALSE)*H5839)/1000*VLOOKUP(F5839,Formulas!A:C,3,FALSE)+(VLOOKUP(G5839,Colores!A:C,3,FALSE))</f>
        <v>1508334.56</v>
      </c>
      <c r="K5839" s="23">
        <f>VLOOKUP(D5839,Modelos!A:I,6,FALSE)*J5839</f>
        <v>15083.345600000001</v>
      </c>
      <c r="L5839" s="23">
        <f t="shared" si="182"/>
        <v>3503582.0943999998</v>
      </c>
      <c r="M5839" s="24">
        <f t="shared" si="183"/>
        <v>0.69695287336383527</v>
      </c>
    </row>
    <row r="5840" spans="1:13" ht="15.75" hidden="1" customHeight="1" x14ac:dyDescent="0.25">
      <c r="A5840" s="18">
        <v>5839</v>
      </c>
      <c r="B5840" s="19">
        <v>44753</v>
      </c>
      <c r="C5840" s="14">
        <v>143</v>
      </c>
      <c r="D5840" s="21">
        <v>119</v>
      </c>
      <c r="E5840" s="20">
        <f>VLOOKUP(D5840,Modelos!A:I,3,FALSE)</f>
        <v>3</v>
      </c>
      <c r="F5840" s="20">
        <f>VLOOKUP(D5840,Modelos!A:I,4,FALSE)</f>
        <v>5</v>
      </c>
      <c r="G5840" s="21">
        <v>7</v>
      </c>
      <c r="H5840" s="22">
        <v>375</v>
      </c>
      <c r="I5840" s="23">
        <f>VLOOKUP(D5840,Modelos!A:I,7,FALSE)*H5840</f>
        <v>975000</v>
      </c>
      <c r="J5840" s="31">
        <f>(VLOOKUP(D5840,Modelos!A:I,5,FALSE)*H5840)/1000*VLOOKUP(F5840,Formulas!A:C,3,FALSE)+(VLOOKUP(G5840,Colores!A:C,3,FALSE))</f>
        <v>562734.56000000006</v>
      </c>
      <c r="K5840" s="23">
        <f>VLOOKUP(D5840,Modelos!A:I,6,FALSE)*J5840</f>
        <v>16882.036800000002</v>
      </c>
      <c r="L5840" s="23">
        <f t="shared" si="182"/>
        <v>395383.40319999994</v>
      </c>
      <c r="M5840" s="24">
        <f t="shared" si="183"/>
        <v>0.40552143917948713</v>
      </c>
    </row>
    <row r="5841" spans="1:13" ht="15.75" hidden="1" customHeight="1" x14ac:dyDescent="0.25">
      <c r="A5841" s="18">
        <v>5840</v>
      </c>
      <c r="B5841" s="19">
        <v>44753</v>
      </c>
      <c r="C5841" s="14">
        <v>143</v>
      </c>
      <c r="D5841" s="21">
        <v>119</v>
      </c>
      <c r="E5841" s="20">
        <f>VLOOKUP(D5841,Modelos!A:I,3,FALSE)</f>
        <v>3</v>
      </c>
      <c r="F5841" s="20">
        <f>VLOOKUP(D5841,Modelos!A:I,4,FALSE)</f>
        <v>5</v>
      </c>
      <c r="G5841" s="21">
        <v>15</v>
      </c>
      <c r="H5841" s="22">
        <v>375</v>
      </c>
      <c r="I5841" s="23">
        <f>VLOOKUP(D5841,Modelos!A:I,7,FALSE)*H5841</f>
        <v>975000</v>
      </c>
      <c r="J5841" s="31">
        <f>(VLOOKUP(D5841,Modelos!A:I,5,FALSE)*H5841)/1000*VLOOKUP(F5841,Formulas!A:C,3,FALSE)+(VLOOKUP(G5841,Colores!A:C,3,FALSE))</f>
        <v>562550</v>
      </c>
      <c r="K5841" s="23">
        <f>VLOOKUP(D5841,Modelos!A:I,6,FALSE)*J5841</f>
        <v>16876.5</v>
      </c>
      <c r="L5841" s="23">
        <f t="shared" si="182"/>
        <v>395573.5</v>
      </c>
      <c r="M5841" s="24">
        <f t="shared" si="183"/>
        <v>0.40571641025641025</v>
      </c>
    </row>
    <row r="5842" spans="1:13" ht="15.75" hidden="1" customHeight="1" x14ac:dyDescent="0.25">
      <c r="A5842" s="18">
        <v>5841</v>
      </c>
      <c r="B5842" s="19">
        <v>44753</v>
      </c>
      <c r="C5842" s="14">
        <v>143</v>
      </c>
      <c r="D5842" s="21">
        <v>119</v>
      </c>
      <c r="E5842" s="20">
        <f>VLOOKUP(D5842,Modelos!A:I,3,FALSE)</f>
        <v>3</v>
      </c>
      <c r="F5842" s="20">
        <f>VLOOKUP(D5842,Modelos!A:I,4,FALSE)</f>
        <v>5</v>
      </c>
      <c r="G5842" s="21">
        <v>7</v>
      </c>
      <c r="H5842" s="22">
        <v>1000</v>
      </c>
      <c r="I5842" s="23">
        <f>VLOOKUP(D5842,Modelos!A:I,7,FALSE)*H5842</f>
        <v>2600000</v>
      </c>
      <c r="J5842" s="31">
        <f>(VLOOKUP(D5842,Modelos!A:I,5,FALSE)*H5842)/1000*VLOOKUP(F5842,Formulas!A:C,3,FALSE)+(VLOOKUP(G5842,Colores!A:C,3,FALSE))</f>
        <v>1500234.56</v>
      </c>
      <c r="K5842" s="23">
        <f>VLOOKUP(D5842,Modelos!A:I,6,FALSE)*J5842</f>
        <v>45007.036800000002</v>
      </c>
      <c r="L5842" s="23">
        <f t="shared" si="182"/>
        <v>1054758.4032000001</v>
      </c>
      <c r="M5842" s="24">
        <f t="shared" si="183"/>
        <v>0.40567630892307693</v>
      </c>
    </row>
    <row r="5843" spans="1:13" ht="15.75" hidden="1" customHeight="1" x14ac:dyDescent="0.25">
      <c r="A5843" s="18">
        <v>5842</v>
      </c>
      <c r="B5843" s="19">
        <v>44753</v>
      </c>
      <c r="C5843" s="14">
        <v>17</v>
      </c>
      <c r="D5843" s="21">
        <v>53</v>
      </c>
      <c r="E5843" s="20">
        <f>VLOOKUP(D5843,Modelos!A:I,3,FALSE)</f>
        <v>2</v>
      </c>
      <c r="F5843" s="20">
        <f>VLOOKUP(D5843,Modelos!A:I,4,FALSE)</f>
        <v>1</v>
      </c>
      <c r="G5843" s="21">
        <v>7</v>
      </c>
      <c r="H5843" s="22">
        <v>170</v>
      </c>
      <c r="I5843" s="23">
        <f>VLOOKUP(D5843,Modelos!A:I,7,FALSE)*H5843</f>
        <v>425000</v>
      </c>
      <c r="J5843" s="31">
        <f>(VLOOKUP(D5843,Modelos!A:I,5,FALSE)*H5843)/1000*VLOOKUP(F5843,Formulas!A:C,3,FALSE)+(VLOOKUP(G5843,Colores!A:C,3,FALSE))</f>
        <v>78009.56</v>
      </c>
      <c r="K5843" s="23">
        <f>VLOOKUP(D5843,Modelos!A:I,6,FALSE)*J5843</f>
        <v>12481.5296</v>
      </c>
      <c r="L5843" s="23">
        <f t="shared" si="182"/>
        <v>334508.91039999999</v>
      </c>
      <c r="M5843" s="24">
        <f t="shared" si="183"/>
        <v>0.78707978917647059</v>
      </c>
    </row>
    <row r="5844" spans="1:13" ht="15.75" hidden="1" customHeight="1" x14ac:dyDescent="0.25">
      <c r="A5844" s="18">
        <v>5843</v>
      </c>
      <c r="B5844" s="19">
        <v>44753</v>
      </c>
      <c r="C5844" s="14">
        <v>132</v>
      </c>
      <c r="D5844" s="21">
        <v>102</v>
      </c>
      <c r="E5844" s="20">
        <f>VLOOKUP(D5844,Modelos!A:I,3,FALSE)</f>
        <v>2</v>
      </c>
      <c r="F5844" s="20">
        <f>VLOOKUP(D5844,Modelos!A:I,4,FALSE)</f>
        <v>1</v>
      </c>
      <c r="G5844" s="21">
        <v>7</v>
      </c>
      <c r="H5844" s="22">
        <v>300</v>
      </c>
      <c r="I5844" s="23">
        <f>VLOOKUP(D5844,Modelos!A:I,7,FALSE)*H5844</f>
        <v>930000</v>
      </c>
      <c r="J5844" s="31">
        <f>(VLOOKUP(D5844,Modelos!A:I,5,FALSE)*H5844)/1000*VLOOKUP(F5844,Formulas!A:C,3,FALSE)+(VLOOKUP(G5844,Colores!A:C,3,FALSE))</f>
        <v>207234.56</v>
      </c>
      <c r="K5844" s="23">
        <f>VLOOKUP(D5844,Modelos!A:I,6,FALSE)*J5844</f>
        <v>33157.529600000002</v>
      </c>
      <c r="L5844" s="23">
        <f t="shared" si="182"/>
        <v>689607.91039999994</v>
      </c>
      <c r="M5844" s="24">
        <f t="shared" si="183"/>
        <v>0.7415138821505376</v>
      </c>
    </row>
    <row r="5845" spans="1:13" ht="15.75" hidden="1" customHeight="1" x14ac:dyDescent="0.25">
      <c r="A5845" s="18">
        <v>5844</v>
      </c>
      <c r="B5845" s="19">
        <v>44753</v>
      </c>
      <c r="C5845" s="14">
        <v>46</v>
      </c>
      <c r="D5845" s="21">
        <v>29</v>
      </c>
      <c r="E5845" s="20">
        <f>VLOOKUP(D5845,Modelos!A:I,3,FALSE)</f>
        <v>2</v>
      </c>
      <c r="F5845" s="20">
        <f>VLOOKUP(D5845,Modelos!A:I,4,FALSE)</f>
        <v>1</v>
      </c>
      <c r="G5845" s="21">
        <v>7</v>
      </c>
      <c r="H5845" s="22">
        <v>150</v>
      </c>
      <c r="I5845" s="23">
        <f>VLOOKUP(D5845,Modelos!A:I,7,FALSE)*H5845</f>
        <v>285000</v>
      </c>
      <c r="J5845" s="31">
        <f>(VLOOKUP(D5845,Modelos!A:I,5,FALSE)*H5845)/1000*VLOOKUP(F5845,Formulas!A:C,3,FALSE)+(VLOOKUP(G5845,Colores!A:C,3,FALSE))</f>
        <v>60984.56</v>
      </c>
      <c r="K5845" s="23">
        <f>VLOOKUP(D5845,Modelos!A:I,6,FALSE)*J5845</f>
        <v>9757.5295999999998</v>
      </c>
      <c r="L5845" s="23">
        <f t="shared" si="182"/>
        <v>214257.91039999999</v>
      </c>
      <c r="M5845" s="24">
        <f t="shared" si="183"/>
        <v>0.75178214175438596</v>
      </c>
    </row>
    <row r="5846" spans="1:13" ht="15.75" hidden="1" customHeight="1" x14ac:dyDescent="0.25">
      <c r="A5846" s="18">
        <v>5845</v>
      </c>
      <c r="B5846" s="19">
        <v>44753</v>
      </c>
      <c r="C5846" s="14">
        <v>46</v>
      </c>
      <c r="D5846" s="21">
        <v>29</v>
      </c>
      <c r="E5846" s="20">
        <f>VLOOKUP(D5846,Modelos!A:I,3,FALSE)</f>
        <v>2</v>
      </c>
      <c r="F5846" s="20">
        <f>VLOOKUP(D5846,Modelos!A:I,4,FALSE)</f>
        <v>1</v>
      </c>
      <c r="G5846" s="21">
        <v>25</v>
      </c>
      <c r="H5846" s="22">
        <v>620</v>
      </c>
      <c r="I5846" s="23">
        <f>VLOOKUP(D5846,Modelos!A:I,7,FALSE)*H5846</f>
        <v>1178000</v>
      </c>
      <c r="J5846" s="31">
        <f>(VLOOKUP(D5846,Modelos!A:I,5,FALSE)*H5846)/1000*VLOOKUP(F5846,Formulas!A:C,3,FALSE)+(VLOOKUP(G5846,Colores!A:C,3,FALSE))</f>
        <v>251119</v>
      </c>
      <c r="K5846" s="23">
        <f>VLOOKUP(D5846,Modelos!A:I,6,FALSE)*J5846</f>
        <v>40179.040000000001</v>
      </c>
      <c r="L5846" s="23">
        <f t="shared" si="182"/>
        <v>886701.96</v>
      </c>
      <c r="M5846" s="24">
        <f t="shared" si="183"/>
        <v>0.7527181324278438</v>
      </c>
    </row>
    <row r="5847" spans="1:13" ht="15.75" hidden="1" customHeight="1" x14ac:dyDescent="0.25">
      <c r="A5847" s="18">
        <v>5846</v>
      </c>
      <c r="B5847" s="19">
        <v>44753</v>
      </c>
      <c r="C5847" s="14">
        <v>46</v>
      </c>
      <c r="D5847" s="21">
        <v>29</v>
      </c>
      <c r="E5847" s="20">
        <f>VLOOKUP(D5847,Modelos!A:I,3,FALSE)</f>
        <v>2</v>
      </c>
      <c r="F5847" s="20">
        <f>VLOOKUP(D5847,Modelos!A:I,4,FALSE)</f>
        <v>1</v>
      </c>
      <c r="G5847" s="21">
        <v>15</v>
      </c>
      <c r="H5847" s="22">
        <v>1114</v>
      </c>
      <c r="I5847" s="23">
        <f>VLOOKUP(D5847,Modelos!A:I,7,FALSE)*H5847</f>
        <v>2116600</v>
      </c>
      <c r="J5847" s="31">
        <f>(VLOOKUP(D5847,Modelos!A:I,5,FALSE)*H5847)/1000*VLOOKUP(F5847,Formulas!A:C,3,FALSE)+(VLOOKUP(G5847,Colores!A:C,3,FALSE))</f>
        <v>451219.99999999994</v>
      </c>
      <c r="K5847" s="23">
        <f>VLOOKUP(D5847,Modelos!A:I,6,FALSE)*J5847</f>
        <v>72195.199999999997</v>
      </c>
      <c r="L5847" s="23">
        <f t="shared" si="182"/>
        <v>1593184.8</v>
      </c>
      <c r="M5847" s="24">
        <f t="shared" si="183"/>
        <v>0.75270943966739112</v>
      </c>
    </row>
    <row r="5848" spans="1:13" ht="15.75" hidden="1" customHeight="1" x14ac:dyDescent="0.25">
      <c r="A5848" s="18">
        <v>5847</v>
      </c>
      <c r="B5848" s="19">
        <v>44753</v>
      </c>
      <c r="C5848" s="14">
        <v>46</v>
      </c>
      <c r="D5848" s="21">
        <v>70</v>
      </c>
      <c r="E5848" s="20">
        <f>VLOOKUP(D5848,Modelos!A:I,3,FALSE)</f>
        <v>2</v>
      </c>
      <c r="F5848" s="20">
        <f>VLOOKUP(D5848,Modelos!A:I,4,FALSE)</f>
        <v>1</v>
      </c>
      <c r="G5848" s="21">
        <v>15</v>
      </c>
      <c r="H5848" s="22">
        <v>450</v>
      </c>
      <c r="I5848" s="23">
        <f>VLOOKUP(D5848,Modelos!A:I,7,FALSE)*H5848</f>
        <v>1035000</v>
      </c>
      <c r="J5848" s="31">
        <f>(VLOOKUP(D5848,Modelos!A:I,5,FALSE)*H5848)/1000*VLOOKUP(F5848,Formulas!A:C,3,FALSE)+(VLOOKUP(G5848,Colores!A:C,3,FALSE))</f>
        <v>236300</v>
      </c>
      <c r="K5848" s="23">
        <f>VLOOKUP(D5848,Modelos!A:I,6,FALSE)*J5848</f>
        <v>56712</v>
      </c>
      <c r="L5848" s="23">
        <f t="shared" si="182"/>
        <v>741988</v>
      </c>
      <c r="M5848" s="24">
        <f t="shared" si="183"/>
        <v>0.71689661835748797</v>
      </c>
    </row>
    <row r="5849" spans="1:13" ht="15.75" hidden="1" customHeight="1" x14ac:dyDescent="0.25">
      <c r="A5849" s="18">
        <v>5848</v>
      </c>
      <c r="B5849" s="19">
        <v>44753</v>
      </c>
      <c r="C5849" s="14">
        <v>177</v>
      </c>
      <c r="D5849" s="21">
        <v>111</v>
      </c>
      <c r="E5849" s="20">
        <f>VLOOKUP(D5849,Modelos!A:I,3,FALSE)</f>
        <v>1</v>
      </c>
      <c r="F5849" s="20">
        <f>VLOOKUP(D5849,Modelos!A:I,4,FALSE)</f>
        <v>4</v>
      </c>
      <c r="G5849" s="21">
        <v>25</v>
      </c>
      <c r="H5849" s="22">
        <v>502</v>
      </c>
      <c r="I5849" s="23">
        <f>VLOOKUP(D5849,Modelos!A:I,7,FALSE)*H5849</f>
        <v>1355400</v>
      </c>
      <c r="J5849" s="31">
        <f>(VLOOKUP(D5849,Modelos!A:I,5,FALSE)*H5849)/1000*VLOOKUP(F5849,Formulas!A:C,3,FALSE)+(VLOOKUP(G5849,Colores!A:C,3,FALSE))</f>
        <v>302624.59999999998</v>
      </c>
      <c r="K5849" s="23">
        <f>VLOOKUP(D5849,Modelos!A:I,6,FALSE)*J5849</f>
        <v>6052.4919999999993</v>
      </c>
      <c r="L5849" s="23">
        <f t="shared" si="182"/>
        <v>1046722.9079999999</v>
      </c>
      <c r="M5849" s="24">
        <f t="shared" si="183"/>
        <v>0.7722612571934484</v>
      </c>
    </row>
    <row r="5850" spans="1:13" ht="15.75" hidden="1" customHeight="1" x14ac:dyDescent="0.25">
      <c r="A5850" s="18">
        <v>5849</v>
      </c>
      <c r="B5850" s="19">
        <v>44753</v>
      </c>
      <c r="C5850" s="14">
        <v>177</v>
      </c>
      <c r="D5850" s="21">
        <v>111</v>
      </c>
      <c r="E5850" s="20">
        <f>VLOOKUP(D5850,Modelos!A:I,3,FALSE)</f>
        <v>1</v>
      </c>
      <c r="F5850" s="20">
        <f>VLOOKUP(D5850,Modelos!A:I,4,FALSE)</f>
        <v>4</v>
      </c>
      <c r="G5850" s="21">
        <v>7</v>
      </c>
      <c r="H5850" s="22">
        <v>958</v>
      </c>
      <c r="I5850" s="23">
        <f>VLOOKUP(D5850,Modelos!A:I,7,FALSE)*H5850</f>
        <v>2586600</v>
      </c>
      <c r="J5850" s="31">
        <f>(VLOOKUP(D5850,Modelos!A:I,5,FALSE)*H5850)/1000*VLOOKUP(F5850,Formulas!A:C,3,FALSE)+(VLOOKUP(G5850,Colores!A:C,3,FALSE))</f>
        <v>577716.96000000008</v>
      </c>
      <c r="K5850" s="23">
        <f>VLOOKUP(D5850,Modelos!A:I,6,FALSE)*J5850</f>
        <v>11554.339200000002</v>
      </c>
      <c r="L5850" s="23">
        <f t="shared" si="182"/>
        <v>1997328.7008</v>
      </c>
      <c r="M5850" s="24">
        <f t="shared" si="183"/>
        <v>0.77218305915100904</v>
      </c>
    </row>
    <row r="5851" spans="1:13" ht="15.75" hidden="1" customHeight="1" x14ac:dyDescent="0.25">
      <c r="A5851" s="18">
        <v>5850</v>
      </c>
      <c r="B5851" s="19">
        <v>44753</v>
      </c>
      <c r="C5851" s="14">
        <v>244</v>
      </c>
      <c r="D5851" s="21">
        <v>103</v>
      </c>
      <c r="E5851" s="20">
        <f>VLOOKUP(D5851,Modelos!A:I,3,FALSE)</f>
        <v>2</v>
      </c>
      <c r="F5851" s="20">
        <f>VLOOKUP(D5851,Modelos!A:I,4,FALSE)</f>
        <v>1</v>
      </c>
      <c r="G5851" s="21">
        <v>15</v>
      </c>
      <c r="H5851" s="22">
        <v>430</v>
      </c>
      <c r="I5851" s="23">
        <f>VLOOKUP(D5851,Modelos!A:I,7,FALSE)*H5851</f>
        <v>1204000</v>
      </c>
      <c r="J5851" s="31">
        <f>(VLOOKUP(D5851,Modelos!A:I,5,FALSE)*H5851)/1000*VLOOKUP(F5851,Formulas!A:C,3,FALSE)+(VLOOKUP(G5851,Colores!A:C,3,FALSE))</f>
        <v>296750</v>
      </c>
      <c r="K5851" s="23">
        <f>VLOOKUP(D5851,Modelos!A:I,6,FALSE)*J5851</f>
        <v>47480</v>
      </c>
      <c r="L5851" s="23">
        <f t="shared" si="182"/>
        <v>859770</v>
      </c>
      <c r="M5851" s="24">
        <f t="shared" si="183"/>
        <v>0.71409468438538204</v>
      </c>
    </row>
    <row r="5852" spans="1:13" ht="15.75" hidden="1" customHeight="1" x14ac:dyDescent="0.25">
      <c r="A5852" s="18">
        <v>5851</v>
      </c>
      <c r="B5852" s="19">
        <v>44753</v>
      </c>
      <c r="C5852" s="14">
        <v>46</v>
      </c>
      <c r="D5852" s="21">
        <v>29</v>
      </c>
      <c r="E5852" s="20">
        <f>VLOOKUP(D5852,Modelos!A:I,3,FALSE)</f>
        <v>2</v>
      </c>
      <c r="F5852" s="20">
        <f>VLOOKUP(D5852,Modelos!A:I,4,FALSE)</f>
        <v>1</v>
      </c>
      <c r="G5852" s="21">
        <v>15</v>
      </c>
      <c r="H5852" s="22">
        <v>1108</v>
      </c>
      <c r="I5852" s="23">
        <f>VLOOKUP(D5852,Modelos!A:I,7,FALSE)*H5852</f>
        <v>2105200</v>
      </c>
      <c r="J5852" s="31">
        <f>(VLOOKUP(D5852,Modelos!A:I,5,FALSE)*H5852)/1000*VLOOKUP(F5852,Formulas!A:C,3,FALSE)+(VLOOKUP(G5852,Colores!A:C,3,FALSE))</f>
        <v>448790.00000000006</v>
      </c>
      <c r="K5852" s="23">
        <f>VLOOKUP(D5852,Modelos!A:I,6,FALSE)*J5852</f>
        <v>71806.400000000009</v>
      </c>
      <c r="L5852" s="23">
        <f t="shared" si="182"/>
        <v>1584603.6</v>
      </c>
      <c r="M5852" s="24">
        <f t="shared" si="183"/>
        <v>0.75270929127873842</v>
      </c>
    </row>
    <row r="5853" spans="1:13" ht="15.75" hidden="1" customHeight="1" x14ac:dyDescent="0.25">
      <c r="A5853" s="18">
        <v>5852</v>
      </c>
      <c r="B5853" s="19">
        <v>44753</v>
      </c>
      <c r="C5853" s="14">
        <v>46</v>
      </c>
      <c r="D5853" s="21">
        <v>29</v>
      </c>
      <c r="E5853" s="20">
        <f>VLOOKUP(D5853,Modelos!A:I,3,FALSE)</f>
        <v>2</v>
      </c>
      <c r="F5853" s="20">
        <f>VLOOKUP(D5853,Modelos!A:I,4,FALSE)</f>
        <v>1</v>
      </c>
      <c r="G5853" s="21">
        <v>15</v>
      </c>
      <c r="H5853" s="22">
        <v>1108</v>
      </c>
      <c r="I5853" s="23">
        <f>VLOOKUP(D5853,Modelos!A:I,7,FALSE)*H5853</f>
        <v>2105200</v>
      </c>
      <c r="J5853" s="31">
        <f>(VLOOKUP(D5853,Modelos!A:I,5,FALSE)*H5853)/1000*VLOOKUP(F5853,Formulas!A:C,3,FALSE)+(VLOOKUP(G5853,Colores!A:C,3,FALSE))</f>
        <v>448790.00000000006</v>
      </c>
      <c r="K5853" s="23">
        <f>VLOOKUP(D5853,Modelos!A:I,6,FALSE)*J5853</f>
        <v>71806.400000000009</v>
      </c>
      <c r="L5853" s="23">
        <f t="shared" si="182"/>
        <v>1584603.6</v>
      </c>
      <c r="M5853" s="24">
        <f t="shared" si="183"/>
        <v>0.75270929127873842</v>
      </c>
    </row>
    <row r="5854" spans="1:13" ht="15.75" hidden="1" customHeight="1" x14ac:dyDescent="0.25">
      <c r="A5854" s="18">
        <v>5853</v>
      </c>
      <c r="B5854" s="19">
        <v>44753</v>
      </c>
      <c r="C5854" s="14">
        <v>177</v>
      </c>
      <c r="D5854" s="21">
        <v>111</v>
      </c>
      <c r="E5854" s="20">
        <f>VLOOKUP(D5854,Modelos!A:I,3,FALSE)</f>
        <v>1</v>
      </c>
      <c r="F5854" s="20">
        <f>VLOOKUP(D5854,Modelos!A:I,4,FALSE)</f>
        <v>4</v>
      </c>
      <c r="G5854" s="21">
        <v>7</v>
      </c>
      <c r="H5854" s="22">
        <v>958</v>
      </c>
      <c r="I5854" s="23">
        <f>VLOOKUP(D5854,Modelos!A:I,7,FALSE)*H5854</f>
        <v>2586600</v>
      </c>
      <c r="J5854" s="31">
        <f>(VLOOKUP(D5854,Modelos!A:I,5,FALSE)*H5854)/1000*VLOOKUP(F5854,Formulas!A:C,3,FALSE)+(VLOOKUP(G5854,Colores!A:C,3,FALSE))</f>
        <v>577716.96000000008</v>
      </c>
      <c r="K5854" s="23">
        <f>VLOOKUP(D5854,Modelos!A:I,6,FALSE)*J5854</f>
        <v>11554.339200000002</v>
      </c>
      <c r="L5854" s="23">
        <f t="shared" si="182"/>
        <v>1997328.7008</v>
      </c>
      <c r="M5854" s="24">
        <f t="shared" si="183"/>
        <v>0.77218305915100904</v>
      </c>
    </row>
    <row r="5855" spans="1:13" ht="15.75" hidden="1" customHeight="1" x14ac:dyDescent="0.25">
      <c r="A5855" s="18">
        <v>5854</v>
      </c>
      <c r="B5855" s="19">
        <v>44754</v>
      </c>
      <c r="C5855" s="14">
        <v>189</v>
      </c>
      <c r="D5855" s="21">
        <v>109</v>
      </c>
      <c r="E5855" s="20">
        <f>VLOOKUP(D5855,Modelos!A:I,3,FALSE)</f>
        <v>1</v>
      </c>
      <c r="F5855" s="20">
        <f>VLOOKUP(D5855,Modelos!A:I,4,FALSE)</f>
        <v>4</v>
      </c>
      <c r="G5855" s="21">
        <v>7</v>
      </c>
      <c r="H5855" s="22">
        <v>590</v>
      </c>
      <c r="I5855" s="23">
        <f>VLOOKUP(D5855,Modelos!A:I,7,FALSE)*H5855</f>
        <v>1634300</v>
      </c>
      <c r="J5855" s="31">
        <f>(VLOOKUP(D5855,Modelos!A:I,5,FALSE)*H5855)/1000*VLOOKUP(F5855,Formulas!A:C,3,FALSE)+(VLOOKUP(G5855,Colores!A:C,3,FALSE))</f>
        <v>337714.56</v>
      </c>
      <c r="K5855" s="23">
        <f>VLOOKUP(D5855,Modelos!A:I,6,FALSE)*J5855</f>
        <v>27017.164799999999</v>
      </c>
      <c r="L5855" s="23">
        <f t="shared" si="182"/>
        <v>1269568.2752</v>
      </c>
      <c r="M5855" s="24">
        <f t="shared" si="183"/>
        <v>0.77682694437985689</v>
      </c>
    </row>
    <row r="5856" spans="1:13" ht="15.75" hidden="1" customHeight="1" x14ac:dyDescent="0.25">
      <c r="A5856" s="18">
        <v>5855</v>
      </c>
      <c r="B5856" s="19">
        <v>44754</v>
      </c>
      <c r="C5856" s="14">
        <v>189</v>
      </c>
      <c r="D5856" s="21">
        <v>109</v>
      </c>
      <c r="E5856" s="20">
        <f>VLOOKUP(D5856,Modelos!A:I,3,FALSE)</f>
        <v>1</v>
      </c>
      <c r="F5856" s="20">
        <f>VLOOKUP(D5856,Modelos!A:I,4,FALSE)</f>
        <v>4</v>
      </c>
      <c r="G5856" s="21">
        <v>9</v>
      </c>
      <c r="H5856" s="22">
        <v>300</v>
      </c>
      <c r="I5856" s="23">
        <f>VLOOKUP(D5856,Modelos!A:I,7,FALSE)*H5856</f>
        <v>831000</v>
      </c>
      <c r="J5856" s="31">
        <f>(VLOOKUP(D5856,Modelos!A:I,5,FALSE)*H5856)/1000*VLOOKUP(F5856,Formulas!A:C,3,FALSE)+(VLOOKUP(G5856,Colores!A:C,3,FALSE))</f>
        <v>171815</v>
      </c>
      <c r="K5856" s="23">
        <f>VLOOKUP(D5856,Modelos!A:I,6,FALSE)*J5856</f>
        <v>13745.2</v>
      </c>
      <c r="L5856" s="23">
        <f t="shared" si="182"/>
        <v>645439.80000000005</v>
      </c>
      <c r="M5856" s="24">
        <f t="shared" si="183"/>
        <v>0.77670252707581233</v>
      </c>
    </row>
    <row r="5857" spans="1:13" ht="15.75" hidden="1" customHeight="1" x14ac:dyDescent="0.25">
      <c r="A5857" s="18">
        <v>5856</v>
      </c>
      <c r="B5857" s="19">
        <v>44754</v>
      </c>
      <c r="C5857" s="14">
        <v>77</v>
      </c>
      <c r="D5857" s="21">
        <v>50</v>
      </c>
      <c r="E5857" s="20">
        <f>VLOOKUP(D5857,Modelos!A:I,3,FALSE)</f>
        <v>2</v>
      </c>
      <c r="F5857" s="20">
        <f>VLOOKUP(D5857,Modelos!A:I,4,FALSE)</f>
        <v>1</v>
      </c>
      <c r="G5857" s="21">
        <v>7</v>
      </c>
      <c r="H5857" s="22">
        <v>140</v>
      </c>
      <c r="I5857" s="23">
        <f>VLOOKUP(D5857,Modelos!A:I,7,FALSE)*H5857</f>
        <v>378000</v>
      </c>
      <c r="J5857" s="31">
        <f>(VLOOKUP(D5857,Modelos!A:I,5,FALSE)*H5857)/1000*VLOOKUP(F5857,Formulas!A:C,3,FALSE)+(VLOOKUP(G5857,Colores!A:C,3,FALSE))</f>
        <v>63234.559999999998</v>
      </c>
      <c r="K5857" s="23">
        <f>VLOOKUP(D5857,Modelos!A:I,6,FALSE)*J5857</f>
        <v>10117.5296</v>
      </c>
      <c r="L5857" s="23">
        <f t="shared" si="182"/>
        <v>304647.91039999999</v>
      </c>
      <c r="M5857" s="24">
        <f t="shared" si="183"/>
        <v>0.80594685291005286</v>
      </c>
    </row>
    <row r="5858" spans="1:13" ht="15.75" hidden="1" customHeight="1" x14ac:dyDescent="0.25">
      <c r="A5858" s="18">
        <v>5857</v>
      </c>
      <c r="B5858" s="19">
        <v>44754</v>
      </c>
      <c r="C5858" s="14">
        <v>14</v>
      </c>
      <c r="D5858" s="21">
        <v>118</v>
      </c>
      <c r="E5858" s="20">
        <f>VLOOKUP(D5858,Modelos!A:I,3,FALSE)</f>
        <v>3</v>
      </c>
      <c r="F5858" s="20">
        <f>VLOOKUP(D5858,Modelos!A:I,4,FALSE)</f>
        <v>5</v>
      </c>
      <c r="G5858" s="21">
        <v>25</v>
      </c>
      <c r="H5858" s="22">
        <v>250</v>
      </c>
      <c r="I5858" s="23">
        <f>VLOOKUP(D5858,Modelos!A:I,7,FALSE)*H5858</f>
        <v>610000</v>
      </c>
      <c r="J5858" s="31">
        <f>(VLOOKUP(D5858,Modelos!A:I,5,FALSE)*H5858)/1000*VLOOKUP(F5858,Formulas!A:C,3,FALSE)+(VLOOKUP(G5858,Colores!A:C,3,FALSE))</f>
        <v>375019</v>
      </c>
      <c r="K5858" s="23">
        <f>VLOOKUP(D5858,Modelos!A:I,6,FALSE)*J5858</f>
        <v>11250.57</v>
      </c>
      <c r="L5858" s="23">
        <f t="shared" si="182"/>
        <v>223730.43</v>
      </c>
      <c r="M5858" s="24">
        <f t="shared" si="183"/>
        <v>0.36677119672131148</v>
      </c>
    </row>
    <row r="5859" spans="1:13" ht="15.75" hidden="1" customHeight="1" x14ac:dyDescent="0.25">
      <c r="A5859" s="18">
        <v>5858</v>
      </c>
      <c r="B5859" s="19">
        <v>44754</v>
      </c>
      <c r="C5859" s="14">
        <v>14</v>
      </c>
      <c r="D5859" s="21">
        <v>119</v>
      </c>
      <c r="E5859" s="20">
        <f>VLOOKUP(D5859,Modelos!A:I,3,FALSE)</f>
        <v>3</v>
      </c>
      <c r="F5859" s="20">
        <f>VLOOKUP(D5859,Modelos!A:I,4,FALSE)</f>
        <v>5</v>
      </c>
      <c r="G5859" s="21">
        <v>25</v>
      </c>
      <c r="H5859" s="22">
        <v>250</v>
      </c>
      <c r="I5859" s="23">
        <f>VLOOKUP(D5859,Modelos!A:I,7,FALSE)*H5859</f>
        <v>650000</v>
      </c>
      <c r="J5859" s="31">
        <f>(VLOOKUP(D5859,Modelos!A:I,5,FALSE)*H5859)/1000*VLOOKUP(F5859,Formulas!A:C,3,FALSE)+(VLOOKUP(G5859,Colores!A:C,3,FALSE))</f>
        <v>375019</v>
      </c>
      <c r="K5859" s="23">
        <f>VLOOKUP(D5859,Modelos!A:I,6,FALSE)*J5859</f>
        <v>11250.57</v>
      </c>
      <c r="L5859" s="23">
        <f t="shared" si="182"/>
        <v>263730.43</v>
      </c>
      <c r="M5859" s="24">
        <f t="shared" si="183"/>
        <v>0.40573912307692306</v>
      </c>
    </row>
    <row r="5860" spans="1:13" ht="15.75" hidden="1" customHeight="1" x14ac:dyDescent="0.25">
      <c r="A5860" s="18">
        <v>5859</v>
      </c>
      <c r="B5860" s="19">
        <v>44754</v>
      </c>
      <c r="C5860" s="14">
        <v>59</v>
      </c>
      <c r="D5860" s="21">
        <v>80</v>
      </c>
      <c r="E5860" s="20">
        <f>VLOOKUP(D5860,Modelos!A:I,3,FALSE)</f>
        <v>2</v>
      </c>
      <c r="F5860" s="20">
        <f>VLOOKUP(D5860,Modelos!A:I,4,FALSE)</f>
        <v>1</v>
      </c>
      <c r="G5860" s="21">
        <v>25</v>
      </c>
      <c r="H5860" s="22">
        <v>200</v>
      </c>
      <c r="I5860" s="23">
        <f>VLOOKUP(D5860,Modelos!A:I,7,FALSE)*H5860</f>
        <v>660000</v>
      </c>
      <c r="J5860" s="31">
        <f>(VLOOKUP(D5860,Modelos!A:I,5,FALSE)*H5860)/1000*VLOOKUP(F5860,Formulas!A:C,3,FALSE)+(VLOOKUP(G5860,Colores!A:C,3,FALSE))</f>
        <v>111019</v>
      </c>
      <c r="K5860" s="23">
        <f>VLOOKUP(D5860,Modelos!A:I,6,FALSE)*J5860</f>
        <v>17763.04</v>
      </c>
      <c r="L5860" s="23">
        <f t="shared" si="182"/>
        <v>531217.96</v>
      </c>
      <c r="M5860" s="24">
        <f t="shared" si="183"/>
        <v>0.80487569696969696</v>
      </c>
    </row>
    <row r="5861" spans="1:13" ht="15.75" hidden="1" customHeight="1" x14ac:dyDescent="0.25">
      <c r="A5861" s="18">
        <v>5860</v>
      </c>
      <c r="B5861" s="19">
        <v>44754</v>
      </c>
      <c r="C5861" s="14">
        <v>172</v>
      </c>
      <c r="D5861" s="21">
        <v>109</v>
      </c>
      <c r="E5861" s="20">
        <f>VLOOKUP(D5861,Modelos!A:I,3,FALSE)</f>
        <v>1</v>
      </c>
      <c r="F5861" s="20">
        <f>VLOOKUP(D5861,Modelos!A:I,4,FALSE)</f>
        <v>4</v>
      </c>
      <c r="G5861" s="21">
        <v>7</v>
      </c>
      <c r="H5861" s="22">
        <v>600</v>
      </c>
      <c r="I5861" s="23">
        <f>VLOOKUP(D5861,Modelos!A:I,7,FALSE)*H5861</f>
        <v>1662000</v>
      </c>
      <c r="J5861" s="31">
        <f>(VLOOKUP(D5861,Modelos!A:I,5,FALSE)*H5861)/1000*VLOOKUP(F5861,Formulas!A:C,3,FALSE)+(VLOOKUP(G5861,Colores!A:C,3,FALSE))</f>
        <v>343434.56</v>
      </c>
      <c r="K5861" s="23">
        <f>VLOOKUP(D5861,Modelos!A:I,6,FALSE)*J5861</f>
        <v>27474.764800000001</v>
      </c>
      <c r="L5861" s="23">
        <f t="shared" si="182"/>
        <v>1291090.6751999999</v>
      </c>
      <c r="M5861" s="24">
        <f t="shared" si="183"/>
        <v>0.77682952779783387</v>
      </c>
    </row>
    <row r="5862" spans="1:13" ht="15.75" hidden="1" customHeight="1" x14ac:dyDescent="0.25">
      <c r="A5862" s="18">
        <v>5861</v>
      </c>
      <c r="B5862" s="19">
        <v>44754</v>
      </c>
      <c r="C5862" s="14">
        <v>172</v>
      </c>
      <c r="D5862" s="21">
        <v>109</v>
      </c>
      <c r="E5862" s="20">
        <f>VLOOKUP(D5862,Modelos!A:I,3,FALSE)</f>
        <v>1</v>
      </c>
      <c r="F5862" s="20">
        <f>VLOOKUP(D5862,Modelos!A:I,4,FALSE)</f>
        <v>4</v>
      </c>
      <c r="G5862" s="21">
        <v>25</v>
      </c>
      <c r="H5862" s="22">
        <v>250</v>
      </c>
      <c r="I5862" s="23">
        <f>VLOOKUP(D5862,Modelos!A:I,7,FALSE)*H5862</f>
        <v>692500</v>
      </c>
      <c r="J5862" s="31">
        <f>(VLOOKUP(D5862,Modelos!A:I,5,FALSE)*H5862)/1000*VLOOKUP(F5862,Formulas!A:C,3,FALSE)+(VLOOKUP(G5862,Colores!A:C,3,FALSE))</f>
        <v>143019</v>
      </c>
      <c r="K5862" s="23">
        <f>VLOOKUP(D5862,Modelos!A:I,6,FALSE)*J5862</f>
        <v>11441.52</v>
      </c>
      <c r="L5862" s="23">
        <f t="shared" si="182"/>
        <v>538039.48</v>
      </c>
      <c r="M5862" s="24">
        <f t="shared" si="183"/>
        <v>0.77695231768953066</v>
      </c>
    </row>
    <row r="5863" spans="1:13" ht="15.75" hidden="1" customHeight="1" x14ac:dyDescent="0.25">
      <c r="A5863" s="18">
        <v>5862</v>
      </c>
      <c r="B5863" s="19">
        <v>44754</v>
      </c>
      <c r="C5863" s="14">
        <v>115</v>
      </c>
      <c r="D5863" s="21">
        <v>82</v>
      </c>
      <c r="E5863" s="20">
        <f>VLOOKUP(D5863,Modelos!A:I,3,FALSE)</f>
        <v>2</v>
      </c>
      <c r="F5863" s="20">
        <f>VLOOKUP(D5863,Modelos!A:I,4,FALSE)</f>
        <v>1</v>
      </c>
      <c r="G5863" s="21">
        <v>7</v>
      </c>
      <c r="H5863" s="22">
        <v>125</v>
      </c>
      <c r="I5863" s="23">
        <f>VLOOKUP(D5863,Modelos!A:I,7,FALSE)*H5863</f>
        <v>362500</v>
      </c>
      <c r="J5863" s="31">
        <f>(VLOOKUP(D5863,Modelos!A:I,5,FALSE)*H5863)/1000*VLOOKUP(F5863,Formulas!A:C,3,FALSE)+(VLOOKUP(G5863,Colores!A:C,3,FALSE))</f>
        <v>71484.56</v>
      </c>
      <c r="K5863" s="23">
        <f>VLOOKUP(D5863,Modelos!A:I,6,FALSE)*J5863</f>
        <v>11437.5296</v>
      </c>
      <c r="L5863" s="23">
        <f t="shared" si="182"/>
        <v>279577.91039999999</v>
      </c>
      <c r="M5863" s="24">
        <f t="shared" si="183"/>
        <v>0.77124940799999997</v>
      </c>
    </row>
    <row r="5864" spans="1:13" ht="15.75" hidden="1" customHeight="1" x14ac:dyDescent="0.25">
      <c r="A5864" s="18">
        <v>5863</v>
      </c>
      <c r="B5864" s="19">
        <v>44754</v>
      </c>
      <c r="C5864" s="14">
        <v>70</v>
      </c>
      <c r="D5864" s="21">
        <v>108</v>
      </c>
      <c r="E5864" s="20">
        <f>VLOOKUP(D5864,Modelos!A:I,3,FALSE)</f>
        <v>1</v>
      </c>
      <c r="F5864" s="20">
        <f>VLOOKUP(D5864,Modelos!A:I,4,FALSE)</f>
        <v>4</v>
      </c>
      <c r="G5864" s="21">
        <v>11</v>
      </c>
      <c r="H5864" s="22">
        <v>70</v>
      </c>
      <c r="I5864" s="23">
        <f>VLOOKUP(D5864,Modelos!A:I,7,FALSE)*H5864</f>
        <v>217000</v>
      </c>
      <c r="J5864" s="31">
        <f>(VLOOKUP(D5864,Modelos!A:I,5,FALSE)*H5864)/1000*VLOOKUP(F5864,Formulas!A:C,3,FALSE)+(VLOOKUP(G5864,Colores!A:C,3,FALSE))</f>
        <v>39331</v>
      </c>
      <c r="K5864" s="23">
        <f>VLOOKUP(D5864,Modelos!A:I,6,FALSE)*J5864</f>
        <v>3146.48</v>
      </c>
      <c r="L5864" s="23">
        <f t="shared" si="182"/>
        <v>174522.52</v>
      </c>
      <c r="M5864" s="24">
        <f t="shared" si="183"/>
        <v>0.80425124423963124</v>
      </c>
    </row>
    <row r="5865" spans="1:13" ht="15.75" hidden="1" customHeight="1" x14ac:dyDescent="0.25">
      <c r="A5865" s="18">
        <v>5864</v>
      </c>
      <c r="B5865" s="19">
        <v>44754</v>
      </c>
      <c r="C5865" s="14">
        <v>70</v>
      </c>
      <c r="D5865" s="21">
        <v>41</v>
      </c>
      <c r="E5865" s="20">
        <f>VLOOKUP(D5865,Modelos!A:I,3,FALSE)</f>
        <v>2</v>
      </c>
      <c r="F5865" s="20">
        <f>VLOOKUP(D5865,Modelos!A:I,4,FALSE)</f>
        <v>1</v>
      </c>
      <c r="G5865" s="21">
        <v>25</v>
      </c>
      <c r="H5865" s="22">
        <v>70</v>
      </c>
      <c r="I5865" s="23">
        <f>VLOOKUP(D5865,Modelos!A:I,7,FALSE)*H5865</f>
        <v>175000</v>
      </c>
      <c r="J5865" s="31">
        <f>(VLOOKUP(D5865,Modelos!A:I,5,FALSE)*H5865)/1000*VLOOKUP(F5865,Formulas!A:C,3,FALSE)+(VLOOKUP(G5865,Colores!A:C,3,FALSE))</f>
        <v>31519</v>
      </c>
      <c r="K5865" s="23">
        <f>VLOOKUP(D5865,Modelos!A:I,6,FALSE)*J5865</f>
        <v>6303.8</v>
      </c>
      <c r="L5865" s="23">
        <f t="shared" si="182"/>
        <v>137177.20000000001</v>
      </c>
      <c r="M5865" s="24">
        <f t="shared" si="183"/>
        <v>0.78386971428571439</v>
      </c>
    </row>
    <row r="5866" spans="1:13" ht="15.75" hidden="1" customHeight="1" x14ac:dyDescent="0.25">
      <c r="A5866" s="18">
        <v>5865</v>
      </c>
      <c r="B5866" s="19">
        <v>44754</v>
      </c>
      <c r="C5866" s="14">
        <v>70</v>
      </c>
      <c r="D5866" s="21">
        <v>41</v>
      </c>
      <c r="E5866" s="20">
        <f>VLOOKUP(D5866,Modelos!A:I,3,FALSE)</f>
        <v>2</v>
      </c>
      <c r="F5866" s="20">
        <f>VLOOKUP(D5866,Modelos!A:I,4,FALSE)</f>
        <v>1</v>
      </c>
      <c r="G5866" s="21">
        <v>7</v>
      </c>
      <c r="H5866" s="22">
        <v>70</v>
      </c>
      <c r="I5866" s="23">
        <f>VLOOKUP(D5866,Modelos!A:I,7,FALSE)*H5866</f>
        <v>175000</v>
      </c>
      <c r="J5866" s="31">
        <f>(VLOOKUP(D5866,Modelos!A:I,5,FALSE)*H5866)/1000*VLOOKUP(F5866,Formulas!A:C,3,FALSE)+(VLOOKUP(G5866,Colores!A:C,3,FALSE))</f>
        <v>31734.560000000001</v>
      </c>
      <c r="K5866" s="23">
        <f>VLOOKUP(D5866,Modelos!A:I,6,FALSE)*J5866</f>
        <v>6346.9120000000003</v>
      </c>
      <c r="L5866" s="23">
        <f t="shared" si="182"/>
        <v>136918.52799999999</v>
      </c>
      <c r="M5866" s="24">
        <f t="shared" si="183"/>
        <v>0.78239158857142854</v>
      </c>
    </row>
    <row r="5867" spans="1:13" ht="15.75" hidden="1" customHeight="1" x14ac:dyDescent="0.25">
      <c r="A5867" s="18">
        <v>5866</v>
      </c>
      <c r="B5867" s="19">
        <v>44754</v>
      </c>
      <c r="C5867" s="14">
        <v>202</v>
      </c>
      <c r="D5867" s="21">
        <v>117</v>
      </c>
      <c r="E5867" s="20">
        <f>VLOOKUP(D5867,Modelos!A:I,3,FALSE)</f>
        <v>3</v>
      </c>
      <c r="F5867" s="20">
        <f>VLOOKUP(D5867,Modelos!A:I,4,FALSE)</f>
        <v>5</v>
      </c>
      <c r="G5867" s="21">
        <v>17</v>
      </c>
      <c r="H5867" s="22">
        <v>250</v>
      </c>
      <c r="I5867" s="23">
        <f>VLOOKUP(D5867,Modelos!A:I,7,FALSE)*H5867</f>
        <v>675000</v>
      </c>
      <c r="J5867" s="31">
        <f>(VLOOKUP(D5867,Modelos!A:I,5,FALSE)*H5867)/1000*VLOOKUP(F5867,Formulas!A:C,3,FALSE)+(VLOOKUP(G5867,Colores!A:C,3,FALSE))</f>
        <v>375000</v>
      </c>
      <c r="K5867" s="23">
        <f>VLOOKUP(D5867,Modelos!A:I,6,FALSE)*J5867</f>
        <v>11250</v>
      </c>
      <c r="L5867" s="23">
        <f t="shared" si="182"/>
        <v>288750</v>
      </c>
      <c r="M5867" s="24">
        <f t="shared" si="183"/>
        <v>0.42777777777777776</v>
      </c>
    </row>
    <row r="5868" spans="1:13" ht="15.75" hidden="1" customHeight="1" x14ac:dyDescent="0.25">
      <c r="A5868" s="18">
        <v>5867</v>
      </c>
      <c r="B5868" s="19">
        <v>44754</v>
      </c>
      <c r="C5868" s="14">
        <v>188</v>
      </c>
      <c r="D5868" s="21">
        <v>41</v>
      </c>
      <c r="E5868" s="20">
        <f>VLOOKUP(D5868,Modelos!A:I,3,FALSE)</f>
        <v>2</v>
      </c>
      <c r="F5868" s="20">
        <f>VLOOKUP(D5868,Modelos!A:I,4,FALSE)</f>
        <v>1</v>
      </c>
      <c r="G5868" s="21">
        <v>7</v>
      </c>
      <c r="H5868" s="22">
        <v>740</v>
      </c>
      <c r="I5868" s="23">
        <f>VLOOKUP(D5868,Modelos!A:I,7,FALSE)*H5868</f>
        <v>1850000</v>
      </c>
      <c r="J5868" s="31">
        <f>(VLOOKUP(D5868,Modelos!A:I,5,FALSE)*H5868)/1000*VLOOKUP(F5868,Formulas!A:C,3,FALSE)+(VLOOKUP(G5868,Colores!A:C,3,FALSE))</f>
        <v>333234.56</v>
      </c>
      <c r="K5868" s="23">
        <f>VLOOKUP(D5868,Modelos!A:I,6,FALSE)*J5868</f>
        <v>66646.911999999997</v>
      </c>
      <c r="L5868" s="23">
        <f t="shared" si="182"/>
        <v>1450118.5279999999</v>
      </c>
      <c r="M5868" s="24">
        <f t="shared" si="183"/>
        <v>0.78384785297297299</v>
      </c>
    </row>
    <row r="5869" spans="1:13" ht="15.75" hidden="1" customHeight="1" x14ac:dyDescent="0.25">
      <c r="A5869" s="18">
        <v>5868</v>
      </c>
      <c r="B5869" s="19">
        <v>44755</v>
      </c>
      <c r="C5869" s="14">
        <v>127</v>
      </c>
      <c r="D5869" s="21">
        <v>102</v>
      </c>
      <c r="E5869" s="20">
        <f>VLOOKUP(D5869,Modelos!A:I,3,FALSE)</f>
        <v>2</v>
      </c>
      <c r="F5869" s="20">
        <f>VLOOKUP(D5869,Modelos!A:I,4,FALSE)</f>
        <v>1</v>
      </c>
      <c r="G5869" s="21">
        <v>7</v>
      </c>
      <c r="H5869" s="22">
        <v>208</v>
      </c>
      <c r="I5869" s="23">
        <f>VLOOKUP(D5869,Modelos!A:I,7,FALSE)*H5869</f>
        <v>644800</v>
      </c>
      <c r="J5869" s="31">
        <f>(VLOOKUP(D5869,Modelos!A:I,5,FALSE)*H5869)/1000*VLOOKUP(F5869,Formulas!A:C,3,FALSE)+(VLOOKUP(G5869,Colores!A:C,3,FALSE))</f>
        <v>143754.56</v>
      </c>
      <c r="K5869" s="23">
        <f>VLOOKUP(D5869,Modelos!A:I,6,FALSE)*J5869</f>
        <v>23000.729599999999</v>
      </c>
      <c r="L5869" s="23">
        <f t="shared" si="182"/>
        <v>478044.71039999998</v>
      </c>
      <c r="M5869" s="24">
        <f t="shared" si="183"/>
        <v>0.74138447642679894</v>
      </c>
    </row>
    <row r="5870" spans="1:13" ht="15.75" hidden="1" customHeight="1" x14ac:dyDescent="0.25">
      <c r="A5870" s="18">
        <v>5869</v>
      </c>
      <c r="B5870" s="19">
        <v>44755</v>
      </c>
      <c r="C5870" s="14">
        <v>221</v>
      </c>
      <c r="D5870" s="21">
        <v>22</v>
      </c>
      <c r="E5870" s="20">
        <f>VLOOKUP(D5870,Modelos!A:I,3,FALSE)</f>
        <v>2</v>
      </c>
      <c r="F5870" s="20">
        <f>VLOOKUP(D5870,Modelos!A:I,4,FALSE)</f>
        <v>1</v>
      </c>
      <c r="G5870" s="21">
        <v>21</v>
      </c>
      <c r="H5870" s="22">
        <v>273</v>
      </c>
      <c r="I5870" s="23">
        <f>VLOOKUP(D5870,Modelos!A:I,7,FALSE)*H5870</f>
        <v>655200</v>
      </c>
      <c r="J5870" s="31">
        <f>(VLOOKUP(D5870,Modelos!A:I,5,FALSE)*H5870)/1000*VLOOKUP(F5870,Formulas!A:C,3,FALSE)+(VLOOKUP(G5870,Colores!A:C,3,FALSE))</f>
        <v>102793</v>
      </c>
      <c r="K5870" s="23">
        <f>VLOOKUP(D5870,Modelos!A:I,6,FALSE)*J5870</f>
        <v>18502.739999999998</v>
      </c>
      <c r="L5870" s="23">
        <f t="shared" si="182"/>
        <v>533904.26</v>
      </c>
      <c r="M5870" s="24">
        <f t="shared" si="183"/>
        <v>0.81487219169719172</v>
      </c>
    </row>
    <row r="5871" spans="1:13" ht="15.75" hidden="1" customHeight="1" x14ac:dyDescent="0.25">
      <c r="A5871" s="18">
        <v>5870</v>
      </c>
      <c r="B5871" s="19">
        <v>44755</v>
      </c>
      <c r="C5871" s="14">
        <v>221</v>
      </c>
      <c r="D5871" s="21">
        <v>22</v>
      </c>
      <c r="E5871" s="20">
        <f>VLOOKUP(D5871,Modelos!A:I,3,FALSE)</f>
        <v>2</v>
      </c>
      <c r="F5871" s="20">
        <f>VLOOKUP(D5871,Modelos!A:I,4,FALSE)</f>
        <v>1</v>
      </c>
      <c r="G5871" s="21">
        <v>25</v>
      </c>
      <c r="H5871" s="22">
        <v>334</v>
      </c>
      <c r="I5871" s="23">
        <f>VLOOKUP(D5871,Modelos!A:I,7,FALSE)*H5871</f>
        <v>801600</v>
      </c>
      <c r="J5871" s="31">
        <f>(VLOOKUP(D5871,Modelos!A:I,5,FALSE)*H5871)/1000*VLOOKUP(F5871,Formulas!A:C,3,FALSE)+(VLOOKUP(G5871,Colores!A:C,3,FALSE))</f>
        <v>125269</v>
      </c>
      <c r="K5871" s="23">
        <f>VLOOKUP(D5871,Modelos!A:I,6,FALSE)*J5871</f>
        <v>22548.42</v>
      </c>
      <c r="L5871" s="23">
        <f t="shared" si="182"/>
        <v>653782.57999999996</v>
      </c>
      <c r="M5871" s="24">
        <f t="shared" si="183"/>
        <v>0.81559703093812375</v>
      </c>
    </row>
    <row r="5872" spans="1:13" ht="15.75" hidden="1" customHeight="1" x14ac:dyDescent="0.25">
      <c r="A5872" s="18">
        <v>5871</v>
      </c>
      <c r="B5872" s="19">
        <v>44755</v>
      </c>
      <c r="C5872" s="14">
        <v>202</v>
      </c>
      <c r="D5872" s="21">
        <v>116</v>
      </c>
      <c r="E5872" s="20">
        <f>VLOOKUP(D5872,Modelos!A:I,3,FALSE)</f>
        <v>3</v>
      </c>
      <c r="F5872" s="20">
        <f>VLOOKUP(D5872,Modelos!A:I,4,FALSE)</f>
        <v>5</v>
      </c>
      <c r="G5872" s="21">
        <v>15</v>
      </c>
      <c r="H5872" s="22">
        <v>2000</v>
      </c>
      <c r="I5872" s="23">
        <f>VLOOKUP(D5872,Modelos!A:I,7,FALSE)*H5872</f>
        <v>5200000</v>
      </c>
      <c r="J5872" s="31">
        <f>(VLOOKUP(D5872,Modelos!A:I,5,FALSE)*H5872)/1000*VLOOKUP(F5872,Formulas!A:C,3,FALSE)+(VLOOKUP(G5872,Colores!A:C,3,FALSE))</f>
        <v>3000050</v>
      </c>
      <c r="K5872" s="23">
        <f>VLOOKUP(D5872,Modelos!A:I,6,FALSE)*J5872</f>
        <v>90001.5</v>
      </c>
      <c r="L5872" s="23">
        <f t="shared" si="182"/>
        <v>2109948.5</v>
      </c>
      <c r="M5872" s="24">
        <f t="shared" si="183"/>
        <v>0.40575932692307692</v>
      </c>
    </row>
    <row r="5873" spans="1:13" ht="15.75" hidden="1" customHeight="1" x14ac:dyDescent="0.25">
      <c r="A5873" s="18">
        <v>5872</v>
      </c>
      <c r="B5873" s="19">
        <v>44755</v>
      </c>
      <c r="C5873" s="14">
        <v>202</v>
      </c>
      <c r="D5873" s="21">
        <v>116</v>
      </c>
      <c r="E5873" s="20">
        <f>VLOOKUP(D5873,Modelos!A:I,3,FALSE)</f>
        <v>3</v>
      </c>
      <c r="F5873" s="20">
        <f>VLOOKUP(D5873,Modelos!A:I,4,FALSE)</f>
        <v>5</v>
      </c>
      <c r="G5873" s="21">
        <v>7</v>
      </c>
      <c r="H5873" s="22">
        <v>1000</v>
      </c>
      <c r="I5873" s="23">
        <f>VLOOKUP(D5873,Modelos!A:I,7,FALSE)*H5873</f>
        <v>2600000</v>
      </c>
      <c r="J5873" s="31">
        <f>(VLOOKUP(D5873,Modelos!A:I,5,FALSE)*H5873)/1000*VLOOKUP(F5873,Formulas!A:C,3,FALSE)+(VLOOKUP(G5873,Colores!A:C,3,FALSE))</f>
        <v>1500234.56</v>
      </c>
      <c r="K5873" s="23">
        <f>VLOOKUP(D5873,Modelos!A:I,6,FALSE)*J5873</f>
        <v>45007.036800000002</v>
      </c>
      <c r="L5873" s="23">
        <f t="shared" si="182"/>
        <v>1054758.4032000001</v>
      </c>
      <c r="M5873" s="24">
        <f t="shared" si="183"/>
        <v>0.40567630892307693</v>
      </c>
    </row>
    <row r="5874" spans="1:13" ht="15.75" hidden="1" customHeight="1" x14ac:dyDescent="0.25">
      <c r="A5874" s="18">
        <v>5873</v>
      </c>
      <c r="B5874" s="19">
        <v>44755</v>
      </c>
      <c r="C5874" s="14">
        <v>181</v>
      </c>
      <c r="D5874" s="21">
        <v>78</v>
      </c>
      <c r="E5874" s="20">
        <f>VLOOKUP(D5874,Modelos!A:I,3,FALSE)</f>
        <v>1</v>
      </c>
      <c r="F5874" s="20">
        <f>VLOOKUP(D5874,Modelos!A:I,4,FALSE)</f>
        <v>4</v>
      </c>
      <c r="G5874" s="21">
        <v>7</v>
      </c>
      <c r="H5874" s="22">
        <v>504</v>
      </c>
      <c r="I5874" s="23">
        <f>VLOOKUP(D5874,Modelos!A:I,7,FALSE)*H5874</f>
        <v>1058400</v>
      </c>
      <c r="J5874" s="31">
        <f>(VLOOKUP(D5874,Modelos!A:I,5,FALSE)*H5874)/1000*VLOOKUP(F5874,Formulas!A:C,3,FALSE)+(VLOOKUP(G5874,Colores!A:C,3,FALSE))</f>
        <v>200927.36000000002</v>
      </c>
      <c r="K5874" s="23">
        <f>VLOOKUP(D5874,Modelos!A:I,6,FALSE)*J5874</f>
        <v>8037.0944000000009</v>
      </c>
      <c r="L5874" s="23">
        <f t="shared" si="182"/>
        <v>849435.54560000007</v>
      </c>
      <c r="M5874" s="24">
        <f t="shared" si="183"/>
        <v>0.80256570823885121</v>
      </c>
    </row>
    <row r="5875" spans="1:13" ht="15.75" hidden="1" customHeight="1" x14ac:dyDescent="0.25">
      <c r="A5875" s="18">
        <v>5874</v>
      </c>
      <c r="B5875" s="19">
        <v>44755</v>
      </c>
      <c r="C5875" s="14">
        <v>31</v>
      </c>
      <c r="D5875" s="21">
        <v>60</v>
      </c>
      <c r="E5875" s="20">
        <f>VLOOKUP(D5875,Modelos!A:I,3,FALSE)</f>
        <v>2</v>
      </c>
      <c r="F5875" s="20">
        <f>VLOOKUP(D5875,Modelos!A:I,4,FALSE)</f>
        <v>1</v>
      </c>
      <c r="G5875" s="21">
        <v>25</v>
      </c>
      <c r="H5875" s="22">
        <v>765</v>
      </c>
      <c r="I5875" s="23">
        <f>VLOOKUP(D5875,Modelos!A:I,7,FALSE)*H5875</f>
        <v>2218500</v>
      </c>
      <c r="J5875" s="31">
        <f>(VLOOKUP(D5875,Modelos!A:I,5,FALSE)*H5875)/1000*VLOOKUP(F5875,Formulas!A:C,3,FALSE)+(VLOOKUP(G5875,Colores!A:C,3,FALSE))</f>
        <v>378694</v>
      </c>
      <c r="K5875" s="23">
        <f>VLOOKUP(D5875,Modelos!A:I,6,FALSE)*J5875</f>
        <v>60591.040000000001</v>
      </c>
      <c r="L5875" s="23">
        <f t="shared" si="182"/>
        <v>1779214.96</v>
      </c>
      <c r="M5875" s="24">
        <f t="shared" si="183"/>
        <v>0.80199006535947714</v>
      </c>
    </row>
    <row r="5876" spans="1:13" ht="15.75" hidden="1" customHeight="1" x14ac:dyDescent="0.25">
      <c r="A5876" s="18">
        <v>5875</v>
      </c>
      <c r="B5876" s="19">
        <v>44755</v>
      </c>
      <c r="C5876" s="14">
        <v>31</v>
      </c>
      <c r="D5876" s="21">
        <v>10</v>
      </c>
      <c r="E5876" s="20">
        <f>VLOOKUP(D5876,Modelos!A:I,3,FALSE)</f>
        <v>2</v>
      </c>
      <c r="F5876" s="20">
        <f>VLOOKUP(D5876,Modelos!A:I,4,FALSE)</f>
        <v>1</v>
      </c>
      <c r="G5876" s="21">
        <v>31</v>
      </c>
      <c r="H5876" s="22">
        <v>450</v>
      </c>
      <c r="I5876" s="23">
        <f>VLOOKUP(D5876,Modelos!A:I,7,FALSE)*H5876</f>
        <v>990000</v>
      </c>
      <c r="J5876" s="31">
        <f>(VLOOKUP(D5876,Modelos!A:I,5,FALSE)*H5876)/1000*VLOOKUP(F5876,Formulas!A:C,3,FALSE)+(VLOOKUP(G5876,Colores!A:C,3,FALSE))</f>
        <v>135194</v>
      </c>
      <c r="K5876" s="23">
        <f>VLOOKUP(D5876,Modelos!A:I,6,FALSE)*J5876</f>
        <v>31094.620000000003</v>
      </c>
      <c r="L5876" s="23">
        <f t="shared" si="182"/>
        <v>823711.38</v>
      </c>
      <c r="M5876" s="24">
        <f t="shared" si="183"/>
        <v>0.83203169696969692</v>
      </c>
    </row>
    <row r="5877" spans="1:13" ht="15.75" hidden="1" customHeight="1" x14ac:dyDescent="0.25">
      <c r="A5877" s="18">
        <v>5876</v>
      </c>
      <c r="B5877" s="19">
        <v>44755</v>
      </c>
      <c r="C5877" s="14">
        <v>31</v>
      </c>
      <c r="D5877" s="21">
        <v>10</v>
      </c>
      <c r="E5877" s="20">
        <f>VLOOKUP(D5877,Modelos!A:I,3,FALSE)</f>
        <v>2</v>
      </c>
      <c r="F5877" s="20">
        <f>VLOOKUP(D5877,Modelos!A:I,4,FALSE)</f>
        <v>1</v>
      </c>
      <c r="G5877" s="21">
        <v>15</v>
      </c>
      <c r="H5877" s="22">
        <v>250</v>
      </c>
      <c r="I5877" s="23">
        <f>VLOOKUP(D5877,Modelos!A:I,7,FALSE)*H5877</f>
        <v>550000</v>
      </c>
      <c r="J5877" s="31">
        <f>(VLOOKUP(D5877,Modelos!A:I,5,FALSE)*H5877)/1000*VLOOKUP(F5877,Formulas!A:C,3,FALSE)+(VLOOKUP(G5877,Colores!A:C,3,FALSE))</f>
        <v>75050</v>
      </c>
      <c r="K5877" s="23">
        <f>VLOOKUP(D5877,Modelos!A:I,6,FALSE)*J5877</f>
        <v>17261.5</v>
      </c>
      <c r="L5877" s="23">
        <f t="shared" si="182"/>
        <v>457688.5</v>
      </c>
      <c r="M5877" s="24">
        <f t="shared" si="183"/>
        <v>0.83216090909090912</v>
      </c>
    </row>
    <row r="5878" spans="1:13" ht="15.75" hidden="1" customHeight="1" x14ac:dyDescent="0.25">
      <c r="A5878" s="18">
        <v>5877</v>
      </c>
      <c r="B5878" s="19">
        <v>44755</v>
      </c>
      <c r="C5878" s="14">
        <v>31</v>
      </c>
      <c r="D5878" s="21">
        <v>97</v>
      </c>
      <c r="E5878" s="20">
        <f>VLOOKUP(D5878,Modelos!A:I,3,FALSE)</f>
        <v>1</v>
      </c>
      <c r="F5878" s="20">
        <f>VLOOKUP(D5878,Modelos!A:I,4,FALSE)</f>
        <v>4</v>
      </c>
      <c r="G5878" s="21">
        <v>9</v>
      </c>
      <c r="H5878" s="22">
        <v>835</v>
      </c>
      <c r="I5878" s="23">
        <f>VLOOKUP(D5878,Modelos!A:I,7,FALSE)*H5878</f>
        <v>2004000</v>
      </c>
      <c r="J5878" s="31">
        <f>(VLOOKUP(D5878,Modelos!A:I,5,FALSE)*H5878)/1000*VLOOKUP(F5878,Formulas!A:C,3,FALSE)+(VLOOKUP(G5878,Colores!A:C,3,FALSE))</f>
        <v>395170</v>
      </c>
      <c r="K5878" s="23">
        <f>VLOOKUP(D5878,Modelos!A:I,6,FALSE)*J5878</f>
        <v>19758.5</v>
      </c>
      <c r="L5878" s="23">
        <f t="shared" si="182"/>
        <v>1589071.5</v>
      </c>
      <c r="M5878" s="24">
        <f t="shared" si="183"/>
        <v>0.79294985029940124</v>
      </c>
    </row>
    <row r="5879" spans="1:13" ht="15.75" hidden="1" customHeight="1" x14ac:dyDescent="0.25">
      <c r="A5879" s="18">
        <v>5878</v>
      </c>
      <c r="B5879" s="19">
        <v>44755</v>
      </c>
      <c r="C5879" s="14">
        <v>31</v>
      </c>
      <c r="D5879" s="21">
        <v>97</v>
      </c>
      <c r="E5879" s="20">
        <f>VLOOKUP(D5879,Modelos!A:I,3,FALSE)</f>
        <v>1</v>
      </c>
      <c r="F5879" s="20">
        <f>VLOOKUP(D5879,Modelos!A:I,4,FALSE)</f>
        <v>4</v>
      </c>
      <c r="G5879" s="21">
        <v>3</v>
      </c>
      <c r="H5879" s="22">
        <v>1525</v>
      </c>
      <c r="I5879" s="23">
        <f>VLOOKUP(D5879,Modelos!A:I,7,FALSE)*H5879</f>
        <v>3660000</v>
      </c>
      <c r="J5879" s="31">
        <f>(VLOOKUP(D5879,Modelos!A:I,5,FALSE)*H5879)/1000*VLOOKUP(F5879,Formulas!A:C,3,FALSE)+(VLOOKUP(G5879,Colores!A:C,3,FALSE))</f>
        <v>721543.06</v>
      </c>
      <c r="K5879" s="23">
        <f>VLOOKUP(D5879,Modelos!A:I,6,FALSE)*J5879</f>
        <v>36077.153000000006</v>
      </c>
      <c r="L5879" s="23">
        <f t="shared" si="182"/>
        <v>2902379.787</v>
      </c>
      <c r="M5879" s="24">
        <f t="shared" si="183"/>
        <v>0.79299994180327871</v>
      </c>
    </row>
    <row r="5880" spans="1:13" ht="15.75" hidden="1" customHeight="1" x14ac:dyDescent="0.25">
      <c r="A5880" s="18">
        <v>5879</v>
      </c>
      <c r="B5880" s="19">
        <v>44755</v>
      </c>
      <c r="C5880" s="14">
        <v>31</v>
      </c>
      <c r="D5880" s="21">
        <v>17</v>
      </c>
      <c r="E5880" s="20">
        <f>VLOOKUP(D5880,Modelos!A:I,3,FALSE)</f>
        <v>2</v>
      </c>
      <c r="F5880" s="20">
        <f>VLOOKUP(D5880,Modelos!A:I,4,FALSE)</f>
        <v>1</v>
      </c>
      <c r="G5880" s="21">
        <v>15</v>
      </c>
      <c r="H5880" s="22">
        <v>989</v>
      </c>
      <c r="I5880" s="23">
        <f>VLOOKUP(D5880,Modelos!A:I,7,FALSE)*H5880</f>
        <v>2472500</v>
      </c>
      <c r="J5880" s="31">
        <f>(VLOOKUP(D5880,Modelos!A:I,5,FALSE)*H5880)/1000*VLOOKUP(F5880,Formulas!A:C,3,FALSE)+(VLOOKUP(G5880,Colores!A:C,3,FALSE))</f>
        <v>338288</v>
      </c>
      <c r="K5880" s="23">
        <f>VLOOKUP(D5880,Modelos!A:I,6,FALSE)*J5880</f>
        <v>71040.479999999996</v>
      </c>
      <c r="L5880" s="23">
        <f t="shared" si="182"/>
        <v>2063171.52</v>
      </c>
      <c r="M5880" s="24">
        <f t="shared" si="183"/>
        <v>0.83444753083923151</v>
      </c>
    </row>
    <row r="5881" spans="1:13" ht="15.75" hidden="1" customHeight="1" x14ac:dyDescent="0.25">
      <c r="A5881" s="18">
        <v>5880</v>
      </c>
      <c r="B5881" s="19">
        <v>44755</v>
      </c>
      <c r="C5881" s="14">
        <v>31</v>
      </c>
      <c r="D5881" s="21">
        <v>94</v>
      </c>
      <c r="E5881" s="20">
        <f>VLOOKUP(D5881,Modelos!A:I,3,FALSE)</f>
        <v>1</v>
      </c>
      <c r="F5881" s="20">
        <f>VLOOKUP(D5881,Modelos!A:I,4,FALSE)</f>
        <v>4</v>
      </c>
      <c r="G5881" s="21">
        <v>7</v>
      </c>
      <c r="H5881" s="22">
        <v>1680</v>
      </c>
      <c r="I5881" s="23">
        <f>VLOOKUP(D5881,Modelos!A:I,7,FALSE)*H5881</f>
        <v>4536000</v>
      </c>
      <c r="J5881" s="31">
        <f>(VLOOKUP(D5881,Modelos!A:I,5,FALSE)*H5881)/1000*VLOOKUP(F5881,Formulas!A:C,3,FALSE)+(VLOOKUP(G5881,Colores!A:C,3,FALSE))</f>
        <v>757914.56</v>
      </c>
      <c r="K5881" s="23">
        <f>VLOOKUP(D5881,Modelos!A:I,6,FALSE)*J5881</f>
        <v>22737.436799999999</v>
      </c>
      <c r="L5881" s="23">
        <f t="shared" si="182"/>
        <v>3755348.0032000002</v>
      </c>
      <c r="M5881" s="24">
        <f t="shared" si="183"/>
        <v>0.82789858977072317</v>
      </c>
    </row>
    <row r="5882" spans="1:13" ht="15.75" hidden="1" customHeight="1" x14ac:dyDescent="0.25">
      <c r="A5882" s="18">
        <v>5881</v>
      </c>
      <c r="B5882" s="19">
        <v>44755</v>
      </c>
      <c r="C5882" s="14">
        <v>31</v>
      </c>
      <c r="D5882" s="21">
        <v>94</v>
      </c>
      <c r="E5882" s="20">
        <f>VLOOKUP(D5882,Modelos!A:I,3,FALSE)</f>
        <v>1</v>
      </c>
      <c r="F5882" s="20">
        <f>VLOOKUP(D5882,Modelos!A:I,4,FALSE)</f>
        <v>4</v>
      </c>
      <c r="G5882" s="21">
        <v>9</v>
      </c>
      <c r="H5882" s="22">
        <v>1520</v>
      </c>
      <c r="I5882" s="23">
        <f>VLOOKUP(D5882,Modelos!A:I,7,FALSE)*H5882</f>
        <v>4104000</v>
      </c>
      <c r="J5882" s="31">
        <f>(VLOOKUP(D5882,Modelos!A:I,5,FALSE)*H5882)/1000*VLOOKUP(F5882,Formulas!A:C,3,FALSE)+(VLOOKUP(G5882,Colores!A:C,3,FALSE))</f>
        <v>685735</v>
      </c>
      <c r="K5882" s="23">
        <f>VLOOKUP(D5882,Modelos!A:I,6,FALSE)*J5882</f>
        <v>20572.05</v>
      </c>
      <c r="L5882" s="23">
        <f t="shared" si="182"/>
        <v>3397692.95</v>
      </c>
      <c r="M5882" s="24">
        <f t="shared" si="183"/>
        <v>0.82789789230019495</v>
      </c>
    </row>
    <row r="5883" spans="1:13" ht="15.75" hidden="1" customHeight="1" x14ac:dyDescent="0.25">
      <c r="A5883" s="18">
        <v>5882</v>
      </c>
      <c r="B5883" s="19">
        <v>44755</v>
      </c>
      <c r="C5883" s="14">
        <v>31</v>
      </c>
      <c r="D5883" s="21">
        <v>94</v>
      </c>
      <c r="E5883" s="20">
        <f>VLOOKUP(D5883,Modelos!A:I,3,FALSE)</f>
        <v>1</v>
      </c>
      <c r="F5883" s="20">
        <f>VLOOKUP(D5883,Modelos!A:I,4,FALSE)</f>
        <v>4</v>
      </c>
      <c r="G5883" s="21">
        <v>7</v>
      </c>
      <c r="H5883" s="22">
        <v>555</v>
      </c>
      <c r="I5883" s="23">
        <f>VLOOKUP(D5883,Modelos!A:I,7,FALSE)*H5883</f>
        <v>1498500</v>
      </c>
      <c r="J5883" s="31">
        <f>(VLOOKUP(D5883,Modelos!A:I,5,FALSE)*H5883)/1000*VLOOKUP(F5883,Formulas!A:C,3,FALSE)+(VLOOKUP(G5883,Colores!A:C,3,FALSE))</f>
        <v>250539.56</v>
      </c>
      <c r="K5883" s="23">
        <f>VLOOKUP(D5883,Modelos!A:I,6,FALSE)*J5883</f>
        <v>7516.1867999999995</v>
      </c>
      <c r="L5883" s="23">
        <f t="shared" si="182"/>
        <v>1240444.2531999999</v>
      </c>
      <c r="M5883" s="24">
        <f t="shared" si="183"/>
        <v>0.82779062609275933</v>
      </c>
    </row>
    <row r="5884" spans="1:13" ht="15.75" hidden="1" customHeight="1" x14ac:dyDescent="0.25">
      <c r="A5884" s="18">
        <v>5883</v>
      </c>
      <c r="B5884" s="19">
        <v>44755</v>
      </c>
      <c r="C5884" s="14">
        <v>31</v>
      </c>
      <c r="D5884" s="21">
        <v>94</v>
      </c>
      <c r="E5884" s="20">
        <f>VLOOKUP(D5884,Modelos!A:I,3,FALSE)</f>
        <v>1</v>
      </c>
      <c r="F5884" s="20">
        <f>VLOOKUP(D5884,Modelos!A:I,4,FALSE)</f>
        <v>4</v>
      </c>
      <c r="G5884" s="21">
        <v>3</v>
      </c>
      <c r="H5884" s="22">
        <v>1440</v>
      </c>
      <c r="I5884" s="23">
        <f>VLOOKUP(D5884,Modelos!A:I,7,FALSE)*H5884</f>
        <v>3888000</v>
      </c>
      <c r="J5884" s="31">
        <f>(VLOOKUP(D5884,Modelos!A:I,5,FALSE)*H5884)/1000*VLOOKUP(F5884,Formulas!A:C,3,FALSE)+(VLOOKUP(G5884,Colores!A:C,3,FALSE))</f>
        <v>649658.06000000006</v>
      </c>
      <c r="K5884" s="23">
        <f>VLOOKUP(D5884,Modelos!A:I,6,FALSE)*J5884</f>
        <v>19489.7418</v>
      </c>
      <c r="L5884" s="23">
        <f t="shared" si="182"/>
        <v>3218852.1982</v>
      </c>
      <c r="M5884" s="24">
        <f t="shared" si="183"/>
        <v>0.82789408389917696</v>
      </c>
    </row>
    <row r="5885" spans="1:13" ht="15.75" hidden="1" customHeight="1" x14ac:dyDescent="0.25">
      <c r="A5885" s="18">
        <v>5884</v>
      </c>
      <c r="B5885" s="19">
        <v>44755</v>
      </c>
      <c r="C5885" s="14">
        <v>31</v>
      </c>
      <c r="D5885" s="21">
        <v>17</v>
      </c>
      <c r="E5885" s="20">
        <f>VLOOKUP(D5885,Modelos!A:I,3,FALSE)</f>
        <v>2</v>
      </c>
      <c r="F5885" s="20">
        <f>VLOOKUP(D5885,Modelos!A:I,4,FALSE)</f>
        <v>1</v>
      </c>
      <c r="G5885" s="21">
        <v>15</v>
      </c>
      <c r="H5885" s="22">
        <v>986</v>
      </c>
      <c r="I5885" s="23">
        <f>VLOOKUP(D5885,Modelos!A:I,7,FALSE)*H5885</f>
        <v>2465000</v>
      </c>
      <c r="J5885" s="31">
        <f>(VLOOKUP(D5885,Modelos!A:I,5,FALSE)*H5885)/1000*VLOOKUP(F5885,Formulas!A:C,3,FALSE)+(VLOOKUP(G5885,Colores!A:C,3,FALSE))</f>
        <v>337262</v>
      </c>
      <c r="K5885" s="23">
        <f>VLOOKUP(D5885,Modelos!A:I,6,FALSE)*J5885</f>
        <v>70825.02</v>
      </c>
      <c r="L5885" s="23">
        <f t="shared" si="182"/>
        <v>2056912.98</v>
      </c>
      <c r="M5885" s="24">
        <f t="shared" si="183"/>
        <v>0.83444745638945228</v>
      </c>
    </row>
    <row r="5886" spans="1:13" ht="15.75" hidden="1" customHeight="1" x14ac:dyDescent="0.25">
      <c r="A5886" s="18">
        <v>5885</v>
      </c>
      <c r="B5886" s="19">
        <v>44756</v>
      </c>
      <c r="C5886" s="14">
        <v>88</v>
      </c>
      <c r="D5886" s="21">
        <v>69</v>
      </c>
      <c r="E5886" s="20">
        <f>VLOOKUP(D5886,Modelos!A:I,3,FALSE)</f>
        <v>2</v>
      </c>
      <c r="F5886" s="20">
        <f>VLOOKUP(D5886,Modelos!A:I,4,FALSE)</f>
        <v>1</v>
      </c>
      <c r="G5886" s="21">
        <v>15</v>
      </c>
      <c r="H5886" s="22">
        <v>600</v>
      </c>
      <c r="I5886" s="23">
        <f>VLOOKUP(D5886,Modelos!A:I,7,FALSE)*H5886</f>
        <v>1680000</v>
      </c>
      <c r="J5886" s="31">
        <f>(VLOOKUP(D5886,Modelos!A:I,5,FALSE)*H5886)/1000*VLOOKUP(F5886,Formulas!A:C,3,FALSE)+(VLOOKUP(G5886,Colores!A:C,3,FALSE))</f>
        <v>315050</v>
      </c>
      <c r="K5886" s="23">
        <f>VLOOKUP(D5886,Modelos!A:I,6,FALSE)*J5886</f>
        <v>50408</v>
      </c>
      <c r="L5886" s="23">
        <f t="shared" si="182"/>
        <v>1314542</v>
      </c>
      <c r="M5886" s="24">
        <f t="shared" si="183"/>
        <v>0.78246547619047624</v>
      </c>
    </row>
    <row r="5887" spans="1:13" ht="15.75" hidden="1" customHeight="1" x14ac:dyDescent="0.25">
      <c r="A5887" s="18">
        <v>5886</v>
      </c>
      <c r="B5887" s="19">
        <v>44756</v>
      </c>
      <c r="C5887" s="14">
        <v>221</v>
      </c>
      <c r="D5887" s="21">
        <v>94</v>
      </c>
      <c r="E5887" s="20">
        <f>VLOOKUP(D5887,Modelos!A:I,3,FALSE)</f>
        <v>1</v>
      </c>
      <c r="F5887" s="20">
        <f>VLOOKUP(D5887,Modelos!A:I,4,FALSE)</f>
        <v>4</v>
      </c>
      <c r="G5887" s="21">
        <v>7</v>
      </c>
      <c r="H5887" s="22">
        <v>151</v>
      </c>
      <c r="I5887" s="23">
        <f>VLOOKUP(D5887,Modelos!A:I,7,FALSE)*H5887</f>
        <v>407700</v>
      </c>
      <c r="J5887" s="31">
        <f>(VLOOKUP(D5887,Modelos!A:I,5,FALSE)*H5887)/1000*VLOOKUP(F5887,Formulas!A:C,3,FALSE)+(VLOOKUP(G5887,Colores!A:C,3,FALSE))</f>
        <v>68335.56</v>
      </c>
      <c r="K5887" s="23">
        <f>VLOOKUP(D5887,Modelos!A:I,6,FALSE)*J5887</f>
        <v>2050.0668000000001</v>
      </c>
      <c r="L5887" s="23">
        <f t="shared" si="182"/>
        <v>337314.37320000003</v>
      </c>
      <c r="M5887" s="24">
        <f t="shared" si="183"/>
        <v>0.82735926710816787</v>
      </c>
    </row>
    <row r="5888" spans="1:13" ht="15.75" hidden="1" customHeight="1" x14ac:dyDescent="0.25">
      <c r="A5888" s="18">
        <v>5887</v>
      </c>
      <c r="B5888" s="19">
        <v>44756</v>
      </c>
      <c r="C5888" s="14">
        <v>221</v>
      </c>
      <c r="D5888" s="21">
        <v>99</v>
      </c>
      <c r="E5888" s="20">
        <f>VLOOKUP(D5888,Modelos!A:I,3,FALSE)</f>
        <v>1</v>
      </c>
      <c r="F5888" s="20">
        <f>VLOOKUP(D5888,Modelos!A:I,4,FALSE)</f>
        <v>4</v>
      </c>
      <c r="G5888" s="21">
        <v>7</v>
      </c>
      <c r="H5888" s="22">
        <v>200</v>
      </c>
      <c r="I5888" s="23">
        <f>VLOOKUP(D5888,Modelos!A:I,7,FALSE)*H5888</f>
        <v>460000</v>
      </c>
      <c r="J5888" s="31">
        <f>(VLOOKUP(D5888,Modelos!A:I,5,FALSE)*H5888)/1000*VLOOKUP(F5888,Formulas!A:C,3,FALSE)+(VLOOKUP(G5888,Colores!A:C,3,FALSE))</f>
        <v>95274.559999999998</v>
      </c>
      <c r="K5888" s="23">
        <f>VLOOKUP(D5888,Modelos!A:I,6,FALSE)*J5888</f>
        <v>952.74559999999997</v>
      </c>
      <c r="L5888" s="23">
        <f t="shared" si="182"/>
        <v>363772.69439999998</v>
      </c>
      <c r="M5888" s="24">
        <f t="shared" si="183"/>
        <v>0.7908102052173912</v>
      </c>
    </row>
    <row r="5889" spans="1:13" ht="15.75" hidden="1" customHeight="1" x14ac:dyDescent="0.25">
      <c r="A5889" s="18">
        <v>5888</v>
      </c>
      <c r="B5889" s="19">
        <v>44756</v>
      </c>
      <c r="C5889" s="14">
        <v>31</v>
      </c>
      <c r="D5889" s="21">
        <v>46</v>
      </c>
      <c r="E5889" s="20">
        <f>VLOOKUP(D5889,Modelos!A:I,3,FALSE)</f>
        <v>2</v>
      </c>
      <c r="F5889" s="20">
        <f>VLOOKUP(D5889,Modelos!A:I,4,FALSE)</f>
        <v>1</v>
      </c>
      <c r="G5889" s="21">
        <v>15</v>
      </c>
      <c r="H5889" s="22">
        <v>1470</v>
      </c>
      <c r="I5889" s="23">
        <f>VLOOKUP(D5889,Modelos!A:I,7,FALSE)*H5889</f>
        <v>3528000</v>
      </c>
      <c r="J5889" s="31">
        <f>(VLOOKUP(D5889,Modelos!A:I,5,FALSE)*H5889)/1000*VLOOKUP(F5889,Formulas!A:C,3,FALSE)+(VLOOKUP(G5889,Colores!A:C,3,FALSE))</f>
        <v>661550</v>
      </c>
      <c r="K5889" s="23">
        <f>VLOOKUP(D5889,Modelos!A:I,6,FALSE)*J5889</f>
        <v>105848</v>
      </c>
      <c r="L5889" s="23">
        <f t="shared" si="182"/>
        <v>2760602</v>
      </c>
      <c r="M5889" s="24">
        <f t="shared" si="183"/>
        <v>0.78248356009070297</v>
      </c>
    </row>
    <row r="5890" spans="1:13" ht="15.75" hidden="1" customHeight="1" x14ac:dyDescent="0.25">
      <c r="A5890" s="18">
        <v>5889</v>
      </c>
      <c r="B5890" s="19">
        <v>44756</v>
      </c>
      <c r="C5890" s="14">
        <v>31</v>
      </c>
      <c r="D5890" s="21">
        <v>18</v>
      </c>
      <c r="E5890" s="20">
        <f>VLOOKUP(D5890,Modelos!A:I,3,FALSE)</f>
        <v>2</v>
      </c>
      <c r="F5890" s="20">
        <f>VLOOKUP(D5890,Modelos!A:I,4,FALSE)</f>
        <v>1</v>
      </c>
      <c r="G5890" s="21">
        <v>25</v>
      </c>
      <c r="H5890" s="22">
        <v>345</v>
      </c>
      <c r="I5890" s="23">
        <f>VLOOKUP(D5890,Modelos!A:I,7,FALSE)*H5890</f>
        <v>897000</v>
      </c>
      <c r="J5890" s="31">
        <f>(VLOOKUP(D5890,Modelos!A:I,5,FALSE)*H5890)/1000*VLOOKUP(F5890,Formulas!A:C,3,FALSE)+(VLOOKUP(G5890,Colores!A:C,3,FALSE))</f>
        <v>119043.99999999999</v>
      </c>
      <c r="K5890" s="23">
        <f>VLOOKUP(D5890,Modelos!A:I,6,FALSE)*J5890</f>
        <v>27380.12</v>
      </c>
      <c r="L5890" s="23">
        <f t="shared" ref="L5890:L5953" si="184">I5890-J5890-K5890</f>
        <v>750575.88</v>
      </c>
      <c r="M5890" s="24">
        <f t="shared" ref="M5890:M5953" si="185">L5890/I5890</f>
        <v>0.83676240802675583</v>
      </c>
    </row>
    <row r="5891" spans="1:13" ht="15.75" hidden="1" customHeight="1" x14ac:dyDescent="0.25">
      <c r="A5891" s="18">
        <v>5890</v>
      </c>
      <c r="B5891" s="19">
        <v>44756</v>
      </c>
      <c r="C5891" s="14">
        <v>31</v>
      </c>
      <c r="D5891" s="21">
        <v>42</v>
      </c>
      <c r="E5891" s="20">
        <f>VLOOKUP(D5891,Modelos!A:I,3,FALSE)</f>
        <v>2</v>
      </c>
      <c r="F5891" s="20">
        <f>VLOOKUP(D5891,Modelos!A:I,4,FALSE)</f>
        <v>1</v>
      </c>
      <c r="G5891" s="21">
        <v>7</v>
      </c>
      <c r="H5891" s="22">
        <v>625</v>
      </c>
      <c r="I5891" s="23">
        <f>VLOOKUP(D5891,Modelos!A:I,7,FALSE)*H5891</f>
        <v>1500000</v>
      </c>
      <c r="J5891" s="31">
        <f>(VLOOKUP(D5891,Modelos!A:I,5,FALSE)*H5891)/1000*VLOOKUP(F5891,Formulas!A:C,3,FALSE)+(VLOOKUP(G5891,Colores!A:C,3,FALSE))</f>
        <v>281484.56</v>
      </c>
      <c r="K5891" s="23">
        <f>VLOOKUP(D5891,Modelos!A:I,6,FALSE)*J5891</f>
        <v>64741.448800000006</v>
      </c>
      <c r="L5891" s="23">
        <f t="shared" si="184"/>
        <v>1153773.9912</v>
      </c>
      <c r="M5891" s="24">
        <f t="shared" si="185"/>
        <v>0.76918266080000008</v>
      </c>
    </row>
    <row r="5892" spans="1:13" ht="15.75" hidden="1" customHeight="1" x14ac:dyDescent="0.25">
      <c r="A5892" s="18">
        <v>5891</v>
      </c>
      <c r="B5892" s="19">
        <v>44756</v>
      </c>
      <c r="C5892" s="14">
        <v>31</v>
      </c>
      <c r="D5892" s="21">
        <v>85</v>
      </c>
      <c r="E5892" s="20">
        <f>VLOOKUP(D5892,Modelos!A:I,3,FALSE)</f>
        <v>2</v>
      </c>
      <c r="F5892" s="20">
        <f>VLOOKUP(D5892,Modelos!A:I,4,FALSE)</f>
        <v>1</v>
      </c>
      <c r="G5892" s="21">
        <v>7</v>
      </c>
      <c r="H5892" s="22">
        <v>225</v>
      </c>
      <c r="I5892" s="23">
        <f>VLOOKUP(D5892,Modelos!A:I,7,FALSE)*H5892</f>
        <v>630000</v>
      </c>
      <c r="J5892" s="31">
        <f>(VLOOKUP(D5892,Modelos!A:I,5,FALSE)*H5892)/1000*VLOOKUP(F5892,Formulas!A:C,3,FALSE)+(VLOOKUP(G5892,Colores!A:C,3,FALSE))</f>
        <v>128484.56</v>
      </c>
      <c r="K5892" s="23">
        <f>VLOOKUP(D5892,Modelos!A:I,6,FALSE)*J5892</f>
        <v>21842.375200000002</v>
      </c>
      <c r="L5892" s="23">
        <f t="shared" si="184"/>
        <v>479673.06479999999</v>
      </c>
      <c r="M5892" s="24">
        <f t="shared" si="185"/>
        <v>0.76138581714285714</v>
      </c>
    </row>
    <row r="5893" spans="1:13" ht="15.75" hidden="1" customHeight="1" x14ac:dyDescent="0.25">
      <c r="A5893" s="18">
        <v>5892</v>
      </c>
      <c r="B5893" s="19">
        <v>44756</v>
      </c>
      <c r="C5893" s="14">
        <v>174</v>
      </c>
      <c r="D5893" s="21">
        <v>42</v>
      </c>
      <c r="E5893" s="20">
        <f>VLOOKUP(D5893,Modelos!A:I,3,FALSE)</f>
        <v>2</v>
      </c>
      <c r="F5893" s="20">
        <f>VLOOKUP(D5893,Modelos!A:I,4,FALSE)</f>
        <v>1</v>
      </c>
      <c r="G5893" s="21">
        <v>7</v>
      </c>
      <c r="H5893" s="22">
        <v>138</v>
      </c>
      <c r="I5893" s="23">
        <f>VLOOKUP(D5893,Modelos!A:I,7,FALSE)*H5893</f>
        <v>331200</v>
      </c>
      <c r="J5893" s="31">
        <f>(VLOOKUP(D5893,Modelos!A:I,5,FALSE)*H5893)/1000*VLOOKUP(F5893,Formulas!A:C,3,FALSE)+(VLOOKUP(G5893,Colores!A:C,3,FALSE))</f>
        <v>62334.559999999998</v>
      </c>
      <c r="K5893" s="23">
        <f>VLOOKUP(D5893,Modelos!A:I,6,FALSE)*J5893</f>
        <v>14336.9488</v>
      </c>
      <c r="L5893" s="23">
        <f t="shared" si="184"/>
        <v>254528.49119999999</v>
      </c>
      <c r="M5893" s="24">
        <f t="shared" si="185"/>
        <v>0.76850389855072465</v>
      </c>
    </row>
    <row r="5894" spans="1:13" ht="15.75" hidden="1" customHeight="1" x14ac:dyDescent="0.25">
      <c r="A5894" s="18">
        <v>5893</v>
      </c>
      <c r="B5894" s="19">
        <v>44756</v>
      </c>
      <c r="C5894" s="14">
        <v>202</v>
      </c>
      <c r="D5894" s="21">
        <v>116</v>
      </c>
      <c r="E5894" s="20">
        <f>VLOOKUP(D5894,Modelos!A:I,3,FALSE)</f>
        <v>3</v>
      </c>
      <c r="F5894" s="20">
        <f>VLOOKUP(D5894,Modelos!A:I,4,FALSE)</f>
        <v>5</v>
      </c>
      <c r="G5894" s="21">
        <v>25</v>
      </c>
      <c r="H5894" s="22">
        <v>1000</v>
      </c>
      <c r="I5894" s="23">
        <f>VLOOKUP(D5894,Modelos!A:I,7,FALSE)*H5894</f>
        <v>2600000</v>
      </c>
      <c r="J5894" s="31">
        <f>(VLOOKUP(D5894,Modelos!A:I,5,FALSE)*H5894)/1000*VLOOKUP(F5894,Formulas!A:C,3,FALSE)+(VLOOKUP(G5894,Colores!A:C,3,FALSE))</f>
        <v>1500019</v>
      </c>
      <c r="K5894" s="23">
        <f>VLOOKUP(D5894,Modelos!A:I,6,FALSE)*J5894</f>
        <v>45000.57</v>
      </c>
      <c r="L5894" s="23">
        <f t="shared" si="184"/>
        <v>1054980.43</v>
      </c>
      <c r="M5894" s="24">
        <f t="shared" si="185"/>
        <v>0.40576170384615384</v>
      </c>
    </row>
    <row r="5895" spans="1:13" ht="15.75" hidden="1" customHeight="1" x14ac:dyDescent="0.25">
      <c r="A5895" s="18">
        <v>5894</v>
      </c>
      <c r="B5895" s="19">
        <v>44756</v>
      </c>
      <c r="C5895" s="14">
        <v>140</v>
      </c>
      <c r="D5895" s="21">
        <v>59</v>
      </c>
      <c r="E5895" s="20">
        <f>VLOOKUP(D5895,Modelos!A:I,3,FALSE)</f>
        <v>2</v>
      </c>
      <c r="F5895" s="20">
        <f>VLOOKUP(D5895,Modelos!A:I,4,FALSE)</f>
        <v>1</v>
      </c>
      <c r="G5895" s="21">
        <v>7</v>
      </c>
      <c r="H5895" s="22">
        <v>130</v>
      </c>
      <c r="I5895" s="23">
        <f>VLOOKUP(D5895,Modelos!A:I,7,FALSE)*H5895</f>
        <v>286000</v>
      </c>
      <c r="J5895" s="31">
        <f>(VLOOKUP(D5895,Modelos!A:I,5,FALSE)*H5895)/1000*VLOOKUP(F5895,Formulas!A:C,3,FALSE)+(VLOOKUP(G5895,Colores!A:C,3,FALSE))</f>
        <v>64584.56</v>
      </c>
      <c r="K5895" s="23">
        <f>VLOOKUP(D5895,Modelos!A:I,6,FALSE)*J5895</f>
        <v>11625.220799999999</v>
      </c>
      <c r="L5895" s="23">
        <f t="shared" si="184"/>
        <v>209790.21919999999</v>
      </c>
      <c r="M5895" s="24">
        <f t="shared" si="185"/>
        <v>0.73353223496503495</v>
      </c>
    </row>
    <row r="5896" spans="1:13" ht="15.75" hidden="1" customHeight="1" x14ac:dyDescent="0.25">
      <c r="A5896" s="18">
        <v>5895</v>
      </c>
      <c r="B5896" s="19">
        <v>44756</v>
      </c>
      <c r="C5896" s="14">
        <v>140</v>
      </c>
      <c r="D5896" s="21">
        <v>42</v>
      </c>
      <c r="E5896" s="20">
        <f>VLOOKUP(D5896,Modelos!A:I,3,FALSE)</f>
        <v>2</v>
      </c>
      <c r="F5896" s="20">
        <f>VLOOKUP(D5896,Modelos!A:I,4,FALSE)</f>
        <v>1</v>
      </c>
      <c r="G5896" s="21">
        <v>7</v>
      </c>
      <c r="H5896" s="22">
        <v>110</v>
      </c>
      <c r="I5896" s="23">
        <f>VLOOKUP(D5896,Modelos!A:I,7,FALSE)*H5896</f>
        <v>264000</v>
      </c>
      <c r="J5896" s="31">
        <f>(VLOOKUP(D5896,Modelos!A:I,5,FALSE)*H5896)/1000*VLOOKUP(F5896,Formulas!A:C,3,FALSE)+(VLOOKUP(G5896,Colores!A:C,3,FALSE))</f>
        <v>49734.559999999998</v>
      </c>
      <c r="K5896" s="23">
        <f>VLOOKUP(D5896,Modelos!A:I,6,FALSE)*J5896</f>
        <v>11438.9488</v>
      </c>
      <c r="L5896" s="23">
        <f t="shared" si="184"/>
        <v>202826.49119999999</v>
      </c>
      <c r="M5896" s="24">
        <f t="shared" si="185"/>
        <v>0.76828216363636359</v>
      </c>
    </row>
    <row r="5897" spans="1:13" ht="15.75" hidden="1" customHeight="1" x14ac:dyDescent="0.25">
      <c r="A5897" s="18">
        <v>5896</v>
      </c>
      <c r="B5897" s="19">
        <v>44756</v>
      </c>
      <c r="C5897" s="14">
        <v>31</v>
      </c>
      <c r="D5897" s="21">
        <v>46</v>
      </c>
      <c r="E5897" s="20">
        <f>VLOOKUP(D5897,Modelos!A:I,3,FALSE)</f>
        <v>2</v>
      </c>
      <c r="F5897" s="20">
        <f>VLOOKUP(D5897,Modelos!A:I,4,FALSE)</f>
        <v>1</v>
      </c>
      <c r="G5897" s="21">
        <v>31</v>
      </c>
      <c r="H5897" s="22">
        <v>952</v>
      </c>
      <c r="I5897" s="23">
        <f>VLOOKUP(D5897,Modelos!A:I,7,FALSE)*H5897</f>
        <v>2284800</v>
      </c>
      <c r="J5897" s="31">
        <f>(VLOOKUP(D5897,Modelos!A:I,5,FALSE)*H5897)/1000*VLOOKUP(F5897,Formulas!A:C,3,FALSE)+(VLOOKUP(G5897,Colores!A:C,3,FALSE))</f>
        <v>428594.00000000006</v>
      </c>
      <c r="K5897" s="23">
        <f>VLOOKUP(D5897,Modelos!A:I,6,FALSE)*J5897</f>
        <v>68575.040000000008</v>
      </c>
      <c r="L5897" s="23">
        <f t="shared" si="184"/>
        <v>1787630.96</v>
      </c>
      <c r="M5897" s="24">
        <f t="shared" si="185"/>
        <v>0.78240150560224087</v>
      </c>
    </row>
    <row r="5898" spans="1:13" ht="15.75" hidden="1" customHeight="1" x14ac:dyDescent="0.25">
      <c r="A5898" s="18">
        <v>5897</v>
      </c>
      <c r="B5898" s="19">
        <v>44756</v>
      </c>
      <c r="C5898" s="14">
        <v>298</v>
      </c>
      <c r="D5898" s="21">
        <v>7</v>
      </c>
      <c r="E5898" s="20">
        <f>VLOOKUP(D5898,Modelos!A:I,3,FALSE)</f>
        <v>2</v>
      </c>
      <c r="F5898" s="20">
        <f>VLOOKUP(D5898,Modelos!A:I,4,FALSE)</f>
        <v>1</v>
      </c>
      <c r="G5898" s="21">
        <v>15</v>
      </c>
      <c r="H5898" s="22">
        <v>315</v>
      </c>
      <c r="I5898" s="23">
        <f>VLOOKUP(D5898,Modelos!A:I,7,FALSE)*H5898</f>
        <v>724500</v>
      </c>
      <c r="J5898" s="31">
        <f>(VLOOKUP(D5898,Modelos!A:I,5,FALSE)*H5898)/1000*VLOOKUP(F5898,Formulas!A:C,3,FALSE)+(VLOOKUP(G5898,Colores!A:C,3,FALSE))</f>
        <v>81320</v>
      </c>
      <c r="K5898" s="23">
        <f>VLOOKUP(D5898,Modelos!A:I,6,FALSE)*J5898</f>
        <v>19516.8</v>
      </c>
      <c r="L5898" s="23">
        <f t="shared" si="184"/>
        <v>623663.19999999995</v>
      </c>
      <c r="M5898" s="24">
        <f t="shared" si="185"/>
        <v>0.86081877156659758</v>
      </c>
    </row>
    <row r="5899" spans="1:13" ht="15.75" hidden="1" customHeight="1" x14ac:dyDescent="0.25">
      <c r="A5899" s="18">
        <v>5898</v>
      </c>
      <c r="B5899" s="19">
        <v>44756</v>
      </c>
      <c r="C5899" s="14">
        <v>298</v>
      </c>
      <c r="D5899" s="21">
        <v>108</v>
      </c>
      <c r="E5899" s="20">
        <f>VLOOKUP(D5899,Modelos!A:I,3,FALSE)</f>
        <v>1</v>
      </c>
      <c r="F5899" s="20">
        <f>VLOOKUP(D5899,Modelos!A:I,4,FALSE)</f>
        <v>4</v>
      </c>
      <c r="G5899" s="21">
        <v>7</v>
      </c>
      <c r="H5899" s="22">
        <v>250</v>
      </c>
      <c r="I5899" s="23">
        <f>VLOOKUP(D5899,Modelos!A:I,7,FALSE)*H5899</f>
        <v>775000</v>
      </c>
      <c r="J5899" s="31">
        <f>(VLOOKUP(D5899,Modelos!A:I,5,FALSE)*H5899)/1000*VLOOKUP(F5899,Formulas!A:C,3,FALSE)+(VLOOKUP(G5899,Colores!A:C,3,FALSE))</f>
        <v>139934.56</v>
      </c>
      <c r="K5899" s="23">
        <f>VLOOKUP(D5899,Modelos!A:I,6,FALSE)*J5899</f>
        <v>11194.764800000001</v>
      </c>
      <c r="L5899" s="23">
        <f t="shared" si="184"/>
        <v>623870.67519999994</v>
      </c>
      <c r="M5899" s="24">
        <f t="shared" si="185"/>
        <v>0.80499441961290319</v>
      </c>
    </row>
    <row r="5900" spans="1:13" ht="15.75" hidden="1" customHeight="1" x14ac:dyDescent="0.25">
      <c r="A5900" s="18">
        <v>5899</v>
      </c>
      <c r="B5900" s="19">
        <v>44756</v>
      </c>
      <c r="C5900" s="14">
        <v>298</v>
      </c>
      <c r="D5900" s="21">
        <v>41</v>
      </c>
      <c r="E5900" s="20">
        <f>VLOOKUP(D5900,Modelos!A:I,3,FALSE)</f>
        <v>2</v>
      </c>
      <c r="F5900" s="20">
        <f>VLOOKUP(D5900,Modelos!A:I,4,FALSE)</f>
        <v>1</v>
      </c>
      <c r="G5900" s="21">
        <v>7</v>
      </c>
      <c r="H5900" s="22">
        <v>330</v>
      </c>
      <c r="I5900" s="23">
        <f>VLOOKUP(D5900,Modelos!A:I,7,FALSE)*H5900</f>
        <v>825000</v>
      </c>
      <c r="J5900" s="31">
        <f>(VLOOKUP(D5900,Modelos!A:I,5,FALSE)*H5900)/1000*VLOOKUP(F5900,Formulas!A:C,3,FALSE)+(VLOOKUP(G5900,Colores!A:C,3,FALSE))</f>
        <v>148734.56</v>
      </c>
      <c r="K5900" s="23">
        <f>VLOOKUP(D5900,Modelos!A:I,6,FALSE)*J5900</f>
        <v>29746.912</v>
      </c>
      <c r="L5900" s="23">
        <f t="shared" si="184"/>
        <v>646518.52799999993</v>
      </c>
      <c r="M5900" s="24">
        <f t="shared" si="185"/>
        <v>0.78365882181818169</v>
      </c>
    </row>
    <row r="5901" spans="1:13" ht="15.75" hidden="1" customHeight="1" x14ac:dyDescent="0.25">
      <c r="A5901" s="18">
        <v>5900</v>
      </c>
      <c r="B5901" s="19">
        <v>44756</v>
      </c>
      <c r="C5901" s="14">
        <v>298</v>
      </c>
      <c r="D5901" s="21">
        <v>109</v>
      </c>
      <c r="E5901" s="20">
        <f>VLOOKUP(D5901,Modelos!A:I,3,FALSE)</f>
        <v>1</v>
      </c>
      <c r="F5901" s="20">
        <f>VLOOKUP(D5901,Modelos!A:I,4,FALSE)</f>
        <v>4</v>
      </c>
      <c r="G5901" s="21">
        <v>9</v>
      </c>
      <c r="H5901" s="22">
        <v>110</v>
      </c>
      <c r="I5901" s="23">
        <f>VLOOKUP(D5901,Modelos!A:I,7,FALSE)*H5901</f>
        <v>304700</v>
      </c>
      <c r="J5901" s="31">
        <f>(VLOOKUP(D5901,Modelos!A:I,5,FALSE)*H5901)/1000*VLOOKUP(F5901,Formulas!A:C,3,FALSE)+(VLOOKUP(G5901,Colores!A:C,3,FALSE))</f>
        <v>63135</v>
      </c>
      <c r="K5901" s="23">
        <f>VLOOKUP(D5901,Modelos!A:I,6,FALSE)*J5901</f>
        <v>5050.8</v>
      </c>
      <c r="L5901" s="23">
        <f t="shared" si="184"/>
        <v>236514.2</v>
      </c>
      <c r="M5901" s="24">
        <f t="shared" si="185"/>
        <v>0.77621988841483425</v>
      </c>
    </row>
    <row r="5902" spans="1:13" ht="15.75" hidden="1" customHeight="1" x14ac:dyDescent="0.25">
      <c r="A5902" s="18">
        <v>5901</v>
      </c>
      <c r="B5902" s="19">
        <v>44756</v>
      </c>
      <c r="C5902" s="14">
        <v>216</v>
      </c>
      <c r="D5902" s="21">
        <v>63</v>
      </c>
      <c r="E5902" s="20">
        <f>VLOOKUP(D5902,Modelos!A:I,3,FALSE)</f>
        <v>1</v>
      </c>
      <c r="F5902" s="20">
        <f>VLOOKUP(D5902,Modelos!A:I,4,FALSE)</f>
        <v>4</v>
      </c>
      <c r="G5902" s="21">
        <v>25</v>
      </c>
      <c r="H5902" s="22">
        <v>720</v>
      </c>
      <c r="I5902" s="23">
        <f>VLOOKUP(D5902,Modelos!A:I,7,FALSE)*H5902</f>
        <v>1728000</v>
      </c>
      <c r="J5902" s="31">
        <f>(VLOOKUP(D5902,Modelos!A:I,5,FALSE)*H5902)/1000*VLOOKUP(F5902,Formulas!A:C,3,FALSE)+(VLOOKUP(G5902,Colores!A:C,3,FALSE))</f>
        <v>269299</v>
      </c>
      <c r="K5902" s="23">
        <f>VLOOKUP(D5902,Modelos!A:I,6,FALSE)*J5902</f>
        <v>13464.95</v>
      </c>
      <c r="L5902" s="23">
        <f t="shared" si="184"/>
        <v>1445236.05</v>
      </c>
      <c r="M5902" s="24">
        <f t="shared" si="185"/>
        <v>0.83636345486111119</v>
      </c>
    </row>
    <row r="5903" spans="1:13" ht="15.75" hidden="1" customHeight="1" x14ac:dyDescent="0.25">
      <c r="A5903" s="18">
        <v>5902</v>
      </c>
      <c r="B5903" s="19">
        <v>44756</v>
      </c>
      <c r="C5903" s="14">
        <v>216</v>
      </c>
      <c r="D5903" s="21">
        <v>87</v>
      </c>
      <c r="E5903" s="20">
        <f>VLOOKUP(D5903,Modelos!A:I,3,FALSE)</f>
        <v>1</v>
      </c>
      <c r="F5903" s="20">
        <f>VLOOKUP(D5903,Modelos!A:I,4,FALSE)</f>
        <v>4</v>
      </c>
      <c r="G5903" s="21">
        <v>38</v>
      </c>
      <c r="H5903" s="22">
        <v>735</v>
      </c>
      <c r="I5903" s="23">
        <f>VLOOKUP(D5903,Modelos!A:I,7,FALSE)*H5903</f>
        <v>1911000</v>
      </c>
      <c r="J5903" s="31">
        <f>(VLOOKUP(D5903,Modelos!A:I,5,FALSE)*H5903)/1000*VLOOKUP(F5903,Formulas!A:C,3,FALSE)+(VLOOKUP(G5903,Colores!A:C,3,FALSE))</f>
        <v>317074.76</v>
      </c>
      <c r="K5903" s="23">
        <f>VLOOKUP(D5903,Modelos!A:I,6,FALSE)*J5903</f>
        <v>9512.2428</v>
      </c>
      <c r="L5903" s="23">
        <f t="shared" si="184"/>
        <v>1584412.9972000001</v>
      </c>
      <c r="M5903" s="24">
        <f t="shared" si="185"/>
        <v>0.82910151606488758</v>
      </c>
    </row>
    <row r="5904" spans="1:13" ht="15.75" hidden="1" customHeight="1" x14ac:dyDescent="0.25">
      <c r="A5904" s="18">
        <v>5903</v>
      </c>
      <c r="B5904" s="19">
        <v>44756</v>
      </c>
      <c r="C5904" s="14">
        <v>31</v>
      </c>
      <c r="D5904" s="21">
        <v>46</v>
      </c>
      <c r="E5904" s="20">
        <f>VLOOKUP(D5904,Modelos!A:I,3,FALSE)</f>
        <v>2</v>
      </c>
      <c r="F5904" s="20">
        <f>VLOOKUP(D5904,Modelos!A:I,4,FALSE)</f>
        <v>1</v>
      </c>
      <c r="G5904" s="21">
        <v>31</v>
      </c>
      <c r="H5904" s="22">
        <v>949</v>
      </c>
      <c r="I5904" s="23">
        <f>VLOOKUP(D5904,Modelos!A:I,7,FALSE)*H5904</f>
        <v>2277600</v>
      </c>
      <c r="J5904" s="31">
        <f>(VLOOKUP(D5904,Modelos!A:I,5,FALSE)*H5904)/1000*VLOOKUP(F5904,Formulas!A:C,3,FALSE)+(VLOOKUP(G5904,Colores!A:C,3,FALSE))</f>
        <v>427244</v>
      </c>
      <c r="K5904" s="23">
        <f>VLOOKUP(D5904,Modelos!A:I,6,FALSE)*J5904</f>
        <v>68359.040000000008</v>
      </c>
      <c r="L5904" s="23">
        <f t="shared" si="184"/>
        <v>1781996.96</v>
      </c>
      <c r="M5904" s="24">
        <f t="shared" si="185"/>
        <v>0.78240119423955035</v>
      </c>
    </row>
    <row r="5905" spans="1:13" ht="15.75" hidden="1" customHeight="1" x14ac:dyDescent="0.25">
      <c r="A5905" s="18">
        <v>5904</v>
      </c>
      <c r="B5905" s="19">
        <v>44756</v>
      </c>
      <c r="C5905" s="14">
        <v>31</v>
      </c>
      <c r="D5905" s="21">
        <v>46</v>
      </c>
      <c r="E5905" s="20">
        <f>VLOOKUP(D5905,Modelos!A:I,3,FALSE)</f>
        <v>2</v>
      </c>
      <c r="F5905" s="20">
        <f>VLOOKUP(D5905,Modelos!A:I,4,FALSE)</f>
        <v>1</v>
      </c>
      <c r="G5905" s="21">
        <v>31</v>
      </c>
      <c r="H5905" s="22">
        <v>948</v>
      </c>
      <c r="I5905" s="23">
        <f>VLOOKUP(D5905,Modelos!A:I,7,FALSE)*H5905</f>
        <v>2275200</v>
      </c>
      <c r="J5905" s="31">
        <f>(VLOOKUP(D5905,Modelos!A:I,5,FALSE)*H5905)/1000*VLOOKUP(F5905,Formulas!A:C,3,FALSE)+(VLOOKUP(G5905,Colores!A:C,3,FALSE))</f>
        <v>426793.99999999994</v>
      </c>
      <c r="K5905" s="23">
        <f>VLOOKUP(D5905,Modelos!A:I,6,FALSE)*J5905</f>
        <v>68287.039999999994</v>
      </c>
      <c r="L5905" s="23">
        <f t="shared" si="184"/>
        <v>1780118.96</v>
      </c>
      <c r="M5905" s="24">
        <f t="shared" si="185"/>
        <v>0.78240109001406466</v>
      </c>
    </row>
    <row r="5906" spans="1:13" ht="15.75" hidden="1" customHeight="1" x14ac:dyDescent="0.25">
      <c r="A5906" s="18">
        <v>5905</v>
      </c>
      <c r="B5906" s="19">
        <v>44756</v>
      </c>
      <c r="C5906" s="14">
        <v>31</v>
      </c>
      <c r="D5906" s="21">
        <v>46</v>
      </c>
      <c r="E5906" s="20">
        <f>VLOOKUP(D5906,Modelos!A:I,3,FALSE)</f>
        <v>2</v>
      </c>
      <c r="F5906" s="20">
        <f>VLOOKUP(D5906,Modelos!A:I,4,FALSE)</f>
        <v>1</v>
      </c>
      <c r="G5906" s="21">
        <v>31</v>
      </c>
      <c r="H5906" s="22">
        <v>946</v>
      </c>
      <c r="I5906" s="23">
        <f>VLOOKUP(D5906,Modelos!A:I,7,FALSE)*H5906</f>
        <v>2270400</v>
      </c>
      <c r="J5906" s="31">
        <f>(VLOOKUP(D5906,Modelos!A:I,5,FALSE)*H5906)/1000*VLOOKUP(F5906,Formulas!A:C,3,FALSE)+(VLOOKUP(G5906,Colores!A:C,3,FALSE))</f>
        <v>425894</v>
      </c>
      <c r="K5906" s="23">
        <f>VLOOKUP(D5906,Modelos!A:I,6,FALSE)*J5906</f>
        <v>68143.040000000008</v>
      </c>
      <c r="L5906" s="23">
        <f t="shared" si="184"/>
        <v>1776362.96</v>
      </c>
      <c r="M5906" s="24">
        <f t="shared" si="185"/>
        <v>0.78240088090204363</v>
      </c>
    </row>
    <row r="5907" spans="1:13" ht="15.75" hidden="1" customHeight="1" x14ac:dyDescent="0.25">
      <c r="A5907" s="18">
        <v>5906</v>
      </c>
      <c r="B5907" s="19">
        <v>44757</v>
      </c>
      <c r="C5907" s="14">
        <v>175</v>
      </c>
      <c r="D5907" s="21">
        <v>116</v>
      </c>
      <c r="E5907" s="20">
        <f>VLOOKUP(D5907,Modelos!A:I,3,FALSE)</f>
        <v>3</v>
      </c>
      <c r="F5907" s="20">
        <f>VLOOKUP(D5907,Modelos!A:I,4,FALSE)</f>
        <v>5</v>
      </c>
      <c r="G5907" s="21">
        <v>7</v>
      </c>
      <c r="H5907" s="22">
        <v>1500</v>
      </c>
      <c r="I5907" s="23">
        <f>VLOOKUP(D5907,Modelos!A:I,7,FALSE)*H5907</f>
        <v>3900000</v>
      </c>
      <c r="J5907" s="31">
        <f>(VLOOKUP(D5907,Modelos!A:I,5,FALSE)*H5907)/1000*VLOOKUP(F5907,Formulas!A:C,3,FALSE)+(VLOOKUP(G5907,Colores!A:C,3,FALSE))</f>
        <v>2250234.56</v>
      </c>
      <c r="K5907" s="23">
        <f>VLOOKUP(D5907,Modelos!A:I,6,FALSE)*J5907</f>
        <v>67507.036800000002</v>
      </c>
      <c r="L5907" s="23">
        <f t="shared" si="184"/>
        <v>1582258.4032000001</v>
      </c>
      <c r="M5907" s="24">
        <f t="shared" si="185"/>
        <v>0.40570728287179486</v>
      </c>
    </row>
    <row r="5908" spans="1:13" ht="15.75" hidden="1" customHeight="1" x14ac:dyDescent="0.25">
      <c r="A5908" s="18">
        <v>5907</v>
      </c>
      <c r="B5908" s="19">
        <v>44757</v>
      </c>
      <c r="C5908" s="14">
        <v>175</v>
      </c>
      <c r="D5908" s="21">
        <v>116</v>
      </c>
      <c r="E5908" s="20">
        <f>VLOOKUP(D5908,Modelos!A:I,3,FALSE)</f>
        <v>3</v>
      </c>
      <c r="F5908" s="20">
        <f>VLOOKUP(D5908,Modelos!A:I,4,FALSE)</f>
        <v>5</v>
      </c>
      <c r="G5908" s="21">
        <v>6</v>
      </c>
      <c r="H5908" s="22">
        <v>1000</v>
      </c>
      <c r="I5908" s="23">
        <f>VLOOKUP(D5908,Modelos!A:I,7,FALSE)*H5908</f>
        <v>2600000</v>
      </c>
      <c r="J5908" s="31">
        <f>(VLOOKUP(D5908,Modelos!A:I,5,FALSE)*H5908)/1000*VLOOKUP(F5908,Formulas!A:C,3,FALSE)+(VLOOKUP(G5908,Colores!A:C,3,FALSE))</f>
        <v>1500230</v>
      </c>
      <c r="K5908" s="23">
        <f>VLOOKUP(D5908,Modelos!A:I,6,FALSE)*J5908</f>
        <v>45006.9</v>
      </c>
      <c r="L5908" s="23">
        <f t="shared" si="184"/>
        <v>1054763.1000000001</v>
      </c>
      <c r="M5908" s="24">
        <f t="shared" si="185"/>
        <v>0.4056781153846154</v>
      </c>
    </row>
    <row r="5909" spans="1:13" ht="15.75" hidden="1" customHeight="1" x14ac:dyDescent="0.25">
      <c r="A5909" s="18">
        <v>5908</v>
      </c>
      <c r="B5909" s="19">
        <v>44757</v>
      </c>
      <c r="C5909" s="14">
        <v>175</v>
      </c>
      <c r="D5909" s="21">
        <v>116</v>
      </c>
      <c r="E5909" s="20">
        <f>VLOOKUP(D5909,Modelos!A:I,3,FALSE)</f>
        <v>3</v>
      </c>
      <c r="F5909" s="20">
        <f>VLOOKUP(D5909,Modelos!A:I,4,FALSE)</f>
        <v>5</v>
      </c>
      <c r="G5909" s="21">
        <v>25</v>
      </c>
      <c r="H5909" s="22">
        <v>1000</v>
      </c>
      <c r="I5909" s="23">
        <f>VLOOKUP(D5909,Modelos!A:I,7,FALSE)*H5909</f>
        <v>2600000</v>
      </c>
      <c r="J5909" s="31">
        <f>(VLOOKUP(D5909,Modelos!A:I,5,FALSE)*H5909)/1000*VLOOKUP(F5909,Formulas!A:C,3,FALSE)+(VLOOKUP(G5909,Colores!A:C,3,FALSE))</f>
        <v>1500019</v>
      </c>
      <c r="K5909" s="23">
        <f>VLOOKUP(D5909,Modelos!A:I,6,FALSE)*J5909</f>
        <v>45000.57</v>
      </c>
      <c r="L5909" s="23">
        <f t="shared" si="184"/>
        <v>1054980.43</v>
      </c>
      <c r="M5909" s="24">
        <f t="shared" si="185"/>
        <v>0.40576170384615384</v>
      </c>
    </row>
    <row r="5910" spans="1:13" ht="15.75" hidden="1" customHeight="1" x14ac:dyDescent="0.25">
      <c r="A5910" s="18">
        <v>5909</v>
      </c>
      <c r="B5910" s="19">
        <v>44757</v>
      </c>
      <c r="C5910" s="14">
        <v>286</v>
      </c>
      <c r="D5910" s="21">
        <v>118</v>
      </c>
      <c r="E5910" s="20">
        <f>VLOOKUP(D5910,Modelos!A:I,3,FALSE)</f>
        <v>3</v>
      </c>
      <c r="F5910" s="20">
        <f>VLOOKUP(D5910,Modelos!A:I,4,FALSE)</f>
        <v>5</v>
      </c>
      <c r="G5910" s="21">
        <v>4</v>
      </c>
      <c r="H5910" s="22">
        <v>2000</v>
      </c>
      <c r="I5910" s="23">
        <f>VLOOKUP(D5910,Modelos!A:I,7,FALSE)*H5910</f>
        <v>4880000</v>
      </c>
      <c r="J5910" s="31">
        <f>(VLOOKUP(D5910,Modelos!A:I,5,FALSE)*H5910)/1000*VLOOKUP(F5910,Formulas!A:C,3,FALSE)+(VLOOKUP(G5910,Colores!A:C,3,FALSE))</f>
        <v>3000158.98</v>
      </c>
      <c r="K5910" s="23">
        <f>VLOOKUP(D5910,Modelos!A:I,6,FALSE)*J5910</f>
        <v>90004.76939999999</v>
      </c>
      <c r="L5910" s="23">
        <f t="shared" si="184"/>
        <v>1789836.2505999999</v>
      </c>
      <c r="M5910" s="24">
        <f t="shared" si="185"/>
        <v>0.36676972348360654</v>
      </c>
    </row>
    <row r="5911" spans="1:13" ht="15.75" hidden="1" customHeight="1" x14ac:dyDescent="0.25">
      <c r="A5911" s="18">
        <v>5910</v>
      </c>
      <c r="B5911" s="19">
        <v>44757</v>
      </c>
      <c r="C5911" s="14">
        <v>191</v>
      </c>
      <c r="D5911" s="21">
        <v>8</v>
      </c>
      <c r="E5911" s="20">
        <f>VLOOKUP(D5911,Modelos!A:I,3,FALSE)</f>
        <v>2</v>
      </c>
      <c r="F5911" s="20">
        <f>VLOOKUP(D5911,Modelos!A:I,4,FALSE)</f>
        <v>1</v>
      </c>
      <c r="G5911" s="21">
        <v>3</v>
      </c>
      <c r="H5911" s="22">
        <v>500</v>
      </c>
      <c r="I5911" s="23">
        <f>VLOOKUP(D5911,Modelos!A:I,7,FALSE)*H5911</f>
        <v>1050000</v>
      </c>
      <c r="J5911" s="31">
        <f>(VLOOKUP(D5911,Modelos!A:I,5,FALSE)*H5911)/1000*VLOOKUP(F5911,Formulas!A:C,3,FALSE)+(VLOOKUP(G5911,Colores!A:C,3,FALSE))</f>
        <v>135218.06</v>
      </c>
      <c r="K5911" s="23">
        <f>VLOOKUP(D5911,Modelos!A:I,6,FALSE)*J5911</f>
        <v>21634.889599999999</v>
      </c>
      <c r="L5911" s="23">
        <f t="shared" si="184"/>
        <v>893147.05039999995</v>
      </c>
      <c r="M5911" s="24">
        <f t="shared" si="185"/>
        <v>0.85061623847619039</v>
      </c>
    </row>
    <row r="5912" spans="1:13" ht="15.75" hidden="1" customHeight="1" x14ac:dyDescent="0.25">
      <c r="A5912" s="18">
        <v>5911</v>
      </c>
      <c r="B5912" s="19">
        <v>44757</v>
      </c>
      <c r="C5912" s="14">
        <v>115</v>
      </c>
      <c r="D5912" s="21">
        <v>109</v>
      </c>
      <c r="E5912" s="20">
        <f>VLOOKUP(D5912,Modelos!A:I,3,FALSE)</f>
        <v>1</v>
      </c>
      <c r="F5912" s="20">
        <f>VLOOKUP(D5912,Modelos!A:I,4,FALSE)</f>
        <v>4</v>
      </c>
      <c r="G5912" s="21">
        <v>9</v>
      </c>
      <c r="H5912" s="22">
        <v>235</v>
      </c>
      <c r="I5912" s="23">
        <f>VLOOKUP(D5912,Modelos!A:I,7,FALSE)*H5912</f>
        <v>650950</v>
      </c>
      <c r="J5912" s="31">
        <f>(VLOOKUP(D5912,Modelos!A:I,5,FALSE)*H5912)/1000*VLOOKUP(F5912,Formulas!A:C,3,FALSE)+(VLOOKUP(G5912,Colores!A:C,3,FALSE))</f>
        <v>134635</v>
      </c>
      <c r="K5912" s="23">
        <f>VLOOKUP(D5912,Modelos!A:I,6,FALSE)*J5912</f>
        <v>10770.800000000001</v>
      </c>
      <c r="L5912" s="23">
        <f t="shared" si="184"/>
        <v>505544.2</v>
      </c>
      <c r="M5912" s="24">
        <f t="shared" si="185"/>
        <v>0.77662524003379674</v>
      </c>
    </row>
    <row r="5913" spans="1:13" ht="15.75" hidden="1" customHeight="1" x14ac:dyDescent="0.25">
      <c r="A5913" s="18">
        <v>5912</v>
      </c>
      <c r="B5913" s="19">
        <v>44760</v>
      </c>
      <c r="C5913" s="14">
        <v>187</v>
      </c>
      <c r="D5913" s="21">
        <v>41</v>
      </c>
      <c r="E5913" s="20">
        <f>VLOOKUP(D5913,Modelos!A:I,3,FALSE)</f>
        <v>2</v>
      </c>
      <c r="F5913" s="20">
        <f>VLOOKUP(D5913,Modelos!A:I,4,FALSE)</f>
        <v>1</v>
      </c>
      <c r="G5913" s="21">
        <v>7</v>
      </c>
      <c r="H5913" s="22">
        <v>48</v>
      </c>
      <c r="I5913" s="23">
        <f>VLOOKUP(D5913,Modelos!A:I,7,FALSE)*H5913</f>
        <v>120000</v>
      </c>
      <c r="J5913" s="31">
        <f>(VLOOKUP(D5913,Modelos!A:I,5,FALSE)*H5913)/1000*VLOOKUP(F5913,Formulas!A:C,3,FALSE)+(VLOOKUP(G5913,Colores!A:C,3,FALSE))</f>
        <v>21834.560000000001</v>
      </c>
      <c r="K5913" s="23">
        <f>VLOOKUP(D5913,Modelos!A:I,6,FALSE)*J5913</f>
        <v>4366.9120000000003</v>
      </c>
      <c r="L5913" s="23">
        <f t="shared" si="184"/>
        <v>93798.528000000006</v>
      </c>
      <c r="M5913" s="24">
        <f t="shared" si="185"/>
        <v>0.78165440000000008</v>
      </c>
    </row>
    <row r="5914" spans="1:13" ht="15.75" hidden="1" customHeight="1" x14ac:dyDescent="0.25">
      <c r="A5914" s="18">
        <v>5913</v>
      </c>
      <c r="B5914" s="19">
        <v>44760</v>
      </c>
      <c r="C5914" s="14">
        <v>120</v>
      </c>
      <c r="D5914" s="21">
        <v>23</v>
      </c>
      <c r="E5914" s="20">
        <f>VLOOKUP(D5914,Modelos!A:I,3,FALSE)</f>
        <v>2</v>
      </c>
      <c r="F5914" s="20">
        <f>VLOOKUP(D5914,Modelos!A:I,4,FALSE)</f>
        <v>1</v>
      </c>
      <c r="G5914" s="21">
        <v>25</v>
      </c>
      <c r="H5914" s="22">
        <v>96</v>
      </c>
      <c r="I5914" s="23">
        <f>VLOOKUP(D5914,Modelos!A:I,7,FALSE)*H5914</f>
        <v>230400</v>
      </c>
      <c r="J5914" s="31">
        <f>(VLOOKUP(D5914,Modelos!A:I,5,FALSE)*H5914)/1000*VLOOKUP(F5914,Formulas!A:C,3,FALSE)+(VLOOKUP(G5914,Colores!A:C,3,FALSE))</f>
        <v>36019</v>
      </c>
      <c r="K5914" s="23">
        <f>VLOOKUP(D5914,Modelos!A:I,6,FALSE)*J5914</f>
        <v>5763.04</v>
      </c>
      <c r="L5914" s="23">
        <f t="shared" si="184"/>
        <v>188617.96</v>
      </c>
      <c r="M5914" s="24">
        <f t="shared" si="185"/>
        <v>0.81865434027777773</v>
      </c>
    </row>
    <row r="5915" spans="1:13" ht="15.75" hidden="1" customHeight="1" x14ac:dyDescent="0.25">
      <c r="A5915" s="18">
        <v>5914</v>
      </c>
      <c r="B5915" s="19">
        <v>44760</v>
      </c>
      <c r="C5915" s="14">
        <v>120</v>
      </c>
      <c r="D5915" s="21">
        <v>5</v>
      </c>
      <c r="E5915" s="20">
        <f>VLOOKUP(D5915,Modelos!A:I,3,FALSE)</f>
        <v>2</v>
      </c>
      <c r="F5915" s="20">
        <f>VLOOKUP(D5915,Modelos!A:I,4,FALSE)</f>
        <v>6</v>
      </c>
      <c r="G5915" s="21">
        <v>25</v>
      </c>
      <c r="H5915" s="22">
        <v>96</v>
      </c>
      <c r="I5915" s="23">
        <f>VLOOKUP(D5915,Modelos!A:I,7,FALSE)*H5915</f>
        <v>163200</v>
      </c>
      <c r="J5915" s="31">
        <f>(VLOOKUP(D5915,Modelos!A:I,5,FALSE)*H5915)/1000*VLOOKUP(F5915,Formulas!A:C,3,FALSE)+(VLOOKUP(G5915,Colores!A:C,3,FALSE))</f>
        <v>20347</v>
      </c>
      <c r="K5915" s="23">
        <f>VLOOKUP(D5915,Modelos!A:I,6,FALSE)*J5915</f>
        <v>3255.52</v>
      </c>
      <c r="L5915" s="23">
        <f t="shared" si="184"/>
        <v>139597.48000000001</v>
      </c>
      <c r="M5915" s="24">
        <f t="shared" si="185"/>
        <v>0.8553767156862746</v>
      </c>
    </row>
    <row r="5916" spans="1:13" ht="15.75" hidden="1" customHeight="1" x14ac:dyDescent="0.25">
      <c r="A5916" s="18">
        <v>5915</v>
      </c>
      <c r="B5916" s="19">
        <v>44760</v>
      </c>
      <c r="C5916" s="14">
        <v>54</v>
      </c>
      <c r="D5916" s="21">
        <v>66</v>
      </c>
      <c r="E5916" s="20">
        <f>VLOOKUP(D5916,Modelos!A:I,3,FALSE)</f>
        <v>2</v>
      </c>
      <c r="F5916" s="20">
        <f>VLOOKUP(D5916,Modelos!A:I,4,FALSE)</f>
        <v>2</v>
      </c>
      <c r="G5916" s="21">
        <v>25</v>
      </c>
      <c r="H5916" s="22">
        <v>57</v>
      </c>
      <c r="I5916" s="23">
        <f>VLOOKUP(D5916,Modelos!A:I,7,FALSE)*H5916</f>
        <v>188100</v>
      </c>
      <c r="J5916" s="31">
        <f>(VLOOKUP(D5916,Modelos!A:I,5,FALSE)*H5916)/1000*VLOOKUP(F5916,Formulas!A:C,3,FALSE)+(VLOOKUP(G5916,Colores!A:C,3,FALSE))</f>
        <v>31027</v>
      </c>
      <c r="K5916" s="23">
        <f>VLOOKUP(D5916,Modelos!A:I,6,FALSE)*J5916</f>
        <v>4964.32</v>
      </c>
      <c r="L5916" s="23">
        <f t="shared" si="184"/>
        <v>152108.68</v>
      </c>
      <c r="M5916" s="24">
        <f t="shared" si="185"/>
        <v>0.80865858585858585</v>
      </c>
    </row>
    <row r="5917" spans="1:13" ht="15.75" hidden="1" customHeight="1" x14ac:dyDescent="0.25">
      <c r="A5917" s="18">
        <v>5916</v>
      </c>
      <c r="B5917" s="19">
        <v>44760</v>
      </c>
      <c r="C5917" s="14">
        <v>54</v>
      </c>
      <c r="D5917" s="21">
        <v>109</v>
      </c>
      <c r="E5917" s="20">
        <f>VLOOKUP(D5917,Modelos!A:I,3,FALSE)</f>
        <v>1</v>
      </c>
      <c r="F5917" s="20">
        <f>VLOOKUP(D5917,Modelos!A:I,4,FALSE)</f>
        <v>4</v>
      </c>
      <c r="G5917" s="21">
        <v>25</v>
      </c>
      <c r="H5917" s="22">
        <v>29</v>
      </c>
      <c r="I5917" s="23">
        <f>VLOOKUP(D5917,Modelos!A:I,7,FALSE)*H5917</f>
        <v>80330</v>
      </c>
      <c r="J5917" s="31">
        <f>(VLOOKUP(D5917,Modelos!A:I,5,FALSE)*H5917)/1000*VLOOKUP(F5917,Formulas!A:C,3,FALSE)+(VLOOKUP(G5917,Colores!A:C,3,FALSE))</f>
        <v>16607</v>
      </c>
      <c r="K5917" s="23">
        <f>VLOOKUP(D5917,Modelos!A:I,6,FALSE)*J5917</f>
        <v>1328.56</v>
      </c>
      <c r="L5917" s="23">
        <f t="shared" si="184"/>
        <v>62394.44</v>
      </c>
      <c r="M5917" s="24">
        <f t="shared" si="185"/>
        <v>0.77672650317440561</v>
      </c>
    </row>
    <row r="5918" spans="1:13" ht="15.75" hidden="1" customHeight="1" x14ac:dyDescent="0.25">
      <c r="A5918" s="18">
        <v>5917</v>
      </c>
      <c r="B5918" s="19">
        <v>44760</v>
      </c>
      <c r="C5918" s="14">
        <v>54</v>
      </c>
      <c r="D5918" s="21">
        <v>109</v>
      </c>
      <c r="E5918" s="20">
        <f>VLOOKUP(D5918,Modelos!A:I,3,FALSE)</f>
        <v>1</v>
      </c>
      <c r="F5918" s="20">
        <f>VLOOKUP(D5918,Modelos!A:I,4,FALSE)</f>
        <v>4</v>
      </c>
      <c r="G5918" s="21">
        <v>4</v>
      </c>
      <c r="H5918" s="22">
        <v>60</v>
      </c>
      <c r="I5918" s="23">
        <f>VLOOKUP(D5918,Modelos!A:I,7,FALSE)*H5918</f>
        <v>166200</v>
      </c>
      <c r="J5918" s="31">
        <f>(VLOOKUP(D5918,Modelos!A:I,5,FALSE)*H5918)/1000*VLOOKUP(F5918,Formulas!A:C,3,FALSE)+(VLOOKUP(G5918,Colores!A:C,3,FALSE))</f>
        <v>34478.980000000003</v>
      </c>
      <c r="K5918" s="23">
        <f>VLOOKUP(D5918,Modelos!A:I,6,FALSE)*J5918</f>
        <v>2758.3184000000001</v>
      </c>
      <c r="L5918" s="23">
        <f t="shared" si="184"/>
        <v>128962.70159999999</v>
      </c>
      <c r="M5918" s="24">
        <f t="shared" si="185"/>
        <v>0.7759488664259927</v>
      </c>
    </row>
    <row r="5919" spans="1:13" ht="15.75" hidden="1" customHeight="1" x14ac:dyDescent="0.25">
      <c r="A5919" s="18">
        <v>5918</v>
      </c>
      <c r="B5919" s="19">
        <v>44760</v>
      </c>
      <c r="C5919" s="14">
        <v>54</v>
      </c>
      <c r="D5919" s="21">
        <v>102</v>
      </c>
      <c r="E5919" s="20">
        <f>VLOOKUP(D5919,Modelos!A:I,3,FALSE)</f>
        <v>2</v>
      </c>
      <c r="F5919" s="20">
        <f>VLOOKUP(D5919,Modelos!A:I,4,FALSE)</f>
        <v>1</v>
      </c>
      <c r="G5919" s="21">
        <v>7</v>
      </c>
      <c r="H5919" s="22">
        <v>25</v>
      </c>
      <c r="I5919" s="23">
        <f>VLOOKUP(D5919,Modelos!A:I,7,FALSE)*H5919</f>
        <v>77500</v>
      </c>
      <c r="J5919" s="31">
        <f>(VLOOKUP(D5919,Modelos!A:I,5,FALSE)*H5919)/1000*VLOOKUP(F5919,Formulas!A:C,3,FALSE)+(VLOOKUP(G5919,Colores!A:C,3,FALSE))</f>
        <v>17484.560000000001</v>
      </c>
      <c r="K5919" s="23">
        <f>VLOOKUP(D5919,Modelos!A:I,6,FALSE)*J5919</f>
        <v>2797.5296000000003</v>
      </c>
      <c r="L5919" s="23">
        <f t="shared" si="184"/>
        <v>57217.910400000001</v>
      </c>
      <c r="M5919" s="24">
        <f t="shared" si="185"/>
        <v>0.73829561806451616</v>
      </c>
    </row>
    <row r="5920" spans="1:13" ht="15.75" hidden="1" customHeight="1" x14ac:dyDescent="0.25">
      <c r="A5920" s="18">
        <v>5919</v>
      </c>
      <c r="B5920" s="19">
        <v>44761</v>
      </c>
      <c r="C5920" s="14">
        <v>237</v>
      </c>
      <c r="D5920" s="21">
        <v>36</v>
      </c>
      <c r="E5920" s="20">
        <f>VLOOKUP(D5920,Modelos!A:I,3,FALSE)</f>
        <v>2</v>
      </c>
      <c r="F5920" s="20">
        <f>VLOOKUP(D5920,Modelos!A:I,4,FALSE)</f>
        <v>1</v>
      </c>
      <c r="G5920" s="21">
        <v>1</v>
      </c>
      <c r="H5920" s="22">
        <v>250</v>
      </c>
      <c r="I5920" s="23">
        <f>VLOOKUP(D5920,Modelos!A:I,7,FALSE)*H5920</f>
        <v>575000</v>
      </c>
      <c r="J5920" s="31">
        <f>(VLOOKUP(D5920,Modelos!A:I,5,FALSE)*H5920)/1000*VLOOKUP(F5920,Formulas!A:C,3,FALSE)+(VLOOKUP(G5920,Colores!A:C,3,FALSE))</f>
        <v>108837</v>
      </c>
      <c r="K5920" s="23">
        <f>VLOOKUP(D5920,Modelos!A:I,6,FALSE)*J5920</f>
        <v>26120.879999999997</v>
      </c>
      <c r="L5920" s="23">
        <f t="shared" si="184"/>
        <v>440042.12</v>
      </c>
      <c r="M5920" s="24">
        <f t="shared" si="185"/>
        <v>0.76529064347826081</v>
      </c>
    </row>
    <row r="5921" spans="1:13" ht="15.75" hidden="1" customHeight="1" x14ac:dyDescent="0.25">
      <c r="A5921" s="18">
        <v>5920</v>
      </c>
      <c r="B5921" s="19">
        <v>44761</v>
      </c>
      <c r="C5921" s="14">
        <v>237</v>
      </c>
      <c r="D5921" s="21">
        <v>41</v>
      </c>
      <c r="E5921" s="20">
        <f>VLOOKUP(D5921,Modelos!A:I,3,FALSE)</f>
        <v>2</v>
      </c>
      <c r="F5921" s="20">
        <f>VLOOKUP(D5921,Modelos!A:I,4,FALSE)</f>
        <v>1</v>
      </c>
      <c r="G5921" s="21">
        <v>7</v>
      </c>
      <c r="H5921" s="22">
        <v>71</v>
      </c>
      <c r="I5921" s="23">
        <f>VLOOKUP(D5921,Modelos!A:I,7,FALSE)*H5921</f>
        <v>177500</v>
      </c>
      <c r="J5921" s="31">
        <f>(VLOOKUP(D5921,Modelos!A:I,5,FALSE)*H5921)/1000*VLOOKUP(F5921,Formulas!A:C,3,FALSE)+(VLOOKUP(G5921,Colores!A:C,3,FALSE))</f>
        <v>32184.560000000001</v>
      </c>
      <c r="K5921" s="23">
        <f>VLOOKUP(D5921,Modelos!A:I,6,FALSE)*J5921</f>
        <v>6436.9120000000003</v>
      </c>
      <c r="L5921" s="23">
        <f t="shared" si="184"/>
        <v>138878.52799999999</v>
      </c>
      <c r="M5921" s="24">
        <f t="shared" si="185"/>
        <v>0.78241424225352108</v>
      </c>
    </row>
    <row r="5922" spans="1:13" ht="15.75" hidden="1" customHeight="1" x14ac:dyDescent="0.25">
      <c r="A5922" s="18">
        <v>5921</v>
      </c>
      <c r="B5922" s="19">
        <v>44762</v>
      </c>
      <c r="C5922" s="14">
        <v>46</v>
      </c>
      <c r="D5922" s="21">
        <v>77</v>
      </c>
      <c r="E5922" s="20">
        <f>VLOOKUP(D5922,Modelos!A:I,3,FALSE)</f>
        <v>2</v>
      </c>
      <c r="F5922" s="20">
        <f>VLOOKUP(D5922,Modelos!A:I,4,FALSE)</f>
        <v>1</v>
      </c>
      <c r="G5922" s="21">
        <v>15</v>
      </c>
      <c r="H5922" s="22">
        <v>250</v>
      </c>
      <c r="I5922" s="23">
        <f>VLOOKUP(D5922,Modelos!A:I,7,FALSE)*H5922</f>
        <v>550000</v>
      </c>
      <c r="J5922" s="31">
        <f>(VLOOKUP(D5922,Modelos!A:I,5,FALSE)*H5922)/1000*VLOOKUP(F5922,Formulas!A:C,3,FALSE)+(VLOOKUP(G5922,Colores!A:C,3,FALSE))</f>
        <v>135050</v>
      </c>
      <c r="K5922" s="23">
        <f>VLOOKUP(D5922,Modelos!A:I,6,FALSE)*J5922</f>
        <v>28360.5</v>
      </c>
      <c r="L5922" s="23">
        <f t="shared" si="184"/>
        <v>386589.5</v>
      </c>
      <c r="M5922" s="24">
        <f t="shared" si="185"/>
        <v>0.70289000000000001</v>
      </c>
    </row>
    <row r="5923" spans="1:13" ht="15.75" hidden="1" customHeight="1" x14ac:dyDescent="0.25">
      <c r="A5923" s="18">
        <v>5922</v>
      </c>
      <c r="B5923" s="19">
        <v>44762</v>
      </c>
      <c r="C5923" s="14">
        <v>129</v>
      </c>
      <c r="D5923" s="21">
        <v>42</v>
      </c>
      <c r="E5923" s="20">
        <f>VLOOKUP(D5923,Modelos!A:I,3,FALSE)</f>
        <v>2</v>
      </c>
      <c r="F5923" s="20">
        <f>VLOOKUP(D5923,Modelos!A:I,4,FALSE)</f>
        <v>1</v>
      </c>
      <c r="G5923" s="21">
        <v>7</v>
      </c>
      <c r="H5923" s="22">
        <v>120</v>
      </c>
      <c r="I5923" s="23">
        <f>VLOOKUP(D5923,Modelos!A:I,7,FALSE)*H5923</f>
        <v>288000</v>
      </c>
      <c r="J5923" s="31">
        <f>(VLOOKUP(D5923,Modelos!A:I,5,FALSE)*H5923)/1000*VLOOKUP(F5923,Formulas!A:C,3,FALSE)+(VLOOKUP(G5923,Colores!A:C,3,FALSE))</f>
        <v>54234.559999999998</v>
      </c>
      <c r="K5923" s="23">
        <f>VLOOKUP(D5923,Modelos!A:I,6,FALSE)*J5923</f>
        <v>12473.9488</v>
      </c>
      <c r="L5923" s="23">
        <f t="shared" si="184"/>
        <v>221291.49119999999</v>
      </c>
      <c r="M5923" s="24">
        <f t="shared" si="185"/>
        <v>0.76837323333333329</v>
      </c>
    </row>
    <row r="5924" spans="1:13" ht="15.75" hidden="1" customHeight="1" x14ac:dyDescent="0.25">
      <c r="A5924" s="18">
        <v>5923</v>
      </c>
      <c r="B5924" s="19">
        <v>44762</v>
      </c>
      <c r="C5924" s="14">
        <v>46</v>
      </c>
      <c r="D5924" s="21">
        <v>70</v>
      </c>
      <c r="E5924" s="20">
        <f>VLOOKUP(D5924,Modelos!A:I,3,FALSE)</f>
        <v>2</v>
      </c>
      <c r="F5924" s="20">
        <f>VLOOKUP(D5924,Modelos!A:I,4,FALSE)</f>
        <v>1</v>
      </c>
      <c r="G5924" s="21">
        <v>15</v>
      </c>
      <c r="H5924" s="22">
        <v>430</v>
      </c>
      <c r="I5924" s="23">
        <f>VLOOKUP(D5924,Modelos!A:I,7,FALSE)*H5924</f>
        <v>989000</v>
      </c>
      <c r="J5924" s="31">
        <f>(VLOOKUP(D5924,Modelos!A:I,5,FALSE)*H5924)/1000*VLOOKUP(F5924,Formulas!A:C,3,FALSE)+(VLOOKUP(G5924,Colores!A:C,3,FALSE))</f>
        <v>225800</v>
      </c>
      <c r="K5924" s="23">
        <f>VLOOKUP(D5924,Modelos!A:I,6,FALSE)*J5924</f>
        <v>54192</v>
      </c>
      <c r="L5924" s="23">
        <f t="shared" si="184"/>
        <v>709008</v>
      </c>
      <c r="M5924" s="24">
        <f t="shared" si="185"/>
        <v>0.71689383215369062</v>
      </c>
    </row>
    <row r="5925" spans="1:13" ht="15.75" hidden="1" customHeight="1" x14ac:dyDescent="0.25">
      <c r="A5925" s="18">
        <v>5924</v>
      </c>
      <c r="B5925" s="19">
        <v>44762</v>
      </c>
      <c r="C5925" s="14">
        <v>46</v>
      </c>
      <c r="D5925" s="21">
        <v>29</v>
      </c>
      <c r="E5925" s="20">
        <f>VLOOKUP(D5925,Modelos!A:I,3,FALSE)</f>
        <v>2</v>
      </c>
      <c r="F5925" s="20">
        <f>VLOOKUP(D5925,Modelos!A:I,4,FALSE)</f>
        <v>1</v>
      </c>
      <c r="G5925" s="21">
        <v>15</v>
      </c>
      <c r="H5925" s="22">
        <v>1100</v>
      </c>
      <c r="I5925" s="23">
        <f>VLOOKUP(D5925,Modelos!A:I,7,FALSE)*H5925</f>
        <v>2090000</v>
      </c>
      <c r="J5925" s="31">
        <f>(VLOOKUP(D5925,Modelos!A:I,5,FALSE)*H5925)/1000*VLOOKUP(F5925,Formulas!A:C,3,FALSE)+(VLOOKUP(G5925,Colores!A:C,3,FALSE))</f>
        <v>445550</v>
      </c>
      <c r="K5925" s="23">
        <f>VLOOKUP(D5925,Modelos!A:I,6,FALSE)*J5925</f>
        <v>71288</v>
      </c>
      <c r="L5925" s="23">
        <f t="shared" si="184"/>
        <v>1573162</v>
      </c>
      <c r="M5925" s="24">
        <f t="shared" si="185"/>
        <v>0.75270909090909088</v>
      </c>
    </row>
    <row r="5926" spans="1:13" ht="15.75" hidden="1" customHeight="1" x14ac:dyDescent="0.25">
      <c r="A5926" s="18">
        <v>5925</v>
      </c>
      <c r="B5926" s="19">
        <v>44762</v>
      </c>
      <c r="C5926" s="14">
        <v>146</v>
      </c>
      <c r="D5926" s="21">
        <v>11</v>
      </c>
      <c r="E5926" s="20">
        <f>VLOOKUP(D5926,Modelos!A:I,3,FALSE)</f>
        <v>2</v>
      </c>
      <c r="F5926" s="20">
        <f>VLOOKUP(D5926,Modelos!A:I,4,FALSE)</f>
        <v>1</v>
      </c>
      <c r="G5926" s="21">
        <v>15</v>
      </c>
      <c r="H5926" s="22">
        <v>230</v>
      </c>
      <c r="I5926" s="23">
        <f>VLOOKUP(D5926,Modelos!A:I,7,FALSE)*H5926</f>
        <v>552000</v>
      </c>
      <c r="J5926" s="31">
        <f>(VLOOKUP(D5926,Modelos!A:I,5,FALSE)*H5926)/1000*VLOOKUP(F5926,Formulas!A:C,3,FALSE)+(VLOOKUP(G5926,Colores!A:C,3,FALSE))</f>
        <v>70775</v>
      </c>
      <c r="K5926" s="23">
        <f>VLOOKUP(D5926,Modelos!A:I,6,FALSE)*J5926</f>
        <v>11324</v>
      </c>
      <c r="L5926" s="23">
        <f t="shared" si="184"/>
        <v>469901</v>
      </c>
      <c r="M5926" s="24">
        <f t="shared" si="185"/>
        <v>0.85126992753623187</v>
      </c>
    </row>
    <row r="5927" spans="1:13" ht="15.75" hidden="1" customHeight="1" x14ac:dyDescent="0.25">
      <c r="A5927" s="18">
        <v>5926</v>
      </c>
      <c r="B5927" s="19">
        <v>44762</v>
      </c>
      <c r="C5927" s="14">
        <v>46</v>
      </c>
      <c r="D5927" s="21">
        <v>29</v>
      </c>
      <c r="E5927" s="20">
        <f>VLOOKUP(D5927,Modelos!A:I,3,FALSE)</f>
        <v>2</v>
      </c>
      <c r="F5927" s="20">
        <f>VLOOKUP(D5927,Modelos!A:I,4,FALSE)</f>
        <v>1</v>
      </c>
      <c r="G5927" s="21">
        <v>7</v>
      </c>
      <c r="H5927" s="22">
        <v>800</v>
      </c>
      <c r="I5927" s="23">
        <f>VLOOKUP(D5927,Modelos!A:I,7,FALSE)*H5927</f>
        <v>1520000</v>
      </c>
      <c r="J5927" s="31">
        <f>(VLOOKUP(D5927,Modelos!A:I,5,FALSE)*H5927)/1000*VLOOKUP(F5927,Formulas!A:C,3,FALSE)+(VLOOKUP(G5927,Colores!A:C,3,FALSE))</f>
        <v>324234.56</v>
      </c>
      <c r="K5927" s="23">
        <f>VLOOKUP(D5927,Modelos!A:I,6,FALSE)*J5927</f>
        <v>51877.529600000002</v>
      </c>
      <c r="L5927" s="23">
        <f t="shared" si="184"/>
        <v>1143887.9103999999</v>
      </c>
      <c r="M5927" s="24">
        <f t="shared" si="185"/>
        <v>0.75255783578947366</v>
      </c>
    </row>
    <row r="5928" spans="1:13" ht="15.75" hidden="1" customHeight="1" x14ac:dyDescent="0.25">
      <c r="A5928" s="18">
        <v>5927</v>
      </c>
      <c r="B5928" s="19">
        <v>44762</v>
      </c>
      <c r="C5928" s="14">
        <v>46</v>
      </c>
      <c r="D5928" s="21">
        <v>29</v>
      </c>
      <c r="E5928" s="20">
        <f>VLOOKUP(D5928,Modelos!A:I,3,FALSE)</f>
        <v>2</v>
      </c>
      <c r="F5928" s="20">
        <f>VLOOKUP(D5928,Modelos!A:I,4,FALSE)</f>
        <v>1</v>
      </c>
      <c r="G5928" s="21">
        <v>25</v>
      </c>
      <c r="H5928" s="22">
        <v>300</v>
      </c>
      <c r="I5928" s="23">
        <f>VLOOKUP(D5928,Modelos!A:I,7,FALSE)*H5928</f>
        <v>570000</v>
      </c>
      <c r="J5928" s="31">
        <f>(VLOOKUP(D5928,Modelos!A:I,5,FALSE)*H5928)/1000*VLOOKUP(F5928,Formulas!A:C,3,FALSE)+(VLOOKUP(G5928,Colores!A:C,3,FALSE))</f>
        <v>121519</v>
      </c>
      <c r="K5928" s="23">
        <f>VLOOKUP(D5928,Modelos!A:I,6,FALSE)*J5928</f>
        <v>19443.04</v>
      </c>
      <c r="L5928" s="23">
        <f t="shared" si="184"/>
        <v>429037.96</v>
      </c>
      <c r="M5928" s="24">
        <f t="shared" si="185"/>
        <v>0.75269817543859652</v>
      </c>
    </row>
    <row r="5929" spans="1:13" ht="15.75" hidden="1" customHeight="1" x14ac:dyDescent="0.25">
      <c r="A5929" s="18">
        <v>5928</v>
      </c>
      <c r="B5929" s="19">
        <v>44762</v>
      </c>
      <c r="C5929" s="14">
        <v>285</v>
      </c>
      <c r="D5929" s="21">
        <v>23</v>
      </c>
      <c r="E5929" s="20">
        <f>VLOOKUP(D5929,Modelos!A:I,3,FALSE)</f>
        <v>2</v>
      </c>
      <c r="F5929" s="20">
        <f>VLOOKUP(D5929,Modelos!A:I,4,FALSE)</f>
        <v>1</v>
      </c>
      <c r="G5929" s="21">
        <v>25</v>
      </c>
      <c r="H5929" s="22">
        <v>370</v>
      </c>
      <c r="I5929" s="23">
        <f>VLOOKUP(D5929,Modelos!A:I,7,FALSE)*H5929</f>
        <v>888000</v>
      </c>
      <c r="J5929" s="31">
        <f>(VLOOKUP(D5929,Modelos!A:I,5,FALSE)*H5929)/1000*VLOOKUP(F5929,Formulas!A:C,3,FALSE)+(VLOOKUP(G5929,Colores!A:C,3,FALSE))</f>
        <v>138769</v>
      </c>
      <c r="K5929" s="23">
        <f>VLOOKUP(D5929,Modelos!A:I,6,FALSE)*J5929</f>
        <v>22203.040000000001</v>
      </c>
      <c r="L5929" s="23">
        <f t="shared" si="184"/>
        <v>727027.96</v>
      </c>
      <c r="M5929" s="24">
        <f t="shared" si="185"/>
        <v>0.81872518018018015</v>
      </c>
    </row>
    <row r="5930" spans="1:13" ht="15.75" hidden="1" customHeight="1" x14ac:dyDescent="0.25">
      <c r="A5930" s="18">
        <v>5929</v>
      </c>
      <c r="B5930" s="19">
        <v>44762</v>
      </c>
      <c r="C5930" s="14">
        <v>285</v>
      </c>
      <c r="D5930" s="21">
        <v>5</v>
      </c>
      <c r="E5930" s="20">
        <f>VLOOKUP(D5930,Modelos!A:I,3,FALSE)</f>
        <v>2</v>
      </c>
      <c r="F5930" s="20">
        <f>VLOOKUP(D5930,Modelos!A:I,4,FALSE)</f>
        <v>6</v>
      </c>
      <c r="G5930" s="21">
        <v>25</v>
      </c>
      <c r="H5930" s="22">
        <v>370</v>
      </c>
      <c r="I5930" s="23">
        <f>VLOOKUP(D5930,Modelos!A:I,7,FALSE)*H5930</f>
        <v>629000</v>
      </c>
      <c r="J5930" s="31">
        <f>(VLOOKUP(D5930,Modelos!A:I,5,FALSE)*H5930)/1000*VLOOKUP(F5930,Formulas!A:C,3,FALSE)+(VLOOKUP(G5930,Colores!A:C,3,FALSE))</f>
        <v>78366.5</v>
      </c>
      <c r="K5930" s="23">
        <f>VLOOKUP(D5930,Modelos!A:I,6,FALSE)*J5930</f>
        <v>12538.64</v>
      </c>
      <c r="L5930" s="23">
        <f t="shared" si="184"/>
        <v>538094.86</v>
      </c>
      <c r="M5930" s="24">
        <f t="shared" si="185"/>
        <v>0.8554767249602544</v>
      </c>
    </row>
    <row r="5931" spans="1:13" ht="15.75" hidden="1" customHeight="1" x14ac:dyDescent="0.25">
      <c r="A5931" s="18">
        <v>5930</v>
      </c>
      <c r="B5931" s="19">
        <v>44762</v>
      </c>
      <c r="C5931" s="14">
        <v>46</v>
      </c>
      <c r="D5931" s="21">
        <v>29</v>
      </c>
      <c r="E5931" s="20">
        <f>VLOOKUP(D5931,Modelos!A:I,3,FALSE)</f>
        <v>2</v>
      </c>
      <c r="F5931" s="20">
        <f>VLOOKUP(D5931,Modelos!A:I,4,FALSE)</f>
        <v>1</v>
      </c>
      <c r="G5931" s="21">
        <v>15</v>
      </c>
      <c r="H5931" s="22">
        <v>1100</v>
      </c>
      <c r="I5931" s="23">
        <f>VLOOKUP(D5931,Modelos!A:I,7,FALSE)*H5931</f>
        <v>2090000</v>
      </c>
      <c r="J5931" s="31">
        <f>(VLOOKUP(D5931,Modelos!A:I,5,FALSE)*H5931)/1000*VLOOKUP(F5931,Formulas!A:C,3,FALSE)+(VLOOKUP(G5931,Colores!A:C,3,FALSE))</f>
        <v>445550</v>
      </c>
      <c r="K5931" s="23">
        <f>VLOOKUP(D5931,Modelos!A:I,6,FALSE)*J5931</f>
        <v>71288</v>
      </c>
      <c r="L5931" s="23">
        <f t="shared" si="184"/>
        <v>1573162</v>
      </c>
      <c r="M5931" s="24">
        <f t="shared" si="185"/>
        <v>0.75270909090909088</v>
      </c>
    </row>
    <row r="5932" spans="1:13" ht="15.75" hidden="1" customHeight="1" x14ac:dyDescent="0.25">
      <c r="A5932" s="18">
        <v>5931</v>
      </c>
      <c r="B5932" s="19">
        <v>44762</v>
      </c>
      <c r="C5932" s="14">
        <v>46</v>
      </c>
      <c r="D5932" s="21">
        <v>77</v>
      </c>
      <c r="E5932" s="20">
        <f>VLOOKUP(D5932,Modelos!A:I,3,FALSE)</f>
        <v>2</v>
      </c>
      <c r="F5932" s="20">
        <f>VLOOKUP(D5932,Modelos!A:I,4,FALSE)</f>
        <v>1</v>
      </c>
      <c r="G5932" s="21">
        <v>15</v>
      </c>
      <c r="H5932" s="22">
        <v>35</v>
      </c>
      <c r="I5932" s="23">
        <f>VLOOKUP(D5932,Modelos!A:I,7,FALSE)*H5932</f>
        <v>77000</v>
      </c>
      <c r="J5932" s="31">
        <f>(VLOOKUP(D5932,Modelos!A:I,5,FALSE)*H5932)/1000*VLOOKUP(F5932,Formulas!A:C,3,FALSE)+(VLOOKUP(G5932,Colores!A:C,3,FALSE))</f>
        <v>18950</v>
      </c>
      <c r="K5932" s="23">
        <f>VLOOKUP(D5932,Modelos!A:I,6,FALSE)*J5932</f>
        <v>3979.5</v>
      </c>
      <c r="L5932" s="23">
        <f t="shared" si="184"/>
        <v>54070.5</v>
      </c>
      <c r="M5932" s="24">
        <f t="shared" si="185"/>
        <v>0.70221428571428568</v>
      </c>
    </row>
    <row r="5933" spans="1:13" ht="15.75" hidden="1" customHeight="1" x14ac:dyDescent="0.25">
      <c r="A5933" s="18">
        <v>5932</v>
      </c>
      <c r="B5933" s="19">
        <v>44763</v>
      </c>
      <c r="C5933" s="14">
        <v>296</v>
      </c>
      <c r="D5933" s="21">
        <v>78</v>
      </c>
      <c r="E5933" s="20">
        <f>VLOOKUP(D5933,Modelos!A:I,3,FALSE)</f>
        <v>1</v>
      </c>
      <c r="F5933" s="20">
        <f>VLOOKUP(D5933,Modelos!A:I,4,FALSE)</f>
        <v>4</v>
      </c>
      <c r="G5933" s="21">
        <v>7</v>
      </c>
      <c r="H5933" s="22">
        <v>120</v>
      </c>
      <c r="I5933" s="23">
        <f>VLOOKUP(D5933,Modelos!A:I,7,FALSE)*H5933</f>
        <v>252000</v>
      </c>
      <c r="J5933" s="31">
        <f>(VLOOKUP(D5933,Modelos!A:I,5,FALSE)*H5933)/1000*VLOOKUP(F5933,Formulas!A:C,3,FALSE)+(VLOOKUP(G5933,Colores!A:C,3,FALSE))</f>
        <v>48018.559999999998</v>
      </c>
      <c r="K5933" s="23">
        <f>VLOOKUP(D5933,Modelos!A:I,6,FALSE)*J5933</f>
        <v>1920.7423999999999</v>
      </c>
      <c r="L5933" s="23">
        <f t="shared" si="184"/>
        <v>202060.69760000001</v>
      </c>
      <c r="M5933" s="24">
        <f t="shared" si="185"/>
        <v>0.80182816507936516</v>
      </c>
    </row>
    <row r="5934" spans="1:13" ht="15.75" hidden="1" customHeight="1" x14ac:dyDescent="0.25">
      <c r="A5934" s="18">
        <v>5933</v>
      </c>
      <c r="B5934" s="19">
        <v>44763</v>
      </c>
      <c r="C5934" s="14">
        <v>158</v>
      </c>
      <c r="D5934" s="21">
        <v>41</v>
      </c>
      <c r="E5934" s="20">
        <f>VLOOKUP(D5934,Modelos!A:I,3,FALSE)</f>
        <v>2</v>
      </c>
      <c r="F5934" s="20">
        <f>VLOOKUP(D5934,Modelos!A:I,4,FALSE)</f>
        <v>1</v>
      </c>
      <c r="G5934" s="21">
        <v>15</v>
      </c>
      <c r="H5934" s="22">
        <v>500</v>
      </c>
      <c r="I5934" s="23">
        <f>VLOOKUP(D5934,Modelos!A:I,7,FALSE)*H5934</f>
        <v>1250000</v>
      </c>
      <c r="J5934" s="31">
        <f>(VLOOKUP(D5934,Modelos!A:I,5,FALSE)*H5934)/1000*VLOOKUP(F5934,Formulas!A:C,3,FALSE)+(VLOOKUP(G5934,Colores!A:C,3,FALSE))</f>
        <v>225050</v>
      </c>
      <c r="K5934" s="23">
        <f>VLOOKUP(D5934,Modelos!A:I,6,FALSE)*J5934</f>
        <v>45010</v>
      </c>
      <c r="L5934" s="23">
        <f t="shared" si="184"/>
        <v>979940</v>
      </c>
      <c r="M5934" s="24">
        <f t="shared" si="185"/>
        <v>0.78395199999999998</v>
      </c>
    </row>
    <row r="5935" spans="1:13" ht="15.75" hidden="1" customHeight="1" x14ac:dyDescent="0.25">
      <c r="A5935" s="18">
        <v>5934</v>
      </c>
      <c r="B5935" s="19">
        <v>44763</v>
      </c>
      <c r="C5935" s="14">
        <v>193</v>
      </c>
      <c r="D5935" s="21">
        <v>119</v>
      </c>
      <c r="E5935" s="20">
        <f>VLOOKUP(D5935,Modelos!A:I,3,FALSE)</f>
        <v>3</v>
      </c>
      <c r="F5935" s="20">
        <f>VLOOKUP(D5935,Modelos!A:I,4,FALSE)</f>
        <v>5</v>
      </c>
      <c r="G5935" s="21">
        <v>7</v>
      </c>
      <c r="H5935" s="22">
        <v>600</v>
      </c>
      <c r="I5935" s="23">
        <f>VLOOKUP(D5935,Modelos!A:I,7,FALSE)*H5935</f>
        <v>1560000</v>
      </c>
      <c r="J5935" s="31">
        <f>(VLOOKUP(D5935,Modelos!A:I,5,FALSE)*H5935)/1000*VLOOKUP(F5935,Formulas!A:C,3,FALSE)+(VLOOKUP(G5935,Colores!A:C,3,FALSE))</f>
        <v>900234.56</v>
      </c>
      <c r="K5935" s="23">
        <f>VLOOKUP(D5935,Modelos!A:I,6,FALSE)*J5935</f>
        <v>27007.036800000002</v>
      </c>
      <c r="L5935" s="23">
        <f t="shared" si="184"/>
        <v>632758.40319999994</v>
      </c>
      <c r="M5935" s="24">
        <f t="shared" si="185"/>
        <v>0.40561436102564097</v>
      </c>
    </row>
    <row r="5936" spans="1:13" ht="15" hidden="1" x14ac:dyDescent="0.25">
      <c r="A5936" s="18">
        <v>5935</v>
      </c>
      <c r="B5936" s="19">
        <v>44763</v>
      </c>
      <c r="C5936" s="14">
        <v>265</v>
      </c>
      <c r="D5936" s="21">
        <v>23</v>
      </c>
      <c r="E5936" s="20">
        <f>VLOOKUP(D5936,Modelos!A:I,3,FALSE)</f>
        <v>2</v>
      </c>
      <c r="F5936" s="20">
        <f>VLOOKUP(D5936,Modelos!A:I,4,FALSE)</f>
        <v>1</v>
      </c>
      <c r="G5936" s="21">
        <v>7</v>
      </c>
      <c r="H5936" s="22">
        <v>210</v>
      </c>
      <c r="I5936" s="23">
        <f>VLOOKUP(D5936,Modelos!A:I,7,FALSE)*H5936</f>
        <v>504000</v>
      </c>
      <c r="J5936" s="31">
        <f>(VLOOKUP(D5936,Modelos!A:I,5,FALSE)*H5936)/1000*VLOOKUP(F5936,Formulas!A:C,3,FALSE)+(VLOOKUP(G5936,Colores!A:C,3,FALSE))</f>
        <v>78984.56</v>
      </c>
      <c r="K5936" s="23">
        <f>VLOOKUP(D5936,Modelos!A:I,6,FALSE)*J5936</f>
        <v>12637.5296</v>
      </c>
      <c r="L5936" s="23">
        <f t="shared" si="184"/>
        <v>412377.91039999999</v>
      </c>
      <c r="M5936" s="24">
        <f t="shared" si="185"/>
        <v>0.81821013968253964</v>
      </c>
    </row>
    <row r="5937" spans="1:13" ht="15" hidden="1" x14ac:dyDescent="0.25">
      <c r="A5937" s="18">
        <v>5936</v>
      </c>
      <c r="B5937" s="19">
        <v>44763</v>
      </c>
      <c r="C5937" s="14">
        <v>265</v>
      </c>
      <c r="D5937" s="21">
        <v>5</v>
      </c>
      <c r="E5937" s="20">
        <f>VLOOKUP(D5937,Modelos!A:I,3,FALSE)</f>
        <v>2</v>
      </c>
      <c r="F5937" s="20">
        <f>VLOOKUP(D5937,Modelos!A:I,4,FALSE)</f>
        <v>6</v>
      </c>
      <c r="G5937" s="21">
        <v>25</v>
      </c>
      <c r="H5937" s="22">
        <v>210</v>
      </c>
      <c r="I5937" s="23">
        <f>VLOOKUP(D5937,Modelos!A:I,7,FALSE)*H5937</f>
        <v>357000</v>
      </c>
      <c r="J5937" s="31">
        <f>(VLOOKUP(D5937,Modelos!A:I,5,FALSE)*H5937)/1000*VLOOKUP(F5937,Formulas!A:C,3,FALSE)+(VLOOKUP(G5937,Colores!A:C,3,FALSE))</f>
        <v>44486.5</v>
      </c>
      <c r="K5937" s="23">
        <f>VLOOKUP(D5937,Modelos!A:I,6,FALSE)*J5937</f>
        <v>7117.84</v>
      </c>
      <c r="L5937" s="23">
        <f t="shared" si="184"/>
        <v>305395.65999999997</v>
      </c>
      <c r="M5937" s="24">
        <f t="shared" si="185"/>
        <v>0.8554500280112044</v>
      </c>
    </row>
    <row r="5938" spans="1:13" ht="15" hidden="1" x14ac:dyDescent="0.25">
      <c r="A5938" s="18">
        <v>5937</v>
      </c>
      <c r="B5938" s="19">
        <v>44763</v>
      </c>
      <c r="C5938" s="14">
        <v>29</v>
      </c>
      <c r="D5938" s="21">
        <v>103</v>
      </c>
      <c r="E5938" s="20">
        <f>VLOOKUP(D5938,Modelos!A:I,3,FALSE)</f>
        <v>2</v>
      </c>
      <c r="F5938" s="20">
        <f>VLOOKUP(D5938,Modelos!A:I,4,FALSE)</f>
        <v>1</v>
      </c>
      <c r="G5938" s="21">
        <v>7</v>
      </c>
      <c r="H5938" s="22">
        <v>540</v>
      </c>
      <c r="I5938" s="23">
        <f>VLOOKUP(D5938,Modelos!A:I,7,FALSE)*H5938</f>
        <v>1512000</v>
      </c>
      <c r="J5938" s="31">
        <f>(VLOOKUP(D5938,Modelos!A:I,5,FALSE)*H5938)/1000*VLOOKUP(F5938,Formulas!A:C,3,FALSE)+(VLOOKUP(G5938,Colores!A:C,3,FALSE))</f>
        <v>372834.56</v>
      </c>
      <c r="K5938" s="23">
        <f>VLOOKUP(D5938,Modelos!A:I,6,FALSE)*J5938</f>
        <v>59653.529600000002</v>
      </c>
      <c r="L5938" s="23">
        <f t="shared" si="184"/>
        <v>1079511.9103999999</v>
      </c>
      <c r="M5938" s="24">
        <f t="shared" si="185"/>
        <v>0.71396290370370363</v>
      </c>
    </row>
    <row r="5939" spans="1:13" ht="15" hidden="1" x14ac:dyDescent="0.25">
      <c r="A5939" s="18">
        <v>5938</v>
      </c>
      <c r="B5939" s="19">
        <v>44764</v>
      </c>
      <c r="C5939" s="14">
        <v>16</v>
      </c>
      <c r="D5939" s="21">
        <v>13</v>
      </c>
      <c r="E5939" s="20">
        <f>VLOOKUP(D5939,Modelos!A:I,3,FALSE)</f>
        <v>2</v>
      </c>
      <c r="F5939" s="20">
        <f>VLOOKUP(D5939,Modelos!A:I,4,FALSE)</f>
        <v>1</v>
      </c>
      <c r="G5939" s="21">
        <v>7</v>
      </c>
      <c r="H5939" s="22">
        <v>69</v>
      </c>
      <c r="I5939" s="23">
        <f>VLOOKUP(D5939,Modelos!A:I,7,FALSE)*H5939</f>
        <v>174570</v>
      </c>
      <c r="J5939" s="31">
        <f>(VLOOKUP(D5939,Modelos!A:I,5,FALSE)*H5939)/1000*VLOOKUP(F5939,Formulas!A:C,3,FALSE)+(VLOOKUP(G5939,Colores!A:C,3,FALSE))</f>
        <v>22487.06</v>
      </c>
      <c r="K5939" s="23">
        <f>VLOOKUP(D5939,Modelos!A:I,6,FALSE)*J5939</f>
        <v>5172.0238000000008</v>
      </c>
      <c r="L5939" s="23">
        <f t="shared" si="184"/>
        <v>146910.91620000001</v>
      </c>
      <c r="M5939" s="24">
        <f t="shared" si="185"/>
        <v>0.84155877985908234</v>
      </c>
    </row>
    <row r="5940" spans="1:13" ht="15" hidden="1" x14ac:dyDescent="0.25">
      <c r="A5940" s="18">
        <v>5939</v>
      </c>
      <c r="B5940" s="19">
        <v>44767</v>
      </c>
      <c r="C5940" s="14">
        <v>46</v>
      </c>
      <c r="D5940" s="21">
        <v>62</v>
      </c>
      <c r="E5940" s="20">
        <f>VLOOKUP(D5940,Modelos!A:I,3,FALSE)</f>
        <v>2</v>
      </c>
      <c r="F5940" s="20">
        <f>VLOOKUP(D5940,Modelos!A:I,4,FALSE)</f>
        <v>1</v>
      </c>
      <c r="G5940" s="21">
        <v>6</v>
      </c>
      <c r="H5940" s="22">
        <v>1550</v>
      </c>
      <c r="I5940" s="23">
        <f>VLOOKUP(D5940,Modelos!A:I,7,FALSE)*H5940</f>
        <v>5890000</v>
      </c>
      <c r="J5940" s="31">
        <f>(VLOOKUP(D5940,Modelos!A:I,5,FALSE)*H5940)/1000*VLOOKUP(F5940,Formulas!A:C,3,FALSE)+(VLOOKUP(G5940,Colores!A:C,3,FALSE))</f>
        <v>790730</v>
      </c>
      <c r="K5940" s="23">
        <f>VLOOKUP(D5940,Modelos!A:I,6,FALSE)*J5940</f>
        <v>126516.8</v>
      </c>
      <c r="L5940" s="23">
        <f t="shared" si="184"/>
        <v>4972753.2</v>
      </c>
      <c r="M5940" s="24">
        <f t="shared" si="185"/>
        <v>0.84427049235993212</v>
      </c>
    </row>
    <row r="5941" spans="1:13" ht="15" hidden="1" x14ac:dyDescent="0.25">
      <c r="A5941" s="18">
        <v>5940</v>
      </c>
      <c r="B5941" s="19">
        <v>44767</v>
      </c>
      <c r="C5941" s="14">
        <v>46</v>
      </c>
      <c r="D5941" s="21">
        <v>1</v>
      </c>
      <c r="E5941" s="20">
        <f>VLOOKUP(D5941,Modelos!A:I,3,FALSE)</f>
        <v>1</v>
      </c>
      <c r="F5941" s="20">
        <f>VLOOKUP(D5941,Modelos!A:I,4,FALSE)</f>
        <v>4</v>
      </c>
      <c r="G5941" s="21">
        <v>16</v>
      </c>
      <c r="H5941" s="22">
        <v>1550</v>
      </c>
      <c r="I5941" s="23">
        <f>VLOOKUP(D5941,Modelos!A:I,7,FALSE)*H5941</f>
        <v>2170000</v>
      </c>
      <c r="J5941" s="31">
        <f>(VLOOKUP(D5941,Modelos!A:I,5,FALSE)*H5941)/1000*VLOOKUP(F5941,Formulas!A:C,3,FALSE)+(VLOOKUP(G5941,Colores!A:C,3,FALSE))</f>
        <v>255826</v>
      </c>
      <c r="K5941" s="23">
        <f>VLOOKUP(D5941,Modelos!A:I,6,FALSE)*J5941</f>
        <v>17907.820000000003</v>
      </c>
      <c r="L5941" s="23">
        <f t="shared" si="184"/>
        <v>1896266.18</v>
      </c>
      <c r="M5941" s="24">
        <f t="shared" si="185"/>
        <v>0.87385538248847927</v>
      </c>
    </row>
    <row r="5942" spans="1:13" ht="15" hidden="1" x14ac:dyDescent="0.25">
      <c r="A5942" s="18">
        <v>5941</v>
      </c>
      <c r="B5942" s="19">
        <v>44767</v>
      </c>
      <c r="C5942" s="14">
        <v>46</v>
      </c>
      <c r="D5942" s="21">
        <v>62</v>
      </c>
      <c r="E5942" s="20">
        <f>VLOOKUP(D5942,Modelos!A:I,3,FALSE)</f>
        <v>2</v>
      </c>
      <c r="F5942" s="20">
        <f>VLOOKUP(D5942,Modelos!A:I,4,FALSE)</f>
        <v>1</v>
      </c>
      <c r="G5942" s="21">
        <v>6</v>
      </c>
      <c r="H5942" s="22">
        <v>810</v>
      </c>
      <c r="I5942" s="23">
        <f>VLOOKUP(D5942,Modelos!A:I,7,FALSE)*H5942</f>
        <v>3078000</v>
      </c>
      <c r="J5942" s="31">
        <f>(VLOOKUP(D5942,Modelos!A:I,5,FALSE)*H5942)/1000*VLOOKUP(F5942,Formulas!A:C,3,FALSE)+(VLOOKUP(G5942,Colores!A:C,3,FALSE))</f>
        <v>413329.99999999994</v>
      </c>
      <c r="K5942" s="23">
        <f>VLOOKUP(D5942,Modelos!A:I,6,FALSE)*J5942</f>
        <v>66132.799999999988</v>
      </c>
      <c r="L5942" s="23">
        <f t="shared" si="184"/>
        <v>2598537.2000000002</v>
      </c>
      <c r="M5942" s="24">
        <f t="shared" si="185"/>
        <v>0.84422910981156596</v>
      </c>
    </row>
    <row r="5943" spans="1:13" ht="15" hidden="1" x14ac:dyDescent="0.25">
      <c r="A5943" s="18">
        <v>5942</v>
      </c>
      <c r="B5943" s="19">
        <v>44767</v>
      </c>
      <c r="C5943" s="14">
        <v>46</v>
      </c>
      <c r="D5943" s="21">
        <v>1</v>
      </c>
      <c r="E5943" s="20">
        <f>VLOOKUP(D5943,Modelos!A:I,3,FALSE)</f>
        <v>1</v>
      </c>
      <c r="F5943" s="20">
        <f>VLOOKUP(D5943,Modelos!A:I,4,FALSE)</f>
        <v>4</v>
      </c>
      <c r="G5943" s="21">
        <v>16</v>
      </c>
      <c r="H5943" s="22">
        <v>3230</v>
      </c>
      <c r="I5943" s="23">
        <f>VLOOKUP(D5943,Modelos!A:I,7,FALSE)*H5943</f>
        <v>4522000</v>
      </c>
      <c r="J5943" s="31">
        <f>(VLOOKUP(D5943,Modelos!A:I,5,FALSE)*H5943)/1000*VLOOKUP(F5943,Formulas!A:C,3,FALSE)+(VLOOKUP(G5943,Colores!A:C,3,FALSE))</f>
        <v>533026</v>
      </c>
      <c r="K5943" s="23">
        <f>VLOOKUP(D5943,Modelos!A:I,6,FALSE)*J5943</f>
        <v>37311.820000000007</v>
      </c>
      <c r="L5943" s="23">
        <f t="shared" si="184"/>
        <v>3951662.18</v>
      </c>
      <c r="M5943" s="24">
        <f t="shared" si="185"/>
        <v>0.87387487394957986</v>
      </c>
    </row>
    <row r="5944" spans="1:13" ht="15" hidden="1" x14ac:dyDescent="0.25">
      <c r="A5944" s="18">
        <v>5943</v>
      </c>
      <c r="B5944" s="19">
        <v>44767</v>
      </c>
      <c r="C5944" s="14">
        <v>40</v>
      </c>
      <c r="D5944" s="21">
        <v>118</v>
      </c>
      <c r="E5944" s="20">
        <f>VLOOKUP(D5944,Modelos!A:I,3,FALSE)</f>
        <v>3</v>
      </c>
      <c r="F5944" s="20">
        <f>VLOOKUP(D5944,Modelos!A:I,4,FALSE)</f>
        <v>5</v>
      </c>
      <c r="G5944" s="21">
        <v>5</v>
      </c>
      <c r="H5944" s="22">
        <v>500</v>
      </c>
      <c r="I5944" s="23">
        <f>VLOOKUP(D5944,Modelos!A:I,7,FALSE)*H5944</f>
        <v>1220000</v>
      </c>
      <c r="J5944" s="31">
        <f>(VLOOKUP(D5944,Modelos!A:I,5,FALSE)*H5944)/1000*VLOOKUP(F5944,Formulas!A:C,3,FALSE)+(VLOOKUP(G5944,Colores!A:C,3,FALSE))</f>
        <v>750211.62</v>
      </c>
      <c r="K5944" s="23">
        <f>VLOOKUP(D5944,Modelos!A:I,6,FALSE)*J5944</f>
        <v>22506.348599999998</v>
      </c>
      <c r="L5944" s="23">
        <f t="shared" si="184"/>
        <v>447282.03139999998</v>
      </c>
      <c r="M5944" s="24">
        <f t="shared" si="185"/>
        <v>0.36662461590163931</v>
      </c>
    </row>
    <row r="5945" spans="1:13" ht="15" hidden="1" x14ac:dyDescent="0.25">
      <c r="A5945" s="18">
        <v>5944</v>
      </c>
      <c r="B5945" s="19">
        <v>44767</v>
      </c>
      <c r="C5945" s="14">
        <v>40</v>
      </c>
      <c r="D5945" s="21">
        <v>118</v>
      </c>
      <c r="E5945" s="20">
        <f>VLOOKUP(D5945,Modelos!A:I,3,FALSE)</f>
        <v>3</v>
      </c>
      <c r="F5945" s="20">
        <f>VLOOKUP(D5945,Modelos!A:I,4,FALSE)</f>
        <v>5</v>
      </c>
      <c r="G5945" s="21">
        <v>27</v>
      </c>
      <c r="H5945" s="22">
        <v>375</v>
      </c>
      <c r="I5945" s="23">
        <f>VLOOKUP(D5945,Modelos!A:I,7,FALSE)*H5945</f>
        <v>915000</v>
      </c>
      <c r="J5945" s="31">
        <f>(VLOOKUP(D5945,Modelos!A:I,5,FALSE)*H5945)/1000*VLOOKUP(F5945,Formulas!A:C,3,FALSE)+(VLOOKUP(G5945,Colores!A:C,3,FALSE))</f>
        <v>562928</v>
      </c>
      <c r="K5945" s="23">
        <f>VLOOKUP(D5945,Modelos!A:I,6,FALSE)*J5945</f>
        <v>16887.84</v>
      </c>
      <c r="L5945" s="23">
        <f t="shared" si="184"/>
        <v>335184.15999999997</v>
      </c>
      <c r="M5945" s="24">
        <f t="shared" si="185"/>
        <v>0.3663214863387978</v>
      </c>
    </row>
    <row r="5946" spans="1:13" ht="15" hidden="1" x14ac:dyDescent="0.25">
      <c r="A5946" s="18">
        <v>5945</v>
      </c>
      <c r="B5946" s="19">
        <v>44767</v>
      </c>
      <c r="C5946" s="14">
        <v>40</v>
      </c>
      <c r="D5946" s="21">
        <v>118</v>
      </c>
      <c r="E5946" s="20">
        <f>VLOOKUP(D5946,Modelos!A:I,3,FALSE)</f>
        <v>3</v>
      </c>
      <c r="F5946" s="20">
        <f>VLOOKUP(D5946,Modelos!A:I,4,FALSE)</f>
        <v>5</v>
      </c>
      <c r="G5946" s="21">
        <v>18</v>
      </c>
      <c r="H5946" s="22">
        <v>375</v>
      </c>
      <c r="I5946" s="23">
        <f>VLOOKUP(D5946,Modelos!A:I,7,FALSE)*H5946</f>
        <v>915000</v>
      </c>
      <c r="J5946" s="31">
        <f>(VLOOKUP(D5946,Modelos!A:I,5,FALSE)*H5946)/1000*VLOOKUP(F5946,Formulas!A:C,3,FALSE)+(VLOOKUP(G5946,Colores!A:C,3,FALSE))</f>
        <v>562630</v>
      </c>
      <c r="K5946" s="23">
        <f>VLOOKUP(D5946,Modelos!A:I,6,FALSE)*J5946</f>
        <v>16878.899999999998</v>
      </c>
      <c r="L5946" s="23">
        <f t="shared" si="184"/>
        <v>335491.09999999998</v>
      </c>
      <c r="M5946" s="24">
        <f t="shared" si="185"/>
        <v>0.36665693989071035</v>
      </c>
    </row>
    <row r="5947" spans="1:13" ht="15" hidden="1" x14ac:dyDescent="0.25">
      <c r="A5947" s="18">
        <v>5946</v>
      </c>
      <c r="B5947" s="19">
        <v>44767</v>
      </c>
      <c r="C5947" s="14">
        <v>40</v>
      </c>
      <c r="D5947" s="21">
        <v>118</v>
      </c>
      <c r="E5947" s="20">
        <f>VLOOKUP(D5947,Modelos!A:I,3,FALSE)</f>
        <v>3</v>
      </c>
      <c r="F5947" s="20">
        <f>VLOOKUP(D5947,Modelos!A:I,4,FALSE)</f>
        <v>5</v>
      </c>
      <c r="G5947" s="21">
        <v>31</v>
      </c>
      <c r="H5947" s="22">
        <v>375</v>
      </c>
      <c r="I5947" s="23">
        <f>VLOOKUP(D5947,Modelos!A:I,7,FALSE)*H5947</f>
        <v>915000</v>
      </c>
      <c r="J5947" s="31">
        <f>(VLOOKUP(D5947,Modelos!A:I,5,FALSE)*H5947)/1000*VLOOKUP(F5947,Formulas!A:C,3,FALSE)+(VLOOKUP(G5947,Colores!A:C,3,FALSE))</f>
        <v>562694</v>
      </c>
      <c r="K5947" s="23">
        <f>VLOOKUP(D5947,Modelos!A:I,6,FALSE)*J5947</f>
        <v>16880.82</v>
      </c>
      <c r="L5947" s="23">
        <f t="shared" si="184"/>
        <v>335425.18</v>
      </c>
      <c r="M5947" s="24">
        <f t="shared" si="185"/>
        <v>0.36658489617486339</v>
      </c>
    </row>
    <row r="5948" spans="1:13" ht="15" hidden="1" x14ac:dyDescent="0.25">
      <c r="A5948" s="18">
        <v>5947</v>
      </c>
      <c r="B5948" s="19">
        <v>44767</v>
      </c>
      <c r="C5948" s="14">
        <v>178</v>
      </c>
      <c r="D5948" s="21">
        <v>12</v>
      </c>
      <c r="E5948" s="20">
        <f>VLOOKUP(D5948,Modelos!A:I,3,FALSE)</f>
        <v>2</v>
      </c>
      <c r="F5948" s="20">
        <f>VLOOKUP(D5948,Modelos!A:I,4,FALSE)</f>
        <v>1</v>
      </c>
      <c r="G5948" s="21">
        <v>15</v>
      </c>
      <c r="H5948" s="22">
        <v>330</v>
      </c>
      <c r="I5948" s="23">
        <f>VLOOKUP(D5948,Modelos!A:I,7,FALSE)*H5948</f>
        <v>792000</v>
      </c>
      <c r="J5948" s="31">
        <f>(VLOOKUP(D5948,Modelos!A:I,5,FALSE)*H5948)/1000*VLOOKUP(F5948,Formulas!A:C,3,FALSE)+(VLOOKUP(G5948,Colores!A:C,3,FALSE))</f>
        <v>104000</v>
      </c>
      <c r="K5948" s="23">
        <f>VLOOKUP(D5948,Modelos!A:I,6,FALSE)*J5948</f>
        <v>16640</v>
      </c>
      <c r="L5948" s="23">
        <f t="shared" si="184"/>
        <v>671360</v>
      </c>
      <c r="M5948" s="24">
        <f t="shared" si="185"/>
        <v>0.8476767676767677</v>
      </c>
    </row>
    <row r="5949" spans="1:13" ht="15" hidden="1" x14ac:dyDescent="0.25">
      <c r="A5949" s="18">
        <v>5948</v>
      </c>
      <c r="B5949" s="19">
        <v>44767</v>
      </c>
      <c r="C5949" s="14">
        <v>178</v>
      </c>
      <c r="D5949" s="21">
        <v>26</v>
      </c>
      <c r="E5949" s="20">
        <f>VLOOKUP(D5949,Modelos!A:I,3,FALSE)</f>
        <v>2</v>
      </c>
      <c r="F5949" s="20">
        <f>VLOOKUP(D5949,Modelos!A:I,4,FALSE)</f>
        <v>1</v>
      </c>
      <c r="G5949" s="21">
        <v>3</v>
      </c>
      <c r="H5949" s="22">
        <v>490</v>
      </c>
      <c r="I5949" s="23">
        <f>VLOOKUP(D5949,Modelos!A:I,7,FALSE)*H5949</f>
        <v>1274000</v>
      </c>
      <c r="J5949" s="31">
        <f>(VLOOKUP(D5949,Modelos!A:I,5,FALSE)*H5949)/1000*VLOOKUP(F5949,Formulas!A:C,3,FALSE)+(VLOOKUP(G5949,Colores!A:C,3,FALSE))</f>
        <v>191318.06</v>
      </c>
      <c r="K5949" s="23">
        <f>VLOOKUP(D5949,Modelos!A:I,6,FALSE)*J5949</f>
        <v>47829.514999999999</v>
      </c>
      <c r="L5949" s="23">
        <f t="shared" si="184"/>
        <v>1034852.4249999999</v>
      </c>
      <c r="M5949" s="24">
        <f t="shared" si="185"/>
        <v>0.8122860478806907</v>
      </c>
    </row>
    <row r="5950" spans="1:13" ht="15" hidden="1" x14ac:dyDescent="0.25">
      <c r="A5950" s="18">
        <v>5949</v>
      </c>
      <c r="B5950" s="19">
        <v>44767</v>
      </c>
      <c r="C5950" s="14">
        <v>46</v>
      </c>
      <c r="D5950" s="21">
        <v>62</v>
      </c>
      <c r="E5950" s="20">
        <f>VLOOKUP(D5950,Modelos!A:I,3,FALSE)</f>
        <v>2</v>
      </c>
      <c r="F5950" s="20">
        <f>VLOOKUP(D5950,Modelos!A:I,4,FALSE)</f>
        <v>1</v>
      </c>
      <c r="G5950" s="21">
        <v>6</v>
      </c>
      <c r="H5950" s="22">
        <v>808</v>
      </c>
      <c r="I5950" s="23">
        <f>VLOOKUP(D5950,Modelos!A:I,7,FALSE)*H5950</f>
        <v>3070400</v>
      </c>
      <c r="J5950" s="31">
        <f>(VLOOKUP(D5950,Modelos!A:I,5,FALSE)*H5950)/1000*VLOOKUP(F5950,Formulas!A:C,3,FALSE)+(VLOOKUP(G5950,Colores!A:C,3,FALSE))</f>
        <v>412310.00000000006</v>
      </c>
      <c r="K5950" s="23">
        <f>VLOOKUP(D5950,Modelos!A:I,6,FALSE)*J5950</f>
        <v>65969.600000000006</v>
      </c>
      <c r="L5950" s="23">
        <f t="shared" si="184"/>
        <v>2592120.4</v>
      </c>
      <c r="M5950" s="24">
        <f t="shared" si="185"/>
        <v>0.84422889525794687</v>
      </c>
    </row>
    <row r="5951" spans="1:13" ht="15" hidden="1" x14ac:dyDescent="0.25">
      <c r="A5951" s="18">
        <v>5950</v>
      </c>
      <c r="B5951" s="19">
        <v>44767</v>
      </c>
      <c r="C5951" s="14">
        <v>46</v>
      </c>
      <c r="D5951" s="21">
        <v>62</v>
      </c>
      <c r="E5951" s="20">
        <f>VLOOKUP(D5951,Modelos!A:I,3,FALSE)</f>
        <v>2</v>
      </c>
      <c r="F5951" s="20">
        <f>VLOOKUP(D5951,Modelos!A:I,4,FALSE)</f>
        <v>1</v>
      </c>
      <c r="G5951" s="21">
        <v>6</v>
      </c>
      <c r="H5951" s="22">
        <v>807</v>
      </c>
      <c r="I5951" s="23">
        <f>VLOOKUP(D5951,Modelos!A:I,7,FALSE)*H5951</f>
        <v>3066600</v>
      </c>
      <c r="J5951" s="31">
        <f>(VLOOKUP(D5951,Modelos!A:I,5,FALSE)*H5951)/1000*VLOOKUP(F5951,Formulas!A:C,3,FALSE)+(VLOOKUP(G5951,Colores!A:C,3,FALSE))</f>
        <v>411800</v>
      </c>
      <c r="K5951" s="23">
        <f>VLOOKUP(D5951,Modelos!A:I,6,FALSE)*J5951</f>
        <v>65888</v>
      </c>
      <c r="L5951" s="23">
        <f t="shared" si="184"/>
        <v>2588912</v>
      </c>
      <c r="M5951" s="24">
        <f t="shared" si="185"/>
        <v>0.84422878758233877</v>
      </c>
    </row>
    <row r="5952" spans="1:13" ht="15" hidden="1" x14ac:dyDescent="0.25">
      <c r="A5952" s="18">
        <v>5951</v>
      </c>
      <c r="B5952" s="19">
        <v>44767</v>
      </c>
      <c r="C5952" s="14">
        <v>46</v>
      </c>
      <c r="D5952" s="21">
        <v>62</v>
      </c>
      <c r="E5952" s="20">
        <f>VLOOKUP(D5952,Modelos!A:I,3,FALSE)</f>
        <v>2</v>
      </c>
      <c r="F5952" s="20">
        <f>VLOOKUP(D5952,Modelos!A:I,4,FALSE)</f>
        <v>1</v>
      </c>
      <c r="G5952" s="21">
        <v>6</v>
      </c>
      <c r="H5952" s="22">
        <v>805</v>
      </c>
      <c r="I5952" s="23">
        <f>VLOOKUP(D5952,Modelos!A:I,7,FALSE)*H5952</f>
        <v>3059000</v>
      </c>
      <c r="J5952" s="31">
        <f>(VLOOKUP(D5952,Modelos!A:I,5,FALSE)*H5952)/1000*VLOOKUP(F5952,Formulas!A:C,3,FALSE)+(VLOOKUP(G5952,Colores!A:C,3,FALSE))</f>
        <v>410780</v>
      </c>
      <c r="K5952" s="23">
        <f>VLOOKUP(D5952,Modelos!A:I,6,FALSE)*J5952</f>
        <v>65724.800000000003</v>
      </c>
      <c r="L5952" s="23">
        <f t="shared" si="184"/>
        <v>2582495.2000000002</v>
      </c>
      <c r="M5952" s="24">
        <f t="shared" si="185"/>
        <v>0.84422857142857144</v>
      </c>
    </row>
    <row r="5953" spans="1:13" ht="15" hidden="1" x14ac:dyDescent="0.25">
      <c r="A5953" s="18">
        <v>5952</v>
      </c>
      <c r="B5953" s="19">
        <v>44768</v>
      </c>
      <c r="C5953" s="14">
        <v>290</v>
      </c>
      <c r="D5953" s="21">
        <v>94</v>
      </c>
      <c r="E5953" s="20">
        <f>VLOOKUP(D5953,Modelos!A:I,3,FALSE)</f>
        <v>1</v>
      </c>
      <c r="F5953" s="20">
        <f>VLOOKUP(D5953,Modelos!A:I,4,FALSE)</f>
        <v>4</v>
      </c>
      <c r="G5953" s="21">
        <v>7</v>
      </c>
      <c r="H5953" s="22">
        <v>185</v>
      </c>
      <c r="I5953" s="23">
        <f>VLOOKUP(D5953,Modelos!A:I,7,FALSE)*H5953</f>
        <v>499500</v>
      </c>
      <c r="J5953" s="31">
        <f>(VLOOKUP(D5953,Modelos!A:I,5,FALSE)*H5953)/1000*VLOOKUP(F5953,Formulas!A:C,3,FALSE)+(VLOOKUP(G5953,Colores!A:C,3,FALSE))</f>
        <v>83669.56</v>
      </c>
      <c r="K5953" s="23">
        <f>VLOOKUP(D5953,Modelos!A:I,6,FALSE)*J5953</f>
        <v>2510.0868</v>
      </c>
      <c r="L5953" s="23">
        <f t="shared" si="184"/>
        <v>413320.35320000001</v>
      </c>
      <c r="M5953" s="24">
        <f t="shared" si="185"/>
        <v>0.82746817457457456</v>
      </c>
    </row>
    <row r="5954" spans="1:13" ht="15" hidden="1" x14ac:dyDescent="0.25">
      <c r="A5954" s="18">
        <v>5953</v>
      </c>
      <c r="B5954" s="19">
        <v>44768</v>
      </c>
      <c r="C5954" s="14">
        <v>83</v>
      </c>
      <c r="D5954" s="21">
        <v>69</v>
      </c>
      <c r="E5954" s="20">
        <f>VLOOKUP(D5954,Modelos!A:I,3,FALSE)</f>
        <v>2</v>
      </c>
      <c r="F5954" s="20">
        <f>VLOOKUP(D5954,Modelos!A:I,4,FALSE)</f>
        <v>1</v>
      </c>
      <c r="G5954" s="21">
        <v>25</v>
      </c>
      <c r="H5954" s="22">
        <v>240</v>
      </c>
      <c r="I5954" s="23">
        <f>VLOOKUP(D5954,Modelos!A:I,7,FALSE)*H5954</f>
        <v>672000</v>
      </c>
      <c r="J5954" s="31">
        <f>(VLOOKUP(D5954,Modelos!A:I,5,FALSE)*H5954)/1000*VLOOKUP(F5954,Formulas!A:C,3,FALSE)+(VLOOKUP(G5954,Colores!A:C,3,FALSE))</f>
        <v>126019</v>
      </c>
      <c r="K5954" s="23">
        <f>VLOOKUP(D5954,Modelos!A:I,6,FALSE)*J5954</f>
        <v>20163.04</v>
      </c>
      <c r="L5954" s="23">
        <f t="shared" ref="L5954:L6017" si="186">I5954-J5954-K5954</f>
        <v>525817.96</v>
      </c>
      <c r="M5954" s="24">
        <f t="shared" ref="M5954:M6017" si="187">L5954/I5954</f>
        <v>0.78246720238095235</v>
      </c>
    </row>
    <row r="5955" spans="1:13" ht="15" hidden="1" x14ac:dyDescent="0.25">
      <c r="A5955" s="18">
        <v>5954</v>
      </c>
      <c r="B5955" s="19">
        <v>44768</v>
      </c>
      <c r="C5955" s="14">
        <v>83</v>
      </c>
      <c r="D5955" s="21">
        <v>92</v>
      </c>
      <c r="E5955" s="20">
        <f>VLOOKUP(D5955,Modelos!A:I,3,FALSE)</f>
        <v>2</v>
      </c>
      <c r="F5955" s="20">
        <f>VLOOKUP(D5955,Modelos!A:I,4,FALSE)</f>
        <v>1</v>
      </c>
      <c r="G5955" s="21">
        <v>25</v>
      </c>
      <c r="H5955" s="22">
        <v>240</v>
      </c>
      <c r="I5955" s="23">
        <f>VLOOKUP(D5955,Modelos!A:I,7,FALSE)*H5955</f>
        <v>600000</v>
      </c>
      <c r="J5955" s="31">
        <f>(VLOOKUP(D5955,Modelos!A:I,5,FALSE)*H5955)/1000*VLOOKUP(F5955,Formulas!A:C,3,FALSE)+(VLOOKUP(G5955,Colores!A:C,3,FALSE))</f>
        <v>147619</v>
      </c>
      <c r="K5955" s="23">
        <f>VLOOKUP(D5955,Modelos!A:I,6,FALSE)*J5955</f>
        <v>32476.18</v>
      </c>
      <c r="L5955" s="23">
        <f t="shared" si="186"/>
        <v>419904.82</v>
      </c>
      <c r="M5955" s="24">
        <f t="shared" si="187"/>
        <v>0.69984136666666663</v>
      </c>
    </row>
    <row r="5956" spans="1:13" ht="15" hidden="1" x14ac:dyDescent="0.25">
      <c r="A5956" s="18">
        <v>5955</v>
      </c>
      <c r="B5956" s="19">
        <v>44768</v>
      </c>
      <c r="C5956" s="14">
        <v>179</v>
      </c>
      <c r="D5956" s="21">
        <v>109</v>
      </c>
      <c r="E5956" s="20">
        <f>VLOOKUP(D5956,Modelos!A:I,3,FALSE)</f>
        <v>1</v>
      </c>
      <c r="F5956" s="20">
        <f>VLOOKUP(D5956,Modelos!A:I,4,FALSE)</f>
        <v>4</v>
      </c>
      <c r="G5956" s="21">
        <v>3</v>
      </c>
      <c r="H5956" s="22">
        <v>216</v>
      </c>
      <c r="I5956" s="23">
        <f>VLOOKUP(D5956,Modelos!A:I,7,FALSE)*H5956</f>
        <v>598320</v>
      </c>
      <c r="J5956" s="31">
        <f>(VLOOKUP(D5956,Modelos!A:I,5,FALSE)*H5956)/1000*VLOOKUP(F5956,Formulas!A:C,3,FALSE)+(VLOOKUP(G5956,Colores!A:C,3,FALSE))</f>
        <v>123770.05999999998</v>
      </c>
      <c r="K5956" s="23">
        <f>VLOOKUP(D5956,Modelos!A:I,6,FALSE)*J5956</f>
        <v>9901.6047999999992</v>
      </c>
      <c r="L5956" s="23">
        <f t="shared" si="186"/>
        <v>464648.33520000003</v>
      </c>
      <c r="M5956" s="24">
        <f t="shared" si="187"/>
        <v>0.77658833935018057</v>
      </c>
    </row>
    <row r="5957" spans="1:13" ht="15" hidden="1" x14ac:dyDescent="0.25">
      <c r="A5957" s="18">
        <v>5956</v>
      </c>
      <c r="B5957" s="19">
        <v>44768</v>
      </c>
      <c r="C5957" s="14">
        <v>282</v>
      </c>
      <c r="D5957" s="21">
        <v>80</v>
      </c>
      <c r="E5957" s="20">
        <f>VLOOKUP(D5957,Modelos!A:I,3,FALSE)</f>
        <v>2</v>
      </c>
      <c r="F5957" s="20">
        <f>VLOOKUP(D5957,Modelos!A:I,4,FALSE)</f>
        <v>1</v>
      </c>
      <c r="G5957" s="21">
        <v>25</v>
      </c>
      <c r="H5957" s="22">
        <v>200</v>
      </c>
      <c r="I5957" s="23">
        <f>VLOOKUP(D5957,Modelos!A:I,7,FALSE)*H5957</f>
        <v>660000</v>
      </c>
      <c r="J5957" s="31">
        <f>(VLOOKUP(D5957,Modelos!A:I,5,FALSE)*H5957)/1000*VLOOKUP(F5957,Formulas!A:C,3,FALSE)+(VLOOKUP(G5957,Colores!A:C,3,FALSE))</f>
        <v>111019</v>
      </c>
      <c r="K5957" s="23">
        <f>VLOOKUP(D5957,Modelos!A:I,6,FALSE)*J5957</f>
        <v>17763.04</v>
      </c>
      <c r="L5957" s="23">
        <f t="shared" si="186"/>
        <v>531217.96</v>
      </c>
      <c r="M5957" s="24">
        <f t="shared" si="187"/>
        <v>0.80487569696969696</v>
      </c>
    </row>
    <row r="5958" spans="1:13" ht="15" hidden="1" x14ac:dyDescent="0.25">
      <c r="A5958" s="18">
        <v>5957</v>
      </c>
      <c r="B5958" s="19">
        <v>44768</v>
      </c>
      <c r="C5958" s="14">
        <v>243</v>
      </c>
      <c r="D5958" s="21">
        <v>110</v>
      </c>
      <c r="E5958" s="20">
        <f>VLOOKUP(D5958,Modelos!A:I,3,FALSE)</f>
        <v>1</v>
      </c>
      <c r="F5958" s="20">
        <f>VLOOKUP(D5958,Modelos!A:I,4,FALSE)</f>
        <v>4</v>
      </c>
      <c r="G5958" s="21">
        <v>7</v>
      </c>
      <c r="H5958" s="22">
        <v>120</v>
      </c>
      <c r="I5958" s="23">
        <f>VLOOKUP(D5958,Modelos!A:I,7,FALSE)*H5958</f>
        <v>324000</v>
      </c>
      <c r="J5958" s="31">
        <f>(VLOOKUP(D5958,Modelos!A:I,5,FALSE)*H5958)/1000*VLOOKUP(F5958,Formulas!A:C,3,FALSE)+(VLOOKUP(G5958,Colores!A:C,3,FALSE))</f>
        <v>70194.559999999998</v>
      </c>
      <c r="K5958" s="23">
        <f>VLOOKUP(D5958,Modelos!A:I,6,FALSE)*J5958</f>
        <v>2105.8368</v>
      </c>
      <c r="L5958" s="23">
        <f t="shared" si="186"/>
        <v>251699.60320000001</v>
      </c>
      <c r="M5958" s="24">
        <f t="shared" si="187"/>
        <v>0.77685062716049391</v>
      </c>
    </row>
    <row r="5959" spans="1:13" ht="15" hidden="1" x14ac:dyDescent="0.25">
      <c r="A5959" s="18">
        <v>5958</v>
      </c>
      <c r="B5959" s="19">
        <v>44768</v>
      </c>
      <c r="C5959" s="14">
        <v>110</v>
      </c>
      <c r="D5959" s="21">
        <v>81</v>
      </c>
      <c r="E5959" s="20">
        <f>VLOOKUP(D5959,Modelos!A:I,3,FALSE)</f>
        <v>2</v>
      </c>
      <c r="F5959" s="20">
        <f>VLOOKUP(D5959,Modelos!A:I,4,FALSE)</f>
        <v>1</v>
      </c>
      <c r="G5959" s="21">
        <v>25</v>
      </c>
      <c r="H5959" s="22">
        <v>20</v>
      </c>
      <c r="I5959" s="23">
        <f>VLOOKUP(D5959,Modelos!A:I,7,FALSE)*H5959</f>
        <v>44000</v>
      </c>
      <c r="J5959" s="31">
        <f>(VLOOKUP(D5959,Modelos!A:I,5,FALSE)*H5959)/1000*VLOOKUP(F5959,Formulas!A:C,3,FALSE)+(VLOOKUP(G5959,Colores!A:C,3,FALSE))</f>
        <v>11119</v>
      </c>
      <c r="K5959" s="23">
        <f>VLOOKUP(D5959,Modelos!A:I,6,FALSE)*J5959</f>
        <v>1779.04</v>
      </c>
      <c r="L5959" s="23">
        <f t="shared" si="186"/>
        <v>31101.96</v>
      </c>
      <c r="M5959" s="24">
        <f t="shared" si="187"/>
        <v>0.70686272727272725</v>
      </c>
    </row>
    <row r="5960" spans="1:13" ht="15" hidden="1" x14ac:dyDescent="0.25">
      <c r="A5960" s="18">
        <v>5959</v>
      </c>
      <c r="B5960" s="19">
        <v>44768</v>
      </c>
      <c r="C5960" s="14">
        <v>110</v>
      </c>
      <c r="D5960" s="21">
        <v>81</v>
      </c>
      <c r="E5960" s="20">
        <f>VLOOKUP(D5960,Modelos!A:I,3,FALSE)</f>
        <v>2</v>
      </c>
      <c r="F5960" s="20">
        <f>VLOOKUP(D5960,Modelos!A:I,4,FALSE)</f>
        <v>1</v>
      </c>
      <c r="G5960" s="21">
        <v>22</v>
      </c>
      <c r="H5960" s="22">
        <v>70</v>
      </c>
      <c r="I5960" s="23">
        <f>VLOOKUP(D5960,Modelos!A:I,7,FALSE)*H5960</f>
        <v>154000</v>
      </c>
      <c r="J5960" s="31">
        <f>(VLOOKUP(D5960,Modelos!A:I,5,FALSE)*H5960)/1000*VLOOKUP(F5960,Formulas!A:C,3,FALSE)+(VLOOKUP(G5960,Colores!A:C,3,FALSE))</f>
        <v>39458</v>
      </c>
      <c r="K5960" s="23">
        <f>VLOOKUP(D5960,Modelos!A:I,6,FALSE)*J5960</f>
        <v>6313.28</v>
      </c>
      <c r="L5960" s="23">
        <f t="shared" si="186"/>
        <v>108228.72</v>
      </c>
      <c r="M5960" s="24">
        <f t="shared" si="187"/>
        <v>0.70278389610389613</v>
      </c>
    </row>
    <row r="5961" spans="1:13" ht="15" hidden="1" x14ac:dyDescent="0.25">
      <c r="A5961" s="18">
        <v>5960</v>
      </c>
      <c r="B5961" s="19">
        <v>44768</v>
      </c>
      <c r="C5961" s="14">
        <v>110</v>
      </c>
      <c r="D5961" s="21">
        <v>81</v>
      </c>
      <c r="E5961" s="20">
        <f>VLOOKUP(D5961,Modelos!A:I,3,FALSE)</f>
        <v>2</v>
      </c>
      <c r="F5961" s="20">
        <f>VLOOKUP(D5961,Modelos!A:I,4,FALSE)</f>
        <v>1</v>
      </c>
      <c r="G5961" s="21">
        <v>32</v>
      </c>
      <c r="H5961" s="22">
        <v>20</v>
      </c>
      <c r="I5961" s="23">
        <f>VLOOKUP(D5961,Modelos!A:I,7,FALSE)*H5961</f>
        <v>44000</v>
      </c>
      <c r="J5961" s="31">
        <f>(VLOOKUP(D5961,Modelos!A:I,5,FALSE)*H5961)/1000*VLOOKUP(F5961,Formulas!A:C,3,FALSE)+(VLOOKUP(G5961,Colores!A:C,3,FALSE))</f>
        <v>11183.1</v>
      </c>
      <c r="K5961" s="23">
        <f>VLOOKUP(D5961,Modelos!A:I,6,FALSE)*J5961</f>
        <v>1789.296</v>
      </c>
      <c r="L5961" s="23">
        <f t="shared" si="186"/>
        <v>31027.604000000003</v>
      </c>
      <c r="M5961" s="24">
        <f t="shared" si="187"/>
        <v>0.70517281818181821</v>
      </c>
    </row>
    <row r="5962" spans="1:13" ht="15" hidden="1" x14ac:dyDescent="0.25">
      <c r="A5962" s="18">
        <v>5961</v>
      </c>
      <c r="B5962" s="19">
        <v>44768</v>
      </c>
      <c r="C5962" s="14">
        <v>110</v>
      </c>
      <c r="D5962" s="21">
        <v>103</v>
      </c>
      <c r="E5962" s="20">
        <f>VLOOKUP(D5962,Modelos!A:I,3,FALSE)</f>
        <v>2</v>
      </c>
      <c r="F5962" s="20">
        <f>VLOOKUP(D5962,Modelos!A:I,4,FALSE)</f>
        <v>1</v>
      </c>
      <c r="G5962" s="21">
        <v>7</v>
      </c>
      <c r="H5962" s="22">
        <v>104</v>
      </c>
      <c r="I5962" s="23">
        <f>VLOOKUP(D5962,Modelos!A:I,7,FALSE)*H5962</f>
        <v>291200</v>
      </c>
      <c r="J5962" s="31">
        <f>(VLOOKUP(D5962,Modelos!A:I,5,FALSE)*H5962)/1000*VLOOKUP(F5962,Formulas!A:C,3,FALSE)+(VLOOKUP(G5962,Colores!A:C,3,FALSE))</f>
        <v>71994.559999999998</v>
      </c>
      <c r="K5962" s="23">
        <f>VLOOKUP(D5962,Modelos!A:I,6,FALSE)*J5962</f>
        <v>11519.1296</v>
      </c>
      <c r="L5962" s="23">
        <f t="shared" si="186"/>
        <v>207686.31040000002</v>
      </c>
      <c r="M5962" s="24">
        <f t="shared" si="187"/>
        <v>0.71320848351648358</v>
      </c>
    </row>
    <row r="5963" spans="1:13" ht="15" hidden="1" x14ac:dyDescent="0.25">
      <c r="A5963" s="18">
        <v>5962</v>
      </c>
      <c r="B5963" s="19">
        <v>44768</v>
      </c>
      <c r="C5963" s="14">
        <v>138</v>
      </c>
      <c r="D5963" s="21">
        <v>103</v>
      </c>
      <c r="E5963" s="20">
        <f>VLOOKUP(D5963,Modelos!A:I,3,FALSE)</f>
        <v>2</v>
      </c>
      <c r="F5963" s="20">
        <f>VLOOKUP(D5963,Modelos!A:I,4,FALSE)</f>
        <v>1</v>
      </c>
      <c r="G5963" s="21">
        <v>25</v>
      </c>
      <c r="H5963" s="22">
        <v>90</v>
      </c>
      <c r="I5963" s="23">
        <f>VLOOKUP(D5963,Modelos!A:I,7,FALSE)*H5963</f>
        <v>252000</v>
      </c>
      <c r="J5963" s="31">
        <f>(VLOOKUP(D5963,Modelos!A:I,5,FALSE)*H5963)/1000*VLOOKUP(F5963,Formulas!A:C,3,FALSE)+(VLOOKUP(G5963,Colores!A:C,3,FALSE))</f>
        <v>62119</v>
      </c>
      <c r="K5963" s="23">
        <f>VLOOKUP(D5963,Modelos!A:I,6,FALSE)*J5963</f>
        <v>9939.0400000000009</v>
      </c>
      <c r="L5963" s="23">
        <f t="shared" si="186"/>
        <v>179941.96</v>
      </c>
      <c r="M5963" s="24">
        <f t="shared" si="187"/>
        <v>0.71405539682539676</v>
      </c>
    </row>
    <row r="5964" spans="1:13" ht="15" hidden="1" x14ac:dyDescent="0.25">
      <c r="A5964" s="18">
        <v>5963</v>
      </c>
      <c r="B5964" s="19">
        <v>44768</v>
      </c>
      <c r="C5964" s="14">
        <v>138</v>
      </c>
      <c r="D5964" s="21">
        <v>103</v>
      </c>
      <c r="E5964" s="20">
        <f>VLOOKUP(D5964,Modelos!A:I,3,FALSE)</f>
        <v>2</v>
      </c>
      <c r="F5964" s="20">
        <f>VLOOKUP(D5964,Modelos!A:I,4,FALSE)</f>
        <v>1</v>
      </c>
      <c r="G5964" s="21">
        <v>7</v>
      </c>
      <c r="H5964" s="22">
        <v>100</v>
      </c>
      <c r="I5964" s="23">
        <f>VLOOKUP(D5964,Modelos!A:I,7,FALSE)*H5964</f>
        <v>280000</v>
      </c>
      <c r="J5964" s="31">
        <f>(VLOOKUP(D5964,Modelos!A:I,5,FALSE)*H5964)/1000*VLOOKUP(F5964,Formulas!A:C,3,FALSE)+(VLOOKUP(G5964,Colores!A:C,3,FALSE))</f>
        <v>69234.559999999998</v>
      </c>
      <c r="K5964" s="23">
        <f>VLOOKUP(D5964,Modelos!A:I,6,FALSE)*J5964</f>
        <v>11077.5296</v>
      </c>
      <c r="L5964" s="23">
        <f t="shared" si="186"/>
        <v>199687.91039999999</v>
      </c>
      <c r="M5964" s="24">
        <f t="shared" si="187"/>
        <v>0.71317110857142851</v>
      </c>
    </row>
    <row r="5965" spans="1:13" ht="15" hidden="1" x14ac:dyDescent="0.25">
      <c r="A5965" s="18">
        <v>5964</v>
      </c>
      <c r="B5965" s="19">
        <v>44769</v>
      </c>
      <c r="C5965" s="14">
        <v>34</v>
      </c>
      <c r="D5965" s="21">
        <v>102</v>
      </c>
      <c r="E5965" s="20">
        <f>VLOOKUP(D5965,Modelos!A:I,3,FALSE)</f>
        <v>2</v>
      </c>
      <c r="F5965" s="20">
        <f>VLOOKUP(D5965,Modelos!A:I,4,FALSE)</f>
        <v>1</v>
      </c>
      <c r="G5965" s="21">
        <v>7</v>
      </c>
      <c r="H5965" s="22">
        <v>280</v>
      </c>
      <c r="I5965" s="23">
        <f>VLOOKUP(D5965,Modelos!A:I,7,FALSE)*H5965</f>
        <v>868000</v>
      </c>
      <c r="J5965" s="31">
        <f>(VLOOKUP(D5965,Modelos!A:I,5,FALSE)*H5965)/1000*VLOOKUP(F5965,Formulas!A:C,3,FALSE)+(VLOOKUP(G5965,Colores!A:C,3,FALSE))</f>
        <v>193434.56000000003</v>
      </c>
      <c r="K5965" s="23">
        <f>VLOOKUP(D5965,Modelos!A:I,6,FALSE)*J5965</f>
        <v>30949.529600000005</v>
      </c>
      <c r="L5965" s="23">
        <f t="shared" si="186"/>
        <v>643615.91039999994</v>
      </c>
      <c r="M5965" s="24">
        <f t="shared" si="187"/>
        <v>0.74149298433179711</v>
      </c>
    </row>
    <row r="5966" spans="1:13" ht="15" hidden="1" x14ac:dyDescent="0.25">
      <c r="A5966" s="18">
        <v>5965</v>
      </c>
      <c r="B5966" s="19">
        <v>44770</v>
      </c>
      <c r="C5966" s="14">
        <v>178</v>
      </c>
      <c r="D5966" s="21">
        <v>69</v>
      </c>
      <c r="E5966" s="20">
        <f>VLOOKUP(D5966,Modelos!A:I,3,FALSE)</f>
        <v>2</v>
      </c>
      <c r="F5966" s="20">
        <f>VLOOKUP(D5966,Modelos!A:I,4,FALSE)</f>
        <v>1</v>
      </c>
      <c r="G5966" s="21">
        <v>7</v>
      </c>
      <c r="H5966" s="22">
        <v>315</v>
      </c>
      <c r="I5966" s="23">
        <f>VLOOKUP(D5966,Modelos!A:I,7,FALSE)*H5966</f>
        <v>882000</v>
      </c>
      <c r="J5966" s="31">
        <f>(VLOOKUP(D5966,Modelos!A:I,5,FALSE)*H5966)/1000*VLOOKUP(F5966,Formulas!A:C,3,FALSE)+(VLOOKUP(G5966,Colores!A:C,3,FALSE))</f>
        <v>165609.56</v>
      </c>
      <c r="K5966" s="23">
        <f>VLOOKUP(D5966,Modelos!A:I,6,FALSE)*J5966</f>
        <v>26497.529600000002</v>
      </c>
      <c r="L5966" s="23">
        <f t="shared" si="186"/>
        <v>689892.91039999994</v>
      </c>
      <c r="M5966" s="24">
        <f t="shared" si="187"/>
        <v>0.78219150839002261</v>
      </c>
    </row>
    <row r="5967" spans="1:13" ht="15" hidden="1" x14ac:dyDescent="0.25">
      <c r="A5967" s="18">
        <v>5966</v>
      </c>
      <c r="B5967" s="19">
        <v>44770</v>
      </c>
      <c r="C5967" s="14">
        <v>221</v>
      </c>
      <c r="D5967" s="21">
        <v>64</v>
      </c>
      <c r="E5967" s="20">
        <f>VLOOKUP(D5967,Modelos!A:I,3,FALSE)</f>
        <v>2</v>
      </c>
      <c r="F5967" s="20">
        <f>VLOOKUP(D5967,Modelos!A:I,4,FALSE)</f>
        <v>3</v>
      </c>
      <c r="G5967" s="21">
        <v>6</v>
      </c>
      <c r="H5967" s="22">
        <v>852</v>
      </c>
      <c r="I5967" s="23">
        <f>VLOOKUP(D5967,Modelos!A:I,7,FALSE)*H5967</f>
        <v>1874400</v>
      </c>
      <c r="J5967" s="31">
        <f>(VLOOKUP(D5967,Modelos!A:I,5,FALSE)*H5967)/1000*VLOOKUP(F5967,Formulas!A:C,3,FALSE)+(VLOOKUP(G5967,Colores!A:C,3,FALSE))</f>
        <v>478202</v>
      </c>
      <c r="K5967" s="23">
        <f>VLOOKUP(D5967,Modelos!A:I,6,FALSE)*J5967</f>
        <v>76512.320000000007</v>
      </c>
      <c r="L5967" s="23">
        <f t="shared" si="186"/>
        <v>1319685.68</v>
      </c>
      <c r="M5967" s="24">
        <f t="shared" si="187"/>
        <v>0.70405766111822443</v>
      </c>
    </row>
    <row r="5968" spans="1:13" ht="15" hidden="1" x14ac:dyDescent="0.25">
      <c r="A5968" s="18">
        <v>5967</v>
      </c>
      <c r="B5968" s="19">
        <v>44770</v>
      </c>
      <c r="C5968" s="14">
        <v>221</v>
      </c>
      <c r="D5968" s="21">
        <v>64</v>
      </c>
      <c r="E5968" s="20">
        <f>VLOOKUP(D5968,Modelos!A:I,3,FALSE)</f>
        <v>2</v>
      </c>
      <c r="F5968" s="20">
        <f>VLOOKUP(D5968,Modelos!A:I,4,FALSE)</f>
        <v>3</v>
      </c>
      <c r="G5968" s="21">
        <v>16</v>
      </c>
      <c r="H5968" s="22">
        <v>500</v>
      </c>
      <c r="I5968" s="23">
        <f>VLOOKUP(D5968,Modelos!A:I,7,FALSE)*H5968</f>
        <v>1100000</v>
      </c>
      <c r="J5968" s="31">
        <f>(VLOOKUP(D5968,Modelos!A:I,5,FALSE)*H5968)/1000*VLOOKUP(F5968,Formulas!A:C,3,FALSE)+(VLOOKUP(G5968,Colores!A:C,3,FALSE))</f>
        <v>280576</v>
      </c>
      <c r="K5968" s="23">
        <f>VLOOKUP(D5968,Modelos!A:I,6,FALSE)*J5968</f>
        <v>44892.160000000003</v>
      </c>
      <c r="L5968" s="23">
        <f t="shared" si="186"/>
        <v>774531.84</v>
      </c>
      <c r="M5968" s="24">
        <f t="shared" si="187"/>
        <v>0.70411985454545456</v>
      </c>
    </row>
    <row r="5969" spans="1:13" ht="15" hidden="1" x14ac:dyDescent="0.25">
      <c r="A5969" s="18">
        <v>5968</v>
      </c>
      <c r="B5969" s="19">
        <v>44770</v>
      </c>
      <c r="C5969" s="14">
        <v>29</v>
      </c>
      <c r="D5969" s="21">
        <v>56</v>
      </c>
      <c r="E5969" s="20">
        <f>VLOOKUP(D5969,Modelos!A:I,3,FALSE)</f>
        <v>2</v>
      </c>
      <c r="F5969" s="20">
        <f>VLOOKUP(D5969,Modelos!A:I,4,FALSE)</f>
        <v>2</v>
      </c>
      <c r="G5969" s="21">
        <v>25</v>
      </c>
      <c r="H5969" s="22">
        <v>817</v>
      </c>
      <c r="I5969" s="23">
        <f>VLOOKUP(D5969,Modelos!A:I,7,FALSE)*H5969</f>
        <v>1960800</v>
      </c>
      <c r="J5969" s="31">
        <f>(VLOOKUP(D5969,Modelos!A:I,5,FALSE)*H5969)/1000*VLOOKUP(F5969,Formulas!A:C,3,FALSE)+(VLOOKUP(G5969,Colores!A:C,3,FALSE))</f>
        <v>411787</v>
      </c>
      <c r="K5969" s="23">
        <f>VLOOKUP(D5969,Modelos!A:I,6,FALSE)*J5969</f>
        <v>65885.919999999998</v>
      </c>
      <c r="L5969" s="23">
        <f t="shared" si="186"/>
        <v>1483127.08</v>
      </c>
      <c r="M5969" s="24">
        <f t="shared" si="187"/>
        <v>0.75638875968992247</v>
      </c>
    </row>
    <row r="5970" spans="1:13" ht="15" hidden="1" x14ac:dyDescent="0.25">
      <c r="A5970" s="18">
        <v>5969</v>
      </c>
      <c r="B5970" s="19">
        <v>44770</v>
      </c>
      <c r="C5970" s="14">
        <v>29</v>
      </c>
      <c r="D5970" s="21">
        <v>56</v>
      </c>
      <c r="E5970" s="20">
        <f>VLOOKUP(D5970,Modelos!A:I,3,FALSE)</f>
        <v>2</v>
      </c>
      <c r="F5970" s="20">
        <f>VLOOKUP(D5970,Modelos!A:I,4,FALSE)</f>
        <v>2</v>
      </c>
      <c r="G5970" s="21">
        <v>5</v>
      </c>
      <c r="H5970" s="22">
        <v>760</v>
      </c>
      <c r="I5970" s="23">
        <f>VLOOKUP(D5970,Modelos!A:I,7,FALSE)*H5970</f>
        <v>1824000</v>
      </c>
      <c r="J5970" s="31">
        <f>(VLOOKUP(D5970,Modelos!A:I,5,FALSE)*H5970)/1000*VLOOKUP(F5970,Formulas!A:C,3,FALSE)+(VLOOKUP(G5970,Colores!A:C,3,FALSE))</f>
        <v>383251.62</v>
      </c>
      <c r="K5970" s="23">
        <f>VLOOKUP(D5970,Modelos!A:I,6,FALSE)*J5970</f>
        <v>61320.2592</v>
      </c>
      <c r="L5970" s="23">
        <f t="shared" si="186"/>
        <v>1379428.1207999999</v>
      </c>
      <c r="M5970" s="24">
        <f t="shared" si="187"/>
        <v>0.75626541710526307</v>
      </c>
    </row>
    <row r="5971" spans="1:13" ht="15" hidden="1" x14ac:dyDescent="0.25">
      <c r="A5971" s="18">
        <v>5970</v>
      </c>
      <c r="B5971" s="19">
        <v>44770</v>
      </c>
      <c r="C5971" s="14">
        <v>29</v>
      </c>
      <c r="D5971" s="21">
        <v>56</v>
      </c>
      <c r="E5971" s="20">
        <f>VLOOKUP(D5971,Modelos!A:I,3,FALSE)</f>
        <v>2</v>
      </c>
      <c r="F5971" s="20">
        <f>VLOOKUP(D5971,Modelos!A:I,4,FALSE)</f>
        <v>2</v>
      </c>
      <c r="G5971" s="21">
        <v>7</v>
      </c>
      <c r="H5971" s="22">
        <v>710</v>
      </c>
      <c r="I5971" s="23">
        <f>VLOOKUP(D5971,Modelos!A:I,7,FALSE)*H5971</f>
        <v>1704000</v>
      </c>
      <c r="J5971" s="31">
        <f>(VLOOKUP(D5971,Modelos!A:I,5,FALSE)*H5971)/1000*VLOOKUP(F5971,Formulas!A:C,3,FALSE)+(VLOOKUP(G5971,Colores!A:C,3,FALSE))</f>
        <v>358074.56</v>
      </c>
      <c r="K5971" s="23">
        <f>VLOOKUP(D5971,Modelos!A:I,6,FALSE)*J5971</f>
        <v>57291.929600000003</v>
      </c>
      <c r="L5971" s="23">
        <f t="shared" si="186"/>
        <v>1288633.5104</v>
      </c>
      <c r="M5971" s="24">
        <f t="shared" si="187"/>
        <v>0.7562403230046949</v>
      </c>
    </row>
    <row r="5972" spans="1:13" ht="15" hidden="1" x14ac:dyDescent="0.25">
      <c r="A5972" s="18">
        <v>5971</v>
      </c>
      <c r="B5972" s="19">
        <v>44770</v>
      </c>
      <c r="C5972" s="14">
        <v>29</v>
      </c>
      <c r="D5972" s="21">
        <v>56</v>
      </c>
      <c r="E5972" s="20">
        <f>VLOOKUP(D5972,Modelos!A:I,3,FALSE)</f>
        <v>2</v>
      </c>
      <c r="F5972" s="20">
        <f>VLOOKUP(D5972,Modelos!A:I,4,FALSE)</f>
        <v>2</v>
      </c>
      <c r="G5972" s="21">
        <v>25</v>
      </c>
      <c r="H5972" s="22">
        <v>2500</v>
      </c>
      <c r="I5972" s="23">
        <f>VLOOKUP(D5972,Modelos!A:I,7,FALSE)*H5972</f>
        <v>6000000</v>
      </c>
      <c r="J5972" s="31">
        <f>(VLOOKUP(D5972,Modelos!A:I,5,FALSE)*H5972)/1000*VLOOKUP(F5972,Formulas!A:C,3,FALSE)+(VLOOKUP(G5972,Colores!A:C,3,FALSE))</f>
        <v>1260019</v>
      </c>
      <c r="K5972" s="23">
        <f>VLOOKUP(D5972,Modelos!A:I,6,FALSE)*J5972</f>
        <v>201603.04</v>
      </c>
      <c r="L5972" s="23">
        <f t="shared" si="186"/>
        <v>4538377.96</v>
      </c>
      <c r="M5972" s="24">
        <f t="shared" si="187"/>
        <v>0.75639632666666667</v>
      </c>
    </row>
    <row r="5973" spans="1:13" ht="15" hidden="1" x14ac:dyDescent="0.25">
      <c r="A5973" s="18">
        <v>5972</v>
      </c>
      <c r="B5973" s="19">
        <v>44770</v>
      </c>
      <c r="C5973" s="14">
        <v>29</v>
      </c>
      <c r="D5973" s="21">
        <v>56</v>
      </c>
      <c r="E5973" s="20">
        <f>VLOOKUP(D5973,Modelos!A:I,3,FALSE)</f>
        <v>2</v>
      </c>
      <c r="F5973" s="20">
        <f>VLOOKUP(D5973,Modelos!A:I,4,FALSE)</f>
        <v>2</v>
      </c>
      <c r="G5973" s="21">
        <v>25</v>
      </c>
      <c r="H5973" s="22">
        <v>1500</v>
      </c>
      <c r="I5973" s="23">
        <f>VLOOKUP(D5973,Modelos!A:I,7,FALSE)*H5973</f>
        <v>3600000</v>
      </c>
      <c r="J5973" s="31">
        <f>(VLOOKUP(D5973,Modelos!A:I,5,FALSE)*H5973)/1000*VLOOKUP(F5973,Formulas!A:C,3,FALSE)+(VLOOKUP(G5973,Colores!A:C,3,FALSE))</f>
        <v>756019</v>
      </c>
      <c r="K5973" s="23">
        <f>VLOOKUP(D5973,Modelos!A:I,6,FALSE)*J5973</f>
        <v>120963.04000000001</v>
      </c>
      <c r="L5973" s="23">
        <f t="shared" si="186"/>
        <v>2723017.96</v>
      </c>
      <c r="M5973" s="24">
        <f t="shared" si="187"/>
        <v>0.75639387777777778</v>
      </c>
    </row>
    <row r="5974" spans="1:13" ht="15" hidden="1" x14ac:dyDescent="0.25">
      <c r="A5974" s="18">
        <v>5973</v>
      </c>
      <c r="B5974" s="19">
        <v>44770</v>
      </c>
      <c r="C5974" s="14">
        <v>29</v>
      </c>
      <c r="D5974" s="21">
        <v>56</v>
      </c>
      <c r="E5974" s="20">
        <f>VLOOKUP(D5974,Modelos!A:I,3,FALSE)</f>
        <v>2</v>
      </c>
      <c r="F5974" s="20">
        <f>VLOOKUP(D5974,Modelos!A:I,4,FALSE)</f>
        <v>2</v>
      </c>
      <c r="G5974" s="21">
        <v>25</v>
      </c>
      <c r="H5974" s="22">
        <v>1250</v>
      </c>
      <c r="I5974" s="23">
        <f>VLOOKUP(D5974,Modelos!A:I,7,FALSE)*H5974</f>
        <v>3000000</v>
      </c>
      <c r="J5974" s="31">
        <f>(VLOOKUP(D5974,Modelos!A:I,5,FALSE)*H5974)/1000*VLOOKUP(F5974,Formulas!A:C,3,FALSE)+(VLOOKUP(G5974,Colores!A:C,3,FALSE))</f>
        <v>630019</v>
      </c>
      <c r="K5974" s="23">
        <f>VLOOKUP(D5974,Modelos!A:I,6,FALSE)*J5974</f>
        <v>100803.04000000001</v>
      </c>
      <c r="L5974" s="23">
        <f t="shared" si="186"/>
        <v>2269177.96</v>
      </c>
      <c r="M5974" s="24">
        <f t="shared" si="187"/>
        <v>0.75639265333333328</v>
      </c>
    </row>
    <row r="5975" spans="1:13" ht="15" hidden="1" x14ac:dyDescent="0.25">
      <c r="A5975" s="18">
        <v>5974</v>
      </c>
      <c r="B5975" s="19">
        <v>44770</v>
      </c>
      <c r="C5975" s="14">
        <v>29</v>
      </c>
      <c r="D5975" s="21">
        <v>56</v>
      </c>
      <c r="E5975" s="20">
        <f>VLOOKUP(D5975,Modelos!A:I,3,FALSE)</f>
        <v>2</v>
      </c>
      <c r="F5975" s="20">
        <f>VLOOKUP(D5975,Modelos!A:I,4,FALSE)</f>
        <v>2</v>
      </c>
      <c r="G5975" s="21">
        <v>7</v>
      </c>
      <c r="H5975" s="22">
        <v>1000</v>
      </c>
      <c r="I5975" s="23">
        <f>VLOOKUP(D5975,Modelos!A:I,7,FALSE)*H5975</f>
        <v>2400000</v>
      </c>
      <c r="J5975" s="31">
        <f>(VLOOKUP(D5975,Modelos!A:I,5,FALSE)*H5975)/1000*VLOOKUP(F5975,Formulas!A:C,3,FALSE)+(VLOOKUP(G5975,Colores!A:C,3,FALSE))</f>
        <v>504234.56</v>
      </c>
      <c r="K5975" s="23">
        <f>VLOOKUP(D5975,Modelos!A:I,6,FALSE)*J5975</f>
        <v>80677.529599999994</v>
      </c>
      <c r="L5975" s="23">
        <f t="shared" si="186"/>
        <v>1815087.9103999999</v>
      </c>
      <c r="M5975" s="24">
        <f t="shared" si="187"/>
        <v>0.75628662933333335</v>
      </c>
    </row>
    <row r="5976" spans="1:13" ht="15" hidden="1" x14ac:dyDescent="0.25">
      <c r="A5976" s="18">
        <v>5975</v>
      </c>
      <c r="B5976" s="19">
        <v>44770</v>
      </c>
      <c r="C5976" s="14">
        <v>16</v>
      </c>
      <c r="D5976" s="21">
        <v>79</v>
      </c>
      <c r="E5976" s="20">
        <f>VLOOKUP(D5976,Modelos!A:I,3,FALSE)</f>
        <v>1</v>
      </c>
      <c r="F5976" s="20">
        <f>VLOOKUP(D5976,Modelos!A:I,4,FALSE)</f>
        <v>4</v>
      </c>
      <c r="G5976" s="21">
        <v>7</v>
      </c>
      <c r="H5976" s="22">
        <v>1300</v>
      </c>
      <c r="I5976" s="23">
        <f>VLOOKUP(D5976,Modelos!A:I,7,FALSE)*H5976</f>
        <v>2860000</v>
      </c>
      <c r="J5976" s="31">
        <f>(VLOOKUP(D5976,Modelos!A:I,5,FALSE)*H5976)/1000*VLOOKUP(F5976,Formulas!A:C,3,FALSE)+(VLOOKUP(G5976,Colores!A:C,3,FALSE))</f>
        <v>517894.56</v>
      </c>
      <c r="K5976" s="23">
        <f>VLOOKUP(D5976,Modelos!A:I,6,FALSE)*J5976</f>
        <v>41431.5648</v>
      </c>
      <c r="L5976" s="23">
        <f t="shared" si="186"/>
        <v>2300673.8752000001</v>
      </c>
      <c r="M5976" s="24">
        <f t="shared" si="187"/>
        <v>0.80443142489510489</v>
      </c>
    </row>
    <row r="5977" spans="1:13" ht="15" hidden="1" x14ac:dyDescent="0.25">
      <c r="A5977" s="18">
        <v>5976</v>
      </c>
      <c r="B5977" s="19">
        <v>44770</v>
      </c>
      <c r="C5977" s="14">
        <v>16</v>
      </c>
      <c r="D5977" s="21">
        <v>79</v>
      </c>
      <c r="E5977" s="20">
        <f>VLOOKUP(D5977,Modelos!A:I,3,FALSE)</f>
        <v>1</v>
      </c>
      <c r="F5977" s="20">
        <f>VLOOKUP(D5977,Modelos!A:I,4,FALSE)</f>
        <v>4</v>
      </c>
      <c r="G5977" s="21">
        <v>7</v>
      </c>
      <c r="H5977" s="22">
        <v>1300</v>
      </c>
      <c r="I5977" s="23">
        <f>VLOOKUP(D5977,Modelos!A:I,7,FALSE)*H5977</f>
        <v>2860000</v>
      </c>
      <c r="J5977" s="31">
        <f>(VLOOKUP(D5977,Modelos!A:I,5,FALSE)*H5977)/1000*VLOOKUP(F5977,Formulas!A:C,3,FALSE)+(VLOOKUP(G5977,Colores!A:C,3,FALSE))</f>
        <v>517894.56</v>
      </c>
      <c r="K5977" s="23">
        <f>VLOOKUP(D5977,Modelos!A:I,6,FALSE)*J5977</f>
        <v>41431.5648</v>
      </c>
      <c r="L5977" s="23">
        <f t="shared" si="186"/>
        <v>2300673.8752000001</v>
      </c>
      <c r="M5977" s="24">
        <f t="shared" si="187"/>
        <v>0.80443142489510489</v>
      </c>
    </row>
    <row r="5978" spans="1:13" ht="15" hidden="1" x14ac:dyDescent="0.25">
      <c r="A5978" s="18">
        <v>5977</v>
      </c>
      <c r="B5978" s="19">
        <v>44770</v>
      </c>
      <c r="C5978" s="14">
        <v>143</v>
      </c>
      <c r="D5978" s="21">
        <v>119</v>
      </c>
      <c r="E5978" s="20">
        <f>VLOOKUP(D5978,Modelos!A:I,3,FALSE)</f>
        <v>3</v>
      </c>
      <c r="F5978" s="20">
        <f>VLOOKUP(D5978,Modelos!A:I,4,FALSE)</f>
        <v>5</v>
      </c>
      <c r="G5978" s="21">
        <v>7</v>
      </c>
      <c r="H5978" s="22">
        <v>1100</v>
      </c>
      <c r="I5978" s="23">
        <f>VLOOKUP(D5978,Modelos!A:I,7,FALSE)*H5978</f>
        <v>2860000</v>
      </c>
      <c r="J5978" s="31">
        <f>(VLOOKUP(D5978,Modelos!A:I,5,FALSE)*H5978)/1000*VLOOKUP(F5978,Formulas!A:C,3,FALSE)+(VLOOKUP(G5978,Colores!A:C,3,FALSE))</f>
        <v>1650234.56</v>
      </c>
      <c r="K5978" s="23">
        <f>VLOOKUP(D5978,Modelos!A:I,6,FALSE)*J5978</f>
        <v>49507.036800000002</v>
      </c>
      <c r="L5978" s="23">
        <f t="shared" si="186"/>
        <v>1160258.4032000001</v>
      </c>
      <c r="M5978" s="24">
        <f t="shared" si="187"/>
        <v>0.40568475636363638</v>
      </c>
    </row>
    <row r="5979" spans="1:13" ht="15" hidden="1" x14ac:dyDescent="0.25">
      <c r="A5979" s="18">
        <v>5978</v>
      </c>
      <c r="B5979" s="19">
        <v>44770</v>
      </c>
      <c r="C5979" s="14">
        <v>143</v>
      </c>
      <c r="D5979" s="21">
        <v>119</v>
      </c>
      <c r="E5979" s="20">
        <f>VLOOKUP(D5979,Modelos!A:I,3,FALSE)</f>
        <v>3</v>
      </c>
      <c r="F5979" s="20">
        <f>VLOOKUP(D5979,Modelos!A:I,4,FALSE)</f>
        <v>5</v>
      </c>
      <c r="G5979" s="21">
        <v>16</v>
      </c>
      <c r="H5979" s="22">
        <v>650</v>
      </c>
      <c r="I5979" s="23">
        <f>VLOOKUP(D5979,Modelos!A:I,7,FALSE)*H5979</f>
        <v>1690000</v>
      </c>
      <c r="J5979" s="31">
        <f>(VLOOKUP(D5979,Modelos!A:I,5,FALSE)*H5979)/1000*VLOOKUP(F5979,Formulas!A:C,3,FALSE)+(VLOOKUP(G5979,Colores!A:C,3,FALSE))</f>
        <v>975076</v>
      </c>
      <c r="K5979" s="23">
        <f>VLOOKUP(D5979,Modelos!A:I,6,FALSE)*J5979</f>
        <v>29252.28</v>
      </c>
      <c r="L5979" s="23">
        <f t="shared" si="186"/>
        <v>685671.72</v>
      </c>
      <c r="M5979" s="24">
        <f t="shared" si="187"/>
        <v>0.40572291124260351</v>
      </c>
    </row>
    <row r="5980" spans="1:13" ht="15" hidden="1" x14ac:dyDescent="0.25">
      <c r="A5980" s="18">
        <v>5979</v>
      </c>
      <c r="B5980" s="19">
        <v>44770</v>
      </c>
      <c r="C5980" s="14">
        <v>143</v>
      </c>
      <c r="D5980" s="21">
        <v>119</v>
      </c>
      <c r="E5980" s="20">
        <f>VLOOKUP(D5980,Modelos!A:I,3,FALSE)</f>
        <v>3</v>
      </c>
      <c r="F5980" s="20">
        <f>VLOOKUP(D5980,Modelos!A:I,4,FALSE)</f>
        <v>5</v>
      </c>
      <c r="G5980" s="21">
        <v>33</v>
      </c>
      <c r="H5980" s="22">
        <v>700</v>
      </c>
      <c r="I5980" s="23">
        <f>VLOOKUP(D5980,Modelos!A:I,7,FALSE)*H5980</f>
        <v>1820000</v>
      </c>
      <c r="J5980" s="31">
        <f>(VLOOKUP(D5980,Modelos!A:I,5,FALSE)*H5980)/1000*VLOOKUP(F5980,Formulas!A:C,3,FALSE)+(VLOOKUP(G5980,Colores!A:C,3,FALSE))</f>
        <v>1050267.8600000001</v>
      </c>
      <c r="K5980" s="23">
        <f>VLOOKUP(D5980,Modelos!A:I,6,FALSE)*J5980</f>
        <v>31508.035800000001</v>
      </c>
      <c r="L5980" s="23">
        <f t="shared" si="186"/>
        <v>738224.10419999994</v>
      </c>
      <c r="M5980" s="24">
        <f t="shared" si="187"/>
        <v>0.40561763967032965</v>
      </c>
    </row>
    <row r="5981" spans="1:13" ht="15" hidden="1" x14ac:dyDescent="0.25">
      <c r="A5981" s="18">
        <v>5980</v>
      </c>
      <c r="B5981" s="19">
        <v>44770</v>
      </c>
      <c r="C5981" s="14">
        <v>143</v>
      </c>
      <c r="D5981" s="21">
        <v>119</v>
      </c>
      <c r="E5981" s="20">
        <f>VLOOKUP(D5981,Modelos!A:I,3,FALSE)</f>
        <v>3</v>
      </c>
      <c r="F5981" s="20">
        <f>VLOOKUP(D5981,Modelos!A:I,4,FALSE)</f>
        <v>5</v>
      </c>
      <c r="G5981" s="21">
        <v>2</v>
      </c>
      <c r="H5981" s="22">
        <v>1000</v>
      </c>
      <c r="I5981" s="23">
        <f>VLOOKUP(D5981,Modelos!A:I,7,FALSE)*H5981</f>
        <v>2600000</v>
      </c>
      <c r="J5981" s="31">
        <f>(VLOOKUP(D5981,Modelos!A:I,5,FALSE)*H5981)/1000*VLOOKUP(F5981,Formulas!A:C,3,FALSE)+(VLOOKUP(G5981,Colores!A:C,3,FALSE))</f>
        <v>1500166.75</v>
      </c>
      <c r="K5981" s="23">
        <f>VLOOKUP(D5981,Modelos!A:I,6,FALSE)*J5981</f>
        <v>45005.002499999995</v>
      </c>
      <c r="L5981" s="23">
        <f t="shared" si="186"/>
        <v>1054828.2475000001</v>
      </c>
      <c r="M5981" s="24">
        <f t="shared" si="187"/>
        <v>0.40570317211538465</v>
      </c>
    </row>
    <row r="5982" spans="1:13" ht="15" hidden="1" x14ac:dyDescent="0.25">
      <c r="A5982" s="18">
        <v>5981</v>
      </c>
      <c r="B5982" s="19">
        <v>44770</v>
      </c>
      <c r="C5982" s="14">
        <v>143</v>
      </c>
      <c r="D5982" s="21">
        <v>119</v>
      </c>
      <c r="E5982" s="20">
        <f>VLOOKUP(D5982,Modelos!A:I,3,FALSE)</f>
        <v>3</v>
      </c>
      <c r="F5982" s="20">
        <f>VLOOKUP(D5982,Modelos!A:I,4,FALSE)</f>
        <v>5</v>
      </c>
      <c r="G5982" s="21">
        <v>29</v>
      </c>
      <c r="H5982" s="22">
        <v>650</v>
      </c>
      <c r="I5982" s="23">
        <f>VLOOKUP(D5982,Modelos!A:I,7,FALSE)*H5982</f>
        <v>1690000</v>
      </c>
      <c r="J5982" s="31">
        <f>(VLOOKUP(D5982,Modelos!A:I,5,FALSE)*H5982)/1000*VLOOKUP(F5982,Formulas!A:C,3,FALSE)+(VLOOKUP(G5982,Colores!A:C,3,FALSE))</f>
        <v>975147.51</v>
      </c>
      <c r="K5982" s="23">
        <f>VLOOKUP(D5982,Modelos!A:I,6,FALSE)*J5982</f>
        <v>29254.425299999999</v>
      </c>
      <c r="L5982" s="23">
        <f t="shared" si="186"/>
        <v>685598.06469999999</v>
      </c>
      <c r="M5982" s="24">
        <f t="shared" si="187"/>
        <v>0.40567932822485209</v>
      </c>
    </row>
    <row r="5983" spans="1:13" ht="15" hidden="1" x14ac:dyDescent="0.25">
      <c r="A5983" s="18">
        <v>5982</v>
      </c>
      <c r="B5983" s="19">
        <v>44770</v>
      </c>
      <c r="C5983" s="14">
        <v>143</v>
      </c>
      <c r="D5983" s="21">
        <v>119</v>
      </c>
      <c r="E5983" s="20">
        <f>VLOOKUP(D5983,Modelos!A:I,3,FALSE)</f>
        <v>3</v>
      </c>
      <c r="F5983" s="20">
        <f>VLOOKUP(D5983,Modelos!A:I,4,FALSE)</f>
        <v>5</v>
      </c>
      <c r="G5983" s="21">
        <v>35</v>
      </c>
      <c r="H5983" s="22">
        <v>500</v>
      </c>
      <c r="I5983" s="23">
        <f>VLOOKUP(D5983,Modelos!A:I,7,FALSE)*H5983</f>
        <v>1300000</v>
      </c>
      <c r="J5983" s="31">
        <f>(VLOOKUP(D5983,Modelos!A:I,5,FALSE)*H5983)/1000*VLOOKUP(F5983,Formulas!A:C,3,FALSE)+(VLOOKUP(G5983,Colores!A:C,3,FALSE))</f>
        <v>750267.86</v>
      </c>
      <c r="K5983" s="23">
        <f>VLOOKUP(D5983,Modelos!A:I,6,FALSE)*J5983</f>
        <v>22508.035799999998</v>
      </c>
      <c r="L5983" s="23">
        <f t="shared" si="186"/>
        <v>527224.10420000006</v>
      </c>
      <c r="M5983" s="24">
        <f t="shared" si="187"/>
        <v>0.40555700323076926</v>
      </c>
    </row>
    <row r="5984" spans="1:13" ht="15" hidden="1" x14ac:dyDescent="0.25">
      <c r="A5984" s="18">
        <v>5983</v>
      </c>
      <c r="B5984" s="19">
        <v>44770</v>
      </c>
      <c r="C5984" s="14">
        <v>143</v>
      </c>
      <c r="D5984" s="21">
        <v>119</v>
      </c>
      <c r="E5984" s="20">
        <f>VLOOKUP(D5984,Modelos!A:I,3,FALSE)</f>
        <v>3</v>
      </c>
      <c r="F5984" s="20">
        <f>VLOOKUP(D5984,Modelos!A:I,4,FALSE)</f>
        <v>5</v>
      </c>
      <c r="G5984" s="21">
        <v>26</v>
      </c>
      <c r="H5984" s="22">
        <v>500</v>
      </c>
      <c r="I5984" s="23">
        <f>VLOOKUP(D5984,Modelos!A:I,7,FALSE)*H5984</f>
        <v>1300000</v>
      </c>
      <c r="J5984" s="31">
        <f>(VLOOKUP(D5984,Modelos!A:I,5,FALSE)*H5984)/1000*VLOOKUP(F5984,Formulas!A:C,3,FALSE)+(VLOOKUP(G5984,Colores!A:C,3,FALSE))</f>
        <v>750202</v>
      </c>
      <c r="K5984" s="23">
        <f>VLOOKUP(D5984,Modelos!A:I,6,FALSE)*J5984</f>
        <v>22506.059999999998</v>
      </c>
      <c r="L5984" s="23">
        <f t="shared" si="186"/>
        <v>527291.93999999994</v>
      </c>
      <c r="M5984" s="24">
        <f t="shared" si="187"/>
        <v>0.40560918461538459</v>
      </c>
    </row>
    <row r="5985" spans="1:13" ht="15" hidden="1" x14ac:dyDescent="0.25">
      <c r="A5985" s="18">
        <v>5984</v>
      </c>
      <c r="B5985" s="19">
        <v>44770</v>
      </c>
      <c r="C5985" s="14">
        <v>143</v>
      </c>
      <c r="D5985" s="21">
        <v>119</v>
      </c>
      <c r="E5985" s="20">
        <f>VLOOKUP(D5985,Modelos!A:I,3,FALSE)</f>
        <v>3</v>
      </c>
      <c r="F5985" s="20">
        <f>VLOOKUP(D5985,Modelos!A:I,4,FALSE)</f>
        <v>5</v>
      </c>
      <c r="G5985" s="21">
        <v>25</v>
      </c>
      <c r="H5985" s="22">
        <v>1500</v>
      </c>
      <c r="I5985" s="23">
        <f>VLOOKUP(D5985,Modelos!A:I,7,FALSE)*H5985</f>
        <v>3900000</v>
      </c>
      <c r="J5985" s="31">
        <f>(VLOOKUP(D5985,Modelos!A:I,5,FALSE)*H5985)/1000*VLOOKUP(F5985,Formulas!A:C,3,FALSE)+(VLOOKUP(G5985,Colores!A:C,3,FALSE))</f>
        <v>2250019</v>
      </c>
      <c r="K5985" s="23">
        <f>VLOOKUP(D5985,Modelos!A:I,6,FALSE)*J5985</f>
        <v>67500.569999999992</v>
      </c>
      <c r="L5985" s="23">
        <f t="shared" si="186"/>
        <v>1582480.43</v>
      </c>
      <c r="M5985" s="24">
        <f t="shared" si="187"/>
        <v>0.40576421282051278</v>
      </c>
    </row>
    <row r="5986" spans="1:13" ht="15" hidden="1" x14ac:dyDescent="0.25">
      <c r="A5986" s="18">
        <v>5985</v>
      </c>
      <c r="B5986" s="19">
        <v>44770</v>
      </c>
      <c r="C5986" s="14">
        <v>143</v>
      </c>
      <c r="D5986" s="21">
        <v>119</v>
      </c>
      <c r="E5986" s="20">
        <f>VLOOKUP(D5986,Modelos!A:I,3,FALSE)</f>
        <v>3</v>
      </c>
      <c r="F5986" s="20">
        <f>VLOOKUP(D5986,Modelos!A:I,4,FALSE)</f>
        <v>5</v>
      </c>
      <c r="G5986" s="21">
        <v>5</v>
      </c>
      <c r="H5986" s="22">
        <v>600</v>
      </c>
      <c r="I5986" s="23">
        <f>VLOOKUP(D5986,Modelos!A:I,7,FALSE)*H5986</f>
        <v>1560000</v>
      </c>
      <c r="J5986" s="31">
        <f>(VLOOKUP(D5986,Modelos!A:I,5,FALSE)*H5986)/1000*VLOOKUP(F5986,Formulas!A:C,3,FALSE)+(VLOOKUP(G5986,Colores!A:C,3,FALSE))</f>
        <v>900211.62</v>
      </c>
      <c r="K5986" s="23">
        <f>VLOOKUP(D5986,Modelos!A:I,6,FALSE)*J5986</f>
        <v>27006.348599999998</v>
      </c>
      <c r="L5986" s="23">
        <f t="shared" si="186"/>
        <v>632782.03139999998</v>
      </c>
      <c r="M5986" s="24">
        <f t="shared" si="187"/>
        <v>0.40562950730769232</v>
      </c>
    </row>
    <row r="5987" spans="1:13" ht="15" hidden="1" x14ac:dyDescent="0.25">
      <c r="A5987" s="18">
        <v>5986</v>
      </c>
      <c r="B5987" s="19">
        <v>44770</v>
      </c>
      <c r="C5987" s="14">
        <v>221</v>
      </c>
      <c r="D5987" s="21">
        <v>64</v>
      </c>
      <c r="E5987" s="20">
        <f>VLOOKUP(D5987,Modelos!A:I,3,FALSE)</f>
        <v>2</v>
      </c>
      <c r="F5987" s="20">
        <f>VLOOKUP(D5987,Modelos!A:I,4,FALSE)</f>
        <v>3</v>
      </c>
      <c r="G5987" s="21">
        <v>6</v>
      </c>
      <c r="H5987" s="22">
        <v>849</v>
      </c>
      <c r="I5987" s="23">
        <f>VLOOKUP(D5987,Modelos!A:I,7,FALSE)*H5987</f>
        <v>1867800</v>
      </c>
      <c r="J5987" s="31">
        <f>(VLOOKUP(D5987,Modelos!A:I,5,FALSE)*H5987)/1000*VLOOKUP(F5987,Formulas!A:C,3,FALSE)+(VLOOKUP(G5987,Colores!A:C,3,FALSE))</f>
        <v>476519.00000000006</v>
      </c>
      <c r="K5987" s="23">
        <f>VLOOKUP(D5987,Modelos!A:I,6,FALSE)*J5987</f>
        <v>76243.040000000008</v>
      </c>
      <c r="L5987" s="23">
        <f t="shared" si="186"/>
        <v>1315037.96</v>
      </c>
      <c r="M5987" s="24">
        <f t="shared" si="187"/>
        <v>0.70405715815397796</v>
      </c>
    </row>
    <row r="5988" spans="1:13" ht="15" hidden="1" x14ac:dyDescent="0.25">
      <c r="A5988" s="18">
        <v>5987</v>
      </c>
      <c r="B5988" s="19">
        <v>44770</v>
      </c>
      <c r="C5988" s="14">
        <v>29</v>
      </c>
      <c r="D5988" s="21">
        <v>56</v>
      </c>
      <c r="E5988" s="20">
        <f>VLOOKUP(D5988,Modelos!A:I,3,FALSE)</f>
        <v>2</v>
      </c>
      <c r="F5988" s="20">
        <f>VLOOKUP(D5988,Modelos!A:I,4,FALSE)</f>
        <v>2</v>
      </c>
      <c r="G5988" s="21">
        <v>25</v>
      </c>
      <c r="H5988" s="22">
        <v>817</v>
      </c>
      <c r="I5988" s="23">
        <f>VLOOKUP(D5988,Modelos!A:I,7,FALSE)*H5988</f>
        <v>1960800</v>
      </c>
      <c r="J5988" s="31">
        <f>(VLOOKUP(D5988,Modelos!A:I,5,FALSE)*H5988)/1000*VLOOKUP(F5988,Formulas!A:C,3,FALSE)+(VLOOKUP(G5988,Colores!A:C,3,FALSE))</f>
        <v>411787</v>
      </c>
      <c r="K5988" s="23">
        <f>VLOOKUP(D5988,Modelos!A:I,6,FALSE)*J5988</f>
        <v>65885.919999999998</v>
      </c>
      <c r="L5988" s="23">
        <f t="shared" si="186"/>
        <v>1483127.08</v>
      </c>
      <c r="M5988" s="24">
        <f t="shared" si="187"/>
        <v>0.75638875968992247</v>
      </c>
    </row>
    <row r="5989" spans="1:13" ht="15" hidden="1" x14ac:dyDescent="0.25">
      <c r="A5989" s="18">
        <v>5988</v>
      </c>
      <c r="B5989" s="19">
        <v>44770</v>
      </c>
      <c r="C5989" s="14">
        <v>29</v>
      </c>
      <c r="D5989" s="21">
        <v>56</v>
      </c>
      <c r="E5989" s="20">
        <f>VLOOKUP(D5989,Modelos!A:I,3,FALSE)</f>
        <v>2</v>
      </c>
      <c r="F5989" s="20">
        <f>VLOOKUP(D5989,Modelos!A:I,4,FALSE)</f>
        <v>2</v>
      </c>
      <c r="G5989" s="21">
        <v>25</v>
      </c>
      <c r="H5989" s="22">
        <v>815</v>
      </c>
      <c r="I5989" s="23">
        <f>VLOOKUP(D5989,Modelos!A:I,7,FALSE)*H5989</f>
        <v>1956000</v>
      </c>
      <c r="J5989" s="31">
        <f>(VLOOKUP(D5989,Modelos!A:I,5,FALSE)*H5989)/1000*VLOOKUP(F5989,Formulas!A:C,3,FALSE)+(VLOOKUP(G5989,Colores!A:C,3,FALSE))</f>
        <v>410779.00000000006</v>
      </c>
      <c r="K5989" s="23">
        <f>VLOOKUP(D5989,Modelos!A:I,6,FALSE)*J5989</f>
        <v>65724.640000000014</v>
      </c>
      <c r="L5989" s="23">
        <f t="shared" si="186"/>
        <v>1479496.3599999999</v>
      </c>
      <c r="M5989" s="24">
        <f t="shared" si="187"/>
        <v>0.75638873210633939</v>
      </c>
    </row>
    <row r="5990" spans="1:13" ht="15" hidden="1" x14ac:dyDescent="0.25">
      <c r="A5990" s="18">
        <v>5989</v>
      </c>
      <c r="B5990" s="19">
        <v>44770</v>
      </c>
      <c r="C5990" s="14">
        <v>29</v>
      </c>
      <c r="D5990" s="21">
        <v>56</v>
      </c>
      <c r="E5990" s="20">
        <f>VLOOKUP(D5990,Modelos!A:I,3,FALSE)</f>
        <v>2</v>
      </c>
      <c r="F5990" s="20">
        <f>VLOOKUP(D5990,Modelos!A:I,4,FALSE)</f>
        <v>2</v>
      </c>
      <c r="G5990" s="21">
        <v>25</v>
      </c>
      <c r="H5990" s="22">
        <v>815</v>
      </c>
      <c r="I5990" s="23">
        <f>VLOOKUP(D5990,Modelos!A:I,7,FALSE)*H5990</f>
        <v>1956000</v>
      </c>
      <c r="J5990" s="31">
        <f>(VLOOKUP(D5990,Modelos!A:I,5,FALSE)*H5990)/1000*VLOOKUP(F5990,Formulas!A:C,3,FALSE)+(VLOOKUP(G5990,Colores!A:C,3,FALSE))</f>
        <v>410779.00000000006</v>
      </c>
      <c r="K5990" s="23">
        <f>VLOOKUP(D5990,Modelos!A:I,6,FALSE)*J5990</f>
        <v>65724.640000000014</v>
      </c>
      <c r="L5990" s="23">
        <f t="shared" si="186"/>
        <v>1479496.3599999999</v>
      </c>
      <c r="M5990" s="24">
        <f t="shared" si="187"/>
        <v>0.75638873210633939</v>
      </c>
    </row>
    <row r="5991" spans="1:13" ht="15" hidden="1" x14ac:dyDescent="0.25">
      <c r="A5991" s="18">
        <v>5990</v>
      </c>
      <c r="B5991" s="19">
        <v>44770</v>
      </c>
      <c r="C5991" s="14">
        <v>29</v>
      </c>
      <c r="D5991" s="21">
        <v>56</v>
      </c>
      <c r="E5991" s="20">
        <f>VLOOKUP(D5991,Modelos!A:I,3,FALSE)</f>
        <v>2</v>
      </c>
      <c r="F5991" s="20">
        <f>VLOOKUP(D5991,Modelos!A:I,4,FALSE)</f>
        <v>2</v>
      </c>
      <c r="G5991" s="21">
        <v>25</v>
      </c>
      <c r="H5991" s="22">
        <v>815</v>
      </c>
      <c r="I5991" s="23">
        <f>VLOOKUP(D5991,Modelos!A:I,7,FALSE)*H5991</f>
        <v>1956000</v>
      </c>
      <c r="J5991" s="31">
        <f>(VLOOKUP(D5991,Modelos!A:I,5,FALSE)*H5991)/1000*VLOOKUP(F5991,Formulas!A:C,3,FALSE)+(VLOOKUP(G5991,Colores!A:C,3,FALSE))</f>
        <v>410779.00000000006</v>
      </c>
      <c r="K5991" s="23">
        <f>VLOOKUP(D5991,Modelos!A:I,6,FALSE)*J5991</f>
        <v>65724.640000000014</v>
      </c>
      <c r="L5991" s="23">
        <f t="shared" si="186"/>
        <v>1479496.3599999999</v>
      </c>
      <c r="M5991" s="24">
        <f t="shared" si="187"/>
        <v>0.75638873210633939</v>
      </c>
    </row>
    <row r="5992" spans="1:13" ht="15" hidden="1" x14ac:dyDescent="0.25">
      <c r="A5992" s="18">
        <v>5991</v>
      </c>
      <c r="B5992" s="19">
        <v>44770</v>
      </c>
      <c r="C5992" s="14">
        <v>29</v>
      </c>
      <c r="D5992" s="21">
        <v>56</v>
      </c>
      <c r="E5992" s="20">
        <f>VLOOKUP(D5992,Modelos!A:I,3,FALSE)</f>
        <v>2</v>
      </c>
      <c r="F5992" s="20">
        <f>VLOOKUP(D5992,Modelos!A:I,4,FALSE)</f>
        <v>2</v>
      </c>
      <c r="G5992" s="21">
        <v>25</v>
      </c>
      <c r="H5992" s="22">
        <v>815</v>
      </c>
      <c r="I5992" s="23">
        <f>VLOOKUP(D5992,Modelos!A:I,7,FALSE)*H5992</f>
        <v>1956000</v>
      </c>
      <c r="J5992" s="31">
        <f>(VLOOKUP(D5992,Modelos!A:I,5,FALSE)*H5992)/1000*VLOOKUP(F5992,Formulas!A:C,3,FALSE)+(VLOOKUP(G5992,Colores!A:C,3,FALSE))</f>
        <v>410779.00000000006</v>
      </c>
      <c r="K5992" s="23">
        <f>VLOOKUP(D5992,Modelos!A:I,6,FALSE)*J5992</f>
        <v>65724.640000000014</v>
      </c>
      <c r="L5992" s="23">
        <f t="shared" si="186"/>
        <v>1479496.3599999999</v>
      </c>
      <c r="M5992" s="24">
        <f t="shared" si="187"/>
        <v>0.75638873210633939</v>
      </c>
    </row>
    <row r="5993" spans="1:13" ht="15" hidden="1" x14ac:dyDescent="0.25">
      <c r="A5993" s="18">
        <v>5992</v>
      </c>
      <c r="B5993" s="19">
        <v>44770</v>
      </c>
      <c r="C5993" s="14">
        <v>29</v>
      </c>
      <c r="D5993" s="21">
        <v>56</v>
      </c>
      <c r="E5993" s="20">
        <f>VLOOKUP(D5993,Modelos!A:I,3,FALSE)</f>
        <v>2</v>
      </c>
      <c r="F5993" s="20">
        <f>VLOOKUP(D5993,Modelos!A:I,4,FALSE)</f>
        <v>2</v>
      </c>
      <c r="G5993" s="21">
        <v>25</v>
      </c>
      <c r="H5993" s="22">
        <v>815</v>
      </c>
      <c r="I5993" s="23">
        <f>VLOOKUP(D5993,Modelos!A:I,7,FALSE)*H5993</f>
        <v>1956000</v>
      </c>
      <c r="J5993" s="31">
        <f>(VLOOKUP(D5993,Modelos!A:I,5,FALSE)*H5993)/1000*VLOOKUP(F5993,Formulas!A:C,3,FALSE)+(VLOOKUP(G5993,Colores!A:C,3,FALSE))</f>
        <v>410779.00000000006</v>
      </c>
      <c r="K5993" s="23">
        <f>VLOOKUP(D5993,Modelos!A:I,6,FALSE)*J5993</f>
        <v>65724.640000000014</v>
      </c>
      <c r="L5993" s="23">
        <f t="shared" si="186"/>
        <v>1479496.3599999999</v>
      </c>
      <c r="M5993" s="24">
        <f t="shared" si="187"/>
        <v>0.75638873210633939</v>
      </c>
    </row>
    <row r="5994" spans="1:13" ht="15" hidden="1" x14ac:dyDescent="0.25">
      <c r="A5994" s="18">
        <v>5993</v>
      </c>
      <c r="B5994" s="19">
        <v>44770</v>
      </c>
      <c r="C5994" s="14">
        <v>29</v>
      </c>
      <c r="D5994" s="21">
        <v>56</v>
      </c>
      <c r="E5994" s="20">
        <f>VLOOKUP(D5994,Modelos!A:I,3,FALSE)</f>
        <v>2</v>
      </c>
      <c r="F5994" s="20">
        <f>VLOOKUP(D5994,Modelos!A:I,4,FALSE)</f>
        <v>2</v>
      </c>
      <c r="G5994" s="21">
        <v>25</v>
      </c>
      <c r="H5994" s="22">
        <v>815</v>
      </c>
      <c r="I5994" s="23">
        <f>VLOOKUP(D5994,Modelos!A:I,7,FALSE)*H5994</f>
        <v>1956000</v>
      </c>
      <c r="J5994" s="31">
        <f>(VLOOKUP(D5994,Modelos!A:I,5,FALSE)*H5994)/1000*VLOOKUP(F5994,Formulas!A:C,3,FALSE)+(VLOOKUP(G5994,Colores!A:C,3,FALSE))</f>
        <v>410779.00000000006</v>
      </c>
      <c r="K5994" s="23">
        <f>VLOOKUP(D5994,Modelos!A:I,6,FALSE)*J5994</f>
        <v>65724.640000000014</v>
      </c>
      <c r="L5994" s="23">
        <f t="shared" si="186"/>
        <v>1479496.3599999999</v>
      </c>
      <c r="M5994" s="24">
        <f t="shared" si="187"/>
        <v>0.75638873210633939</v>
      </c>
    </row>
    <row r="5995" spans="1:13" ht="15" hidden="1" x14ac:dyDescent="0.25">
      <c r="A5995" s="18">
        <v>5994</v>
      </c>
      <c r="B5995" s="19">
        <v>44770</v>
      </c>
      <c r="C5995" s="14">
        <v>29</v>
      </c>
      <c r="D5995" s="21">
        <v>56</v>
      </c>
      <c r="E5995" s="20">
        <f>VLOOKUP(D5995,Modelos!A:I,3,FALSE)</f>
        <v>2</v>
      </c>
      <c r="F5995" s="20">
        <f>VLOOKUP(D5995,Modelos!A:I,4,FALSE)</f>
        <v>2</v>
      </c>
      <c r="G5995" s="21">
        <v>25</v>
      </c>
      <c r="H5995" s="22">
        <v>813</v>
      </c>
      <c r="I5995" s="23">
        <f>VLOOKUP(D5995,Modelos!A:I,7,FALSE)*H5995</f>
        <v>1951200</v>
      </c>
      <c r="J5995" s="31">
        <f>(VLOOKUP(D5995,Modelos!A:I,5,FALSE)*H5995)/1000*VLOOKUP(F5995,Formulas!A:C,3,FALSE)+(VLOOKUP(G5995,Colores!A:C,3,FALSE))</f>
        <v>409771.00000000006</v>
      </c>
      <c r="K5995" s="23">
        <f>VLOOKUP(D5995,Modelos!A:I,6,FALSE)*J5995</f>
        <v>65563.360000000015</v>
      </c>
      <c r="L5995" s="23">
        <f t="shared" si="186"/>
        <v>1475865.64</v>
      </c>
      <c r="M5995" s="24">
        <f t="shared" si="187"/>
        <v>0.75638870438704386</v>
      </c>
    </row>
    <row r="5996" spans="1:13" ht="15" hidden="1" x14ac:dyDescent="0.25">
      <c r="A5996" s="18">
        <v>5995</v>
      </c>
      <c r="B5996" s="19">
        <v>44770</v>
      </c>
      <c r="C5996" s="14">
        <v>29</v>
      </c>
      <c r="D5996" s="21">
        <v>56</v>
      </c>
      <c r="E5996" s="20">
        <f>VLOOKUP(D5996,Modelos!A:I,3,FALSE)</f>
        <v>2</v>
      </c>
      <c r="F5996" s="20">
        <f>VLOOKUP(D5996,Modelos!A:I,4,FALSE)</f>
        <v>2</v>
      </c>
      <c r="G5996" s="21">
        <v>25</v>
      </c>
      <c r="H5996" s="22">
        <v>813</v>
      </c>
      <c r="I5996" s="23">
        <f>VLOOKUP(D5996,Modelos!A:I,7,FALSE)*H5996</f>
        <v>1951200</v>
      </c>
      <c r="J5996" s="31">
        <f>(VLOOKUP(D5996,Modelos!A:I,5,FALSE)*H5996)/1000*VLOOKUP(F5996,Formulas!A:C,3,FALSE)+(VLOOKUP(G5996,Colores!A:C,3,FALSE))</f>
        <v>409771.00000000006</v>
      </c>
      <c r="K5996" s="23">
        <f>VLOOKUP(D5996,Modelos!A:I,6,FALSE)*J5996</f>
        <v>65563.360000000015</v>
      </c>
      <c r="L5996" s="23">
        <f t="shared" si="186"/>
        <v>1475865.64</v>
      </c>
      <c r="M5996" s="24">
        <f t="shared" si="187"/>
        <v>0.75638870438704386</v>
      </c>
    </row>
    <row r="5997" spans="1:13" ht="15" hidden="1" x14ac:dyDescent="0.25">
      <c r="A5997" s="18">
        <v>5996</v>
      </c>
      <c r="B5997" s="19">
        <v>44770</v>
      </c>
      <c r="C5997" s="14">
        <v>29</v>
      </c>
      <c r="D5997" s="21">
        <v>56</v>
      </c>
      <c r="E5997" s="20">
        <f>VLOOKUP(D5997,Modelos!A:I,3,FALSE)</f>
        <v>2</v>
      </c>
      <c r="F5997" s="20">
        <f>VLOOKUP(D5997,Modelos!A:I,4,FALSE)</f>
        <v>2</v>
      </c>
      <c r="G5997" s="21">
        <v>25</v>
      </c>
      <c r="H5997" s="22">
        <v>813</v>
      </c>
      <c r="I5997" s="23">
        <f>VLOOKUP(D5997,Modelos!A:I,7,FALSE)*H5997</f>
        <v>1951200</v>
      </c>
      <c r="J5997" s="31">
        <f>(VLOOKUP(D5997,Modelos!A:I,5,FALSE)*H5997)/1000*VLOOKUP(F5997,Formulas!A:C,3,FALSE)+(VLOOKUP(G5997,Colores!A:C,3,FALSE))</f>
        <v>409771.00000000006</v>
      </c>
      <c r="K5997" s="23">
        <f>VLOOKUP(D5997,Modelos!A:I,6,FALSE)*J5997</f>
        <v>65563.360000000015</v>
      </c>
      <c r="L5997" s="23">
        <f t="shared" si="186"/>
        <v>1475865.64</v>
      </c>
      <c r="M5997" s="24">
        <f t="shared" si="187"/>
        <v>0.75638870438704386</v>
      </c>
    </row>
    <row r="5998" spans="1:13" ht="15" hidden="1" x14ac:dyDescent="0.25">
      <c r="A5998" s="18">
        <v>5997</v>
      </c>
      <c r="B5998" s="19">
        <v>44770</v>
      </c>
      <c r="C5998" s="14">
        <v>29</v>
      </c>
      <c r="D5998" s="21">
        <v>56</v>
      </c>
      <c r="E5998" s="20">
        <f>VLOOKUP(D5998,Modelos!A:I,3,FALSE)</f>
        <v>2</v>
      </c>
      <c r="F5998" s="20">
        <f>VLOOKUP(D5998,Modelos!A:I,4,FALSE)</f>
        <v>2</v>
      </c>
      <c r="G5998" s="21">
        <v>25</v>
      </c>
      <c r="H5998" s="22">
        <v>812</v>
      </c>
      <c r="I5998" s="23">
        <f>VLOOKUP(D5998,Modelos!A:I,7,FALSE)*H5998</f>
        <v>1948800</v>
      </c>
      <c r="J5998" s="31">
        <f>(VLOOKUP(D5998,Modelos!A:I,5,FALSE)*H5998)/1000*VLOOKUP(F5998,Formulas!A:C,3,FALSE)+(VLOOKUP(G5998,Colores!A:C,3,FALSE))</f>
        <v>409267</v>
      </c>
      <c r="K5998" s="23">
        <f>VLOOKUP(D5998,Modelos!A:I,6,FALSE)*J5998</f>
        <v>65482.720000000001</v>
      </c>
      <c r="L5998" s="23">
        <f t="shared" si="186"/>
        <v>1474050.28</v>
      </c>
      <c r="M5998" s="24">
        <f t="shared" si="187"/>
        <v>0.75638869047619051</v>
      </c>
    </row>
    <row r="5999" spans="1:13" ht="15" hidden="1" x14ac:dyDescent="0.25">
      <c r="A5999" s="18">
        <v>5998</v>
      </c>
      <c r="B5999" s="19">
        <v>44770</v>
      </c>
      <c r="C5999" s="14">
        <v>29</v>
      </c>
      <c r="D5999" s="21">
        <v>56</v>
      </c>
      <c r="E5999" s="20">
        <f>VLOOKUP(D5999,Modelos!A:I,3,FALSE)</f>
        <v>2</v>
      </c>
      <c r="F5999" s="20">
        <f>VLOOKUP(D5999,Modelos!A:I,4,FALSE)</f>
        <v>2</v>
      </c>
      <c r="G5999" s="21">
        <v>5</v>
      </c>
      <c r="H5999" s="22">
        <v>760</v>
      </c>
      <c r="I5999" s="23">
        <f>VLOOKUP(D5999,Modelos!A:I,7,FALSE)*H5999</f>
        <v>1824000</v>
      </c>
      <c r="J5999" s="31">
        <f>(VLOOKUP(D5999,Modelos!A:I,5,FALSE)*H5999)/1000*VLOOKUP(F5999,Formulas!A:C,3,FALSE)+(VLOOKUP(G5999,Colores!A:C,3,FALSE))</f>
        <v>383251.62</v>
      </c>
      <c r="K5999" s="23">
        <f>VLOOKUP(D5999,Modelos!A:I,6,FALSE)*J5999</f>
        <v>61320.2592</v>
      </c>
      <c r="L5999" s="23">
        <f t="shared" si="186"/>
        <v>1379428.1207999999</v>
      </c>
      <c r="M5999" s="24">
        <f t="shared" si="187"/>
        <v>0.75626541710526307</v>
      </c>
    </row>
    <row r="6000" spans="1:13" ht="15" hidden="1" x14ac:dyDescent="0.25">
      <c r="A6000" s="18">
        <v>5999</v>
      </c>
      <c r="B6000" s="19">
        <v>44770</v>
      </c>
      <c r="C6000" s="14">
        <v>29</v>
      </c>
      <c r="D6000" s="21">
        <v>56</v>
      </c>
      <c r="E6000" s="20">
        <f>VLOOKUP(D6000,Modelos!A:I,3,FALSE)</f>
        <v>2</v>
      </c>
      <c r="F6000" s="20">
        <f>VLOOKUP(D6000,Modelos!A:I,4,FALSE)</f>
        <v>2</v>
      </c>
      <c r="G6000" s="21">
        <v>5</v>
      </c>
      <c r="H6000" s="22">
        <v>755</v>
      </c>
      <c r="I6000" s="23">
        <f>VLOOKUP(D6000,Modelos!A:I,7,FALSE)*H6000</f>
        <v>1812000</v>
      </c>
      <c r="J6000" s="31">
        <f>(VLOOKUP(D6000,Modelos!A:I,5,FALSE)*H6000)/1000*VLOOKUP(F6000,Formulas!A:C,3,FALSE)+(VLOOKUP(G6000,Colores!A:C,3,FALSE))</f>
        <v>380731.62</v>
      </c>
      <c r="K6000" s="23">
        <f>VLOOKUP(D6000,Modelos!A:I,6,FALSE)*J6000</f>
        <v>60917.059200000003</v>
      </c>
      <c r="L6000" s="23">
        <f t="shared" si="186"/>
        <v>1370351.3207999999</v>
      </c>
      <c r="M6000" s="24">
        <f t="shared" si="187"/>
        <v>0.75626452582781445</v>
      </c>
    </row>
    <row r="6001" spans="1:13" ht="15" hidden="1" x14ac:dyDescent="0.25">
      <c r="A6001" s="18">
        <v>6000</v>
      </c>
      <c r="B6001" s="19">
        <v>44770</v>
      </c>
      <c r="C6001" s="14">
        <v>29</v>
      </c>
      <c r="D6001" s="21">
        <v>56</v>
      </c>
      <c r="E6001" s="20">
        <f>VLOOKUP(D6001,Modelos!A:I,3,FALSE)</f>
        <v>2</v>
      </c>
      <c r="F6001" s="20">
        <f>VLOOKUP(D6001,Modelos!A:I,4,FALSE)</f>
        <v>2</v>
      </c>
      <c r="G6001" s="21">
        <v>7</v>
      </c>
      <c r="H6001" s="22">
        <v>710</v>
      </c>
      <c r="I6001" s="23">
        <f>VLOOKUP(D6001,Modelos!A:I,7,FALSE)*H6001</f>
        <v>1704000</v>
      </c>
      <c r="J6001" s="31">
        <f>(VLOOKUP(D6001,Modelos!A:I,5,FALSE)*H6001)/1000*VLOOKUP(F6001,Formulas!A:C,3,FALSE)+(VLOOKUP(G6001,Colores!A:C,3,FALSE))</f>
        <v>358074.56</v>
      </c>
      <c r="K6001" s="23">
        <f>VLOOKUP(D6001,Modelos!A:I,6,FALSE)*J6001</f>
        <v>57291.929600000003</v>
      </c>
      <c r="L6001" s="23">
        <f t="shared" si="186"/>
        <v>1288633.5104</v>
      </c>
      <c r="M6001" s="24">
        <f t="shared" si="187"/>
        <v>0.7562403230046949</v>
      </c>
    </row>
    <row r="6002" spans="1:13" ht="15" hidden="1" x14ac:dyDescent="0.25">
      <c r="A6002" s="18">
        <v>6001</v>
      </c>
      <c r="B6002" s="19">
        <v>44770</v>
      </c>
      <c r="C6002" s="14">
        <v>29</v>
      </c>
      <c r="D6002" s="21">
        <v>56</v>
      </c>
      <c r="E6002" s="20">
        <f>VLOOKUP(D6002,Modelos!A:I,3,FALSE)</f>
        <v>2</v>
      </c>
      <c r="F6002" s="20">
        <f>VLOOKUP(D6002,Modelos!A:I,4,FALSE)</f>
        <v>2</v>
      </c>
      <c r="G6002" s="21">
        <v>7</v>
      </c>
      <c r="H6002" s="22">
        <v>710</v>
      </c>
      <c r="I6002" s="23">
        <f>VLOOKUP(D6002,Modelos!A:I,7,FALSE)*H6002</f>
        <v>1704000</v>
      </c>
      <c r="J6002" s="31">
        <f>(VLOOKUP(D6002,Modelos!A:I,5,FALSE)*H6002)/1000*VLOOKUP(F6002,Formulas!A:C,3,FALSE)+(VLOOKUP(G6002,Colores!A:C,3,FALSE))</f>
        <v>358074.56</v>
      </c>
      <c r="K6002" s="23">
        <f>VLOOKUP(D6002,Modelos!A:I,6,FALSE)*J6002</f>
        <v>57291.929600000003</v>
      </c>
      <c r="L6002" s="23">
        <f t="shared" si="186"/>
        <v>1288633.5104</v>
      </c>
      <c r="M6002" s="24">
        <f t="shared" si="187"/>
        <v>0.7562403230046949</v>
      </c>
    </row>
    <row r="6003" spans="1:13" ht="15" hidden="1" x14ac:dyDescent="0.25">
      <c r="A6003" s="18">
        <v>6002</v>
      </c>
      <c r="B6003" s="19">
        <v>44770</v>
      </c>
      <c r="C6003" s="14">
        <v>29</v>
      </c>
      <c r="D6003" s="21">
        <v>56</v>
      </c>
      <c r="E6003" s="20">
        <f>VLOOKUP(D6003,Modelos!A:I,3,FALSE)</f>
        <v>2</v>
      </c>
      <c r="F6003" s="20">
        <f>VLOOKUP(D6003,Modelos!A:I,4,FALSE)</f>
        <v>2</v>
      </c>
      <c r="G6003" s="21">
        <v>7</v>
      </c>
      <c r="H6003" s="22">
        <v>710</v>
      </c>
      <c r="I6003" s="23">
        <f>VLOOKUP(D6003,Modelos!A:I,7,FALSE)*H6003</f>
        <v>1704000</v>
      </c>
      <c r="J6003" s="31">
        <f>(VLOOKUP(D6003,Modelos!A:I,5,FALSE)*H6003)/1000*VLOOKUP(F6003,Formulas!A:C,3,FALSE)+(VLOOKUP(G6003,Colores!A:C,3,FALSE))</f>
        <v>358074.56</v>
      </c>
      <c r="K6003" s="23">
        <f>VLOOKUP(D6003,Modelos!A:I,6,FALSE)*J6003</f>
        <v>57291.929600000003</v>
      </c>
      <c r="L6003" s="23">
        <f t="shared" si="186"/>
        <v>1288633.5104</v>
      </c>
      <c r="M6003" s="24">
        <f t="shared" si="187"/>
        <v>0.7562403230046949</v>
      </c>
    </row>
    <row r="6004" spans="1:13" ht="15" hidden="1" x14ac:dyDescent="0.25">
      <c r="A6004" s="18">
        <v>6003</v>
      </c>
      <c r="B6004" s="19">
        <v>44770</v>
      </c>
      <c r="C6004" s="14">
        <v>29</v>
      </c>
      <c r="D6004" s="21">
        <v>56</v>
      </c>
      <c r="E6004" s="20">
        <f>VLOOKUP(D6004,Modelos!A:I,3,FALSE)</f>
        <v>2</v>
      </c>
      <c r="F6004" s="20">
        <f>VLOOKUP(D6004,Modelos!A:I,4,FALSE)</f>
        <v>2</v>
      </c>
      <c r="G6004" s="21">
        <v>7</v>
      </c>
      <c r="H6004" s="22">
        <v>710</v>
      </c>
      <c r="I6004" s="23">
        <f>VLOOKUP(D6004,Modelos!A:I,7,FALSE)*H6004</f>
        <v>1704000</v>
      </c>
      <c r="J6004" s="31">
        <f>(VLOOKUP(D6004,Modelos!A:I,5,FALSE)*H6004)/1000*VLOOKUP(F6004,Formulas!A:C,3,FALSE)+(VLOOKUP(G6004,Colores!A:C,3,FALSE))</f>
        <v>358074.56</v>
      </c>
      <c r="K6004" s="23">
        <f>VLOOKUP(D6004,Modelos!A:I,6,FALSE)*J6004</f>
        <v>57291.929600000003</v>
      </c>
      <c r="L6004" s="23">
        <f t="shared" si="186"/>
        <v>1288633.5104</v>
      </c>
      <c r="M6004" s="24">
        <f t="shared" si="187"/>
        <v>0.7562403230046949</v>
      </c>
    </row>
    <row r="6005" spans="1:13" ht="15" hidden="1" x14ac:dyDescent="0.25">
      <c r="A6005" s="18">
        <v>6004</v>
      </c>
      <c r="B6005" s="19">
        <v>44771</v>
      </c>
      <c r="C6005" s="14">
        <v>29</v>
      </c>
      <c r="D6005" s="21">
        <v>103</v>
      </c>
      <c r="E6005" s="20">
        <f>VLOOKUP(D6005,Modelos!A:I,3,FALSE)</f>
        <v>2</v>
      </c>
      <c r="F6005" s="20">
        <f>VLOOKUP(D6005,Modelos!A:I,4,FALSE)</f>
        <v>1</v>
      </c>
      <c r="G6005" s="21">
        <v>7</v>
      </c>
      <c r="H6005" s="22">
        <v>600</v>
      </c>
      <c r="I6005" s="23">
        <f>VLOOKUP(D6005,Modelos!A:I,7,FALSE)*H6005</f>
        <v>1680000</v>
      </c>
      <c r="J6005" s="31">
        <f>(VLOOKUP(D6005,Modelos!A:I,5,FALSE)*H6005)/1000*VLOOKUP(F6005,Formulas!A:C,3,FALSE)+(VLOOKUP(G6005,Colores!A:C,3,FALSE))</f>
        <v>414234.56</v>
      </c>
      <c r="K6005" s="23">
        <f>VLOOKUP(D6005,Modelos!A:I,6,FALSE)*J6005</f>
        <v>66277.529599999994</v>
      </c>
      <c r="L6005" s="23">
        <f t="shared" si="186"/>
        <v>1199487.9103999999</v>
      </c>
      <c r="M6005" s="24">
        <f t="shared" si="187"/>
        <v>0.71398089904761897</v>
      </c>
    </row>
    <row r="6006" spans="1:13" ht="15" hidden="1" x14ac:dyDescent="0.25">
      <c r="A6006" s="18">
        <v>6005</v>
      </c>
      <c r="B6006" s="19">
        <v>44771</v>
      </c>
      <c r="C6006" s="14">
        <v>227</v>
      </c>
      <c r="D6006" s="21">
        <v>7</v>
      </c>
      <c r="E6006" s="20">
        <f>VLOOKUP(D6006,Modelos!A:I,3,FALSE)</f>
        <v>2</v>
      </c>
      <c r="F6006" s="20">
        <f>VLOOKUP(D6006,Modelos!A:I,4,FALSE)</f>
        <v>1</v>
      </c>
      <c r="G6006" s="21">
        <v>3</v>
      </c>
      <c r="H6006" s="22">
        <v>230</v>
      </c>
      <c r="I6006" s="23">
        <f>VLOOKUP(D6006,Modelos!A:I,7,FALSE)*H6006</f>
        <v>529000</v>
      </c>
      <c r="J6006" s="31">
        <f>(VLOOKUP(D6006,Modelos!A:I,5,FALSE)*H6006)/1000*VLOOKUP(F6006,Formulas!A:C,3,FALSE)+(VLOOKUP(G6006,Colores!A:C,3,FALSE))</f>
        <v>59558.06</v>
      </c>
      <c r="K6006" s="23">
        <f>VLOOKUP(D6006,Modelos!A:I,6,FALSE)*J6006</f>
        <v>14293.934399999998</v>
      </c>
      <c r="L6006" s="23">
        <f t="shared" si="186"/>
        <v>455148.00560000003</v>
      </c>
      <c r="M6006" s="24">
        <f t="shared" si="187"/>
        <v>0.86039320529300578</v>
      </c>
    </row>
    <row r="6007" spans="1:13" ht="15" hidden="1" x14ac:dyDescent="0.25">
      <c r="A6007" s="18">
        <v>6006</v>
      </c>
      <c r="B6007" s="19">
        <v>44771</v>
      </c>
      <c r="C6007" s="14">
        <v>136</v>
      </c>
      <c r="D6007" s="21">
        <v>7</v>
      </c>
      <c r="E6007" s="20">
        <f>VLOOKUP(D6007,Modelos!A:I,3,FALSE)</f>
        <v>2</v>
      </c>
      <c r="F6007" s="20">
        <f>VLOOKUP(D6007,Modelos!A:I,4,FALSE)</f>
        <v>1</v>
      </c>
      <c r="G6007" s="21">
        <v>15</v>
      </c>
      <c r="H6007" s="22">
        <v>200</v>
      </c>
      <c r="I6007" s="23">
        <f>VLOOKUP(D6007,Modelos!A:I,7,FALSE)*H6007</f>
        <v>460000</v>
      </c>
      <c r="J6007" s="31">
        <f>(VLOOKUP(D6007,Modelos!A:I,5,FALSE)*H6007)/1000*VLOOKUP(F6007,Formulas!A:C,3,FALSE)+(VLOOKUP(G6007,Colores!A:C,3,FALSE))</f>
        <v>51650</v>
      </c>
      <c r="K6007" s="23">
        <f>VLOOKUP(D6007,Modelos!A:I,6,FALSE)*J6007</f>
        <v>12396</v>
      </c>
      <c r="L6007" s="23">
        <f t="shared" si="186"/>
        <v>395954</v>
      </c>
      <c r="M6007" s="24">
        <f t="shared" si="187"/>
        <v>0.86076956521739134</v>
      </c>
    </row>
    <row r="6008" spans="1:13" ht="15" hidden="1" x14ac:dyDescent="0.25">
      <c r="A6008" s="18">
        <v>6007</v>
      </c>
      <c r="B6008" s="19">
        <v>44771</v>
      </c>
      <c r="C6008" s="14">
        <v>290</v>
      </c>
      <c r="D6008" s="21">
        <v>92</v>
      </c>
      <c r="E6008" s="20">
        <f>VLOOKUP(D6008,Modelos!A:I,3,FALSE)</f>
        <v>2</v>
      </c>
      <c r="F6008" s="20">
        <f>VLOOKUP(D6008,Modelos!A:I,4,FALSE)</f>
        <v>1</v>
      </c>
      <c r="G6008" s="21">
        <v>7</v>
      </c>
      <c r="H6008" s="22">
        <v>150</v>
      </c>
      <c r="I6008" s="23">
        <f>VLOOKUP(D6008,Modelos!A:I,7,FALSE)*H6008</f>
        <v>375000</v>
      </c>
      <c r="J6008" s="31">
        <f>(VLOOKUP(D6008,Modelos!A:I,5,FALSE)*H6008)/1000*VLOOKUP(F6008,Formulas!A:C,3,FALSE)+(VLOOKUP(G6008,Colores!A:C,3,FALSE))</f>
        <v>92484.56</v>
      </c>
      <c r="K6008" s="23">
        <f>VLOOKUP(D6008,Modelos!A:I,6,FALSE)*J6008</f>
        <v>20346.603200000001</v>
      </c>
      <c r="L6008" s="23">
        <f t="shared" si="186"/>
        <v>262168.83679999999</v>
      </c>
      <c r="M6008" s="24">
        <f t="shared" si="187"/>
        <v>0.69911689813333333</v>
      </c>
    </row>
    <row r="6009" spans="1:13" ht="15" hidden="1" x14ac:dyDescent="0.25">
      <c r="A6009" s="18">
        <v>6008</v>
      </c>
      <c r="B6009" s="19">
        <v>44771</v>
      </c>
      <c r="C6009" s="14">
        <v>170</v>
      </c>
      <c r="D6009" s="21">
        <v>95</v>
      </c>
      <c r="E6009" s="20">
        <f>VLOOKUP(D6009,Modelos!A:I,3,FALSE)</f>
        <v>1</v>
      </c>
      <c r="F6009" s="20">
        <f>VLOOKUP(D6009,Modelos!A:I,4,FALSE)</f>
        <v>4</v>
      </c>
      <c r="G6009" s="21">
        <v>7</v>
      </c>
      <c r="H6009" s="22">
        <v>42</v>
      </c>
      <c r="I6009" s="23">
        <f>VLOOKUP(D6009,Modelos!A:I,7,FALSE)*H6009</f>
        <v>100800</v>
      </c>
      <c r="J6009" s="31">
        <f>(VLOOKUP(D6009,Modelos!A:I,5,FALSE)*H6009)/1000*VLOOKUP(F6009,Formulas!A:C,3,FALSE)+(VLOOKUP(G6009,Colores!A:C,3,FALSE))</f>
        <v>19361.360000000004</v>
      </c>
      <c r="K6009" s="23">
        <f>VLOOKUP(D6009,Modelos!A:I,6,FALSE)*J6009</f>
        <v>774.45440000000019</v>
      </c>
      <c r="L6009" s="23">
        <f t="shared" si="186"/>
        <v>80664.185599999997</v>
      </c>
      <c r="M6009" s="24">
        <f t="shared" si="187"/>
        <v>0.80023993650793646</v>
      </c>
    </row>
    <row r="6010" spans="1:13" ht="15" hidden="1" x14ac:dyDescent="0.25">
      <c r="A6010" s="18">
        <v>6009</v>
      </c>
      <c r="B6010" s="19">
        <v>44771</v>
      </c>
      <c r="C6010" s="14">
        <v>242</v>
      </c>
      <c r="D6010" s="21">
        <v>79</v>
      </c>
      <c r="E6010" s="20">
        <f>VLOOKUP(D6010,Modelos!A:I,3,FALSE)</f>
        <v>1</v>
      </c>
      <c r="F6010" s="20">
        <f>VLOOKUP(D6010,Modelos!A:I,4,FALSE)</f>
        <v>4</v>
      </c>
      <c r="G6010" s="21">
        <v>7</v>
      </c>
      <c r="H6010" s="22">
        <v>144</v>
      </c>
      <c r="I6010" s="23">
        <f>VLOOKUP(D6010,Modelos!A:I,7,FALSE)*H6010</f>
        <v>316800</v>
      </c>
      <c r="J6010" s="31">
        <f>(VLOOKUP(D6010,Modelos!A:I,5,FALSE)*H6010)/1000*VLOOKUP(F6010,Formulas!A:C,3,FALSE)+(VLOOKUP(G6010,Colores!A:C,3,FALSE))</f>
        <v>57575.360000000001</v>
      </c>
      <c r="K6010" s="23">
        <f>VLOOKUP(D6010,Modelos!A:I,6,FALSE)*J6010</f>
        <v>4606.0288</v>
      </c>
      <c r="L6010" s="23">
        <f t="shared" si="186"/>
        <v>254618.61120000001</v>
      </c>
      <c r="M6010" s="24">
        <f t="shared" si="187"/>
        <v>0.80372036363636368</v>
      </c>
    </row>
    <row r="6011" spans="1:13" ht="15" hidden="1" x14ac:dyDescent="0.25">
      <c r="A6011" s="18">
        <v>6010</v>
      </c>
      <c r="B6011" s="19">
        <v>44771</v>
      </c>
      <c r="C6011" s="14">
        <v>179</v>
      </c>
      <c r="D6011" s="21">
        <v>12</v>
      </c>
      <c r="E6011" s="20">
        <f>VLOOKUP(D6011,Modelos!A:I,3,FALSE)</f>
        <v>2</v>
      </c>
      <c r="F6011" s="20">
        <f>VLOOKUP(D6011,Modelos!A:I,4,FALSE)</f>
        <v>1</v>
      </c>
      <c r="G6011" s="21">
        <v>15</v>
      </c>
      <c r="H6011" s="22">
        <v>33</v>
      </c>
      <c r="I6011" s="23">
        <f>VLOOKUP(D6011,Modelos!A:I,7,FALSE)*H6011</f>
        <v>79200</v>
      </c>
      <c r="J6011" s="31">
        <f>(VLOOKUP(D6011,Modelos!A:I,5,FALSE)*H6011)/1000*VLOOKUP(F6011,Formulas!A:C,3,FALSE)+(VLOOKUP(G6011,Colores!A:C,3,FALSE))</f>
        <v>10445</v>
      </c>
      <c r="K6011" s="23">
        <f>VLOOKUP(D6011,Modelos!A:I,6,FALSE)*J6011</f>
        <v>1671.2</v>
      </c>
      <c r="L6011" s="23">
        <f t="shared" si="186"/>
        <v>67083.8</v>
      </c>
      <c r="M6011" s="24">
        <f t="shared" si="187"/>
        <v>0.84701767676767681</v>
      </c>
    </row>
    <row r="6012" spans="1:13" ht="15" hidden="1" x14ac:dyDescent="0.25">
      <c r="A6012" s="18">
        <v>6011</v>
      </c>
      <c r="B6012" s="19">
        <v>44771</v>
      </c>
      <c r="C6012" s="14">
        <v>174</v>
      </c>
      <c r="D6012" s="21">
        <v>95</v>
      </c>
      <c r="E6012" s="20">
        <f>VLOOKUP(D6012,Modelos!A:I,3,FALSE)</f>
        <v>1</v>
      </c>
      <c r="F6012" s="20">
        <f>VLOOKUP(D6012,Modelos!A:I,4,FALSE)</f>
        <v>4</v>
      </c>
      <c r="G6012" s="21">
        <v>7</v>
      </c>
      <c r="H6012" s="22">
        <v>202</v>
      </c>
      <c r="I6012" s="23">
        <f>VLOOKUP(D6012,Modelos!A:I,7,FALSE)*H6012</f>
        <v>484800</v>
      </c>
      <c r="J6012" s="31">
        <f>(VLOOKUP(D6012,Modelos!A:I,5,FALSE)*H6012)/1000*VLOOKUP(F6012,Formulas!A:C,3,FALSE)+(VLOOKUP(G6012,Colores!A:C,3,FALSE))</f>
        <v>92225.36</v>
      </c>
      <c r="K6012" s="23">
        <f>VLOOKUP(D6012,Modelos!A:I,6,FALSE)*J6012</f>
        <v>3689.0144</v>
      </c>
      <c r="L6012" s="23">
        <f t="shared" si="186"/>
        <v>388885.62560000003</v>
      </c>
      <c r="M6012" s="24">
        <f t="shared" si="187"/>
        <v>0.80215681848184828</v>
      </c>
    </row>
    <row r="6013" spans="1:13" ht="15" hidden="1" x14ac:dyDescent="0.25">
      <c r="A6013" s="18">
        <v>6012</v>
      </c>
      <c r="B6013" s="19">
        <v>44771</v>
      </c>
      <c r="C6013" s="14">
        <v>29</v>
      </c>
      <c r="D6013" s="21">
        <v>103</v>
      </c>
      <c r="E6013" s="20">
        <f>VLOOKUP(D6013,Modelos!A:I,3,FALSE)</f>
        <v>2</v>
      </c>
      <c r="F6013" s="20">
        <f>VLOOKUP(D6013,Modelos!A:I,4,FALSE)</f>
        <v>1</v>
      </c>
      <c r="G6013" s="21">
        <v>7</v>
      </c>
      <c r="H6013" s="22">
        <v>600</v>
      </c>
      <c r="I6013" s="23">
        <f>VLOOKUP(D6013,Modelos!A:I,7,FALSE)*H6013</f>
        <v>1680000</v>
      </c>
      <c r="J6013" s="31">
        <f>(VLOOKUP(D6013,Modelos!A:I,5,FALSE)*H6013)/1000*VLOOKUP(F6013,Formulas!A:C,3,FALSE)+(VLOOKUP(G6013,Colores!A:C,3,FALSE))</f>
        <v>414234.56</v>
      </c>
      <c r="K6013" s="23">
        <f>VLOOKUP(D6013,Modelos!A:I,6,FALSE)*J6013</f>
        <v>66277.529599999994</v>
      </c>
      <c r="L6013" s="23">
        <f t="shared" si="186"/>
        <v>1199487.9103999999</v>
      </c>
      <c r="M6013" s="24">
        <f t="shared" si="187"/>
        <v>0.71398089904761897</v>
      </c>
    </row>
    <row r="6014" spans="1:13" ht="15" hidden="1" x14ac:dyDescent="0.25">
      <c r="A6014" s="18">
        <v>6013</v>
      </c>
      <c r="B6014" s="19">
        <v>44774</v>
      </c>
      <c r="C6014" s="14">
        <v>198</v>
      </c>
      <c r="D6014" s="21">
        <v>99</v>
      </c>
      <c r="E6014" s="20">
        <f>VLOOKUP(D6014,Modelos!A:I,3,FALSE)</f>
        <v>1</v>
      </c>
      <c r="F6014" s="20">
        <f>VLOOKUP(D6014,Modelos!A:I,4,FALSE)</f>
        <v>4</v>
      </c>
      <c r="G6014" s="21">
        <v>7</v>
      </c>
      <c r="H6014" s="22">
        <v>1000</v>
      </c>
      <c r="I6014" s="23">
        <f>VLOOKUP(D6014,Modelos!A:I,7,FALSE)*H6014</f>
        <v>2300000</v>
      </c>
      <c r="J6014" s="31">
        <f>(VLOOKUP(D6014,Modelos!A:I,5,FALSE)*H6014)/1000*VLOOKUP(F6014,Formulas!A:C,3,FALSE)+(VLOOKUP(G6014,Colores!A:C,3,FALSE))</f>
        <v>475434.56</v>
      </c>
      <c r="K6014" s="23">
        <f>VLOOKUP(D6014,Modelos!A:I,6,FALSE)*J6014</f>
        <v>4754.3455999999996</v>
      </c>
      <c r="L6014" s="23">
        <f t="shared" si="186"/>
        <v>1819811.0944000001</v>
      </c>
      <c r="M6014" s="24">
        <f t="shared" si="187"/>
        <v>0.79122221495652179</v>
      </c>
    </row>
    <row r="6015" spans="1:13" ht="15" hidden="1" x14ac:dyDescent="0.25">
      <c r="A6015" s="18">
        <v>6014</v>
      </c>
      <c r="B6015" s="19">
        <v>44774</v>
      </c>
      <c r="C6015" s="14">
        <v>198</v>
      </c>
      <c r="D6015" s="21">
        <v>99</v>
      </c>
      <c r="E6015" s="20">
        <f>VLOOKUP(D6015,Modelos!A:I,3,FALSE)</f>
        <v>1</v>
      </c>
      <c r="F6015" s="20">
        <f>VLOOKUP(D6015,Modelos!A:I,4,FALSE)</f>
        <v>4</v>
      </c>
      <c r="G6015" s="21">
        <v>11</v>
      </c>
      <c r="H6015" s="22">
        <v>522</v>
      </c>
      <c r="I6015" s="23">
        <f>VLOOKUP(D6015,Modelos!A:I,7,FALSE)*H6015</f>
        <v>1200600</v>
      </c>
      <c r="J6015" s="31">
        <f>(VLOOKUP(D6015,Modelos!A:I,5,FALSE)*H6015)/1000*VLOOKUP(F6015,Formulas!A:C,3,FALSE)+(VLOOKUP(G6015,Colores!A:C,3,FALSE))</f>
        <v>248269.4</v>
      </c>
      <c r="K6015" s="23">
        <f>VLOOKUP(D6015,Modelos!A:I,6,FALSE)*J6015</f>
        <v>2482.694</v>
      </c>
      <c r="L6015" s="23">
        <f t="shared" si="186"/>
        <v>949847.90599999996</v>
      </c>
      <c r="M6015" s="24">
        <f t="shared" si="187"/>
        <v>0.7911443494919207</v>
      </c>
    </row>
    <row r="6016" spans="1:13" ht="15" hidden="1" x14ac:dyDescent="0.25">
      <c r="A6016" s="18">
        <v>6015</v>
      </c>
      <c r="B6016" s="19">
        <v>44774</v>
      </c>
      <c r="C6016" s="14">
        <v>198</v>
      </c>
      <c r="D6016" s="21">
        <v>78</v>
      </c>
      <c r="E6016" s="20">
        <f>VLOOKUP(D6016,Modelos!A:I,3,FALSE)</f>
        <v>1</v>
      </c>
      <c r="F6016" s="20">
        <f>VLOOKUP(D6016,Modelos!A:I,4,FALSE)</f>
        <v>4</v>
      </c>
      <c r="G6016" s="21">
        <v>7</v>
      </c>
      <c r="H6016" s="22">
        <v>500</v>
      </c>
      <c r="I6016" s="23">
        <f>VLOOKUP(D6016,Modelos!A:I,7,FALSE)*H6016</f>
        <v>1050000</v>
      </c>
      <c r="J6016" s="31">
        <f>(VLOOKUP(D6016,Modelos!A:I,5,FALSE)*H6016)/1000*VLOOKUP(F6016,Formulas!A:C,3,FALSE)+(VLOOKUP(G6016,Colores!A:C,3,FALSE))</f>
        <v>199334.56</v>
      </c>
      <c r="K6016" s="23">
        <f>VLOOKUP(D6016,Modelos!A:I,6,FALSE)*J6016</f>
        <v>7973.3824000000004</v>
      </c>
      <c r="L6016" s="23">
        <f t="shared" si="186"/>
        <v>842692.05759999994</v>
      </c>
      <c r="M6016" s="24">
        <f t="shared" si="187"/>
        <v>0.80256386438095229</v>
      </c>
    </row>
    <row r="6017" spans="1:13" ht="15" hidden="1" x14ac:dyDescent="0.25">
      <c r="A6017" s="18">
        <v>6016</v>
      </c>
      <c r="B6017" s="19">
        <v>44774</v>
      </c>
      <c r="C6017" s="14">
        <v>198</v>
      </c>
      <c r="D6017" s="21">
        <v>79</v>
      </c>
      <c r="E6017" s="20">
        <f>VLOOKUP(D6017,Modelos!A:I,3,FALSE)</f>
        <v>1</v>
      </c>
      <c r="F6017" s="20">
        <f>VLOOKUP(D6017,Modelos!A:I,4,FALSE)</f>
        <v>4</v>
      </c>
      <c r="G6017" s="21">
        <v>7</v>
      </c>
      <c r="H6017" s="22">
        <v>1015</v>
      </c>
      <c r="I6017" s="23">
        <f>VLOOKUP(D6017,Modelos!A:I,7,FALSE)*H6017</f>
        <v>2233000</v>
      </c>
      <c r="J6017" s="31">
        <f>(VLOOKUP(D6017,Modelos!A:I,5,FALSE)*H6017)/1000*VLOOKUP(F6017,Formulas!A:C,3,FALSE)+(VLOOKUP(G6017,Colores!A:C,3,FALSE))</f>
        <v>404407.56</v>
      </c>
      <c r="K6017" s="23">
        <f>VLOOKUP(D6017,Modelos!A:I,6,FALSE)*J6017</f>
        <v>32352.604800000001</v>
      </c>
      <c r="L6017" s="23">
        <f t="shared" si="186"/>
        <v>1796239.8351999999</v>
      </c>
      <c r="M6017" s="24">
        <f t="shared" si="187"/>
        <v>0.80440655405284367</v>
      </c>
    </row>
    <row r="6018" spans="1:13" ht="15" hidden="1" x14ac:dyDescent="0.25">
      <c r="A6018" s="18">
        <v>6017</v>
      </c>
      <c r="B6018" s="19">
        <v>44774</v>
      </c>
      <c r="C6018" s="14">
        <v>198</v>
      </c>
      <c r="D6018" s="21">
        <v>103</v>
      </c>
      <c r="E6018" s="20">
        <f>VLOOKUP(D6018,Modelos!A:I,3,FALSE)</f>
        <v>2</v>
      </c>
      <c r="F6018" s="20">
        <f>VLOOKUP(D6018,Modelos!A:I,4,FALSE)</f>
        <v>1</v>
      </c>
      <c r="G6018" s="21">
        <v>7</v>
      </c>
      <c r="H6018" s="22">
        <v>500</v>
      </c>
      <c r="I6018" s="23">
        <f>VLOOKUP(D6018,Modelos!A:I,7,FALSE)*H6018</f>
        <v>1400000</v>
      </c>
      <c r="J6018" s="31">
        <f>(VLOOKUP(D6018,Modelos!A:I,5,FALSE)*H6018)/1000*VLOOKUP(F6018,Formulas!A:C,3,FALSE)+(VLOOKUP(G6018,Colores!A:C,3,FALSE))</f>
        <v>345234.56</v>
      </c>
      <c r="K6018" s="23">
        <f>VLOOKUP(D6018,Modelos!A:I,6,FALSE)*J6018</f>
        <v>55237.529600000002</v>
      </c>
      <c r="L6018" s="23">
        <f t="shared" ref="L6018:L6081" si="188">I6018-J6018-K6018</f>
        <v>999527.91039999994</v>
      </c>
      <c r="M6018" s="24">
        <f t="shared" ref="M6018:M6081" si="189">L6018/I6018</f>
        <v>0.71394850742857141</v>
      </c>
    </row>
    <row r="6019" spans="1:13" ht="15" hidden="1" x14ac:dyDescent="0.25">
      <c r="A6019" s="18">
        <v>6018</v>
      </c>
      <c r="B6019" s="19">
        <v>44774</v>
      </c>
      <c r="C6019" s="14">
        <v>198</v>
      </c>
      <c r="D6019" s="21">
        <v>103</v>
      </c>
      <c r="E6019" s="20">
        <f>VLOOKUP(D6019,Modelos!A:I,3,FALSE)</f>
        <v>2</v>
      </c>
      <c r="F6019" s="20">
        <f>VLOOKUP(D6019,Modelos!A:I,4,FALSE)</f>
        <v>1</v>
      </c>
      <c r="G6019" s="21">
        <v>9</v>
      </c>
      <c r="H6019" s="22">
        <v>230</v>
      </c>
      <c r="I6019" s="23">
        <f>VLOOKUP(D6019,Modelos!A:I,7,FALSE)*H6019</f>
        <v>644000</v>
      </c>
      <c r="J6019" s="31">
        <f>(VLOOKUP(D6019,Modelos!A:I,5,FALSE)*H6019)/1000*VLOOKUP(F6019,Formulas!A:C,3,FALSE)+(VLOOKUP(G6019,Colores!A:C,3,FALSE))</f>
        <v>158915</v>
      </c>
      <c r="K6019" s="23">
        <f>VLOOKUP(D6019,Modelos!A:I,6,FALSE)*J6019</f>
        <v>25426.400000000001</v>
      </c>
      <c r="L6019" s="23">
        <f t="shared" si="188"/>
        <v>459658.6</v>
      </c>
      <c r="M6019" s="24">
        <f t="shared" si="189"/>
        <v>0.71375559006211176</v>
      </c>
    </row>
    <row r="6020" spans="1:13" ht="15" hidden="1" x14ac:dyDescent="0.25">
      <c r="A6020" s="18">
        <v>6019</v>
      </c>
      <c r="B6020" s="19">
        <v>44774</v>
      </c>
      <c r="C6020" s="14">
        <v>198</v>
      </c>
      <c r="D6020" s="21">
        <v>66</v>
      </c>
      <c r="E6020" s="20">
        <f>VLOOKUP(D6020,Modelos!A:I,3,FALSE)</f>
        <v>2</v>
      </c>
      <c r="F6020" s="20">
        <f>VLOOKUP(D6020,Modelos!A:I,4,FALSE)</f>
        <v>2</v>
      </c>
      <c r="G6020" s="21">
        <v>25</v>
      </c>
      <c r="H6020" s="22">
        <v>205</v>
      </c>
      <c r="I6020" s="23">
        <f>VLOOKUP(D6020,Modelos!A:I,7,FALSE)*H6020</f>
        <v>676500</v>
      </c>
      <c r="J6020" s="31">
        <f>(VLOOKUP(D6020,Modelos!A:I,5,FALSE)*H6020)/1000*VLOOKUP(F6020,Formulas!A:C,3,FALSE)+(VLOOKUP(G6020,Colores!A:C,3,FALSE))</f>
        <v>111539</v>
      </c>
      <c r="K6020" s="23">
        <f>VLOOKUP(D6020,Modelos!A:I,6,FALSE)*J6020</f>
        <v>17846.240000000002</v>
      </c>
      <c r="L6020" s="23">
        <f t="shared" si="188"/>
        <v>547114.76</v>
      </c>
      <c r="M6020" s="24">
        <f t="shared" si="189"/>
        <v>0.80874317812269036</v>
      </c>
    </row>
    <row r="6021" spans="1:13" ht="15" hidden="1" x14ac:dyDescent="0.25">
      <c r="A6021" s="18">
        <v>6020</v>
      </c>
      <c r="B6021" s="19">
        <v>44774</v>
      </c>
      <c r="C6021" s="14">
        <v>206</v>
      </c>
      <c r="D6021" s="21">
        <v>96</v>
      </c>
      <c r="E6021" s="20">
        <f>VLOOKUP(D6021,Modelos!A:I,3,FALSE)</f>
        <v>2</v>
      </c>
      <c r="F6021" s="20">
        <f>VLOOKUP(D6021,Modelos!A:I,4,FALSE)</f>
        <v>1</v>
      </c>
      <c r="G6021" s="21">
        <v>25</v>
      </c>
      <c r="H6021" s="22">
        <v>40</v>
      </c>
      <c r="I6021" s="23">
        <f>VLOOKUP(D6021,Modelos!A:I,7,FALSE)*H6021</f>
        <v>144000</v>
      </c>
      <c r="J6021" s="31">
        <f>(VLOOKUP(D6021,Modelos!A:I,5,FALSE)*H6021)/1000*VLOOKUP(F6021,Formulas!A:C,3,FALSE)+(VLOOKUP(G6021,Colores!A:C,3,FALSE))</f>
        <v>25219</v>
      </c>
      <c r="K6021" s="23">
        <f>VLOOKUP(D6021,Modelos!A:I,6,FALSE)*J6021</f>
        <v>5043.8</v>
      </c>
      <c r="L6021" s="23">
        <f t="shared" si="188"/>
        <v>113737.2</v>
      </c>
      <c r="M6021" s="24">
        <f t="shared" si="189"/>
        <v>0.78984166666666666</v>
      </c>
    </row>
    <row r="6022" spans="1:13" ht="15" hidden="1" x14ac:dyDescent="0.25">
      <c r="A6022" s="18">
        <v>6021</v>
      </c>
      <c r="B6022" s="19">
        <v>44774</v>
      </c>
      <c r="C6022" s="14">
        <v>174</v>
      </c>
      <c r="D6022" s="21">
        <v>92</v>
      </c>
      <c r="E6022" s="20">
        <f>VLOOKUP(D6022,Modelos!A:I,3,FALSE)</f>
        <v>2</v>
      </c>
      <c r="F6022" s="20">
        <f>VLOOKUP(D6022,Modelos!A:I,4,FALSE)</f>
        <v>1</v>
      </c>
      <c r="G6022" s="21">
        <v>2</v>
      </c>
      <c r="H6022" s="22">
        <v>312</v>
      </c>
      <c r="I6022" s="23">
        <f>VLOOKUP(D6022,Modelos!A:I,7,FALSE)*H6022</f>
        <v>780000</v>
      </c>
      <c r="J6022" s="31">
        <f>(VLOOKUP(D6022,Modelos!A:I,5,FALSE)*H6022)/1000*VLOOKUP(F6022,Formulas!A:C,3,FALSE)+(VLOOKUP(G6022,Colores!A:C,3,FALSE))</f>
        <v>192046.75</v>
      </c>
      <c r="K6022" s="23">
        <f>VLOOKUP(D6022,Modelos!A:I,6,FALSE)*J6022</f>
        <v>42250.285000000003</v>
      </c>
      <c r="L6022" s="23">
        <f t="shared" si="188"/>
        <v>545702.96499999997</v>
      </c>
      <c r="M6022" s="24">
        <f t="shared" si="189"/>
        <v>0.69961918589743588</v>
      </c>
    </row>
    <row r="6023" spans="1:13" ht="15" hidden="1" x14ac:dyDescent="0.25">
      <c r="A6023" s="18">
        <v>6022</v>
      </c>
      <c r="B6023" s="19">
        <v>44774</v>
      </c>
      <c r="C6023" s="14">
        <v>174</v>
      </c>
      <c r="D6023" s="21">
        <v>13</v>
      </c>
      <c r="E6023" s="20">
        <f>VLOOKUP(D6023,Modelos!A:I,3,FALSE)</f>
        <v>2</v>
      </c>
      <c r="F6023" s="20">
        <f>VLOOKUP(D6023,Modelos!A:I,4,FALSE)</f>
        <v>1</v>
      </c>
      <c r="G6023" s="21">
        <v>15</v>
      </c>
      <c r="H6023" s="22">
        <v>200</v>
      </c>
      <c r="I6023" s="23">
        <f>VLOOKUP(D6023,Modelos!A:I,7,FALSE)*H6023</f>
        <v>506000</v>
      </c>
      <c r="J6023" s="31">
        <f>(VLOOKUP(D6023,Modelos!A:I,5,FALSE)*H6023)/1000*VLOOKUP(F6023,Formulas!A:C,3,FALSE)+(VLOOKUP(G6023,Colores!A:C,3,FALSE))</f>
        <v>64550</v>
      </c>
      <c r="K6023" s="23">
        <f>VLOOKUP(D6023,Modelos!A:I,6,FALSE)*J6023</f>
        <v>14846.5</v>
      </c>
      <c r="L6023" s="23">
        <f t="shared" si="188"/>
        <v>426603.5</v>
      </c>
      <c r="M6023" s="24">
        <f t="shared" si="189"/>
        <v>0.84308992094861657</v>
      </c>
    </row>
    <row r="6024" spans="1:13" ht="15" hidden="1" x14ac:dyDescent="0.25">
      <c r="A6024" s="18">
        <v>6023</v>
      </c>
      <c r="B6024" s="19">
        <v>44774</v>
      </c>
      <c r="C6024" s="14">
        <v>251</v>
      </c>
      <c r="D6024" s="21">
        <v>117</v>
      </c>
      <c r="E6024" s="20">
        <f>VLOOKUP(D6024,Modelos!A:I,3,FALSE)</f>
        <v>3</v>
      </c>
      <c r="F6024" s="20">
        <f>VLOOKUP(D6024,Modelos!A:I,4,FALSE)</f>
        <v>5</v>
      </c>
      <c r="G6024" s="21">
        <v>17</v>
      </c>
      <c r="H6024" s="22">
        <v>500</v>
      </c>
      <c r="I6024" s="23">
        <f>VLOOKUP(D6024,Modelos!A:I,7,FALSE)*H6024</f>
        <v>1350000</v>
      </c>
      <c r="J6024" s="31">
        <f>(VLOOKUP(D6024,Modelos!A:I,5,FALSE)*H6024)/1000*VLOOKUP(F6024,Formulas!A:C,3,FALSE)+(VLOOKUP(G6024,Colores!A:C,3,FALSE))</f>
        <v>750000</v>
      </c>
      <c r="K6024" s="23">
        <f>VLOOKUP(D6024,Modelos!A:I,6,FALSE)*J6024</f>
        <v>22500</v>
      </c>
      <c r="L6024" s="23">
        <f t="shared" si="188"/>
        <v>577500</v>
      </c>
      <c r="M6024" s="24">
        <f t="shared" si="189"/>
        <v>0.42777777777777776</v>
      </c>
    </row>
    <row r="6025" spans="1:13" ht="15" hidden="1" x14ac:dyDescent="0.25">
      <c r="A6025" s="18">
        <v>6024</v>
      </c>
      <c r="B6025" s="19">
        <v>44775</v>
      </c>
      <c r="C6025" s="14">
        <v>110</v>
      </c>
      <c r="D6025" s="21">
        <v>7</v>
      </c>
      <c r="E6025" s="20">
        <f>VLOOKUP(D6025,Modelos!A:I,3,FALSE)</f>
        <v>2</v>
      </c>
      <c r="F6025" s="20">
        <f>VLOOKUP(D6025,Modelos!A:I,4,FALSE)</f>
        <v>1</v>
      </c>
      <c r="G6025" s="21">
        <v>7</v>
      </c>
      <c r="H6025" s="22">
        <v>293</v>
      </c>
      <c r="I6025" s="23">
        <f>VLOOKUP(D6025,Modelos!A:I,7,FALSE)*H6025</f>
        <v>673900</v>
      </c>
      <c r="J6025" s="31">
        <f>(VLOOKUP(D6025,Modelos!A:I,5,FALSE)*H6025)/1000*VLOOKUP(F6025,Formulas!A:C,3,FALSE)+(VLOOKUP(G6025,Colores!A:C,3,FALSE))</f>
        <v>75828.56</v>
      </c>
      <c r="K6025" s="23">
        <f>VLOOKUP(D6025,Modelos!A:I,6,FALSE)*J6025</f>
        <v>18198.8544</v>
      </c>
      <c r="L6025" s="23">
        <f t="shared" si="188"/>
        <v>579872.58559999999</v>
      </c>
      <c r="M6025" s="24">
        <f t="shared" si="189"/>
        <v>0.86047274907256266</v>
      </c>
    </row>
    <row r="6026" spans="1:13" ht="15" hidden="1" x14ac:dyDescent="0.25">
      <c r="A6026" s="18">
        <v>6025</v>
      </c>
      <c r="B6026" s="19">
        <v>44775</v>
      </c>
      <c r="C6026" s="14">
        <v>223</v>
      </c>
      <c r="D6026" s="21">
        <v>8</v>
      </c>
      <c r="E6026" s="20">
        <f>VLOOKUP(D6026,Modelos!A:I,3,FALSE)</f>
        <v>2</v>
      </c>
      <c r="F6026" s="20">
        <f>VLOOKUP(D6026,Modelos!A:I,4,FALSE)</f>
        <v>1</v>
      </c>
      <c r="G6026" s="21">
        <v>3</v>
      </c>
      <c r="H6026" s="22">
        <v>230</v>
      </c>
      <c r="I6026" s="23">
        <f>VLOOKUP(D6026,Modelos!A:I,7,FALSE)*H6026</f>
        <v>483000</v>
      </c>
      <c r="J6026" s="31">
        <f>(VLOOKUP(D6026,Modelos!A:I,5,FALSE)*H6026)/1000*VLOOKUP(F6026,Formulas!A:C,3,FALSE)+(VLOOKUP(G6026,Colores!A:C,3,FALSE))</f>
        <v>62318.06</v>
      </c>
      <c r="K6026" s="23">
        <f>VLOOKUP(D6026,Modelos!A:I,6,FALSE)*J6026</f>
        <v>9970.8896000000004</v>
      </c>
      <c r="L6026" s="23">
        <f t="shared" si="188"/>
        <v>410711.05040000001</v>
      </c>
      <c r="M6026" s="24">
        <f t="shared" si="189"/>
        <v>0.85033343768115943</v>
      </c>
    </row>
    <row r="6027" spans="1:13" ht="15" hidden="1" x14ac:dyDescent="0.25">
      <c r="A6027" s="18">
        <v>6026</v>
      </c>
      <c r="B6027" s="19">
        <v>44775</v>
      </c>
      <c r="C6027" s="14">
        <v>210</v>
      </c>
      <c r="D6027" s="21">
        <v>109</v>
      </c>
      <c r="E6027" s="20">
        <f>VLOOKUP(D6027,Modelos!A:I,3,FALSE)</f>
        <v>1</v>
      </c>
      <c r="F6027" s="20">
        <f>VLOOKUP(D6027,Modelos!A:I,4,FALSE)</f>
        <v>4</v>
      </c>
      <c r="G6027" s="21">
        <v>7</v>
      </c>
      <c r="H6027" s="22">
        <v>190</v>
      </c>
      <c r="I6027" s="23">
        <f>VLOOKUP(D6027,Modelos!A:I,7,FALSE)*H6027</f>
        <v>526300</v>
      </c>
      <c r="J6027" s="31">
        <f>(VLOOKUP(D6027,Modelos!A:I,5,FALSE)*H6027)/1000*VLOOKUP(F6027,Formulas!A:C,3,FALSE)+(VLOOKUP(G6027,Colores!A:C,3,FALSE))</f>
        <v>108914.56</v>
      </c>
      <c r="K6027" s="23">
        <f>VLOOKUP(D6027,Modelos!A:I,6,FALSE)*J6027</f>
        <v>8713.1648000000005</v>
      </c>
      <c r="L6027" s="23">
        <f t="shared" si="188"/>
        <v>408672.27519999997</v>
      </c>
      <c r="M6027" s="24">
        <f t="shared" si="189"/>
        <v>0.77650061789853686</v>
      </c>
    </row>
    <row r="6028" spans="1:13" ht="15" hidden="1" x14ac:dyDescent="0.25">
      <c r="A6028" s="18">
        <v>6027</v>
      </c>
      <c r="B6028" s="19">
        <v>44775</v>
      </c>
      <c r="C6028" s="14">
        <v>92</v>
      </c>
      <c r="D6028" s="21">
        <v>87</v>
      </c>
      <c r="E6028" s="20">
        <f>VLOOKUP(D6028,Modelos!A:I,3,FALSE)</f>
        <v>1</v>
      </c>
      <c r="F6028" s="20">
        <f>VLOOKUP(D6028,Modelos!A:I,4,FALSE)</f>
        <v>4</v>
      </c>
      <c r="G6028" s="21">
        <v>25</v>
      </c>
      <c r="H6028" s="22">
        <v>200</v>
      </c>
      <c r="I6028" s="23">
        <f>VLOOKUP(D6028,Modelos!A:I,7,FALSE)*H6028</f>
        <v>520000</v>
      </c>
      <c r="J6028" s="31">
        <f>(VLOOKUP(D6028,Modelos!A:I,5,FALSE)*H6028)/1000*VLOOKUP(F6028,Formulas!A:C,3,FALSE)+(VLOOKUP(G6028,Colores!A:C,3,FALSE))</f>
        <v>86259</v>
      </c>
      <c r="K6028" s="23">
        <f>VLOOKUP(D6028,Modelos!A:I,6,FALSE)*J6028</f>
        <v>2587.77</v>
      </c>
      <c r="L6028" s="23">
        <f t="shared" si="188"/>
        <v>431153.23</v>
      </c>
      <c r="M6028" s="24">
        <f t="shared" si="189"/>
        <v>0.82914082692307689</v>
      </c>
    </row>
    <row r="6029" spans="1:13" ht="15" hidden="1" x14ac:dyDescent="0.25">
      <c r="A6029" s="18">
        <v>6028</v>
      </c>
      <c r="B6029" s="19">
        <v>44775</v>
      </c>
      <c r="C6029" s="14">
        <v>158</v>
      </c>
      <c r="D6029" s="21">
        <v>41</v>
      </c>
      <c r="E6029" s="20">
        <f>VLOOKUP(D6029,Modelos!A:I,3,FALSE)</f>
        <v>2</v>
      </c>
      <c r="F6029" s="20">
        <f>VLOOKUP(D6029,Modelos!A:I,4,FALSE)</f>
        <v>1</v>
      </c>
      <c r="G6029" s="21">
        <v>21</v>
      </c>
      <c r="H6029" s="22">
        <v>265</v>
      </c>
      <c r="I6029" s="23">
        <f>VLOOKUP(D6029,Modelos!A:I,7,FALSE)*H6029</f>
        <v>662500</v>
      </c>
      <c r="J6029" s="31">
        <f>(VLOOKUP(D6029,Modelos!A:I,5,FALSE)*H6029)/1000*VLOOKUP(F6029,Formulas!A:C,3,FALSE)+(VLOOKUP(G6029,Colores!A:C,3,FALSE))</f>
        <v>119668</v>
      </c>
      <c r="K6029" s="23">
        <f>VLOOKUP(D6029,Modelos!A:I,6,FALSE)*J6029</f>
        <v>23933.600000000002</v>
      </c>
      <c r="L6029" s="23">
        <f t="shared" si="188"/>
        <v>518898.4</v>
      </c>
      <c r="M6029" s="24">
        <f t="shared" si="189"/>
        <v>0.78324286792452835</v>
      </c>
    </row>
    <row r="6030" spans="1:13" ht="15" hidden="1" x14ac:dyDescent="0.25">
      <c r="A6030" s="18">
        <v>6029</v>
      </c>
      <c r="B6030" s="19">
        <v>44775</v>
      </c>
      <c r="C6030" s="14">
        <v>269</v>
      </c>
      <c r="D6030" s="21">
        <v>16</v>
      </c>
      <c r="E6030" s="20">
        <f>VLOOKUP(D6030,Modelos!A:I,3,FALSE)</f>
        <v>2</v>
      </c>
      <c r="F6030" s="20">
        <f>VLOOKUP(D6030,Modelos!A:I,4,FALSE)</f>
        <v>1</v>
      </c>
      <c r="G6030" s="21">
        <v>15</v>
      </c>
      <c r="H6030" s="22">
        <v>440</v>
      </c>
      <c r="I6030" s="23">
        <f>VLOOKUP(D6030,Modelos!A:I,7,FALSE)*H6030</f>
        <v>968000</v>
      </c>
      <c r="J6030" s="31">
        <f>(VLOOKUP(D6030,Modelos!A:I,5,FALSE)*H6030)/1000*VLOOKUP(F6030,Formulas!A:C,3,FALSE)+(VLOOKUP(G6030,Colores!A:C,3,FALSE))</f>
        <v>150530</v>
      </c>
      <c r="K6030" s="23">
        <f>VLOOKUP(D6030,Modelos!A:I,6,FALSE)*J6030</f>
        <v>34621.9</v>
      </c>
      <c r="L6030" s="23">
        <f t="shared" si="188"/>
        <v>782848.1</v>
      </c>
      <c r="M6030" s="24">
        <f t="shared" si="189"/>
        <v>0.80872737603305778</v>
      </c>
    </row>
    <row r="6031" spans="1:13" ht="15" hidden="1" x14ac:dyDescent="0.25">
      <c r="A6031" s="18">
        <v>6030</v>
      </c>
      <c r="B6031" s="19">
        <v>44775</v>
      </c>
      <c r="C6031" s="14">
        <v>269</v>
      </c>
      <c r="D6031" s="21">
        <v>87</v>
      </c>
      <c r="E6031" s="20">
        <f>VLOOKUP(D6031,Modelos!A:I,3,FALSE)</f>
        <v>1</v>
      </c>
      <c r="F6031" s="20">
        <f>VLOOKUP(D6031,Modelos!A:I,4,FALSE)</f>
        <v>4</v>
      </c>
      <c r="G6031" s="21">
        <v>25</v>
      </c>
      <c r="H6031" s="22">
        <v>245</v>
      </c>
      <c r="I6031" s="23">
        <f>VLOOKUP(D6031,Modelos!A:I,7,FALSE)*H6031</f>
        <v>637000</v>
      </c>
      <c r="J6031" s="31">
        <f>(VLOOKUP(D6031,Modelos!A:I,5,FALSE)*H6031)/1000*VLOOKUP(F6031,Formulas!A:C,3,FALSE)+(VLOOKUP(G6031,Colores!A:C,3,FALSE))</f>
        <v>105663</v>
      </c>
      <c r="K6031" s="23">
        <f>VLOOKUP(D6031,Modelos!A:I,6,FALSE)*J6031</f>
        <v>3169.89</v>
      </c>
      <c r="L6031" s="23">
        <f t="shared" si="188"/>
        <v>528167.11</v>
      </c>
      <c r="M6031" s="24">
        <f t="shared" si="189"/>
        <v>0.82914773940345365</v>
      </c>
    </row>
    <row r="6032" spans="1:13" ht="15" hidden="1" x14ac:dyDescent="0.25">
      <c r="A6032" s="18">
        <v>6031</v>
      </c>
      <c r="B6032" s="19">
        <v>44776</v>
      </c>
      <c r="C6032" s="14">
        <v>202</v>
      </c>
      <c r="D6032" s="21">
        <v>119</v>
      </c>
      <c r="E6032" s="20">
        <f>VLOOKUP(D6032,Modelos!A:I,3,FALSE)</f>
        <v>3</v>
      </c>
      <c r="F6032" s="20">
        <f>VLOOKUP(D6032,Modelos!A:I,4,FALSE)</f>
        <v>5</v>
      </c>
      <c r="G6032" s="21">
        <v>25</v>
      </c>
      <c r="H6032" s="22">
        <v>75</v>
      </c>
      <c r="I6032" s="23">
        <f>VLOOKUP(D6032,Modelos!A:I,7,FALSE)*H6032</f>
        <v>195000</v>
      </c>
      <c r="J6032" s="31">
        <f>(VLOOKUP(D6032,Modelos!A:I,5,FALSE)*H6032)/1000*VLOOKUP(F6032,Formulas!A:C,3,FALSE)+(VLOOKUP(G6032,Colores!A:C,3,FALSE))</f>
        <v>112519</v>
      </c>
      <c r="K6032" s="23">
        <f>VLOOKUP(D6032,Modelos!A:I,6,FALSE)*J6032</f>
        <v>3375.5699999999997</v>
      </c>
      <c r="L6032" s="23">
        <f t="shared" si="188"/>
        <v>79105.429999999993</v>
      </c>
      <c r="M6032" s="24">
        <f t="shared" si="189"/>
        <v>0.40566887179487177</v>
      </c>
    </row>
    <row r="6033" spans="1:13" ht="15" hidden="1" x14ac:dyDescent="0.25">
      <c r="A6033" s="18">
        <v>6032</v>
      </c>
      <c r="B6033" s="19">
        <v>44776</v>
      </c>
      <c r="C6033" s="14">
        <v>191</v>
      </c>
      <c r="D6033" s="21">
        <v>8</v>
      </c>
      <c r="E6033" s="20">
        <f>VLOOKUP(D6033,Modelos!A:I,3,FALSE)</f>
        <v>2</v>
      </c>
      <c r="F6033" s="20">
        <f>VLOOKUP(D6033,Modelos!A:I,4,FALSE)</f>
        <v>1</v>
      </c>
      <c r="G6033" s="21">
        <v>3</v>
      </c>
      <c r="H6033" s="22">
        <v>500</v>
      </c>
      <c r="I6033" s="23">
        <f>VLOOKUP(D6033,Modelos!A:I,7,FALSE)*H6033</f>
        <v>1050000</v>
      </c>
      <c r="J6033" s="31">
        <f>(VLOOKUP(D6033,Modelos!A:I,5,FALSE)*H6033)/1000*VLOOKUP(F6033,Formulas!A:C,3,FALSE)+(VLOOKUP(G6033,Colores!A:C,3,FALSE))</f>
        <v>135218.06</v>
      </c>
      <c r="K6033" s="23">
        <f>VLOOKUP(D6033,Modelos!A:I,6,FALSE)*J6033</f>
        <v>21634.889599999999</v>
      </c>
      <c r="L6033" s="23">
        <f t="shared" si="188"/>
        <v>893147.05039999995</v>
      </c>
      <c r="M6033" s="24">
        <f t="shared" si="189"/>
        <v>0.85061623847619039</v>
      </c>
    </row>
    <row r="6034" spans="1:13" ht="15" hidden="1" x14ac:dyDescent="0.25">
      <c r="A6034" s="18">
        <v>6033</v>
      </c>
      <c r="B6034" s="19">
        <v>44776</v>
      </c>
      <c r="C6034" s="14">
        <v>120</v>
      </c>
      <c r="D6034" s="21">
        <v>82</v>
      </c>
      <c r="E6034" s="20">
        <f>VLOOKUP(D6034,Modelos!A:I,3,FALSE)</f>
        <v>2</v>
      </c>
      <c r="F6034" s="20">
        <f>VLOOKUP(D6034,Modelos!A:I,4,FALSE)</f>
        <v>1</v>
      </c>
      <c r="G6034" s="21">
        <v>7</v>
      </c>
      <c r="H6034" s="22">
        <v>62</v>
      </c>
      <c r="I6034" s="23">
        <f>VLOOKUP(D6034,Modelos!A:I,7,FALSE)*H6034</f>
        <v>179800</v>
      </c>
      <c r="J6034" s="31">
        <f>(VLOOKUP(D6034,Modelos!A:I,5,FALSE)*H6034)/1000*VLOOKUP(F6034,Formulas!A:C,3,FALSE)+(VLOOKUP(G6034,Colores!A:C,3,FALSE))</f>
        <v>35574.559999999998</v>
      </c>
      <c r="K6034" s="23">
        <f>VLOOKUP(D6034,Modelos!A:I,6,FALSE)*J6034</f>
        <v>5691.9295999999995</v>
      </c>
      <c r="L6034" s="23">
        <f t="shared" si="188"/>
        <v>138533.5104</v>
      </c>
      <c r="M6034" s="24">
        <f t="shared" si="189"/>
        <v>0.77048670967741939</v>
      </c>
    </row>
    <row r="6035" spans="1:13" ht="15" hidden="1" x14ac:dyDescent="0.25">
      <c r="A6035" s="18">
        <v>6034</v>
      </c>
      <c r="B6035" s="19">
        <v>44776</v>
      </c>
      <c r="C6035" s="14">
        <v>120</v>
      </c>
      <c r="D6035" s="21">
        <v>23</v>
      </c>
      <c r="E6035" s="20">
        <f>VLOOKUP(D6035,Modelos!A:I,3,FALSE)</f>
        <v>2</v>
      </c>
      <c r="F6035" s="20">
        <f>VLOOKUP(D6035,Modelos!A:I,4,FALSE)</f>
        <v>1</v>
      </c>
      <c r="G6035" s="21">
        <v>7</v>
      </c>
      <c r="H6035" s="22">
        <v>48</v>
      </c>
      <c r="I6035" s="23">
        <f>VLOOKUP(D6035,Modelos!A:I,7,FALSE)*H6035</f>
        <v>115200</v>
      </c>
      <c r="J6035" s="31">
        <f>(VLOOKUP(D6035,Modelos!A:I,5,FALSE)*H6035)/1000*VLOOKUP(F6035,Formulas!A:C,3,FALSE)+(VLOOKUP(G6035,Colores!A:C,3,FALSE))</f>
        <v>18234.560000000001</v>
      </c>
      <c r="K6035" s="23">
        <f>VLOOKUP(D6035,Modelos!A:I,6,FALSE)*J6035</f>
        <v>2917.5296000000003</v>
      </c>
      <c r="L6035" s="23">
        <f t="shared" si="188"/>
        <v>94047.910400000008</v>
      </c>
      <c r="M6035" s="24">
        <f t="shared" si="189"/>
        <v>0.8163881111111112</v>
      </c>
    </row>
    <row r="6036" spans="1:13" ht="15" hidden="1" x14ac:dyDescent="0.25">
      <c r="A6036" s="18">
        <v>6035</v>
      </c>
      <c r="B6036" s="19">
        <v>44776</v>
      </c>
      <c r="C6036" s="14">
        <v>120</v>
      </c>
      <c r="D6036" s="21">
        <v>5</v>
      </c>
      <c r="E6036" s="20">
        <f>VLOOKUP(D6036,Modelos!A:I,3,FALSE)</f>
        <v>2</v>
      </c>
      <c r="F6036" s="20">
        <f>VLOOKUP(D6036,Modelos!A:I,4,FALSE)</f>
        <v>6</v>
      </c>
      <c r="G6036" s="21">
        <v>7</v>
      </c>
      <c r="H6036" s="22">
        <v>48</v>
      </c>
      <c r="I6036" s="23">
        <f>VLOOKUP(D6036,Modelos!A:I,7,FALSE)*H6036</f>
        <v>81600</v>
      </c>
      <c r="J6036" s="31">
        <f>(VLOOKUP(D6036,Modelos!A:I,5,FALSE)*H6036)/1000*VLOOKUP(F6036,Formulas!A:C,3,FALSE)+(VLOOKUP(G6036,Colores!A:C,3,FALSE))</f>
        <v>10398.56</v>
      </c>
      <c r="K6036" s="23">
        <f>VLOOKUP(D6036,Modelos!A:I,6,FALSE)*J6036</f>
        <v>1663.7695999999999</v>
      </c>
      <c r="L6036" s="23">
        <f t="shared" si="188"/>
        <v>69537.670400000003</v>
      </c>
      <c r="M6036" s="24">
        <f t="shared" si="189"/>
        <v>0.85217733333333334</v>
      </c>
    </row>
    <row r="6037" spans="1:13" ht="15" hidden="1" x14ac:dyDescent="0.25">
      <c r="A6037" s="18">
        <v>6036</v>
      </c>
      <c r="B6037" s="19">
        <v>44776</v>
      </c>
      <c r="C6037" s="14">
        <v>120</v>
      </c>
      <c r="D6037" s="21">
        <v>23</v>
      </c>
      <c r="E6037" s="20">
        <f>VLOOKUP(D6037,Modelos!A:I,3,FALSE)</f>
        <v>2</v>
      </c>
      <c r="F6037" s="20">
        <f>VLOOKUP(D6037,Modelos!A:I,4,FALSE)</f>
        <v>1</v>
      </c>
      <c r="G6037" s="21">
        <v>25</v>
      </c>
      <c r="H6037" s="22">
        <v>180</v>
      </c>
      <c r="I6037" s="23">
        <f>VLOOKUP(D6037,Modelos!A:I,7,FALSE)*H6037</f>
        <v>432000</v>
      </c>
      <c r="J6037" s="31">
        <f>(VLOOKUP(D6037,Modelos!A:I,5,FALSE)*H6037)/1000*VLOOKUP(F6037,Formulas!A:C,3,FALSE)+(VLOOKUP(G6037,Colores!A:C,3,FALSE))</f>
        <v>67519</v>
      </c>
      <c r="K6037" s="23">
        <f>VLOOKUP(D6037,Modelos!A:I,6,FALSE)*J6037</f>
        <v>10803.04</v>
      </c>
      <c r="L6037" s="23">
        <f t="shared" si="188"/>
        <v>353677.96</v>
      </c>
      <c r="M6037" s="24">
        <f t="shared" si="189"/>
        <v>0.81869898148148157</v>
      </c>
    </row>
    <row r="6038" spans="1:13" ht="15" hidden="1" x14ac:dyDescent="0.25">
      <c r="A6038" s="18">
        <v>6037</v>
      </c>
      <c r="B6038" s="19">
        <v>44776</v>
      </c>
      <c r="C6038" s="14">
        <v>120</v>
      </c>
      <c r="D6038" s="21">
        <v>5</v>
      </c>
      <c r="E6038" s="20">
        <f>VLOOKUP(D6038,Modelos!A:I,3,FALSE)</f>
        <v>2</v>
      </c>
      <c r="F6038" s="20">
        <f>VLOOKUP(D6038,Modelos!A:I,4,FALSE)</f>
        <v>6</v>
      </c>
      <c r="G6038" s="21">
        <v>25</v>
      </c>
      <c r="H6038" s="22">
        <v>180</v>
      </c>
      <c r="I6038" s="23">
        <f>VLOOKUP(D6038,Modelos!A:I,7,FALSE)*H6038</f>
        <v>306000</v>
      </c>
      <c r="J6038" s="31">
        <f>(VLOOKUP(D6038,Modelos!A:I,5,FALSE)*H6038)/1000*VLOOKUP(F6038,Formulas!A:C,3,FALSE)+(VLOOKUP(G6038,Colores!A:C,3,FALSE))</f>
        <v>38134</v>
      </c>
      <c r="K6038" s="23">
        <f>VLOOKUP(D6038,Modelos!A:I,6,FALSE)*J6038</f>
        <v>6101.4400000000005</v>
      </c>
      <c r="L6038" s="23">
        <f t="shared" si="188"/>
        <v>261764.56</v>
      </c>
      <c r="M6038" s="24">
        <f t="shared" si="189"/>
        <v>0.85543973856209155</v>
      </c>
    </row>
    <row r="6039" spans="1:13" ht="15" hidden="1" x14ac:dyDescent="0.25">
      <c r="A6039" s="18">
        <v>6038</v>
      </c>
      <c r="B6039" s="19">
        <v>44776</v>
      </c>
      <c r="C6039" s="14">
        <v>179</v>
      </c>
      <c r="D6039" s="21">
        <v>41</v>
      </c>
      <c r="E6039" s="20">
        <f>VLOOKUP(D6039,Modelos!A:I,3,FALSE)</f>
        <v>2</v>
      </c>
      <c r="F6039" s="20">
        <f>VLOOKUP(D6039,Modelos!A:I,4,FALSE)</f>
        <v>1</v>
      </c>
      <c r="G6039" s="21">
        <v>15</v>
      </c>
      <c r="H6039" s="22">
        <v>505</v>
      </c>
      <c r="I6039" s="23">
        <f>VLOOKUP(D6039,Modelos!A:I,7,FALSE)*H6039</f>
        <v>1262500</v>
      </c>
      <c r="J6039" s="31">
        <f>(VLOOKUP(D6039,Modelos!A:I,5,FALSE)*H6039)/1000*VLOOKUP(F6039,Formulas!A:C,3,FALSE)+(VLOOKUP(G6039,Colores!A:C,3,FALSE))</f>
        <v>227300</v>
      </c>
      <c r="K6039" s="23">
        <f>VLOOKUP(D6039,Modelos!A:I,6,FALSE)*J6039</f>
        <v>45460</v>
      </c>
      <c r="L6039" s="23">
        <f t="shared" si="188"/>
        <v>989740</v>
      </c>
      <c r="M6039" s="24">
        <f t="shared" si="189"/>
        <v>0.78395247524752476</v>
      </c>
    </row>
    <row r="6040" spans="1:13" ht="15" hidden="1" x14ac:dyDescent="0.25">
      <c r="A6040" s="18">
        <v>6039</v>
      </c>
      <c r="B6040" s="19">
        <v>44776</v>
      </c>
      <c r="C6040" s="14">
        <v>302</v>
      </c>
      <c r="D6040" s="21">
        <v>24</v>
      </c>
      <c r="E6040" s="20">
        <f>VLOOKUP(D6040,Modelos!A:I,3,FALSE)</f>
        <v>2</v>
      </c>
      <c r="F6040" s="20">
        <f>VLOOKUP(D6040,Modelos!A:I,4,FALSE)</f>
        <v>2</v>
      </c>
      <c r="G6040" s="21">
        <v>25</v>
      </c>
      <c r="H6040" s="22">
        <v>808</v>
      </c>
      <c r="I6040" s="23">
        <f>VLOOKUP(D6040,Modelos!A:I,7,FALSE)*H6040</f>
        <v>1858400</v>
      </c>
      <c r="J6040" s="31">
        <f>(VLOOKUP(D6040,Modelos!A:I,5,FALSE)*H6040)/1000*VLOOKUP(F6040,Formulas!A:C,3,FALSE)+(VLOOKUP(G6040,Colores!A:C,3,FALSE))</f>
        <v>323219</v>
      </c>
      <c r="K6040" s="23">
        <f>VLOOKUP(D6040,Modelos!A:I,6,FALSE)*J6040</f>
        <v>71108.180000000008</v>
      </c>
      <c r="L6040" s="23">
        <f t="shared" si="188"/>
        <v>1464072.82</v>
      </c>
      <c r="M6040" s="24">
        <f t="shared" si="189"/>
        <v>0.78781361386138615</v>
      </c>
    </row>
    <row r="6041" spans="1:13" ht="15" hidden="1" x14ac:dyDescent="0.25">
      <c r="A6041" s="18">
        <v>6040</v>
      </c>
      <c r="B6041" s="19">
        <v>44776</v>
      </c>
      <c r="C6041" s="14">
        <v>279</v>
      </c>
      <c r="D6041" s="21">
        <v>109</v>
      </c>
      <c r="E6041" s="20">
        <f>VLOOKUP(D6041,Modelos!A:I,3,FALSE)</f>
        <v>1</v>
      </c>
      <c r="F6041" s="20">
        <f>VLOOKUP(D6041,Modelos!A:I,4,FALSE)</f>
        <v>4</v>
      </c>
      <c r="G6041" s="21">
        <v>9</v>
      </c>
      <c r="H6041" s="22">
        <v>1290</v>
      </c>
      <c r="I6041" s="23">
        <f>VLOOKUP(D6041,Modelos!A:I,7,FALSE)*H6041</f>
        <v>3573300</v>
      </c>
      <c r="J6041" s="31">
        <f>(VLOOKUP(D6041,Modelos!A:I,5,FALSE)*H6041)/1000*VLOOKUP(F6041,Formulas!A:C,3,FALSE)+(VLOOKUP(G6041,Colores!A:C,3,FALSE))</f>
        <v>738095</v>
      </c>
      <c r="K6041" s="23">
        <f>VLOOKUP(D6041,Modelos!A:I,6,FALSE)*J6041</f>
        <v>59047.6</v>
      </c>
      <c r="L6041" s="23">
        <f t="shared" si="188"/>
        <v>2776157.4</v>
      </c>
      <c r="M6041" s="24">
        <f t="shared" si="189"/>
        <v>0.77691696750902528</v>
      </c>
    </row>
    <row r="6042" spans="1:13" ht="15" hidden="1" x14ac:dyDescent="0.25">
      <c r="A6042" s="18">
        <v>6041</v>
      </c>
      <c r="B6042" s="19">
        <v>44776</v>
      </c>
      <c r="C6042" s="14">
        <v>218</v>
      </c>
      <c r="D6042" s="21">
        <v>78</v>
      </c>
      <c r="E6042" s="20">
        <f>VLOOKUP(D6042,Modelos!A:I,3,FALSE)</f>
        <v>1</v>
      </c>
      <c r="F6042" s="20">
        <f>VLOOKUP(D6042,Modelos!A:I,4,FALSE)</f>
        <v>4</v>
      </c>
      <c r="G6042" s="21">
        <v>7</v>
      </c>
      <c r="H6042" s="22">
        <v>1860</v>
      </c>
      <c r="I6042" s="23">
        <f>VLOOKUP(D6042,Modelos!A:I,7,FALSE)*H6042</f>
        <v>3906000</v>
      </c>
      <c r="J6042" s="31">
        <f>(VLOOKUP(D6042,Modelos!A:I,5,FALSE)*H6042)/1000*VLOOKUP(F6042,Formulas!A:C,3,FALSE)+(VLOOKUP(G6042,Colores!A:C,3,FALSE))</f>
        <v>740886.56</v>
      </c>
      <c r="K6042" s="23">
        <f>VLOOKUP(D6042,Modelos!A:I,6,FALSE)*J6042</f>
        <v>29635.462400000004</v>
      </c>
      <c r="L6042" s="23">
        <f t="shared" si="188"/>
        <v>3135477.9775999999</v>
      </c>
      <c r="M6042" s="24">
        <f t="shared" si="189"/>
        <v>0.80273373722478236</v>
      </c>
    </row>
    <row r="6043" spans="1:13" ht="15" hidden="1" x14ac:dyDescent="0.25">
      <c r="A6043" s="18">
        <v>6042</v>
      </c>
      <c r="B6043" s="19">
        <v>44777</v>
      </c>
      <c r="C6043" s="14">
        <v>221</v>
      </c>
      <c r="D6043" s="21">
        <v>69</v>
      </c>
      <c r="E6043" s="20">
        <f>VLOOKUP(D6043,Modelos!A:I,3,FALSE)</f>
        <v>2</v>
      </c>
      <c r="F6043" s="20">
        <f>VLOOKUP(D6043,Modelos!A:I,4,FALSE)</f>
        <v>1</v>
      </c>
      <c r="G6043" s="21">
        <v>15</v>
      </c>
      <c r="H6043" s="22">
        <v>111</v>
      </c>
      <c r="I6043" s="23">
        <f>VLOOKUP(D6043,Modelos!A:I,7,FALSE)*H6043</f>
        <v>310800</v>
      </c>
      <c r="J6043" s="31">
        <f>(VLOOKUP(D6043,Modelos!A:I,5,FALSE)*H6043)/1000*VLOOKUP(F6043,Formulas!A:C,3,FALSE)+(VLOOKUP(G6043,Colores!A:C,3,FALSE))</f>
        <v>58325</v>
      </c>
      <c r="K6043" s="23">
        <f>VLOOKUP(D6043,Modelos!A:I,6,FALSE)*J6043</f>
        <v>9332</v>
      </c>
      <c r="L6043" s="23">
        <f t="shared" si="188"/>
        <v>243143</v>
      </c>
      <c r="M6043" s="24">
        <f t="shared" si="189"/>
        <v>0.78231338481338486</v>
      </c>
    </row>
    <row r="6044" spans="1:13" ht="15" hidden="1" x14ac:dyDescent="0.25">
      <c r="A6044" s="18">
        <v>6043</v>
      </c>
      <c r="B6044" s="19">
        <v>44777</v>
      </c>
      <c r="C6044" s="14">
        <v>244</v>
      </c>
      <c r="D6044" s="21">
        <v>7</v>
      </c>
      <c r="E6044" s="20">
        <f>VLOOKUP(D6044,Modelos!A:I,3,FALSE)</f>
        <v>2</v>
      </c>
      <c r="F6044" s="20">
        <f>VLOOKUP(D6044,Modelos!A:I,4,FALSE)</f>
        <v>1</v>
      </c>
      <c r="G6044" s="21">
        <v>15</v>
      </c>
      <c r="H6044" s="22">
        <v>445</v>
      </c>
      <c r="I6044" s="23">
        <f>VLOOKUP(D6044,Modelos!A:I,7,FALSE)*H6044</f>
        <v>1023500</v>
      </c>
      <c r="J6044" s="31">
        <f>(VLOOKUP(D6044,Modelos!A:I,5,FALSE)*H6044)/1000*VLOOKUP(F6044,Formulas!A:C,3,FALSE)+(VLOOKUP(G6044,Colores!A:C,3,FALSE))</f>
        <v>114860.00000000001</v>
      </c>
      <c r="K6044" s="23">
        <f>VLOOKUP(D6044,Modelos!A:I,6,FALSE)*J6044</f>
        <v>27566.400000000001</v>
      </c>
      <c r="L6044" s="23">
        <f t="shared" si="188"/>
        <v>881073.6</v>
      </c>
      <c r="M6044" s="24">
        <f t="shared" si="189"/>
        <v>0.8608437713727406</v>
      </c>
    </row>
    <row r="6045" spans="1:13" ht="15" hidden="1" x14ac:dyDescent="0.25">
      <c r="A6045" s="18">
        <v>6044</v>
      </c>
      <c r="B6045" s="19">
        <v>44777</v>
      </c>
      <c r="C6045" s="14">
        <v>174</v>
      </c>
      <c r="D6045" s="21">
        <v>92</v>
      </c>
      <c r="E6045" s="20">
        <f>VLOOKUP(D6045,Modelos!A:I,3,FALSE)</f>
        <v>2</v>
      </c>
      <c r="F6045" s="20">
        <f>VLOOKUP(D6045,Modelos!A:I,4,FALSE)</f>
        <v>1</v>
      </c>
      <c r="G6045" s="21">
        <v>2</v>
      </c>
      <c r="H6045" s="22">
        <v>200</v>
      </c>
      <c r="I6045" s="23">
        <f>VLOOKUP(D6045,Modelos!A:I,7,FALSE)*H6045</f>
        <v>500000</v>
      </c>
      <c r="J6045" s="31">
        <f>(VLOOKUP(D6045,Modelos!A:I,5,FALSE)*H6045)/1000*VLOOKUP(F6045,Formulas!A:C,3,FALSE)+(VLOOKUP(G6045,Colores!A:C,3,FALSE))</f>
        <v>123166.75</v>
      </c>
      <c r="K6045" s="23">
        <f>VLOOKUP(D6045,Modelos!A:I,6,FALSE)*J6045</f>
        <v>27096.685000000001</v>
      </c>
      <c r="L6045" s="23">
        <f t="shared" si="188"/>
        <v>349736.565</v>
      </c>
      <c r="M6045" s="24">
        <f t="shared" si="189"/>
        <v>0.69947313</v>
      </c>
    </row>
    <row r="6046" spans="1:13" ht="15" hidden="1" x14ac:dyDescent="0.25">
      <c r="A6046" s="18">
        <v>6045</v>
      </c>
      <c r="B6046" s="19">
        <v>44777</v>
      </c>
      <c r="C6046" s="14">
        <v>110</v>
      </c>
      <c r="D6046" s="21">
        <v>81</v>
      </c>
      <c r="E6046" s="20">
        <f>VLOOKUP(D6046,Modelos!A:I,3,FALSE)</f>
        <v>2</v>
      </c>
      <c r="F6046" s="20">
        <f>VLOOKUP(D6046,Modelos!A:I,4,FALSE)</f>
        <v>1</v>
      </c>
      <c r="G6046" s="21">
        <v>32</v>
      </c>
      <c r="H6046" s="22">
        <v>620</v>
      </c>
      <c r="I6046" s="23">
        <f>VLOOKUP(D6046,Modelos!A:I,7,FALSE)*H6046</f>
        <v>1364000</v>
      </c>
      <c r="J6046" s="31">
        <f>(VLOOKUP(D6046,Modelos!A:I,5,FALSE)*H6046)/1000*VLOOKUP(F6046,Formulas!A:C,3,FALSE)+(VLOOKUP(G6046,Colores!A:C,3,FALSE))</f>
        <v>344183.1</v>
      </c>
      <c r="K6046" s="23">
        <f>VLOOKUP(D6046,Modelos!A:I,6,FALSE)*J6046</f>
        <v>55069.295999999995</v>
      </c>
      <c r="L6046" s="23">
        <f t="shared" si="188"/>
        <v>964747.60400000005</v>
      </c>
      <c r="M6046" s="24">
        <f t="shared" si="189"/>
        <v>0.70729296480938419</v>
      </c>
    </row>
    <row r="6047" spans="1:13" ht="15" hidden="1" x14ac:dyDescent="0.25">
      <c r="A6047" s="18">
        <v>6046</v>
      </c>
      <c r="B6047" s="19">
        <v>44777</v>
      </c>
      <c r="C6047" s="14">
        <v>110</v>
      </c>
      <c r="D6047" s="21">
        <v>87</v>
      </c>
      <c r="E6047" s="20">
        <f>VLOOKUP(D6047,Modelos!A:I,3,FALSE)</f>
        <v>1</v>
      </c>
      <c r="F6047" s="20">
        <f>VLOOKUP(D6047,Modelos!A:I,4,FALSE)</f>
        <v>4</v>
      </c>
      <c r="G6047" s="21">
        <v>25</v>
      </c>
      <c r="H6047" s="22">
        <v>310</v>
      </c>
      <c r="I6047" s="23">
        <f>VLOOKUP(D6047,Modelos!A:I,7,FALSE)*H6047</f>
        <v>806000</v>
      </c>
      <c r="J6047" s="31">
        <f>(VLOOKUP(D6047,Modelos!A:I,5,FALSE)*H6047)/1000*VLOOKUP(F6047,Formulas!A:C,3,FALSE)+(VLOOKUP(G6047,Colores!A:C,3,FALSE))</f>
        <v>133691</v>
      </c>
      <c r="K6047" s="23">
        <f>VLOOKUP(D6047,Modelos!A:I,6,FALSE)*J6047</f>
        <v>4010.73</v>
      </c>
      <c r="L6047" s="23">
        <f t="shared" si="188"/>
        <v>668298.27</v>
      </c>
      <c r="M6047" s="24">
        <f t="shared" si="189"/>
        <v>0.82915418114143924</v>
      </c>
    </row>
    <row r="6048" spans="1:13" ht="15" hidden="1" x14ac:dyDescent="0.25">
      <c r="A6048" s="18">
        <v>6047</v>
      </c>
      <c r="B6048" s="19">
        <v>44777</v>
      </c>
      <c r="C6048" s="14">
        <v>193</v>
      </c>
      <c r="D6048" s="21">
        <v>118</v>
      </c>
      <c r="E6048" s="20">
        <f>VLOOKUP(D6048,Modelos!A:I,3,FALSE)</f>
        <v>3</v>
      </c>
      <c r="F6048" s="20">
        <f>VLOOKUP(D6048,Modelos!A:I,4,FALSE)</f>
        <v>5</v>
      </c>
      <c r="G6048" s="21">
        <v>25</v>
      </c>
      <c r="H6048" s="22">
        <v>1000</v>
      </c>
      <c r="I6048" s="23">
        <f>VLOOKUP(D6048,Modelos!A:I,7,FALSE)*H6048</f>
        <v>2440000</v>
      </c>
      <c r="J6048" s="31">
        <f>(VLOOKUP(D6048,Modelos!A:I,5,FALSE)*H6048)/1000*VLOOKUP(F6048,Formulas!A:C,3,FALSE)+(VLOOKUP(G6048,Colores!A:C,3,FALSE))</f>
        <v>1500019</v>
      </c>
      <c r="K6048" s="23">
        <f>VLOOKUP(D6048,Modelos!A:I,6,FALSE)*J6048</f>
        <v>45000.57</v>
      </c>
      <c r="L6048" s="23">
        <f t="shared" si="188"/>
        <v>894980.43</v>
      </c>
      <c r="M6048" s="24">
        <f t="shared" si="189"/>
        <v>0.36679525819672132</v>
      </c>
    </row>
    <row r="6049" spans="1:13" ht="15" hidden="1" x14ac:dyDescent="0.25">
      <c r="A6049" s="18">
        <v>6048</v>
      </c>
      <c r="B6049" s="19">
        <v>44777</v>
      </c>
      <c r="C6049" s="14">
        <v>40</v>
      </c>
      <c r="D6049" s="21">
        <v>118</v>
      </c>
      <c r="E6049" s="20">
        <f>VLOOKUP(D6049,Modelos!A:I,3,FALSE)</f>
        <v>3</v>
      </c>
      <c r="F6049" s="20">
        <f>VLOOKUP(D6049,Modelos!A:I,4,FALSE)</f>
        <v>5</v>
      </c>
      <c r="G6049" s="21">
        <v>27</v>
      </c>
      <c r="H6049" s="22">
        <v>500</v>
      </c>
      <c r="I6049" s="23">
        <f>VLOOKUP(D6049,Modelos!A:I,7,FALSE)*H6049</f>
        <v>1220000</v>
      </c>
      <c r="J6049" s="31">
        <f>(VLOOKUP(D6049,Modelos!A:I,5,FALSE)*H6049)/1000*VLOOKUP(F6049,Formulas!A:C,3,FALSE)+(VLOOKUP(G6049,Colores!A:C,3,FALSE))</f>
        <v>750428</v>
      </c>
      <c r="K6049" s="23">
        <f>VLOOKUP(D6049,Modelos!A:I,6,FALSE)*J6049</f>
        <v>22512.84</v>
      </c>
      <c r="L6049" s="23">
        <f t="shared" si="188"/>
        <v>447059.16</v>
      </c>
      <c r="M6049" s="24">
        <f t="shared" si="189"/>
        <v>0.36644193442622947</v>
      </c>
    </row>
    <row r="6050" spans="1:13" ht="15" hidden="1" x14ac:dyDescent="0.25">
      <c r="A6050" s="18">
        <v>6049</v>
      </c>
      <c r="B6050" s="19">
        <v>44777</v>
      </c>
      <c r="C6050" s="14">
        <v>40</v>
      </c>
      <c r="D6050" s="21">
        <v>116</v>
      </c>
      <c r="E6050" s="20">
        <f>VLOOKUP(D6050,Modelos!A:I,3,FALSE)</f>
        <v>3</v>
      </c>
      <c r="F6050" s="20">
        <f>VLOOKUP(D6050,Modelos!A:I,4,FALSE)</f>
        <v>5</v>
      </c>
      <c r="G6050" s="21">
        <v>5</v>
      </c>
      <c r="H6050" s="22">
        <v>1000</v>
      </c>
      <c r="I6050" s="23">
        <f>VLOOKUP(D6050,Modelos!A:I,7,FALSE)*H6050</f>
        <v>2600000</v>
      </c>
      <c r="J6050" s="31">
        <f>(VLOOKUP(D6050,Modelos!A:I,5,FALSE)*H6050)/1000*VLOOKUP(F6050,Formulas!A:C,3,FALSE)+(VLOOKUP(G6050,Colores!A:C,3,FALSE))</f>
        <v>1500211.62</v>
      </c>
      <c r="K6050" s="23">
        <f>VLOOKUP(D6050,Modelos!A:I,6,FALSE)*J6050</f>
        <v>45006.348600000005</v>
      </c>
      <c r="L6050" s="23">
        <f t="shared" si="188"/>
        <v>1054782.0314</v>
      </c>
      <c r="M6050" s="24">
        <f t="shared" si="189"/>
        <v>0.40568539669230769</v>
      </c>
    </row>
    <row r="6051" spans="1:13" ht="15" hidden="1" x14ac:dyDescent="0.25">
      <c r="A6051" s="18">
        <v>6050</v>
      </c>
      <c r="B6051" s="19">
        <v>44777</v>
      </c>
      <c r="C6051" s="14">
        <v>40</v>
      </c>
      <c r="D6051" s="21">
        <v>116</v>
      </c>
      <c r="E6051" s="20">
        <f>VLOOKUP(D6051,Modelos!A:I,3,FALSE)</f>
        <v>3</v>
      </c>
      <c r="F6051" s="20">
        <f>VLOOKUP(D6051,Modelos!A:I,4,FALSE)</f>
        <v>5</v>
      </c>
      <c r="G6051" s="21">
        <v>25</v>
      </c>
      <c r="H6051" s="22">
        <v>500</v>
      </c>
      <c r="I6051" s="23">
        <f>VLOOKUP(D6051,Modelos!A:I,7,FALSE)*H6051</f>
        <v>1300000</v>
      </c>
      <c r="J6051" s="31">
        <f>(VLOOKUP(D6051,Modelos!A:I,5,FALSE)*H6051)/1000*VLOOKUP(F6051,Formulas!A:C,3,FALSE)+(VLOOKUP(G6051,Colores!A:C,3,FALSE))</f>
        <v>750019</v>
      </c>
      <c r="K6051" s="23">
        <f>VLOOKUP(D6051,Modelos!A:I,6,FALSE)*J6051</f>
        <v>22500.57</v>
      </c>
      <c r="L6051" s="23">
        <f t="shared" si="188"/>
        <v>527480.43000000005</v>
      </c>
      <c r="M6051" s="24">
        <f t="shared" si="189"/>
        <v>0.40575417692307697</v>
      </c>
    </row>
    <row r="6052" spans="1:13" ht="15" hidden="1" x14ac:dyDescent="0.25">
      <c r="A6052" s="18">
        <v>6051</v>
      </c>
      <c r="B6052" s="19">
        <v>44777</v>
      </c>
      <c r="C6052" s="14">
        <v>40</v>
      </c>
      <c r="D6052" s="21">
        <v>116</v>
      </c>
      <c r="E6052" s="20">
        <f>VLOOKUP(D6052,Modelos!A:I,3,FALSE)</f>
        <v>3</v>
      </c>
      <c r="F6052" s="20">
        <f>VLOOKUP(D6052,Modelos!A:I,4,FALSE)</f>
        <v>5</v>
      </c>
      <c r="G6052" s="21">
        <v>30</v>
      </c>
      <c r="H6052" s="22">
        <v>1000</v>
      </c>
      <c r="I6052" s="23">
        <f>VLOOKUP(D6052,Modelos!A:I,7,FALSE)*H6052</f>
        <v>2600000</v>
      </c>
      <c r="J6052" s="31">
        <f>(VLOOKUP(D6052,Modelos!A:I,5,FALSE)*H6052)/1000*VLOOKUP(F6052,Formulas!A:C,3,FALSE)+(VLOOKUP(G6052,Colores!A:C,3,FALSE))</f>
        <v>1500267</v>
      </c>
      <c r="K6052" s="23">
        <f>VLOOKUP(D6052,Modelos!A:I,6,FALSE)*J6052</f>
        <v>45008.009999999995</v>
      </c>
      <c r="L6052" s="23">
        <f t="shared" si="188"/>
        <v>1054724.99</v>
      </c>
      <c r="M6052" s="24">
        <f t="shared" si="189"/>
        <v>0.40566345769230772</v>
      </c>
    </row>
    <row r="6053" spans="1:13" ht="15" hidden="1" x14ac:dyDescent="0.25">
      <c r="A6053" s="18">
        <v>6052</v>
      </c>
      <c r="B6053" s="19">
        <v>44777</v>
      </c>
      <c r="C6053" s="14">
        <v>40</v>
      </c>
      <c r="D6053" s="21">
        <v>116</v>
      </c>
      <c r="E6053" s="20">
        <f>VLOOKUP(D6053,Modelos!A:I,3,FALSE)</f>
        <v>3</v>
      </c>
      <c r="F6053" s="20">
        <f>VLOOKUP(D6053,Modelos!A:I,4,FALSE)</f>
        <v>5</v>
      </c>
      <c r="G6053" s="21">
        <v>27</v>
      </c>
      <c r="H6053" s="22">
        <v>500</v>
      </c>
      <c r="I6053" s="23">
        <f>VLOOKUP(D6053,Modelos!A:I,7,FALSE)*H6053</f>
        <v>1300000</v>
      </c>
      <c r="J6053" s="31">
        <f>(VLOOKUP(D6053,Modelos!A:I,5,FALSE)*H6053)/1000*VLOOKUP(F6053,Formulas!A:C,3,FALSE)+(VLOOKUP(G6053,Colores!A:C,3,FALSE))</f>
        <v>750428</v>
      </c>
      <c r="K6053" s="23">
        <f>VLOOKUP(D6053,Modelos!A:I,6,FALSE)*J6053</f>
        <v>22512.84</v>
      </c>
      <c r="L6053" s="23">
        <f t="shared" si="188"/>
        <v>527059.16</v>
      </c>
      <c r="M6053" s="24">
        <f t="shared" si="189"/>
        <v>0.40543012307692311</v>
      </c>
    </row>
    <row r="6054" spans="1:13" ht="15" hidden="1" x14ac:dyDescent="0.25">
      <c r="A6054" s="18">
        <v>6053</v>
      </c>
      <c r="B6054" s="19">
        <v>44777</v>
      </c>
      <c r="C6054" s="14">
        <v>40</v>
      </c>
      <c r="D6054" s="21">
        <v>116</v>
      </c>
      <c r="E6054" s="20">
        <f>VLOOKUP(D6054,Modelos!A:I,3,FALSE)</f>
        <v>3</v>
      </c>
      <c r="F6054" s="20">
        <f>VLOOKUP(D6054,Modelos!A:I,4,FALSE)</f>
        <v>5</v>
      </c>
      <c r="G6054" s="21">
        <v>34</v>
      </c>
      <c r="H6054" s="22">
        <v>500</v>
      </c>
      <c r="I6054" s="23">
        <f>VLOOKUP(D6054,Modelos!A:I,7,FALSE)*H6054</f>
        <v>1300000</v>
      </c>
      <c r="J6054" s="31">
        <f>(VLOOKUP(D6054,Modelos!A:I,5,FALSE)*H6054)/1000*VLOOKUP(F6054,Formulas!A:C,3,FALSE)+(VLOOKUP(G6054,Colores!A:C,3,FALSE))</f>
        <v>750267.86</v>
      </c>
      <c r="K6054" s="23">
        <f>VLOOKUP(D6054,Modelos!A:I,6,FALSE)*J6054</f>
        <v>22508.035799999998</v>
      </c>
      <c r="L6054" s="23">
        <f t="shared" si="188"/>
        <v>527224.10420000006</v>
      </c>
      <c r="M6054" s="24">
        <f t="shared" si="189"/>
        <v>0.40555700323076926</v>
      </c>
    </row>
    <row r="6055" spans="1:13" ht="15" hidden="1" x14ac:dyDescent="0.25">
      <c r="A6055" s="18">
        <v>6054</v>
      </c>
      <c r="B6055" s="19">
        <v>44777</v>
      </c>
      <c r="C6055" s="14">
        <v>40</v>
      </c>
      <c r="D6055" s="21">
        <v>116</v>
      </c>
      <c r="E6055" s="20">
        <f>VLOOKUP(D6055,Modelos!A:I,3,FALSE)</f>
        <v>3</v>
      </c>
      <c r="F6055" s="20">
        <f>VLOOKUP(D6055,Modelos!A:I,4,FALSE)</f>
        <v>5</v>
      </c>
      <c r="G6055" s="21">
        <v>27</v>
      </c>
      <c r="H6055" s="22">
        <v>400</v>
      </c>
      <c r="I6055" s="23">
        <f>VLOOKUP(D6055,Modelos!A:I,7,FALSE)*H6055</f>
        <v>1040000</v>
      </c>
      <c r="J6055" s="31">
        <f>(VLOOKUP(D6055,Modelos!A:I,5,FALSE)*H6055)/1000*VLOOKUP(F6055,Formulas!A:C,3,FALSE)+(VLOOKUP(G6055,Colores!A:C,3,FALSE))</f>
        <v>600428</v>
      </c>
      <c r="K6055" s="23">
        <f>VLOOKUP(D6055,Modelos!A:I,6,FALSE)*J6055</f>
        <v>18012.84</v>
      </c>
      <c r="L6055" s="23">
        <f t="shared" si="188"/>
        <v>421559.16</v>
      </c>
      <c r="M6055" s="24">
        <f t="shared" si="189"/>
        <v>0.40534534615384615</v>
      </c>
    </row>
    <row r="6056" spans="1:13" ht="15" hidden="1" x14ac:dyDescent="0.25">
      <c r="A6056" s="18">
        <v>6055</v>
      </c>
      <c r="B6056" s="19">
        <v>44777</v>
      </c>
      <c r="C6056" s="14">
        <v>40</v>
      </c>
      <c r="D6056" s="21">
        <v>116</v>
      </c>
      <c r="E6056" s="20">
        <f>VLOOKUP(D6056,Modelos!A:I,3,FALSE)</f>
        <v>3</v>
      </c>
      <c r="F6056" s="20">
        <f>VLOOKUP(D6056,Modelos!A:I,4,FALSE)</f>
        <v>5</v>
      </c>
      <c r="G6056" s="21">
        <v>18</v>
      </c>
      <c r="H6056" s="22">
        <v>400</v>
      </c>
      <c r="I6056" s="23">
        <f>VLOOKUP(D6056,Modelos!A:I,7,FALSE)*H6056</f>
        <v>1040000</v>
      </c>
      <c r="J6056" s="31">
        <f>(VLOOKUP(D6056,Modelos!A:I,5,FALSE)*H6056)/1000*VLOOKUP(F6056,Formulas!A:C,3,FALSE)+(VLOOKUP(G6056,Colores!A:C,3,FALSE))</f>
        <v>600130</v>
      </c>
      <c r="K6056" s="23">
        <f>VLOOKUP(D6056,Modelos!A:I,6,FALSE)*J6056</f>
        <v>18003.899999999998</v>
      </c>
      <c r="L6056" s="23">
        <f t="shared" si="188"/>
        <v>421866.1</v>
      </c>
      <c r="M6056" s="24">
        <f t="shared" si="189"/>
        <v>0.40564048076923076</v>
      </c>
    </row>
    <row r="6057" spans="1:13" ht="15" hidden="1" x14ac:dyDescent="0.25">
      <c r="A6057" s="18">
        <v>6056</v>
      </c>
      <c r="B6057" s="19">
        <v>44777</v>
      </c>
      <c r="C6057" s="14">
        <v>40</v>
      </c>
      <c r="D6057" s="21">
        <v>116</v>
      </c>
      <c r="E6057" s="20">
        <f>VLOOKUP(D6057,Modelos!A:I,3,FALSE)</f>
        <v>3</v>
      </c>
      <c r="F6057" s="20">
        <f>VLOOKUP(D6057,Modelos!A:I,4,FALSE)</f>
        <v>5</v>
      </c>
      <c r="G6057" s="21">
        <v>4</v>
      </c>
      <c r="H6057" s="22">
        <v>375</v>
      </c>
      <c r="I6057" s="23">
        <f>VLOOKUP(D6057,Modelos!A:I,7,FALSE)*H6057</f>
        <v>975000</v>
      </c>
      <c r="J6057" s="31">
        <f>(VLOOKUP(D6057,Modelos!A:I,5,FALSE)*H6057)/1000*VLOOKUP(F6057,Formulas!A:C,3,FALSE)+(VLOOKUP(G6057,Colores!A:C,3,FALSE))</f>
        <v>562658.98</v>
      </c>
      <c r="K6057" s="23">
        <f>VLOOKUP(D6057,Modelos!A:I,6,FALSE)*J6057</f>
        <v>16879.769399999997</v>
      </c>
      <c r="L6057" s="23">
        <f t="shared" si="188"/>
        <v>395461.25060000003</v>
      </c>
      <c r="M6057" s="24">
        <f t="shared" si="189"/>
        <v>0.40560128266666667</v>
      </c>
    </row>
    <row r="6058" spans="1:13" ht="15" hidden="1" x14ac:dyDescent="0.25">
      <c r="A6058" s="18">
        <v>6057</v>
      </c>
      <c r="B6058" s="19">
        <v>44777</v>
      </c>
      <c r="C6058" s="14">
        <v>244</v>
      </c>
      <c r="D6058" s="21">
        <v>84</v>
      </c>
      <c r="E6058" s="20">
        <f>VLOOKUP(D6058,Modelos!A:I,3,FALSE)</f>
        <v>2</v>
      </c>
      <c r="F6058" s="20">
        <f>VLOOKUP(D6058,Modelos!A:I,4,FALSE)</f>
        <v>1</v>
      </c>
      <c r="G6058" s="21">
        <v>31</v>
      </c>
      <c r="H6058" s="22">
        <v>900</v>
      </c>
      <c r="I6058" s="23">
        <f>VLOOKUP(D6058,Modelos!A:I,7,FALSE)*H6058</f>
        <v>3060000</v>
      </c>
      <c r="J6058" s="31">
        <f>(VLOOKUP(D6058,Modelos!A:I,5,FALSE)*H6058)/1000*VLOOKUP(F6058,Formulas!A:C,3,FALSE)+(VLOOKUP(G6058,Colores!A:C,3,FALSE))</f>
        <v>513194</v>
      </c>
      <c r="K6058" s="23">
        <f>VLOOKUP(D6058,Modelos!A:I,6,FALSE)*J6058</f>
        <v>118034.62000000001</v>
      </c>
      <c r="L6058" s="23">
        <f t="shared" si="188"/>
        <v>2428771.38</v>
      </c>
      <c r="M6058" s="24">
        <f t="shared" si="189"/>
        <v>0.79371613725490198</v>
      </c>
    </row>
    <row r="6059" spans="1:13" ht="15" hidden="1" x14ac:dyDescent="0.25">
      <c r="A6059" s="18">
        <v>6058</v>
      </c>
      <c r="B6059" s="19">
        <v>44777</v>
      </c>
      <c r="C6059" s="14">
        <v>244</v>
      </c>
      <c r="D6059" s="21">
        <v>84</v>
      </c>
      <c r="E6059" s="20">
        <f>VLOOKUP(D6059,Modelos!A:I,3,FALSE)</f>
        <v>2</v>
      </c>
      <c r="F6059" s="20">
        <f>VLOOKUP(D6059,Modelos!A:I,4,FALSE)</f>
        <v>1</v>
      </c>
      <c r="G6059" s="21">
        <v>31</v>
      </c>
      <c r="H6059" s="22">
        <v>900</v>
      </c>
      <c r="I6059" s="23">
        <f>VLOOKUP(D6059,Modelos!A:I,7,FALSE)*H6059</f>
        <v>3060000</v>
      </c>
      <c r="J6059" s="31">
        <f>(VLOOKUP(D6059,Modelos!A:I,5,FALSE)*H6059)/1000*VLOOKUP(F6059,Formulas!A:C,3,FALSE)+(VLOOKUP(G6059,Colores!A:C,3,FALSE))</f>
        <v>513194</v>
      </c>
      <c r="K6059" s="23">
        <f>VLOOKUP(D6059,Modelos!A:I,6,FALSE)*J6059</f>
        <v>118034.62000000001</v>
      </c>
      <c r="L6059" s="23">
        <f t="shared" si="188"/>
        <v>2428771.38</v>
      </c>
      <c r="M6059" s="24">
        <f t="shared" si="189"/>
        <v>0.79371613725490198</v>
      </c>
    </row>
    <row r="6060" spans="1:13" ht="15" hidden="1" x14ac:dyDescent="0.25">
      <c r="A6060" s="18">
        <v>6059</v>
      </c>
      <c r="B6060" s="19">
        <v>44777</v>
      </c>
      <c r="C6060" s="14">
        <v>244</v>
      </c>
      <c r="D6060" s="21">
        <v>84</v>
      </c>
      <c r="E6060" s="20">
        <f>VLOOKUP(D6060,Modelos!A:I,3,FALSE)</f>
        <v>2</v>
      </c>
      <c r="F6060" s="20">
        <f>VLOOKUP(D6060,Modelos!A:I,4,FALSE)</f>
        <v>1</v>
      </c>
      <c r="G6060" s="21">
        <v>31</v>
      </c>
      <c r="H6060" s="22">
        <v>895</v>
      </c>
      <c r="I6060" s="23">
        <f>VLOOKUP(D6060,Modelos!A:I,7,FALSE)*H6060</f>
        <v>3043000</v>
      </c>
      <c r="J6060" s="31">
        <f>(VLOOKUP(D6060,Modelos!A:I,5,FALSE)*H6060)/1000*VLOOKUP(F6060,Formulas!A:C,3,FALSE)+(VLOOKUP(G6060,Colores!A:C,3,FALSE))</f>
        <v>510344.00000000006</v>
      </c>
      <c r="K6060" s="23">
        <f>VLOOKUP(D6060,Modelos!A:I,6,FALSE)*J6060</f>
        <v>117379.12000000002</v>
      </c>
      <c r="L6060" s="23">
        <f t="shared" si="188"/>
        <v>2415276.88</v>
      </c>
      <c r="M6060" s="24">
        <f t="shared" si="189"/>
        <v>0.79371570161025295</v>
      </c>
    </row>
    <row r="6061" spans="1:13" ht="15" hidden="1" x14ac:dyDescent="0.25">
      <c r="A6061" s="18">
        <v>6060</v>
      </c>
      <c r="B6061" s="19">
        <v>44777</v>
      </c>
      <c r="C6061" s="14">
        <v>244</v>
      </c>
      <c r="D6061" s="21">
        <v>84</v>
      </c>
      <c r="E6061" s="20">
        <f>VLOOKUP(D6061,Modelos!A:I,3,FALSE)</f>
        <v>2</v>
      </c>
      <c r="F6061" s="20">
        <f>VLOOKUP(D6061,Modelos!A:I,4,FALSE)</f>
        <v>1</v>
      </c>
      <c r="G6061" s="21">
        <v>31</v>
      </c>
      <c r="H6061" s="22">
        <v>895</v>
      </c>
      <c r="I6061" s="23">
        <f>VLOOKUP(D6061,Modelos!A:I,7,FALSE)*H6061</f>
        <v>3043000</v>
      </c>
      <c r="J6061" s="31">
        <f>(VLOOKUP(D6061,Modelos!A:I,5,FALSE)*H6061)/1000*VLOOKUP(F6061,Formulas!A:C,3,FALSE)+(VLOOKUP(G6061,Colores!A:C,3,FALSE))</f>
        <v>510344.00000000006</v>
      </c>
      <c r="K6061" s="23">
        <f>VLOOKUP(D6061,Modelos!A:I,6,FALSE)*J6061</f>
        <v>117379.12000000002</v>
      </c>
      <c r="L6061" s="23">
        <f t="shared" si="188"/>
        <v>2415276.88</v>
      </c>
      <c r="M6061" s="24">
        <f t="shared" si="189"/>
        <v>0.79371570161025295</v>
      </c>
    </row>
    <row r="6062" spans="1:13" ht="15" hidden="1" x14ac:dyDescent="0.25">
      <c r="A6062" s="18">
        <v>6061</v>
      </c>
      <c r="B6062" s="19">
        <v>44778</v>
      </c>
      <c r="C6062" s="14">
        <v>88</v>
      </c>
      <c r="D6062" s="21">
        <v>15</v>
      </c>
      <c r="E6062" s="20">
        <f>VLOOKUP(D6062,Modelos!A:I,3,FALSE)</f>
        <v>2</v>
      </c>
      <c r="F6062" s="20">
        <f>VLOOKUP(D6062,Modelos!A:I,4,FALSE)</f>
        <v>1</v>
      </c>
      <c r="G6062" s="21">
        <v>25</v>
      </c>
      <c r="H6062" s="22">
        <v>360</v>
      </c>
      <c r="I6062" s="23">
        <f>VLOOKUP(D6062,Modelos!A:I,7,FALSE)*H6062</f>
        <v>936000</v>
      </c>
      <c r="J6062" s="31">
        <f>(VLOOKUP(D6062,Modelos!A:I,5,FALSE)*H6062)/1000*VLOOKUP(F6062,Formulas!A:C,3,FALSE)+(VLOOKUP(G6062,Colores!A:C,3,FALSE))</f>
        <v>123139</v>
      </c>
      <c r="K6062" s="23">
        <f>VLOOKUP(D6062,Modelos!A:I,6,FALSE)*J6062</f>
        <v>19702.240000000002</v>
      </c>
      <c r="L6062" s="23">
        <f t="shared" si="188"/>
        <v>793158.76</v>
      </c>
      <c r="M6062" s="24">
        <f t="shared" si="189"/>
        <v>0.84739183760683767</v>
      </c>
    </row>
    <row r="6063" spans="1:13" ht="15" hidden="1" x14ac:dyDescent="0.25">
      <c r="A6063" s="18">
        <v>6062</v>
      </c>
      <c r="B6063" s="19">
        <v>44778</v>
      </c>
      <c r="C6063" s="14">
        <v>88</v>
      </c>
      <c r="D6063" s="21">
        <v>15</v>
      </c>
      <c r="E6063" s="20">
        <f>VLOOKUP(D6063,Modelos!A:I,3,FALSE)</f>
        <v>2</v>
      </c>
      <c r="F6063" s="20">
        <f>VLOOKUP(D6063,Modelos!A:I,4,FALSE)</f>
        <v>1</v>
      </c>
      <c r="G6063" s="21">
        <v>31</v>
      </c>
      <c r="H6063" s="22">
        <v>720</v>
      </c>
      <c r="I6063" s="23">
        <f>VLOOKUP(D6063,Modelos!A:I,7,FALSE)*H6063</f>
        <v>1872000</v>
      </c>
      <c r="J6063" s="31">
        <f>(VLOOKUP(D6063,Modelos!A:I,5,FALSE)*H6063)/1000*VLOOKUP(F6063,Formulas!A:C,3,FALSE)+(VLOOKUP(G6063,Colores!A:C,3,FALSE))</f>
        <v>246434</v>
      </c>
      <c r="K6063" s="23">
        <f>VLOOKUP(D6063,Modelos!A:I,6,FALSE)*J6063</f>
        <v>39429.440000000002</v>
      </c>
      <c r="L6063" s="23">
        <f t="shared" si="188"/>
        <v>1586136.56</v>
      </c>
      <c r="M6063" s="24">
        <f t="shared" si="189"/>
        <v>0.84729517094017093</v>
      </c>
    </row>
    <row r="6064" spans="1:13" ht="15" hidden="1" x14ac:dyDescent="0.25">
      <c r="A6064" s="18">
        <v>6063</v>
      </c>
      <c r="B6064" s="19">
        <v>44778</v>
      </c>
      <c r="C6064" s="14">
        <v>306</v>
      </c>
      <c r="D6064" s="21">
        <v>23</v>
      </c>
      <c r="E6064" s="20">
        <f>VLOOKUP(D6064,Modelos!A:I,3,FALSE)</f>
        <v>2</v>
      </c>
      <c r="F6064" s="20">
        <f>VLOOKUP(D6064,Modelos!A:I,4,FALSE)</f>
        <v>1</v>
      </c>
      <c r="G6064" s="21">
        <v>25</v>
      </c>
      <c r="H6064" s="22">
        <v>423</v>
      </c>
      <c r="I6064" s="23">
        <f>VLOOKUP(D6064,Modelos!A:I,7,FALSE)*H6064</f>
        <v>1015200</v>
      </c>
      <c r="J6064" s="31">
        <f>(VLOOKUP(D6064,Modelos!A:I,5,FALSE)*H6064)/1000*VLOOKUP(F6064,Formulas!A:C,3,FALSE)+(VLOOKUP(G6064,Colores!A:C,3,FALSE))</f>
        <v>158644</v>
      </c>
      <c r="K6064" s="23">
        <f>VLOOKUP(D6064,Modelos!A:I,6,FALSE)*J6064</f>
        <v>25383.040000000001</v>
      </c>
      <c r="L6064" s="23">
        <f t="shared" si="188"/>
        <v>831172.96</v>
      </c>
      <c r="M6064" s="24">
        <f t="shared" si="189"/>
        <v>0.81872828999211977</v>
      </c>
    </row>
    <row r="6065" spans="1:13" ht="15" hidden="1" x14ac:dyDescent="0.25">
      <c r="A6065" s="18">
        <v>6064</v>
      </c>
      <c r="B6065" s="19">
        <v>44778</v>
      </c>
      <c r="C6065" s="14">
        <v>306</v>
      </c>
      <c r="D6065" s="21">
        <v>5</v>
      </c>
      <c r="E6065" s="20">
        <f>VLOOKUP(D6065,Modelos!A:I,3,FALSE)</f>
        <v>2</v>
      </c>
      <c r="F6065" s="20">
        <f>VLOOKUP(D6065,Modelos!A:I,4,FALSE)</f>
        <v>6</v>
      </c>
      <c r="G6065" s="21">
        <v>25</v>
      </c>
      <c r="H6065" s="22">
        <v>423</v>
      </c>
      <c r="I6065" s="23">
        <f>VLOOKUP(D6065,Modelos!A:I,7,FALSE)*H6065</f>
        <v>719100</v>
      </c>
      <c r="J6065" s="31">
        <f>(VLOOKUP(D6065,Modelos!A:I,5,FALSE)*H6065)/1000*VLOOKUP(F6065,Formulas!A:C,3,FALSE)+(VLOOKUP(G6065,Colores!A:C,3,FALSE))</f>
        <v>89589.25</v>
      </c>
      <c r="K6065" s="23">
        <f>VLOOKUP(D6065,Modelos!A:I,6,FALSE)*J6065</f>
        <v>14334.28</v>
      </c>
      <c r="L6065" s="23">
        <f t="shared" si="188"/>
        <v>615176.47</v>
      </c>
      <c r="M6065" s="24">
        <f t="shared" si="189"/>
        <v>0.85548111528299264</v>
      </c>
    </row>
    <row r="6066" spans="1:13" ht="15" hidden="1" x14ac:dyDescent="0.25">
      <c r="A6066" s="18">
        <v>6065</v>
      </c>
      <c r="B6066" s="19">
        <v>44778</v>
      </c>
      <c r="C6066" s="14">
        <v>274</v>
      </c>
      <c r="D6066" s="21">
        <v>50</v>
      </c>
      <c r="E6066" s="20">
        <f>VLOOKUP(D6066,Modelos!A:I,3,FALSE)</f>
        <v>2</v>
      </c>
      <c r="F6066" s="20">
        <f>VLOOKUP(D6066,Modelos!A:I,4,FALSE)</f>
        <v>1</v>
      </c>
      <c r="G6066" s="21">
        <v>7</v>
      </c>
      <c r="H6066" s="22">
        <v>237</v>
      </c>
      <c r="I6066" s="23">
        <f>VLOOKUP(D6066,Modelos!A:I,7,FALSE)*H6066</f>
        <v>639900</v>
      </c>
      <c r="J6066" s="31">
        <f>(VLOOKUP(D6066,Modelos!A:I,5,FALSE)*H6066)/1000*VLOOKUP(F6066,Formulas!A:C,3,FALSE)+(VLOOKUP(G6066,Colores!A:C,3,FALSE))</f>
        <v>106884.55999999998</v>
      </c>
      <c r="K6066" s="23">
        <f>VLOOKUP(D6066,Modelos!A:I,6,FALSE)*J6066</f>
        <v>17101.529599999998</v>
      </c>
      <c r="L6066" s="23">
        <f t="shared" si="188"/>
        <v>515913.91040000005</v>
      </c>
      <c r="M6066" s="24">
        <f t="shared" si="189"/>
        <v>0.80624146022816068</v>
      </c>
    </row>
    <row r="6067" spans="1:13" ht="15" hidden="1" x14ac:dyDescent="0.25">
      <c r="A6067" s="18">
        <v>6066</v>
      </c>
      <c r="B6067" s="19">
        <v>44781</v>
      </c>
      <c r="C6067" s="14">
        <v>224</v>
      </c>
      <c r="D6067" s="21">
        <v>42</v>
      </c>
      <c r="E6067" s="20">
        <f>VLOOKUP(D6067,Modelos!A:I,3,FALSE)</f>
        <v>2</v>
      </c>
      <c r="F6067" s="20">
        <f>VLOOKUP(D6067,Modelos!A:I,4,FALSE)</f>
        <v>1</v>
      </c>
      <c r="G6067" s="21">
        <v>7</v>
      </c>
      <c r="H6067" s="22">
        <v>91</v>
      </c>
      <c r="I6067" s="23">
        <f>VLOOKUP(D6067,Modelos!A:I,7,FALSE)*H6067</f>
        <v>218400</v>
      </c>
      <c r="J6067" s="31">
        <f>(VLOOKUP(D6067,Modelos!A:I,5,FALSE)*H6067)/1000*VLOOKUP(F6067,Formulas!A:C,3,FALSE)+(VLOOKUP(G6067,Colores!A:C,3,FALSE))</f>
        <v>41184.559999999998</v>
      </c>
      <c r="K6067" s="23">
        <f>VLOOKUP(D6067,Modelos!A:I,6,FALSE)*J6067</f>
        <v>9472.4488000000001</v>
      </c>
      <c r="L6067" s="23">
        <f t="shared" si="188"/>
        <v>167742.99119999999</v>
      </c>
      <c r="M6067" s="24">
        <f t="shared" si="189"/>
        <v>0.76805398901098898</v>
      </c>
    </row>
    <row r="6068" spans="1:13" ht="15" hidden="1" x14ac:dyDescent="0.25">
      <c r="A6068" s="18">
        <v>6067</v>
      </c>
      <c r="B6068" s="19">
        <v>44781</v>
      </c>
      <c r="C6068" s="14">
        <v>224</v>
      </c>
      <c r="D6068" s="21">
        <v>59</v>
      </c>
      <c r="E6068" s="20">
        <f>VLOOKUP(D6068,Modelos!A:I,3,FALSE)</f>
        <v>2</v>
      </c>
      <c r="F6068" s="20">
        <f>VLOOKUP(D6068,Modelos!A:I,4,FALSE)</f>
        <v>1</v>
      </c>
      <c r="G6068" s="21">
        <v>7</v>
      </c>
      <c r="H6068" s="22">
        <v>36</v>
      </c>
      <c r="I6068" s="23">
        <f>VLOOKUP(D6068,Modelos!A:I,7,FALSE)*H6068</f>
        <v>79200</v>
      </c>
      <c r="J6068" s="31">
        <f>(VLOOKUP(D6068,Modelos!A:I,5,FALSE)*H6068)/1000*VLOOKUP(F6068,Formulas!A:C,3,FALSE)+(VLOOKUP(G6068,Colores!A:C,3,FALSE))</f>
        <v>18054.560000000001</v>
      </c>
      <c r="K6068" s="23">
        <f>VLOOKUP(D6068,Modelos!A:I,6,FALSE)*J6068</f>
        <v>3249.8208</v>
      </c>
      <c r="L6068" s="23">
        <f t="shared" si="188"/>
        <v>57895.619200000001</v>
      </c>
      <c r="M6068" s="24">
        <f t="shared" si="189"/>
        <v>0.73100529292929295</v>
      </c>
    </row>
    <row r="6069" spans="1:13" ht="15" hidden="1" x14ac:dyDescent="0.25">
      <c r="A6069" s="18">
        <v>6068</v>
      </c>
      <c r="B6069" s="19">
        <v>44781</v>
      </c>
      <c r="C6069" s="14">
        <v>224</v>
      </c>
      <c r="D6069" s="21">
        <v>50</v>
      </c>
      <c r="E6069" s="20">
        <f>VLOOKUP(D6069,Modelos!A:I,3,FALSE)</f>
        <v>2</v>
      </c>
      <c r="F6069" s="20">
        <f>VLOOKUP(D6069,Modelos!A:I,4,FALSE)</f>
        <v>1</v>
      </c>
      <c r="G6069" s="21">
        <v>7</v>
      </c>
      <c r="H6069" s="22">
        <v>14</v>
      </c>
      <c r="I6069" s="23">
        <f>VLOOKUP(D6069,Modelos!A:I,7,FALSE)*H6069</f>
        <v>37800</v>
      </c>
      <c r="J6069" s="31">
        <f>(VLOOKUP(D6069,Modelos!A:I,5,FALSE)*H6069)/1000*VLOOKUP(F6069,Formulas!A:C,3,FALSE)+(VLOOKUP(G6069,Colores!A:C,3,FALSE))</f>
        <v>6534.5599999999995</v>
      </c>
      <c r="K6069" s="23">
        <f>VLOOKUP(D6069,Modelos!A:I,6,FALSE)*J6069</f>
        <v>1045.5295999999998</v>
      </c>
      <c r="L6069" s="23">
        <f t="shared" si="188"/>
        <v>30219.910400000001</v>
      </c>
      <c r="M6069" s="24">
        <f t="shared" si="189"/>
        <v>0.79946852910052912</v>
      </c>
    </row>
    <row r="6070" spans="1:13" ht="15" hidden="1" x14ac:dyDescent="0.25">
      <c r="A6070" s="18">
        <v>6069</v>
      </c>
      <c r="B6070" s="19">
        <v>44781</v>
      </c>
      <c r="C6070" s="14">
        <v>179</v>
      </c>
      <c r="D6070" s="21">
        <v>19</v>
      </c>
      <c r="E6070" s="20">
        <f>VLOOKUP(D6070,Modelos!A:I,3,FALSE)</f>
        <v>2</v>
      </c>
      <c r="F6070" s="20">
        <f>VLOOKUP(D6070,Modelos!A:I,4,FALSE)</f>
        <v>1</v>
      </c>
      <c r="G6070" s="21">
        <v>15</v>
      </c>
      <c r="H6070" s="22">
        <v>500</v>
      </c>
      <c r="I6070" s="23">
        <f>VLOOKUP(D6070,Modelos!A:I,7,FALSE)*H6070</f>
        <v>2100000</v>
      </c>
      <c r="J6070" s="31">
        <f>(VLOOKUP(D6070,Modelos!A:I,5,FALSE)*H6070)/1000*VLOOKUP(F6070,Formulas!A:C,3,FALSE)+(VLOOKUP(G6070,Colores!A:C,3,FALSE))</f>
        <v>187550</v>
      </c>
      <c r="K6070" s="23">
        <f>VLOOKUP(D6070,Modelos!A:I,6,FALSE)*J6070</f>
        <v>30008</v>
      </c>
      <c r="L6070" s="23">
        <f t="shared" si="188"/>
        <v>1882442</v>
      </c>
      <c r="M6070" s="24">
        <f t="shared" si="189"/>
        <v>0.89640095238095241</v>
      </c>
    </row>
    <row r="6071" spans="1:13" ht="15" hidden="1" x14ac:dyDescent="0.25">
      <c r="A6071" s="18">
        <v>6070</v>
      </c>
      <c r="B6071" s="19">
        <v>44781</v>
      </c>
      <c r="C6071" s="14">
        <v>179</v>
      </c>
      <c r="D6071" s="21">
        <v>19</v>
      </c>
      <c r="E6071" s="20">
        <f>VLOOKUP(D6071,Modelos!A:I,3,FALSE)</f>
        <v>2</v>
      </c>
      <c r="F6071" s="20">
        <f>VLOOKUP(D6071,Modelos!A:I,4,FALSE)</f>
        <v>1</v>
      </c>
      <c r="G6071" s="21">
        <v>9</v>
      </c>
      <c r="H6071" s="22">
        <v>500</v>
      </c>
      <c r="I6071" s="23">
        <f>VLOOKUP(D6071,Modelos!A:I,7,FALSE)*H6071</f>
        <v>2100000</v>
      </c>
      <c r="J6071" s="31">
        <f>(VLOOKUP(D6071,Modelos!A:I,5,FALSE)*H6071)/1000*VLOOKUP(F6071,Formulas!A:C,3,FALSE)+(VLOOKUP(G6071,Colores!A:C,3,FALSE))</f>
        <v>187715</v>
      </c>
      <c r="K6071" s="23">
        <f>VLOOKUP(D6071,Modelos!A:I,6,FALSE)*J6071</f>
        <v>30034.400000000001</v>
      </c>
      <c r="L6071" s="23">
        <f t="shared" si="188"/>
        <v>1882250.6</v>
      </c>
      <c r="M6071" s="24">
        <f t="shared" si="189"/>
        <v>0.89630980952380956</v>
      </c>
    </row>
    <row r="6072" spans="1:13" ht="15" hidden="1" x14ac:dyDescent="0.25">
      <c r="A6072" s="18">
        <v>6071</v>
      </c>
      <c r="B6072" s="19">
        <v>44781</v>
      </c>
      <c r="C6072" s="14">
        <v>179</v>
      </c>
      <c r="D6072" s="21">
        <v>91</v>
      </c>
      <c r="E6072" s="20">
        <f>VLOOKUP(D6072,Modelos!A:I,3,FALSE)</f>
        <v>1</v>
      </c>
      <c r="F6072" s="20">
        <f>VLOOKUP(D6072,Modelos!A:I,4,FALSE)</f>
        <v>4</v>
      </c>
      <c r="G6072" s="21">
        <v>9</v>
      </c>
      <c r="H6072" s="22">
        <v>250</v>
      </c>
      <c r="I6072" s="23">
        <f>VLOOKUP(D6072,Modelos!A:I,7,FALSE)*H6072</f>
        <v>600000</v>
      </c>
      <c r="J6072" s="31">
        <f>(VLOOKUP(D6072,Modelos!A:I,5,FALSE)*H6072)/1000*VLOOKUP(F6072,Formulas!A:C,3,FALSE)+(VLOOKUP(G6072,Colores!A:C,3,FALSE))</f>
        <v>111865</v>
      </c>
      <c r="K6072" s="23">
        <f>VLOOKUP(D6072,Modelos!A:I,6,FALSE)*J6072</f>
        <v>2237.3000000000002</v>
      </c>
      <c r="L6072" s="23">
        <f t="shared" si="188"/>
        <v>485897.7</v>
      </c>
      <c r="M6072" s="24">
        <f t="shared" si="189"/>
        <v>0.80982949999999998</v>
      </c>
    </row>
    <row r="6073" spans="1:13" ht="15" hidden="1" x14ac:dyDescent="0.25">
      <c r="A6073" s="18">
        <v>6072</v>
      </c>
      <c r="B6073" s="19">
        <v>44781</v>
      </c>
      <c r="C6073" s="14">
        <v>179</v>
      </c>
      <c r="D6073" s="21">
        <v>91</v>
      </c>
      <c r="E6073" s="20">
        <f>VLOOKUP(D6073,Modelos!A:I,3,FALSE)</f>
        <v>1</v>
      </c>
      <c r="F6073" s="20">
        <f>VLOOKUP(D6073,Modelos!A:I,4,FALSE)</f>
        <v>4</v>
      </c>
      <c r="G6073" s="21">
        <v>9</v>
      </c>
      <c r="H6073" s="22">
        <v>267</v>
      </c>
      <c r="I6073" s="23">
        <f>VLOOKUP(D6073,Modelos!A:I,7,FALSE)*H6073</f>
        <v>640800</v>
      </c>
      <c r="J6073" s="31">
        <f>(VLOOKUP(D6073,Modelos!A:I,5,FALSE)*H6073)/1000*VLOOKUP(F6073,Formulas!A:C,3,FALSE)+(VLOOKUP(G6073,Colores!A:C,3,FALSE))</f>
        <v>119457.2</v>
      </c>
      <c r="K6073" s="23">
        <f>VLOOKUP(D6073,Modelos!A:I,6,FALSE)*J6073</f>
        <v>2389.1439999999998</v>
      </c>
      <c r="L6073" s="23">
        <f t="shared" si="188"/>
        <v>518953.65600000002</v>
      </c>
      <c r="M6073" s="24">
        <f t="shared" si="189"/>
        <v>0.80985277153558055</v>
      </c>
    </row>
    <row r="6074" spans="1:13" ht="15" hidden="1" x14ac:dyDescent="0.25">
      <c r="A6074" s="18">
        <v>6073</v>
      </c>
      <c r="B6074" s="19">
        <v>44781</v>
      </c>
      <c r="C6074" s="14">
        <v>179</v>
      </c>
      <c r="D6074" s="21">
        <v>15</v>
      </c>
      <c r="E6074" s="20">
        <f>VLOOKUP(D6074,Modelos!A:I,3,FALSE)</f>
        <v>2</v>
      </c>
      <c r="F6074" s="20">
        <f>VLOOKUP(D6074,Modelos!A:I,4,FALSE)</f>
        <v>1</v>
      </c>
      <c r="G6074" s="21">
        <v>7</v>
      </c>
      <c r="H6074" s="22">
        <v>250</v>
      </c>
      <c r="I6074" s="23">
        <f>VLOOKUP(D6074,Modelos!A:I,7,FALSE)*H6074</f>
        <v>650000</v>
      </c>
      <c r="J6074" s="31">
        <f>(VLOOKUP(D6074,Modelos!A:I,5,FALSE)*H6074)/1000*VLOOKUP(F6074,Formulas!A:C,3,FALSE)+(VLOOKUP(G6074,Colores!A:C,3,FALSE))</f>
        <v>85734.56</v>
      </c>
      <c r="K6074" s="23">
        <f>VLOOKUP(D6074,Modelos!A:I,6,FALSE)*J6074</f>
        <v>13717.5296</v>
      </c>
      <c r="L6074" s="23">
        <f t="shared" si="188"/>
        <v>550547.91039999994</v>
      </c>
      <c r="M6074" s="24">
        <f t="shared" si="189"/>
        <v>0.84699678523076916</v>
      </c>
    </row>
    <row r="6075" spans="1:13" ht="15" hidden="1" x14ac:dyDescent="0.25">
      <c r="A6075" s="18">
        <v>6074</v>
      </c>
      <c r="B6075" s="19">
        <v>44781</v>
      </c>
      <c r="C6075" s="14">
        <v>179</v>
      </c>
      <c r="D6075" s="21">
        <v>15</v>
      </c>
      <c r="E6075" s="20">
        <f>VLOOKUP(D6075,Modelos!A:I,3,FALSE)</f>
        <v>2</v>
      </c>
      <c r="F6075" s="20">
        <f>VLOOKUP(D6075,Modelos!A:I,4,FALSE)</f>
        <v>1</v>
      </c>
      <c r="G6075" s="21">
        <v>7</v>
      </c>
      <c r="H6075" s="22">
        <v>250</v>
      </c>
      <c r="I6075" s="23">
        <f>VLOOKUP(D6075,Modelos!A:I,7,FALSE)*H6075</f>
        <v>650000</v>
      </c>
      <c r="J6075" s="31">
        <f>(VLOOKUP(D6075,Modelos!A:I,5,FALSE)*H6075)/1000*VLOOKUP(F6075,Formulas!A:C,3,FALSE)+(VLOOKUP(G6075,Colores!A:C,3,FALSE))</f>
        <v>85734.56</v>
      </c>
      <c r="K6075" s="23">
        <f>VLOOKUP(D6075,Modelos!A:I,6,FALSE)*J6075</f>
        <v>13717.5296</v>
      </c>
      <c r="L6075" s="23">
        <f t="shared" si="188"/>
        <v>550547.91039999994</v>
      </c>
      <c r="M6075" s="24">
        <f t="shared" si="189"/>
        <v>0.84699678523076916</v>
      </c>
    </row>
    <row r="6076" spans="1:13" ht="15" hidden="1" x14ac:dyDescent="0.25">
      <c r="A6076" s="18">
        <v>6075</v>
      </c>
      <c r="B6076" s="19">
        <v>44781</v>
      </c>
      <c r="C6076" s="14">
        <v>179</v>
      </c>
      <c r="D6076" s="21">
        <v>12</v>
      </c>
      <c r="E6076" s="20">
        <f>VLOOKUP(D6076,Modelos!A:I,3,FALSE)</f>
        <v>2</v>
      </c>
      <c r="F6076" s="20">
        <f>VLOOKUP(D6076,Modelos!A:I,4,FALSE)</f>
        <v>1</v>
      </c>
      <c r="G6076" s="21">
        <v>15</v>
      </c>
      <c r="H6076" s="22">
        <v>504</v>
      </c>
      <c r="I6076" s="23">
        <f>VLOOKUP(D6076,Modelos!A:I,7,FALSE)*H6076</f>
        <v>1209600</v>
      </c>
      <c r="J6076" s="31">
        <f>(VLOOKUP(D6076,Modelos!A:I,5,FALSE)*H6076)/1000*VLOOKUP(F6076,Formulas!A:C,3,FALSE)+(VLOOKUP(G6076,Colores!A:C,3,FALSE))</f>
        <v>158810</v>
      </c>
      <c r="K6076" s="23">
        <f>VLOOKUP(D6076,Modelos!A:I,6,FALSE)*J6076</f>
        <v>25409.600000000002</v>
      </c>
      <c r="L6076" s="23">
        <f t="shared" si="188"/>
        <v>1025380.4</v>
      </c>
      <c r="M6076" s="24">
        <f t="shared" si="189"/>
        <v>0.84770205026455026</v>
      </c>
    </row>
    <row r="6077" spans="1:13" ht="15" hidden="1" x14ac:dyDescent="0.25">
      <c r="A6077" s="18">
        <v>6076</v>
      </c>
      <c r="B6077" s="19">
        <v>44781</v>
      </c>
      <c r="C6077" s="14">
        <v>306</v>
      </c>
      <c r="D6077" s="21">
        <v>23</v>
      </c>
      <c r="E6077" s="20">
        <f>VLOOKUP(D6077,Modelos!A:I,3,FALSE)</f>
        <v>2</v>
      </c>
      <c r="F6077" s="20">
        <f>VLOOKUP(D6077,Modelos!A:I,4,FALSE)</f>
        <v>1</v>
      </c>
      <c r="G6077" s="21">
        <v>26</v>
      </c>
      <c r="H6077" s="22">
        <v>216</v>
      </c>
      <c r="I6077" s="23">
        <f>VLOOKUP(D6077,Modelos!A:I,7,FALSE)*H6077</f>
        <v>518400</v>
      </c>
      <c r="J6077" s="31">
        <f>(VLOOKUP(D6077,Modelos!A:I,5,FALSE)*H6077)/1000*VLOOKUP(F6077,Formulas!A:C,3,FALSE)+(VLOOKUP(G6077,Colores!A:C,3,FALSE))</f>
        <v>81202</v>
      </c>
      <c r="K6077" s="23">
        <f>VLOOKUP(D6077,Modelos!A:I,6,FALSE)*J6077</f>
        <v>12992.32</v>
      </c>
      <c r="L6077" s="23">
        <f t="shared" si="188"/>
        <v>424205.68</v>
      </c>
      <c r="M6077" s="24">
        <f t="shared" si="189"/>
        <v>0.81829799382716051</v>
      </c>
    </row>
    <row r="6078" spans="1:13" ht="15" hidden="1" x14ac:dyDescent="0.25">
      <c r="A6078" s="18">
        <v>6077</v>
      </c>
      <c r="B6078" s="19">
        <v>44781</v>
      </c>
      <c r="C6078" s="14">
        <v>306</v>
      </c>
      <c r="D6078" s="21">
        <v>5</v>
      </c>
      <c r="E6078" s="20">
        <f>VLOOKUP(D6078,Modelos!A:I,3,FALSE)</f>
        <v>2</v>
      </c>
      <c r="F6078" s="20">
        <f>VLOOKUP(D6078,Modelos!A:I,4,FALSE)</f>
        <v>6</v>
      </c>
      <c r="G6078" s="21">
        <v>26</v>
      </c>
      <c r="H6078" s="22">
        <v>216</v>
      </c>
      <c r="I6078" s="23">
        <f>VLOOKUP(D6078,Modelos!A:I,7,FALSE)*H6078</f>
        <v>367200</v>
      </c>
      <c r="J6078" s="31">
        <f>(VLOOKUP(D6078,Modelos!A:I,5,FALSE)*H6078)/1000*VLOOKUP(F6078,Formulas!A:C,3,FALSE)+(VLOOKUP(G6078,Colores!A:C,3,FALSE))</f>
        <v>45940</v>
      </c>
      <c r="K6078" s="23">
        <f>VLOOKUP(D6078,Modelos!A:I,6,FALSE)*J6078</f>
        <v>7350.4000000000005</v>
      </c>
      <c r="L6078" s="23">
        <f t="shared" si="188"/>
        <v>313909.59999999998</v>
      </c>
      <c r="M6078" s="24">
        <f t="shared" si="189"/>
        <v>0.85487363834422647</v>
      </c>
    </row>
    <row r="6079" spans="1:13" ht="15" hidden="1" x14ac:dyDescent="0.25">
      <c r="A6079" s="18">
        <v>6078</v>
      </c>
      <c r="B6079" s="19">
        <v>44781</v>
      </c>
      <c r="C6079" s="14">
        <v>179</v>
      </c>
      <c r="D6079" s="21">
        <v>41</v>
      </c>
      <c r="E6079" s="20">
        <f>VLOOKUP(D6079,Modelos!A:I,3,FALSE)</f>
        <v>2</v>
      </c>
      <c r="F6079" s="20">
        <f>VLOOKUP(D6079,Modelos!A:I,4,FALSE)</f>
        <v>1</v>
      </c>
      <c r="G6079" s="21">
        <v>15</v>
      </c>
      <c r="H6079" s="22">
        <v>519</v>
      </c>
      <c r="I6079" s="23">
        <f>VLOOKUP(D6079,Modelos!A:I,7,FALSE)*H6079</f>
        <v>1297500</v>
      </c>
      <c r="J6079" s="31">
        <f>(VLOOKUP(D6079,Modelos!A:I,5,FALSE)*H6079)/1000*VLOOKUP(F6079,Formulas!A:C,3,FALSE)+(VLOOKUP(G6079,Colores!A:C,3,FALSE))</f>
        <v>233599.99999999997</v>
      </c>
      <c r="K6079" s="23">
        <f>VLOOKUP(D6079,Modelos!A:I,6,FALSE)*J6079</f>
        <v>46720</v>
      </c>
      <c r="L6079" s="23">
        <f t="shared" si="188"/>
        <v>1017180</v>
      </c>
      <c r="M6079" s="24">
        <f t="shared" si="189"/>
        <v>0.78395375722543348</v>
      </c>
    </row>
    <row r="6080" spans="1:13" ht="15" hidden="1" x14ac:dyDescent="0.25">
      <c r="A6080" s="18">
        <v>6079</v>
      </c>
      <c r="B6080" s="19">
        <v>44781</v>
      </c>
      <c r="C6080" s="14">
        <v>179</v>
      </c>
      <c r="D6080" s="21">
        <v>91</v>
      </c>
      <c r="E6080" s="20">
        <f>VLOOKUP(D6080,Modelos!A:I,3,FALSE)</f>
        <v>1</v>
      </c>
      <c r="F6080" s="20">
        <f>VLOOKUP(D6080,Modelos!A:I,4,FALSE)</f>
        <v>4</v>
      </c>
      <c r="G6080" s="21">
        <v>3</v>
      </c>
      <c r="H6080" s="22">
        <v>117</v>
      </c>
      <c r="I6080" s="23">
        <f>VLOOKUP(D6080,Modelos!A:I,7,FALSE)*H6080</f>
        <v>280800</v>
      </c>
      <c r="J6080" s="31">
        <f>(VLOOKUP(D6080,Modelos!A:I,5,FALSE)*H6080)/1000*VLOOKUP(F6080,Formulas!A:C,3,FALSE)+(VLOOKUP(G6080,Colores!A:C,3,FALSE))</f>
        <v>52470.26</v>
      </c>
      <c r="K6080" s="23">
        <f>VLOOKUP(D6080,Modelos!A:I,6,FALSE)*J6080</f>
        <v>1049.4052000000001</v>
      </c>
      <c r="L6080" s="23">
        <f t="shared" si="188"/>
        <v>227280.33479999998</v>
      </c>
      <c r="M6080" s="24">
        <f t="shared" si="189"/>
        <v>0.80940290170940166</v>
      </c>
    </row>
    <row r="6081" spans="1:13" ht="15" hidden="1" x14ac:dyDescent="0.25">
      <c r="A6081" s="18">
        <v>6080</v>
      </c>
      <c r="B6081" s="19">
        <v>44781</v>
      </c>
      <c r="C6081" s="14">
        <v>179</v>
      </c>
      <c r="D6081" s="21">
        <v>13</v>
      </c>
      <c r="E6081" s="20">
        <f>VLOOKUP(D6081,Modelos!A:I,3,FALSE)</f>
        <v>2</v>
      </c>
      <c r="F6081" s="20">
        <f>VLOOKUP(D6081,Modelos!A:I,4,FALSE)</f>
        <v>1</v>
      </c>
      <c r="G6081" s="21">
        <v>7</v>
      </c>
      <c r="H6081" s="22">
        <v>198</v>
      </c>
      <c r="I6081" s="23">
        <f>VLOOKUP(D6081,Modelos!A:I,7,FALSE)*H6081</f>
        <v>500940</v>
      </c>
      <c r="J6081" s="31">
        <f>(VLOOKUP(D6081,Modelos!A:I,5,FALSE)*H6081)/1000*VLOOKUP(F6081,Formulas!A:C,3,FALSE)+(VLOOKUP(G6081,Colores!A:C,3,FALSE))</f>
        <v>64089.56</v>
      </c>
      <c r="K6081" s="23">
        <f>VLOOKUP(D6081,Modelos!A:I,6,FALSE)*J6081</f>
        <v>14740.5988</v>
      </c>
      <c r="L6081" s="23">
        <f t="shared" si="188"/>
        <v>422109.84120000002</v>
      </c>
      <c r="M6081" s="24">
        <f t="shared" si="189"/>
        <v>0.84263552760809679</v>
      </c>
    </row>
    <row r="6082" spans="1:13" ht="15" hidden="1" x14ac:dyDescent="0.25">
      <c r="A6082" s="18">
        <v>6081</v>
      </c>
      <c r="B6082" s="19">
        <v>44781</v>
      </c>
      <c r="C6082" s="14">
        <v>81</v>
      </c>
      <c r="D6082" s="21">
        <v>99</v>
      </c>
      <c r="E6082" s="20">
        <f>VLOOKUP(D6082,Modelos!A:I,3,FALSE)</f>
        <v>1</v>
      </c>
      <c r="F6082" s="20">
        <f>VLOOKUP(D6082,Modelos!A:I,4,FALSE)</f>
        <v>4</v>
      </c>
      <c r="G6082" s="21">
        <v>7</v>
      </c>
      <c r="H6082" s="22">
        <v>520</v>
      </c>
      <c r="I6082" s="23">
        <f>VLOOKUP(D6082,Modelos!A:I,7,FALSE)*H6082</f>
        <v>1196000</v>
      </c>
      <c r="J6082" s="31">
        <f>(VLOOKUP(D6082,Modelos!A:I,5,FALSE)*H6082)/1000*VLOOKUP(F6082,Formulas!A:C,3,FALSE)+(VLOOKUP(G6082,Colores!A:C,3,FALSE))</f>
        <v>247338.55999999997</v>
      </c>
      <c r="K6082" s="23">
        <f>VLOOKUP(D6082,Modelos!A:I,6,FALSE)*J6082</f>
        <v>2473.3855999999996</v>
      </c>
      <c r="L6082" s="23">
        <f t="shared" ref="L6082:L6145" si="190">I6082-J6082-K6082</f>
        <v>946188.05440000002</v>
      </c>
      <c r="M6082" s="24">
        <f t="shared" ref="M6082:M6145" si="191">L6082/I6082</f>
        <v>0.79112713578595317</v>
      </c>
    </row>
    <row r="6083" spans="1:13" ht="15" hidden="1" x14ac:dyDescent="0.25">
      <c r="A6083" s="18">
        <v>6082</v>
      </c>
      <c r="B6083" s="19">
        <v>44782</v>
      </c>
      <c r="C6083" s="14">
        <v>221</v>
      </c>
      <c r="D6083" s="21">
        <v>55</v>
      </c>
      <c r="E6083" s="20">
        <f>VLOOKUP(D6083,Modelos!A:I,3,FALSE)</f>
        <v>2</v>
      </c>
      <c r="F6083" s="20">
        <f>VLOOKUP(D6083,Modelos!A:I,4,FALSE)</f>
        <v>2</v>
      </c>
      <c r="G6083" s="21">
        <v>25</v>
      </c>
      <c r="H6083" s="22">
        <v>3000</v>
      </c>
      <c r="I6083" s="23">
        <f>VLOOKUP(D6083,Modelos!A:I,7,FALSE)*H6083</f>
        <v>7200000</v>
      </c>
      <c r="J6083" s="31">
        <f>(VLOOKUP(D6083,Modelos!A:I,5,FALSE)*H6083)/1000*VLOOKUP(F6083,Formulas!A:C,3,FALSE)+(VLOOKUP(G6083,Colores!A:C,3,FALSE))</f>
        <v>1512019</v>
      </c>
      <c r="K6083" s="23">
        <f>VLOOKUP(D6083,Modelos!A:I,6,FALSE)*J6083</f>
        <v>241923.04</v>
      </c>
      <c r="L6083" s="23">
        <f t="shared" si="190"/>
        <v>5446057.96</v>
      </c>
      <c r="M6083" s="24">
        <f t="shared" si="191"/>
        <v>0.75639693888888893</v>
      </c>
    </row>
    <row r="6084" spans="1:13" ht="15" hidden="1" x14ac:dyDescent="0.25">
      <c r="A6084" s="18">
        <v>6083</v>
      </c>
      <c r="B6084" s="19">
        <v>44782</v>
      </c>
      <c r="C6084" s="14">
        <v>221</v>
      </c>
      <c r="D6084" s="21">
        <v>55</v>
      </c>
      <c r="E6084" s="20">
        <f>VLOOKUP(D6084,Modelos!A:I,3,FALSE)</f>
        <v>2</v>
      </c>
      <c r="F6084" s="20">
        <f>VLOOKUP(D6084,Modelos!A:I,4,FALSE)</f>
        <v>2</v>
      </c>
      <c r="G6084" s="21">
        <v>5</v>
      </c>
      <c r="H6084" s="22">
        <v>1000</v>
      </c>
      <c r="I6084" s="23">
        <f>VLOOKUP(D6084,Modelos!A:I,7,FALSE)*H6084</f>
        <v>2400000</v>
      </c>
      <c r="J6084" s="31">
        <f>(VLOOKUP(D6084,Modelos!A:I,5,FALSE)*H6084)/1000*VLOOKUP(F6084,Formulas!A:C,3,FALSE)+(VLOOKUP(G6084,Colores!A:C,3,FALSE))</f>
        <v>504211.62</v>
      </c>
      <c r="K6084" s="23">
        <f>VLOOKUP(D6084,Modelos!A:I,6,FALSE)*J6084</f>
        <v>80673.859200000006</v>
      </c>
      <c r="L6084" s="23">
        <f t="shared" si="190"/>
        <v>1815114.5207999998</v>
      </c>
      <c r="M6084" s="24">
        <f t="shared" si="191"/>
        <v>0.75629771699999992</v>
      </c>
    </row>
    <row r="6085" spans="1:13" ht="15" hidden="1" x14ac:dyDescent="0.25">
      <c r="A6085" s="18">
        <v>6084</v>
      </c>
      <c r="B6085" s="19">
        <v>44782</v>
      </c>
      <c r="C6085" s="14">
        <v>221</v>
      </c>
      <c r="D6085" s="21">
        <v>55</v>
      </c>
      <c r="E6085" s="20">
        <f>VLOOKUP(D6085,Modelos!A:I,3,FALSE)</f>
        <v>2</v>
      </c>
      <c r="F6085" s="20">
        <f>VLOOKUP(D6085,Modelos!A:I,4,FALSE)</f>
        <v>2</v>
      </c>
      <c r="G6085" s="21">
        <v>7</v>
      </c>
      <c r="H6085" s="22">
        <v>1000</v>
      </c>
      <c r="I6085" s="23">
        <f>VLOOKUP(D6085,Modelos!A:I,7,FALSE)*H6085</f>
        <v>2400000</v>
      </c>
      <c r="J6085" s="31">
        <f>(VLOOKUP(D6085,Modelos!A:I,5,FALSE)*H6085)/1000*VLOOKUP(F6085,Formulas!A:C,3,FALSE)+(VLOOKUP(G6085,Colores!A:C,3,FALSE))</f>
        <v>504234.56</v>
      </c>
      <c r="K6085" s="23">
        <f>VLOOKUP(D6085,Modelos!A:I,6,FALSE)*J6085</f>
        <v>80677.529599999994</v>
      </c>
      <c r="L6085" s="23">
        <f t="shared" si="190"/>
        <v>1815087.9103999999</v>
      </c>
      <c r="M6085" s="24">
        <f t="shared" si="191"/>
        <v>0.75628662933333335</v>
      </c>
    </row>
    <row r="6086" spans="1:13" ht="15" hidden="1" x14ac:dyDescent="0.25">
      <c r="A6086" s="18">
        <v>6085</v>
      </c>
      <c r="B6086" s="19">
        <v>44782</v>
      </c>
      <c r="C6086" s="14">
        <v>221</v>
      </c>
      <c r="D6086" s="21">
        <v>13</v>
      </c>
      <c r="E6086" s="20">
        <f>VLOOKUP(D6086,Modelos!A:I,3,FALSE)</f>
        <v>2</v>
      </c>
      <c r="F6086" s="20">
        <f>VLOOKUP(D6086,Modelos!A:I,4,FALSE)</f>
        <v>1</v>
      </c>
      <c r="G6086" s="21">
        <v>31</v>
      </c>
      <c r="H6086" s="22">
        <v>210</v>
      </c>
      <c r="I6086" s="23">
        <f>VLOOKUP(D6086,Modelos!A:I,7,FALSE)*H6086</f>
        <v>531300</v>
      </c>
      <c r="J6086" s="31">
        <f>(VLOOKUP(D6086,Modelos!A:I,5,FALSE)*H6086)/1000*VLOOKUP(F6086,Formulas!A:C,3,FALSE)+(VLOOKUP(G6086,Colores!A:C,3,FALSE))</f>
        <v>67919</v>
      </c>
      <c r="K6086" s="23">
        <f>VLOOKUP(D6086,Modelos!A:I,6,FALSE)*J6086</f>
        <v>15621.37</v>
      </c>
      <c r="L6086" s="23">
        <f t="shared" si="190"/>
        <v>447759.63</v>
      </c>
      <c r="M6086" s="24">
        <f t="shared" si="191"/>
        <v>0.84276233766233766</v>
      </c>
    </row>
    <row r="6087" spans="1:13" ht="15" hidden="1" x14ac:dyDescent="0.25">
      <c r="A6087" s="18">
        <v>6086</v>
      </c>
      <c r="B6087" s="19">
        <v>44782</v>
      </c>
      <c r="C6087" s="14">
        <v>167</v>
      </c>
      <c r="D6087" s="21">
        <v>53</v>
      </c>
      <c r="E6087" s="20">
        <f>VLOOKUP(D6087,Modelos!A:I,3,FALSE)</f>
        <v>2</v>
      </c>
      <c r="F6087" s="20">
        <f>VLOOKUP(D6087,Modelos!A:I,4,FALSE)</f>
        <v>1</v>
      </c>
      <c r="G6087" s="21">
        <v>1</v>
      </c>
      <c r="H6087" s="22">
        <v>60</v>
      </c>
      <c r="I6087" s="23">
        <f>VLOOKUP(D6087,Modelos!A:I,7,FALSE)*H6087</f>
        <v>150000</v>
      </c>
      <c r="J6087" s="31">
        <f>(VLOOKUP(D6087,Modelos!A:I,5,FALSE)*H6087)/1000*VLOOKUP(F6087,Formulas!A:C,3,FALSE)+(VLOOKUP(G6087,Colores!A:C,3,FALSE))</f>
        <v>27537</v>
      </c>
      <c r="K6087" s="23">
        <f>VLOOKUP(D6087,Modelos!A:I,6,FALSE)*J6087</f>
        <v>4405.92</v>
      </c>
      <c r="L6087" s="23">
        <f t="shared" si="190"/>
        <v>118057.08</v>
      </c>
      <c r="M6087" s="24">
        <f t="shared" si="191"/>
        <v>0.78704720000000006</v>
      </c>
    </row>
    <row r="6088" spans="1:13" ht="15" hidden="1" x14ac:dyDescent="0.25">
      <c r="A6088" s="18">
        <v>6087</v>
      </c>
      <c r="B6088" s="19">
        <v>44782</v>
      </c>
      <c r="C6088" s="14">
        <v>19</v>
      </c>
      <c r="D6088" s="21">
        <v>11</v>
      </c>
      <c r="E6088" s="20">
        <f>VLOOKUP(D6088,Modelos!A:I,3,FALSE)</f>
        <v>2</v>
      </c>
      <c r="F6088" s="20">
        <f>VLOOKUP(D6088,Modelos!A:I,4,FALSE)</f>
        <v>1</v>
      </c>
      <c r="G6088" s="21">
        <v>7</v>
      </c>
      <c r="H6088" s="22">
        <v>85</v>
      </c>
      <c r="I6088" s="23">
        <f>VLOOKUP(D6088,Modelos!A:I,7,FALSE)*H6088</f>
        <v>204000</v>
      </c>
      <c r="J6088" s="31">
        <f>(VLOOKUP(D6088,Modelos!A:I,5,FALSE)*H6088)/1000*VLOOKUP(F6088,Formulas!A:C,3,FALSE)+(VLOOKUP(G6088,Colores!A:C,3,FALSE))</f>
        <v>26372.06</v>
      </c>
      <c r="K6088" s="23">
        <f>VLOOKUP(D6088,Modelos!A:I,6,FALSE)*J6088</f>
        <v>4219.5295999999998</v>
      </c>
      <c r="L6088" s="23">
        <f t="shared" si="190"/>
        <v>173408.41039999999</v>
      </c>
      <c r="M6088" s="24">
        <f t="shared" si="191"/>
        <v>0.85004122745098032</v>
      </c>
    </row>
    <row r="6089" spans="1:13" ht="15" hidden="1" x14ac:dyDescent="0.25">
      <c r="A6089" s="18">
        <v>6088</v>
      </c>
      <c r="B6089" s="19">
        <v>44782</v>
      </c>
      <c r="C6089" s="14">
        <v>19</v>
      </c>
      <c r="D6089" s="21">
        <v>68</v>
      </c>
      <c r="E6089" s="20">
        <f>VLOOKUP(D6089,Modelos!A:I,3,FALSE)</f>
        <v>2</v>
      </c>
      <c r="F6089" s="20">
        <f>VLOOKUP(D6089,Modelos!A:I,4,FALSE)</f>
        <v>3</v>
      </c>
      <c r="G6089" s="21">
        <v>25</v>
      </c>
      <c r="H6089" s="22">
        <v>160</v>
      </c>
      <c r="I6089" s="23">
        <f>VLOOKUP(D6089,Modelos!A:I,7,FALSE)*H6089</f>
        <v>448000</v>
      </c>
      <c r="J6089" s="31">
        <f>(VLOOKUP(D6089,Modelos!A:I,5,FALSE)*H6089)/1000*VLOOKUP(F6089,Formulas!A:C,3,FALSE)+(VLOOKUP(G6089,Colores!A:C,3,FALSE))</f>
        <v>92419</v>
      </c>
      <c r="K6089" s="23">
        <f>VLOOKUP(D6089,Modelos!A:I,6,FALSE)*J6089</f>
        <v>19407.989999999998</v>
      </c>
      <c r="L6089" s="23">
        <f t="shared" si="190"/>
        <v>336173.01</v>
      </c>
      <c r="M6089" s="24">
        <f t="shared" si="191"/>
        <v>0.75038618303571436</v>
      </c>
    </row>
    <row r="6090" spans="1:13" ht="15" hidden="1" x14ac:dyDescent="0.25">
      <c r="A6090" s="18">
        <v>6089</v>
      </c>
      <c r="B6090" s="19">
        <v>44782</v>
      </c>
      <c r="C6090" s="14">
        <v>191</v>
      </c>
      <c r="D6090" s="21">
        <v>41</v>
      </c>
      <c r="E6090" s="20">
        <f>VLOOKUP(D6090,Modelos!A:I,3,FALSE)</f>
        <v>2</v>
      </c>
      <c r="F6090" s="20">
        <f>VLOOKUP(D6090,Modelos!A:I,4,FALSE)</f>
        <v>1</v>
      </c>
      <c r="G6090" s="21">
        <v>3</v>
      </c>
      <c r="H6090" s="22">
        <v>400</v>
      </c>
      <c r="I6090" s="23">
        <f>VLOOKUP(D6090,Modelos!A:I,7,FALSE)*H6090</f>
        <v>1000000</v>
      </c>
      <c r="J6090" s="31">
        <f>(VLOOKUP(D6090,Modelos!A:I,5,FALSE)*H6090)/1000*VLOOKUP(F6090,Formulas!A:C,3,FALSE)+(VLOOKUP(G6090,Colores!A:C,3,FALSE))</f>
        <v>180218.06</v>
      </c>
      <c r="K6090" s="23">
        <f>VLOOKUP(D6090,Modelos!A:I,6,FALSE)*J6090</f>
        <v>36043.612000000001</v>
      </c>
      <c r="L6090" s="23">
        <f t="shared" si="190"/>
        <v>783738.32799999998</v>
      </c>
      <c r="M6090" s="24">
        <f t="shared" si="191"/>
        <v>0.78373832799999998</v>
      </c>
    </row>
    <row r="6091" spans="1:13" ht="15" hidden="1" x14ac:dyDescent="0.25">
      <c r="A6091" s="18">
        <v>6090</v>
      </c>
      <c r="B6091" s="19">
        <v>44782</v>
      </c>
      <c r="C6091" s="14">
        <v>191</v>
      </c>
      <c r="D6091" s="21">
        <v>41</v>
      </c>
      <c r="E6091" s="20">
        <f>VLOOKUP(D6091,Modelos!A:I,3,FALSE)</f>
        <v>2</v>
      </c>
      <c r="F6091" s="20">
        <f>VLOOKUP(D6091,Modelos!A:I,4,FALSE)</f>
        <v>1</v>
      </c>
      <c r="G6091" s="21">
        <v>15</v>
      </c>
      <c r="H6091" s="22">
        <v>400</v>
      </c>
      <c r="I6091" s="23">
        <f>VLOOKUP(D6091,Modelos!A:I,7,FALSE)*H6091</f>
        <v>1000000</v>
      </c>
      <c r="J6091" s="31">
        <f>(VLOOKUP(D6091,Modelos!A:I,5,FALSE)*H6091)/1000*VLOOKUP(F6091,Formulas!A:C,3,FALSE)+(VLOOKUP(G6091,Colores!A:C,3,FALSE))</f>
        <v>180050</v>
      </c>
      <c r="K6091" s="23">
        <f>VLOOKUP(D6091,Modelos!A:I,6,FALSE)*J6091</f>
        <v>36010</v>
      </c>
      <c r="L6091" s="23">
        <f t="shared" si="190"/>
        <v>783940</v>
      </c>
      <c r="M6091" s="24">
        <f t="shared" si="191"/>
        <v>0.78393999999999997</v>
      </c>
    </row>
    <row r="6092" spans="1:13" ht="15" hidden="1" x14ac:dyDescent="0.25">
      <c r="A6092" s="18">
        <v>6091</v>
      </c>
      <c r="B6092" s="19">
        <v>44782</v>
      </c>
      <c r="C6092" s="14">
        <v>191</v>
      </c>
      <c r="D6092" s="21">
        <v>13</v>
      </c>
      <c r="E6092" s="20">
        <f>VLOOKUP(D6092,Modelos!A:I,3,FALSE)</f>
        <v>2</v>
      </c>
      <c r="F6092" s="20">
        <f>VLOOKUP(D6092,Modelos!A:I,4,FALSE)</f>
        <v>1</v>
      </c>
      <c r="G6092" s="21">
        <v>31</v>
      </c>
      <c r="H6092" s="22">
        <v>205</v>
      </c>
      <c r="I6092" s="23">
        <f>VLOOKUP(D6092,Modelos!A:I,7,FALSE)*H6092</f>
        <v>518650</v>
      </c>
      <c r="J6092" s="31">
        <f>(VLOOKUP(D6092,Modelos!A:I,5,FALSE)*H6092)/1000*VLOOKUP(F6092,Formulas!A:C,3,FALSE)+(VLOOKUP(G6092,Colores!A:C,3,FALSE))</f>
        <v>66306.5</v>
      </c>
      <c r="K6092" s="23">
        <f>VLOOKUP(D6092,Modelos!A:I,6,FALSE)*J6092</f>
        <v>15250.495000000001</v>
      </c>
      <c r="L6092" s="23">
        <f t="shared" si="190"/>
        <v>437093.005</v>
      </c>
      <c r="M6092" s="24">
        <f t="shared" si="191"/>
        <v>0.84275138339920952</v>
      </c>
    </row>
    <row r="6093" spans="1:13" ht="15" hidden="1" x14ac:dyDescent="0.25">
      <c r="A6093" s="18">
        <v>6092</v>
      </c>
      <c r="B6093" s="19">
        <v>44783</v>
      </c>
      <c r="C6093" s="14">
        <v>221</v>
      </c>
      <c r="D6093" s="21">
        <v>94</v>
      </c>
      <c r="E6093" s="20">
        <f>VLOOKUP(D6093,Modelos!A:I,3,FALSE)</f>
        <v>1</v>
      </c>
      <c r="F6093" s="20">
        <f>VLOOKUP(D6093,Modelos!A:I,4,FALSE)</f>
        <v>4</v>
      </c>
      <c r="G6093" s="21">
        <v>7</v>
      </c>
      <c r="H6093" s="22">
        <v>305</v>
      </c>
      <c r="I6093" s="23">
        <f>VLOOKUP(D6093,Modelos!A:I,7,FALSE)*H6093</f>
        <v>823500</v>
      </c>
      <c r="J6093" s="31">
        <f>(VLOOKUP(D6093,Modelos!A:I,5,FALSE)*H6093)/1000*VLOOKUP(F6093,Formulas!A:C,3,FALSE)+(VLOOKUP(G6093,Colores!A:C,3,FALSE))</f>
        <v>137789.56</v>
      </c>
      <c r="K6093" s="23">
        <f>VLOOKUP(D6093,Modelos!A:I,6,FALSE)*J6093</f>
        <v>4133.6867999999995</v>
      </c>
      <c r="L6093" s="23">
        <f t="shared" si="190"/>
        <v>681576.75319999992</v>
      </c>
      <c r="M6093" s="24">
        <f t="shared" si="191"/>
        <v>0.82765847383120816</v>
      </c>
    </row>
    <row r="6094" spans="1:13" ht="15" hidden="1" x14ac:dyDescent="0.25">
      <c r="A6094" s="18">
        <v>6093</v>
      </c>
      <c r="B6094" s="19">
        <v>44783</v>
      </c>
      <c r="C6094" s="14">
        <v>251</v>
      </c>
      <c r="D6094" s="21">
        <v>119</v>
      </c>
      <c r="E6094" s="20">
        <f>VLOOKUP(D6094,Modelos!A:I,3,FALSE)</f>
        <v>3</v>
      </c>
      <c r="F6094" s="20">
        <f>VLOOKUP(D6094,Modelos!A:I,4,FALSE)</f>
        <v>5</v>
      </c>
      <c r="G6094" s="21">
        <v>15</v>
      </c>
      <c r="H6094" s="22">
        <v>2500</v>
      </c>
      <c r="I6094" s="23">
        <f>VLOOKUP(D6094,Modelos!A:I,7,FALSE)*H6094</f>
        <v>6500000</v>
      </c>
      <c r="J6094" s="31">
        <f>(VLOOKUP(D6094,Modelos!A:I,5,FALSE)*H6094)/1000*VLOOKUP(F6094,Formulas!A:C,3,FALSE)+(VLOOKUP(G6094,Colores!A:C,3,FALSE))</f>
        <v>3750050</v>
      </c>
      <c r="K6094" s="23">
        <f>VLOOKUP(D6094,Modelos!A:I,6,FALSE)*J6094</f>
        <v>112501.5</v>
      </c>
      <c r="L6094" s="23">
        <f t="shared" si="190"/>
        <v>2637448.5</v>
      </c>
      <c r="M6094" s="24">
        <f t="shared" si="191"/>
        <v>0.40576130769230767</v>
      </c>
    </row>
    <row r="6095" spans="1:13" ht="15" hidden="1" x14ac:dyDescent="0.25">
      <c r="A6095" s="18">
        <v>6094</v>
      </c>
      <c r="B6095" s="19">
        <v>44783</v>
      </c>
      <c r="C6095" s="14">
        <v>251</v>
      </c>
      <c r="D6095" s="21">
        <v>118</v>
      </c>
      <c r="E6095" s="20">
        <f>VLOOKUP(D6095,Modelos!A:I,3,FALSE)</f>
        <v>3</v>
      </c>
      <c r="F6095" s="20">
        <f>VLOOKUP(D6095,Modelos!A:I,4,FALSE)</f>
        <v>5</v>
      </c>
      <c r="G6095" s="21">
        <v>25</v>
      </c>
      <c r="H6095" s="22">
        <v>250</v>
      </c>
      <c r="I6095" s="23">
        <f>VLOOKUP(D6095,Modelos!A:I,7,FALSE)*H6095</f>
        <v>610000</v>
      </c>
      <c r="J6095" s="31">
        <f>(VLOOKUP(D6095,Modelos!A:I,5,FALSE)*H6095)/1000*VLOOKUP(F6095,Formulas!A:C,3,FALSE)+(VLOOKUP(G6095,Colores!A:C,3,FALSE))</f>
        <v>375019</v>
      </c>
      <c r="K6095" s="23">
        <f>VLOOKUP(D6095,Modelos!A:I,6,FALSE)*J6095</f>
        <v>11250.57</v>
      </c>
      <c r="L6095" s="23">
        <f t="shared" si="190"/>
        <v>223730.43</v>
      </c>
      <c r="M6095" s="24">
        <f t="shared" si="191"/>
        <v>0.36677119672131148</v>
      </c>
    </row>
    <row r="6096" spans="1:13" ht="15" hidden="1" x14ac:dyDescent="0.25">
      <c r="A6096" s="18">
        <v>6095</v>
      </c>
      <c r="B6096" s="19">
        <v>44783</v>
      </c>
      <c r="C6096" s="14">
        <v>251</v>
      </c>
      <c r="D6096" s="21">
        <v>119</v>
      </c>
      <c r="E6096" s="20">
        <f>VLOOKUP(D6096,Modelos!A:I,3,FALSE)</f>
        <v>3</v>
      </c>
      <c r="F6096" s="20">
        <f>VLOOKUP(D6096,Modelos!A:I,4,FALSE)</f>
        <v>5</v>
      </c>
      <c r="G6096" s="21">
        <v>25</v>
      </c>
      <c r="H6096" s="22">
        <v>2000</v>
      </c>
      <c r="I6096" s="23">
        <f>VLOOKUP(D6096,Modelos!A:I,7,FALSE)*H6096</f>
        <v>5200000</v>
      </c>
      <c r="J6096" s="31">
        <f>(VLOOKUP(D6096,Modelos!A:I,5,FALSE)*H6096)/1000*VLOOKUP(F6096,Formulas!A:C,3,FALSE)+(VLOOKUP(G6096,Colores!A:C,3,FALSE))</f>
        <v>3000019</v>
      </c>
      <c r="K6096" s="23">
        <f>VLOOKUP(D6096,Modelos!A:I,6,FALSE)*J6096</f>
        <v>90000.569999999992</v>
      </c>
      <c r="L6096" s="23">
        <f t="shared" si="190"/>
        <v>2109980.4300000002</v>
      </c>
      <c r="M6096" s="24">
        <f t="shared" si="191"/>
        <v>0.40576546730769236</v>
      </c>
    </row>
    <row r="6097" spans="1:13" ht="15" hidden="1" x14ac:dyDescent="0.25">
      <c r="A6097" s="18">
        <v>6096</v>
      </c>
      <c r="B6097" s="19">
        <v>44783</v>
      </c>
      <c r="C6097" s="14">
        <v>251</v>
      </c>
      <c r="D6097" s="21">
        <v>118</v>
      </c>
      <c r="E6097" s="20">
        <f>VLOOKUP(D6097,Modelos!A:I,3,FALSE)</f>
        <v>3</v>
      </c>
      <c r="F6097" s="20">
        <f>VLOOKUP(D6097,Modelos!A:I,4,FALSE)</f>
        <v>5</v>
      </c>
      <c r="G6097" s="21">
        <v>7</v>
      </c>
      <c r="H6097" s="22">
        <v>2000</v>
      </c>
      <c r="I6097" s="23">
        <f>VLOOKUP(D6097,Modelos!A:I,7,FALSE)*H6097</f>
        <v>4880000</v>
      </c>
      <c r="J6097" s="31">
        <f>(VLOOKUP(D6097,Modelos!A:I,5,FALSE)*H6097)/1000*VLOOKUP(F6097,Formulas!A:C,3,FALSE)+(VLOOKUP(G6097,Colores!A:C,3,FALSE))</f>
        <v>3000234.56</v>
      </c>
      <c r="K6097" s="23">
        <f>VLOOKUP(D6097,Modelos!A:I,6,FALSE)*J6097</f>
        <v>90007.036800000002</v>
      </c>
      <c r="L6097" s="23">
        <f t="shared" si="190"/>
        <v>1789758.4032000001</v>
      </c>
      <c r="M6097" s="24">
        <f t="shared" si="191"/>
        <v>0.36675377114754099</v>
      </c>
    </row>
    <row r="6098" spans="1:13" ht="15" hidden="1" x14ac:dyDescent="0.25">
      <c r="A6098" s="18">
        <v>6097</v>
      </c>
      <c r="B6098" s="19">
        <v>44783</v>
      </c>
      <c r="C6098" s="14">
        <v>251</v>
      </c>
      <c r="D6098" s="21">
        <v>118</v>
      </c>
      <c r="E6098" s="20">
        <f>VLOOKUP(D6098,Modelos!A:I,3,FALSE)</f>
        <v>3</v>
      </c>
      <c r="F6098" s="20">
        <f>VLOOKUP(D6098,Modelos!A:I,4,FALSE)</f>
        <v>5</v>
      </c>
      <c r="G6098" s="21">
        <v>7</v>
      </c>
      <c r="H6098" s="22">
        <v>2000</v>
      </c>
      <c r="I6098" s="23">
        <f>VLOOKUP(D6098,Modelos!A:I,7,FALSE)*H6098</f>
        <v>4880000</v>
      </c>
      <c r="J6098" s="31">
        <f>(VLOOKUP(D6098,Modelos!A:I,5,FALSE)*H6098)/1000*VLOOKUP(F6098,Formulas!A:C,3,FALSE)+(VLOOKUP(G6098,Colores!A:C,3,FALSE))</f>
        <v>3000234.56</v>
      </c>
      <c r="K6098" s="23">
        <f>VLOOKUP(D6098,Modelos!A:I,6,FALSE)*J6098</f>
        <v>90007.036800000002</v>
      </c>
      <c r="L6098" s="23">
        <f t="shared" si="190"/>
        <v>1789758.4032000001</v>
      </c>
      <c r="M6098" s="24">
        <f t="shared" si="191"/>
        <v>0.36675377114754099</v>
      </c>
    </row>
    <row r="6099" spans="1:13" ht="15" hidden="1" x14ac:dyDescent="0.25">
      <c r="A6099" s="18">
        <v>6098</v>
      </c>
      <c r="B6099" s="19">
        <v>44783</v>
      </c>
      <c r="C6099" s="14">
        <v>251</v>
      </c>
      <c r="D6099" s="21">
        <v>119</v>
      </c>
      <c r="E6099" s="20">
        <f>VLOOKUP(D6099,Modelos!A:I,3,FALSE)</f>
        <v>3</v>
      </c>
      <c r="F6099" s="20">
        <f>VLOOKUP(D6099,Modelos!A:I,4,FALSE)</f>
        <v>5</v>
      </c>
      <c r="G6099" s="21">
        <v>15</v>
      </c>
      <c r="H6099" s="22">
        <v>2500</v>
      </c>
      <c r="I6099" s="23">
        <f>VLOOKUP(D6099,Modelos!A:I,7,FALSE)*H6099</f>
        <v>6500000</v>
      </c>
      <c r="J6099" s="31">
        <f>(VLOOKUP(D6099,Modelos!A:I,5,FALSE)*H6099)/1000*VLOOKUP(F6099,Formulas!A:C,3,FALSE)+(VLOOKUP(G6099,Colores!A:C,3,FALSE))</f>
        <v>3750050</v>
      </c>
      <c r="K6099" s="23">
        <f>VLOOKUP(D6099,Modelos!A:I,6,FALSE)*J6099</f>
        <v>112501.5</v>
      </c>
      <c r="L6099" s="23">
        <f t="shared" si="190"/>
        <v>2637448.5</v>
      </c>
      <c r="M6099" s="24">
        <f t="shared" si="191"/>
        <v>0.40576130769230767</v>
      </c>
    </row>
    <row r="6100" spans="1:13" ht="15" hidden="1" x14ac:dyDescent="0.25">
      <c r="A6100" s="18">
        <v>6099</v>
      </c>
      <c r="B6100" s="19">
        <v>44783</v>
      </c>
      <c r="C6100" s="14">
        <v>251</v>
      </c>
      <c r="D6100" s="21">
        <v>119</v>
      </c>
      <c r="E6100" s="20">
        <f>VLOOKUP(D6100,Modelos!A:I,3,FALSE)</f>
        <v>3</v>
      </c>
      <c r="F6100" s="20">
        <f>VLOOKUP(D6100,Modelos!A:I,4,FALSE)</f>
        <v>5</v>
      </c>
      <c r="G6100" s="21">
        <v>15</v>
      </c>
      <c r="H6100" s="22">
        <v>2500</v>
      </c>
      <c r="I6100" s="23">
        <f>VLOOKUP(D6100,Modelos!A:I,7,FALSE)*H6100</f>
        <v>6500000</v>
      </c>
      <c r="J6100" s="31">
        <f>(VLOOKUP(D6100,Modelos!A:I,5,FALSE)*H6100)/1000*VLOOKUP(F6100,Formulas!A:C,3,FALSE)+(VLOOKUP(G6100,Colores!A:C,3,FALSE))</f>
        <v>3750050</v>
      </c>
      <c r="K6100" s="23">
        <f>VLOOKUP(D6100,Modelos!A:I,6,FALSE)*J6100</f>
        <v>112501.5</v>
      </c>
      <c r="L6100" s="23">
        <f t="shared" si="190"/>
        <v>2637448.5</v>
      </c>
      <c r="M6100" s="24">
        <f t="shared" si="191"/>
        <v>0.40576130769230767</v>
      </c>
    </row>
    <row r="6101" spans="1:13" ht="15" hidden="1" x14ac:dyDescent="0.25">
      <c r="A6101" s="18">
        <v>6100</v>
      </c>
      <c r="B6101" s="19">
        <v>44783</v>
      </c>
      <c r="C6101" s="14">
        <v>251</v>
      </c>
      <c r="D6101" s="21">
        <v>118</v>
      </c>
      <c r="E6101" s="20">
        <f>VLOOKUP(D6101,Modelos!A:I,3,FALSE)</f>
        <v>3</v>
      </c>
      <c r="F6101" s="20">
        <f>VLOOKUP(D6101,Modelos!A:I,4,FALSE)</f>
        <v>5</v>
      </c>
      <c r="G6101" s="21">
        <v>25</v>
      </c>
      <c r="H6101" s="22">
        <v>250</v>
      </c>
      <c r="I6101" s="23">
        <f>VLOOKUP(D6101,Modelos!A:I,7,FALSE)*H6101</f>
        <v>610000</v>
      </c>
      <c r="J6101" s="31">
        <f>(VLOOKUP(D6101,Modelos!A:I,5,FALSE)*H6101)/1000*VLOOKUP(F6101,Formulas!A:C,3,FALSE)+(VLOOKUP(G6101,Colores!A:C,3,FALSE))</f>
        <v>375019</v>
      </c>
      <c r="K6101" s="23">
        <f>VLOOKUP(D6101,Modelos!A:I,6,FALSE)*J6101</f>
        <v>11250.57</v>
      </c>
      <c r="L6101" s="23">
        <f t="shared" si="190"/>
        <v>223730.43</v>
      </c>
      <c r="M6101" s="24">
        <f t="shared" si="191"/>
        <v>0.36677119672131148</v>
      </c>
    </row>
    <row r="6102" spans="1:13" ht="15" hidden="1" x14ac:dyDescent="0.25">
      <c r="A6102" s="18">
        <v>6101</v>
      </c>
      <c r="B6102" s="19">
        <v>44783</v>
      </c>
      <c r="C6102" s="14">
        <v>251</v>
      </c>
      <c r="D6102" s="21">
        <v>119</v>
      </c>
      <c r="E6102" s="20">
        <f>VLOOKUP(D6102,Modelos!A:I,3,FALSE)</f>
        <v>3</v>
      </c>
      <c r="F6102" s="20">
        <f>VLOOKUP(D6102,Modelos!A:I,4,FALSE)</f>
        <v>5</v>
      </c>
      <c r="G6102" s="21">
        <v>25</v>
      </c>
      <c r="H6102" s="22">
        <v>2000</v>
      </c>
      <c r="I6102" s="23">
        <f>VLOOKUP(D6102,Modelos!A:I,7,FALSE)*H6102</f>
        <v>5200000</v>
      </c>
      <c r="J6102" s="31">
        <f>(VLOOKUP(D6102,Modelos!A:I,5,FALSE)*H6102)/1000*VLOOKUP(F6102,Formulas!A:C,3,FALSE)+(VLOOKUP(G6102,Colores!A:C,3,FALSE))</f>
        <v>3000019</v>
      </c>
      <c r="K6102" s="23">
        <f>VLOOKUP(D6102,Modelos!A:I,6,FALSE)*J6102</f>
        <v>90000.569999999992</v>
      </c>
      <c r="L6102" s="23">
        <f t="shared" si="190"/>
        <v>2109980.4300000002</v>
      </c>
      <c r="M6102" s="24">
        <f t="shared" si="191"/>
        <v>0.40576546730769236</v>
      </c>
    </row>
    <row r="6103" spans="1:13" ht="15" hidden="1" x14ac:dyDescent="0.25">
      <c r="A6103" s="18">
        <v>6102</v>
      </c>
      <c r="B6103" s="19">
        <v>44783</v>
      </c>
      <c r="C6103" s="14">
        <v>251</v>
      </c>
      <c r="D6103" s="21">
        <v>118</v>
      </c>
      <c r="E6103" s="20">
        <f>VLOOKUP(D6103,Modelos!A:I,3,FALSE)</f>
        <v>3</v>
      </c>
      <c r="F6103" s="20">
        <f>VLOOKUP(D6103,Modelos!A:I,4,FALSE)</f>
        <v>5</v>
      </c>
      <c r="G6103" s="21">
        <v>7</v>
      </c>
      <c r="H6103" s="22">
        <v>2000</v>
      </c>
      <c r="I6103" s="23">
        <f>VLOOKUP(D6103,Modelos!A:I,7,FALSE)*H6103</f>
        <v>4880000</v>
      </c>
      <c r="J6103" s="31">
        <f>(VLOOKUP(D6103,Modelos!A:I,5,FALSE)*H6103)/1000*VLOOKUP(F6103,Formulas!A:C,3,FALSE)+(VLOOKUP(G6103,Colores!A:C,3,FALSE))</f>
        <v>3000234.56</v>
      </c>
      <c r="K6103" s="23">
        <f>VLOOKUP(D6103,Modelos!A:I,6,FALSE)*J6103</f>
        <v>90007.036800000002</v>
      </c>
      <c r="L6103" s="23">
        <f t="shared" si="190"/>
        <v>1789758.4032000001</v>
      </c>
      <c r="M6103" s="24">
        <f t="shared" si="191"/>
        <v>0.36675377114754099</v>
      </c>
    </row>
    <row r="6104" spans="1:13" ht="15" hidden="1" x14ac:dyDescent="0.25">
      <c r="A6104" s="18">
        <v>6103</v>
      </c>
      <c r="B6104" s="19">
        <v>44783</v>
      </c>
      <c r="C6104" s="14">
        <v>251</v>
      </c>
      <c r="D6104" s="21">
        <v>118</v>
      </c>
      <c r="E6104" s="20">
        <f>VLOOKUP(D6104,Modelos!A:I,3,FALSE)</f>
        <v>3</v>
      </c>
      <c r="F6104" s="20">
        <f>VLOOKUP(D6104,Modelos!A:I,4,FALSE)</f>
        <v>5</v>
      </c>
      <c r="G6104" s="21">
        <v>7</v>
      </c>
      <c r="H6104" s="22">
        <v>2000</v>
      </c>
      <c r="I6104" s="23">
        <f>VLOOKUP(D6104,Modelos!A:I,7,FALSE)*H6104</f>
        <v>4880000</v>
      </c>
      <c r="J6104" s="31">
        <f>(VLOOKUP(D6104,Modelos!A:I,5,FALSE)*H6104)/1000*VLOOKUP(F6104,Formulas!A:C,3,FALSE)+(VLOOKUP(G6104,Colores!A:C,3,FALSE))</f>
        <v>3000234.56</v>
      </c>
      <c r="K6104" s="23">
        <f>VLOOKUP(D6104,Modelos!A:I,6,FALSE)*J6104</f>
        <v>90007.036800000002</v>
      </c>
      <c r="L6104" s="23">
        <f t="shared" si="190"/>
        <v>1789758.4032000001</v>
      </c>
      <c r="M6104" s="24">
        <f t="shared" si="191"/>
        <v>0.36675377114754099</v>
      </c>
    </row>
    <row r="6105" spans="1:13" ht="15" hidden="1" x14ac:dyDescent="0.25">
      <c r="A6105" s="18">
        <v>6104</v>
      </c>
      <c r="B6105" s="19">
        <v>44783</v>
      </c>
      <c r="C6105" s="14">
        <v>102</v>
      </c>
      <c r="D6105" s="21">
        <v>79</v>
      </c>
      <c r="E6105" s="20">
        <f>VLOOKUP(D6105,Modelos!A:I,3,FALSE)</f>
        <v>1</v>
      </c>
      <c r="F6105" s="20">
        <f>VLOOKUP(D6105,Modelos!A:I,4,FALSE)</f>
        <v>4</v>
      </c>
      <c r="G6105" s="21">
        <v>7</v>
      </c>
      <c r="H6105" s="22">
        <v>513</v>
      </c>
      <c r="I6105" s="23">
        <f>VLOOKUP(D6105,Modelos!A:I,7,FALSE)*H6105</f>
        <v>1128600</v>
      </c>
      <c r="J6105" s="31">
        <f>(VLOOKUP(D6105,Modelos!A:I,5,FALSE)*H6105)/1000*VLOOKUP(F6105,Formulas!A:C,3,FALSE)+(VLOOKUP(G6105,Colores!A:C,3,FALSE))</f>
        <v>204511.15999999997</v>
      </c>
      <c r="K6105" s="23">
        <f>VLOOKUP(D6105,Modelos!A:I,6,FALSE)*J6105</f>
        <v>16360.892799999998</v>
      </c>
      <c r="L6105" s="23">
        <f t="shared" si="190"/>
        <v>907727.94720000005</v>
      </c>
      <c r="M6105" s="24">
        <f t="shared" si="191"/>
        <v>0.80429554066985653</v>
      </c>
    </row>
    <row r="6106" spans="1:13" ht="15" hidden="1" x14ac:dyDescent="0.25">
      <c r="A6106" s="18">
        <v>6105</v>
      </c>
      <c r="B6106" s="19">
        <v>44783</v>
      </c>
      <c r="C6106" s="14">
        <v>102</v>
      </c>
      <c r="D6106" s="21">
        <v>82</v>
      </c>
      <c r="E6106" s="20">
        <f>VLOOKUP(D6106,Modelos!A:I,3,FALSE)</f>
        <v>2</v>
      </c>
      <c r="F6106" s="20">
        <f>VLOOKUP(D6106,Modelos!A:I,4,FALSE)</f>
        <v>1</v>
      </c>
      <c r="G6106" s="21">
        <v>7</v>
      </c>
      <c r="H6106" s="22">
        <v>240</v>
      </c>
      <c r="I6106" s="23">
        <f>VLOOKUP(D6106,Modelos!A:I,7,FALSE)*H6106</f>
        <v>696000</v>
      </c>
      <c r="J6106" s="31">
        <f>(VLOOKUP(D6106,Modelos!A:I,5,FALSE)*H6106)/1000*VLOOKUP(F6106,Formulas!A:C,3,FALSE)+(VLOOKUP(G6106,Colores!A:C,3,FALSE))</f>
        <v>137034.56</v>
      </c>
      <c r="K6106" s="23">
        <f>VLOOKUP(D6106,Modelos!A:I,6,FALSE)*J6106</f>
        <v>21925.529600000002</v>
      </c>
      <c r="L6106" s="23">
        <f t="shared" si="190"/>
        <v>537039.91039999994</v>
      </c>
      <c r="M6106" s="24">
        <f t="shared" si="191"/>
        <v>0.77160906666666662</v>
      </c>
    </row>
    <row r="6107" spans="1:13" ht="15" hidden="1" x14ac:dyDescent="0.25">
      <c r="A6107" s="18">
        <v>6106</v>
      </c>
      <c r="B6107" s="19">
        <v>44783</v>
      </c>
      <c r="C6107" s="14">
        <v>189</v>
      </c>
      <c r="D6107" s="21">
        <v>109</v>
      </c>
      <c r="E6107" s="20">
        <f>VLOOKUP(D6107,Modelos!A:I,3,FALSE)</f>
        <v>1</v>
      </c>
      <c r="F6107" s="20">
        <f>VLOOKUP(D6107,Modelos!A:I,4,FALSE)</f>
        <v>4</v>
      </c>
      <c r="G6107" s="21">
        <v>7</v>
      </c>
      <c r="H6107" s="22">
        <v>590</v>
      </c>
      <c r="I6107" s="23">
        <f>VLOOKUP(D6107,Modelos!A:I,7,FALSE)*H6107</f>
        <v>1634300</v>
      </c>
      <c r="J6107" s="31">
        <f>(VLOOKUP(D6107,Modelos!A:I,5,FALSE)*H6107)/1000*VLOOKUP(F6107,Formulas!A:C,3,FALSE)+(VLOOKUP(G6107,Colores!A:C,3,FALSE))</f>
        <v>337714.56</v>
      </c>
      <c r="K6107" s="23">
        <f>VLOOKUP(D6107,Modelos!A:I,6,FALSE)*J6107</f>
        <v>27017.164799999999</v>
      </c>
      <c r="L6107" s="23">
        <f t="shared" si="190"/>
        <v>1269568.2752</v>
      </c>
      <c r="M6107" s="24">
        <f t="shared" si="191"/>
        <v>0.77682694437985689</v>
      </c>
    </row>
    <row r="6108" spans="1:13" ht="15" hidden="1" x14ac:dyDescent="0.25">
      <c r="A6108" s="18">
        <v>6107</v>
      </c>
      <c r="B6108" s="19">
        <v>44783</v>
      </c>
      <c r="C6108" s="14">
        <v>189</v>
      </c>
      <c r="D6108" s="21">
        <v>109</v>
      </c>
      <c r="E6108" s="20">
        <f>VLOOKUP(D6108,Modelos!A:I,3,FALSE)</f>
        <v>1</v>
      </c>
      <c r="F6108" s="20">
        <f>VLOOKUP(D6108,Modelos!A:I,4,FALSE)</f>
        <v>4</v>
      </c>
      <c r="G6108" s="21">
        <v>9</v>
      </c>
      <c r="H6108" s="22">
        <v>300</v>
      </c>
      <c r="I6108" s="23">
        <f>VLOOKUP(D6108,Modelos!A:I,7,FALSE)*H6108</f>
        <v>831000</v>
      </c>
      <c r="J6108" s="31">
        <f>(VLOOKUP(D6108,Modelos!A:I,5,FALSE)*H6108)/1000*VLOOKUP(F6108,Formulas!A:C,3,FALSE)+(VLOOKUP(G6108,Colores!A:C,3,FALSE))</f>
        <v>171815</v>
      </c>
      <c r="K6108" s="23">
        <f>VLOOKUP(D6108,Modelos!A:I,6,FALSE)*J6108</f>
        <v>13745.2</v>
      </c>
      <c r="L6108" s="23">
        <f t="shared" si="190"/>
        <v>645439.80000000005</v>
      </c>
      <c r="M6108" s="24">
        <f t="shared" si="191"/>
        <v>0.77670252707581233</v>
      </c>
    </row>
    <row r="6109" spans="1:13" ht="15" hidden="1" x14ac:dyDescent="0.25">
      <c r="A6109" s="18">
        <v>6108</v>
      </c>
      <c r="B6109" s="19">
        <v>44783</v>
      </c>
      <c r="C6109" s="14">
        <v>177</v>
      </c>
      <c r="D6109" s="21">
        <v>82</v>
      </c>
      <c r="E6109" s="20">
        <f>VLOOKUP(D6109,Modelos!A:I,3,FALSE)</f>
        <v>2</v>
      </c>
      <c r="F6109" s="20">
        <f>VLOOKUP(D6109,Modelos!A:I,4,FALSE)</f>
        <v>1</v>
      </c>
      <c r="G6109" s="21">
        <v>7</v>
      </c>
      <c r="H6109" s="22">
        <v>220</v>
      </c>
      <c r="I6109" s="23">
        <f>VLOOKUP(D6109,Modelos!A:I,7,FALSE)*H6109</f>
        <v>638000</v>
      </c>
      <c r="J6109" s="31">
        <f>(VLOOKUP(D6109,Modelos!A:I,5,FALSE)*H6109)/1000*VLOOKUP(F6109,Formulas!A:C,3,FALSE)+(VLOOKUP(G6109,Colores!A:C,3,FALSE))</f>
        <v>125634.55999999998</v>
      </c>
      <c r="K6109" s="23">
        <f>VLOOKUP(D6109,Modelos!A:I,6,FALSE)*J6109</f>
        <v>20101.529599999998</v>
      </c>
      <c r="L6109" s="23">
        <f t="shared" si="190"/>
        <v>492263.91039999999</v>
      </c>
      <c r="M6109" s="24">
        <f t="shared" si="191"/>
        <v>0.77157352727272721</v>
      </c>
    </row>
    <row r="6110" spans="1:13" ht="15" hidden="1" x14ac:dyDescent="0.25">
      <c r="A6110" s="18">
        <v>6109</v>
      </c>
      <c r="B6110" s="19">
        <v>44783</v>
      </c>
      <c r="C6110" s="14">
        <v>177</v>
      </c>
      <c r="D6110" s="21">
        <v>13</v>
      </c>
      <c r="E6110" s="20">
        <f>VLOOKUP(D6110,Modelos!A:I,3,FALSE)</f>
        <v>2</v>
      </c>
      <c r="F6110" s="20">
        <f>VLOOKUP(D6110,Modelos!A:I,4,FALSE)</f>
        <v>1</v>
      </c>
      <c r="G6110" s="21">
        <v>15</v>
      </c>
      <c r="H6110" s="22">
        <v>1080</v>
      </c>
      <c r="I6110" s="23">
        <f>VLOOKUP(D6110,Modelos!A:I,7,FALSE)*H6110</f>
        <v>2732400</v>
      </c>
      <c r="J6110" s="31">
        <f>(VLOOKUP(D6110,Modelos!A:I,5,FALSE)*H6110)/1000*VLOOKUP(F6110,Formulas!A:C,3,FALSE)+(VLOOKUP(G6110,Colores!A:C,3,FALSE))</f>
        <v>348350</v>
      </c>
      <c r="K6110" s="23">
        <f>VLOOKUP(D6110,Modelos!A:I,6,FALSE)*J6110</f>
        <v>80120.5</v>
      </c>
      <c r="L6110" s="23">
        <f t="shared" si="190"/>
        <v>2303929.5</v>
      </c>
      <c r="M6110" s="24">
        <f t="shared" si="191"/>
        <v>0.84318895476504174</v>
      </c>
    </row>
    <row r="6111" spans="1:13" ht="15" hidden="1" x14ac:dyDescent="0.25">
      <c r="A6111" s="18">
        <v>6110</v>
      </c>
      <c r="B6111" s="19">
        <v>44783</v>
      </c>
      <c r="C6111" s="14">
        <v>177</v>
      </c>
      <c r="D6111" s="21">
        <v>65</v>
      </c>
      <c r="E6111" s="20">
        <f>VLOOKUP(D6111,Modelos!A:I,3,FALSE)</f>
        <v>2</v>
      </c>
      <c r="F6111" s="20">
        <f>VLOOKUP(D6111,Modelos!A:I,4,FALSE)</f>
        <v>2</v>
      </c>
      <c r="G6111" s="21">
        <v>7</v>
      </c>
      <c r="H6111" s="22">
        <v>715</v>
      </c>
      <c r="I6111" s="23">
        <f>VLOOKUP(D6111,Modelos!A:I,7,FALSE)*H6111</f>
        <v>1930500</v>
      </c>
      <c r="J6111" s="31">
        <f>(VLOOKUP(D6111,Modelos!A:I,5,FALSE)*H6111)/1000*VLOOKUP(F6111,Formulas!A:C,3,FALSE)+(VLOOKUP(G6111,Colores!A:C,3,FALSE))</f>
        <v>389194.56</v>
      </c>
      <c r="K6111" s="23">
        <f>VLOOKUP(D6111,Modelos!A:I,6,FALSE)*J6111</f>
        <v>62271.1296</v>
      </c>
      <c r="L6111" s="23">
        <f t="shared" si="190"/>
        <v>1479034.3103999998</v>
      </c>
      <c r="M6111" s="24">
        <f t="shared" si="191"/>
        <v>0.76614053892773881</v>
      </c>
    </row>
    <row r="6112" spans="1:13" ht="15" hidden="1" x14ac:dyDescent="0.25">
      <c r="A6112" s="18">
        <v>6111</v>
      </c>
      <c r="B6112" s="19">
        <v>44783</v>
      </c>
      <c r="C6112" s="14">
        <v>177</v>
      </c>
      <c r="D6112" s="21">
        <v>65</v>
      </c>
      <c r="E6112" s="20">
        <f>VLOOKUP(D6112,Modelos!A:I,3,FALSE)</f>
        <v>2</v>
      </c>
      <c r="F6112" s="20">
        <f>VLOOKUP(D6112,Modelos!A:I,4,FALSE)</f>
        <v>2</v>
      </c>
      <c r="G6112" s="21">
        <v>25</v>
      </c>
      <c r="H6112" s="22">
        <v>520</v>
      </c>
      <c r="I6112" s="23">
        <f>VLOOKUP(D6112,Modelos!A:I,7,FALSE)*H6112</f>
        <v>1404000</v>
      </c>
      <c r="J6112" s="31">
        <f>(VLOOKUP(D6112,Modelos!A:I,5,FALSE)*H6112)/1000*VLOOKUP(F6112,Formulas!A:C,3,FALSE)+(VLOOKUP(G6112,Colores!A:C,3,FALSE))</f>
        <v>282899</v>
      </c>
      <c r="K6112" s="23">
        <f>VLOOKUP(D6112,Modelos!A:I,6,FALSE)*J6112</f>
        <v>45263.840000000004</v>
      </c>
      <c r="L6112" s="23">
        <f t="shared" si="190"/>
        <v>1075837.1599999999</v>
      </c>
      <c r="M6112" s="24">
        <f t="shared" si="191"/>
        <v>0.76626578347578345</v>
      </c>
    </row>
    <row r="6113" spans="1:13" ht="15" hidden="1" x14ac:dyDescent="0.25">
      <c r="A6113" s="18">
        <v>6112</v>
      </c>
      <c r="B6113" s="19">
        <v>44783</v>
      </c>
      <c r="C6113" s="14">
        <v>177</v>
      </c>
      <c r="D6113" s="21">
        <v>41</v>
      </c>
      <c r="E6113" s="20">
        <f>VLOOKUP(D6113,Modelos!A:I,3,FALSE)</f>
        <v>2</v>
      </c>
      <c r="F6113" s="20">
        <f>VLOOKUP(D6113,Modelos!A:I,4,FALSE)</f>
        <v>1</v>
      </c>
      <c r="G6113" s="21">
        <v>7</v>
      </c>
      <c r="H6113" s="22">
        <v>1107</v>
      </c>
      <c r="I6113" s="23">
        <f>VLOOKUP(D6113,Modelos!A:I,7,FALSE)*H6113</f>
        <v>2767500</v>
      </c>
      <c r="J6113" s="31">
        <f>(VLOOKUP(D6113,Modelos!A:I,5,FALSE)*H6113)/1000*VLOOKUP(F6113,Formulas!A:C,3,FALSE)+(VLOOKUP(G6113,Colores!A:C,3,FALSE))</f>
        <v>498384.56000000006</v>
      </c>
      <c r="K6113" s="23">
        <f>VLOOKUP(D6113,Modelos!A:I,6,FALSE)*J6113</f>
        <v>99676.912000000011</v>
      </c>
      <c r="L6113" s="23">
        <f t="shared" si="190"/>
        <v>2169438.5279999999</v>
      </c>
      <c r="M6113" s="24">
        <f t="shared" si="191"/>
        <v>0.78389829376693765</v>
      </c>
    </row>
    <row r="6114" spans="1:13" ht="15" hidden="1" x14ac:dyDescent="0.25">
      <c r="A6114" s="18">
        <v>6113</v>
      </c>
      <c r="B6114" s="19">
        <v>44783</v>
      </c>
      <c r="C6114" s="14">
        <v>177</v>
      </c>
      <c r="D6114" s="21">
        <v>75</v>
      </c>
      <c r="E6114" s="20">
        <f>VLOOKUP(D6114,Modelos!A:I,3,FALSE)</f>
        <v>2</v>
      </c>
      <c r="F6114" s="20">
        <f>VLOOKUP(D6114,Modelos!A:I,4,FALSE)</f>
        <v>1</v>
      </c>
      <c r="G6114" s="21">
        <v>7</v>
      </c>
      <c r="H6114" s="22">
        <v>945</v>
      </c>
      <c r="I6114" s="23">
        <f>VLOOKUP(D6114,Modelos!A:I,7,FALSE)*H6114</f>
        <v>2646000</v>
      </c>
      <c r="J6114" s="31">
        <f>(VLOOKUP(D6114,Modelos!A:I,5,FALSE)*H6114)/1000*VLOOKUP(F6114,Formulas!A:C,3,FALSE)+(VLOOKUP(G6114,Colores!A:C,3,FALSE))</f>
        <v>496359.56</v>
      </c>
      <c r="K6114" s="23">
        <f>VLOOKUP(D6114,Modelos!A:I,6,FALSE)*J6114</f>
        <v>124089.89</v>
      </c>
      <c r="L6114" s="23">
        <f t="shared" si="190"/>
        <v>2025550.55</v>
      </c>
      <c r="M6114" s="24">
        <f t="shared" si="191"/>
        <v>0.76551419123204845</v>
      </c>
    </row>
    <row r="6115" spans="1:13" ht="15" hidden="1" x14ac:dyDescent="0.25">
      <c r="A6115" s="18">
        <v>6114</v>
      </c>
      <c r="B6115" s="19">
        <v>44783</v>
      </c>
      <c r="C6115" s="14">
        <v>7</v>
      </c>
      <c r="D6115" s="21">
        <v>69</v>
      </c>
      <c r="E6115" s="20">
        <f>VLOOKUP(D6115,Modelos!A:I,3,FALSE)</f>
        <v>2</v>
      </c>
      <c r="F6115" s="20">
        <f>VLOOKUP(D6115,Modelos!A:I,4,FALSE)</f>
        <v>1</v>
      </c>
      <c r="G6115" s="21">
        <v>7</v>
      </c>
      <c r="H6115" s="22">
        <v>255</v>
      </c>
      <c r="I6115" s="23">
        <f>VLOOKUP(D6115,Modelos!A:I,7,FALSE)*H6115</f>
        <v>714000</v>
      </c>
      <c r="J6115" s="31">
        <f>(VLOOKUP(D6115,Modelos!A:I,5,FALSE)*H6115)/1000*VLOOKUP(F6115,Formulas!A:C,3,FALSE)+(VLOOKUP(G6115,Colores!A:C,3,FALSE))</f>
        <v>134109.56</v>
      </c>
      <c r="K6115" s="23">
        <f>VLOOKUP(D6115,Modelos!A:I,6,FALSE)*J6115</f>
        <v>21457.529600000002</v>
      </c>
      <c r="L6115" s="23">
        <f t="shared" si="190"/>
        <v>558432.91039999994</v>
      </c>
      <c r="M6115" s="24">
        <f t="shared" si="191"/>
        <v>0.78211892212885148</v>
      </c>
    </row>
    <row r="6116" spans="1:13" ht="15" hidden="1" x14ac:dyDescent="0.25">
      <c r="A6116" s="18">
        <v>6115</v>
      </c>
      <c r="B6116" s="19">
        <v>44783</v>
      </c>
      <c r="C6116" s="14">
        <v>188</v>
      </c>
      <c r="D6116" s="21">
        <v>7</v>
      </c>
      <c r="E6116" s="20">
        <f>VLOOKUP(D6116,Modelos!A:I,3,FALSE)</f>
        <v>2</v>
      </c>
      <c r="F6116" s="20">
        <f>VLOOKUP(D6116,Modelos!A:I,4,FALSE)</f>
        <v>1</v>
      </c>
      <c r="G6116" s="21">
        <v>7</v>
      </c>
      <c r="H6116" s="22">
        <v>308</v>
      </c>
      <c r="I6116" s="23">
        <f>VLOOKUP(D6116,Modelos!A:I,7,FALSE)*H6116</f>
        <v>708400</v>
      </c>
      <c r="J6116" s="31">
        <f>(VLOOKUP(D6116,Modelos!A:I,5,FALSE)*H6116)/1000*VLOOKUP(F6116,Formulas!A:C,3,FALSE)+(VLOOKUP(G6116,Colores!A:C,3,FALSE))</f>
        <v>79698.559999999998</v>
      </c>
      <c r="K6116" s="23">
        <f>VLOOKUP(D6116,Modelos!A:I,6,FALSE)*J6116</f>
        <v>19127.654399999999</v>
      </c>
      <c r="L6116" s="23">
        <f t="shared" si="190"/>
        <v>609573.78559999994</v>
      </c>
      <c r="M6116" s="24">
        <f t="shared" si="191"/>
        <v>0.86049376849237713</v>
      </c>
    </row>
    <row r="6117" spans="1:13" ht="15" hidden="1" x14ac:dyDescent="0.25">
      <c r="A6117" s="18">
        <v>6116</v>
      </c>
      <c r="B6117" s="19">
        <v>44783</v>
      </c>
      <c r="C6117" s="14">
        <v>127</v>
      </c>
      <c r="D6117" s="21">
        <v>99</v>
      </c>
      <c r="E6117" s="20">
        <f>VLOOKUP(D6117,Modelos!A:I,3,FALSE)</f>
        <v>1</v>
      </c>
      <c r="F6117" s="20">
        <f>VLOOKUP(D6117,Modelos!A:I,4,FALSE)</f>
        <v>4</v>
      </c>
      <c r="G6117" s="21">
        <v>7</v>
      </c>
      <c r="H6117" s="22">
        <v>40</v>
      </c>
      <c r="I6117" s="23">
        <f>VLOOKUP(D6117,Modelos!A:I,7,FALSE)*H6117</f>
        <v>92000</v>
      </c>
      <c r="J6117" s="31">
        <f>(VLOOKUP(D6117,Modelos!A:I,5,FALSE)*H6117)/1000*VLOOKUP(F6117,Formulas!A:C,3,FALSE)+(VLOOKUP(G6117,Colores!A:C,3,FALSE))</f>
        <v>19242.560000000001</v>
      </c>
      <c r="K6117" s="23">
        <f>VLOOKUP(D6117,Modelos!A:I,6,FALSE)*J6117</f>
        <v>192.42560000000003</v>
      </c>
      <c r="L6117" s="23">
        <f t="shared" si="190"/>
        <v>72565.0144</v>
      </c>
      <c r="M6117" s="24">
        <f t="shared" si="191"/>
        <v>0.78875015652173908</v>
      </c>
    </row>
    <row r="6118" spans="1:13" ht="15" hidden="1" x14ac:dyDescent="0.25">
      <c r="A6118" s="18">
        <v>6117</v>
      </c>
      <c r="B6118" s="19">
        <v>44783</v>
      </c>
      <c r="C6118" s="14">
        <v>127</v>
      </c>
      <c r="D6118" s="21">
        <v>102</v>
      </c>
      <c r="E6118" s="20">
        <f>VLOOKUP(D6118,Modelos!A:I,3,FALSE)</f>
        <v>2</v>
      </c>
      <c r="F6118" s="20">
        <f>VLOOKUP(D6118,Modelos!A:I,4,FALSE)</f>
        <v>1</v>
      </c>
      <c r="G6118" s="21">
        <v>7</v>
      </c>
      <c r="H6118" s="22">
        <v>208</v>
      </c>
      <c r="I6118" s="23">
        <f>VLOOKUP(D6118,Modelos!A:I,7,FALSE)*H6118</f>
        <v>644800</v>
      </c>
      <c r="J6118" s="31">
        <f>(VLOOKUP(D6118,Modelos!A:I,5,FALSE)*H6118)/1000*VLOOKUP(F6118,Formulas!A:C,3,FALSE)+(VLOOKUP(G6118,Colores!A:C,3,FALSE))</f>
        <v>143754.56</v>
      </c>
      <c r="K6118" s="23">
        <f>VLOOKUP(D6118,Modelos!A:I,6,FALSE)*J6118</f>
        <v>23000.729599999999</v>
      </c>
      <c r="L6118" s="23">
        <f t="shared" si="190"/>
        <v>478044.71039999998</v>
      </c>
      <c r="M6118" s="24">
        <f t="shared" si="191"/>
        <v>0.74138447642679894</v>
      </c>
    </row>
    <row r="6119" spans="1:13" ht="15" hidden="1" x14ac:dyDescent="0.25">
      <c r="A6119" s="18">
        <v>6118</v>
      </c>
      <c r="B6119" s="19">
        <v>44783</v>
      </c>
      <c r="C6119" s="14">
        <v>127</v>
      </c>
      <c r="D6119" s="21">
        <v>104</v>
      </c>
      <c r="E6119" s="20">
        <f>VLOOKUP(D6119,Modelos!A:I,3,FALSE)</f>
        <v>1</v>
      </c>
      <c r="F6119" s="20">
        <f>VLOOKUP(D6119,Modelos!A:I,4,FALSE)</f>
        <v>4</v>
      </c>
      <c r="G6119" s="21">
        <v>7</v>
      </c>
      <c r="H6119" s="22">
        <v>208</v>
      </c>
      <c r="I6119" s="23">
        <f>VLOOKUP(D6119,Modelos!A:I,7,FALSE)*H6119</f>
        <v>526240</v>
      </c>
      <c r="J6119" s="31">
        <f>(VLOOKUP(D6119,Modelos!A:I,5,FALSE)*H6119)/1000*VLOOKUP(F6119,Formulas!A:C,3,FALSE)+(VLOOKUP(G6119,Colores!A:C,3,FALSE))</f>
        <v>106626.56</v>
      </c>
      <c r="K6119" s="23">
        <f>VLOOKUP(D6119,Modelos!A:I,6,FALSE)*J6119</f>
        <v>7463.8592000000008</v>
      </c>
      <c r="L6119" s="23">
        <f t="shared" si="190"/>
        <v>412149.5808</v>
      </c>
      <c r="M6119" s="24">
        <f t="shared" si="191"/>
        <v>0.78319698388567949</v>
      </c>
    </row>
    <row r="6120" spans="1:13" ht="15" hidden="1" x14ac:dyDescent="0.25">
      <c r="A6120" s="18">
        <v>6119</v>
      </c>
      <c r="B6120" s="19">
        <v>44783</v>
      </c>
      <c r="C6120" s="14">
        <v>202</v>
      </c>
      <c r="D6120" s="21">
        <v>119</v>
      </c>
      <c r="E6120" s="20">
        <f>VLOOKUP(D6120,Modelos!A:I,3,FALSE)</f>
        <v>3</v>
      </c>
      <c r="F6120" s="20">
        <f>VLOOKUP(D6120,Modelos!A:I,4,FALSE)</f>
        <v>5</v>
      </c>
      <c r="G6120" s="21">
        <v>7</v>
      </c>
      <c r="H6120" s="22">
        <v>500</v>
      </c>
      <c r="I6120" s="23">
        <f>VLOOKUP(D6120,Modelos!A:I,7,FALSE)*H6120</f>
        <v>1300000</v>
      </c>
      <c r="J6120" s="31">
        <f>(VLOOKUP(D6120,Modelos!A:I,5,FALSE)*H6120)/1000*VLOOKUP(F6120,Formulas!A:C,3,FALSE)+(VLOOKUP(G6120,Colores!A:C,3,FALSE))</f>
        <v>750234.56</v>
      </c>
      <c r="K6120" s="23">
        <f>VLOOKUP(D6120,Modelos!A:I,6,FALSE)*J6120</f>
        <v>22507.036800000002</v>
      </c>
      <c r="L6120" s="23">
        <f t="shared" si="190"/>
        <v>527258.40319999994</v>
      </c>
      <c r="M6120" s="24">
        <f t="shared" si="191"/>
        <v>0.40558338707692304</v>
      </c>
    </row>
    <row r="6121" spans="1:13" ht="15" hidden="1" x14ac:dyDescent="0.25">
      <c r="A6121" s="18">
        <v>6120</v>
      </c>
      <c r="B6121" s="19">
        <v>44783</v>
      </c>
      <c r="C6121" s="14">
        <v>202</v>
      </c>
      <c r="D6121" s="21">
        <v>116</v>
      </c>
      <c r="E6121" s="20">
        <f>VLOOKUP(D6121,Modelos!A:I,3,FALSE)</f>
        <v>3</v>
      </c>
      <c r="F6121" s="20">
        <f>VLOOKUP(D6121,Modelos!A:I,4,FALSE)</f>
        <v>5</v>
      </c>
      <c r="G6121" s="21">
        <v>25</v>
      </c>
      <c r="H6121" s="22">
        <v>500</v>
      </c>
      <c r="I6121" s="23">
        <f>VLOOKUP(D6121,Modelos!A:I,7,FALSE)*H6121</f>
        <v>1300000</v>
      </c>
      <c r="J6121" s="31">
        <f>(VLOOKUP(D6121,Modelos!A:I,5,FALSE)*H6121)/1000*VLOOKUP(F6121,Formulas!A:C,3,FALSE)+(VLOOKUP(G6121,Colores!A:C,3,FALSE))</f>
        <v>750019</v>
      </c>
      <c r="K6121" s="23">
        <f>VLOOKUP(D6121,Modelos!A:I,6,FALSE)*J6121</f>
        <v>22500.57</v>
      </c>
      <c r="L6121" s="23">
        <f t="shared" si="190"/>
        <v>527480.43000000005</v>
      </c>
      <c r="M6121" s="24">
        <f t="shared" si="191"/>
        <v>0.40575417692307697</v>
      </c>
    </row>
    <row r="6122" spans="1:13" ht="15" hidden="1" x14ac:dyDescent="0.25">
      <c r="A6122" s="18">
        <v>6121</v>
      </c>
      <c r="B6122" s="19">
        <v>44783</v>
      </c>
      <c r="C6122" s="14">
        <v>202</v>
      </c>
      <c r="D6122" s="21">
        <v>116</v>
      </c>
      <c r="E6122" s="20">
        <f>VLOOKUP(D6122,Modelos!A:I,3,FALSE)</f>
        <v>3</v>
      </c>
      <c r="F6122" s="20">
        <f>VLOOKUP(D6122,Modelos!A:I,4,FALSE)</f>
        <v>5</v>
      </c>
      <c r="G6122" s="21">
        <v>3</v>
      </c>
      <c r="H6122" s="22">
        <v>2000</v>
      </c>
      <c r="I6122" s="23">
        <f>VLOOKUP(D6122,Modelos!A:I,7,FALSE)*H6122</f>
        <v>5200000</v>
      </c>
      <c r="J6122" s="31">
        <f>(VLOOKUP(D6122,Modelos!A:I,5,FALSE)*H6122)/1000*VLOOKUP(F6122,Formulas!A:C,3,FALSE)+(VLOOKUP(G6122,Colores!A:C,3,FALSE))</f>
        <v>3000218.06</v>
      </c>
      <c r="K6122" s="23">
        <f>VLOOKUP(D6122,Modelos!A:I,6,FALSE)*J6122</f>
        <v>90006.541799999992</v>
      </c>
      <c r="L6122" s="23">
        <f t="shared" si="190"/>
        <v>2109775.3982000002</v>
      </c>
      <c r="M6122" s="24">
        <f t="shared" si="191"/>
        <v>0.40572603811538466</v>
      </c>
    </row>
    <row r="6123" spans="1:13" ht="15" hidden="1" x14ac:dyDescent="0.25">
      <c r="A6123" s="18">
        <v>6122</v>
      </c>
      <c r="B6123" s="19">
        <v>44783</v>
      </c>
      <c r="C6123" s="14">
        <v>202</v>
      </c>
      <c r="D6123" s="21">
        <v>116</v>
      </c>
      <c r="E6123" s="20">
        <f>VLOOKUP(D6123,Modelos!A:I,3,FALSE)</f>
        <v>3</v>
      </c>
      <c r="F6123" s="20">
        <f>VLOOKUP(D6123,Modelos!A:I,4,FALSE)</f>
        <v>5</v>
      </c>
      <c r="G6123" s="21">
        <v>15</v>
      </c>
      <c r="H6123" s="22">
        <v>2500</v>
      </c>
      <c r="I6123" s="23">
        <f>VLOOKUP(D6123,Modelos!A:I,7,FALSE)*H6123</f>
        <v>6500000</v>
      </c>
      <c r="J6123" s="31">
        <f>(VLOOKUP(D6123,Modelos!A:I,5,FALSE)*H6123)/1000*VLOOKUP(F6123,Formulas!A:C,3,FALSE)+(VLOOKUP(G6123,Colores!A:C,3,FALSE))</f>
        <v>3750050</v>
      </c>
      <c r="K6123" s="23">
        <f>VLOOKUP(D6123,Modelos!A:I,6,FALSE)*J6123</f>
        <v>112501.5</v>
      </c>
      <c r="L6123" s="23">
        <f t="shared" si="190"/>
        <v>2637448.5</v>
      </c>
      <c r="M6123" s="24">
        <f t="shared" si="191"/>
        <v>0.40576130769230767</v>
      </c>
    </row>
    <row r="6124" spans="1:13" ht="15" hidden="1" x14ac:dyDescent="0.25">
      <c r="A6124" s="18">
        <v>6123</v>
      </c>
      <c r="B6124" s="19">
        <v>44783</v>
      </c>
      <c r="C6124" s="14">
        <v>16</v>
      </c>
      <c r="D6124" s="21">
        <v>102</v>
      </c>
      <c r="E6124" s="20">
        <f>VLOOKUP(D6124,Modelos!A:I,3,FALSE)</f>
        <v>2</v>
      </c>
      <c r="F6124" s="20">
        <f>VLOOKUP(D6124,Modelos!A:I,4,FALSE)</f>
        <v>1</v>
      </c>
      <c r="G6124" s="21">
        <v>7</v>
      </c>
      <c r="H6124" s="22">
        <v>36</v>
      </c>
      <c r="I6124" s="23">
        <f>VLOOKUP(D6124,Modelos!A:I,7,FALSE)*H6124</f>
        <v>111600</v>
      </c>
      <c r="J6124" s="31">
        <f>(VLOOKUP(D6124,Modelos!A:I,5,FALSE)*H6124)/1000*VLOOKUP(F6124,Formulas!A:C,3,FALSE)+(VLOOKUP(G6124,Colores!A:C,3,FALSE))</f>
        <v>25074.559999999998</v>
      </c>
      <c r="K6124" s="23">
        <f>VLOOKUP(D6124,Modelos!A:I,6,FALSE)*J6124</f>
        <v>4011.9295999999999</v>
      </c>
      <c r="L6124" s="23">
        <f t="shared" si="190"/>
        <v>82513.510399999999</v>
      </c>
      <c r="M6124" s="24">
        <f t="shared" si="191"/>
        <v>0.73936837275985667</v>
      </c>
    </row>
    <row r="6125" spans="1:13" ht="15" hidden="1" x14ac:dyDescent="0.25">
      <c r="A6125" s="18">
        <v>6124</v>
      </c>
      <c r="B6125" s="19">
        <v>44783</v>
      </c>
      <c r="C6125" s="14">
        <v>16</v>
      </c>
      <c r="D6125" s="21">
        <v>102</v>
      </c>
      <c r="E6125" s="20">
        <f>VLOOKUP(D6125,Modelos!A:I,3,FALSE)</f>
        <v>2</v>
      </c>
      <c r="F6125" s="20">
        <f>VLOOKUP(D6125,Modelos!A:I,4,FALSE)</f>
        <v>1</v>
      </c>
      <c r="G6125" s="21">
        <v>7</v>
      </c>
      <c r="H6125" s="22">
        <v>248</v>
      </c>
      <c r="I6125" s="23">
        <f>VLOOKUP(D6125,Modelos!A:I,7,FALSE)*H6125</f>
        <v>768800</v>
      </c>
      <c r="J6125" s="31">
        <f>(VLOOKUP(D6125,Modelos!A:I,5,FALSE)*H6125)/1000*VLOOKUP(F6125,Formulas!A:C,3,FALSE)+(VLOOKUP(G6125,Colores!A:C,3,FALSE))</f>
        <v>171354.56</v>
      </c>
      <c r="K6125" s="23">
        <f>VLOOKUP(D6125,Modelos!A:I,6,FALSE)*J6125</f>
        <v>27416.729599999999</v>
      </c>
      <c r="L6125" s="23">
        <f t="shared" si="190"/>
        <v>570028.71039999998</v>
      </c>
      <c r="M6125" s="24">
        <f t="shared" si="191"/>
        <v>0.7414525369406868</v>
      </c>
    </row>
    <row r="6126" spans="1:13" ht="15" hidden="1" x14ac:dyDescent="0.25">
      <c r="A6126" s="18">
        <v>6125</v>
      </c>
      <c r="B6126" s="19">
        <v>44783</v>
      </c>
      <c r="C6126" s="14">
        <v>16</v>
      </c>
      <c r="D6126" s="21">
        <v>102</v>
      </c>
      <c r="E6126" s="20">
        <f>VLOOKUP(D6126,Modelos!A:I,3,FALSE)</f>
        <v>2</v>
      </c>
      <c r="F6126" s="20">
        <f>VLOOKUP(D6126,Modelos!A:I,4,FALSE)</f>
        <v>1</v>
      </c>
      <c r="G6126" s="21">
        <v>7</v>
      </c>
      <c r="H6126" s="22">
        <v>800</v>
      </c>
      <c r="I6126" s="23">
        <f>VLOOKUP(D6126,Modelos!A:I,7,FALSE)*H6126</f>
        <v>2480000</v>
      </c>
      <c r="J6126" s="31">
        <f>(VLOOKUP(D6126,Modelos!A:I,5,FALSE)*H6126)/1000*VLOOKUP(F6126,Formulas!A:C,3,FALSE)+(VLOOKUP(G6126,Colores!A:C,3,FALSE))</f>
        <v>552234.56000000006</v>
      </c>
      <c r="K6126" s="23">
        <f>VLOOKUP(D6126,Modelos!A:I,6,FALSE)*J6126</f>
        <v>88357.529600000009</v>
      </c>
      <c r="L6126" s="23">
        <f t="shared" si="190"/>
        <v>1839407.9103999999</v>
      </c>
      <c r="M6126" s="24">
        <f t="shared" si="191"/>
        <v>0.74169673806451608</v>
      </c>
    </row>
    <row r="6127" spans="1:13" ht="15" hidden="1" x14ac:dyDescent="0.25">
      <c r="A6127" s="18">
        <v>6126</v>
      </c>
      <c r="B6127" s="19">
        <v>44783</v>
      </c>
      <c r="C6127" s="14">
        <v>177</v>
      </c>
      <c r="D6127" s="21">
        <v>41</v>
      </c>
      <c r="E6127" s="20">
        <f>VLOOKUP(D6127,Modelos!A:I,3,FALSE)</f>
        <v>2</v>
      </c>
      <c r="F6127" s="20">
        <f>VLOOKUP(D6127,Modelos!A:I,4,FALSE)</f>
        <v>1</v>
      </c>
      <c r="G6127" s="21">
        <v>7</v>
      </c>
      <c r="H6127" s="22">
        <v>1104</v>
      </c>
      <c r="I6127" s="23">
        <f>VLOOKUP(D6127,Modelos!A:I,7,FALSE)*H6127</f>
        <v>2760000</v>
      </c>
      <c r="J6127" s="31">
        <f>(VLOOKUP(D6127,Modelos!A:I,5,FALSE)*H6127)/1000*VLOOKUP(F6127,Formulas!A:C,3,FALSE)+(VLOOKUP(G6127,Colores!A:C,3,FALSE))</f>
        <v>497034.56</v>
      </c>
      <c r="K6127" s="23">
        <f>VLOOKUP(D6127,Modelos!A:I,6,FALSE)*J6127</f>
        <v>99406.912000000011</v>
      </c>
      <c r="L6127" s="23">
        <f t="shared" si="190"/>
        <v>2163558.5279999999</v>
      </c>
      <c r="M6127" s="24">
        <f t="shared" si="191"/>
        <v>0.78389801739130427</v>
      </c>
    </row>
    <row r="6128" spans="1:13" ht="15" hidden="1" x14ac:dyDescent="0.25">
      <c r="A6128" s="18">
        <v>6127</v>
      </c>
      <c r="B6128" s="19">
        <v>44783</v>
      </c>
      <c r="C6128" s="14">
        <v>177</v>
      </c>
      <c r="D6128" s="21">
        <v>65</v>
      </c>
      <c r="E6128" s="20">
        <f>VLOOKUP(D6128,Modelos!A:I,3,FALSE)</f>
        <v>2</v>
      </c>
      <c r="F6128" s="20">
        <f>VLOOKUP(D6128,Modelos!A:I,4,FALSE)</f>
        <v>2</v>
      </c>
      <c r="G6128" s="21">
        <v>7</v>
      </c>
      <c r="H6128" s="22">
        <v>713</v>
      </c>
      <c r="I6128" s="23">
        <f>VLOOKUP(D6128,Modelos!A:I,7,FALSE)*H6128</f>
        <v>1925100</v>
      </c>
      <c r="J6128" s="31">
        <f>(VLOOKUP(D6128,Modelos!A:I,5,FALSE)*H6128)/1000*VLOOKUP(F6128,Formulas!A:C,3,FALSE)+(VLOOKUP(G6128,Colores!A:C,3,FALSE))</f>
        <v>388106.56</v>
      </c>
      <c r="K6128" s="23">
        <f>VLOOKUP(D6128,Modelos!A:I,6,FALSE)*J6128</f>
        <v>62097.049599999998</v>
      </c>
      <c r="L6128" s="23">
        <f t="shared" si="190"/>
        <v>1474896.3903999999</v>
      </c>
      <c r="M6128" s="24">
        <f t="shared" si="191"/>
        <v>0.76614014357695703</v>
      </c>
    </row>
    <row r="6129" spans="1:13" ht="15" hidden="1" x14ac:dyDescent="0.25">
      <c r="A6129" s="18">
        <v>6128</v>
      </c>
      <c r="B6129" s="19">
        <v>44783</v>
      </c>
      <c r="C6129" s="14">
        <v>177</v>
      </c>
      <c r="D6129" s="21">
        <v>65</v>
      </c>
      <c r="E6129" s="20">
        <f>VLOOKUP(D6129,Modelos!A:I,3,FALSE)</f>
        <v>2</v>
      </c>
      <c r="F6129" s="20">
        <f>VLOOKUP(D6129,Modelos!A:I,4,FALSE)</f>
        <v>2</v>
      </c>
      <c r="G6129" s="21">
        <v>7</v>
      </c>
      <c r="H6129" s="22">
        <v>712</v>
      </c>
      <c r="I6129" s="23">
        <f>VLOOKUP(D6129,Modelos!A:I,7,FALSE)*H6129</f>
        <v>1922400</v>
      </c>
      <c r="J6129" s="31">
        <f>(VLOOKUP(D6129,Modelos!A:I,5,FALSE)*H6129)/1000*VLOOKUP(F6129,Formulas!A:C,3,FALSE)+(VLOOKUP(G6129,Colores!A:C,3,FALSE))</f>
        <v>387562.56</v>
      </c>
      <c r="K6129" s="23">
        <f>VLOOKUP(D6129,Modelos!A:I,6,FALSE)*J6129</f>
        <v>62010.009599999998</v>
      </c>
      <c r="L6129" s="23">
        <f t="shared" si="190"/>
        <v>1472827.4304</v>
      </c>
      <c r="M6129" s="24">
        <f t="shared" si="191"/>
        <v>0.76613994506866412</v>
      </c>
    </row>
    <row r="6130" spans="1:13" ht="15" hidden="1" x14ac:dyDescent="0.25">
      <c r="A6130" s="18">
        <v>6129</v>
      </c>
      <c r="B6130" s="19">
        <v>44784</v>
      </c>
      <c r="C6130" s="14">
        <v>290</v>
      </c>
      <c r="D6130" s="21">
        <v>25</v>
      </c>
      <c r="E6130" s="20">
        <f>VLOOKUP(D6130,Modelos!A:I,3,FALSE)</f>
        <v>1</v>
      </c>
      <c r="F6130" s="20">
        <f>VLOOKUP(D6130,Modelos!A:I,4,FALSE)</f>
        <v>4</v>
      </c>
      <c r="G6130" s="21">
        <v>7</v>
      </c>
      <c r="H6130" s="22">
        <v>123</v>
      </c>
      <c r="I6130" s="23">
        <f>VLOOKUP(D6130,Modelos!A:I,7,FALSE)*H6130</f>
        <v>221400</v>
      </c>
      <c r="J6130" s="31">
        <f>(VLOOKUP(D6130,Modelos!A:I,5,FALSE)*H6130)/1000*VLOOKUP(F6130,Formulas!A:C,3,FALSE)+(VLOOKUP(G6130,Colores!A:C,3,FALSE))</f>
        <v>35006.659999999996</v>
      </c>
      <c r="K6130" s="23">
        <f>VLOOKUP(D6130,Modelos!A:I,6,FALSE)*J6130</f>
        <v>1050.1997999999999</v>
      </c>
      <c r="L6130" s="23">
        <f t="shared" si="190"/>
        <v>185343.14019999999</v>
      </c>
      <c r="M6130" s="24">
        <f t="shared" si="191"/>
        <v>0.83714155465221318</v>
      </c>
    </row>
    <row r="6131" spans="1:13" ht="15" hidden="1" x14ac:dyDescent="0.25">
      <c r="A6131" s="18">
        <v>6130</v>
      </c>
      <c r="B6131" s="19">
        <v>44784</v>
      </c>
      <c r="C6131" s="14">
        <v>290</v>
      </c>
      <c r="D6131" s="21">
        <v>25</v>
      </c>
      <c r="E6131" s="20">
        <f>VLOOKUP(D6131,Modelos!A:I,3,FALSE)</f>
        <v>1</v>
      </c>
      <c r="F6131" s="20">
        <f>VLOOKUP(D6131,Modelos!A:I,4,FALSE)</f>
        <v>4</v>
      </c>
      <c r="G6131" s="21">
        <v>9</v>
      </c>
      <c r="H6131" s="22">
        <v>70</v>
      </c>
      <c r="I6131" s="23">
        <f>VLOOKUP(D6131,Modelos!A:I,7,FALSE)*H6131</f>
        <v>126000</v>
      </c>
      <c r="J6131" s="31">
        <f>(VLOOKUP(D6131,Modelos!A:I,5,FALSE)*H6131)/1000*VLOOKUP(F6131,Formulas!A:C,3,FALSE)+(VLOOKUP(G6131,Colores!A:C,3,FALSE))</f>
        <v>20004</v>
      </c>
      <c r="K6131" s="23">
        <f>VLOOKUP(D6131,Modelos!A:I,6,FALSE)*J6131</f>
        <v>600.12</v>
      </c>
      <c r="L6131" s="23">
        <f t="shared" si="190"/>
        <v>105395.88</v>
      </c>
      <c r="M6131" s="24">
        <f t="shared" si="191"/>
        <v>0.83647523809523816</v>
      </c>
    </row>
    <row r="6132" spans="1:13" ht="15" hidden="1" x14ac:dyDescent="0.25">
      <c r="A6132" s="18">
        <v>6131</v>
      </c>
      <c r="B6132" s="19">
        <v>44784</v>
      </c>
      <c r="C6132" s="14">
        <v>174</v>
      </c>
      <c r="D6132" s="21">
        <v>96</v>
      </c>
      <c r="E6132" s="20">
        <f>VLOOKUP(D6132,Modelos!A:I,3,FALSE)</f>
        <v>2</v>
      </c>
      <c r="F6132" s="20">
        <f>VLOOKUP(D6132,Modelos!A:I,4,FALSE)</f>
        <v>1</v>
      </c>
      <c r="G6132" s="21">
        <v>7</v>
      </c>
      <c r="H6132" s="22">
        <v>68</v>
      </c>
      <c r="I6132" s="23">
        <f>VLOOKUP(D6132,Modelos!A:I,7,FALSE)*H6132</f>
        <v>244800</v>
      </c>
      <c r="J6132" s="31">
        <f>(VLOOKUP(D6132,Modelos!A:I,5,FALSE)*H6132)/1000*VLOOKUP(F6132,Formulas!A:C,3,FALSE)+(VLOOKUP(G6132,Colores!A:C,3,FALSE))</f>
        <v>43074.559999999998</v>
      </c>
      <c r="K6132" s="23">
        <f>VLOOKUP(D6132,Modelos!A:I,6,FALSE)*J6132</f>
        <v>8614.9120000000003</v>
      </c>
      <c r="L6132" s="23">
        <f t="shared" si="190"/>
        <v>193110.52799999999</v>
      </c>
      <c r="M6132" s="24">
        <f t="shared" si="191"/>
        <v>0.78885019607843132</v>
      </c>
    </row>
    <row r="6133" spans="1:13" ht="15" hidden="1" x14ac:dyDescent="0.25">
      <c r="A6133" s="18">
        <v>6132</v>
      </c>
      <c r="B6133" s="19">
        <v>44784</v>
      </c>
      <c r="C6133" s="14">
        <v>192</v>
      </c>
      <c r="D6133" s="21">
        <v>75</v>
      </c>
      <c r="E6133" s="20">
        <f>VLOOKUP(D6133,Modelos!A:I,3,FALSE)</f>
        <v>2</v>
      </c>
      <c r="F6133" s="20">
        <f>VLOOKUP(D6133,Modelos!A:I,4,FALSE)</f>
        <v>1</v>
      </c>
      <c r="G6133" s="21">
        <v>7</v>
      </c>
      <c r="H6133" s="22">
        <v>86</v>
      </c>
      <c r="I6133" s="23">
        <f>VLOOKUP(D6133,Modelos!A:I,7,FALSE)*H6133</f>
        <v>240800</v>
      </c>
      <c r="J6133" s="31">
        <f>(VLOOKUP(D6133,Modelos!A:I,5,FALSE)*H6133)/1000*VLOOKUP(F6133,Formulas!A:C,3,FALSE)+(VLOOKUP(G6133,Colores!A:C,3,FALSE))</f>
        <v>45384.56</v>
      </c>
      <c r="K6133" s="23">
        <f>VLOOKUP(D6133,Modelos!A:I,6,FALSE)*J6133</f>
        <v>11346.14</v>
      </c>
      <c r="L6133" s="23">
        <f t="shared" si="190"/>
        <v>184069.3</v>
      </c>
      <c r="M6133" s="24">
        <f t="shared" si="191"/>
        <v>0.76440739202657804</v>
      </c>
    </row>
    <row r="6134" spans="1:13" ht="15" hidden="1" x14ac:dyDescent="0.25">
      <c r="A6134" s="18">
        <v>6133</v>
      </c>
      <c r="B6134" s="19">
        <v>44784</v>
      </c>
      <c r="C6134" s="14">
        <v>122</v>
      </c>
      <c r="D6134" s="21">
        <v>41</v>
      </c>
      <c r="E6134" s="20">
        <f>VLOOKUP(D6134,Modelos!A:I,3,FALSE)</f>
        <v>2</v>
      </c>
      <c r="F6134" s="20">
        <f>VLOOKUP(D6134,Modelos!A:I,4,FALSE)</f>
        <v>1</v>
      </c>
      <c r="G6134" s="21">
        <v>7</v>
      </c>
      <c r="H6134" s="22">
        <v>192</v>
      </c>
      <c r="I6134" s="23">
        <f>VLOOKUP(D6134,Modelos!A:I,7,FALSE)*H6134</f>
        <v>480000</v>
      </c>
      <c r="J6134" s="31">
        <f>(VLOOKUP(D6134,Modelos!A:I,5,FALSE)*H6134)/1000*VLOOKUP(F6134,Formulas!A:C,3,FALSE)+(VLOOKUP(G6134,Colores!A:C,3,FALSE))</f>
        <v>86634.559999999998</v>
      </c>
      <c r="K6134" s="23">
        <f>VLOOKUP(D6134,Modelos!A:I,6,FALSE)*J6134</f>
        <v>17326.912</v>
      </c>
      <c r="L6134" s="23">
        <f t="shared" si="190"/>
        <v>376038.52799999999</v>
      </c>
      <c r="M6134" s="24">
        <f t="shared" si="191"/>
        <v>0.78341359999999993</v>
      </c>
    </row>
    <row r="6135" spans="1:13" ht="15" hidden="1" x14ac:dyDescent="0.25">
      <c r="A6135" s="18">
        <v>6134</v>
      </c>
      <c r="B6135" s="19">
        <v>44784</v>
      </c>
      <c r="C6135" s="14">
        <v>235</v>
      </c>
      <c r="D6135" s="21">
        <v>7</v>
      </c>
      <c r="E6135" s="20">
        <f>VLOOKUP(D6135,Modelos!A:I,3,FALSE)</f>
        <v>2</v>
      </c>
      <c r="F6135" s="20">
        <f>VLOOKUP(D6135,Modelos!A:I,4,FALSE)</f>
        <v>1</v>
      </c>
      <c r="G6135" s="21">
        <v>3</v>
      </c>
      <c r="H6135" s="22">
        <v>1120</v>
      </c>
      <c r="I6135" s="23">
        <f>VLOOKUP(D6135,Modelos!A:I,7,FALSE)*H6135</f>
        <v>2576000</v>
      </c>
      <c r="J6135" s="31">
        <f>(VLOOKUP(D6135,Modelos!A:I,5,FALSE)*H6135)/1000*VLOOKUP(F6135,Formulas!A:C,3,FALSE)+(VLOOKUP(G6135,Colores!A:C,3,FALSE))</f>
        <v>289178.06</v>
      </c>
      <c r="K6135" s="23">
        <f>VLOOKUP(D6135,Modelos!A:I,6,FALSE)*J6135</f>
        <v>69402.734400000001</v>
      </c>
      <c r="L6135" s="23">
        <f t="shared" si="190"/>
        <v>2217419.2056</v>
      </c>
      <c r="M6135" s="24">
        <f t="shared" si="191"/>
        <v>0.86079938105590059</v>
      </c>
    </row>
    <row r="6136" spans="1:13" ht="15" hidden="1" x14ac:dyDescent="0.25">
      <c r="A6136" s="18">
        <v>6135</v>
      </c>
      <c r="B6136" s="19">
        <v>44784</v>
      </c>
      <c r="C6136" s="14">
        <v>76</v>
      </c>
      <c r="D6136" s="21">
        <v>50</v>
      </c>
      <c r="E6136" s="20">
        <f>VLOOKUP(D6136,Modelos!A:I,3,FALSE)</f>
        <v>2</v>
      </c>
      <c r="F6136" s="20">
        <f>VLOOKUP(D6136,Modelos!A:I,4,FALSE)</f>
        <v>1</v>
      </c>
      <c r="G6136" s="21">
        <v>7</v>
      </c>
      <c r="H6136" s="22">
        <v>21</v>
      </c>
      <c r="I6136" s="23">
        <f>VLOOKUP(D6136,Modelos!A:I,7,FALSE)*H6136</f>
        <v>56700</v>
      </c>
      <c r="J6136" s="31">
        <f>(VLOOKUP(D6136,Modelos!A:I,5,FALSE)*H6136)/1000*VLOOKUP(F6136,Formulas!A:C,3,FALSE)+(VLOOKUP(G6136,Colores!A:C,3,FALSE))</f>
        <v>9684.56</v>
      </c>
      <c r="K6136" s="23">
        <f>VLOOKUP(D6136,Modelos!A:I,6,FALSE)*J6136</f>
        <v>1549.5295999999998</v>
      </c>
      <c r="L6136" s="23">
        <f t="shared" si="190"/>
        <v>45465.910400000001</v>
      </c>
      <c r="M6136" s="24">
        <f t="shared" si="191"/>
        <v>0.80186790828924159</v>
      </c>
    </row>
    <row r="6137" spans="1:13" ht="15" hidden="1" x14ac:dyDescent="0.25">
      <c r="A6137" s="18">
        <v>6136</v>
      </c>
      <c r="B6137" s="19">
        <v>44784</v>
      </c>
      <c r="C6137" s="14">
        <v>102</v>
      </c>
      <c r="D6137" s="21">
        <v>79</v>
      </c>
      <c r="E6137" s="20">
        <f>VLOOKUP(D6137,Modelos!A:I,3,FALSE)</f>
        <v>1</v>
      </c>
      <c r="F6137" s="20">
        <f>VLOOKUP(D6137,Modelos!A:I,4,FALSE)</f>
        <v>4</v>
      </c>
      <c r="G6137" s="21">
        <v>7</v>
      </c>
      <c r="H6137" s="22">
        <v>555</v>
      </c>
      <c r="I6137" s="23">
        <f>VLOOKUP(D6137,Modelos!A:I,7,FALSE)*H6137</f>
        <v>1221000</v>
      </c>
      <c r="J6137" s="31">
        <f>(VLOOKUP(D6137,Modelos!A:I,5,FALSE)*H6137)/1000*VLOOKUP(F6137,Formulas!A:C,3,FALSE)+(VLOOKUP(G6137,Colores!A:C,3,FALSE))</f>
        <v>221235.56</v>
      </c>
      <c r="K6137" s="23">
        <f>VLOOKUP(D6137,Modelos!A:I,6,FALSE)*J6137</f>
        <v>17698.844799999999</v>
      </c>
      <c r="L6137" s="23">
        <f t="shared" si="190"/>
        <v>982065.59519999998</v>
      </c>
      <c r="M6137" s="24">
        <f t="shared" si="191"/>
        <v>0.80431252678132681</v>
      </c>
    </row>
    <row r="6138" spans="1:13" ht="15" hidden="1" x14ac:dyDescent="0.25">
      <c r="A6138" s="18">
        <v>6137</v>
      </c>
      <c r="B6138" s="19">
        <v>44784</v>
      </c>
      <c r="C6138" s="14">
        <v>269</v>
      </c>
      <c r="D6138" s="21">
        <v>13</v>
      </c>
      <c r="E6138" s="20">
        <f>VLOOKUP(D6138,Modelos!A:I,3,FALSE)</f>
        <v>2</v>
      </c>
      <c r="F6138" s="20">
        <f>VLOOKUP(D6138,Modelos!A:I,4,FALSE)</f>
        <v>1</v>
      </c>
      <c r="G6138" s="21">
        <v>15</v>
      </c>
      <c r="H6138" s="22">
        <v>550</v>
      </c>
      <c r="I6138" s="23">
        <f>VLOOKUP(D6138,Modelos!A:I,7,FALSE)*H6138</f>
        <v>1391500</v>
      </c>
      <c r="J6138" s="31">
        <f>(VLOOKUP(D6138,Modelos!A:I,5,FALSE)*H6138)/1000*VLOOKUP(F6138,Formulas!A:C,3,FALSE)+(VLOOKUP(G6138,Colores!A:C,3,FALSE))</f>
        <v>177425</v>
      </c>
      <c r="K6138" s="23">
        <f>VLOOKUP(D6138,Modelos!A:I,6,FALSE)*J6138</f>
        <v>40807.75</v>
      </c>
      <c r="L6138" s="23">
        <f t="shared" si="190"/>
        <v>1173267.25</v>
      </c>
      <c r="M6138" s="24">
        <f t="shared" si="191"/>
        <v>0.84316726554078336</v>
      </c>
    </row>
    <row r="6139" spans="1:13" ht="15" hidden="1" x14ac:dyDescent="0.25">
      <c r="A6139" s="18">
        <v>6138</v>
      </c>
      <c r="B6139" s="19">
        <v>44784</v>
      </c>
      <c r="C6139" s="14">
        <v>143</v>
      </c>
      <c r="D6139" s="21">
        <v>117</v>
      </c>
      <c r="E6139" s="20">
        <f>VLOOKUP(D6139,Modelos!A:I,3,FALSE)</f>
        <v>3</v>
      </c>
      <c r="F6139" s="20">
        <f>VLOOKUP(D6139,Modelos!A:I,4,FALSE)</f>
        <v>5</v>
      </c>
      <c r="G6139" s="21">
        <v>17</v>
      </c>
      <c r="H6139" s="22">
        <v>150</v>
      </c>
      <c r="I6139" s="23">
        <f>VLOOKUP(D6139,Modelos!A:I,7,FALSE)*H6139</f>
        <v>405000</v>
      </c>
      <c r="J6139" s="31">
        <f>(VLOOKUP(D6139,Modelos!A:I,5,FALSE)*H6139)/1000*VLOOKUP(F6139,Formulas!A:C,3,FALSE)+(VLOOKUP(G6139,Colores!A:C,3,FALSE))</f>
        <v>225000</v>
      </c>
      <c r="K6139" s="23">
        <f>VLOOKUP(D6139,Modelos!A:I,6,FALSE)*J6139</f>
        <v>6750</v>
      </c>
      <c r="L6139" s="23">
        <f t="shared" si="190"/>
        <v>173250</v>
      </c>
      <c r="M6139" s="24">
        <f t="shared" si="191"/>
        <v>0.42777777777777776</v>
      </c>
    </row>
    <row r="6140" spans="1:13" ht="15" hidden="1" x14ac:dyDescent="0.25">
      <c r="A6140" s="18">
        <v>6139</v>
      </c>
      <c r="B6140" s="19">
        <v>44785</v>
      </c>
      <c r="C6140" s="14">
        <v>184</v>
      </c>
      <c r="D6140" s="21">
        <v>28</v>
      </c>
      <c r="E6140" s="20">
        <f>VLOOKUP(D6140,Modelos!A:I,3,FALSE)</f>
        <v>2</v>
      </c>
      <c r="F6140" s="20">
        <f>VLOOKUP(D6140,Modelos!A:I,4,FALSE)</f>
        <v>1</v>
      </c>
      <c r="G6140" s="21">
        <v>25</v>
      </c>
      <c r="H6140" s="22">
        <v>250</v>
      </c>
      <c r="I6140" s="23">
        <f>VLOOKUP(D6140,Modelos!A:I,7,FALSE)*H6140</f>
        <v>700000</v>
      </c>
      <c r="J6140" s="31">
        <f>(VLOOKUP(D6140,Modelos!A:I,5,FALSE)*H6140)/1000*VLOOKUP(F6140,Formulas!A:C,3,FALSE)+(VLOOKUP(G6140,Colores!A:C,3,FALSE))</f>
        <v>99394</v>
      </c>
      <c r="K6140" s="23">
        <f>VLOOKUP(D6140,Modelos!A:I,6,FALSE)*J6140</f>
        <v>15903.04</v>
      </c>
      <c r="L6140" s="23">
        <f t="shared" si="190"/>
        <v>584702.96</v>
      </c>
      <c r="M6140" s="24">
        <f t="shared" si="191"/>
        <v>0.83528994285714275</v>
      </c>
    </row>
    <row r="6141" spans="1:13" ht="15" hidden="1" x14ac:dyDescent="0.25">
      <c r="A6141" s="18">
        <v>6140</v>
      </c>
      <c r="B6141" s="19">
        <v>44785</v>
      </c>
      <c r="C6141" s="14">
        <v>184</v>
      </c>
      <c r="D6141" s="21">
        <v>28</v>
      </c>
      <c r="E6141" s="20">
        <f>VLOOKUP(D6141,Modelos!A:I,3,FALSE)</f>
        <v>2</v>
      </c>
      <c r="F6141" s="20">
        <f>VLOOKUP(D6141,Modelos!A:I,4,FALSE)</f>
        <v>1</v>
      </c>
      <c r="G6141" s="21">
        <v>7</v>
      </c>
      <c r="H6141" s="22">
        <v>250</v>
      </c>
      <c r="I6141" s="23">
        <f>VLOOKUP(D6141,Modelos!A:I,7,FALSE)*H6141</f>
        <v>700000</v>
      </c>
      <c r="J6141" s="31">
        <f>(VLOOKUP(D6141,Modelos!A:I,5,FALSE)*H6141)/1000*VLOOKUP(F6141,Formulas!A:C,3,FALSE)+(VLOOKUP(G6141,Colores!A:C,3,FALSE))</f>
        <v>99609.56</v>
      </c>
      <c r="K6141" s="23">
        <f>VLOOKUP(D6141,Modelos!A:I,6,FALSE)*J6141</f>
        <v>15937.5296</v>
      </c>
      <c r="L6141" s="23">
        <f t="shared" si="190"/>
        <v>584452.91039999994</v>
      </c>
      <c r="M6141" s="24">
        <f t="shared" si="191"/>
        <v>0.8349327291428571</v>
      </c>
    </row>
    <row r="6142" spans="1:13" ht="15" hidden="1" x14ac:dyDescent="0.25">
      <c r="A6142" s="18">
        <v>6141</v>
      </c>
      <c r="B6142" s="19">
        <v>44785</v>
      </c>
      <c r="C6142" s="14">
        <v>123</v>
      </c>
      <c r="D6142" s="21">
        <v>102</v>
      </c>
      <c r="E6142" s="20">
        <f>VLOOKUP(D6142,Modelos!A:I,3,FALSE)</f>
        <v>2</v>
      </c>
      <c r="F6142" s="20">
        <f>VLOOKUP(D6142,Modelos!A:I,4,FALSE)</f>
        <v>1</v>
      </c>
      <c r="G6142" s="21">
        <v>7</v>
      </c>
      <c r="H6142" s="22">
        <v>600</v>
      </c>
      <c r="I6142" s="23">
        <f>VLOOKUP(D6142,Modelos!A:I,7,FALSE)*H6142</f>
        <v>1860000</v>
      </c>
      <c r="J6142" s="31">
        <f>(VLOOKUP(D6142,Modelos!A:I,5,FALSE)*H6142)/1000*VLOOKUP(F6142,Formulas!A:C,3,FALSE)+(VLOOKUP(G6142,Colores!A:C,3,FALSE))</f>
        <v>414234.56</v>
      </c>
      <c r="K6142" s="23">
        <f>VLOOKUP(D6142,Modelos!A:I,6,FALSE)*J6142</f>
        <v>66277.529599999994</v>
      </c>
      <c r="L6142" s="23">
        <f t="shared" si="190"/>
        <v>1379487.9103999999</v>
      </c>
      <c r="M6142" s="24">
        <f t="shared" si="191"/>
        <v>0.74166016688172043</v>
      </c>
    </row>
    <row r="6143" spans="1:13" ht="15" hidden="1" x14ac:dyDescent="0.25">
      <c r="A6143" s="18">
        <v>6142</v>
      </c>
      <c r="B6143" s="19">
        <v>44785</v>
      </c>
      <c r="C6143" s="14">
        <v>123</v>
      </c>
      <c r="D6143" s="21">
        <v>102</v>
      </c>
      <c r="E6143" s="20">
        <f>VLOOKUP(D6143,Modelos!A:I,3,FALSE)</f>
        <v>2</v>
      </c>
      <c r="F6143" s="20">
        <f>VLOOKUP(D6143,Modelos!A:I,4,FALSE)</f>
        <v>1</v>
      </c>
      <c r="G6143" s="21">
        <v>25</v>
      </c>
      <c r="H6143" s="22">
        <v>300</v>
      </c>
      <c r="I6143" s="23">
        <f>VLOOKUP(D6143,Modelos!A:I,7,FALSE)*H6143</f>
        <v>930000</v>
      </c>
      <c r="J6143" s="31">
        <f>(VLOOKUP(D6143,Modelos!A:I,5,FALSE)*H6143)/1000*VLOOKUP(F6143,Formulas!A:C,3,FALSE)+(VLOOKUP(G6143,Colores!A:C,3,FALSE))</f>
        <v>207019</v>
      </c>
      <c r="K6143" s="23">
        <f>VLOOKUP(D6143,Modelos!A:I,6,FALSE)*J6143</f>
        <v>33123.040000000001</v>
      </c>
      <c r="L6143" s="23">
        <f t="shared" si="190"/>
        <v>689857.96</v>
      </c>
      <c r="M6143" s="24">
        <f t="shared" si="191"/>
        <v>0.74178275268817195</v>
      </c>
    </row>
    <row r="6144" spans="1:13" ht="15" hidden="1" x14ac:dyDescent="0.25">
      <c r="A6144" s="18">
        <v>6143</v>
      </c>
      <c r="B6144" s="19">
        <v>44789</v>
      </c>
      <c r="C6144" s="14">
        <v>46</v>
      </c>
      <c r="D6144" s="21">
        <v>93</v>
      </c>
      <c r="E6144" s="20">
        <f>VLOOKUP(D6144,Modelos!A:I,3,FALSE)</f>
        <v>2</v>
      </c>
      <c r="F6144" s="20">
        <f>VLOOKUP(D6144,Modelos!A:I,4,FALSE)</f>
        <v>1</v>
      </c>
      <c r="G6144" s="21">
        <v>15</v>
      </c>
      <c r="H6144" s="22">
        <v>19</v>
      </c>
      <c r="I6144" s="23">
        <f>VLOOKUP(D6144,Modelos!A:I,7,FALSE)*H6144</f>
        <v>68400</v>
      </c>
      <c r="J6144" s="31">
        <f>(VLOOKUP(D6144,Modelos!A:I,5,FALSE)*H6144)/1000*VLOOKUP(F6144,Formulas!A:C,3,FALSE)+(VLOOKUP(G6144,Colores!A:C,3,FALSE))</f>
        <v>11735</v>
      </c>
      <c r="K6144" s="23">
        <f>VLOOKUP(D6144,Modelos!A:I,6,FALSE)*J6144</f>
        <v>1877.6000000000001</v>
      </c>
      <c r="L6144" s="23">
        <f t="shared" si="190"/>
        <v>54787.4</v>
      </c>
      <c r="M6144" s="24">
        <f t="shared" si="191"/>
        <v>0.80098538011695908</v>
      </c>
    </row>
    <row r="6145" spans="1:13" ht="15" hidden="1" x14ac:dyDescent="0.25">
      <c r="A6145" s="18">
        <v>6144</v>
      </c>
      <c r="B6145" s="19">
        <v>44789</v>
      </c>
      <c r="C6145" s="14">
        <v>46</v>
      </c>
      <c r="D6145" s="21">
        <v>93</v>
      </c>
      <c r="E6145" s="20">
        <f>VLOOKUP(D6145,Modelos!A:I,3,FALSE)</f>
        <v>2</v>
      </c>
      <c r="F6145" s="20">
        <f>VLOOKUP(D6145,Modelos!A:I,4,FALSE)</f>
        <v>1</v>
      </c>
      <c r="G6145" s="21">
        <v>5</v>
      </c>
      <c r="H6145" s="22">
        <v>19</v>
      </c>
      <c r="I6145" s="23">
        <f>VLOOKUP(D6145,Modelos!A:I,7,FALSE)*H6145</f>
        <v>68400</v>
      </c>
      <c r="J6145" s="31">
        <f>(VLOOKUP(D6145,Modelos!A:I,5,FALSE)*H6145)/1000*VLOOKUP(F6145,Formulas!A:C,3,FALSE)+(VLOOKUP(G6145,Colores!A:C,3,FALSE))</f>
        <v>11896.619999999999</v>
      </c>
      <c r="K6145" s="23">
        <f>VLOOKUP(D6145,Modelos!A:I,6,FALSE)*J6145</f>
        <v>1903.4591999999998</v>
      </c>
      <c r="L6145" s="23">
        <f t="shared" si="190"/>
        <v>54599.920800000007</v>
      </c>
      <c r="M6145" s="24">
        <f t="shared" si="191"/>
        <v>0.798244456140351</v>
      </c>
    </row>
    <row r="6146" spans="1:13" ht="15" hidden="1" x14ac:dyDescent="0.25">
      <c r="A6146" s="18">
        <v>6145</v>
      </c>
      <c r="B6146" s="19">
        <v>44789</v>
      </c>
      <c r="C6146" s="14">
        <v>46</v>
      </c>
      <c r="D6146" s="21">
        <v>70</v>
      </c>
      <c r="E6146" s="20">
        <f>VLOOKUP(D6146,Modelos!A:I,3,FALSE)</f>
        <v>2</v>
      </c>
      <c r="F6146" s="20">
        <f>VLOOKUP(D6146,Modelos!A:I,4,FALSE)</f>
        <v>1</v>
      </c>
      <c r="G6146" s="21">
        <v>15</v>
      </c>
      <c r="H6146" s="22">
        <v>230</v>
      </c>
      <c r="I6146" s="23">
        <f>VLOOKUP(D6146,Modelos!A:I,7,FALSE)*H6146</f>
        <v>529000</v>
      </c>
      <c r="J6146" s="31">
        <f>(VLOOKUP(D6146,Modelos!A:I,5,FALSE)*H6146)/1000*VLOOKUP(F6146,Formulas!A:C,3,FALSE)+(VLOOKUP(G6146,Colores!A:C,3,FALSE))</f>
        <v>120800</v>
      </c>
      <c r="K6146" s="23">
        <f>VLOOKUP(D6146,Modelos!A:I,6,FALSE)*J6146</f>
        <v>28992</v>
      </c>
      <c r="L6146" s="23">
        <f t="shared" ref="L6146:L6209" si="192">I6146-J6146-K6146</f>
        <v>379208</v>
      </c>
      <c r="M6146" s="24">
        <f t="shared" ref="M6146:M6209" si="193">L6146/I6146</f>
        <v>0.71683931947069945</v>
      </c>
    </row>
    <row r="6147" spans="1:13" ht="15" hidden="1" x14ac:dyDescent="0.25">
      <c r="A6147" s="18">
        <v>6146</v>
      </c>
      <c r="B6147" s="19">
        <v>44789</v>
      </c>
      <c r="C6147" s="14">
        <v>46</v>
      </c>
      <c r="D6147" s="21">
        <v>29</v>
      </c>
      <c r="E6147" s="20">
        <f>VLOOKUP(D6147,Modelos!A:I,3,FALSE)</f>
        <v>2</v>
      </c>
      <c r="F6147" s="20">
        <f>VLOOKUP(D6147,Modelos!A:I,4,FALSE)</f>
        <v>1</v>
      </c>
      <c r="G6147" s="21">
        <v>7</v>
      </c>
      <c r="H6147" s="22">
        <v>185</v>
      </c>
      <c r="I6147" s="23">
        <f>VLOOKUP(D6147,Modelos!A:I,7,FALSE)*H6147</f>
        <v>351500</v>
      </c>
      <c r="J6147" s="31">
        <f>(VLOOKUP(D6147,Modelos!A:I,5,FALSE)*H6147)/1000*VLOOKUP(F6147,Formulas!A:C,3,FALSE)+(VLOOKUP(G6147,Colores!A:C,3,FALSE))</f>
        <v>75159.56</v>
      </c>
      <c r="K6147" s="23">
        <f>VLOOKUP(D6147,Modelos!A:I,6,FALSE)*J6147</f>
        <v>12025.5296</v>
      </c>
      <c r="L6147" s="23">
        <f t="shared" si="192"/>
        <v>264314.91039999999</v>
      </c>
      <c r="M6147" s="24">
        <f t="shared" si="193"/>
        <v>0.75196276073968704</v>
      </c>
    </row>
    <row r="6148" spans="1:13" ht="15" hidden="1" x14ac:dyDescent="0.25">
      <c r="A6148" s="18">
        <v>6147</v>
      </c>
      <c r="B6148" s="19">
        <v>44789</v>
      </c>
      <c r="C6148" s="14">
        <v>46</v>
      </c>
      <c r="D6148" s="21">
        <v>29</v>
      </c>
      <c r="E6148" s="20">
        <f>VLOOKUP(D6148,Modelos!A:I,3,FALSE)</f>
        <v>2</v>
      </c>
      <c r="F6148" s="20">
        <f>VLOOKUP(D6148,Modelos!A:I,4,FALSE)</f>
        <v>1</v>
      </c>
      <c r="G6148" s="21">
        <v>25</v>
      </c>
      <c r="H6148" s="22">
        <v>500</v>
      </c>
      <c r="I6148" s="23">
        <f>VLOOKUP(D6148,Modelos!A:I,7,FALSE)*H6148</f>
        <v>950000</v>
      </c>
      <c r="J6148" s="31">
        <f>(VLOOKUP(D6148,Modelos!A:I,5,FALSE)*H6148)/1000*VLOOKUP(F6148,Formulas!A:C,3,FALSE)+(VLOOKUP(G6148,Colores!A:C,3,FALSE))</f>
        <v>202519</v>
      </c>
      <c r="K6148" s="23">
        <f>VLOOKUP(D6148,Modelos!A:I,6,FALSE)*J6148</f>
        <v>32403.040000000001</v>
      </c>
      <c r="L6148" s="23">
        <f t="shared" si="192"/>
        <v>715077.96</v>
      </c>
      <c r="M6148" s="24">
        <f t="shared" si="193"/>
        <v>0.75271364210526315</v>
      </c>
    </row>
    <row r="6149" spans="1:13" ht="15" hidden="1" x14ac:dyDescent="0.25">
      <c r="A6149" s="18">
        <v>6148</v>
      </c>
      <c r="B6149" s="19">
        <v>44789</v>
      </c>
      <c r="C6149" s="14">
        <v>46</v>
      </c>
      <c r="D6149" s="21">
        <v>29</v>
      </c>
      <c r="E6149" s="20">
        <f>VLOOKUP(D6149,Modelos!A:I,3,FALSE)</f>
        <v>2</v>
      </c>
      <c r="F6149" s="20">
        <f>VLOOKUP(D6149,Modelos!A:I,4,FALSE)</f>
        <v>1</v>
      </c>
      <c r="G6149" s="21">
        <v>15</v>
      </c>
      <c r="H6149" s="22">
        <v>500</v>
      </c>
      <c r="I6149" s="23">
        <f>VLOOKUP(D6149,Modelos!A:I,7,FALSE)*H6149</f>
        <v>950000</v>
      </c>
      <c r="J6149" s="31">
        <f>(VLOOKUP(D6149,Modelos!A:I,5,FALSE)*H6149)/1000*VLOOKUP(F6149,Formulas!A:C,3,FALSE)+(VLOOKUP(G6149,Colores!A:C,3,FALSE))</f>
        <v>202550</v>
      </c>
      <c r="K6149" s="23">
        <f>VLOOKUP(D6149,Modelos!A:I,6,FALSE)*J6149</f>
        <v>32408</v>
      </c>
      <c r="L6149" s="23">
        <f t="shared" si="192"/>
        <v>715042</v>
      </c>
      <c r="M6149" s="24">
        <f t="shared" si="193"/>
        <v>0.75267578947368419</v>
      </c>
    </row>
    <row r="6150" spans="1:13" ht="15" hidden="1" x14ac:dyDescent="0.25">
      <c r="A6150" s="18">
        <v>6149</v>
      </c>
      <c r="B6150" s="19">
        <v>44789</v>
      </c>
      <c r="C6150" s="14">
        <v>46</v>
      </c>
      <c r="D6150" s="21">
        <v>29</v>
      </c>
      <c r="E6150" s="20">
        <f>VLOOKUP(D6150,Modelos!A:I,3,FALSE)</f>
        <v>2</v>
      </c>
      <c r="F6150" s="20">
        <f>VLOOKUP(D6150,Modelos!A:I,4,FALSE)</f>
        <v>1</v>
      </c>
      <c r="G6150" s="21">
        <v>15</v>
      </c>
      <c r="H6150" s="22">
        <v>1600</v>
      </c>
      <c r="I6150" s="23">
        <f>VLOOKUP(D6150,Modelos!A:I,7,FALSE)*H6150</f>
        <v>3040000</v>
      </c>
      <c r="J6150" s="31">
        <f>(VLOOKUP(D6150,Modelos!A:I,5,FALSE)*H6150)/1000*VLOOKUP(F6150,Formulas!A:C,3,FALSE)+(VLOOKUP(G6150,Colores!A:C,3,FALSE))</f>
        <v>648050</v>
      </c>
      <c r="K6150" s="23">
        <f>VLOOKUP(D6150,Modelos!A:I,6,FALSE)*J6150</f>
        <v>103688</v>
      </c>
      <c r="L6150" s="23">
        <f t="shared" si="192"/>
        <v>2288262</v>
      </c>
      <c r="M6150" s="24">
        <f t="shared" si="193"/>
        <v>0.75271776315789474</v>
      </c>
    </row>
    <row r="6151" spans="1:13" ht="15" hidden="1" x14ac:dyDescent="0.25">
      <c r="A6151" s="18">
        <v>6150</v>
      </c>
      <c r="B6151" s="19">
        <v>44789</v>
      </c>
      <c r="C6151" s="14">
        <v>46</v>
      </c>
      <c r="D6151" s="21">
        <v>71</v>
      </c>
      <c r="E6151" s="20">
        <f>VLOOKUP(D6151,Modelos!A:I,3,FALSE)</f>
        <v>2</v>
      </c>
      <c r="F6151" s="20">
        <f>VLOOKUP(D6151,Modelos!A:I,4,FALSE)</f>
        <v>1</v>
      </c>
      <c r="G6151" s="21">
        <v>7</v>
      </c>
      <c r="H6151" s="22">
        <v>15</v>
      </c>
      <c r="I6151" s="23">
        <f>VLOOKUP(D6151,Modelos!A:I,7,FALSE)*H6151</f>
        <v>36000</v>
      </c>
      <c r="J6151" s="31">
        <f>(VLOOKUP(D6151,Modelos!A:I,5,FALSE)*H6151)/1000*VLOOKUP(F6151,Formulas!A:C,3,FALSE)+(VLOOKUP(G6151,Colores!A:C,3,FALSE))</f>
        <v>8109.5599999999995</v>
      </c>
      <c r="K6151" s="23">
        <f>VLOOKUP(D6151,Modelos!A:I,6,FALSE)*J6151</f>
        <v>1784.1031999999998</v>
      </c>
      <c r="L6151" s="23">
        <f t="shared" si="192"/>
        <v>26106.336800000001</v>
      </c>
      <c r="M6151" s="24">
        <f t="shared" si="193"/>
        <v>0.72517602222222222</v>
      </c>
    </row>
    <row r="6152" spans="1:13" ht="15" hidden="1" x14ac:dyDescent="0.25">
      <c r="A6152" s="18">
        <v>6151</v>
      </c>
      <c r="B6152" s="19">
        <v>44789</v>
      </c>
      <c r="C6152" s="14">
        <v>46</v>
      </c>
      <c r="D6152" s="21">
        <v>77</v>
      </c>
      <c r="E6152" s="20">
        <f>VLOOKUP(D6152,Modelos!A:I,3,FALSE)</f>
        <v>2</v>
      </c>
      <c r="F6152" s="20">
        <f>VLOOKUP(D6152,Modelos!A:I,4,FALSE)</f>
        <v>1</v>
      </c>
      <c r="G6152" s="21">
        <v>15</v>
      </c>
      <c r="H6152" s="22">
        <v>355</v>
      </c>
      <c r="I6152" s="23">
        <f>VLOOKUP(D6152,Modelos!A:I,7,FALSE)*H6152</f>
        <v>781000</v>
      </c>
      <c r="J6152" s="31">
        <f>(VLOOKUP(D6152,Modelos!A:I,5,FALSE)*H6152)/1000*VLOOKUP(F6152,Formulas!A:C,3,FALSE)+(VLOOKUP(G6152,Colores!A:C,3,FALSE))</f>
        <v>191750</v>
      </c>
      <c r="K6152" s="23">
        <f>VLOOKUP(D6152,Modelos!A:I,6,FALSE)*J6152</f>
        <v>40267.5</v>
      </c>
      <c r="L6152" s="23">
        <f t="shared" si="192"/>
        <v>548982.5</v>
      </c>
      <c r="M6152" s="24">
        <f t="shared" si="193"/>
        <v>0.70292253521126757</v>
      </c>
    </row>
    <row r="6153" spans="1:13" ht="15" hidden="1" x14ac:dyDescent="0.25">
      <c r="A6153" s="18">
        <v>6152</v>
      </c>
      <c r="B6153" s="19">
        <v>44789</v>
      </c>
      <c r="C6153" s="14">
        <v>87</v>
      </c>
      <c r="D6153" s="21">
        <v>86</v>
      </c>
      <c r="E6153" s="20">
        <f>VLOOKUP(D6153,Modelos!A:I,3,FALSE)</f>
        <v>1</v>
      </c>
      <c r="F6153" s="20">
        <f>VLOOKUP(D6153,Modelos!A:I,4,FALSE)</f>
        <v>4</v>
      </c>
      <c r="G6153" s="21">
        <v>7</v>
      </c>
      <c r="H6153" s="22">
        <v>250</v>
      </c>
      <c r="I6153" s="23">
        <f>VLOOKUP(D6153,Modelos!A:I,7,FALSE)*H6153</f>
        <v>675000</v>
      </c>
      <c r="J6153" s="31">
        <f>(VLOOKUP(D6153,Modelos!A:I,5,FALSE)*H6153)/1000*VLOOKUP(F6153,Formulas!A:C,3,FALSE)+(VLOOKUP(G6153,Colores!A:C,3,FALSE))</f>
        <v>106109.56</v>
      </c>
      <c r="K6153" s="23">
        <f>VLOOKUP(D6153,Modelos!A:I,6,FALSE)*J6153</f>
        <v>1061.0956000000001</v>
      </c>
      <c r="L6153" s="23">
        <f t="shared" si="192"/>
        <v>567829.34439999994</v>
      </c>
      <c r="M6153" s="24">
        <f t="shared" si="193"/>
        <v>0.84122865837037031</v>
      </c>
    </row>
    <row r="6154" spans="1:13" ht="15" hidden="1" x14ac:dyDescent="0.25">
      <c r="A6154" s="18">
        <v>6153</v>
      </c>
      <c r="B6154" s="19">
        <v>44789</v>
      </c>
      <c r="C6154" s="14">
        <v>213</v>
      </c>
      <c r="D6154" s="21">
        <v>82</v>
      </c>
      <c r="E6154" s="20">
        <f>VLOOKUP(D6154,Modelos!A:I,3,FALSE)</f>
        <v>2</v>
      </c>
      <c r="F6154" s="20">
        <f>VLOOKUP(D6154,Modelos!A:I,4,FALSE)</f>
        <v>1</v>
      </c>
      <c r="G6154" s="21">
        <v>7</v>
      </c>
      <c r="H6154" s="22">
        <v>100</v>
      </c>
      <c r="I6154" s="23">
        <f>VLOOKUP(D6154,Modelos!A:I,7,FALSE)*H6154</f>
        <v>290000</v>
      </c>
      <c r="J6154" s="31">
        <f>(VLOOKUP(D6154,Modelos!A:I,5,FALSE)*H6154)/1000*VLOOKUP(F6154,Formulas!A:C,3,FALSE)+(VLOOKUP(G6154,Colores!A:C,3,FALSE))</f>
        <v>57234.559999999998</v>
      </c>
      <c r="K6154" s="23">
        <f>VLOOKUP(D6154,Modelos!A:I,6,FALSE)*J6154</f>
        <v>9157.5295999999998</v>
      </c>
      <c r="L6154" s="23">
        <f t="shared" si="192"/>
        <v>223607.91039999999</v>
      </c>
      <c r="M6154" s="24">
        <f t="shared" si="193"/>
        <v>0.77106175999999993</v>
      </c>
    </row>
    <row r="6155" spans="1:13" ht="15" hidden="1" x14ac:dyDescent="0.25">
      <c r="A6155" s="18">
        <v>6154</v>
      </c>
      <c r="B6155" s="19">
        <v>44789</v>
      </c>
      <c r="C6155" s="14">
        <v>104</v>
      </c>
      <c r="D6155" s="21">
        <v>103</v>
      </c>
      <c r="E6155" s="20">
        <f>VLOOKUP(D6155,Modelos!A:I,3,FALSE)</f>
        <v>2</v>
      </c>
      <c r="F6155" s="20">
        <f>VLOOKUP(D6155,Modelos!A:I,4,FALSE)</f>
        <v>1</v>
      </c>
      <c r="G6155" s="21">
        <v>7</v>
      </c>
      <c r="H6155" s="22">
        <v>480</v>
      </c>
      <c r="I6155" s="23">
        <f>VLOOKUP(D6155,Modelos!A:I,7,FALSE)*H6155</f>
        <v>1344000</v>
      </c>
      <c r="J6155" s="31">
        <f>(VLOOKUP(D6155,Modelos!A:I,5,FALSE)*H6155)/1000*VLOOKUP(F6155,Formulas!A:C,3,FALSE)+(VLOOKUP(G6155,Colores!A:C,3,FALSE))</f>
        <v>331434.56</v>
      </c>
      <c r="K6155" s="23">
        <f>VLOOKUP(D6155,Modelos!A:I,6,FALSE)*J6155</f>
        <v>53029.529600000002</v>
      </c>
      <c r="L6155" s="23">
        <f t="shared" si="192"/>
        <v>959535.91039999994</v>
      </c>
      <c r="M6155" s="24">
        <f t="shared" si="193"/>
        <v>0.71394040952380944</v>
      </c>
    </row>
    <row r="6156" spans="1:13" ht="15" hidden="1" x14ac:dyDescent="0.25">
      <c r="A6156" s="18">
        <v>6155</v>
      </c>
      <c r="B6156" s="19">
        <v>44789</v>
      </c>
      <c r="C6156" s="14">
        <v>104</v>
      </c>
      <c r="D6156" s="21">
        <v>50</v>
      </c>
      <c r="E6156" s="20">
        <f>VLOOKUP(D6156,Modelos!A:I,3,FALSE)</f>
        <v>2</v>
      </c>
      <c r="F6156" s="20">
        <f>VLOOKUP(D6156,Modelos!A:I,4,FALSE)</f>
        <v>1</v>
      </c>
      <c r="G6156" s="21">
        <v>7</v>
      </c>
      <c r="H6156" s="22">
        <v>200</v>
      </c>
      <c r="I6156" s="23">
        <f>VLOOKUP(D6156,Modelos!A:I,7,FALSE)*H6156</f>
        <v>540000</v>
      </c>
      <c r="J6156" s="31">
        <f>(VLOOKUP(D6156,Modelos!A:I,5,FALSE)*H6156)/1000*VLOOKUP(F6156,Formulas!A:C,3,FALSE)+(VLOOKUP(G6156,Colores!A:C,3,FALSE))</f>
        <v>90234.559999999998</v>
      </c>
      <c r="K6156" s="23">
        <f>VLOOKUP(D6156,Modelos!A:I,6,FALSE)*J6156</f>
        <v>14437.5296</v>
      </c>
      <c r="L6156" s="23">
        <f t="shared" si="192"/>
        <v>435327.91039999999</v>
      </c>
      <c r="M6156" s="24">
        <f t="shared" si="193"/>
        <v>0.80616279703703697</v>
      </c>
    </row>
    <row r="6157" spans="1:13" ht="15" hidden="1" x14ac:dyDescent="0.25">
      <c r="A6157" s="18">
        <v>6156</v>
      </c>
      <c r="B6157" s="19">
        <v>44790</v>
      </c>
      <c r="C6157" s="14">
        <v>221</v>
      </c>
      <c r="D6157" s="21">
        <v>55</v>
      </c>
      <c r="E6157" s="20">
        <f>VLOOKUP(D6157,Modelos!A:I,3,FALSE)</f>
        <v>2</v>
      </c>
      <c r="F6157" s="20">
        <f>VLOOKUP(D6157,Modelos!A:I,4,FALSE)</f>
        <v>2</v>
      </c>
      <c r="G6157" s="21">
        <v>25</v>
      </c>
      <c r="H6157" s="22">
        <v>312</v>
      </c>
      <c r="I6157" s="23">
        <f>VLOOKUP(D6157,Modelos!A:I,7,FALSE)*H6157</f>
        <v>748800</v>
      </c>
      <c r="J6157" s="31">
        <f>(VLOOKUP(D6157,Modelos!A:I,5,FALSE)*H6157)/1000*VLOOKUP(F6157,Formulas!A:C,3,FALSE)+(VLOOKUP(G6157,Colores!A:C,3,FALSE))</f>
        <v>157267</v>
      </c>
      <c r="K6157" s="23">
        <f>VLOOKUP(D6157,Modelos!A:I,6,FALSE)*J6157</f>
        <v>25162.720000000001</v>
      </c>
      <c r="L6157" s="23">
        <f t="shared" si="192"/>
        <v>566370.28</v>
      </c>
      <c r="M6157" s="24">
        <f t="shared" si="193"/>
        <v>0.75637056623931631</v>
      </c>
    </row>
    <row r="6158" spans="1:13" ht="15" hidden="1" x14ac:dyDescent="0.25">
      <c r="A6158" s="18">
        <v>6157</v>
      </c>
      <c r="B6158" s="19">
        <v>44790</v>
      </c>
      <c r="C6158" s="14">
        <v>221</v>
      </c>
      <c r="D6158" s="21">
        <v>55</v>
      </c>
      <c r="E6158" s="20">
        <f>VLOOKUP(D6158,Modelos!A:I,3,FALSE)</f>
        <v>2</v>
      </c>
      <c r="F6158" s="20">
        <f>VLOOKUP(D6158,Modelos!A:I,4,FALSE)</f>
        <v>2</v>
      </c>
      <c r="G6158" s="21">
        <v>25</v>
      </c>
      <c r="H6158" s="22">
        <v>931</v>
      </c>
      <c r="I6158" s="23">
        <f>VLOOKUP(D6158,Modelos!A:I,7,FALSE)*H6158</f>
        <v>2234400</v>
      </c>
      <c r="J6158" s="31">
        <f>(VLOOKUP(D6158,Modelos!A:I,5,FALSE)*H6158)/1000*VLOOKUP(F6158,Formulas!A:C,3,FALSE)+(VLOOKUP(G6158,Colores!A:C,3,FALSE))</f>
        <v>469243</v>
      </c>
      <c r="K6158" s="23">
        <f>VLOOKUP(D6158,Modelos!A:I,6,FALSE)*J6158</f>
        <v>75078.880000000005</v>
      </c>
      <c r="L6158" s="23">
        <f t="shared" si="192"/>
        <v>1690078.12</v>
      </c>
      <c r="M6158" s="24">
        <f t="shared" si="193"/>
        <v>0.75639013605442185</v>
      </c>
    </row>
    <row r="6159" spans="1:13" ht="15" hidden="1" x14ac:dyDescent="0.25">
      <c r="A6159" s="18">
        <v>6158</v>
      </c>
      <c r="B6159" s="19">
        <v>44790</v>
      </c>
      <c r="C6159" s="14">
        <v>221</v>
      </c>
      <c r="D6159" s="21">
        <v>55</v>
      </c>
      <c r="E6159" s="20">
        <f>VLOOKUP(D6159,Modelos!A:I,3,FALSE)</f>
        <v>2</v>
      </c>
      <c r="F6159" s="20">
        <f>VLOOKUP(D6159,Modelos!A:I,4,FALSE)</f>
        <v>2</v>
      </c>
      <c r="G6159" s="21">
        <v>7</v>
      </c>
      <c r="H6159" s="22">
        <v>1032</v>
      </c>
      <c r="I6159" s="23">
        <f>VLOOKUP(D6159,Modelos!A:I,7,FALSE)*H6159</f>
        <v>2476800</v>
      </c>
      <c r="J6159" s="31">
        <f>(VLOOKUP(D6159,Modelos!A:I,5,FALSE)*H6159)/1000*VLOOKUP(F6159,Formulas!A:C,3,FALSE)+(VLOOKUP(G6159,Colores!A:C,3,FALSE))</f>
        <v>520362.56</v>
      </c>
      <c r="K6159" s="23">
        <f>VLOOKUP(D6159,Modelos!A:I,6,FALSE)*J6159</f>
        <v>83258.009600000005</v>
      </c>
      <c r="L6159" s="23">
        <f t="shared" si="192"/>
        <v>1873179.4304</v>
      </c>
      <c r="M6159" s="24">
        <f t="shared" si="193"/>
        <v>0.75629014470284239</v>
      </c>
    </row>
    <row r="6160" spans="1:13" ht="15" hidden="1" x14ac:dyDescent="0.25">
      <c r="A6160" s="18">
        <v>6159</v>
      </c>
      <c r="B6160" s="19">
        <v>44790</v>
      </c>
      <c r="C6160" s="14">
        <v>221</v>
      </c>
      <c r="D6160" s="21">
        <v>55</v>
      </c>
      <c r="E6160" s="20">
        <f>VLOOKUP(D6160,Modelos!A:I,3,FALSE)</f>
        <v>2</v>
      </c>
      <c r="F6160" s="20">
        <f>VLOOKUP(D6160,Modelos!A:I,4,FALSE)</f>
        <v>2</v>
      </c>
      <c r="G6160" s="21">
        <v>5</v>
      </c>
      <c r="H6160" s="22">
        <v>1032</v>
      </c>
      <c r="I6160" s="23">
        <f>VLOOKUP(D6160,Modelos!A:I,7,FALSE)*H6160</f>
        <v>2476800</v>
      </c>
      <c r="J6160" s="31">
        <f>(VLOOKUP(D6160,Modelos!A:I,5,FALSE)*H6160)/1000*VLOOKUP(F6160,Formulas!A:C,3,FALSE)+(VLOOKUP(G6160,Colores!A:C,3,FALSE))</f>
        <v>520339.62</v>
      </c>
      <c r="K6160" s="23">
        <f>VLOOKUP(D6160,Modelos!A:I,6,FALSE)*J6160</f>
        <v>83254.339200000002</v>
      </c>
      <c r="L6160" s="23">
        <f t="shared" si="192"/>
        <v>1873206.0407999998</v>
      </c>
      <c r="M6160" s="24">
        <f t="shared" si="193"/>
        <v>0.75630088856589139</v>
      </c>
    </row>
    <row r="6161" spans="1:13" ht="15" hidden="1" x14ac:dyDescent="0.25">
      <c r="A6161" s="18">
        <v>6160</v>
      </c>
      <c r="B6161" s="19">
        <v>44790</v>
      </c>
      <c r="C6161" s="14">
        <v>177</v>
      </c>
      <c r="D6161" s="21">
        <v>103</v>
      </c>
      <c r="E6161" s="20">
        <f>VLOOKUP(D6161,Modelos!A:I,3,FALSE)</f>
        <v>2</v>
      </c>
      <c r="F6161" s="20">
        <f>VLOOKUP(D6161,Modelos!A:I,4,FALSE)</f>
        <v>1</v>
      </c>
      <c r="G6161" s="21">
        <v>7</v>
      </c>
      <c r="H6161" s="22">
        <v>1000</v>
      </c>
      <c r="I6161" s="23">
        <f>VLOOKUP(D6161,Modelos!A:I,7,FALSE)*H6161</f>
        <v>2800000</v>
      </c>
      <c r="J6161" s="31">
        <f>(VLOOKUP(D6161,Modelos!A:I,5,FALSE)*H6161)/1000*VLOOKUP(F6161,Formulas!A:C,3,FALSE)+(VLOOKUP(G6161,Colores!A:C,3,FALSE))</f>
        <v>690234.56</v>
      </c>
      <c r="K6161" s="23">
        <f>VLOOKUP(D6161,Modelos!A:I,6,FALSE)*J6161</f>
        <v>110437.52960000001</v>
      </c>
      <c r="L6161" s="23">
        <f t="shared" si="192"/>
        <v>1999327.9103999999</v>
      </c>
      <c r="M6161" s="24">
        <f t="shared" si="193"/>
        <v>0.7140456822857143</v>
      </c>
    </row>
    <row r="6162" spans="1:13" ht="15" hidden="1" x14ac:dyDescent="0.25">
      <c r="A6162" s="18">
        <v>6161</v>
      </c>
      <c r="B6162" s="19">
        <v>44790</v>
      </c>
      <c r="C6162" s="14">
        <v>202</v>
      </c>
      <c r="D6162" s="21">
        <v>118</v>
      </c>
      <c r="E6162" s="20">
        <f>VLOOKUP(D6162,Modelos!A:I,3,FALSE)</f>
        <v>3</v>
      </c>
      <c r="F6162" s="20">
        <f>VLOOKUP(D6162,Modelos!A:I,4,FALSE)</f>
        <v>5</v>
      </c>
      <c r="G6162" s="21">
        <v>5</v>
      </c>
      <c r="H6162" s="22">
        <v>500</v>
      </c>
      <c r="I6162" s="23">
        <f>VLOOKUP(D6162,Modelos!A:I,7,FALSE)*H6162</f>
        <v>1220000</v>
      </c>
      <c r="J6162" s="31">
        <f>(VLOOKUP(D6162,Modelos!A:I,5,FALSE)*H6162)/1000*VLOOKUP(F6162,Formulas!A:C,3,FALSE)+(VLOOKUP(G6162,Colores!A:C,3,FALSE))</f>
        <v>750211.62</v>
      </c>
      <c r="K6162" s="23">
        <f>VLOOKUP(D6162,Modelos!A:I,6,FALSE)*J6162</f>
        <v>22506.348599999998</v>
      </c>
      <c r="L6162" s="23">
        <f t="shared" si="192"/>
        <v>447282.03139999998</v>
      </c>
      <c r="M6162" s="24">
        <f t="shared" si="193"/>
        <v>0.36662461590163931</v>
      </c>
    </row>
    <row r="6163" spans="1:13" ht="15" hidden="1" x14ac:dyDescent="0.25">
      <c r="A6163" s="18">
        <v>6162</v>
      </c>
      <c r="B6163" s="19">
        <v>44790</v>
      </c>
      <c r="C6163" s="14">
        <v>202</v>
      </c>
      <c r="D6163" s="21">
        <v>116</v>
      </c>
      <c r="E6163" s="20">
        <f>VLOOKUP(D6163,Modelos!A:I,3,FALSE)</f>
        <v>3</v>
      </c>
      <c r="F6163" s="20">
        <f>VLOOKUP(D6163,Modelos!A:I,4,FALSE)</f>
        <v>5</v>
      </c>
      <c r="G6163" s="21">
        <v>35</v>
      </c>
      <c r="H6163" s="22">
        <v>75</v>
      </c>
      <c r="I6163" s="23">
        <f>VLOOKUP(D6163,Modelos!A:I,7,FALSE)*H6163</f>
        <v>195000</v>
      </c>
      <c r="J6163" s="31">
        <f>(VLOOKUP(D6163,Modelos!A:I,5,FALSE)*H6163)/1000*VLOOKUP(F6163,Formulas!A:C,3,FALSE)+(VLOOKUP(G6163,Colores!A:C,3,FALSE))</f>
        <v>112767.86</v>
      </c>
      <c r="K6163" s="23">
        <f>VLOOKUP(D6163,Modelos!A:I,6,FALSE)*J6163</f>
        <v>3383.0358000000001</v>
      </c>
      <c r="L6163" s="23">
        <f t="shared" si="192"/>
        <v>78849.104200000002</v>
      </c>
      <c r="M6163" s="24">
        <f t="shared" si="193"/>
        <v>0.40435438051282052</v>
      </c>
    </row>
    <row r="6164" spans="1:13" ht="15" hidden="1" x14ac:dyDescent="0.25">
      <c r="A6164" s="18">
        <v>6163</v>
      </c>
      <c r="B6164" s="19">
        <v>44790</v>
      </c>
      <c r="C6164" s="14">
        <v>39</v>
      </c>
      <c r="D6164" s="21">
        <v>96</v>
      </c>
      <c r="E6164" s="20">
        <f>VLOOKUP(D6164,Modelos!A:I,3,FALSE)</f>
        <v>2</v>
      </c>
      <c r="F6164" s="20">
        <f>VLOOKUP(D6164,Modelos!A:I,4,FALSE)</f>
        <v>1</v>
      </c>
      <c r="G6164" s="21">
        <v>22</v>
      </c>
      <c r="H6164" s="22">
        <v>216</v>
      </c>
      <c r="I6164" s="23">
        <f>VLOOKUP(D6164,Modelos!A:I,7,FALSE)*H6164</f>
        <v>777600</v>
      </c>
      <c r="J6164" s="31">
        <f>(VLOOKUP(D6164,Modelos!A:I,5,FALSE)*H6164)/1000*VLOOKUP(F6164,Formulas!A:C,3,FALSE)+(VLOOKUP(G6164,Colores!A:C,3,FALSE))</f>
        <v>136688</v>
      </c>
      <c r="K6164" s="23">
        <f>VLOOKUP(D6164,Modelos!A:I,6,FALSE)*J6164</f>
        <v>27337.600000000002</v>
      </c>
      <c r="L6164" s="23">
        <f t="shared" si="192"/>
        <v>613574.40000000002</v>
      </c>
      <c r="M6164" s="24">
        <f t="shared" si="193"/>
        <v>0.78906172839506172</v>
      </c>
    </row>
    <row r="6165" spans="1:13" ht="15" hidden="1" x14ac:dyDescent="0.25">
      <c r="A6165" s="18">
        <v>6164</v>
      </c>
      <c r="B6165" s="19">
        <v>44790</v>
      </c>
      <c r="C6165" s="14">
        <v>39</v>
      </c>
      <c r="D6165" s="21">
        <v>96</v>
      </c>
      <c r="E6165" s="20">
        <f>VLOOKUP(D6165,Modelos!A:I,3,FALSE)</f>
        <v>2</v>
      </c>
      <c r="F6165" s="20">
        <f>VLOOKUP(D6165,Modelos!A:I,4,FALSE)</f>
        <v>1</v>
      </c>
      <c r="G6165" s="21">
        <v>35</v>
      </c>
      <c r="H6165" s="22">
        <v>216</v>
      </c>
      <c r="I6165" s="23">
        <f>VLOOKUP(D6165,Modelos!A:I,7,FALSE)*H6165</f>
        <v>777600</v>
      </c>
      <c r="J6165" s="31">
        <f>(VLOOKUP(D6165,Modelos!A:I,5,FALSE)*H6165)/1000*VLOOKUP(F6165,Formulas!A:C,3,FALSE)+(VLOOKUP(G6165,Colores!A:C,3,FALSE))</f>
        <v>136347.85999999999</v>
      </c>
      <c r="K6165" s="23">
        <f>VLOOKUP(D6165,Modelos!A:I,6,FALSE)*J6165</f>
        <v>27269.572</v>
      </c>
      <c r="L6165" s="23">
        <f t="shared" si="192"/>
        <v>613982.56799999997</v>
      </c>
      <c r="M6165" s="24">
        <f t="shared" si="193"/>
        <v>0.78958663580246913</v>
      </c>
    </row>
    <row r="6166" spans="1:13" ht="15" hidden="1" x14ac:dyDescent="0.25">
      <c r="A6166" s="18">
        <v>6165</v>
      </c>
      <c r="B6166" s="19">
        <v>44790</v>
      </c>
      <c r="C6166" s="14">
        <v>39</v>
      </c>
      <c r="D6166" s="21">
        <v>96</v>
      </c>
      <c r="E6166" s="20">
        <f>VLOOKUP(D6166,Modelos!A:I,3,FALSE)</f>
        <v>2</v>
      </c>
      <c r="F6166" s="20">
        <f>VLOOKUP(D6166,Modelos!A:I,4,FALSE)</f>
        <v>1</v>
      </c>
      <c r="G6166" s="21">
        <v>2</v>
      </c>
      <c r="H6166" s="22">
        <v>216</v>
      </c>
      <c r="I6166" s="23">
        <f>VLOOKUP(D6166,Modelos!A:I,7,FALSE)*H6166</f>
        <v>777600</v>
      </c>
      <c r="J6166" s="31">
        <f>(VLOOKUP(D6166,Modelos!A:I,5,FALSE)*H6166)/1000*VLOOKUP(F6166,Formulas!A:C,3,FALSE)+(VLOOKUP(G6166,Colores!A:C,3,FALSE))</f>
        <v>136246.75</v>
      </c>
      <c r="K6166" s="23">
        <f>VLOOKUP(D6166,Modelos!A:I,6,FALSE)*J6166</f>
        <v>27249.350000000002</v>
      </c>
      <c r="L6166" s="23">
        <f t="shared" si="192"/>
        <v>614103.9</v>
      </c>
      <c r="M6166" s="24">
        <f t="shared" si="193"/>
        <v>0.78974266975308649</v>
      </c>
    </row>
    <row r="6167" spans="1:13" ht="15" hidden="1" x14ac:dyDescent="0.25">
      <c r="A6167" s="18">
        <v>6166</v>
      </c>
      <c r="B6167" s="19">
        <v>44790</v>
      </c>
      <c r="C6167" s="14">
        <v>39</v>
      </c>
      <c r="D6167" s="21">
        <v>96</v>
      </c>
      <c r="E6167" s="20">
        <f>VLOOKUP(D6167,Modelos!A:I,3,FALSE)</f>
        <v>2</v>
      </c>
      <c r="F6167" s="20">
        <f>VLOOKUP(D6167,Modelos!A:I,4,FALSE)</f>
        <v>1</v>
      </c>
      <c r="G6167" s="21">
        <v>7</v>
      </c>
      <c r="H6167" s="22">
        <v>182</v>
      </c>
      <c r="I6167" s="23">
        <f>VLOOKUP(D6167,Modelos!A:I,7,FALSE)*H6167</f>
        <v>655200</v>
      </c>
      <c r="J6167" s="31">
        <f>(VLOOKUP(D6167,Modelos!A:I,5,FALSE)*H6167)/1000*VLOOKUP(F6167,Formulas!A:C,3,FALSE)+(VLOOKUP(G6167,Colores!A:C,3,FALSE))</f>
        <v>114894.56</v>
      </c>
      <c r="K6167" s="23">
        <f>VLOOKUP(D6167,Modelos!A:I,6,FALSE)*J6167</f>
        <v>22978.912</v>
      </c>
      <c r="L6167" s="23">
        <f t="shared" si="192"/>
        <v>517326.52799999993</v>
      </c>
      <c r="M6167" s="24">
        <f t="shared" si="193"/>
        <v>0.78957040293040281</v>
      </c>
    </row>
    <row r="6168" spans="1:13" ht="15" hidden="1" x14ac:dyDescent="0.25">
      <c r="A6168" s="18">
        <v>6167</v>
      </c>
      <c r="B6168" s="19">
        <v>44790</v>
      </c>
      <c r="C6168" s="14">
        <v>187</v>
      </c>
      <c r="D6168" s="21">
        <v>79</v>
      </c>
      <c r="E6168" s="20">
        <f>VLOOKUP(D6168,Modelos!A:I,3,FALSE)</f>
        <v>1</v>
      </c>
      <c r="F6168" s="20">
        <f>VLOOKUP(D6168,Modelos!A:I,4,FALSE)</f>
        <v>4</v>
      </c>
      <c r="G6168" s="21">
        <v>7</v>
      </c>
      <c r="H6168" s="22">
        <v>85</v>
      </c>
      <c r="I6168" s="23">
        <f>VLOOKUP(D6168,Modelos!A:I,7,FALSE)*H6168</f>
        <v>187000</v>
      </c>
      <c r="J6168" s="31">
        <f>(VLOOKUP(D6168,Modelos!A:I,5,FALSE)*H6168)/1000*VLOOKUP(F6168,Formulas!A:C,3,FALSE)+(VLOOKUP(G6168,Colores!A:C,3,FALSE))</f>
        <v>34081.56</v>
      </c>
      <c r="K6168" s="23">
        <f>VLOOKUP(D6168,Modelos!A:I,6,FALSE)*J6168</f>
        <v>2726.5247999999997</v>
      </c>
      <c r="L6168" s="23">
        <f t="shared" si="192"/>
        <v>150191.91519999999</v>
      </c>
      <c r="M6168" s="24">
        <f t="shared" si="193"/>
        <v>0.80316532192513368</v>
      </c>
    </row>
    <row r="6169" spans="1:13" ht="15" hidden="1" x14ac:dyDescent="0.25">
      <c r="A6169" s="18">
        <v>6168</v>
      </c>
      <c r="B6169" s="19">
        <v>44790</v>
      </c>
      <c r="C6169" s="14">
        <v>187</v>
      </c>
      <c r="D6169" s="21">
        <v>79</v>
      </c>
      <c r="E6169" s="20">
        <f>VLOOKUP(D6169,Modelos!A:I,3,FALSE)</f>
        <v>1</v>
      </c>
      <c r="F6169" s="20">
        <f>VLOOKUP(D6169,Modelos!A:I,4,FALSE)</f>
        <v>4</v>
      </c>
      <c r="G6169" s="21">
        <v>7</v>
      </c>
      <c r="H6169" s="22">
        <v>48</v>
      </c>
      <c r="I6169" s="23">
        <f>VLOOKUP(D6169,Modelos!A:I,7,FALSE)*H6169</f>
        <v>105600</v>
      </c>
      <c r="J6169" s="31">
        <f>(VLOOKUP(D6169,Modelos!A:I,5,FALSE)*H6169)/1000*VLOOKUP(F6169,Formulas!A:C,3,FALSE)+(VLOOKUP(G6169,Colores!A:C,3,FALSE))</f>
        <v>19348.160000000003</v>
      </c>
      <c r="K6169" s="23">
        <f>VLOOKUP(D6169,Modelos!A:I,6,FALSE)*J6169</f>
        <v>1547.8528000000003</v>
      </c>
      <c r="L6169" s="23">
        <f t="shared" si="192"/>
        <v>84703.987200000003</v>
      </c>
      <c r="M6169" s="24">
        <f t="shared" si="193"/>
        <v>0.80212109090909089</v>
      </c>
    </row>
    <row r="6170" spans="1:13" ht="15" hidden="1" x14ac:dyDescent="0.25">
      <c r="A6170" s="18">
        <v>6169</v>
      </c>
      <c r="B6170" s="19">
        <v>44790</v>
      </c>
      <c r="C6170" s="14">
        <v>198</v>
      </c>
      <c r="D6170" s="21">
        <v>13</v>
      </c>
      <c r="E6170" s="20">
        <f>VLOOKUP(D6170,Modelos!A:I,3,FALSE)</f>
        <v>2</v>
      </c>
      <c r="F6170" s="20">
        <f>VLOOKUP(D6170,Modelos!A:I,4,FALSE)</f>
        <v>1</v>
      </c>
      <c r="G6170" s="21">
        <v>7</v>
      </c>
      <c r="H6170" s="22">
        <v>500</v>
      </c>
      <c r="I6170" s="23">
        <f>VLOOKUP(D6170,Modelos!A:I,7,FALSE)*H6170</f>
        <v>1265000</v>
      </c>
      <c r="J6170" s="31">
        <f>(VLOOKUP(D6170,Modelos!A:I,5,FALSE)*H6170)/1000*VLOOKUP(F6170,Formulas!A:C,3,FALSE)+(VLOOKUP(G6170,Colores!A:C,3,FALSE))</f>
        <v>161484.56</v>
      </c>
      <c r="K6170" s="23">
        <f>VLOOKUP(D6170,Modelos!A:I,6,FALSE)*J6170</f>
        <v>37141.448799999998</v>
      </c>
      <c r="L6170" s="23">
        <f t="shared" si="192"/>
        <v>1066373.9912</v>
      </c>
      <c r="M6170" s="24">
        <f t="shared" si="193"/>
        <v>0.84298339225296448</v>
      </c>
    </row>
    <row r="6171" spans="1:13" ht="15" hidden="1" x14ac:dyDescent="0.25">
      <c r="A6171" s="18">
        <v>6170</v>
      </c>
      <c r="B6171" s="19">
        <v>44790</v>
      </c>
      <c r="C6171" s="14">
        <v>198</v>
      </c>
      <c r="D6171" s="21">
        <v>75</v>
      </c>
      <c r="E6171" s="20">
        <f>VLOOKUP(D6171,Modelos!A:I,3,FALSE)</f>
        <v>2</v>
      </c>
      <c r="F6171" s="20">
        <f>VLOOKUP(D6171,Modelos!A:I,4,FALSE)</f>
        <v>1</v>
      </c>
      <c r="G6171" s="21">
        <v>7</v>
      </c>
      <c r="H6171" s="22">
        <v>238</v>
      </c>
      <c r="I6171" s="23">
        <f>VLOOKUP(D6171,Modelos!A:I,7,FALSE)*H6171</f>
        <v>666400</v>
      </c>
      <c r="J6171" s="31">
        <f>(VLOOKUP(D6171,Modelos!A:I,5,FALSE)*H6171)/1000*VLOOKUP(F6171,Formulas!A:C,3,FALSE)+(VLOOKUP(G6171,Colores!A:C,3,FALSE))</f>
        <v>125184.56</v>
      </c>
      <c r="K6171" s="23">
        <f>VLOOKUP(D6171,Modelos!A:I,6,FALSE)*J6171</f>
        <v>31296.14</v>
      </c>
      <c r="L6171" s="23">
        <f t="shared" si="192"/>
        <v>509919.29999999993</v>
      </c>
      <c r="M6171" s="24">
        <f t="shared" si="193"/>
        <v>0.76518502400960375</v>
      </c>
    </row>
    <row r="6172" spans="1:13" ht="15" hidden="1" x14ac:dyDescent="0.25">
      <c r="A6172" s="18">
        <v>6171</v>
      </c>
      <c r="B6172" s="19">
        <v>44790</v>
      </c>
      <c r="C6172" s="14">
        <v>198</v>
      </c>
      <c r="D6172" s="21">
        <v>79</v>
      </c>
      <c r="E6172" s="20">
        <f>VLOOKUP(D6172,Modelos!A:I,3,FALSE)</f>
        <v>1</v>
      </c>
      <c r="F6172" s="20">
        <f>VLOOKUP(D6172,Modelos!A:I,4,FALSE)</f>
        <v>4</v>
      </c>
      <c r="G6172" s="21">
        <v>7</v>
      </c>
      <c r="H6172" s="22">
        <v>1261</v>
      </c>
      <c r="I6172" s="23">
        <f>VLOOKUP(D6172,Modelos!A:I,7,FALSE)*H6172</f>
        <v>2774200</v>
      </c>
      <c r="J6172" s="31">
        <f>(VLOOKUP(D6172,Modelos!A:I,5,FALSE)*H6172)/1000*VLOOKUP(F6172,Formulas!A:C,3,FALSE)+(VLOOKUP(G6172,Colores!A:C,3,FALSE))</f>
        <v>502364.76</v>
      </c>
      <c r="K6172" s="23">
        <f>VLOOKUP(D6172,Modelos!A:I,6,FALSE)*J6172</f>
        <v>40189.180800000002</v>
      </c>
      <c r="L6172" s="23">
        <f t="shared" si="192"/>
        <v>2231646.0592</v>
      </c>
      <c r="M6172" s="24">
        <f t="shared" si="193"/>
        <v>0.80442868545887103</v>
      </c>
    </row>
    <row r="6173" spans="1:13" ht="15" hidden="1" x14ac:dyDescent="0.25">
      <c r="A6173" s="18">
        <v>6172</v>
      </c>
      <c r="B6173" s="19">
        <v>44790</v>
      </c>
      <c r="C6173" s="14">
        <v>198</v>
      </c>
      <c r="D6173" s="21">
        <v>103</v>
      </c>
      <c r="E6173" s="20">
        <f>VLOOKUP(D6173,Modelos!A:I,3,FALSE)</f>
        <v>2</v>
      </c>
      <c r="F6173" s="20">
        <f>VLOOKUP(D6173,Modelos!A:I,4,FALSE)</f>
        <v>1</v>
      </c>
      <c r="G6173" s="21">
        <v>7</v>
      </c>
      <c r="H6173" s="22">
        <v>500</v>
      </c>
      <c r="I6173" s="23">
        <f>VLOOKUP(D6173,Modelos!A:I,7,FALSE)*H6173</f>
        <v>1400000</v>
      </c>
      <c r="J6173" s="31">
        <f>(VLOOKUP(D6173,Modelos!A:I,5,FALSE)*H6173)/1000*VLOOKUP(F6173,Formulas!A:C,3,FALSE)+(VLOOKUP(G6173,Colores!A:C,3,FALSE))</f>
        <v>345234.56</v>
      </c>
      <c r="K6173" s="23">
        <f>VLOOKUP(D6173,Modelos!A:I,6,FALSE)*J6173</f>
        <v>55237.529600000002</v>
      </c>
      <c r="L6173" s="23">
        <f t="shared" si="192"/>
        <v>999527.91039999994</v>
      </c>
      <c r="M6173" s="24">
        <f t="shared" si="193"/>
        <v>0.71394850742857141</v>
      </c>
    </row>
    <row r="6174" spans="1:13" ht="15" hidden="1" x14ac:dyDescent="0.25">
      <c r="A6174" s="18">
        <v>6173</v>
      </c>
      <c r="B6174" s="19">
        <v>44790</v>
      </c>
      <c r="C6174" s="14">
        <v>198</v>
      </c>
      <c r="D6174" s="21">
        <v>50</v>
      </c>
      <c r="E6174" s="20">
        <f>VLOOKUP(D6174,Modelos!A:I,3,FALSE)</f>
        <v>2</v>
      </c>
      <c r="F6174" s="20">
        <f>VLOOKUP(D6174,Modelos!A:I,4,FALSE)</f>
        <v>1</v>
      </c>
      <c r="G6174" s="21">
        <v>7</v>
      </c>
      <c r="H6174" s="22">
        <v>500</v>
      </c>
      <c r="I6174" s="23">
        <f>VLOOKUP(D6174,Modelos!A:I,7,FALSE)*H6174</f>
        <v>1350000</v>
      </c>
      <c r="J6174" s="31">
        <f>(VLOOKUP(D6174,Modelos!A:I,5,FALSE)*H6174)/1000*VLOOKUP(F6174,Formulas!A:C,3,FALSE)+(VLOOKUP(G6174,Colores!A:C,3,FALSE))</f>
        <v>225234.56</v>
      </c>
      <c r="K6174" s="23">
        <f>VLOOKUP(D6174,Modelos!A:I,6,FALSE)*J6174</f>
        <v>36037.529600000002</v>
      </c>
      <c r="L6174" s="23">
        <f t="shared" si="192"/>
        <v>1088727.9103999999</v>
      </c>
      <c r="M6174" s="24">
        <f t="shared" si="193"/>
        <v>0.80646511881481475</v>
      </c>
    </row>
    <row r="6175" spans="1:13" ht="15" hidden="1" x14ac:dyDescent="0.25">
      <c r="A6175" s="18">
        <v>6174</v>
      </c>
      <c r="B6175" s="19">
        <v>44790</v>
      </c>
      <c r="C6175" s="14">
        <v>221</v>
      </c>
      <c r="D6175" s="21">
        <v>22</v>
      </c>
      <c r="E6175" s="20">
        <f>VLOOKUP(D6175,Modelos!A:I,3,FALSE)</f>
        <v>2</v>
      </c>
      <c r="F6175" s="20">
        <f>VLOOKUP(D6175,Modelos!A:I,4,FALSE)</f>
        <v>1</v>
      </c>
      <c r="G6175" s="21">
        <v>31</v>
      </c>
      <c r="H6175" s="22">
        <v>263</v>
      </c>
      <c r="I6175" s="23">
        <f>VLOOKUP(D6175,Modelos!A:I,7,FALSE)*H6175</f>
        <v>631200</v>
      </c>
      <c r="J6175" s="31">
        <f>(VLOOKUP(D6175,Modelos!A:I,5,FALSE)*H6175)/1000*VLOOKUP(F6175,Formulas!A:C,3,FALSE)+(VLOOKUP(G6175,Colores!A:C,3,FALSE))</f>
        <v>98819</v>
      </c>
      <c r="K6175" s="23">
        <f>VLOOKUP(D6175,Modelos!A:I,6,FALSE)*J6175</f>
        <v>17787.419999999998</v>
      </c>
      <c r="L6175" s="23">
        <f t="shared" si="192"/>
        <v>514593.58</v>
      </c>
      <c r="M6175" s="24">
        <f t="shared" si="193"/>
        <v>0.81526232572877066</v>
      </c>
    </row>
    <row r="6176" spans="1:13" ht="15" hidden="1" x14ac:dyDescent="0.25">
      <c r="A6176" s="18">
        <v>6175</v>
      </c>
      <c r="B6176" s="19">
        <v>44790</v>
      </c>
      <c r="C6176" s="14">
        <v>221</v>
      </c>
      <c r="D6176" s="21">
        <v>22</v>
      </c>
      <c r="E6176" s="20">
        <f>VLOOKUP(D6176,Modelos!A:I,3,FALSE)</f>
        <v>2</v>
      </c>
      <c r="F6176" s="20">
        <f>VLOOKUP(D6176,Modelos!A:I,4,FALSE)</f>
        <v>1</v>
      </c>
      <c r="G6176" s="21">
        <v>15</v>
      </c>
      <c r="H6176" s="22">
        <v>97</v>
      </c>
      <c r="I6176" s="23">
        <f>VLOOKUP(D6176,Modelos!A:I,7,FALSE)*H6176</f>
        <v>232800</v>
      </c>
      <c r="J6176" s="31">
        <f>(VLOOKUP(D6176,Modelos!A:I,5,FALSE)*H6176)/1000*VLOOKUP(F6176,Formulas!A:C,3,FALSE)+(VLOOKUP(G6176,Colores!A:C,3,FALSE))</f>
        <v>36425</v>
      </c>
      <c r="K6176" s="23">
        <f>VLOOKUP(D6176,Modelos!A:I,6,FALSE)*J6176</f>
        <v>6556.5</v>
      </c>
      <c r="L6176" s="23">
        <f t="shared" si="192"/>
        <v>189818.5</v>
      </c>
      <c r="M6176" s="24">
        <f t="shared" si="193"/>
        <v>0.81537156357388318</v>
      </c>
    </row>
    <row r="6177" spans="1:13" ht="15" hidden="1" x14ac:dyDescent="0.25">
      <c r="A6177" s="18">
        <v>6176</v>
      </c>
      <c r="B6177" s="19">
        <v>44790</v>
      </c>
      <c r="C6177" s="14">
        <v>221</v>
      </c>
      <c r="D6177" s="21">
        <v>55</v>
      </c>
      <c r="E6177" s="20">
        <f>VLOOKUP(D6177,Modelos!A:I,3,FALSE)</f>
        <v>2</v>
      </c>
      <c r="F6177" s="20">
        <f>VLOOKUP(D6177,Modelos!A:I,4,FALSE)</f>
        <v>2</v>
      </c>
      <c r="G6177" s="21">
        <v>25</v>
      </c>
      <c r="H6177" s="22">
        <v>928</v>
      </c>
      <c r="I6177" s="23">
        <f>VLOOKUP(D6177,Modelos!A:I,7,FALSE)*H6177</f>
        <v>2227200</v>
      </c>
      <c r="J6177" s="31">
        <f>(VLOOKUP(D6177,Modelos!A:I,5,FALSE)*H6177)/1000*VLOOKUP(F6177,Formulas!A:C,3,FALSE)+(VLOOKUP(G6177,Colores!A:C,3,FALSE))</f>
        <v>467731</v>
      </c>
      <c r="K6177" s="23">
        <f>VLOOKUP(D6177,Modelos!A:I,6,FALSE)*J6177</f>
        <v>74836.960000000006</v>
      </c>
      <c r="L6177" s="23">
        <f t="shared" si="192"/>
        <v>1684632.04</v>
      </c>
      <c r="M6177" s="24">
        <f t="shared" si="193"/>
        <v>0.75639010416666663</v>
      </c>
    </row>
    <row r="6178" spans="1:13" ht="15" hidden="1" x14ac:dyDescent="0.25">
      <c r="A6178" s="18">
        <v>6177</v>
      </c>
      <c r="B6178" s="19">
        <v>44790</v>
      </c>
      <c r="C6178" s="14">
        <v>221</v>
      </c>
      <c r="D6178" s="21">
        <v>55</v>
      </c>
      <c r="E6178" s="20">
        <f>VLOOKUP(D6178,Modelos!A:I,3,FALSE)</f>
        <v>2</v>
      </c>
      <c r="F6178" s="20">
        <f>VLOOKUP(D6178,Modelos!A:I,4,FALSE)</f>
        <v>2</v>
      </c>
      <c r="G6178" s="21">
        <v>25</v>
      </c>
      <c r="H6178" s="22">
        <v>925</v>
      </c>
      <c r="I6178" s="23">
        <f>VLOOKUP(D6178,Modelos!A:I,7,FALSE)*H6178</f>
        <v>2220000</v>
      </c>
      <c r="J6178" s="31">
        <f>(VLOOKUP(D6178,Modelos!A:I,5,FALSE)*H6178)/1000*VLOOKUP(F6178,Formulas!A:C,3,FALSE)+(VLOOKUP(G6178,Colores!A:C,3,FALSE))</f>
        <v>466219</v>
      </c>
      <c r="K6178" s="23">
        <f>VLOOKUP(D6178,Modelos!A:I,6,FALSE)*J6178</f>
        <v>74595.040000000008</v>
      </c>
      <c r="L6178" s="23">
        <f t="shared" si="192"/>
        <v>1679185.96</v>
      </c>
      <c r="M6178" s="24">
        <f t="shared" si="193"/>
        <v>0.75639007207207209</v>
      </c>
    </row>
    <row r="6179" spans="1:13" ht="15" hidden="1" x14ac:dyDescent="0.25">
      <c r="A6179" s="18">
        <v>6178</v>
      </c>
      <c r="B6179" s="19">
        <v>44791</v>
      </c>
      <c r="C6179" s="14">
        <v>216</v>
      </c>
      <c r="D6179" s="21">
        <v>109</v>
      </c>
      <c r="E6179" s="20">
        <f>VLOOKUP(D6179,Modelos!A:I,3,FALSE)</f>
        <v>1</v>
      </c>
      <c r="F6179" s="20">
        <f>VLOOKUP(D6179,Modelos!A:I,4,FALSE)</f>
        <v>4</v>
      </c>
      <c r="G6179" s="21">
        <v>9</v>
      </c>
      <c r="H6179" s="22">
        <v>250</v>
      </c>
      <c r="I6179" s="23">
        <f>VLOOKUP(D6179,Modelos!A:I,7,FALSE)*H6179</f>
        <v>692500</v>
      </c>
      <c r="J6179" s="31">
        <f>(VLOOKUP(D6179,Modelos!A:I,5,FALSE)*H6179)/1000*VLOOKUP(F6179,Formulas!A:C,3,FALSE)+(VLOOKUP(G6179,Colores!A:C,3,FALSE))</f>
        <v>143215</v>
      </c>
      <c r="K6179" s="23">
        <f>VLOOKUP(D6179,Modelos!A:I,6,FALSE)*J6179</f>
        <v>11457.2</v>
      </c>
      <c r="L6179" s="23">
        <f t="shared" si="192"/>
        <v>537827.80000000005</v>
      </c>
      <c r="M6179" s="24">
        <f t="shared" si="193"/>
        <v>0.77664664259927807</v>
      </c>
    </row>
    <row r="6180" spans="1:13" ht="15" hidden="1" x14ac:dyDescent="0.25">
      <c r="A6180" s="18">
        <v>6179</v>
      </c>
      <c r="B6180" s="19">
        <v>44791</v>
      </c>
      <c r="C6180" s="14">
        <v>29</v>
      </c>
      <c r="D6180" s="21">
        <v>45</v>
      </c>
      <c r="E6180" s="20">
        <f>VLOOKUP(D6180,Modelos!A:I,3,FALSE)</f>
        <v>2</v>
      </c>
      <c r="F6180" s="20">
        <f>VLOOKUP(D6180,Modelos!A:I,4,FALSE)</f>
        <v>1</v>
      </c>
      <c r="G6180" s="21">
        <v>7</v>
      </c>
      <c r="H6180" s="22">
        <v>805</v>
      </c>
      <c r="I6180" s="23">
        <f>VLOOKUP(D6180,Modelos!A:I,7,FALSE)*H6180</f>
        <v>1690500</v>
      </c>
      <c r="J6180" s="31">
        <f>(VLOOKUP(D6180,Modelos!A:I,5,FALSE)*H6180)/1000*VLOOKUP(F6180,Formulas!A:C,3,FALSE)+(VLOOKUP(G6180,Colores!A:C,3,FALSE))</f>
        <v>362484.56</v>
      </c>
      <c r="K6180" s="23">
        <f>VLOOKUP(D6180,Modelos!A:I,6,FALSE)*J6180</f>
        <v>90621.14</v>
      </c>
      <c r="L6180" s="23">
        <f t="shared" si="192"/>
        <v>1237394.3</v>
      </c>
      <c r="M6180" s="24">
        <f t="shared" si="193"/>
        <v>0.73196941733215026</v>
      </c>
    </row>
    <row r="6181" spans="1:13" ht="15" hidden="1" x14ac:dyDescent="0.25">
      <c r="A6181" s="18">
        <v>6180</v>
      </c>
      <c r="B6181" s="19">
        <v>44791</v>
      </c>
      <c r="C6181" s="14">
        <v>29</v>
      </c>
      <c r="D6181" s="21">
        <v>45</v>
      </c>
      <c r="E6181" s="20">
        <f>VLOOKUP(D6181,Modelos!A:I,3,FALSE)</f>
        <v>2</v>
      </c>
      <c r="F6181" s="20">
        <f>VLOOKUP(D6181,Modelos!A:I,4,FALSE)</f>
        <v>1</v>
      </c>
      <c r="G6181" s="21">
        <v>15</v>
      </c>
      <c r="H6181" s="22">
        <v>321</v>
      </c>
      <c r="I6181" s="23">
        <f>VLOOKUP(D6181,Modelos!A:I,7,FALSE)*H6181</f>
        <v>674100</v>
      </c>
      <c r="J6181" s="31">
        <f>(VLOOKUP(D6181,Modelos!A:I,5,FALSE)*H6181)/1000*VLOOKUP(F6181,Formulas!A:C,3,FALSE)+(VLOOKUP(G6181,Colores!A:C,3,FALSE))</f>
        <v>144500</v>
      </c>
      <c r="K6181" s="23">
        <f>VLOOKUP(D6181,Modelos!A:I,6,FALSE)*J6181</f>
        <v>36125</v>
      </c>
      <c r="L6181" s="23">
        <f t="shared" si="192"/>
        <v>493475</v>
      </c>
      <c r="M6181" s="24">
        <f t="shared" si="193"/>
        <v>0.73205014092864562</v>
      </c>
    </row>
    <row r="6182" spans="1:13" ht="15" hidden="1" x14ac:dyDescent="0.25">
      <c r="A6182" s="18">
        <v>6181</v>
      </c>
      <c r="B6182" s="19">
        <v>44791</v>
      </c>
      <c r="C6182" s="14">
        <v>29</v>
      </c>
      <c r="D6182" s="21">
        <v>45</v>
      </c>
      <c r="E6182" s="20">
        <f>VLOOKUP(D6182,Modelos!A:I,3,FALSE)</f>
        <v>2</v>
      </c>
      <c r="F6182" s="20">
        <f>VLOOKUP(D6182,Modelos!A:I,4,FALSE)</f>
        <v>1</v>
      </c>
      <c r="G6182" s="21">
        <v>20</v>
      </c>
      <c r="H6182" s="22">
        <v>685</v>
      </c>
      <c r="I6182" s="23">
        <f>VLOOKUP(D6182,Modelos!A:I,7,FALSE)*H6182</f>
        <v>1438500</v>
      </c>
      <c r="J6182" s="31">
        <f>(VLOOKUP(D6182,Modelos!A:I,5,FALSE)*H6182)/1000*VLOOKUP(F6182,Formulas!A:C,3,FALSE)+(VLOOKUP(G6182,Colores!A:C,3,FALSE))</f>
        <v>308488</v>
      </c>
      <c r="K6182" s="23">
        <f>VLOOKUP(D6182,Modelos!A:I,6,FALSE)*J6182</f>
        <v>77122</v>
      </c>
      <c r="L6182" s="23">
        <f t="shared" si="192"/>
        <v>1052890</v>
      </c>
      <c r="M6182" s="24">
        <f t="shared" si="193"/>
        <v>0.73193604449078897</v>
      </c>
    </row>
    <row r="6183" spans="1:13" ht="15" hidden="1" x14ac:dyDescent="0.25">
      <c r="A6183" s="18">
        <v>6182</v>
      </c>
      <c r="B6183" s="19">
        <v>44791</v>
      </c>
      <c r="C6183" s="14">
        <v>290</v>
      </c>
      <c r="D6183" s="21">
        <v>94</v>
      </c>
      <c r="E6183" s="20">
        <f>VLOOKUP(D6183,Modelos!A:I,3,FALSE)</f>
        <v>1</v>
      </c>
      <c r="F6183" s="20">
        <f>VLOOKUP(D6183,Modelos!A:I,4,FALSE)</f>
        <v>4</v>
      </c>
      <c r="G6183" s="21">
        <v>7</v>
      </c>
      <c r="H6183" s="22">
        <v>210</v>
      </c>
      <c r="I6183" s="23">
        <f>VLOOKUP(D6183,Modelos!A:I,7,FALSE)*H6183</f>
        <v>567000</v>
      </c>
      <c r="J6183" s="31">
        <f>(VLOOKUP(D6183,Modelos!A:I,5,FALSE)*H6183)/1000*VLOOKUP(F6183,Formulas!A:C,3,FALSE)+(VLOOKUP(G6183,Colores!A:C,3,FALSE))</f>
        <v>94944.56</v>
      </c>
      <c r="K6183" s="23">
        <f>VLOOKUP(D6183,Modelos!A:I,6,FALSE)*J6183</f>
        <v>2848.3368</v>
      </c>
      <c r="L6183" s="23">
        <f t="shared" si="192"/>
        <v>469207.10320000001</v>
      </c>
      <c r="M6183" s="24">
        <f t="shared" si="193"/>
        <v>0.8275257552028219</v>
      </c>
    </row>
    <row r="6184" spans="1:13" ht="15" hidden="1" x14ac:dyDescent="0.25">
      <c r="A6184" s="18">
        <v>6183</v>
      </c>
      <c r="B6184" s="19">
        <v>44791</v>
      </c>
      <c r="C6184" s="14">
        <v>14</v>
      </c>
      <c r="D6184" s="21">
        <v>118</v>
      </c>
      <c r="E6184" s="20">
        <f>VLOOKUP(D6184,Modelos!A:I,3,FALSE)</f>
        <v>3</v>
      </c>
      <c r="F6184" s="20">
        <f>VLOOKUP(D6184,Modelos!A:I,4,FALSE)</f>
        <v>5</v>
      </c>
      <c r="G6184" s="21">
        <v>25</v>
      </c>
      <c r="H6184" s="22">
        <v>500</v>
      </c>
      <c r="I6184" s="23">
        <f>VLOOKUP(D6184,Modelos!A:I,7,FALSE)*H6184</f>
        <v>1220000</v>
      </c>
      <c r="J6184" s="31">
        <f>(VLOOKUP(D6184,Modelos!A:I,5,FALSE)*H6184)/1000*VLOOKUP(F6184,Formulas!A:C,3,FALSE)+(VLOOKUP(G6184,Colores!A:C,3,FALSE))</f>
        <v>750019</v>
      </c>
      <c r="K6184" s="23">
        <f>VLOOKUP(D6184,Modelos!A:I,6,FALSE)*J6184</f>
        <v>22500.57</v>
      </c>
      <c r="L6184" s="23">
        <f t="shared" si="192"/>
        <v>447480.43</v>
      </c>
      <c r="M6184" s="24">
        <f t="shared" si="193"/>
        <v>0.366787237704918</v>
      </c>
    </row>
    <row r="6185" spans="1:13" ht="15" hidden="1" x14ac:dyDescent="0.25">
      <c r="A6185" s="18">
        <v>6184</v>
      </c>
      <c r="B6185" s="19">
        <v>44791</v>
      </c>
      <c r="C6185" s="14">
        <v>14</v>
      </c>
      <c r="D6185" s="21">
        <v>120</v>
      </c>
      <c r="E6185" s="20">
        <f>VLOOKUP(D6185,Modelos!A:I,3,FALSE)</f>
        <v>3</v>
      </c>
      <c r="F6185" s="20">
        <f>VLOOKUP(D6185,Modelos!A:I,4,FALSE)</f>
        <v>5</v>
      </c>
      <c r="G6185" s="21">
        <v>17</v>
      </c>
      <c r="H6185" s="22">
        <v>100</v>
      </c>
      <c r="I6185" s="23">
        <f>VLOOKUP(D6185,Modelos!A:I,7,FALSE)*H6185</f>
        <v>260000</v>
      </c>
      <c r="J6185" s="31">
        <f>(VLOOKUP(D6185,Modelos!A:I,5,FALSE)*H6185)/1000*VLOOKUP(F6185,Formulas!A:C,3,FALSE)+(VLOOKUP(G6185,Colores!A:C,3,FALSE))</f>
        <v>150000</v>
      </c>
      <c r="K6185" s="23">
        <f>VLOOKUP(D6185,Modelos!A:I,6,FALSE)*J6185</f>
        <v>4500</v>
      </c>
      <c r="L6185" s="23">
        <f t="shared" si="192"/>
        <v>105500</v>
      </c>
      <c r="M6185" s="24">
        <f t="shared" si="193"/>
        <v>0.40576923076923077</v>
      </c>
    </row>
    <row r="6186" spans="1:13" ht="15" hidden="1" x14ac:dyDescent="0.25">
      <c r="A6186" s="18">
        <v>6185</v>
      </c>
      <c r="B6186" s="19">
        <v>44791</v>
      </c>
      <c r="C6186" s="14">
        <v>29</v>
      </c>
      <c r="D6186" s="21">
        <v>45</v>
      </c>
      <c r="E6186" s="20">
        <f>VLOOKUP(D6186,Modelos!A:I,3,FALSE)</f>
        <v>2</v>
      </c>
      <c r="F6186" s="20">
        <f>VLOOKUP(D6186,Modelos!A:I,4,FALSE)</f>
        <v>1</v>
      </c>
      <c r="G6186" s="21">
        <v>7</v>
      </c>
      <c r="H6186" s="22">
        <v>795</v>
      </c>
      <c r="I6186" s="23">
        <f>VLOOKUP(D6186,Modelos!A:I,7,FALSE)*H6186</f>
        <v>1669500</v>
      </c>
      <c r="J6186" s="31">
        <f>(VLOOKUP(D6186,Modelos!A:I,5,FALSE)*H6186)/1000*VLOOKUP(F6186,Formulas!A:C,3,FALSE)+(VLOOKUP(G6186,Colores!A:C,3,FALSE))</f>
        <v>357984.56</v>
      </c>
      <c r="K6186" s="23">
        <f>VLOOKUP(D6186,Modelos!A:I,6,FALSE)*J6186</f>
        <v>89496.14</v>
      </c>
      <c r="L6186" s="23">
        <f t="shared" si="192"/>
        <v>1222019.3</v>
      </c>
      <c r="M6186" s="24">
        <f t="shared" si="193"/>
        <v>0.73196723569931121</v>
      </c>
    </row>
    <row r="6187" spans="1:13" ht="15" hidden="1" x14ac:dyDescent="0.25">
      <c r="A6187" s="18">
        <v>6186</v>
      </c>
      <c r="B6187" s="19">
        <v>44792</v>
      </c>
      <c r="C6187" s="14">
        <v>46</v>
      </c>
      <c r="D6187" s="21">
        <v>62</v>
      </c>
      <c r="E6187" s="20">
        <f>VLOOKUP(D6187,Modelos!A:I,3,FALSE)</f>
        <v>2</v>
      </c>
      <c r="F6187" s="20">
        <f>VLOOKUP(D6187,Modelos!A:I,4,FALSE)</f>
        <v>1</v>
      </c>
      <c r="G6187" s="21">
        <v>6</v>
      </c>
      <c r="H6187" s="22">
        <v>550</v>
      </c>
      <c r="I6187" s="23">
        <f>VLOOKUP(D6187,Modelos!A:I,7,FALSE)*H6187</f>
        <v>2090000</v>
      </c>
      <c r="J6187" s="31">
        <f>(VLOOKUP(D6187,Modelos!A:I,5,FALSE)*H6187)/1000*VLOOKUP(F6187,Formulas!A:C,3,FALSE)+(VLOOKUP(G6187,Colores!A:C,3,FALSE))</f>
        <v>280730</v>
      </c>
      <c r="K6187" s="23">
        <f>VLOOKUP(D6187,Modelos!A:I,6,FALSE)*J6187</f>
        <v>44916.800000000003</v>
      </c>
      <c r="L6187" s="23">
        <f t="shared" si="192"/>
        <v>1764353.2</v>
      </c>
      <c r="M6187" s="24">
        <f t="shared" si="193"/>
        <v>0.84418813397129189</v>
      </c>
    </row>
    <row r="6188" spans="1:13" ht="15" hidden="1" x14ac:dyDescent="0.25">
      <c r="A6188" s="18">
        <v>6187</v>
      </c>
      <c r="B6188" s="19">
        <v>44792</v>
      </c>
      <c r="C6188" s="14">
        <v>46</v>
      </c>
      <c r="D6188" s="21">
        <v>1</v>
      </c>
      <c r="E6188" s="20">
        <f>VLOOKUP(D6188,Modelos!A:I,3,FALSE)</f>
        <v>1</v>
      </c>
      <c r="F6188" s="20">
        <f>VLOOKUP(D6188,Modelos!A:I,4,FALSE)</f>
        <v>4</v>
      </c>
      <c r="G6188" s="21">
        <v>16</v>
      </c>
      <c r="H6188" s="22">
        <v>550</v>
      </c>
      <c r="I6188" s="23">
        <f>VLOOKUP(D6188,Modelos!A:I,7,FALSE)*H6188</f>
        <v>770000</v>
      </c>
      <c r="J6188" s="31">
        <f>(VLOOKUP(D6188,Modelos!A:I,5,FALSE)*H6188)/1000*VLOOKUP(F6188,Formulas!A:C,3,FALSE)+(VLOOKUP(G6188,Colores!A:C,3,FALSE))</f>
        <v>90826</v>
      </c>
      <c r="K6188" s="23">
        <f>VLOOKUP(D6188,Modelos!A:I,6,FALSE)*J6188</f>
        <v>6357.8200000000006</v>
      </c>
      <c r="L6188" s="23">
        <f t="shared" si="192"/>
        <v>672816.18</v>
      </c>
      <c r="M6188" s="24">
        <f t="shared" si="193"/>
        <v>0.87378724675324682</v>
      </c>
    </row>
    <row r="6189" spans="1:13" ht="15" hidden="1" x14ac:dyDescent="0.25">
      <c r="A6189" s="18">
        <v>6188</v>
      </c>
      <c r="B6189" s="19">
        <v>44792</v>
      </c>
      <c r="C6189" s="14">
        <v>16</v>
      </c>
      <c r="D6189" s="21">
        <v>69</v>
      </c>
      <c r="E6189" s="20">
        <f>VLOOKUP(D6189,Modelos!A:I,3,FALSE)</f>
        <v>2</v>
      </c>
      <c r="F6189" s="20">
        <f>VLOOKUP(D6189,Modelos!A:I,4,FALSE)</f>
        <v>1</v>
      </c>
      <c r="G6189" s="21">
        <v>7</v>
      </c>
      <c r="H6189" s="22">
        <v>248</v>
      </c>
      <c r="I6189" s="23">
        <f>VLOOKUP(D6189,Modelos!A:I,7,FALSE)*H6189</f>
        <v>694400</v>
      </c>
      <c r="J6189" s="31">
        <f>(VLOOKUP(D6189,Modelos!A:I,5,FALSE)*H6189)/1000*VLOOKUP(F6189,Formulas!A:C,3,FALSE)+(VLOOKUP(G6189,Colores!A:C,3,FALSE))</f>
        <v>130434.56</v>
      </c>
      <c r="K6189" s="23">
        <f>VLOOKUP(D6189,Modelos!A:I,6,FALSE)*J6189</f>
        <v>20869.529600000002</v>
      </c>
      <c r="L6189" s="23">
        <f t="shared" si="192"/>
        <v>543095.91039999994</v>
      </c>
      <c r="M6189" s="24">
        <f t="shared" si="193"/>
        <v>0.78210816589861742</v>
      </c>
    </row>
    <row r="6190" spans="1:13" ht="15" hidden="1" x14ac:dyDescent="0.25">
      <c r="A6190" s="18">
        <v>6189</v>
      </c>
      <c r="B6190" s="19">
        <v>44792</v>
      </c>
      <c r="C6190" s="14">
        <v>16</v>
      </c>
      <c r="D6190" s="21">
        <v>69</v>
      </c>
      <c r="E6190" s="20">
        <f>VLOOKUP(D6190,Modelos!A:I,3,FALSE)</f>
        <v>2</v>
      </c>
      <c r="F6190" s="20">
        <f>VLOOKUP(D6190,Modelos!A:I,4,FALSE)</f>
        <v>1</v>
      </c>
      <c r="G6190" s="21">
        <v>7</v>
      </c>
      <c r="H6190" s="22">
        <v>800</v>
      </c>
      <c r="I6190" s="23">
        <f>VLOOKUP(D6190,Modelos!A:I,7,FALSE)*H6190</f>
        <v>2240000</v>
      </c>
      <c r="J6190" s="31">
        <f>(VLOOKUP(D6190,Modelos!A:I,5,FALSE)*H6190)/1000*VLOOKUP(F6190,Formulas!A:C,3,FALSE)+(VLOOKUP(G6190,Colores!A:C,3,FALSE))</f>
        <v>420234.56</v>
      </c>
      <c r="K6190" s="23">
        <f>VLOOKUP(D6190,Modelos!A:I,6,FALSE)*J6190</f>
        <v>67237.529599999994</v>
      </c>
      <c r="L6190" s="23">
        <f t="shared" si="192"/>
        <v>1752527.9103999999</v>
      </c>
      <c r="M6190" s="24">
        <f t="shared" si="193"/>
        <v>0.78237853142857139</v>
      </c>
    </row>
    <row r="6191" spans="1:13" ht="15" hidden="1" x14ac:dyDescent="0.25">
      <c r="A6191" s="18">
        <v>6190</v>
      </c>
      <c r="B6191" s="19">
        <v>44792</v>
      </c>
      <c r="C6191" s="14">
        <v>179</v>
      </c>
      <c r="D6191" s="21">
        <v>41</v>
      </c>
      <c r="E6191" s="20">
        <f>VLOOKUP(D6191,Modelos!A:I,3,FALSE)</f>
        <v>2</v>
      </c>
      <c r="F6191" s="20">
        <f>VLOOKUP(D6191,Modelos!A:I,4,FALSE)</f>
        <v>1</v>
      </c>
      <c r="G6191" s="21">
        <v>15</v>
      </c>
      <c r="H6191" s="22">
        <v>327</v>
      </c>
      <c r="I6191" s="23">
        <f>VLOOKUP(D6191,Modelos!A:I,7,FALSE)*H6191</f>
        <v>817500</v>
      </c>
      <c r="J6191" s="31">
        <f>(VLOOKUP(D6191,Modelos!A:I,5,FALSE)*H6191)/1000*VLOOKUP(F6191,Formulas!A:C,3,FALSE)+(VLOOKUP(G6191,Colores!A:C,3,FALSE))</f>
        <v>147200</v>
      </c>
      <c r="K6191" s="23">
        <f>VLOOKUP(D6191,Modelos!A:I,6,FALSE)*J6191</f>
        <v>29440</v>
      </c>
      <c r="L6191" s="23">
        <f t="shared" si="192"/>
        <v>640860</v>
      </c>
      <c r="M6191" s="24">
        <f t="shared" si="193"/>
        <v>0.78392660550458715</v>
      </c>
    </row>
    <row r="6192" spans="1:13" ht="15" hidden="1" x14ac:dyDescent="0.25">
      <c r="A6192" s="18">
        <v>6191</v>
      </c>
      <c r="B6192" s="19">
        <v>44792</v>
      </c>
      <c r="C6192" s="14">
        <v>82</v>
      </c>
      <c r="D6192" s="21">
        <v>41</v>
      </c>
      <c r="E6192" s="20">
        <f>VLOOKUP(D6192,Modelos!A:I,3,FALSE)</f>
        <v>2</v>
      </c>
      <c r="F6192" s="20">
        <f>VLOOKUP(D6192,Modelos!A:I,4,FALSE)</f>
        <v>1</v>
      </c>
      <c r="G6192" s="21">
        <v>7</v>
      </c>
      <c r="H6192" s="22">
        <v>600</v>
      </c>
      <c r="I6192" s="23">
        <f>VLOOKUP(D6192,Modelos!A:I,7,FALSE)*H6192</f>
        <v>1500000</v>
      </c>
      <c r="J6192" s="31">
        <f>(VLOOKUP(D6192,Modelos!A:I,5,FALSE)*H6192)/1000*VLOOKUP(F6192,Formulas!A:C,3,FALSE)+(VLOOKUP(G6192,Colores!A:C,3,FALSE))</f>
        <v>270234.56</v>
      </c>
      <c r="K6192" s="23">
        <f>VLOOKUP(D6192,Modelos!A:I,6,FALSE)*J6192</f>
        <v>54046.912000000004</v>
      </c>
      <c r="L6192" s="23">
        <f t="shared" si="192"/>
        <v>1175718.5279999999</v>
      </c>
      <c r="M6192" s="24">
        <f t="shared" si="193"/>
        <v>0.78381235199999999</v>
      </c>
    </row>
    <row r="6193" spans="1:13" ht="15" hidden="1" x14ac:dyDescent="0.25">
      <c r="A6193" s="18">
        <v>6192</v>
      </c>
      <c r="B6193" s="19">
        <v>44792</v>
      </c>
      <c r="C6193" s="14">
        <v>82</v>
      </c>
      <c r="D6193" s="21">
        <v>41</v>
      </c>
      <c r="E6193" s="20">
        <f>VLOOKUP(D6193,Modelos!A:I,3,FALSE)</f>
        <v>2</v>
      </c>
      <c r="F6193" s="20">
        <f>VLOOKUP(D6193,Modelos!A:I,4,FALSE)</f>
        <v>1</v>
      </c>
      <c r="G6193" s="21">
        <v>15</v>
      </c>
      <c r="H6193" s="22">
        <v>600</v>
      </c>
      <c r="I6193" s="23">
        <f>VLOOKUP(D6193,Modelos!A:I,7,FALSE)*H6193</f>
        <v>1500000</v>
      </c>
      <c r="J6193" s="31">
        <f>(VLOOKUP(D6193,Modelos!A:I,5,FALSE)*H6193)/1000*VLOOKUP(F6193,Formulas!A:C,3,FALSE)+(VLOOKUP(G6193,Colores!A:C,3,FALSE))</f>
        <v>270050</v>
      </c>
      <c r="K6193" s="23">
        <f>VLOOKUP(D6193,Modelos!A:I,6,FALSE)*J6193</f>
        <v>54010</v>
      </c>
      <c r="L6193" s="23">
        <f t="shared" si="192"/>
        <v>1175940</v>
      </c>
      <c r="M6193" s="24">
        <f t="shared" si="193"/>
        <v>0.78395999999999999</v>
      </c>
    </row>
    <row r="6194" spans="1:13" ht="15" hidden="1" x14ac:dyDescent="0.25">
      <c r="A6194" s="18">
        <v>6193</v>
      </c>
      <c r="B6194" s="19">
        <v>44792</v>
      </c>
      <c r="C6194" s="14">
        <v>82</v>
      </c>
      <c r="D6194" s="21">
        <v>41</v>
      </c>
      <c r="E6194" s="20">
        <f>VLOOKUP(D6194,Modelos!A:I,3,FALSE)</f>
        <v>2</v>
      </c>
      <c r="F6194" s="20">
        <f>VLOOKUP(D6194,Modelos!A:I,4,FALSE)</f>
        <v>1</v>
      </c>
      <c r="G6194" s="21">
        <v>25</v>
      </c>
      <c r="H6194" s="22">
        <v>600</v>
      </c>
      <c r="I6194" s="23">
        <f>VLOOKUP(D6194,Modelos!A:I,7,FALSE)*H6194</f>
        <v>1500000</v>
      </c>
      <c r="J6194" s="31">
        <f>(VLOOKUP(D6194,Modelos!A:I,5,FALSE)*H6194)/1000*VLOOKUP(F6194,Formulas!A:C,3,FALSE)+(VLOOKUP(G6194,Colores!A:C,3,FALSE))</f>
        <v>270019</v>
      </c>
      <c r="K6194" s="23">
        <f>VLOOKUP(D6194,Modelos!A:I,6,FALSE)*J6194</f>
        <v>54003.8</v>
      </c>
      <c r="L6194" s="23">
        <f t="shared" si="192"/>
        <v>1175977.2</v>
      </c>
      <c r="M6194" s="24">
        <f t="shared" si="193"/>
        <v>0.78398479999999993</v>
      </c>
    </row>
    <row r="6195" spans="1:13" ht="15" hidden="1" x14ac:dyDescent="0.25">
      <c r="A6195" s="18">
        <v>6194</v>
      </c>
      <c r="B6195" s="19">
        <v>44792</v>
      </c>
      <c r="C6195" s="14">
        <v>82</v>
      </c>
      <c r="D6195" s="21">
        <v>79</v>
      </c>
      <c r="E6195" s="20">
        <f>VLOOKUP(D6195,Modelos!A:I,3,FALSE)</f>
        <v>1</v>
      </c>
      <c r="F6195" s="20">
        <f>VLOOKUP(D6195,Modelos!A:I,4,FALSE)</f>
        <v>4</v>
      </c>
      <c r="G6195" s="21">
        <v>25</v>
      </c>
      <c r="H6195" s="22">
        <v>600</v>
      </c>
      <c r="I6195" s="23">
        <f>VLOOKUP(D6195,Modelos!A:I,7,FALSE)*H6195</f>
        <v>1320000</v>
      </c>
      <c r="J6195" s="31">
        <f>(VLOOKUP(D6195,Modelos!A:I,5,FALSE)*H6195)/1000*VLOOKUP(F6195,Formulas!A:C,3,FALSE)+(VLOOKUP(G6195,Colores!A:C,3,FALSE))</f>
        <v>238939</v>
      </c>
      <c r="K6195" s="23">
        <f>VLOOKUP(D6195,Modelos!A:I,6,FALSE)*J6195</f>
        <v>19115.12</v>
      </c>
      <c r="L6195" s="23">
        <f t="shared" si="192"/>
        <v>1061945.8799999999</v>
      </c>
      <c r="M6195" s="24">
        <f t="shared" si="193"/>
        <v>0.80450445454545449</v>
      </c>
    </row>
    <row r="6196" spans="1:13" ht="15" hidden="1" x14ac:dyDescent="0.25">
      <c r="A6196" s="18">
        <v>6195</v>
      </c>
      <c r="B6196" s="19">
        <v>44792</v>
      </c>
      <c r="C6196" s="14">
        <v>82</v>
      </c>
      <c r="D6196" s="21">
        <v>79</v>
      </c>
      <c r="E6196" s="20">
        <f>VLOOKUP(D6196,Modelos!A:I,3,FALSE)</f>
        <v>1</v>
      </c>
      <c r="F6196" s="20">
        <f>VLOOKUP(D6196,Modelos!A:I,4,FALSE)</f>
        <v>4</v>
      </c>
      <c r="G6196" s="21">
        <v>7</v>
      </c>
      <c r="H6196" s="22">
        <v>600</v>
      </c>
      <c r="I6196" s="23">
        <f>VLOOKUP(D6196,Modelos!A:I,7,FALSE)*H6196</f>
        <v>1320000</v>
      </c>
      <c r="J6196" s="31">
        <f>(VLOOKUP(D6196,Modelos!A:I,5,FALSE)*H6196)/1000*VLOOKUP(F6196,Formulas!A:C,3,FALSE)+(VLOOKUP(G6196,Colores!A:C,3,FALSE))</f>
        <v>239154.56</v>
      </c>
      <c r="K6196" s="23">
        <f>VLOOKUP(D6196,Modelos!A:I,6,FALSE)*J6196</f>
        <v>19132.364799999999</v>
      </c>
      <c r="L6196" s="23">
        <f t="shared" si="192"/>
        <v>1061713.0751999998</v>
      </c>
      <c r="M6196" s="24">
        <f t="shared" si="193"/>
        <v>0.8043280872727272</v>
      </c>
    </row>
    <row r="6197" spans="1:13" ht="15" hidden="1" x14ac:dyDescent="0.25">
      <c r="A6197" s="18">
        <v>6196</v>
      </c>
      <c r="B6197" s="19">
        <v>44792</v>
      </c>
      <c r="C6197" s="14">
        <v>82</v>
      </c>
      <c r="D6197" s="21">
        <v>79</v>
      </c>
      <c r="E6197" s="20">
        <f>VLOOKUP(D6197,Modelos!A:I,3,FALSE)</f>
        <v>1</v>
      </c>
      <c r="F6197" s="20">
        <f>VLOOKUP(D6197,Modelos!A:I,4,FALSE)</f>
        <v>4</v>
      </c>
      <c r="G6197" s="21">
        <v>7</v>
      </c>
      <c r="H6197" s="22">
        <v>600</v>
      </c>
      <c r="I6197" s="23">
        <f>VLOOKUP(D6197,Modelos!A:I,7,FALSE)*H6197</f>
        <v>1320000</v>
      </c>
      <c r="J6197" s="31">
        <f>(VLOOKUP(D6197,Modelos!A:I,5,FALSE)*H6197)/1000*VLOOKUP(F6197,Formulas!A:C,3,FALSE)+(VLOOKUP(G6197,Colores!A:C,3,FALSE))</f>
        <v>239154.56</v>
      </c>
      <c r="K6197" s="23">
        <f>VLOOKUP(D6197,Modelos!A:I,6,FALSE)*J6197</f>
        <v>19132.364799999999</v>
      </c>
      <c r="L6197" s="23">
        <f t="shared" si="192"/>
        <v>1061713.0751999998</v>
      </c>
      <c r="M6197" s="24">
        <f t="shared" si="193"/>
        <v>0.8043280872727272</v>
      </c>
    </row>
    <row r="6198" spans="1:13" ht="15" hidden="1" x14ac:dyDescent="0.25">
      <c r="A6198" s="18">
        <v>6197</v>
      </c>
      <c r="B6198" s="19">
        <v>44792</v>
      </c>
      <c r="C6198" s="14">
        <v>179</v>
      </c>
      <c r="D6198" s="21">
        <v>109</v>
      </c>
      <c r="E6198" s="20">
        <f>VLOOKUP(D6198,Modelos!A:I,3,FALSE)</f>
        <v>1</v>
      </c>
      <c r="F6198" s="20">
        <f>VLOOKUP(D6198,Modelos!A:I,4,FALSE)</f>
        <v>4</v>
      </c>
      <c r="G6198" s="21">
        <v>3</v>
      </c>
      <c r="H6198" s="22">
        <v>24</v>
      </c>
      <c r="I6198" s="23">
        <f>VLOOKUP(D6198,Modelos!A:I,7,FALSE)*H6198</f>
        <v>66480</v>
      </c>
      <c r="J6198" s="31">
        <f>(VLOOKUP(D6198,Modelos!A:I,5,FALSE)*H6198)/1000*VLOOKUP(F6198,Formulas!A:C,3,FALSE)+(VLOOKUP(G6198,Colores!A:C,3,FALSE))</f>
        <v>13946.06</v>
      </c>
      <c r="K6198" s="23">
        <f>VLOOKUP(D6198,Modelos!A:I,6,FALSE)*J6198</f>
        <v>1115.6848</v>
      </c>
      <c r="L6198" s="23">
        <f t="shared" si="192"/>
        <v>51418.2552</v>
      </c>
      <c r="M6198" s="24">
        <f t="shared" si="193"/>
        <v>0.77343945848375451</v>
      </c>
    </row>
    <row r="6199" spans="1:13" ht="15" hidden="1" x14ac:dyDescent="0.25">
      <c r="A6199" s="18">
        <v>6198</v>
      </c>
      <c r="B6199" s="19">
        <v>44792</v>
      </c>
      <c r="C6199" s="14">
        <v>78</v>
      </c>
      <c r="D6199" s="21">
        <v>16</v>
      </c>
      <c r="E6199" s="20">
        <f>VLOOKUP(D6199,Modelos!A:I,3,FALSE)</f>
        <v>2</v>
      </c>
      <c r="F6199" s="20">
        <f>VLOOKUP(D6199,Modelos!A:I,4,FALSE)</f>
        <v>1</v>
      </c>
      <c r="G6199" s="21">
        <v>7</v>
      </c>
      <c r="H6199" s="22">
        <v>531</v>
      </c>
      <c r="I6199" s="23">
        <f>VLOOKUP(D6199,Modelos!A:I,7,FALSE)*H6199</f>
        <v>1168200</v>
      </c>
      <c r="J6199" s="31">
        <f>(VLOOKUP(D6199,Modelos!A:I,5,FALSE)*H6199)/1000*VLOOKUP(F6199,Formulas!A:C,3,FALSE)+(VLOOKUP(G6199,Colores!A:C,3,FALSE))</f>
        <v>181836.56</v>
      </c>
      <c r="K6199" s="23">
        <f>VLOOKUP(D6199,Modelos!A:I,6,FALSE)*J6199</f>
        <v>41822.408800000005</v>
      </c>
      <c r="L6199" s="23">
        <f t="shared" si="192"/>
        <v>944541.03119999997</v>
      </c>
      <c r="M6199" s="24">
        <f t="shared" si="193"/>
        <v>0.80854394042116073</v>
      </c>
    </row>
    <row r="6200" spans="1:13" ht="15" hidden="1" x14ac:dyDescent="0.25">
      <c r="A6200" s="18">
        <v>6199</v>
      </c>
      <c r="B6200" s="19">
        <v>44792</v>
      </c>
      <c r="C6200" s="14">
        <v>187</v>
      </c>
      <c r="D6200" s="21">
        <v>79</v>
      </c>
      <c r="E6200" s="20">
        <f>VLOOKUP(D6200,Modelos!A:I,3,FALSE)</f>
        <v>1</v>
      </c>
      <c r="F6200" s="20">
        <f>VLOOKUP(D6200,Modelos!A:I,4,FALSE)</f>
        <v>4</v>
      </c>
      <c r="G6200" s="21">
        <v>7</v>
      </c>
      <c r="H6200" s="22">
        <v>200</v>
      </c>
      <c r="I6200" s="23">
        <f>VLOOKUP(D6200,Modelos!A:I,7,FALSE)*H6200</f>
        <v>440000</v>
      </c>
      <c r="J6200" s="31">
        <f>(VLOOKUP(D6200,Modelos!A:I,5,FALSE)*H6200)/1000*VLOOKUP(F6200,Formulas!A:C,3,FALSE)+(VLOOKUP(G6200,Colores!A:C,3,FALSE))</f>
        <v>79874.559999999998</v>
      </c>
      <c r="K6200" s="23">
        <f>VLOOKUP(D6200,Modelos!A:I,6,FALSE)*J6200</f>
        <v>6389.9647999999997</v>
      </c>
      <c r="L6200" s="23">
        <f t="shared" si="192"/>
        <v>353735.47519999999</v>
      </c>
      <c r="M6200" s="24">
        <f t="shared" si="193"/>
        <v>0.80394426181818179</v>
      </c>
    </row>
    <row r="6201" spans="1:13" ht="15" hidden="1" x14ac:dyDescent="0.25">
      <c r="A6201" s="18">
        <v>6200</v>
      </c>
      <c r="B6201" s="19">
        <v>44792</v>
      </c>
      <c r="C6201" s="14">
        <v>180</v>
      </c>
      <c r="D6201" s="21">
        <v>13</v>
      </c>
      <c r="E6201" s="20">
        <f>VLOOKUP(D6201,Modelos!A:I,3,FALSE)</f>
        <v>2</v>
      </c>
      <c r="F6201" s="20">
        <f>VLOOKUP(D6201,Modelos!A:I,4,FALSE)</f>
        <v>1</v>
      </c>
      <c r="G6201" s="21">
        <v>7</v>
      </c>
      <c r="H6201" s="22">
        <v>524</v>
      </c>
      <c r="I6201" s="23">
        <f>VLOOKUP(D6201,Modelos!A:I,7,FALSE)*H6201</f>
        <v>1325720</v>
      </c>
      <c r="J6201" s="31">
        <f>(VLOOKUP(D6201,Modelos!A:I,5,FALSE)*H6201)/1000*VLOOKUP(F6201,Formulas!A:C,3,FALSE)+(VLOOKUP(G6201,Colores!A:C,3,FALSE))</f>
        <v>169224.56</v>
      </c>
      <c r="K6201" s="23">
        <f>VLOOKUP(D6201,Modelos!A:I,6,FALSE)*J6201</f>
        <v>38921.648800000003</v>
      </c>
      <c r="L6201" s="23">
        <f t="shared" si="192"/>
        <v>1117573.7911999999</v>
      </c>
      <c r="M6201" s="24">
        <f t="shared" si="193"/>
        <v>0.84299383821621443</v>
      </c>
    </row>
    <row r="6202" spans="1:13" ht="15" hidden="1" x14ac:dyDescent="0.25">
      <c r="A6202" s="18">
        <v>6201</v>
      </c>
      <c r="B6202" s="19">
        <v>44792</v>
      </c>
      <c r="C6202" s="14">
        <v>40</v>
      </c>
      <c r="D6202" s="21">
        <v>116</v>
      </c>
      <c r="E6202" s="20">
        <f>VLOOKUP(D6202,Modelos!A:I,3,FALSE)</f>
        <v>3</v>
      </c>
      <c r="F6202" s="20">
        <f>VLOOKUP(D6202,Modelos!A:I,4,FALSE)</f>
        <v>5</v>
      </c>
      <c r="G6202" s="21">
        <v>31</v>
      </c>
      <c r="H6202" s="22">
        <v>400</v>
      </c>
      <c r="I6202" s="23">
        <f>VLOOKUP(D6202,Modelos!A:I,7,FALSE)*H6202</f>
        <v>1040000</v>
      </c>
      <c r="J6202" s="31">
        <f>(VLOOKUP(D6202,Modelos!A:I,5,FALSE)*H6202)/1000*VLOOKUP(F6202,Formulas!A:C,3,FALSE)+(VLOOKUP(G6202,Colores!A:C,3,FALSE))</f>
        <v>600194</v>
      </c>
      <c r="K6202" s="23">
        <f>VLOOKUP(D6202,Modelos!A:I,6,FALSE)*J6202</f>
        <v>18005.82</v>
      </c>
      <c r="L6202" s="23">
        <f t="shared" si="192"/>
        <v>421800.18</v>
      </c>
      <c r="M6202" s="24">
        <f t="shared" si="193"/>
        <v>0.40557709615384613</v>
      </c>
    </row>
    <row r="6203" spans="1:13" ht="15" hidden="1" x14ac:dyDescent="0.25">
      <c r="A6203" s="18">
        <v>6202</v>
      </c>
      <c r="B6203" s="19">
        <v>44792</v>
      </c>
      <c r="C6203" s="14">
        <v>40</v>
      </c>
      <c r="D6203" s="21">
        <v>116</v>
      </c>
      <c r="E6203" s="20">
        <f>VLOOKUP(D6203,Modelos!A:I,3,FALSE)</f>
        <v>3</v>
      </c>
      <c r="F6203" s="20">
        <f>VLOOKUP(D6203,Modelos!A:I,4,FALSE)</f>
        <v>5</v>
      </c>
      <c r="G6203" s="21">
        <v>18</v>
      </c>
      <c r="H6203" s="22">
        <v>375</v>
      </c>
      <c r="I6203" s="23">
        <f>VLOOKUP(D6203,Modelos!A:I,7,FALSE)*H6203</f>
        <v>975000</v>
      </c>
      <c r="J6203" s="31">
        <f>(VLOOKUP(D6203,Modelos!A:I,5,FALSE)*H6203)/1000*VLOOKUP(F6203,Formulas!A:C,3,FALSE)+(VLOOKUP(G6203,Colores!A:C,3,FALSE))</f>
        <v>562630</v>
      </c>
      <c r="K6203" s="23">
        <f>VLOOKUP(D6203,Modelos!A:I,6,FALSE)*J6203</f>
        <v>16878.899999999998</v>
      </c>
      <c r="L6203" s="23">
        <f t="shared" si="192"/>
        <v>395491.1</v>
      </c>
      <c r="M6203" s="24">
        <f t="shared" si="193"/>
        <v>0.40563189743589739</v>
      </c>
    </row>
    <row r="6204" spans="1:13" ht="15" hidden="1" x14ac:dyDescent="0.25">
      <c r="A6204" s="18">
        <v>6203</v>
      </c>
      <c r="B6204" s="19">
        <v>44792</v>
      </c>
      <c r="C6204" s="14">
        <v>158</v>
      </c>
      <c r="D6204" s="21">
        <v>41</v>
      </c>
      <c r="E6204" s="20">
        <f>VLOOKUP(D6204,Modelos!A:I,3,FALSE)</f>
        <v>2</v>
      </c>
      <c r="F6204" s="20">
        <f>VLOOKUP(D6204,Modelos!A:I,4,FALSE)</f>
        <v>1</v>
      </c>
      <c r="G6204" s="21">
        <v>15</v>
      </c>
      <c r="H6204" s="22">
        <v>68</v>
      </c>
      <c r="I6204" s="23">
        <f>VLOOKUP(D6204,Modelos!A:I,7,FALSE)*H6204</f>
        <v>170000</v>
      </c>
      <c r="J6204" s="31">
        <f>(VLOOKUP(D6204,Modelos!A:I,5,FALSE)*H6204)/1000*VLOOKUP(F6204,Formulas!A:C,3,FALSE)+(VLOOKUP(G6204,Colores!A:C,3,FALSE))</f>
        <v>30649.999999999996</v>
      </c>
      <c r="K6204" s="23">
        <f>VLOOKUP(D6204,Modelos!A:I,6,FALSE)*J6204</f>
        <v>6130</v>
      </c>
      <c r="L6204" s="23">
        <f t="shared" si="192"/>
        <v>133220</v>
      </c>
      <c r="M6204" s="24">
        <f t="shared" si="193"/>
        <v>0.78364705882352936</v>
      </c>
    </row>
    <row r="6205" spans="1:13" ht="15" hidden="1" x14ac:dyDescent="0.25">
      <c r="A6205" s="18">
        <v>6204</v>
      </c>
      <c r="B6205" s="19">
        <v>44795</v>
      </c>
      <c r="C6205" s="14">
        <v>208</v>
      </c>
      <c r="D6205" s="21">
        <v>89</v>
      </c>
      <c r="E6205" s="20">
        <f>VLOOKUP(D6205,Modelos!A:I,3,FALSE)</f>
        <v>2</v>
      </c>
      <c r="F6205" s="20">
        <f>VLOOKUP(D6205,Modelos!A:I,4,FALSE)</f>
        <v>2</v>
      </c>
      <c r="G6205" s="21">
        <v>25</v>
      </c>
      <c r="H6205" s="22">
        <v>36</v>
      </c>
      <c r="I6205" s="23">
        <f>VLOOKUP(D6205,Modelos!A:I,7,FALSE)*H6205</f>
        <v>93600</v>
      </c>
      <c r="J6205" s="31">
        <f>(VLOOKUP(D6205,Modelos!A:I,5,FALSE)*H6205)/1000*VLOOKUP(F6205,Formulas!A:C,3,FALSE)+(VLOOKUP(G6205,Colores!A:C,3,FALSE))</f>
        <v>23059</v>
      </c>
      <c r="K6205" s="23">
        <f>VLOOKUP(D6205,Modelos!A:I,6,FALSE)*J6205</f>
        <v>5303.5700000000006</v>
      </c>
      <c r="L6205" s="23">
        <f t="shared" si="192"/>
        <v>65237.43</v>
      </c>
      <c r="M6205" s="24">
        <f t="shared" si="193"/>
        <v>0.69698108974358974</v>
      </c>
    </row>
    <row r="6206" spans="1:13" ht="15" hidden="1" x14ac:dyDescent="0.25">
      <c r="A6206" s="18">
        <v>6205</v>
      </c>
      <c r="B6206" s="19">
        <v>44795</v>
      </c>
      <c r="C6206" s="14">
        <v>208</v>
      </c>
      <c r="D6206" s="21">
        <v>89</v>
      </c>
      <c r="E6206" s="20">
        <f>VLOOKUP(D6206,Modelos!A:I,3,FALSE)</f>
        <v>2</v>
      </c>
      <c r="F6206" s="20">
        <f>VLOOKUP(D6206,Modelos!A:I,4,FALSE)</f>
        <v>2</v>
      </c>
      <c r="G6206" s="21">
        <v>26</v>
      </c>
      <c r="H6206" s="22">
        <v>12</v>
      </c>
      <c r="I6206" s="23">
        <f>VLOOKUP(D6206,Modelos!A:I,7,FALSE)*H6206</f>
        <v>31200</v>
      </c>
      <c r="J6206" s="31">
        <f>(VLOOKUP(D6206,Modelos!A:I,5,FALSE)*H6206)/1000*VLOOKUP(F6206,Formulas!A:C,3,FALSE)+(VLOOKUP(G6206,Colores!A:C,3,FALSE))</f>
        <v>7882</v>
      </c>
      <c r="K6206" s="23">
        <f>VLOOKUP(D6206,Modelos!A:I,6,FALSE)*J6206</f>
        <v>1812.8600000000001</v>
      </c>
      <c r="L6206" s="23">
        <f t="shared" si="192"/>
        <v>21505.14</v>
      </c>
      <c r="M6206" s="24">
        <f t="shared" si="193"/>
        <v>0.68926730769230771</v>
      </c>
    </row>
    <row r="6207" spans="1:13" ht="15" hidden="1" x14ac:dyDescent="0.25">
      <c r="A6207" s="18">
        <v>6206</v>
      </c>
      <c r="B6207" s="19">
        <v>44795</v>
      </c>
      <c r="C6207" s="14">
        <v>208</v>
      </c>
      <c r="D6207" s="21">
        <v>89</v>
      </c>
      <c r="E6207" s="20">
        <f>VLOOKUP(D6207,Modelos!A:I,3,FALSE)</f>
        <v>2</v>
      </c>
      <c r="F6207" s="20">
        <f>VLOOKUP(D6207,Modelos!A:I,4,FALSE)</f>
        <v>2</v>
      </c>
      <c r="G6207" s="21">
        <v>7</v>
      </c>
      <c r="H6207" s="22">
        <v>12</v>
      </c>
      <c r="I6207" s="23">
        <f>VLOOKUP(D6207,Modelos!A:I,7,FALSE)*H6207</f>
        <v>31200</v>
      </c>
      <c r="J6207" s="31">
        <f>(VLOOKUP(D6207,Modelos!A:I,5,FALSE)*H6207)/1000*VLOOKUP(F6207,Formulas!A:C,3,FALSE)+(VLOOKUP(G6207,Colores!A:C,3,FALSE))</f>
        <v>7914.5599999999995</v>
      </c>
      <c r="K6207" s="23">
        <f>VLOOKUP(D6207,Modelos!A:I,6,FALSE)*J6207</f>
        <v>1820.3488</v>
      </c>
      <c r="L6207" s="23">
        <f t="shared" si="192"/>
        <v>21465.091200000003</v>
      </c>
      <c r="M6207" s="24">
        <f t="shared" si="193"/>
        <v>0.68798369230769241</v>
      </c>
    </row>
    <row r="6208" spans="1:13" ht="15" hidden="1" x14ac:dyDescent="0.25">
      <c r="A6208" s="18">
        <v>6207</v>
      </c>
      <c r="B6208" s="19">
        <v>44795</v>
      </c>
      <c r="C6208" s="14">
        <v>208</v>
      </c>
      <c r="D6208" s="21">
        <v>24</v>
      </c>
      <c r="E6208" s="20">
        <f>VLOOKUP(D6208,Modelos!A:I,3,FALSE)</f>
        <v>2</v>
      </c>
      <c r="F6208" s="20">
        <f>VLOOKUP(D6208,Modelos!A:I,4,FALSE)</f>
        <v>2</v>
      </c>
      <c r="G6208" s="21">
        <v>25</v>
      </c>
      <c r="H6208" s="22">
        <v>48</v>
      </c>
      <c r="I6208" s="23">
        <f>VLOOKUP(D6208,Modelos!A:I,7,FALSE)*H6208</f>
        <v>110400</v>
      </c>
      <c r="J6208" s="31">
        <f>(VLOOKUP(D6208,Modelos!A:I,5,FALSE)*H6208)/1000*VLOOKUP(F6208,Formulas!A:C,3,FALSE)+(VLOOKUP(G6208,Colores!A:C,3,FALSE))</f>
        <v>19219</v>
      </c>
      <c r="K6208" s="23">
        <f>VLOOKUP(D6208,Modelos!A:I,6,FALSE)*J6208</f>
        <v>4228.18</v>
      </c>
      <c r="L6208" s="23">
        <f t="shared" si="192"/>
        <v>86952.82</v>
      </c>
      <c r="M6208" s="24">
        <f t="shared" si="193"/>
        <v>0.7876161231884059</v>
      </c>
    </row>
    <row r="6209" spans="1:13" ht="15" hidden="1" x14ac:dyDescent="0.25">
      <c r="A6209" s="18">
        <v>6208</v>
      </c>
      <c r="B6209" s="19">
        <v>44795</v>
      </c>
      <c r="C6209" s="14">
        <v>87</v>
      </c>
      <c r="D6209" s="21">
        <v>67</v>
      </c>
      <c r="E6209" s="20">
        <f>VLOOKUP(D6209,Modelos!A:I,3,FALSE)</f>
        <v>1</v>
      </c>
      <c r="F6209" s="20">
        <f>VLOOKUP(D6209,Modelos!A:I,4,FALSE)</f>
        <v>4</v>
      </c>
      <c r="G6209" s="21">
        <v>7</v>
      </c>
      <c r="H6209" s="22">
        <v>250</v>
      </c>
      <c r="I6209" s="23">
        <f>VLOOKUP(D6209,Modelos!A:I,7,FALSE)*H6209</f>
        <v>550000</v>
      </c>
      <c r="J6209" s="31">
        <f>(VLOOKUP(D6209,Modelos!A:I,5,FALSE)*H6209)/1000*VLOOKUP(F6209,Formulas!A:C,3,FALSE)+(VLOOKUP(G6209,Colores!A:C,3,FALSE))</f>
        <v>94559.56</v>
      </c>
      <c r="K6209" s="23">
        <f>VLOOKUP(D6209,Modelos!A:I,6,FALSE)*J6209</f>
        <v>5673.5735999999997</v>
      </c>
      <c r="L6209" s="23">
        <f t="shared" si="192"/>
        <v>449766.8664</v>
      </c>
      <c r="M6209" s="24">
        <f t="shared" si="193"/>
        <v>0.81775793890909088</v>
      </c>
    </row>
    <row r="6210" spans="1:13" ht="15" hidden="1" x14ac:dyDescent="0.25">
      <c r="A6210" s="18">
        <v>6209</v>
      </c>
      <c r="B6210" s="19">
        <v>44795</v>
      </c>
      <c r="C6210" s="14">
        <v>119</v>
      </c>
      <c r="D6210" s="21">
        <v>23</v>
      </c>
      <c r="E6210" s="20">
        <f>VLOOKUP(D6210,Modelos!A:I,3,FALSE)</f>
        <v>2</v>
      </c>
      <c r="F6210" s="20">
        <f>VLOOKUP(D6210,Modelos!A:I,4,FALSE)</f>
        <v>1</v>
      </c>
      <c r="G6210" s="21">
        <v>26</v>
      </c>
      <c r="H6210" s="22">
        <v>200</v>
      </c>
      <c r="I6210" s="23">
        <f>VLOOKUP(D6210,Modelos!A:I,7,FALSE)*H6210</f>
        <v>480000</v>
      </c>
      <c r="J6210" s="31">
        <f>(VLOOKUP(D6210,Modelos!A:I,5,FALSE)*H6210)/1000*VLOOKUP(F6210,Formulas!A:C,3,FALSE)+(VLOOKUP(G6210,Colores!A:C,3,FALSE))</f>
        <v>75202</v>
      </c>
      <c r="K6210" s="23">
        <f>VLOOKUP(D6210,Modelos!A:I,6,FALSE)*J6210</f>
        <v>12032.32</v>
      </c>
      <c r="L6210" s="23">
        <f t="shared" ref="L6210:L6273" si="194">I6210-J6210-K6210</f>
        <v>392765.68</v>
      </c>
      <c r="M6210" s="24">
        <f t="shared" ref="M6210:M6273" si="195">L6210/I6210</f>
        <v>0.81826183333333335</v>
      </c>
    </row>
    <row r="6211" spans="1:13" ht="15" hidden="1" x14ac:dyDescent="0.25">
      <c r="A6211" s="18">
        <v>6210</v>
      </c>
      <c r="B6211" s="19">
        <v>44795</v>
      </c>
      <c r="C6211" s="14">
        <v>119</v>
      </c>
      <c r="D6211" s="21">
        <v>5</v>
      </c>
      <c r="E6211" s="20">
        <f>VLOOKUP(D6211,Modelos!A:I,3,FALSE)</f>
        <v>2</v>
      </c>
      <c r="F6211" s="20">
        <f>VLOOKUP(D6211,Modelos!A:I,4,FALSE)</f>
        <v>6</v>
      </c>
      <c r="G6211" s="21">
        <v>26</v>
      </c>
      <c r="H6211" s="22">
        <v>200</v>
      </c>
      <c r="I6211" s="23">
        <f>VLOOKUP(D6211,Modelos!A:I,7,FALSE)*H6211</f>
        <v>340000</v>
      </c>
      <c r="J6211" s="31">
        <f>(VLOOKUP(D6211,Modelos!A:I,5,FALSE)*H6211)/1000*VLOOKUP(F6211,Formulas!A:C,3,FALSE)+(VLOOKUP(G6211,Colores!A:C,3,FALSE))</f>
        <v>42552</v>
      </c>
      <c r="K6211" s="23">
        <f>VLOOKUP(D6211,Modelos!A:I,6,FALSE)*J6211</f>
        <v>6808.32</v>
      </c>
      <c r="L6211" s="23">
        <f t="shared" si="194"/>
        <v>290639.68</v>
      </c>
      <c r="M6211" s="24">
        <f t="shared" si="195"/>
        <v>0.85482258823529411</v>
      </c>
    </row>
    <row r="6212" spans="1:13" ht="15" hidden="1" x14ac:dyDescent="0.25">
      <c r="A6212" s="18">
        <v>6211</v>
      </c>
      <c r="B6212" s="19">
        <v>44795</v>
      </c>
      <c r="C6212" s="14">
        <v>65</v>
      </c>
      <c r="D6212" s="21">
        <v>87</v>
      </c>
      <c r="E6212" s="20">
        <f>VLOOKUP(D6212,Modelos!A:I,3,FALSE)</f>
        <v>1</v>
      </c>
      <c r="F6212" s="20">
        <f>VLOOKUP(D6212,Modelos!A:I,4,FALSE)</f>
        <v>4</v>
      </c>
      <c r="G6212" s="21">
        <v>25</v>
      </c>
      <c r="H6212" s="22">
        <v>99</v>
      </c>
      <c r="I6212" s="23">
        <f>VLOOKUP(D6212,Modelos!A:I,7,FALSE)*H6212</f>
        <v>257400</v>
      </c>
      <c r="J6212" s="31">
        <f>(VLOOKUP(D6212,Modelos!A:I,5,FALSE)*H6212)/1000*VLOOKUP(F6212,Formulas!A:C,3,FALSE)+(VLOOKUP(G6212,Colores!A:C,3,FALSE))</f>
        <v>42707.8</v>
      </c>
      <c r="K6212" s="23">
        <f>VLOOKUP(D6212,Modelos!A:I,6,FALSE)*J6212</f>
        <v>1281.2340000000002</v>
      </c>
      <c r="L6212" s="23">
        <f t="shared" si="194"/>
        <v>213410.96600000001</v>
      </c>
      <c r="M6212" s="24">
        <f t="shared" si="195"/>
        <v>0.82910243201243206</v>
      </c>
    </row>
    <row r="6213" spans="1:13" ht="15" hidden="1" x14ac:dyDescent="0.25">
      <c r="A6213" s="18">
        <v>6212</v>
      </c>
      <c r="B6213" s="19">
        <v>44795</v>
      </c>
      <c r="C6213" s="14">
        <v>50</v>
      </c>
      <c r="D6213" s="21">
        <v>88</v>
      </c>
      <c r="E6213" s="20">
        <f>VLOOKUP(D6213,Modelos!A:I,3,FALSE)</f>
        <v>2</v>
      </c>
      <c r="F6213" s="20">
        <f>VLOOKUP(D6213,Modelos!A:I,4,FALSE)</f>
        <v>3</v>
      </c>
      <c r="G6213" s="21">
        <v>25</v>
      </c>
      <c r="H6213" s="22">
        <v>530</v>
      </c>
      <c r="I6213" s="23">
        <f>VLOOKUP(D6213,Modelos!A:I,7,FALSE)*H6213</f>
        <v>2058520</v>
      </c>
      <c r="J6213" s="31">
        <f>(VLOOKUP(D6213,Modelos!A:I,5,FALSE)*H6213)/1000*VLOOKUP(F6213,Formulas!A:C,3,FALSE)+(VLOOKUP(G6213,Colores!A:C,3,FALSE))</f>
        <v>349819</v>
      </c>
      <c r="K6213" s="23">
        <f>VLOOKUP(D6213,Modelos!A:I,6,FALSE)*J6213</f>
        <v>73461.989999999991</v>
      </c>
      <c r="L6213" s="23">
        <f t="shared" si="194"/>
        <v>1635239.01</v>
      </c>
      <c r="M6213" s="24">
        <f t="shared" si="195"/>
        <v>0.79437606144220119</v>
      </c>
    </row>
    <row r="6214" spans="1:13" ht="15" hidden="1" x14ac:dyDescent="0.25">
      <c r="A6214" s="18">
        <v>6213</v>
      </c>
      <c r="B6214" s="19">
        <v>44795</v>
      </c>
      <c r="C6214" s="14">
        <v>235</v>
      </c>
      <c r="D6214" s="21">
        <v>7</v>
      </c>
      <c r="E6214" s="20">
        <f>VLOOKUP(D6214,Modelos!A:I,3,FALSE)</f>
        <v>2</v>
      </c>
      <c r="F6214" s="20">
        <f>VLOOKUP(D6214,Modelos!A:I,4,FALSE)</f>
        <v>1</v>
      </c>
      <c r="G6214" s="21">
        <v>25</v>
      </c>
      <c r="H6214" s="22">
        <v>410</v>
      </c>
      <c r="I6214" s="23">
        <f>VLOOKUP(D6214,Modelos!A:I,7,FALSE)*H6214</f>
        <v>943000</v>
      </c>
      <c r="J6214" s="31">
        <f>(VLOOKUP(D6214,Modelos!A:I,5,FALSE)*H6214)/1000*VLOOKUP(F6214,Formulas!A:C,3,FALSE)+(VLOOKUP(G6214,Colores!A:C,3,FALSE))</f>
        <v>105799</v>
      </c>
      <c r="K6214" s="23">
        <f>VLOOKUP(D6214,Modelos!A:I,6,FALSE)*J6214</f>
        <v>25391.759999999998</v>
      </c>
      <c r="L6214" s="23">
        <f t="shared" si="194"/>
        <v>811809.24</v>
      </c>
      <c r="M6214" s="24">
        <f t="shared" si="195"/>
        <v>0.86087936373276774</v>
      </c>
    </row>
    <row r="6215" spans="1:13" ht="15" hidden="1" x14ac:dyDescent="0.25">
      <c r="A6215" s="18">
        <v>6214</v>
      </c>
      <c r="B6215" s="19">
        <v>44795</v>
      </c>
      <c r="C6215" s="14">
        <v>235</v>
      </c>
      <c r="D6215" s="21">
        <v>103</v>
      </c>
      <c r="E6215" s="20">
        <f>VLOOKUP(D6215,Modelos!A:I,3,FALSE)</f>
        <v>2</v>
      </c>
      <c r="F6215" s="20">
        <f>VLOOKUP(D6215,Modelos!A:I,4,FALSE)</f>
        <v>1</v>
      </c>
      <c r="G6215" s="21">
        <v>7</v>
      </c>
      <c r="H6215" s="22">
        <v>280</v>
      </c>
      <c r="I6215" s="23">
        <f>VLOOKUP(D6215,Modelos!A:I,7,FALSE)*H6215</f>
        <v>784000</v>
      </c>
      <c r="J6215" s="31">
        <f>(VLOOKUP(D6215,Modelos!A:I,5,FALSE)*H6215)/1000*VLOOKUP(F6215,Formulas!A:C,3,FALSE)+(VLOOKUP(G6215,Colores!A:C,3,FALSE))</f>
        <v>193434.56000000003</v>
      </c>
      <c r="K6215" s="23">
        <f>VLOOKUP(D6215,Modelos!A:I,6,FALSE)*J6215</f>
        <v>30949.529600000005</v>
      </c>
      <c r="L6215" s="23">
        <f t="shared" si="194"/>
        <v>559615.91039999994</v>
      </c>
      <c r="M6215" s="24">
        <f t="shared" si="195"/>
        <v>0.71379580408163257</v>
      </c>
    </row>
    <row r="6216" spans="1:13" ht="15" hidden="1" x14ac:dyDescent="0.25">
      <c r="A6216" s="18">
        <v>6215</v>
      </c>
      <c r="B6216" s="19">
        <v>44795</v>
      </c>
      <c r="C6216" s="14">
        <v>111</v>
      </c>
      <c r="D6216" s="21">
        <v>103</v>
      </c>
      <c r="E6216" s="20">
        <f>VLOOKUP(D6216,Modelos!A:I,3,FALSE)</f>
        <v>2</v>
      </c>
      <c r="F6216" s="20">
        <f>VLOOKUP(D6216,Modelos!A:I,4,FALSE)</f>
        <v>1</v>
      </c>
      <c r="G6216" s="21">
        <v>7</v>
      </c>
      <c r="H6216" s="22">
        <v>217</v>
      </c>
      <c r="I6216" s="23">
        <f>VLOOKUP(D6216,Modelos!A:I,7,FALSE)*H6216</f>
        <v>607600</v>
      </c>
      <c r="J6216" s="31">
        <f>(VLOOKUP(D6216,Modelos!A:I,5,FALSE)*H6216)/1000*VLOOKUP(F6216,Formulas!A:C,3,FALSE)+(VLOOKUP(G6216,Colores!A:C,3,FALSE))</f>
        <v>149964.56</v>
      </c>
      <c r="K6216" s="23">
        <f>VLOOKUP(D6216,Modelos!A:I,6,FALSE)*J6216</f>
        <v>23994.329600000001</v>
      </c>
      <c r="L6216" s="23">
        <f t="shared" si="194"/>
        <v>433641.11040000001</v>
      </c>
      <c r="M6216" s="24">
        <f t="shared" si="195"/>
        <v>0.71369504674127715</v>
      </c>
    </row>
    <row r="6217" spans="1:13" ht="15" hidden="1" x14ac:dyDescent="0.25">
      <c r="A6217" s="18">
        <v>6216</v>
      </c>
      <c r="B6217" s="19">
        <v>44795</v>
      </c>
      <c r="C6217" s="14">
        <v>174</v>
      </c>
      <c r="D6217" s="21">
        <v>92</v>
      </c>
      <c r="E6217" s="20">
        <f>VLOOKUP(D6217,Modelos!A:I,3,FALSE)</f>
        <v>2</v>
      </c>
      <c r="F6217" s="20">
        <f>VLOOKUP(D6217,Modelos!A:I,4,FALSE)</f>
        <v>1</v>
      </c>
      <c r="G6217" s="21">
        <v>2</v>
      </c>
      <c r="H6217" s="22">
        <v>120</v>
      </c>
      <c r="I6217" s="23">
        <f>VLOOKUP(D6217,Modelos!A:I,7,FALSE)*H6217</f>
        <v>300000</v>
      </c>
      <c r="J6217" s="31">
        <f>(VLOOKUP(D6217,Modelos!A:I,5,FALSE)*H6217)/1000*VLOOKUP(F6217,Formulas!A:C,3,FALSE)+(VLOOKUP(G6217,Colores!A:C,3,FALSE))</f>
        <v>73966.75</v>
      </c>
      <c r="K6217" s="23">
        <f>VLOOKUP(D6217,Modelos!A:I,6,FALSE)*J6217</f>
        <v>16272.684999999999</v>
      </c>
      <c r="L6217" s="23">
        <f t="shared" si="194"/>
        <v>209760.565</v>
      </c>
      <c r="M6217" s="24">
        <f t="shared" si="195"/>
        <v>0.69920188333333333</v>
      </c>
    </row>
    <row r="6218" spans="1:13" ht="15" hidden="1" x14ac:dyDescent="0.25">
      <c r="A6218" s="18">
        <v>6217</v>
      </c>
      <c r="B6218" s="19">
        <v>44795</v>
      </c>
      <c r="C6218" s="14">
        <v>187</v>
      </c>
      <c r="D6218" s="21">
        <v>24</v>
      </c>
      <c r="E6218" s="20">
        <f>VLOOKUP(D6218,Modelos!A:I,3,FALSE)</f>
        <v>2</v>
      </c>
      <c r="F6218" s="20">
        <f>VLOOKUP(D6218,Modelos!A:I,4,FALSE)</f>
        <v>2</v>
      </c>
      <c r="G6218" s="21">
        <v>25</v>
      </c>
      <c r="H6218" s="22">
        <v>620</v>
      </c>
      <c r="I6218" s="23">
        <f>VLOOKUP(D6218,Modelos!A:I,7,FALSE)*H6218</f>
        <v>1426000</v>
      </c>
      <c r="J6218" s="31">
        <f>(VLOOKUP(D6218,Modelos!A:I,5,FALSE)*H6218)/1000*VLOOKUP(F6218,Formulas!A:C,3,FALSE)+(VLOOKUP(G6218,Colores!A:C,3,FALSE))</f>
        <v>248019</v>
      </c>
      <c r="K6218" s="23">
        <f>VLOOKUP(D6218,Modelos!A:I,6,FALSE)*J6218</f>
        <v>54564.18</v>
      </c>
      <c r="L6218" s="23">
        <f t="shared" si="194"/>
        <v>1123416.82</v>
      </c>
      <c r="M6218" s="24">
        <f t="shared" si="195"/>
        <v>0.78780983169705476</v>
      </c>
    </row>
    <row r="6219" spans="1:13" ht="15" hidden="1" x14ac:dyDescent="0.25">
      <c r="A6219" s="18">
        <v>6218</v>
      </c>
      <c r="B6219" s="19">
        <v>44795</v>
      </c>
      <c r="C6219" s="14">
        <v>184</v>
      </c>
      <c r="D6219" s="21">
        <v>111</v>
      </c>
      <c r="E6219" s="20">
        <f>VLOOKUP(D6219,Modelos!A:I,3,FALSE)</f>
        <v>1</v>
      </c>
      <c r="F6219" s="20">
        <f>VLOOKUP(D6219,Modelos!A:I,4,FALSE)</f>
        <v>4</v>
      </c>
      <c r="G6219" s="21">
        <v>7</v>
      </c>
      <c r="H6219" s="22">
        <v>240</v>
      </c>
      <c r="I6219" s="23">
        <f>VLOOKUP(D6219,Modelos!A:I,7,FALSE)*H6219</f>
        <v>648000</v>
      </c>
      <c r="J6219" s="31">
        <f>(VLOOKUP(D6219,Modelos!A:I,5,FALSE)*H6219)/1000*VLOOKUP(F6219,Formulas!A:C,3,FALSE)+(VLOOKUP(G6219,Colores!A:C,3,FALSE))</f>
        <v>144906.56</v>
      </c>
      <c r="K6219" s="23">
        <f>VLOOKUP(D6219,Modelos!A:I,6,FALSE)*J6219</f>
        <v>2898.1311999999998</v>
      </c>
      <c r="L6219" s="23">
        <f t="shared" si="194"/>
        <v>500195.3088</v>
      </c>
      <c r="M6219" s="24">
        <f t="shared" si="195"/>
        <v>0.77190634074074072</v>
      </c>
    </row>
    <row r="6220" spans="1:13" ht="15" hidden="1" x14ac:dyDescent="0.25">
      <c r="A6220" s="18">
        <v>6219</v>
      </c>
      <c r="B6220" s="19">
        <v>44795</v>
      </c>
      <c r="C6220" s="14">
        <v>184</v>
      </c>
      <c r="D6220" s="21">
        <v>111</v>
      </c>
      <c r="E6220" s="20">
        <f>VLOOKUP(D6220,Modelos!A:I,3,FALSE)</f>
        <v>1</v>
      </c>
      <c r="F6220" s="20">
        <f>VLOOKUP(D6220,Modelos!A:I,4,FALSE)</f>
        <v>4</v>
      </c>
      <c r="G6220" s="21">
        <v>9</v>
      </c>
      <c r="H6220" s="22">
        <v>120</v>
      </c>
      <c r="I6220" s="23">
        <f>VLOOKUP(D6220,Modelos!A:I,7,FALSE)*H6220</f>
        <v>324000</v>
      </c>
      <c r="J6220" s="31">
        <f>(VLOOKUP(D6220,Modelos!A:I,5,FALSE)*H6220)/1000*VLOOKUP(F6220,Formulas!A:C,3,FALSE)+(VLOOKUP(G6220,Colores!A:C,3,FALSE))</f>
        <v>72551</v>
      </c>
      <c r="K6220" s="23">
        <f>VLOOKUP(D6220,Modelos!A:I,6,FALSE)*J6220</f>
        <v>1451.02</v>
      </c>
      <c r="L6220" s="23">
        <f t="shared" si="194"/>
        <v>249997.98</v>
      </c>
      <c r="M6220" s="24">
        <f t="shared" si="195"/>
        <v>0.77159870370370376</v>
      </c>
    </row>
    <row r="6221" spans="1:13" ht="15" hidden="1" x14ac:dyDescent="0.25">
      <c r="A6221" s="18">
        <v>6220</v>
      </c>
      <c r="B6221" s="19">
        <v>44795</v>
      </c>
      <c r="C6221" s="14">
        <v>135</v>
      </c>
      <c r="D6221" s="21">
        <v>63</v>
      </c>
      <c r="E6221" s="20">
        <f>VLOOKUP(D6221,Modelos!A:I,3,FALSE)</f>
        <v>1</v>
      </c>
      <c r="F6221" s="20">
        <f>VLOOKUP(D6221,Modelos!A:I,4,FALSE)</f>
        <v>4</v>
      </c>
      <c r="G6221" s="21">
        <v>25</v>
      </c>
      <c r="H6221" s="22">
        <v>123</v>
      </c>
      <c r="I6221" s="23">
        <f>VLOOKUP(D6221,Modelos!A:I,7,FALSE)*H6221</f>
        <v>295200</v>
      </c>
      <c r="J6221" s="31">
        <f>(VLOOKUP(D6221,Modelos!A:I,5,FALSE)*H6221)/1000*VLOOKUP(F6221,Formulas!A:C,3,FALSE)+(VLOOKUP(G6221,Colores!A:C,3,FALSE))</f>
        <v>46021</v>
      </c>
      <c r="K6221" s="23">
        <f>VLOOKUP(D6221,Modelos!A:I,6,FALSE)*J6221</f>
        <v>2301.0500000000002</v>
      </c>
      <c r="L6221" s="23">
        <f t="shared" si="194"/>
        <v>246877.95</v>
      </c>
      <c r="M6221" s="24">
        <f t="shared" si="195"/>
        <v>0.83630741869918701</v>
      </c>
    </row>
    <row r="6222" spans="1:13" ht="15" hidden="1" x14ac:dyDescent="0.25">
      <c r="A6222" s="18">
        <v>6221</v>
      </c>
      <c r="B6222" s="19">
        <v>44795</v>
      </c>
      <c r="C6222" s="14">
        <v>135</v>
      </c>
      <c r="D6222" s="21">
        <v>63</v>
      </c>
      <c r="E6222" s="20">
        <f>VLOOKUP(D6222,Modelos!A:I,3,FALSE)</f>
        <v>1</v>
      </c>
      <c r="F6222" s="20">
        <f>VLOOKUP(D6222,Modelos!A:I,4,FALSE)</f>
        <v>4</v>
      </c>
      <c r="G6222" s="21">
        <v>38</v>
      </c>
      <c r="H6222" s="22">
        <v>72</v>
      </c>
      <c r="I6222" s="23">
        <f>VLOOKUP(D6222,Modelos!A:I,7,FALSE)*H6222</f>
        <v>172800</v>
      </c>
      <c r="J6222" s="31">
        <f>(VLOOKUP(D6222,Modelos!A:I,5,FALSE)*H6222)/1000*VLOOKUP(F6222,Formulas!A:C,3,FALSE)+(VLOOKUP(G6222,Colores!A:C,3,FALSE))</f>
        <v>27070.76</v>
      </c>
      <c r="K6222" s="23">
        <f>VLOOKUP(D6222,Modelos!A:I,6,FALSE)*J6222</f>
        <v>1353.538</v>
      </c>
      <c r="L6222" s="23">
        <f t="shared" si="194"/>
        <v>144375.70199999999</v>
      </c>
      <c r="M6222" s="24">
        <f t="shared" si="195"/>
        <v>0.83550753472222217</v>
      </c>
    </row>
    <row r="6223" spans="1:13" ht="15" hidden="1" x14ac:dyDescent="0.25">
      <c r="A6223" s="18">
        <v>6222</v>
      </c>
      <c r="B6223" s="19">
        <v>44795</v>
      </c>
      <c r="C6223" s="14">
        <v>174</v>
      </c>
      <c r="D6223" s="21">
        <v>95</v>
      </c>
      <c r="E6223" s="20">
        <f>VLOOKUP(D6223,Modelos!A:I,3,FALSE)</f>
        <v>1</v>
      </c>
      <c r="F6223" s="20">
        <f>VLOOKUP(D6223,Modelos!A:I,4,FALSE)</f>
        <v>4</v>
      </c>
      <c r="G6223" s="21">
        <v>7</v>
      </c>
      <c r="H6223" s="22">
        <v>250</v>
      </c>
      <c r="I6223" s="23">
        <f>VLOOKUP(D6223,Modelos!A:I,7,FALSE)*H6223</f>
        <v>600000</v>
      </c>
      <c r="J6223" s="31">
        <f>(VLOOKUP(D6223,Modelos!A:I,5,FALSE)*H6223)/1000*VLOOKUP(F6223,Formulas!A:C,3,FALSE)+(VLOOKUP(G6223,Colores!A:C,3,FALSE))</f>
        <v>114084.56</v>
      </c>
      <c r="K6223" s="23">
        <f>VLOOKUP(D6223,Modelos!A:I,6,FALSE)*J6223</f>
        <v>4563.3824000000004</v>
      </c>
      <c r="L6223" s="23">
        <f t="shared" si="194"/>
        <v>481352.0576</v>
      </c>
      <c r="M6223" s="24">
        <f t="shared" si="195"/>
        <v>0.80225342933333332</v>
      </c>
    </row>
    <row r="6224" spans="1:13" ht="15" hidden="1" x14ac:dyDescent="0.25">
      <c r="A6224" s="18">
        <v>6223</v>
      </c>
      <c r="B6224" s="19">
        <v>44795</v>
      </c>
      <c r="C6224" s="14">
        <v>50</v>
      </c>
      <c r="D6224" s="21">
        <v>88</v>
      </c>
      <c r="E6224" s="20">
        <f>VLOOKUP(D6224,Modelos!A:I,3,FALSE)</f>
        <v>2</v>
      </c>
      <c r="F6224" s="20">
        <f>VLOOKUP(D6224,Modelos!A:I,4,FALSE)</f>
        <v>3</v>
      </c>
      <c r="G6224" s="21">
        <v>25</v>
      </c>
      <c r="H6224" s="22">
        <v>520</v>
      </c>
      <c r="I6224" s="23">
        <f>VLOOKUP(D6224,Modelos!A:I,7,FALSE)*H6224</f>
        <v>2019680</v>
      </c>
      <c r="J6224" s="31">
        <f>(VLOOKUP(D6224,Modelos!A:I,5,FALSE)*H6224)/1000*VLOOKUP(F6224,Formulas!A:C,3,FALSE)+(VLOOKUP(G6224,Colores!A:C,3,FALSE))</f>
        <v>343219</v>
      </c>
      <c r="K6224" s="23">
        <f>VLOOKUP(D6224,Modelos!A:I,6,FALSE)*J6224</f>
        <v>72075.989999999991</v>
      </c>
      <c r="L6224" s="23">
        <f t="shared" si="194"/>
        <v>1604385.01</v>
      </c>
      <c r="M6224" s="24">
        <f t="shared" si="195"/>
        <v>0.79437584666877925</v>
      </c>
    </row>
    <row r="6225" spans="1:13" ht="15" hidden="1" x14ac:dyDescent="0.25">
      <c r="A6225" s="18">
        <v>6224</v>
      </c>
      <c r="B6225" s="19">
        <v>44796</v>
      </c>
      <c r="C6225" s="14">
        <v>174</v>
      </c>
      <c r="D6225" s="21">
        <v>66</v>
      </c>
      <c r="E6225" s="20">
        <f>VLOOKUP(D6225,Modelos!A:I,3,FALSE)</f>
        <v>2</v>
      </c>
      <c r="F6225" s="20">
        <f>VLOOKUP(D6225,Modelos!A:I,4,FALSE)</f>
        <v>2</v>
      </c>
      <c r="G6225" s="21">
        <v>25</v>
      </c>
      <c r="H6225" s="22">
        <v>250</v>
      </c>
      <c r="I6225" s="23">
        <f>VLOOKUP(D6225,Modelos!A:I,7,FALSE)*H6225</f>
        <v>825000</v>
      </c>
      <c r="J6225" s="31">
        <f>(VLOOKUP(D6225,Modelos!A:I,5,FALSE)*H6225)/1000*VLOOKUP(F6225,Formulas!A:C,3,FALSE)+(VLOOKUP(G6225,Colores!A:C,3,FALSE))</f>
        <v>136019</v>
      </c>
      <c r="K6225" s="23">
        <f>VLOOKUP(D6225,Modelos!A:I,6,FALSE)*J6225</f>
        <v>21763.040000000001</v>
      </c>
      <c r="L6225" s="23">
        <f t="shared" si="194"/>
        <v>667217.96</v>
      </c>
      <c r="M6225" s="24">
        <f t="shared" si="195"/>
        <v>0.80874904242424239</v>
      </c>
    </row>
    <row r="6226" spans="1:13" ht="15" hidden="1" x14ac:dyDescent="0.25">
      <c r="A6226" s="18">
        <v>6225</v>
      </c>
      <c r="B6226" s="19">
        <v>44796</v>
      </c>
      <c r="C6226" s="14">
        <v>202</v>
      </c>
      <c r="D6226" s="21">
        <v>116</v>
      </c>
      <c r="E6226" s="20">
        <f>VLOOKUP(D6226,Modelos!A:I,3,FALSE)</f>
        <v>3</v>
      </c>
      <c r="F6226" s="20">
        <f>VLOOKUP(D6226,Modelos!A:I,4,FALSE)</f>
        <v>5</v>
      </c>
      <c r="G6226" s="21">
        <v>15</v>
      </c>
      <c r="H6226" s="22">
        <v>2000</v>
      </c>
      <c r="I6226" s="23">
        <f>VLOOKUP(D6226,Modelos!A:I,7,FALSE)*H6226</f>
        <v>5200000</v>
      </c>
      <c r="J6226" s="31">
        <f>(VLOOKUP(D6226,Modelos!A:I,5,FALSE)*H6226)/1000*VLOOKUP(F6226,Formulas!A:C,3,FALSE)+(VLOOKUP(G6226,Colores!A:C,3,FALSE))</f>
        <v>3000050</v>
      </c>
      <c r="K6226" s="23">
        <f>VLOOKUP(D6226,Modelos!A:I,6,FALSE)*J6226</f>
        <v>90001.5</v>
      </c>
      <c r="L6226" s="23">
        <f t="shared" si="194"/>
        <v>2109948.5</v>
      </c>
      <c r="M6226" s="24">
        <f t="shared" si="195"/>
        <v>0.40575932692307692</v>
      </c>
    </row>
    <row r="6227" spans="1:13" ht="15" hidden="1" x14ac:dyDescent="0.25">
      <c r="A6227" s="18">
        <v>6226</v>
      </c>
      <c r="B6227" s="19">
        <v>44796</v>
      </c>
      <c r="C6227" s="14">
        <v>202</v>
      </c>
      <c r="D6227" s="21">
        <v>116</v>
      </c>
      <c r="E6227" s="20">
        <f>VLOOKUP(D6227,Modelos!A:I,3,FALSE)</f>
        <v>3</v>
      </c>
      <c r="F6227" s="20">
        <f>VLOOKUP(D6227,Modelos!A:I,4,FALSE)</f>
        <v>5</v>
      </c>
      <c r="G6227" s="21">
        <v>25</v>
      </c>
      <c r="H6227" s="22">
        <v>1000</v>
      </c>
      <c r="I6227" s="23">
        <f>VLOOKUP(D6227,Modelos!A:I,7,FALSE)*H6227</f>
        <v>2600000</v>
      </c>
      <c r="J6227" s="31">
        <f>(VLOOKUP(D6227,Modelos!A:I,5,FALSE)*H6227)/1000*VLOOKUP(F6227,Formulas!A:C,3,FALSE)+(VLOOKUP(G6227,Colores!A:C,3,FALSE))</f>
        <v>1500019</v>
      </c>
      <c r="K6227" s="23">
        <f>VLOOKUP(D6227,Modelos!A:I,6,FALSE)*J6227</f>
        <v>45000.57</v>
      </c>
      <c r="L6227" s="23">
        <f t="shared" si="194"/>
        <v>1054980.43</v>
      </c>
      <c r="M6227" s="24">
        <f t="shared" si="195"/>
        <v>0.40576170384615384</v>
      </c>
    </row>
    <row r="6228" spans="1:13" ht="15" hidden="1" x14ac:dyDescent="0.25">
      <c r="A6228" s="18">
        <v>6227</v>
      </c>
      <c r="B6228" s="19">
        <v>44796</v>
      </c>
      <c r="C6228" s="14">
        <v>279</v>
      </c>
      <c r="D6228" s="21">
        <v>13</v>
      </c>
      <c r="E6228" s="20">
        <f>VLOOKUP(D6228,Modelos!A:I,3,FALSE)</f>
        <v>2</v>
      </c>
      <c r="F6228" s="20">
        <f>VLOOKUP(D6228,Modelos!A:I,4,FALSE)</f>
        <v>1</v>
      </c>
      <c r="G6228" s="21">
        <v>15</v>
      </c>
      <c r="H6228" s="22">
        <v>875</v>
      </c>
      <c r="I6228" s="23">
        <f>VLOOKUP(D6228,Modelos!A:I,7,FALSE)*H6228</f>
        <v>2213750</v>
      </c>
      <c r="J6228" s="31">
        <f>(VLOOKUP(D6228,Modelos!A:I,5,FALSE)*H6228)/1000*VLOOKUP(F6228,Formulas!A:C,3,FALSE)+(VLOOKUP(G6228,Colores!A:C,3,FALSE))</f>
        <v>282237.5</v>
      </c>
      <c r="K6228" s="23">
        <f>VLOOKUP(D6228,Modelos!A:I,6,FALSE)*J6228</f>
        <v>64914.625</v>
      </c>
      <c r="L6228" s="23">
        <f t="shared" si="194"/>
        <v>1866597.875</v>
      </c>
      <c r="M6228" s="24">
        <f t="shared" si="195"/>
        <v>0.84318368153585543</v>
      </c>
    </row>
    <row r="6229" spans="1:13" ht="15" hidden="1" x14ac:dyDescent="0.25">
      <c r="A6229" s="18">
        <v>6228</v>
      </c>
      <c r="B6229" s="19">
        <v>44796</v>
      </c>
      <c r="C6229" s="14">
        <v>279</v>
      </c>
      <c r="D6229" s="21">
        <v>109</v>
      </c>
      <c r="E6229" s="20">
        <f>VLOOKUP(D6229,Modelos!A:I,3,FALSE)</f>
        <v>1</v>
      </c>
      <c r="F6229" s="20">
        <f>VLOOKUP(D6229,Modelos!A:I,4,FALSE)</f>
        <v>4</v>
      </c>
      <c r="G6229" s="21">
        <v>9</v>
      </c>
      <c r="H6229" s="22">
        <v>320</v>
      </c>
      <c r="I6229" s="23">
        <f>VLOOKUP(D6229,Modelos!A:I,7,FALSE)*H6229</f>
        <v>886400</v>
      </c>
      <c r="J6229" s="31">
        <f>(VLOOKUP(D6229,Modelos!A:I,5,FALSE)*H6229)/1000*VLOOKUP(F6229,Formulas!A:C,3,FALSE)+(VLOOKUP(G6229,Colores!A:C,3,FALSE))</f>
        <v>183255</v>
      </c>
      <c r="K6229" s="23">
        <f>VLOOKUP(D6229,Modelos!A:I,6,FALSE)*J6229</f>
        <v>14660.4</v>
      </c>
      <c r="L6229" s="23">
        <f t="shared" si="194"/>
        <v>688484.6</v>
      </c>
      <c r="M6229" s="24">
        <f t="shared" si="195"/>
        <v>0.77671999097472921</v>
      </c>
    </row>
    <row r="6230" spans="1:13" ht="15" hidden="1" x14ac:dyDescent="0.25">
      <c r="A6230" s="18">
        <v>6229</v>
      </c>
      <c r="B6230" s="19">
        <v>44796</v>
      </c>
      <c r="C6230" s="14">
        <v>261</v>
      </c>
      <c r="D6230" s="21">
        <v>41</v>
      </c>
      <c r="E6230" s="20">
        <f>VLOOKUP(D6230,Modelos!A:I,3,FALSE)</f>
        <v>2</v>
      </c>
      <c r="F6230" s="20">
        <f>VLOOKUP(D6230,Modelos!A:I,4,FALSE)</f>
        <v>1</v>
      </c>
      <c r="G6230" s="21">
        <v>3</v>
      </c>
      <c r="H6230" s="22">
        <v>1040</v>
      </c>
      <c r="I6230" s="23">
        <f>VLOOKUP(D6230,Modelos!A:I,7,FALSE)*H6230</f>
        <v>2600000</v>
      </c>
      <c r="J6230" s="31">
        <f>(VLOOKUP(D6230,Modelos!A:I,5,FALSE)*H6230)/1000*VLOOKUP(F6230,Formulas!A:C,3,FALSE)+(VLOOKUP(G6230,Colores!A:C,3,FALSE))</f>
        <v>468218.06</v>
      </c>
      <c r="K6230" s="23">
        <f>VLOOKUP(D6230,Modelos!A:I,6,FALSE)*J6230</f>
        <v>93643.612000000008</v>
      </c>
      <c r="L6230" s="23">
        <f t="shared" si="194"/>
        <v>2038138.328</v>
      </c>
      <c r="M6230" s="24">
        <f t="shared" si="195"/>
        <v>0.78389935692307688</v>
      </c>
    </row>
    <row r="6231" spans="1:13" ht="15" hidden="1" x14ac:dyDescent="0.25">
      <c r="A6231" s="18">
        <v>6230</v>
      </c>
      <c r="B6231" s="19">
        <v>44796</v>
      </c>
      <c r="C6231" s="14">
        <v>179</v>
      </c>
      <c r="D6231" s="21">
        <v>8</v>
      </c>
      <c r="E6231" s="20">
        <f>VLOOKUP(D6231,Modelos!A:I,3,FALSE)</f>
        <v>2</v>
      </c>
      <c r="F6231" s="20">
        <f>VLOOKUP(D6231,Modelos!A:I,4,FALSE)</f>
        <v>1</v>
      </c>
      <c r="G6231" s="21">
        <v>7</v>
      </c>
      <c r="H6231" s="22">
        <v>67</v>
      </c>
      <c r="I6231" s="23">
        <f>VLOOKUP(D6231,Modelos!A:I,7,FALSE)*H6231</f>
        <v>140700</v>
      </c>
      <c r="J6231" s="31">
        <f>(VLOOKUP(D6231,Modelos!A:I,5,FALSE)*H6231)/1000*VLOOKUP(F6231,Formulas!A:C,3,FALSE)+(VLOOKUP(G6231,Colores!A:C,3,FALSE))</f>
        <v>18324.560000000001</v>
      </c>
      <c r="K6231" s="23">
        <f>VLOOKUP(D6231,Modelos!A:I,6,FALSE)*J6231</f>
        <v>2931.9296000000004</v>
      </c>
      <c r="L6231" s="23">
        <f t="shared" si="194"/>
        <v>119443.5104</v>
      </c>
      <c r="M6231" s="24">
        <f t="shared" si="195"/>
        <v>0.84892331485429995</v>
      </c>
    </row>
    <row r="6232" spans="1:13" ht="15" hidden="1" x14ac:dyDescent="0.25">
      <c r="A6232" s="18">
        <v>6231</v>
      </c>
      <c r="B6232" s="19">
        <v>44797</v>
      </c>
      <c r="C6232" s="14">
        <v>179</v>
      </c>
      <c r="D6232" s="21">
        <v>8</v>
      </c>
      <c r="E6232" s="20">
        <f>VLOOKUP(D6232,Modelos!A:I,3,FALSE)</f>
        <v>2</v>
      </c>
      <c r="F6232" s="20">
        <f>VLOOKUP(D6232,Modelos!A:I,4,FALSE)</f>
        <v>1</v>
      </c>
      <c r="G6232" s="21">
        <v>7</v>
      </c>
      <c r="H6232" s="22">
        <v>154</v>
      </c>
      <c r="I6232" s="23">
        <f>VLOOKUP(D6232,Modelos!A:I,7,FALSE)*H6232</f>
        <v>323400</v>
      </c>
      <c r="J6232" s="31">
        <f>(VLOOKUP(D6232,Modelos!A:I,5,FALSE)*H6232)/1000*VLOOKUP(F6232,Formulas!A:C,3,FALSE)+(VLOOKUP(G6232,Colores!A:C,3,FALSE))</f>
        <v>41814.559999999998</v>
      </c>
      <c r="K6232" s="23">
        <f>VLOOKUP(D6232,Modelos!A:I,6,FALSE)*J6232</f>
        <v>6690.3296</v>
      </c>
      <c r="L6232" s="23">
        <f t="shared" si="194"/>
        <v>274895.11040000001</v>
      </c>
      <c r="M6232" s="24">
        <f t="shared" si="195"/>
        <v>0.85001580210265926</v>
      </c>
    </row>
    <row r="6233" spans="1:13" ht="15" hidden="1" x14ac:dyDescent="0.25">
      <c r="A6233" s="18">
        <v>6232</v>
      </c>
      <c r="B6233" s="19">
        <v>44797</v>
      </c>
      <c r="C6233" s="14">
        <v>31</v>
      </c>
      <c r="D6233" s="21">
        <v>13</v>
      </c>
      <c r="E6233" s="20">
        <f>VLOOKUP(D6233,Modelos!A:I,3,FALSE)</f>
        <v>2</v>
      </c>
      <c r="F6233" s="20">
        <f>VLOOKUP(D6233,Modelos!A:I,4,FALSE)</f>
        <v>1</v>
      </c>
      <c r="G6233" s="21">
        <v>31</v>
      </c>
      <c r="H6233" s="22">
        <v>545</v>
      </c>
      <c r="I6233" s="23">
        <f>VLOOKUP(D6233,Modelos!A:I,7,FALSE)*H6233</f>
        <v>1378850</v>
      </c>
      <c r="J6233" s="31">
        <f>(VLOOKUP(D6233,Modelos!A:I,5,FALSE)*H6233)/1000*VLOOKUP(F6233,Formulas!A:C,3,FALSE)+(VLOOKUP(G6233,Colores!A:C,3,FALSE))</f>
        <v>175956.5</v>
      </c>
      <c r="K6233" s="23">
        <f>VLOOKUP(D6233,Modelos!A:I,6,FALSE)*J6233</f>
        <v>40469.995000000003</v>
      </c>
      <c r="L6233" s="23">
        <f t="shared" si="194"/>
        <v>1162423.5049999999</v>
      </c>
      <c r="M6233" s="24">
        <f t="shared" si="195"/>
        <v>0.84303840519273299</v>
      </c>
    </row>
    <row r="6234" spans="1:13" ht="15" hidden="1" x14ac:dyDescent="0.25">
      <c r="A6234" s="18">
        <v>6233</v>
      </c>
      <c r="B6234" s="19">
        <v>44797</v>
      </c>
      <c r="C6234" s="14">
        <v>31</v>
      </c>
      <c r="D6234" s="21">
        <v>87</v>
      </c>
      <c r="E6234" s="20">
        <f>VLOOKUP(D6234,Modelos!A:I,3,FALSE)</f>
        <v>1</v>
      </c>
      <c r="F6234" s="20">
        <f>VLOOKUP(D6234,Modelos!A:I,4,FALSE)</f>
        <v>4</v>
      </c>
      <c r="G6234" s="21">
        <v>25</v>
      </c>
      <c r="H6234" s="22">
        <v>475</v>
      </c>
      <c r="I6234" s="23">
        <f>VLOOKUP(D6234,Modelos!A:I,7,FALSE)*H6234</f>
        <v>1235000</v>
      </c>
      <c r="J6234" s="31">
        <f>(VLOOKUP(D6234,Modelos!A:I,5,FALSE)*H6234)/1000*VLOOKUP(F6234,Formulas!A:C,3,FALSE)+(VLOOKUP(G6234,Colores!A:C,3,FALSE))</f>
        <v>204839</v>
      </c>
      <c r="K6234" s="23">
        <f>VLOOKUP(D6234,Modelos!A:I,6,FALSE)*J6234</f>
        <v>6145.17</v>
      </c>
      <c r="L6234" s="23">
        <f t="shared" si="194"/>
        <v>1024015.83</v>
      </c>
      <c r="M6234" s="24">
        <f t="shared" si="195"/>
        <v>0.82916261538461533</v>
      </c>
    </row>
    <row r="6235" spans="1:13" ht="15" hidden="1" x14ac:dyDescent="0.25">
      <c r="A6235" s="18">
        <v>6234</v>
      </c>
      <c r="B6235" s="19">
        <v>44797</v>
      </c>
      <c r="C6235" s="14">
        <v>174</v>
      </c>
      <c r="D6235" s="21">
        <v>66</v>
      </c>
      <c r="E6235" s="20">
        <f>VLOOKUP(D6235,Modelos!A:I,3,FALSE)</f>
        <v>2</v>
      </c>
      <c r="F6235" s="20">
        <f>VLOOKUP(D6235,Modelos!A:I,4,FALSE)</f>
        <v>2</v>
      </c>
      <c r="G6235" s="21">
        <v>15</v>
      </c>
      <c r="H6235" s="22">
        <v>214</v>
      </c>
      <c r="I6235" s="23">
        <f>VLOOKUP(D6235,Modelos!A:I,7,FALSE)*H6235</f>
        <v>706200</v>
      </c>
      <c r="J6235" s="31">
        <f>(VLOOKUP(D6235,Modelos!A:I,5,FALSE)*H6235)/1000*VLOOKUP(F6235,Formulas!A:C,3,FALSE)+(VLOOKUP(G6235,Colores!A:C,3,FALSE))</f>
        <v>116466.00000000001</v>
      </c>
      <c r="K6235" s="23">
        <f>VLOOKUP(D6235,Modelos!A:I,6,FALSE)*J6235</f>
        <v>18634.560000000001</v>
      </c>
      <c r="L6235" s="23">
        <f t="shared" si="194"/>
        <v>571099.43999999994</v>
      </c>
      <c r="M6235" s="24">
        <f t="shared" si="195"/>
        <v>0.80869362786745957</v>
      </c>
    </row>
    <row r="6236" spans="1:13" ht="15" hidden="1" x14ac:dyDescent="0.25">
      <c r="A6236" s="18">
        <v>6235</v>
      </c>
      <c r="B6236" s="19">
        <v>44797</v>
      </c>
      <c r="C6236" s="14">
        <v>10</v>
      </c>
      <c r="D6236" s="21">
        <v>41</v>
      </c>
      <c r="E6236" s="20">
        <f>VLOOKUP(D6236,Modelos!A:I,3,FALSE)</f>
        <v>2</v>
      </c>
      <c r="F6236" s="20">
        <f>VLOOKUP(D6236,Modelos!A:I,4,FALSE)</f>
        <v>1</v>
      </c>
      <c r="G6236" s="21">
        <v>15</v>
      </c>
      <c r="H6236" s="22">
        <v>750</v>
      </c>
      <c r="I6236" s="23">
        <f>VLOOKUP(D6236,Modelos!A:I,7,FALSE)*H6236</f>
        <v>1875000</v>
      </c>
      <c r="J6236" s="31">
        <f>(VLOOKUP(D6236,Modelos!A:I,5,FALSE)*H6236)/1000*VLOOKUP(F6236,Formulas!A:C,3,FALSE)+(VLOOKUP(G6236,Colores!A:C,3,FALSE))</f>
        <v>337550</v>
      </c>
      <c r="K6236" s="23">
        <f>VLOOKUP(D6236,Modelos!A:I,6,FALSE)*J6236</f>
        <v>67510</v>
      </c>
      <c r="L6236" s="23">
        <f t="shared" si="194"/>
        <v>1469940</v>
      </c>
      <c r="M6236" s="24">
        <f t="shared" si="195"/>
        <v>0.783968</v>
      </c>
    </row>
    <row r="6237" spans="1:13" ht="15" hidden="1" x14ac:dyDescent="0.25">
      <c r="A6237" s="18">
        <v>6236</v>
      </c>
      <c r="B6237" s="19">
        <v>44797</v>
      </c>
      <c r="C6237" s="14">
        <v>108</v>
      </c>
      <c r="D6237" s="21">
        <v>35</v>
      </c>
      <c r="E6237" s="20">
        <f>VLOOKUP(D6237,Modelos!A:I,3,FALSE)</f>
        <v>2</v>
      </c>
      <c r="F6237" s="20">
        <f>VLOOKUP(D6237,Modelos!A:I,4,FALSE)</f>
        <v>2</v>
      </c>
      <c r="G6237" s="21">
        <v>25</v>
      </c>
      <c r="H6237" s="22">
        <v>502</v>
      </c>
      <c r="I6237" s="23">
        <f>VLOOKUP(D6237,Modelos!A:I,7,FALSE)*H6237</f>
        <v>1405600</v>
      </c>
      <c r="J6237" s="31">
        <f>(VLOOKUP(D6237,Modelos!A:I,5,FALSE)*H6237)/1000*VLOOKUP(F6237,Formulas!A:C,3,FALSE)+(VLOOKUP(G6237,Colores!A:C,3,FALSE))</f>
        <v>224915</v>
      </c>
      <c r="K6237" s="23">
        <f>VLOOKUP(D6237,Modelos!A:I,6,FALSE)*J6237</f>
        <v>35986.400000000001</v>
      </c>
      <c r="L6237" s="23">
        <f t="shared" si="194"/>
        <v>1144698.6000000001</v>
      </c>
      <c r="M6237" s="24">
        <f t="shared" si="195"/>
        <v>0.81438431986340365</v>
      </c>
    </row>
    <row r="6238" spans="1:13" ht="15" hidden="1" x14ac:dyDescent="0.25">
      <c r="A6238" s="18">
        <v>6237</v>
      </c>
      <c r="B6238" s="19">
        <v>44797</v>
      </c>
      <c r="C6238" s="14">
        <v>108</v>
      </c>
      <c r="D6238" s="21">
        <v>35</v>
      </c>
      <c r="E6238" s="20">
        <f>VLOOKUP(D6238,Modelos!A:I,3,FALSE)</f>
        <v>2</v>
      </c>
      <c r="F6238" s="20">
        <f>VLOOKUP(D6238,Modelos!A:I,4,FALSE)</f>
        <v>2</v>
      </c>
      <c r="G6238" s="21">
        <v>22</v>
      </c>
      <c r="H6238" s="22">
        <v>300</v>
      </c>
      <c r="I6238" s="23">
        <f>VLOOKUP(D6238,Modelos!A:I,7,FALSE)*H6238</f>
        <v>840000</v>
      </c>
      <c r="J6238" s="31">
        <f>(VLOOKUP(D6238,Modelos!A:I,5,FALSE)*H6238)/1000*VLOOKUP(F6238,Formulas!A:C,3,FALSE)+(VLOOKUP(G6238,Colores!A:C,3,FALSE))</f>
        <v>135008</v>
      </c>
      <c r="K6238" s="23">
        <f>VLOOKUP(D6238,Modelos!A:I,6,FALSE)*J6238</f>
        <v>21601.279999999999</v>
      </c>
      <c r="L6238" s="23">
        <f t="shared" si="194"/>
        <v>683390.72</v>
      </c>
      <c r="M6238" s="24">
        <f t="shared" si="195"/>
        <v>0.81356038095238092</v>
      </c>
    </row>
    <row r="6239" spans="1:13" ht="15" hidden="1" x14ac:dyDescent="0.25">
      <c r="A6239" s="18">
        <v>6238</v>
      </c>
      <c r="B6239" s="19">
        <v>44797</v>
      </c>
      <c r="C6239" s="14">
        <v>108</v>
      </c>
      <c r="D6239" s="21">
        <v>35</v>
      </c>
      <c r="E6239" s="20">
        <f>VLOOKUP(D6239,Modelos!A:I,3,FALSE)</f>
        <v>2</v>
      </c>
      <c r="F6239" s="20">
        <f>VLOOKUP(D6239,Modelos!A:I,4,FALSE)</f>
        <v>2</v>
      </c>
      <c r="G6239" s="21">
        <v>31</v>
      </c>
      <c r="H6239" s="22">
        <v>300</v>
      </c>
      <c r="I6239" s="23">
        <f>VLOOKUP(D6239,Modelos!A:I,7,FALSE)*H6239</f>
        <v>840000</v>
      </c>
      <c r="J6239" s="31">
        <f>(VLOOKUP(D6239,Modelos!A:I,5,FALSE)*H6239)/1000*VLOOKUP(F6239,Formulas!A:C,3,FALSE)+(VLOOKUP(G6239,Colores!A:C,3,FALSE))</f>
        <v>134594</v>
      </c>
      <c r="K6239" s="23">
        <f>VLOOKUP(D6239,Modelos!A:I,6,FALSE)*J6239</f>
        <v>21535.040000000001</v>
      </c>
      <c r="L6239" s="23">
        <f t="shared" si="194"/>
        <v>683870.96</v>
      </c>
      <c r="M6239" s="24">
        <f t="shared" si="195"/>
        <v>0.81413209523809515</v>
      </c>
    </row>
    <row r="6240" spans="1:13" ht="15" hidden="1" x14ac:dyDescent="0.25">
      <c r="A6240" s="18">
        <v>6239</v>
      </c>
      <c r="B6240" s="19">
        <v>44797</v>
      </c>
      <c r="C6240" s="14">
        <v>108</v>
      </c>
      <c r="D6240" s="21">
        <v>35</v>
      </c>
      <c r="E6240" s="20">
        <f>VLOOKUP(D6240,Modelos!A:I,3,FALSE)</f>
        <v>2</v>
      </c>
      <c r="F6240" s="20">
        <f>VLOOKUP(D6240,Modelos!A:I,4,FALSE)</f>
        <v>2</v>
      </c>
      <c r="G6240" s="21">
        <v>3</v>
      </c>
      <c r="H6240" s="22">
        <v>480</v>
      </c>
      <c r="I6240" s="23">
        <f>VLOOKUP(D6240,Modelos!A:I,7,FALSE)*H6240</f>
        <v>1344000</v>
      </c>
      <c r="J6240" s="31">
        <f>(VLOOKUP(D6240,Modelos!A:I,5,FALSE)*H6240)/1000*VLOOKUP(F6240,Formulas!A:C,3,FALSE)+(VLOOKUP(G6240,Colores!A:C,3,FALSE))</f>
        <v>215258.06</v>
      </c>
      <c r="K6240" s="23">
        <f>VLOOKUP(D6240,Modelos!A:I,6,FALSE)*J6240</f>
        <v>34441.289600000004</v>
      </c>
      <c r="L6240" s="23">
        <f t="shared" si="194"/>
        <v>1094300.6503999999</v>
      </c>
      <c r="M6240" s="24">
        <f t="shared" si="195"/>
        <v>0.81421179345238093</v>
      </c>
    </row>
    <row r="6241" spans="1:13" ht="15" hidden="1" x14ac:dyDescent="0.25">
      <c r="A6241" s="18">
        <v>6240</v>
      </c>
      <c r="B6241" s="19">
        <v>44797</v>
      </c>
      <c r="C6241" s="14">
        <v>31</v>
      </c>
      <c r="D6241" s="21">
        <v>109</v>
      </c>
      <c r="E6241" s="20">
        <f>VLOOKUP(D6241,Modelos!A:I,3,FALSE)</f>
        <v>1</v>
      </c>
      <c r="F6241" s="20">
        <f>VLOOKUP(D6241,Modelos!A:I,4,FALSE)</f>
        <v>4</v>
      </c>
      <c r="G6241" s="21">
        <v>3</v>
      </c>
      <c r="H6241" s="22">
        <v>290</v>
      </c>
      <c r="I6241" s="23">
        <f>VLOOKUP(D6241,Modelos!A:I,7,FALSE)*H6241</f>
        <v>803300</v>
      </c>
      <c r="J6241" s="31">
        <f>(VLOOKUP(D6241,Modelos!A:I,5,FALSE)*H6241)/1000*VLOOKUP(F6241,Formulas!A:C,3,FALSE)+(VLOOKUP(G6241,Colores!A:C,3,FALSE))</f>
        <v>166098.06</v>
      </c>
      <c r="K6241" s="23">
        <f>VLOOKUP(D6241,Modelos!A:I,6,FALSE)*J6241</f>
        <v>13287.844800000001</v>
      </c>
      <c r="L6241" s="23">
        <f t="shared" si="194"/>
        <v>623914.09519999998</v>
      </c>
      <c r="M6241" s="24">
        <f t="shared" si="195"/>
        <v>0.77668877779160961</v>
      </c>
    </row>
    <row r="6242" spans="1:13" ht="15" hidden="1" x14ac:dyDescent="0.25">
      <c r="A6242" s="18">
        <v>6241</v>
      </c>
      <c r="B6242" s="19">
        <v>44797</v>
      </c>
      <c r="C6242" s="14">
        <v>108</v>
      </c>
      <c r="D6242" s="21">
        <v>35</v>
      </c>
      <c r="E6242" s="20">
        <f>VLOOKUP(D6242,Modelos!A:I,3,FALSE)</f>
        <v>2</v>
      </c>
      <c r="F6242" s="20">
        <f>VLOOKUP(D6242,Modelos!A:I,4,FALSE)</f>
        <v>2</v>
      </c>
      <c r="G6242" s="21">
        <v>25</v>
      </c>
      <c r="H6242" s="22">
        <v>502</v>
      </c>
      <c r="I6242" s="23">
        <f>VLOOKUP(D6242,Modelos!A:I,7,FALSE)*H6242</f>
        <v>1405600</v>
      </c>
      <c r="J6242" s="31">
        <f>(VLOOKUP(D6242,Modelos!A:I,5,FALSE)*H6242)/1000*VLOOKUP(F6242,Formulas!A:C,3,FALSE)+(VLOOKUP(G6242,Colores!A:C,3,FALSE))</f>
        <v>224915</v>
      </c>
      <c r="K6242" s="23">
        <f>VLOOKUP(D6242,Modelos!A:I,6,FALSE)*J6242</f>
        <v>35986.400000000001</v>
      </c>
      <c r="L6242" s="23">
        <f t="shared" si="194"/>
        <v>1144698.6000000001</v>
      </c>
      <c r="M6242" s="24">
        <f t="shared" si="195"/>
        <v>0.81438431986340365</v>
      </c>
    </row>
    <row r="6243" spans="1:13" ht="15" hidden="1" x14ac:dyDescent="0.25">
      <c r="A6243" s="18">
        <v>6242</v>
      </c>
      <c r="B6243" s="19">
        <v>44797</v>
      </c>
      <c r="C6243" s="14">
        <v>108</v>
      </c>
      <c r="D6243" s="21">
        <v>35</v>
      </c>
      <c r="E6243" s="20">
        <f>VLOOKUP(D6243,Modelos!A:I,3,FALSE)</f>
        <v>2</v>
      </c>
      <c r="F6243" s="20">
        <f>VLOOKUP(D6243,Modelos!A:I,4,FALSE)</f>
        <v>2</v>
      </c>
      <c r="G6243" s="21">
        <v>25</v>
      </c>
      <c r="H6243" s="22">
        <v>500</v>
      </c>
      <c r="I6243" s="23">
        <f>VLOOKUP(D6243,Modelos!A:I,7,FALSE)*H6243</f>
        <v>1400000</v>
      </c>
      <c r="J6243" s="31">
        <f>(VLOOKUP(D6243,Modelos!A:I,5,FALSE)*H6243)/1000*VLOOKUP(F6243,Formulas!A:C,3,FALSE)+(VLOOKUP(G6243,Colores!A:C,3,FALSE))</f>
        <v>224019</v>
      </c>
      <c r="K6243" s="23">
        <f>VLOOKUP(D6243,Modelos!A:I,6,FALSE)*J6243</f>
        <v>35843.040000000001</v>
      </c>
      <c r="L6243" s="23">
        <f t="shared" si="194"/>
        <v>1140137.96</v>
      </c>
      <c r="M6243" s="24">
        <f t="shared" si="195"/>
        <v>0.81438425714285712</v>
      </c>
    </row>
    <row r="6244" spans="1:13" ht="15" hidden="1" x14ac:dyDescent="0.25">
      <c r="A6244" s="18">
        <v>6243</v>
      </c>
      <c r="B6244" s="19">
        <v>44797</v>
      </c>
      <c r="C6244" s="14">
        <v>108</v>
      </c>
      <c r="D6244" s="21">
        <v>35</v>
      </c>
      <c r="E6244" s="20">
        <f>VLOOKUP(D6244,Modelos!A:I,3,FALSE)</f>
        <v>2</v>
      </c>
      <c r="F6244" s="20">
        <f>VLOOKUP(D6244,Modelos!A:I,4,FALSE)</f>
        <v>2</v>
      </c>
      <c r="G6244" s="21">
        <v>25</v>
      </c>
      <c r="H6244" s="22">
        <v>500</v>
      </c>
      <c r="I6244" s="23">
        <f>VLOOKUP(D6244,Modelos!A:I,7,FALSE)*H6244</f>
        <v>1400000</v>
      </c>
      <c r="J6244" s="31">
        <f>(VLOOKUP(D6244,Modelos!A:I,5,FALSE)*H6244)/1000*VLOOKUP(F6244,Formulas!A:C,3,FALSE)+(VLOOKUP(G6244,Colores!A:C,3,FALSE))</f>
        <v>224019</v>
      </c>
      <c r="K6244" s="23">
        <f>VLOOKUP(D6244,Modelos!A:I,6,FALSE)*J6244</f>
        <v>35843.040000000001</v>
      </c>
      <c r="L6244" s="23">
        <f t="shared" si="194"/>
        <v>1140137.96</v>
      </c>
      <c r="M6244" s="24">
        <f t="shared" si="195"/>
        <v>0.81438425714285712</v>
      </c>
    </row>
    <row r="6245" spans="1:13" ht="15" hidden="1" x14ac:dyDescent="0.25">
      <c r="A6245" s="18">
        <v>6244</v>
      </c>
      <c r="B6245" s="19">
        <v>44797</v>
      </c>
      <c r="C6245" s="14">
        <v>108</v>
      </c>
      <c r="D6245" s="21">
        <v>35</v>
      </c>
      <c r="E6245" s="20">
        <f>VLOOKUP(D6245,Modelos!A:I,3,FALSE)</f>
        <v>2</v>
      </c>
      <c r="F6245" s="20">
        <f>VLOOKUP(D6245,Modelos!A:I,4,FALSE)</f>
        <v>2</v>
      </c>
      <c r="G6245" s="21">
        <v>22</v>
      </c>
      <c r="H6245" s="22">
        <v>300</v>
      </c>
      <c r="I6245" s="23">
        <f>VLOOKUP(D6245,Modelos!A:I,7,FALSE)*H6245</f>
        <v>840000</v>
      </c>
      <c r="J6245" s="31">
        <f>(VLOOKUP(D6245,Modelos!A:I,5,FALSE)*H6245)/1000*VLOOKUP(F6245,Formulas!A:C,3,FALSE)+(VLOOKUP(G6245,Colores!A:C,3,FALSE))</f>
        <v>135008</v>
      </c>
      <c r="K6245" s="23">
        <f>VLOOKUP(D6245,Modelos!A:I,6,FALSE)*J6245</f>
        <v>21601.279999999999</v>
      </c>
      <c r="L6245" s="23">
        <f t="shared" si="194"/>
        <v>683390.72</v>
      </c>
      <c r="M6245" s="24">
        <f t="shared" si="195"/>
        <v>0.81356038095238092</v>
      </c>
    </row>
    <row r="6246" spans="1:13" ht="15" hidden="1" x14ac:dyDescent="0.25">
      <c r="A6246" s="18">
        <v>6245</v>
      </c>
      <c r="B6246" s="19">
        <v>44797</v>
      </c>
      <c r="C6246" s="14">
        <v>108</v>
      </c>
      <c r="D6246" s="21">
        <v>35</v>
      </c>
      <c r="E6246" s="20">
        <f>VLOOKUP(D6246,Modelos!A:I,3,FALSE)</f>
        <v>2</v>
      </c>
      <c r="F6246" s="20">
        <f>VLOOKUP(D6246,Modelos!A:I,4,FALSE)</f>
        <v>2</v>
      </c>
      <c r="G6246" s="21">
        <v>31</v>
      </c>
      <c r="H6246" s="22">
        <v>300</v>
      </c>
      <c r="I6246" s="23">
        <f>VLOOKUP(D6246,Modelos!A:I,7,FALSE)*H6246</f>
        <v>840000</v>
      </c>
      <c r="J6246" s="31">
        <f>(VLOOKUP(D6246,Modelos!A:I,5,FALSE)*H6246)/1000*VLOOKUP(F6246,Formulas!A:C,3,FALSE)+(VLOOKUP(G6246,Colores!A:C,3,FALSE))</f>
        <v>134594</v>
      </c>
      <c r="K6246" s="23">
        <f>VLOOKUP(D6246,Modelos!A:I,6,FALSE)*J6246</f>
        <v>21535.040000000001</v>
      </c>
      <c r="L6246" s="23">
        <f t="shared" si="194"/>
        <v>683870.96</v>
      </c>
      <c r="M6246" s="24">
        <f t="shared" si="195"/>
        <v>0.81413209523809515</v>
      </c>
    </row>
    <row r="6247" spans="1:13" ht="15" hidden="1" x14ac:dyDescent="0.25">
      <c r="A6247" s="18">
        <v>6246</v>
      </c>
      <c r="B6247" s="19">
        <v>44797</v>
      </c>
      <c r="C6247" s="14">
        <v>108</v>
      </c>
      <c r="D6247" s="21">
        <v>35</v>
      </c>
      <c r="E6247" s="20">
        <f>VLOOKUP(D6247,Modelos!A:I,3,FALSE)</f>
        <v>2</v>
      </c>
      <c r="F6247" s="20">
        <f>VLOOKUP(D6247,Modelos!A:I,4,FALSE)</f>
        <v>2</v>
      </c>
      <c r="G6247" s="21">
        <v>3</v>
      </c>
      <c r="H6247" s="22">
        <v>480</v>
      </c>
      <c r="I6247" s="23">
        <f>VLOOKUP(D6247,Modelos!A:I,7,FALSE)*H6247</f>
        <v>1344000</v>
      </c>
      <c r="J6247" s="31">
        <f>(VLOOKUP(D6247,Modelos!A:I,5,FALSE)*H6247)/1000*VLOOKUP(F6247,Formulas!A:C,3,FALSE)+(VLOOKUP(G6247,Colores!A:C,3,FALSE))</f>
        <v>215258.06</v>
      </c>
      <c r="K6247" s="23">
        <f>VLOOKUP(D6247,Modelos!A:I,6,FALSE)*J6247</f>
        <v>34441.289600000004</v>
      </c>
      <c r="L6247" s="23">
        <f t="shared" si="194"/>
        <v>1094300.6503999999</v>
      </c>
      <c r="M6247" s="24">
        <f t="shared" si="195"/>
        <v>0.81421179345238093</v>
      </c>
    </row>
    <row r="6248" spans="1:13" ht="15" hidden="1" x14ac:dyDescent="0.25">
      <c r="A6248" s="18">
        <v>6247</v>
      </c>
      <c r="B6248" s="19">
        <v>44797</v>
      </c>
      <c r="C6248" s="14">
        <v>108</v>
      </c>
      <c r="D6248" s="21">
        <v>35</v>
      </c>
      <c r="E6248" s="20">
        <f>VLOOKUP(D6248,Modelos!A:I,3,FALSE)</f>
        <v>2</v>
      </c>
      <c r="F6248" s="20">
        <f>VLOOKUP(D6248,Modelos!A:I,4,FALSE)</f>
        <v>2</v>
      </c>
      <c r="G6248" s="21">
        <v>3</v>
      </c>
      <c r="H6248" s="22">
        <v>480</v>
      </c>
      <c r="I6248" s="23">
        <f>VLOOKUP(D6248,Modelos!A:I,7,FALSE)*H6248</f>
        <v>1344000</v>
      </c>
      <c r="J6248" s="31">
        <f>(VLOOKUP(D6248,Modelos!A:I,5,FALSE)*H6248)/1000*VLOOKUP(F6248,Formulas!A:C,3,FALSE)+(VLOOKUP(G6248,Colores!A:C,3,FALSE))</f>
        <v>215258.06</v>
      </c>
      <c r="K6248" s="23">
        <f>VLOOKUP(D6248,Modelos!A:I,6,FALSE)*J6248</f>
        <v>34441.289600000004</v>
      </c>
      <c r="L6248" s="23">
        <f t="shared" si="194"/>
        <v>1094300.6503999999</v>
      </c>
      <c r="M6248" s="24">
        <f t="shared" si="195"/>
        <v>0.81421179345238093</v>
      </c>
    </row>
    <row r="6249" spans="1:13" ht="15" hidden="1" x14ac:dyDescent="0.25">
      <c r="A6249" s="18">
        <v>6248</v>
      </c>
      <c r="B6249" s="19">
        <v>44797</v>
      </c>
      <c r="C6249" s="14">
        <v>108</v>
      </c>
      <c r="D6249" s="21">
        <v>35</v>
      </c>
      <c r="E6249" s="20">
        <f>VLOOKUP(D6249,Modelos!A:I,3,FALSE)</f>
        <v>2</v>
      </c>
      <c r="F6249" s="20">
        <f>VLOOKUP(D6249,Modelos!A:I,4,FALSE)</f>
        <v>2</v>
      </c>
      <c r="G6249" s="21">
        <v>3</v>
      </c>
      <c r="H6249" s="22">
        <v>480</v>
      </c>
      <c r="I6249" s="23">
        <f>VLOOKUP(D6249,Modelos!A:I,7,FALSE)*H6249</f>
        <v>1344000</v>
      </c>
      <c r="J6249" s="31">
        <f>(VLOOKUP(D6249,Modelos!A:I,5,FALSE)*H6249)/1000*VLOOKUP(F6249,Formulas!A:C,3,FALSE)+(VLOOKUP(G6249,Colores!A:C,3,FALSE))</f>
        <v>215258.06</v>
      </c>
      <c r="K6249" s="23">
        <f>VLOOKUP(D6249,Modelos!A:I,6,FALSE)*J6249</f>
        <v>34441.289600000004</v>
      </c>
      <c r="L6249" s="23">
        <f t="shared" si="194"/>
        <v>1094300.6503999999</v>
      </c>
      <c r="M6249" s="24">
        <f t="shared" si="195"/>
        <v>0.81421179345238093</v>
      </c>
    </row>
    <row r="6250" spans="1:13" ht="15" hidden="1" x14ac:dyDescent="0.25">
      <c r="A6250" s="18">
        <v>6249</v>
      </c>
      <c r="B6250" s="19">
        <v>44798</v>
      </c>
      <c r="C6250" s="14">
        <v>39</v>
      </c>
      <c r="D6250" s="21">
        <v>89</v>
      </c>
      <c r="E6250" s="20">
        <f>VLOOKUP(D6250,Modelos!A:I,3,FALSE)</f>
        <v>2</v>
      </c>
      <c r="F6250" s="20">
        <f>VLOOKUP(D6250,Modelos!A:I,4,FALSE)</f>
        <v>2</v>
      </c>
      <c r="G6250" s="21">
        <v>25</v>
      </c>
      <c r="H6250" s="22">
        <v>168</v>
      </c>
      <c r="I6250" s="23">
        <f>VLOOKUP(D6250,Modelos!A:I,7,FALSE)*H6250</f>
        <v>436800</v>
      </c>
      <c r="J6250" s="31">
        <f>(VLOOKUP(D6250,Modelos!A:I,5,FALSE)*H6250)/1000*VLOOKUP(F6250,Formulas!A:C,3,FALSE)+(VLOOKUP(G6250,Colores!A:C,3,FALSE))</f>
        <v>107539</v>
      </c>
      <c r="K6250" s="23">
        <f>VLOOKUP(D6250,Modelos!A:I,6,FALSE)*J6250</f>
        <v>24733.97</v>
      </c>
      <c r="L6250" s="23">
        <f t="shared" si="194"/>
        <v>304527.03000000003</v>
      </c>
      <c r="M6250" s="24">
        <f t="shared" si="195"/>
        <v>0.69717726648351652</v>
      </c>
    </row>
    <row r="6251" spans="1:13" ht="15" hidden="1" x14ac:dyDescent="0.25">
      <c r="A6251" s="18">
        <v>6250</v>
      </c>
      <c r="B6251" s="19">
        <v>44798</v>
      </c>
      <c r="C6251" s="14">
        <v>39</v>
      </c>
      <c r="D6251" s="21">
        <v>89</v>
      </c>
      <c r="E6251" s="20">
        <f>VLOOKUP(D6251,Modelos!A:I,3,FALSE)</f>
        <v>2</v>
      </c>
      <c r="F6251" s="20">
        <f>VLOOKUP(D6251,Modelos!A:I,4,FALSE)</f>
        <v>2</v>
      </c>
      <c r="G6251" s="21">
        <v>26</v>
      </c>
      <c r="H6251" s="22">
        <v>168</v>
      </c>
      <c r="I6251" s="23">
        <f>VLOOKUP(D6251,Modelos!A:I,7,FALSE)*H6251</f>
        <v>436800</v>
      </c>
      <c r="J6251" s="31">
        <f>(VLOOKUP(D6251,Modelos!A:I,5,FALSE)*H6251)/1000*VLOOKUP(F6251,Formulas!A:C,3,FALSE)+(VLOOKUP(G6251,Colores!A:C,3,FALSE))</f>
        <v>107722</v>
      </c>
      <c r="K6251" s="23">
        <f>VLOOKUP(D6251,Modelos!A:I,6,FALSE)*J6251</f>
        <v>24776.06</v>
      </c>
      <c r="L6251" s="23">
        <f t="shared" si="194"/>
        <v>304301.94</v>
      </c>
      <c r="M6251" s="24">
        <f t="shared" si="195"/>
        <v>0.69666195054945057</v>
      </c>
    </row>
    <row r="6252" spans="1:13" ht="15" hidden="1" x14ac:dyDescent="0.25">
      <c r="A6252" s="18">
        <v>6251</v>
      </c>
      <c r="B6252" s="19">
        <v>44798</v>
      </c>
      <c r="C6252" s="14">
        <v>39</v>
      </c>
      <c r="D6252" s="21">
        <v>89</v>
      </c>
      <c r="E6252" s="20">
        <f>VLOOKUP(D6252,Modelos!A:I,3,FALSE)</f>
        <v>2</v>
      </c>
      <c r="F6252" s="20">
        <f>VLOOKUP(D6252,Modelos!A:I,4,FALSE)</f>
        <v>2</v>
      </c>
      <c r="G6252" s="21">
        <v>7</v>
      </c>
      <c r="H6252" s="22">
        <v>168</v>
      </c>
      <c r="I6252" s="23">
        <f>VLOOKUP(D6252,Modelos!A:I,7,FALSE)*H6252</f>
        <v>436800</v>
      </c>
      <c r="J6252" s="31">
        <f>(VLOOKUP(D6252,Modelos!A:I,5,FALSE)*H6252)/1000*VLOOKUP(F6252,Formulas!A:C,3,FALSE)+(VLOOKUP(G6252,Colores!A:C,3,FALSE))</f>
        <v>107754.56</v>
      </c>
      <c r="K6252" s="23">
        <f>VLOOKUP(D6252,Modelos!A:I,6,FALSE)*J6252</f>
        <v>24783.5488</v>
      </c>
      <c r="L6252" s="23">
        <f t="shared" si="194"/>
        <v>304261.89120000001</v>
      </c>
      <c r="M6252" s="24">
        <f t="shared" si="195"/>
        <v>0.69657026373626374</v>
      </c>
    </row>
    <row r="6253" spans="1:13" ht="15" hidden="1" x14ac:dyDescent="0.25">
      <c r="A6253" s="18">
        <v>6252</v>
      </c>
      <c r="B6253" s="19">
        <v>44798</v>
      </c>
      <c r="C6253" s="14">
        <v>39</v>
      </c>
      <c r="D6253" s="21">
        <v>24</v>
      </c>
      <c r="E6253" s="20">
        <f>VLOOKUP(D6253,Modelos!A:I,3,FALSE)</f>
        <v>2</v>
      </c>
      <c r="F6253" s="20">
        <f>VLOOKUP(D6253,Modelos!A:I,4,FALSE)</f>
        <v>2</v>
      </c>
      <c r="G6253" s="21">
        <v>25</v>
      </c>
      <c r="H6253" s="22">
        <v>360</v>
      </c>
      <c r="I6253" s="23">
        <f>VLOOKUP(D6253,Modelos!A:I,7,FALSE)*H6253</f>
        <v>828000</v>
      </c>
      <c r="J6253" s="31">
        <f>(VLOOKUP(D6253,Modelos!A:I,5,FALSE)*H6253)/1000*VLOOKUP(F6253,Formulas!A:C,3,FALSE)+(VLOOKUP(G6253,Colores!A:C,3,FALSE))</f>
        <v>144019</v>
      </c>
      <c r="K6253" s="23">
        <f>VLOOKUP(D6253,Modelos!A:I,6,FALSE)*J6253</f>
        <v>31684.18</v>
      </c>
      <c r="L6253" s="23">
        <f t="shared" si="194"/>
        <v>652296.81999999995</v>
      </c>
      <c r="M6253" s="24">
        <f t="shared" si="195"/>
        <v>0.78779809178743954</v>
      </c>
    </row>
    <row r="6254" spans="1:13" ht="15" hidden="1" x14ac:dyDescent="0.25">
      <c r="A6254" s="18">
        <v>6253</v>
      </c>
      <c r="B6254" s="19">
        <v>44798</v>
      </c>
      <c r="C6254" s="14">
        <v>39</v>
      </c>
      <c r="D6254" s="21">
        <v>24</v>
      </c>
      <c r="E6254" s="20">
        <f>VLOOKUP(D6254,Modelos!A:I,3,FALSE)</f>
        <v>2</v>
      </c>
      <c r="F6254" s="20">
        <f>VLOOKUP(D6254,Modelos!A:I,4,FALSE)</f>
        <v>2</v>
      </c>
      <c r="G6254" s="21">
        <v>7</v>
      </c>
      <c r="H6254" s="22">
        <v>180</v>
      </c>
      <c r="I6254" s="23">
        <f>VLOOKUP(D6254,Modelos!A:I,7,FALSE)*H6254</f>
        <v>414000</v>
      </c>
      <c r="J6254" s="31">
        <f>(VLOOKUP(D6254,Modelos!A:I,5,FALSE)*H6254)/1000*VLOOKUP(F6254,Formulas!A:C,3,FALSE)+(VLOOKUP(G6254,Colores!A:C,3,FALSE))</f>
        <v>72234.559999999998</v>
      </c>
      <c r="K6254" s="23">
        <f>VLOOKUP(D6254,Modelos!A:I,6,FALSE)*J6254</f>
        <v>15891.6032</v>
      </c>
      <c r="L6254" s="23">
        <f t="shared" si="194"/>
        <v>325873.83679999999</v>
      </c>
      <c r="M6254" s="24">
        <f t="shared" si="195"/>
        <v>0.78713487149758454</v>
      </c>
    </row>
    <row r="6255" spans="1:13" ht="15" hidden="1" x14ac:dyDescent="0.25">
      <c r="A6255" s="18">
        <v>6254</v>
      </c>
      <c r="B6255" s="19">
        <v>44798</v>
      </c>
      <c r="C6255" s="14">
        <v>221</v>
      </c>
      <c r="D6255" s="21">
        <v>64</v>
      </c>
      <c r="E6255" s="20">
        <f>VLOOKUP(D6255,Modelos!A:I,3,FALSE)</f>
        <v>2</v>
      </c>
      <c r="F6255" s="20">
        <f>VLOOKUP(D6255,Modelos!A:I,4,FALSE)</f>
        <v>3</v>
      </c>
      <c r="G6255" s="21">
        <v>6</v>
      </c>
      <c r="H6255" s="22">
        <v>299</v>
      </c>
      <c r="I6255" s="23">
        <f>VLOOKUP(D6255,Modelos!A:I,7,FALSE)*H6255</f>
        <v>657800</v>
      </c>
      <c r="J6255" s="31">
        <f>(VLOOKUP(D6255,Modelos!A:I,5,FALSE)*H6255)/1000*VLOOKUP(F6255,Formulas!A:C,3,FALSE)+(VLOOKUP(G6255,Colores!A:C,3,FALSE))</f>
        <v>167969</v>
      </c>
      <c r="K6255" s="23">
        <f>VLOOKUP(D6255,Modelos!A:I,6,FALSE)*J6255</f>
        <v>26875.040000000001</v>
      </c>
      <c r="L6255" s="23">
        <f t="shared" si="194"/>
        <v>462955.96</v>
      </c>
      <c r="M6255" s="24">
        <f t="shared" si="195"/>
        <v>0.70379440559440565</v>
      </c>
    </row>
    <row r="6256" spans="1:13" ht="15" hidden="1" x14ac:dyDescent="0.25">
      <c r="A6256" s="18">
        <v>6255</v>
      </c>
      <c r="B6256" s="19">
        <v>44798</v>
      </c>
      <c r="C6256" s="14">
        <v>221</v>
      </c>
      <c r="D6256" s="21">
        <v>64</v>
      </c>
      <c r="E6256" s="20">
        <f>VLOOKUP(D6256,Modelos!A:I,3,FALSE)</f>
        <v>2</v>
      </c>
      <c r="F6256" s="20">
        <f>VLOOKUP(D6256,Modelos!A:I,4,FALSE)</f>
        <v>3</v>
      </c>
      <c r="G6256" s="21">
        <v>16</v>
      </c>
      <c r="H6256" s="22">
        <v>72</v>
      </c>
      <c r="I6256" s="23">
        <f>VLOOKUP(D6256,Modelos!A:I,7,FALSE)*H6256</f>
        <v>158400</v>
      </c>
      <c r="J6256" s="31">
        <f>(VLOOKUP(D6256,Modelos!A:I,5,FALSE)*H6256)/1000*VLOOKUP(F6256,Formulas!A:C,3,FALSE)+(VLOOKUP(G6256,Colores!A:C,3,FALSE))</f>
        <v>40468</v>
      </c>
      <c r="K6256" s="23">
        <f>VLOOKUP(D6256,Modelos!A:I,6,FALSE)*J6256</f>
        <v>6474.88</v>
      </c>
      <c r="L6256" s="23">
        <f t="shared" si="194"/>
        <v>111457.12</v>
      </c>
      <c r="M6256" s="24">
        <f t="shared" si="195"/>
        <v>0.70364343434343435</v>
      </c>
    </row>
    <row r="6257" spans="1:13" ht="15" hidden="1" x14ac:dyDescent="0.25">
      <c r="A6257" s="18">
        <v>6256</v>
      </c>
      <c r="B6257" s="19">
        <v>44798</v>
      </c>
      <c r="C6257" s="14">
        <v>221</v>
      </c>
      <c r="D6257" s="21">
        <v>41</v>
      </c>
      <c r="E6257" s="20">
        <f>VLOOKUP(D6257,Modelos!A:I,3,FALSE)</f>
        <v>2</v>
      </c>
      <c r="F6257" s="20">
        <f>VLOOKUP(D6257,Modelos!A:I,4,FALSE)</f>
        <v>1</v>
      </c>
      <c r="G6257" s="21">
        <v>7</v>
      </c>
      <c r="H6257" s="22">
        <v>100</v>
      </c>
      <c r="I6257" s="23">
        <f>VLOOKUP(D6257,Modelos!A:I,7,FALSE)*H6257</f>
        <v>250000</v>
      </c>
      <c r="J6257" s="31">
        <f>(VLOOKUP(D6257,Modelos!A:I,5,FALSE)*H6257)/1000*VLOOKUP(F6257,Formulas!A:C,3,FALSE)+(VLOOKUP(G6257,Colores!A:C,3,FALSE))</f>
        <v>45234.559999999998</v>
      </c>
      <c r="K6257" s="23">
        <f>VLOOKUP(D6257,Modelos!A:I,6,FALSE)*J6257</f>
        <v>9046.9120000000003</v>
      </c>
      <c r="L6257" s="23">
        <f t="shared" si="194"/>
        <v>195718.52799999999</v>
      </c>
      <c r="M6257" s="24">
        <f t="shared" si="195"/>
        <v>0.78287411200000001</v>
      </c>
    </row>
    <row r="6258" spans="1:13" ht="15" hidden="1" x14ac:dyDescent="0.25">
      <c r="A6258" s="18">
        <v>6257</v>
      </c>
      <c r="B6258" s="19">
        <v>44798</v>
      </c>
      <c r="C6258" s="14">
        <v>205</v>
      </c>
      <c r="D6258" s="21">
        <v>53</v>
      </c>
      <c r="E6258" s="20">
        <f>VLOOKUP(D6258,Modelos!A:I,3,FALSE)</f>
        <v>2</v>
      </c>
      <c r="F6258" s="20">
        <f>VLOOKUP(D6258,Modelos!A:I,4,FALSE)</f>
        <v>1</v>
      </c>
      <c r="G6258" s="21">
        <v>7</v>
      </c>
      <c r="H6258" s="22">
        <v>330</v>
      </c>
      <c r="I6258" s="23">
        <f>VLOOKUP(D6258,Modelos!A:I,7,FALSE)*H6258</f>
        <v>825000</v>
      </c>
      <c r="J6258" s="31">
        <f>(VLOOKUP(D6258,Modelos!A:I,5,FALSE)*H6258)/1000*VLOOKUP(F6258,Formulas!A:C,3,FALSE)+(VLOOKUP(G6258,Colores!A:C,3,FALSE))</f>
        <v>151209.56</v>
      </c>
      <c r="K6258" s="23">
        <f>VLOOKUP(D6258,Modelos!A:I,6,FALSE)*J6258</f>
        <v>24193.529600000002</v>
      </c>
      <c r="L6258" s="23">
        <f t="shared" si="194"/>
        <v>649596.91039999994</v>
      </c>
      <c r="M6258" s="24">
        <f t="shared" si="195"/>
        <v>0.7873901944242423</v>
      </c>
    </row>
    <row r="6259" spans="1:13" ht="15" hidden="1" x14ac:dyDescent="0.25">
      <c r="A6259" s="18">
        <v>6258</v>
      </c>
      <c r="B6259" s="19">
        <v>44798</v>
      </c>
      <c r="C6259" s="14">
        <v>31</v>
      </c>
      <c r="D6259" s="21">
        <v>60</v>
      </c>
      <c r="E6259" s="20">
        <f>VLOOKUP(D6259,Modelos!A:I,3,FALSE)</f>
        <v>2</v>
      </c>
      <c r="F6259" s="20">
        <f>VLOOKUP(D6259,Modelos!A:I,4,FALSE)</f>
        <v>1</v>
      </c>
      <c r="G6259" s="21">
        <v>25</v>
      </c>
      <c r="H6259" s="22">
        <v>330</v>
      </c>
      <c r="I6259" s="23">
        <f>VLOOKUP(D6259,Modelos!A:I,7,FALSE)*H6259</f>
        <v>957000</v>
      </c>
      <c r="J6259" s="31">
        <f>(VLOOKUP(D6259,Modelos!A:I,5,FALSE)*H6259)/1000*VLOOKUP(F6259,Formulas!A:C,3,FALSE)+(VLOOKUP(G6259,Colores!A:C,3,FALSE))</f>
        <v>163369</v>
      </c>
      <c r="K6259" s="23">
        <f>VLOOKUP(D6259,Modelos!A:I,6,FALSE)*J6259</f>
        <v>26139.040000000001</v>
      </c>
      <c r="L6259" s="23">
        <f t="shared" si="194"/>
        <v>767491.96</v>
      </c>
      <c r="M6259" s="24">
        <f t="shared" si="195"/>
        <v>0.80197696969696963</v>
      </c>
    </row>
    <row r="6260" spans="1:13" ht="15" hidden="1" x14ac:dyDescent="0.25">
      <c r="A6260" s="18">
        <v>6259</v>
      </c>
      <c r="B6260" s="19">
        <v>44798</v>
      </c>
      <c r="C6260" s="14">
        <v>13</v>
      </c>
      <c r="D6260" s="21">
        <v>42</v>
      </c>
      <c r="E6260" s="20">
        <f>VLOOKUP(D6260,Modelos!A:I,3,FALSE)</f>
        <v>2</v>
      </c>
      <c r="F6260" s="20">
        <f>VLOOKUP(D6260,Modelos!A:I,4,FALSE)</f>
        <v>1</v>
      </c>
      <c r="G6260" s="21">
        <v>7</v>
      </c>
      <c r="H6260" s="22">
        <v>185</v>
      </c>
      <c r="I6260" s="23">
        <f>VLOOKUP(D6260,Modelos!A:I,7,FALSE)*H6260</f>
        <v>444000</v>
      </c>
      <c r="J6260" s="31">
        <f>(VLOOKUP(D6260,Modelos!A:I,5,FALSE)*H6260)/1000*VLOOKUP(F6260,Formulas!A:C,3,FALSE)+(VLOOKUP(G6260,Colores!A:C,3,FALSE))</f>
        <v>83484.56</v>
      </c>
      <c r="K6260" s="23">
        <f>VLOOKUP(D6260,Modelos!A:I,6,FALSE)*J6260</f>
        <v>19201.448800000002</v>
      </c>
      <c r="L6260" s="23">
        <f t="shared" si="194"/>
        <v>341313.99119999999</v>
      </c>
      <c r="M6260" s="24">
        <f t="shared" si="195"/>
        <v>0.76872520540540534</v>
      </c>
    </row>
    <row r="6261" spans="1:13" ht="15" hidden="1" x14ac:dyDescent="0.25">
      <c r="A6261" s="18">
        <v>6260</v>
      </c>
      <c r="B6261" s="19">
        <v>44798</v>
      </c>
      <c r="C6261" s="14">
        <v>76</v>
      </c>
      <c r="D6261" s="21">
        <v>41</v>
      </c>
      <c r="E6261" s="20">
        <f>VLOOKUP(D6261,Modelos!A:I,3,FALSE)</f>
        <v>2</v>
      </c>
      <c r="F6261" s="20">
        <f>VLOOKUP(D6261,Modelos!A:I,4,FALSE)</f>
        <v>1</v>
      </c>
      <c r="G6261" s="21">
        <v>7</v>
      </c>
      <c r="H6261" s="22">
        <v>169</v>
      </c>
      <c r="I6261" s="23">
        <f>VLOOKUP(D6261,Modelos!A:I,7,FALSE)*H6261</f>
        <v>422500</v>
      </c>
      <c r="J6261" s="31">
        <f>(VLOOKUP(D6261,Modelos!A:I,5,FALSE)*H6261)/1000*VLOOKUP(F6261,Formulas!A:C,3,FALSE)+(VLOOKUP(G6261,Colores!A:C,3,FALSE))</f>
        <v>76284.56</v>
      </c>
      <c r="K6261" s="23">
        <f>VLOOKUP(D6261,Modelos!A:I,6,FALSE)*J6261</f>
        <v>15256.912</v>
      </c>
      <c r="L6261" s="23">
        <f t="shared" si="194"/>
        <v>330958.52799999999</v>
      </c>
      <c r="M6261" s="24">
        <f t="shared" si="195"/>
        <v>0.78333379408284021</v>
      </c>
    </row>
    <row r="6262" spans="1:13" ht="15" hidden="1" x14ac:dyDescent="0.25">
      <c r="A6262" s="18">
        <v>6261</v>
      </c>
      <c r="B6262" s="19">
        <v>44798</v>
      </c>
      <c r="C6262" s="14">
        <v>192</v>
      </c>
      <c r="D6262" s="21">
        <v>103</v>
      </c>
      <c r="E6262" s="20">
        <f>VLOOKUP(D6262,Modelos!A:I,3,FALSE)</f>
        <v>2</v>
      </c>
      <c r="F6262" s="20">
        <f>VLOOKUP(D6262,Modelos!A:I,4,FALSE)</f>
        <v>1</v>
      </c>
      <c r="G6262" s="21">
        <v>7</v>
      </c>
      <c r="H6262" s="22">
        <v>100</v>
      </c>
      <c r="I6262" s="23">
        <f>VLOOKUP(D6262,Modelos!A:I,7,FALSE)*H6262</f>
        <v>280000</v>
      </c>
      <c r="J6262" s="31">
        <f>(VLOOKUP(D6262,Modelos!A:I,5,FALSE)*H6262)/1000*VLOOKUP(F6262,Formulas!A:C,3,FALSE)+(VLOOKUP(G6262,Colores!A:C,3,FALSE))</f>
        <v>69234.559999999998</v>
      </c>
      <c r="K6262" s="23">
        <f>VLOOKUP(D6262,Modelos!A:I,6,FALSE)*J6262</f>
        <v>11077.5296</v>
      </c>
      <c r="L6262" s="23">
        <f t="shared" si="194"/>
        <v>199687.91039999999</v>
      </c>
      <c r="M6262" s="24">
        <f t="shared" si="195"/>
        <v>0.71317110857142851</v>
      </c>
    </row>
    <row r="6263" spans="1:13" ht="15" hidden="1" x14ac:dyDescent="0.25">
      <c r="A6263" s="18">
        <v>6262</v>
      </c>
      <c r="B6263" s="19">
        <v>44798</v>
      </c>
      <c r="C6263" s="14">
        <v>296</v>
      </c>
      <c r="D6263" s="21">
        <v>78</v>
      </c>
      <c r="E6263" s="20">
        <f>VLOOKUP(D6263,Modelos!A:I,3,FALSE)</f>
        <v>1</v>
      </c>
      <c r="F6263" s="20">
        <f>VLOOKUP(D6263,Modelos!A:I,4,FALSE)</f>
        <v>4</v>
      </c>
      <c r="G6263" s="21">
        <v>7</v>
      </c>
      <c r="H6263" s="22">
        <v>120</v>
      </c>
      <c r="I6263" s="23">
        <f>VLOOKUP(D6263,Modelos!A:I,7,FALSE)*H6263</f>
        <v>252000</v>
      </c>
      <c r="J6263" s="31">
        <f>(VLOOKUP(D6263,Modelos!A:I,5,FALSE)*H6263)/1000*VLOOKUP(F6263,Formulas!A:C,3,FALSE)+(VLOOKUP(G6263,Colores!A:C,3,FALSE))</f>
        <v>48018.559999999998</v>
      </c>
      <c r="K6263" s="23">
        <f>VLOOKUP(D6263,Modelos!A:I,6,FALSE)*J6263</f>
        <v>1920.7423999999999</v>
      </c>
      <c r="L6263" s="23">
        <f t="shared" si="194"/>
        <v>202060.69760000001</v>
      </c>
      <c r="M6263" s="24">
        <f t="shared" si="195"/>
        <v>0.80182816507936516</v>
      </c>
    </row>
    <row r="6264" spans="1:13" ht="15" hidden="1" x14ac:dyDescent="0.25">
      <c r="A6264" s="18">
        <v>6263</v>
      </c>
      <c r="B6264" s="19">
        <v>44799</v>
      </c>
      <c r="C6264" s="14">
        <v>18</v>
      </c>
      <c r="D6264" s="21">
        <v>88</v>
      </c>
      <c r="E6264" s="20">
        <f>VLOOKUP(D6264,Modelos!A:I,3,FALSE)</f>
        <v>2</v>
      </c>
      <c r="F6264" s="20">
        <f>VLOOKUP(D6264,Modelos!A:I,4,FALSE)</f>
        <v>3</v>
      </c>
      <c r="G6264" s="21">
        <v>25</v>
      </c>
      <c r="H6264" s="22">
        <v>152</v>
      </c>
      <c r="I6264" s="23">
        <f>VLOOKUP(D6264,Modelos!A:I,7,FALSE)*H6264</f>
        <v>590368</v>
      </c>
      <c r="J6264" s="31">
        <f>(VLOOKUP(D6264,Modelos!A:I,5,FALSE)*H6264)/1000*VLOOKUP(F6264,Formulas!A:C,3,FALSE)+(VLOOKUP(G6264,Colores!A:C,3,FALSE))</f>
        <v>100339</v>
      </c>
      <c r="K6264" s="23">
        <f>VLOOKUP(D6264,Modelos!A:I,6,FALSE)*J6264</f>
        <v>21071.19</v>
      </c>
      <c r="L6264" s="23">
        <f t="shared" si="194"/>
        <v>468957.81</v>
      </c>
      <c r="M6264" s="24">
        <f t="shared" si="195"/>
        <v>0.79434828784757983</v>
      </c>
    </row>
    <row r="6265" spans="1:13" ht="15" hidden="1" x14ac:dyDescent="0.25">
      <c r="A6265" s="18">
        <v>6264</v>
      </c>
      <c r="B6265" s="19">
        <v>44799</v>
      </c>
      <c r="C6265" s="14">
        <v>187</v>
      </c>
      <c r="D6265" s="21">
        <v>66</v>
      </c>
      <c r="E6265" s="20">
        <f>VLOOKUP(D6265,Modelos!A:I,3,FALSE)</f>
        <v>2</v>
      </c>
      <c r="F6265" s="20">
        <f>VLOOKUP(D6265,Modelos!A:I,4,FALSE)</f>
        <v>2</v>
      </c>
      <c r="G6265" s="21">
        <v>7</v>
      </c>
      <c r="H6265" s="22">
        <v>80</v>
      </c>
      <c r="I6265" s="23">
        <f>VLOOKUP(D6265,Modelos!A:I,7,FALSE)*H6265</f>
        <v>264000</v>
      </c>
      <c r="J6265" s="31">
        <f>(VLOOKUP(D6265,Modelos!A:I,5,FALSE)*H6265)/1000*VLOOKUP(F6265,Formulas!A:C,3,FALSE)+(VLOOKUP(G6265,Colores!A:C,3,FALSE))</f>
        <v>43754.559999999998</v>
      </c>
      <c r="K6265" s="23">
        <f>VLOOKUP(D6265,Modelos!A:I,6,FALSE)*J6265</f>
        <v>7000.7295999999997</v>
      </c>
      <c r="L6265" s="23">
        <f t="shared" si="194"/>
        <v>213244.71040000001</v>
      </c>
      <c r="M6265" s="24">
        <f t="shared" si="195"/>
        <v>0.80774511515151515</v>
      </c>
    </row>
    <row r="6266" spans="1:13" ht="15" hidden="1" x14ac:dyDescent="0.25">
      <c r="A6266" s="18">
        <v>6265</v>
      </c>
      <c r="B6266" s="19">
        <v>44799</v>
      </c>
      <c r="C6266" s="14">
        <v>198</v>
      </c>
      <c r="D6266" s="21">
        <v>63</v>
      </c>
      <c r="E6266" s="20">
        <f>VLOOKUP(D6266,Modelos!A:I,3,FALSE)</f>
        <v>1</v>
      </c>
      <c r="F6266" s="20">
        <f>VLOOKUP(D6266,Modelos!A:I,4,FALSE)</f>
        <v>4</v>
      </c>
      <c r="G6266" s="21">
        <v>37</v>
      </c>
      <c r="H6266" s="22">
        <v>200</v>
      </c>
      <c r="I6266" s="23">
        <f>VLOOKUP(D6266,Modelos!A:I,7,FALSE)*H6266</f>
        <v>480000</v>
      </c>
      <c r="J6266" s="31">
        <f>(VLOOKUP(D6266,Modelos!A:I,5,FALSE)*H6266)/1000*VLOOKUP(F6266,Formulas!A:C,3,FALSE)+(VLOOKUP(G6266,Colores!A:C,3,FALSE))</f>
        <v>74942.759999999995</v>
      </c>
      <c r="K6266" s="23">
        <f>VLOOKUP(D6266,Modelos!A:I,6,FALSE)*J6266</f>
        <v>3747.1379999999999</v>
      </c>
      <c r="L6266" s="23">
        <f t="shared" si="194"/>
        <v>401310.10200000001</v>
      </c>
      <c r="M6266" s="24">
        <f t="shared" si="195"/>
        <v>0.83606271250000008</v>
      </c>
    </row>
    <row r="6267" spans="1:13" ht="15" hidden="1" x14ac:dyDescent="0.25">
      <c r="A6267" s="18">
        <v>6266</v>
      </c>
      <c r="B6267" s="19">
        <v>44799</v>
      </c>
      <c r="C6267" s="14">
        <v>221</v>
      </c>
      <c r="D6267" s="21">
        <v>22</v>
      </c>
      <c r="E6267" s="20">
        <f>VLOOKUP(D6267,Modelos!A:I,3,FALSE)</f>
        <v>2</v>
      </c>
      <c r="F6267" s="20">
        <f>VLOOKUP(D6267,Modelos!A:I,4,FALSE)</f>
        <v>1</v>
      </c>
      <c r="G6267" s="21">
        <v>21</v>
      </c>
      <c r="H6267" s="22">
        <v>300</v>
      </c>
      <c r="I6267" s="23">
        <f>VLOOKUP(D6267,Modelos!A:I,7,FALSE)*H6267</f>
        <v>720000</v>
      </c>
      <c r="J6267" s="31">
        <f>(VLOOKUP(D6267,Modelos!A:I,5,FALSE)*H6267)/1000*VLOOKUP(F6267,Formulas!A:C,3,FALSE)+(VLOOKUP(G6267,Colores!A:C,3,FALSE))</f>
        <v>112918</v>
      </c>
      <c r="K6267" s="23">
        <f>VLOOKUP(D6267,Modelos!A:I,6,FALSE)*J6267</f>
        <v>20325.239999999998</v>
      </c>
      <c r="L6267" s="23">
        <f t="shared" si="194"/>
        <v>586756.76</v>
      </c>
      <c r="M6267" s="24">
        <f t="shared" si="195"/>
        <v>0.81493994444444451</v>
      </c>
    </row>
    <row r="6268" spans="1:13" ht="15" hidden="1" x14ac:dyDescent="0.25">
      <c r="A6268" s="18">
        <v>6267</v>
      </c>
      <c r="B6268" s="19">
        <v>44799</v>
      </c>
      <c r="C6268" s="14">
        <v>221</v>
      </c>
      <c r="D6268" s="21">
        <v>22</v>
      </c>
      <c r="E6268" s="20">
        <f>VLOOKUP(D6268,Modelos!A:I,3,FALSE)</f>
        <v>2</v>
      </c>
      <c r="F6268" s="20">
        <f>VLOOKUP(D6268,Modelos!A:I,4,FALSE)</f>
        <v>1</v>
      </c>
      <c r="G6268" s="21">
        <v>31</v>
      </c>
      <c r="H6268" s="22">
        <v>348</v>
      </c>
      <c r="I6268" s="23">
        <f>VLOOKUP(D6268,Modelos!A:I,7,FALSE)*H6268</f>
        <v>835200</v>
      </c>
      <c r="J6268" s="31">
        <f>(VLOOKUP(D6268,Modelos!A:I,5,FALSE)*H6268)/1000*VLOOKUP(F6268,Formulas!A:C,3,FALSE)+(VLOOKUP(G6268,Colores!A:C,3,FALSE))</f>
        <v>130694</v>
      </c>
      <c r="K6268" s="23">
        <f>VLOOKUP(D6268,Modelos!A:I,6,FALSE)*J6268</f>
        <v>23524.92</v>
      </c>
      <c r="L6268" s="23">
        <f t="shared" si="194"/>
        <v>680981.08</v>
      </c>
      <c r="M6268" s="24">
        <f t="shared" si="195"/>
        <v>0.8153509099616858</v>
      </c>
    </row>
    <row r="6269" spans="1:13" ht="15" hidden="1" x14ac:dyDescent="0.25">
      <c r="A6269" s="18">
        <v>6268</v>
      </c>
      <c r="B6269" s="19">
        <v>44799</v>
      </c>
      <c r="C6269" s="14">
        <v>221</v>
      </c>
      <c r="D6269" s="21">
        <v>69</v>
      </c>
      <c r="E6269" s="20">
        <f>VLOOKUP(D6269,Modelos!A:I,3,FALSE)</f>
        <v>2</v>
      </c>
      <c r="F6269" s="20">
        <f>VLOOKUP(D6269,Modelos!A:I,4,FALSE)</f>
        <v>1</v>
      </c>
      <c r="G6269" s="21">
        <v>7</v>
      </c>
      <c r="H6269" s="22">
        <v>126</v>
      </c>
      <c r="I6269" s="23">
        <f>VLOOKUP(D6269,Modelos!A:I,7,FALSE)*H6269</f>
        <v>352800</v>
      </c>
      <c r="J6269" s="31">
        <f>(VLOOKUP(D6269,Modelos!A:I,5,FALSE)*H6269)/1000*VLOOKUP(F6269,Formulas!A:C,3,FALSE)+(VLOOKUP(G6269,Colores!A:C,3,FALSE))</f>
        <v>66384.56</v>
      </c>
      <c r="K6269" s="23">
        <f>VLOOKUP(D6269,Modelos!A:I,6,FALSE)*J6269</f>
        <v>10621.5296</v>
      </c>
      <c r="L6269" s="23">
        <f t="shared" si="194"/>
        <v>275793.91039999999</v>
      </c>
      <c r="M6269" s="24">
        <f t="shared" si="195"/>
        <v>0.78172877097505666</v>
      </c>
    </row>
    <row r="6270" spans="1:13" ht="15" hidden="1" x14ac:dyDescent="0.25">
      <c r="A6270" s="18">
        <v>6269</v>
      </c>
      <c r="B6270" s="19">
        <v>44799</v>
      </c>
      <c r="C6270" s="14">
        <v>66</v>
      </c>
      <c r="D6270" s="21">
        <v>88</v>
      </c>
      <c r="E6270" s="20">
        <f>VLOOKUP(D6270,Modelos!A:I,3,FALSE)</f>
        <v>2</v>
      </c>
      <c r="F6270" s="20">
        <f>VLOOKUP(D6270,Modelos!A:I,4,FALSE)</f>
        <v>3</v>
      </c>
      <c r="G6270" s="21">
        <v>25</v>
      </c>
      <c r="H6270" s="22">
        <v>100</v>
      </c>
      <c r="I6270" s="23">
        <f>VLOOKUP(D6270,Modelos!A:I,7,FALSE)*H6270</f>
        <v>388400</v>
      </c>
      <c r="J6270" s="31">
        <f>(VLOOKUP(D6270,Modelos!A:I,5,FALSE)*H6270)/1000*VLOOKUP(F6270,Formulas!A:C,3,FALSE)+(VLOOKUP(G6270,Colores!A:C,3,FALSE))</f>
        <v>66019</v>
      </c>
      <c r="K6270" s="23">
        <f>VLOOKUP(D6270,Modelos!A:I,6,FALSE)*J6270</f>
        <v>13863.99</v>
      </c>
      <c r="L6270" s="23">
        <f t="shared" si="194"/>
        <v>308517.01</v>
      </c>
      <c r="M6270" s="24">
        <f t="shared" si="195"/>
        <v>0.79432803810504637</v>
      </c>
    </row>
    <row r="6271" spans="1:13" ht="15" hidden="1" x14ac:dyDescent="0.25">
      <c r="A6271" s="18">
        <v>6270</v>
      </c>
      <c r="B6271" s="19">
        <v>44799</v>
      </c>
      <c r="C6271" s="14">
        <v>66</v>
      </c>
      <c r="D6271" s="21">
        <v>88</v>
      </c>
      <c r="E6271" s="20">
        <f>VLOOKUP(D6271,Modelos!A:I,3,FALSE)</f>
        <v>2</v>
      </c>
      <c r="F6271" s="20">
        <f>VLOOKUP(D6271,Modelos!A:I,4,FALSE)</f>
        <v>3</v>
      </c>
      <c r="G6271" s="21">
        <v>1</v>
      </c>
      <c r="H6271" s="22">
        <v>100</v>
      </c>
      <c r="I6271" s="23">
        <f>VLOOKUP(D6271,Modelos!A:I,7,FALSE)*H6271</f>
        <v>388400</v>
      </c>
      <c r="J6271" s="31">
        <f>(VLOOKUP(D6271,Modelos!A:I,5,FALSE)*H6271)/1000*VLOOKUP(F6271,Formulas!A:C,3,FALSE)+(VLOOKUP(G6271,Colores!A:C,3,FALSE))</f>
        <v>66087</v>
      </c>
      <c r="K6271" s="23">
        <f>VLOOKUP(D6271,Modelos!A:I,6,FALSE)*J6271</f>
        <v>13878.269999999999</v>
      </c>
      <c r="L6271" s="23">
        <f t="shared" si="194"/>
        <v>308434.73</v>
      </c>
      <c r="M6271" s="24">
        <f t="shared" si="195"/>
        <v>0.79411619464469618</v>
      </c>
    </row>
    <row r="6272" spans="1:13" ht="15" hidden="1" x14ac:dyDescent="0.25">
      <c r="A6272" s="18">
        <v>6271</v>
      </c>
      <c r="B6272" s="19">
        <v>44802</v>
      </c>
      <c r="C6272" s="14">
        <v>226</v>
      </c>
      <c r="D6272" s="21">
        <v>13</v>
      </c>
      <c r="E6272" s="20">
        <f>VLOOKUP(D6272,Modelos!A:I,3,FALSE)</f>
        <v>2</v>
      </c>
      <c r="F6272" s="20">
        <f>VLOOKUP(D6272,Modelos!A:I,4,FALSE)</f>
        <v>1</v>
      </c>
      <c r="G6272" s="21">
        <v>7</v>
      </c>
      <c r="H6272" s="22">
        <v>220</v>
      </c>
      <c r="I6272" s="23">
        <f>VLOOKUP(D6272,Modelos!A:I,7,FALSE)*H6272</f>
        <v>556600</v>
      </c>
      <c r="J6272" s="31">
        <f>(VLOOKUP(D6272,Modelos!A:I,5,FALSE)*H6272)/1000*VLOOKUP(F6272,Formulas!A:C,3,FALSE)+(VLOOKUP(G6272,Colores!A:C,3,FALSE))</f>
        <v>71184.56</v>
      </c>
      <c r="K6272" s="23">
        <f>VLOOKUP(D6272,Modelos!A:I,6,FALSE)*J6272</f>
        <v>16372.4488</v>
      </c>
      <c r="L6272" s="23">
        <f t="shared" si="194"/>
        <v>469042.99119999999</v>
      </c>
      <c r="M6272" s="24">
        <f t="shared" si="195"/>
        <v>0.8426931210923464</v>
      </c>
    </row>
    <row r="6273" spans="1:13" ht="15" hidden="1" x14ac:dyDescent="0.25">
      <c r="A6273" s="18">
        <v>6272</v>
      </c>
      <c r="B6273" s="19">
        <v>44802</v>
      </c>
      <c r="C6273" s="14">
        <v>88</v>
      </c>
      <c r="D6273" s="21">
        <v>69</v>
      </c>
      <c r="E6273" s="20">
        <f>VLOOKUP(D6273,Modelos!A:I,3,FALSE)</f>
        <v>2</v>
      </c>
      <c r="F6273" s="20">
        <f>VLOOKUP(D6273,Modelos!A:I,4,FALSE)</f>
        <v>1</v>
      </c>
      <c r="G6273" s="21">
        <v>7</v>
      </c>
      <c r="H6273" s="22">
        <v>140</v>
      </c>
      <c r="I6273" s="23">
        <f>VLOOKUP(D6273,Modelos!A:I,7,FALSE)*H6273</f>
        <v>392000</v>
      </c>
      <c r="J6273" s="31">
        <f>(VLOOKUP(D6273,Modelos!A:I,5,FALSE)*H6273)/1000*VLOOKUP(F6273,Formulas!A:C,3,FALSE)+(VLOOKUP(G6273,Colores!A:C,3,FALSE))</f>
        <v>73734.559999999998</v>
      </c>
      <c r="K6273" s="23">
        <f>VLOOKUP(D6273,Modelos!A:I,6,FALSE)*J6273</f>
        <v>11797.5296</v>
      </c>
      <c r="L6273" s="23">
        <f t="shared" si="194"/>
        <v>306467.91039999999</v>
      </c>
      <c r="M6273" s="24">
        <f t="shared" si="195"/>
        <v>0.78180589387755095</v>
      </c>
    </row>
    <row r="6274" spans="1:13" ht="15" hidden="1" x14ac:dyDescent="0.25">
      <c r="A6274" s="18">
        <v>6273</v>
      </c>
      <c r="B6274" s="19">
        <v>44802</v>
      </c>
      <c r="C6274" s="14">
        <v>127</v>
      </c>
      <c r="D6274" s="21">
        <v>103</v>
      </c>
      <c r="E6274" s="20">
        <f>VLOOKUP(D6274,Modelos!A:I,3,FALSE)</f>
        <v>2</v>
      </c>
      <c r="F6274" s="20">
        <f>VLOOKUP(D6274,Modelos!A:I,4,FALSE)</f>
        <v>1</v>
      </c>
      <c r="G6274" s="21">
        <v>7</v>
      </c>
      <c r="H6274" s="22">
        <v>260</v>
      </c>
      <c r="I6274" s="23">
        <f>VLOOKUP(D6274,Modelos!A:I,7,FALSE)*H6274</f>
        <v>728000</v>
      </c>
      <c r="J6274" s="31">
        <f>(VLOOKUP(D6274,Modelos!A:I,5,FALSE)*H6274)/1000*VLOOKUP(F6274,Formulas!A:C,3,FALSE)+(VLOOKUP(G6274,Colores!A:C,3,FALSE))</f>
        <v>179634.56</v>
      </c>
      <c r="K6274" s="23">
        <f>VLOOKUP(D6274,Modelos!A:I,6,FALSE)*J6274</f>
        <v>28741.529600000002</v>
      </c>
      <c r="L6274" s="23">
        <f t="shared" ref="L6274:L6337" si="196">I6274-J6274-K6274</f>
        <v>519623.91039999994</v>
      </c>
      <c r="M6274" s="24">
        <f t="shared" ref="M6274:M6337" si="197">L6274/I6274</f>
        <v>0.71376910769230761</v>
      </c>
    </row>
    <row r="6275" spans="1:13" ht="15" hidden="1" x14ac:dyDescent="0.25">
      <c r="A6275" s="18">
        <v>6274</v>
      </c>
      <c r="B6275" s="19">
        <v>44802</v>
      </c>
      <c r="C6275" s="14">
        <v>174</v>
      </c>
      <c r="D6275" s="21">
        <v>92</v>
      </c>
      <c r="E6275" s="20">
        <f>VLOOKUP(D6275,Modelos!A:I,3,FALSE)</f>
        <v>2</v>
      </c>
      <c r="F6275" s="20">
        <f>VLOOKUP(D6275,Modelos!A:I,4,FALSE)</f>
        <v>1</v>
      </c>
      <c r="G6275" s="21">
        <v>2</v>
      </c>
      <c r="H6275" s="22">
        <v>258</v>
      </c>
      <c r="I6275" s="23">
        <f>VLOOKUP(D6275,Modelos!A:I,7,FALSE)*H6275</f>
        <v>645000</v>
      </c>
      <c r="J6275" s="31">
        <f>(VLOOKUP(D6275,Modelos!A:I,5,FALSE)*H6275)/1000*VLOOKUP(F6275,Formulas!A:C,3,FALSE)+(VLOOKUP(G6275,Colores!A:C,3,FALSE))</f>
        <v>158836.75</v>
      </c>
      <c r="K6275" s="23">
        <f>VLOOKUP(D6275,Modelos!A:I,6,FALSE)*J6275</f>
        <v>34944.084999999999</v>
      </c>
      <c r="L6275" s="23">
        <f t="shared" si="196"/>
        <v>451219.16499999998</v>
      </c>
      <c r="M6275" s="24">
        <f t="shared" si="197"/>
        <v>0.69956459689922479</v>
      </c>
    </row>
    <row r="6276" spans="1:13" ht="15" hidden="1" x14ac:dyDescent="0.25">
      <c r="A6276" s="18">
        <v>6275</v>
      </c>
      <c r="B6276" s="19">
        <v>44803</v>
      </c>
      <c r="C6276" s="14">
        <v>64</v>
      </c>
      <c r="D6276" s="21">
        <v>82</v>
      </c>
      <c r="E6276" s="20">
        <f>VLOOKUP(D6276,Modelos!A:I,3,FALSE)</f>
        <v>2</v>
      </c>
      <c r="F6276" s="20">
        <f>VLOOKUP(D6276,Modelos!A:I,4,FALSE)</f>
        <v>1</v>
      </c>
      <c r="G6276" s="21">
        <v>15</v>
      </c>
      <c r="H6276" s="22">
        <v>500</v>
      </c>
      <c r="I6276" s="23">
        <f>VLOOKUP(D6276,Modelos!A:I,7,FALSE)*H6276</f>
        <v>1450000</v>
      </c>
      <c r="J6276" s="31">
        <f>(VLOOKUP(D6276,Modelos!A:I,5,FALSE)*H6276)/1000*VLOOKUP(F6276,Formulas!A:C,3,FALSE)+(VLOOKUP(G6276,Colores!A:C,3,FALSE))</f>
        <v>285050</v>
      </c>
      <c r="K6276" s="23">
        <f>VLOOKUP(D6276,Modelos!A:I,6,FALSE)*J6276</f>
        <v>45608</v>
      </c>
      <c r="L6276" s="23">
        <f t="shared" si="196"/>
        <v>1119342</v>
      </c>
      <c r="M6276" s="24">
        <f t="shared" si="197"/>
        <v>0.77195999999999998</v>
      </c>
    </row>
    <row r="6277" spans="1:13" ht="15" hidden="1" x14ac:dyDescent="0.25">
      <c r="A6277" s="18">
        <v>6276</v>
      </c>
      <c r="B6277" s="19">
        <v>44803</v>
      </c>
      <c r="C6277" s="14">
        <v>17</v>
      </c>
      <c r="D6277" s="21">
        <v>59</v>
      </c>
      <c r="E6277" s="20">
        <f>VLOOKUP(D6277,Modelos!A:I,3,FALSE)</f>
        <v>2</v>
      </c>
      <c r="F6277" s="20">
        <f>VLOOKUP(D6277,Modelos!A:I,4,FALSE)</f>
        <v>1</v>
      </c>
      <c r="G6277" s="21">
        <v>7</v>
      </c>
      <c r="H6277" s="22">
        <v>120</v>
      </c>
      <c r="I6277" s="23">
        <f>VLOOKUP(D6277,Modelos!A:I,7,FALSE)*H6277</f>
        <v>264000</v>
      </c>
      <c r="J6277" s="31">
        <f>(VLOOKUP(D6277,Modelos!A:I,5,FALSE)*H6277)/1000*VLOOKUP(F6277,Formulas!A:C,3,FALSE)+(VLOOKUP(G6277,Colores!A:C,3,FALSE))</f>
        <v>59634.559999999998</v>
      </c>
      <c r="K6277" s="23">
        <f>VLOOKUP(D6277,Modelos!A:I,6,FALSE)*J6277</f>
        <v>10734.220799999999</v>
      </c>
      <c r="L6277" s="23">
        <f t="shared" si="196"/>
        <v>193631.21919999999</v>
      </c>
      <c r="M6277" s="24">
        <f t="shared" si="197"/>
        <v>0.73345158787878784</v>
      </c>
    </row>
    <row r="6278" spans="1:13" ht="15" hidden="1" x14ac:dyDescent="0.25">
      <c r="A6278" s="18">
        <v>6277</v>
      </c>
      <c r="B6278" s="19">
        <v>44803</v>
      </c>
      <c r="C6278" s="14">
        <v>188</v>
      </c>
      <c r="D6278" s="21">
        <v>41</v>
      </c>
      <c r="E6278" s="20">
        <f>VLOOKUP(D6278,Modelos!A:I,3,FALSE)</f>
        <v>2</v>
      </c>
      <c r="F6278" s="20">
        <f>VLOOKUP(D6278,Modelos!A:I,4,FALSE)</f>
        <v>1</v>
      </c>
      <c r="G6278" s="21">
        <v>7</v>
      </c>
      <c r="H6278" s="22">
        <v>180</v>
      </c>
      <c r="I6278" s="23">
        <f>VLOOKUP(D6278,Modelos!A:I,7,FALSE)*H6278</f>
        <v>450000</v>
      </c>
      <c r="J6278" s="31">
        <f>(VLOOKUP(D6278,Modelos!A:I,5,FALSE)*H6278)/1000*VLOOKUP(F6278,Formulas!A:C,3,FALSE)+(VLOOKUP(G6278,Colores!A:C,3,FALSE))</f>
        <v>81234.559999999998</v>
      </c>
      <c r="K6278" s="23">
        <f>VLOOKUP(D6278,Modelos!A:I,6,FALSE)*J6278</f>
        <v>16246.912</v>
      </c>
      <c r="L6278" s="23">
        <f t="shared" si="196"/>
        <v>352518.52799999999</v>
      </c>
      <c r="M6278" s="24">
        <f t="shared" si="197"/>
        <v>0.78337450666666664</v>
      </c>
    </row>
    <row r="6279" spans="1:13" ht="15" hidden="1" x14ac:dyDescent="0.25">
      <c r="A6279" s="18">
        <v>6278</v>
      </c>
      <c r="B6279" s="19">
        <v>44803</v>
      </c>
      <c r="C6279" s="14">
        <v>188</v>
      </c>
      <c r="D6279" s="21">
        <v>13</v>
      </c>
      <c r="E6279" s="20">
        <f>VLOOKUP(D6279,Modelos!A:I,3,FALSE)</f>
        <v>2</v>
      </c>
      <c r="F6279" s="20">
        <f>VLOOKUP(D6279,Modelos!A:I,4,FALSE)</f>
        <v>1</v>
      </c>
      <c r="G6279" s="21">
        <v>7</v>
      </c>
      <c r="H6279" s="22">
        <v>180</v>
      </c>
      <c r="I6279" s="23">
        <f>VLOOKUP(D6279,Modelos!A:I,7,FALSE)*H6279</f>
        <v>455400</v>
      </c>
      <c r="J6279" s="31">
        <f>(VLOOKUP(D6279,Modelos!A:I,5,FALSE)*H6279)/1000*VLOOKUP(F6279,Formulas!A:C,3,FALSE)+(VLOOKUP(G6279,Colores!A:C,3,FALSE))</f>
        <v>58284.560000000005</v>
      </c>
      <c r="K6279" s="23">
        <f>VLOOKUP(D6279,Modelos!A:I,6,FALSE)*J6279</f>
        <v>13405.448800000002</v>
      </c>
      <c r="L6279" s="23">
        <f t="shared" si="196"/>
        <v>383709.99119999999</v>
      </c>
      <c r="M6279" s="24">
        <f t="shared" si="197"/>
        <v>0.84257793412384718</v>
      </c>
    </row>
    <row r="6280" spans="1:13" ht="15" hidden="1" x14ac:dyDescent="0.25">
      <c r="A6280" s="18">
        <v>6279</v>
      </c>
      <c r="B6280" s="19">
        <v>44804</v>
      </c>
      <c r="C6280" s="14">
        <v>227</v>
      </c>
      <c r="D6280" s="21">
        <v>80</v>
      </c>
      <c r="E6280" s="20">
        <f>VLOOKUP(D6280,Modelos!A:I,3,FALSE)</f>
        <v>2</v>
      </c>
      <c r="F6280" s="20">
        <f>VLOOKUP(D6280,Modelos!A:I,4,FALSE)</f>
        <v>1</v>
      </c>
      <c r="G6280" s="21">
        <v>25</v>
      </c>
      <c r="H6280" s="22">
        <v>210</v>
      </c>
      <c r="I6280" s="23">
        <f>VLOOKUP(D6280,Modelos!A:I,7,FALSE)*H6280</f>
        <v>693000</v>
      </c>
      <c r="J6280" s="31">
        <f>(VLOOKUP(D6280,Modelos!A:I,5,FALSE)*H6280)/1000*VLOOKUP(F6280,Formulas!A:C,3,FALSE)+(VLOOKUP(G6280,Colores!A:C,3,FALSE))</f>
        <v>116569</v>
      </c>
      <c r="K6280" s="23">
        <f>VLOOKUP(D6280,Modelos!A:I,6,FALSE)*J6280</f>
        <v>18651.04</v>
      </c>
      <c r="L6280" s="23">
        <f t="shared" si="196"/>
        <v>557779.96</v>
      </c>
      <c r="M6280" s="24">
        <f t="shared" si="197"/>
        <v>0.80487728715728712</v>
      </c>
    </row>
    <row r="6281" spans="1:13" ht="15" hidden="1" x14ac:dyDescent="0.25">
      <c r="A6281" s="18">
        <v>6280</v>
      </c>
      <c r="B6281" s="19">
        <v>44804</v>
      </c>
      <c r="C6281" s="14">
        <v>200</v>
      </c>
      <c r="D6281" s="21">
        <v>78</v>
      </c>
      <c r="E6281" s="20">
        <f>VLOOKUP(D6281,Modelos!A:I,3,FALSE)</f>
        <v>1</v>
      </c>
      <c r="F6281" s="20">
        <f>VLOOKUP(D6281,Modelos!A:I,4,FALSE)</f>
        <v>4</v>
      </c>
      <c r="G6281" s="21">
        <v>7</v>
      </c>
      <c r="H6281" s="22">
        <v>125</v>
      </c>
      <c r="I6281" s="23">
        <f>VLOOKUP(D6281,Modelos!A:I,7,FALSE)*H6281</f>
        <v>262500</v>
      </c>
      <c r="J6281" s="31">
        <f>(VLOOKUP(D6281,Modelos!A:I,5,FALSE)*H6281)/1000*VLOOKUP(F6281,Formulas!A:C,3,FALSE)+(VLOOKUP(G6281,Colores!A:C,3,FALSE))</f>
        <v>50009.56</v>
      </c>
      <c r="K6281" s="23">
        <f>VLOOKUP(D6281,Modelos!A:I,6,FALSE)*J6281</f>
        <v>2000.3824</v>
      </c>
      <c r="L6281" s="23">
        <f t="shared" si="196"/>
        <v>210490.0576</v>
      </c>
      <c r="M6281" s="24">
        <f t="shared" si="197"/>
        <v>0.80186688609523804</v>
      </c>
    </row>
    <row r="6282" spans="1:13" ht="15" hidden="1" x14ac:dyDescent="0.25">
      <c r="A6282" s="18">
        <v>6281</v>
      </c>
      <c r="B6282" s="19">
        <v>44804</v>
      </c>
      <c r="C6282" s="14">
        <v>200</v>
      </c>
      <c r="D6282" s="21">
        <v>99</v>
      </c>
      <c r="E6282" s="20">
        <f>VLOOKUP(D6282,Modelos!A:I,3,FALSE)</f>
        <v>1</v>
      </c>
      <c r="F6282" s="20">
        <f>VLOOKUP(D6282,Modelos!A:I,4,FALSE)</f>
        <v>4</v>
      </c>
      <c r="G6282" s="21">
        <v>7</v>
      </c>
      <c r="H6282" s="22">
        <v>205</v>
      </c>
      <c r="I6282" s="23">
        <f>VLOOKUP(D6282,Modelos!A:I,7,FALSE)*H6282</f>
        <v>471500</v>
      </c>
      <c r="J6282" s="31">
        <f>(VLOOKUP(D6282,Modelos!A:I,5,FALSE)*H6282)/1000*VLOOKUP(F6282,Formulas!A:C,3,FALSE)+(VLOOKUP(G6282,Colores!A:C,3,FALSE))</f>
        <v>97650.559999999998</v>
      </c>
      <c r="K6282" s="23">
        <f>VLOOKUP(D6282,Modelos!A:I,6,FALSE)*J6282</f>
        <v>976.50559999999996</v>
      </c>
      <c r="L6282" s="23">
        <f t="shared" si="196"/>
        <v>372872.93440000003</v>
      </c>
      <c r="M6282" s="24">
        <f t="shared" si="197"/>
        <v>0.79082276648992578</v>
      </c>
    </row>
    <row r="6283" spans="1:13" ht="15" hidden="1" x14ac:dyDescent="0.25">
      <c r="A6283" s="18">
        <v>6282</v>
      </c>
      <c r="B6283" s="19">
        <v>44804</v>
      </c>
      <c r="C6283" s="14">
        <v>206</v>
      </c>
      <c r="D6283" s="21">
        <v>20</v>
      </c>
      <c r="E6283" s="20">
        <f>VLOOKUP(D6283,Modelos!A:I,3,FALSE)</f>
        <v>2</v>
      </c>
      <c r="F6283" s="20">
        <f>VLOOKUP(D6283,Modelos!A:I,4,FALSE)</f>
        <v>1</v>
      </c>
      <c r="G6283" s="21">
        <v>7</v>
      </c>
      <c r="H6283" s="22">
        <v>180</v>
      </c>
      <c r="I6283" s="23">
        <f>VLOOKUP(D6283,Modelos!A:I,7,FALSE)*H6283</f>
        <v>468000</v>
      </c>
      <c r="J6283" s="31">
        <f>(VLOOKUP(D6283,Modelos!A:I,5,FALSE)*H6283)/1000*VLOOKUP(F6283,Formulas!A:C,3,FALSE)+(VLOOKUP(G6283,Colores!A:C,3,FALSE))</f>
        <v>67734.559999999998</v>
      </c>
      <c r="K6283" s="23">
        <f>VLOOKUP(D6283,Modelos!A:I,6,FALSE)*J6283</f>
        <v>12869.5664</v>
      </c>
      <c r="L6283" s="23">
        <f t="shared" si="196"/>
        <v>387395.87359999999</v>
      </c>
      <c r="M6283" s="24">
        <f t="shared" si="197"/>
        <v>0.82776896068376071</v>
      </c>
    </row>
    <row r="6284" spans="1:13" ht="15" hidden="1" x14ac:dyDescent="0.25">
      <c r="A6284" s="18">
        <v>6283</v>
      </c>
      <c r="B6284" s="19">
        <v>44804</v>
      </c>
      <c r="C6284" s="14">
        <v>120</v>
      </c>
      <c r="D6284" s="21">
        <v>23</v>
      </c>
      <c r="E6284" s="20">
        <f>VLOOKUP(D6284,Modelos!A:I,3,FALSE)</f>
        <v>2</v>
      </c>
      <c r="F6284" s="20">
        <f>VLOOKUP(D6284,Modelos!A:I,4,FALSE)</f>
        <v>1</v>
      </c>
      <c r="G6284" s="21">
        <v>7</v>
      </c>
      <c r="H6284" s="22">
        <v>48</v>
      </c>
      <c r="I6284" s="23">
        <f>VLOOKUP(D6284,Modelos!A:I,7,FALSE)*H6284</f>
        <v>115200</v>
      </c>
      <c r="J6284" s="31">
        <f>(VLOOKUP(D6284,Modelos!A:I,5,FALSE)*H6284)/1000*VLOOKUP(F6284,Formulas!A:C,3,FALSE)+(VLOOKUP(G6284,Colores!A:C,3,FALSE))</f>
        <v>18234.560000000001</v>
      </c>
      <c r="K6284" s="23">
        <f>VLOOKUP(D6284,Modelos!A:I,6,FALSE)*J6284</f>
        <v>2917.5296000000003</v>
      </c>
      <c r="L6284" s="23">
        <f t="shared" si="196"/>
        <v>94047.910400000008</v>
      </c>
      <c r="M6284" s="24">
        <f t="shared" si="197"/>
        <v>0.8163881111111112</v>
      </c>
    </row>
    <row r="6285" spans="1:13" ht="15" hidden="1" x14ac:dyDescent="0.25">
      <c r="A6285" s="18">
        <v>6284</v>
      </c>
      <c r="B6285" s="19">
        <v>44804</v>
      </c>
      <c r="C6285" s="14">
        <v>120</v>
      </c>
      <c r="D6285" s="21">
        <v>5</v>
      </c>
      <c r="E6285" s="20">
        <f>VLOOKUP(D6285,Modelos!A:I,3,FALSE)</f>
        <v>2</v>
      </c>
      <c r="F6285" s="20">
        <f>VLOOKUP(D6285,Modelos!A:I,4,FALSE)</f>
        <v>6</v>
      </c>
      <c r="G6285" s="21">
        <v>7</v>
      </c>
      <c r="H6285" s="22">
        <v>48</v>
      </c>
      <c r="I6285" s="23">
        <f>VLOOKUP(D6285,Modelos!A:I,7,FALSE)*H6285</f>
        <v>81600</v>
      </c>
      <c r="J6285" s="31">
        <f>(VLOOKUP(D6285,Modelos!A:I,5,FALSE)*H6285)/1000*VLOOKUP(F6285,Formulas!A:C,3,FALSE)+(VLOOKUP(G6285,Colores!A:C,3,FALSE))</f>
        <v>10398.56</v>
      </c>
      <c r="K6285" s="23">
        <f>VLOOKUP(D6285,Modelos!A:I,6,FALSE)*J6285</f>
        <v>1663.7695999999999</v>
      </c>
      <c r="L6285" s="23">
        <f t="shared" si="196"/>
        <v>69537.670400000003</v>
      </c>
      <c r="M6285" s="24">
        <f t="shared" si="197"/>
        <v>0.85217733333333334</v>
      </c>
    </row>
    <row r="6286" spans="1:13" ht="15" hidden="1" x14ac:dyDescent="0.25">
      <c r="A6286" s="18">
        <v>6285</v>
      </c>
      <c r="B6286" s="19">
        <v>44804</v>
      </c>
      <c r="C6286" s="14">
        <v>120</v>
      </c>
      <c r="D6286" s="21">
        <v>23</v>
      </c>
      <c r="E6286" s="20">
        <f>VLOOKUP(D6286,Modelos!A:I,3,FALSE)</f>
        <v>2</v>
      </c>
      <c r="F6286" s="20">
        <f>VLOOKUP(D6286,Modelos!A:I,4,FALSE)</f>
        <v>1</v>
      </c>
      <c r="G6286" s="21">
        <v>25</v>
      </c>
      <c r="H6286" s="22">
        <v>24</v>
      </c>
      <c r="I6286" s="23">
        <f>VLOOKUP(D6286,Modelos!A:I,7,FALSE)*H6286</f>
        <v>57600</v>
      </c>
      <c r="J6286" s="31">
        <f>(VLOOKUP(D6286,Modelos!A:I,5,FALSE)*H6286)/1000*VLOOKUP(F6286,Formulas!A:C,3,FALSE)+(VLOOKUP(G6286,Colores!A:C,3,FALSE))</f>
        <v>9019</v>
      </c>
      <c r="K6286" s="23">
        <f>VLOOKUP(D6286,Modelos!A:I,6,FALSE)*J6286</f>
        <v>1443.04</v>
      </c>
      <c r="L6286" s="23">
        <f t="shared" si="196"/>
        <v>47137.96</v>
      </c>
      <c r="M6286" s="24">
        <f t="shared" si="197"/>
        <v>0.81836736111111108</v>
      </c>
    </row>
    <row r="6287" spans="1:13" ht="15" hidden="1" x14ac:dyDescent="0.25">
      <c r="A6287" s="18">
        <v>6286</v>
      </c>
      <c r="B6287" s="19">
        <v>44804</v>
      </c>
      <c r="C6287" s="14">
        <v>120</v>
      </c>
      <c r="D6287" s="21">
        <v>5</v>
      </c>
      <c r="E6287" s="20">
        <f>VLOOKUP(D6287,Modelos!A:I,3,FALSE)</f>
        <v>2</v>
      </c>
      <c r="F6287" s="20">
        <f>VLOOKUP(D6287,Modelos!A:I,4,FALSE)</f>
        <v>6</v>
      </c>
      <c r="G6287" s="21">
        <v>25</v>
      </c>
      <c r="H6287" s="22">
        <v>24</v>
      </c>
      <c r="I6287" s="23">
        <f>VLOOKUP(D6287,Modelos!A:I,7,FALSE)*H6287</f>
        <v>40800</v>
      </c>
      <c r="J6287" s="31">
        <f>(VLOOKUP(D6287,Modelos!A:I,5,FALSE)*H6287)/1000*VLOOKUP(F6287,Formulas!A:C,3,FALSE)+(VLOOKUP(G6287,Colores!A:C,3,FALSE))</f>
        <v>5101</v>
      </c>
      <c r="K6287" s="23">
        <f>VLOOKUP(D6287,Modelos!A:I,6,FALSE)*J6287</f>
        <v>816.16</v>
      </c>
      <c r="L6287" s="23">
        <f t="shared" si="196"/>
        <v>34882.839999999997</v>
      </c>
      <c r="M6287" s="24">
        <f t="shared" si="197"/>
        <v>0.85497156862745094</v>
      </c>
    </row>
    <row r="6288" spans="1:13" ht="15" hidden="1" x14ac:dyDescent="0.25">
      <c r="A6288" s="18">
        <v>6287</v>
      </c>
      <c r="B6288" s="19">
        <v>44804</v>
      </c>
      <c r="C6288" s="14">
        <v>265</v>
      </c>
      <c r="D6288" s="21">
        <v>23</v>
      </c>
      <c r="E6288" s="20">
        <f>VLOOKUP(D6288,Modelos!A:I,3,FALSE)</f>
        <v>2</v>
      </c>
      <c r="F6288" s="20">
        <f>VLOOKUP(D6288,Modelos!A:I,4,FALSE)</f>
        <v>1</v>
      </c>
      <c r="G6288" s="21">
        <v>7</v>
      </c>
      <c r="H6288" s="22">
        <v>180</v>
      </c>
      <c r="I6288" s="23">
        <f>VLOOKUP(D6288,Modelos!A:I,7,FALSE)*H6288</f>
        <v>432000</v>
      </c>
      <c r="J6288" s="31">
        <f>(VLOOKUP(D6288,Modelos!A:I,5,FALSE)*H6288)/1000*VLOOKUP(F6288,Formulas!A:C,3,FALSE)+(VLOOKUP(G6288,Colores!A:C,3,FALSE))</f>
        <v>67734.559999999998</v>
      </c>
      <c r="K6288" s="23">
        <f>VLOOKUP(D6288,Modelos!A:I,6,FALSE)*J6288</f>
        <v>10837.5296</v>
      </c>
      <c r="L6288" s="23">
        <f t="shared" si="196"/>
        <v>353427.91039999999</v>
      </c>
      <c r="M6288" s="24">
        <f t="shared" si="197"/>
        <v>0.81812016296296297</v>
      </c>
    </row>
    <row r="6289" spans="1:13" ht="15" hidden="1" x14ac:dyDescent="0.25">
      <c r="A6289" s="18">
        <v>6288</v>
      </c>
      <c r="B6289" s="19">
        <v>44804</v>
      </c>
      <c r="C6289" s="14">
        <v>265</v>
      </c>
      <c r="D6289" s="21">
        <v>5</v>
      </c>
      <c r="E6289" s="20">
        <f>VLOOKUP(D6289,Modelos!A:I,3,FALSE)</f>
        <v>2</v>
      </c>
      <c r="F6289" s="20">
        <f>VLOOKUP(D6289,Modelos!A:I,4,FALSE)</f>
        <v>6</v>
      </c>
      <c r="G6289" s="21">
        <v>25</v>
      </c>
      <c r="H6289" s="22">
        <v>180</v>
      </c>
      <c r="I6289" s="23">
        <f>VLOOKUP(D6289,Modelos!A:I,7,FALSE)*H6289</f>
        <v>306000</v>
      </c>
      <c r="J6289" s="31">
        <f>(VLOOKUP(D6289,Modelos!A:I,5,FALSE)*H6289)/1000*VLOOKUP(F6289,Formulas!A:C,3,FALSE)+(VLOOKUP(G6289,Colores!A:C,3,FALSE))</f>
        <v>38134</v>
      </c>
      <c r="K6289" s="23">
        <f>VLOOKUP(D6289,Modelos!A:I,6,FALSE)*J6289</f>
        <v>6101.4400000000005</v>
      </c>
      <c r="L6289" s="23">
        <f t="shared" si="196"/>
        <v>261764.56</v>
      </c>
      <c r="M6289" s="24">
        <f t="shared" si="197"/>
        <v>0.85543973856209155</v>
      </c>
    </row>
    <row r="6290" spans="1:13" ht="15" hidden="1" x14ac:dyDescent="0.25">
      <c r="A6290" s="18">
        <v>6289</v>
      </c>
      <c r="B6290" s="19">
        <v>44804</v>
      </c>
      <c r="C6290" s="14">
        <v>206</v>
      </c>
      <c r="D6290" s="21">
        <v>20</v>
      </c>
      <c r="E6290" s="20">
        <f>VLOOKUP(D6290,Modelos!A:I,3,FALSE)</f>
        <v>2</v>
      </c>
      <c r="F6290" s="20">
        <f>VLOOKUP(D6290,Modelos!A:I,4,FALSE)</f>
        <v>1</v>
      </c>
      <c r="G6290" s="21">
        <v>7</v>
      </c>
      <c r="H6290" s="22">
        <v>24</v>
      </c>
      <c r="I6290" s="23">
        <f>VLOOKUP(D6290,Modelos!A:I,7,FALSE)*H6290</f>
        <v>62400</v>
      </c>
      <c r="J6290" s="31">
        <f>(VLOOKUP(D6290,Modelos!A:I,5,FALSE)*H6290)/1000*VLOOKUP(F6290,Formulas!A:C,3,FALSE)+(VLOOKUP(G6290,Colores!A:C,3,FALSE))</f>
        <v>9234.56</v>
      </c>
      <c r="K6290" s="23">
        <f>VLOOKUP(D6290,Modelos!A:I,6,FALSE)*J6290</f>
        <v>1754.5663999999999</v>
      </c>
      <c r="L6290" s="23">
        <f t="shared" si="196"/>
        <v>51410.873599999999</v>
      </c>
      <c r="M6290" s="24">
        <f t="shared" si="197"/>
        <v>0.82389220512820516</v>
      </c>
    </row>
    <row r="6291" spans="1:13" ht="15" hidden="1" x14ac:dyDescent="0.25">
      <c r="A6291" s="18">
        <v>6290</v>
      </c>
      <c r="B6291" s="19">
        <v>44805</v>
      </c>
      <c r="C6291" s="14">
        <v>46</v>
      </c>
      <c r="D6291" s="21">
        <v>29</v>
      </c>
      <c r="E6291" s="20">
        <f>VLOOKUP(D6291,Modelos!A:I,3,FALSE)</f>
        <v>2</v>
      </c>
      <c r="F6291" s="20">
        <f>VLOOKUP(D6291,Modelos!A:I,4,FALSE)</f>
        <v>1</v>
      </c>
      <c r="G6291" s="21">
        <v>7</v>
      </c>
      <c r="H6291" s="22">
        <v>15</v>
      </c>
      <c r="I6291" s="23">
        <f>VLOOKUP(D6291,Modelos!A:I,7,FALSE)*H6291</f>
        <v>28500</v>
      </c>
      <c r="J6291" s="31">
        <f>(VLOOKUP(D6291,Modelos!A:I,5,FALSE)*H6291)/1000*VLOOKUP(F6291,Formulas!A:C,3,FALSE)+(VLOOKUP(G6291,Colores!A:C,3,FALSE))</f>
        <v>6309.5599999999995</v>
      </c>
      <c r="K6291" s="23">
        <f>VLOOKUP(D6291,Modelos!A:I,6,FALSE)*J6291</f>
        <v>1009.5296</v>
      </c>
      <c r="L6291" s="23">
        <f t="shared" si="196"/>
        <v>21180.910400000001</v>
      </c>
      <c r="M6291" s="24">
        <f t="shared" si="197"/>
        <v>0.74318983859649124</v>
      </c>
    </row>
    <row r="6292" spans="1:13" ht="15" hidden="1" x14ac:dyDescent="0.25">
      <c r="A6292" s="18">
        <v>6291</v>
      </c>
      <c r="B6292" s="19">
        <v>44805</v>
      </c>
      <c r="C6292" s="14">
        <v>9</v>
      </c>
      <c r="D6292" s="21">
        <v>75</v>
      </c>
      <c r="E6292" s="20">
        <f>VLOOKUP(D6292,Modelos!A:I,3,FALSE)</f>
        <v>2</v>
      </c>
      <c r="F6292" s="20">
        <f>VLOOKUP(D6292,Modelos!A:I,4,FALSE)</f>
        <v>1</v>
      </c>
      <c r="G6292" s="21">
        <v>7</v>
      </c>
      <c r="H6292" s="22">
        <v>120</v>
      </c>
      <c r="I6292" s="23">
        <f>VLOOKUP(D6292,Modelos!A:I,7,FALSE)*H6292</f>
        <v>336000</v>
      </c>
      <c r="J6292" s="31">
        <f>(VLOOKUP(D6292,Modelos!A:I,5,FALSE)*H6292)/1000*VLOOKUP(F6292,Formulas!A:C,3,FALSE)+(VLOOKUP(G6292,Colores!A:C,3,FALSE))</f>
        <v>63234.559999999998</v>
      </c>
      <c r="K6292" s="23">
        <f>VLOOKUP(D6292,Modelos!A:I,6,FALSE)*J6292</f>
        <v>15808.64</v>
      </c>
      <c r="L6292" s="23">
        <f t="shared" si="196"/>
        <v>256956.79999999999</v>
      </c>
      <c r="M6292" s="24">
        <f t="shared" si="197"/>
        <v>0.76475238095238096</v>
      </c>
    </row>
    <row r="6293" spans="1:13" ht="15" hidden="1" x14ac:dyDescent="0.25">
      <c r="A6293" s="18">
        <v>6292</v>
      </c>
      <c r="B6293" s="19">
        <v>44806</v>
      </c>
      <c r="C6293" s="14">
        <v>307</v>
      </c>
      <c r="D6293" s="21">
        <v>69</v>
      </c>
      <c r="E6293" s="20">
        <f>VLOOKUP(D6293,Modelos!A:I,3,FALSE)</f>
        <v>2</v>
      </c>
      <c r="F6293" s="20">
        <f>VLOOKUP(D6293,Modelos!A:I,4,FALSE)</f>
        <v>1</v>
      </c>
      <c r="G6293" s="21">
        <v>7</v>
      </c>
      <c r="H6293" s="22">
        <v>260</v>
      </c>
      <c r="I6293" s="23">
        <f>VLOOKUP(D6293,Modelos!A:I,7,FALSE)*H6293</f>
        <v>728000</v>
      </c>
      <c r="J6293" s="31">
        <f>(VLOOKUP(D6293,Modelos!A:I,5,FALSE)*H6293)/1000*VLOOKUP(F6293,Formulas!A:C,3,FALSE)+(VLOOKUP(G6293,Colores!A:C,3,FALSE))</f>
        <v>136734.56</v>
      </c>
      <c r="K6293" s="23">
        <f>VLOOKUP(D6293,Modelos!A:I,6,FALSE)*J6293</f>
        <v>21877.529600000002</v>
      </c>
      <c r="L6293" s="23">
        <f t="shared" si="196"/>
        <v>569387.91039999994</v>
      </c>
      <c r="M6293" s="24">
        <f t="shared" si="197"/>
        <v>0.78212625054945051</v>
      </c>
    </row>
    <row r="6294" spans="1:13" ht="15" hidden="1" x14ac:dyDescent="0.25">
      <c r="A6294" s="18">
        <v>6293</v>
      </c>
      <c r="B6294" s="19">
        <v>44806</v>
      </c>
      <c r="C6294" s="14">
        <v>187</v>
      </c>
      <c r="D6294" s="21">
        <v>109</v>
      </c>
      <c r="E6294" s="20">
        <f>VLOOKUP(D6294,Modelos!A:I,3,FALSE)</f>
        <v>1</v>
      </c>
      <c r="F6294" s="20">
        <f>VLOOKUP(D6294,Modelos!A:I,4,FALSE)</f>
        <v>4</v>
      </c>
      <c r="G6294" s="21">
        <v>7</v>
      </c>
      <c r="H6294" s="22">
        <v>284</v>
      </c>
      <c r="I6294" s="23">
        <f>VLOOKUP(D6294,Modelos!A:I,7,FALSE)*H6294</f>
        <v>786680</v>
      </c>
      <c r="J6294" s="31">
        <f>(VLOOKUP(D6294,Modelos!A:I,5,FALSE)*H6294)/1000*VLOOKUP(F6294,Formulas!A:C,3,FALSE)+(VLOOKUP(G6294,Colores!A:C,3,FALSE))</f>
        <v>162682.56</v>
      </c>
      <c r="K6294" s="23">
        <f>VLOOKUP(D6294,Modelos!A:I,6,FALSE)*J6294</f>
        <v>13014.604800000001</v>
      </c>
      <c r="L6294" s="23">
        <f t="shared" si="196"/>
        <v>610982.83519999997</v>
      </c>
      <c r="M6294" s="24">
        <f t="shared" si="197"/>
        <v>0.77665993186556159</v>
      </c>
    </row>
    <row r="6295" spans="1:13" ht="15" hidden="1" x14ac:dyDescent="0.25">
      <c r="A6295" s="18">
        <v>6294</v>
      </c>
      <c r="B6295" s="19">
        <v>44806</v>
      </c>
      <c r="C6295" s="14">
        <v>187</v>
      </c>
      <c r="D6295" s="21">
        <v>41</v>
      </c>
      <c r="E6295" s="20">
        <f>VLOOKUP(D6295,Modelos!A:I,3,FALSE)</f>
        <v>2</v>
      </c>
      <c r="F6295" s="20">
        <f>VLOOKUP(D6295,Modelos!A:I,4,FALSE)</f>
        <v>1</v>
      </c>
      <c r="G6295" s="21">
        <v>7</v>
      </c>
      <c r="H6295" s="22">
        <v>64</v>
      </c>
      <c r="I6295" s="23">
        <f>VLOOKUP(D6295,Modelos!A:I,7,FALSE)*H6295</f>
        <v>160000</v>
      </c>
      <c r="J6295" s="31">
        <f>(VLOOKUP(D6295,Modelos!A:I,5,FALSE)*H6295)/1000*VLOOKUP(F6295,Formulas!A:C,3,FALSE)+(VLOOKUP(G6295,Colores!A:C,3,FALSE))</f>
        <v>29034.560000000001</v>
      </c>
      <c r="K6295" s="23">
        <f>VLOOKUP(D6295,Modelos!A:I,6,FALSE)*J6295</f>
        <v>5806.9120000000003</v>
      </c>
      <c r="L6295" s="23">
        <f t="shared" si="196"/>
        <v>125158.52800000001</v>
      </c>
      <c r="M6295" s="24">
        <f t="shared" si="197"/>
        <v>0.78224080000000007</v>
      </c>
    </row>
    <row r="6296" spans="1:13" ht="15" hidden="1" x14ac:dyDescent="0.25">
      <c r="A6296" s="18">
        <v>6295</v>
      </c>
      <c r="B6296" s="19">
        <v>44806</v>
      </c>
      <c r="C6296" s="14">
        <v>270</v>
      </c>
      <c r="D6296" s="21">
        <v>41</v>
      </c>
      <c r="E6296" s="20">
        <f>VLOOKUP(D6296,Modelos!A:I,3,FALSE)</f>
        <v>2</v>
      </c>
      <c r="F6296" s="20">
        <f>VLOOKUP(D6296,Modelos!A:I,4,FALSE)</f>
        <v>1</v>
      </c>
      <c r="G6296" s="21">
        <v>7</v>
      </c>
      <c r="H6296" s="22">
        <v>1200</v>
      </c>
      <c r="I6296" s="23">
        <f>VLOOKUP(D6296,Modelos!A:I,7,FALSE)*H6296</f>
        <v>3000000</v>
      </c>
      <c r="J6296" s="31">
        <f>(VLOOKUP(D6296,Modelos!A:I,5,FALSE)*H6296)/1000*VLOOKUP(F6296,Formulas!A:C,3,FALSE)+(VLOOKUP(G6296,Colores!A:C,3,FALSE))</f>
        <v>540234.56000000006</v>
      </c>
      <c r="K6296" s="23">
        <f>VLOOKUP(D6296,Modelos!A:I,6,FALSE)*J6296</f>
        <v>108046.91200000001</v>
      </c>
      <c r="L6296" s="23">
        <f t="shared" si="196"/>
        <v>2351718.5279999999</v>
      </c>
      <c r="M6296" s="24">
        <f t="shared" si="197"/>
        <v>0.78390617600000001</v>
      </c>
    </row>
    <row r="6297" spans="1:13" ht="15" hidden="1" x14ac:dyDescent="0.25">
      <c r="A6297" s="18">
        <v>6296</v>
      </c>
      <c r="B6297" s="19">
        <v>44806</v>
      </c>
      <c r="C6297" s="14">
        <v>58</v>
      </c>
      <c r="D6297" s="21">
        <v>75</v>
      </c>
      <c r="E6297" s="20">
        <f>VLOOKUP(D6297,Modelos!A:I,3,FALSE)</f>
        <v>2</v>
      </c>
      <c r="F6297" s="20">
        <f>VLOOKUP(D6297,Modelos!A:I,4,FALSE)</f>
        <v>1</v>
      </c>
      <c r="G6297" s="21">
        <v>7</v>
      </c>
      <c r="H6297" s="22">
        <v>78</v>
      </c>
      <c r="I6297" s="23">
        <f>VLOOKUP(D6297,Modelos!A:I,7,FALSE)*H6297</f>
        <v>218400</v>
      </c>
      <c r="J6297" s="31">
        <f>(VLOOKUP(D6297,Modelos!A:I,5,FALSE)*H6297)/1000*VLOOKUP(F6297,Formulas!A:C,3,FALSE)+(VLOOKUP(G6297,Colores!A:C,3,FALSE))</f>
        <v>41184.559999999998</v>
      </c>
      <c r="K6297" s="23">
        <f>VLOOKUP(D6297,Modelos!A:I,6,FALSE)*J6297</f>
        <v>10296.14</v>
      </c>
      <c r="L6297" s="23">
        <f t="shared" si="196"/>
        <v>166919.29999999999</v>
      </c>
      <c r="M6297" s="24">
        <f t="shared" si="197"/>
        <v>0.76428250915750906</v>
      </c>
    </row>
    <row r="6298" spans="1:13" ht="15" hidden="1" x14ac:dyDescent="0.25">
      <c r="A6298" s="18">
        <v>6297</v>
      </c>
      <c r="B6298" s="19">
        <v>44806</v>
      </c>
      <c r="C6298" s="14">
        <v>12</v>
      </c>
      <c r="D6298" s="21">
        <v>13</v>
      </c>
      <c r="E6298" s="20">
        <f>VLOOKUP(D6298,Modelos!A:I,3,FALSE)</f>
        <v>2</v>
      </c>
      <c r="F6298" s="20">
        <f>VLOOKUP(D6298,Modelos!A:I,4,FALSE)</f>
        <v>1</v>
      </c>
      <c r="G6298" s="21">
        <v>7</v>
      </c>
      <c r="H6298" s="22">
        <v>180</v>
      </c>
      <c r="I6298" s="23">
        <f>VLOOKUP(D6298,Modelos!A:I,7,FALSE)*H6298</f>
        <v>455400</v>
      </c>
      <c r="J6298" s="31">
        <f>(VLOOKUP(D6298,Modelos!A:I,5,FALSE)*H6298)/1000*VLOOKUP(F6298,Formulas!A:C,3,FALSE)+(VLOOKUP(G6298,Colores!A:C,3,FALSE))</f>
        <v>58284.560000000005</v>
      </c>
      <c r="K6298" s="23">
        <f>VLOOKUP(D6298,Modelos!A:I,6,FALSE)*J6298</f>
        <v>13405.448800000002</v>
      </c>
      <c r="L6298" s="23">
        <f t="shared" si="196"/>
        <v>383709.99119999999</v>
      </c>
      <c r="M6298" s="24">
        <f t="shared" si="197"/>
        <v>0.84257793412384718</v>
      </c>
    </row>
    <row r="6299" spans="1:13" ht="15" hidden="1" x14ac:dyDescent="0.25">
      <c r="A6299" s="18">
        <v>6298</v>
      </c>
      <c r="B6299" s="19">
        <v>44806</v>
      </c>
      <c r="C6299" s="14">
        <v>213</v>
      </c>
      <c r="D6299" s="21">
        <v>82</v>
      </c>
      <c r="E6299" s="20">
        <f>VLOOKUP(D6299,Modelos!A:I,3,FALSE)</f>
        <v>2</v>
      </c>
      <c r="F6299" s="20">
        <f>VLOOKUP(D6299,Modelos!A:I,4,FALSE)</f>
        <v>1</v>
      </c>
      <c r="G6299" s="21">
        <v>7</v>
      </c>
      <c r="H6299" s="22">
        <v>500</v>
      </c>
      <c r="I6299" s="23">
        <f>VLOOKUP(D6299,Modelos!A:I,7,FALSE)*H6299</f>
        <v>1450000</v>
      </c>
      <c r="J6299" s="31">
        <f>(VLOOKUP(D6299,Modelos!A:I,5,FALSE)*H6299)/1000*VLOOKUP(F6299,Formulas!A:C,3,FALSE)+(VLOOKUP(G6299,Colores!A:C,3,FALSE))</f>
        <v>285234.56</v>
      </c>
      <c r="K6299" s="23">
        <f>VLOOKUP(D6299,Modelos!A:I,6,FALSE)*J6299</f>
        <v>45637.529600000002</v>
      </c>
      <c r="L6299" s="23">
        <f t="shared" si="196"/>
        <v>1119127.9103999999</v>
      </c>
      <c r="M6299" s="24">
        <f t="shared" si="197"/>
        <v>0.77181235199999998</v>
      </c>
    </row>
    <row r="6300" spans="1:13" ht="15" hidden="1" x14ac:dyDescent="0.25">
      <c r="A6300" s="18">
        <v>6299</v>
      </c>
      <c r="B6300" s="19">
        <v>44806</v>
      </c>
      <c r="C6300" s="14">
        <v>213</v>
      </c>
      <c r="D6300" s="21">
        <v>82</v>
      </c>
      <c r="E6300" s="20">
        <f>VLOOKUP(D6300,Modelos!A:I,3,FALSE)</f>
        <v>2</v>
      </c>
      <c r="F6300" s="20">
        <f>VLOOKUP(D6300,Modelos!A:I,4,FALSE)</f>
        <v>1</v>
      </c>
      <c r="G6300" s="21">
        <v>25</v>
      </c>
      <c r="H6300" s="22">
        <v>255</v>
      </c>
      <c r="I6300" s="23">
        <f>VLOOKUP(D6300,Modelos!A:I,7,FALSE)*H6300</f>
        <v>739500</v>
      </c>
      <c r="J6300" s="31">
        <f>(VLOOKUP(D6300,Modelos!A:I,5,FALSE)*H6300)/1000*VLOOKUP(F6300,Formulas!A:C,3,FALSE)+(VLOOKUP(G6300,Colores!A:C,3,FALSE))</f>
        <v>145369</v>
      </c>
      <c r="K6300" s="23">
        <f>VLOOKUP(D6300,Modelos!A:I,6,FALSE)*J6300</f>
        <v>23259.040000000001</v>
      </c>
      <c r="L6300" s="23">
        <f t="shared" si="196"/>
        <v>570871.96</v>
      </c>
      <c r="M6300" s="24">
        <f t="shared" si="197"/>
        <v>0.77197019607843131</v>
      </c>
    </row>
    <row r="6301" spans="1:13" ht="15" hidden="1" x14ac:dyDescent="0.25">
      <c r="A6301" s="18">
        <v>6300</v>
      </c>
      <c r="B6301" s="19">
        <v>44809</v>
      </c>
      <c r="C6301" s="14">
        <v>140</v>
      </c>
      <c r="D6301" s="21">
        <v>59</v>
      </c>
      <c r="E6301" s="20">
        <f>VLOOKUP(D6301,Modelos!A:I,3,FALSE)</f>
        <v>2</v>
      </c>
      <c r="F6301" s="20">
        <f>VLOOKUP(D6301,Modelos!A:I,4,FALSE)</f>
        <v>1</v>
      </c>
      <c r="G6301" s="21">
        <v>7</v>
      </c>
      <c r="H6301" s="22">
        <v>125</v>
      </c>
      <c r="I6301" s="23">
        <f>VLOOKUP(D6301,Modelos!A:I,7,FALSE)*H6301</f>
        <v>275000</v>
      </c>
      <c r="J6301" s="31">
        <f>(VLOOKUP(D6301,Modelos!A:I,5,FALSE)*H6301)/1000*VLOOKUP(F6301,Formulas!A:C,3,FALSE)+(VLOOKUP(G6301,Colores!A:C,3,FALSE))</f>
        <v>62109.56</v>
      </c>
      <c r="K6301" s="23">
        <f>VLOOKUP(D6301,Modelos!A:I,6,FALSE)*J6301</f>
        <v>11179.720799999999</v>
      </c>
      <c r="L6301" s="23">
        <f t="shared" si="196"/>
        <v>201710.71919999999</v>
      </c>
      <c r="M6301" s="24">
        <f t="shared" si="197"/>
        <v>0.73349352436363635</v>
      </c>
    </row>
    <row r="6302" spans="1:13" ht="15" hidden="1" x14ac:dyDescent="0.25">
      <c r="A6302" s="18">
        <v>6301</v>
      </c>
      <c r="B6302" s="19">
        <v>44809</v>
      </c>
      <c r="C6302" s="14">
        <v>81</v>
      </c>
      <c r="D6302" s="21">
        <v>78</v>
      </c>
      <c r="E6302" s="20">
        <f>VLOOKUP(D6302,Modelos!A:I,3,FALSE)</f>
        <v>1</v>
      </c>
      <c r="F6302" s="20">
        <f>VLOOKUP(D6302,Modelos!A:I,4,FALSE)</f>
        <v>4</v>
      </c>
      <c r="G6302" s="21">
        <v>7</v>
      </c>
      <c r="H6302" s="22">
        <v>480</v>
      </c>
      <c r="I6302" s="23">
        <f>VLOOKUP(D6302,Modelos!A:I,7,FALSE)*H6302</f>
        <v>1008000</v>
      </c>
      <c r="J6302" s="31">
        <f>(VLOOKUP(D6302,Modelos!A:I,5,FALSE)*H6302)/1000*VLOOKUP(F6302,Formulas!A:C,3,FALSE)+(VLOOKUP(G6302,Colores!A:C,3,FALSE))</f>
        <v>191370.56</v>
      </c>
      <c r="K6302" s="23">
        <f>VLOOKUP(D6302,Modelos!A:I,6,FALSE)*J6302</f>
        <v>7654.8224</v>
      </c>
      <c r="L6302" s="23">
        <f t="shared" si="196"/>
        <v>808974.6176</v>
      </c>
      <c r="M6302" s="24">
        <f t="shared" si="197"/>
        <v>0.80255418412698409</v>
      </c>
    </row>
    <row r="6303" spans="1:13" ht="15" hidden="1" x14ac:dyDescent="0.25">
      <c r="A6303" s="18">
        <v>6302</v>
      </c>
      <c r="B6303" s="19">
        <v>44810</v>
      </c>
      <c r="C6303" s="14">
        <v>19</v>
      </c>
      <c r="D6303" s="21">
        <v>82</v>
      </c>
      <c r="E6303" s="20">
        <f>VLOOKUP(D6303,Modelos!A:I,3,FALSE)</f>
        <v>2</v>
      </c>
      <c r="F6303" s="20">
        <f>VLOOKUP(D6303,Modelos!A:I,4,FALSE)</f>
        <v>1</v>
      </c>
      <c r="G6303" s="21">
        <v>7</v>
      </c>
      <c r="H6303" s="22">
        <v>70</v>
      </c>
      <c r="I6303" s="23">
        <f>VLOOKUP(D6303,Modelos!A:I,7,FALSE)*H6303</f>
        <v>203000</v>
      </c>
      <c r="J6303" s="31">
        <f>(VLOOKUP(D6303,Modelos!A:I,5,FALSE)*H6303)/1000*VLOOKUP(F6303,Formulas!A:C,3,FALSE)+(VLOOKUP(G6303,Colores!A:C,3,FALSE))</f>
        <v>40134.559999999998</v>
      </c>
      <c r="K6303" s="23">
        <f>VLOOKUP(D6303,Modelos!A:I,6,FALSE)*J6303</f>
        <v>6421.5295999999998</v>
      </c>
      <c r="L6303" s="23">
        <f t="shared" si="196"/>
        <v>156443.91039999999</v>
      </c>
      <c r="M6303" s="24">
        <f t="shared" si="197"/>
        <v>0.77065965714285711</v>
      </c>
    </row>
    <row r="6304" spans="1:13" ht="15" hidden="1" x14ac:dyDescent="0.25">
      <c r="A6304" s="18">
        <v>6303</v>
      </c>
      <c r="B6304" s="19">
        <v>44810</v>
      </c>
      <c r="C6304" s="14">
        <v>110</v>
      </c>
      <c r="D6304" s="21">
        <v>41</v>
      </c>
      <c r="E6304" s="20">
        <f>VLOOKUP(D6304,Modelos!A:I,3,FALSE)</f>
        <v>2</v>
      </c>
      <c r="F6304" s="20">
        <f>VLOOKUP(D6304,Modelos!A:I,4,FALSE)</f>
        <v>1</v>
      </c>
      <c r="G6304" s="21">
        <v>7</v>
      </c>
      <c r="H6304" s="22">
        <v>195</v>
      </c>
      <c r="I6304" s="23">
        <f>VLOOKUP(D6304,Modelos!A:I,7,FALSE)*H6304</f>
        <v>487500</v>
      </c>
      <c r="J6304" s="31">
        <f>(VLOOKUP(D6304,Modelos!A:I,5,FALSE)*H6304)/1000*VLOOKUP(F6304,Formulas!A:C,3,FALSE)+(VLOOKUP(G6304,Colores!A:C,3,FALSE))</f>
        <v>87984.56</v>
      </c>
      <c r="K6304" s="23">
        <f>VLOOKUP(D6304,Modelos!A:I,6,FALSE)*J6304</f>
        <v>17596.912</v>
      </c>
      <c r="L6304" s="23">
        <f t="shared" si="196"/>
        <v>381918.52799999999</v>
      </c>
      <c r="M6304" s="24">
        <f t="shared" si="197"/>
        <v>0.78342262153846154</v>
      </c>
    </row>
    <row r="6305" spans="1:13" ht="15" hidden="1" x14ac:dyDescent="0.25">
      <c r="A6305" s="18">
        <v>6304</v>
      </c>
      <c r="B6305" s="19">
        <v>44810</v>
      </c>
      <c r="C6305" s="14">
        <v>110</v>
      </c>
      <c r="D6305" s="21">
        <v>87</v>
      </c>
      <c r="E6305" s="20">
        <f>VLOOKUP(D6305,Modelos!A:I,3,FALSE)</f>
        <v>1</v>
      </c>
      <c r="F6305" s="20">
        <f>VLOOKUP(D6305,Modelos!A:I,4,FALSE)</f>
        <v>4</v>
      </c>
      <c r="G6305" s="21">
        <v>25</v>
      </c>
      <c r="H6305" s="22">
        <v>110</v>
      </c>
      <c r="I6305" s="23">
        <f>VLOOKUP(D6305,Modelos!A:I,7,FALSE)*H6305</f>
        <v>286000</v>
      </c>
      <c r="J6305" s="31">
        <f>(VLOOKUP(D6305,Modelos!A:I,5,FALSE)*H6305)/1000*VLOOKUP(F6305,Formulas!A:C,3,FALSE)+(VLOOKUP(G6305,Colores!A:C,3,FALSE))</f>
        <v>47451</v>
      </c>
      <c r="K6305" s="23">
        <f>VLOOKUP(D6305,Modelos!A:I,6,FALSE)*J6305</f>
        <v>1423.53</v>
      </c>
      <c r="L6305" s="23">
        <f t="shared" si="196"/>
        <v>237125.47</v>
      </c>
      <c r="M6305" s="24">
        <f t="shared" si="197"/>
        <v>0.82911003496503499</v>
      </c>
    </row>
    <row r="6306" spans="1:13" ht="15" hidden="1" x14ac:dyDescent="0.25">
      <c r="A6306" s="18">
        <v>6305</v>
      </c>
      <c r="B6306" s="19">
        <v>44810</v>
      </c>
      <c r="C6306" s="14">
        <v>129</v>
      </c>
      <c r="D6306" s="21">
        <v>42</v>
      </c>
      <c r="E6306" s="20">
        <f>VLOOKUP(D6306,Modelos!A:I,3,FALSE)</f>
        <v>2</v>
      </c>
      <c r="F6306" s="20">
        <f>VLOOKUP(D6306,Modelos!A:I,4,FALSE)</f>
        <v>1</v>
      </c>
      <c r="G6306" s="21">
        <v>7</v>
      </c>
      <c r="H6306" s="22">
        <v>120</v>
      </c>
      <c r="I6306" s="23">
        <f>VLOOKUP(D6306,Modelos!A:I,7,FALSE)*H6306</f>
        <v>288000</v>
      </c>
      <c r="J6306" s="31">
        <f>(VLOOKUP(D6306,Modelos!A:I,5,FALSE)*H6306)/1000*VLOOKUP(F6306,Formulas!A:C,3,FALSE)+(VLOOKUP(G6306,Colores!A:C,3,FALSE))</f>
        <v>54234.559999999998</v>
      </c>
      <c r="K6306" s="23">
        <f>VLOOKUP(D6306,Modelos!A:I,6,FALSE)*J6306</f>
        <v>12473.9488</v>
      </c>
      <c r="L6306" s="23">
        <f t="shared" si="196"/>
        <v>221291.49119999999</v>
      </c>
      <c r="M6306" s="24">
        <f t="shared" si="197"/>
        <v>0.76837323333333329</v>
      </c>
    </row>
    <row r="6307" spans="1:13" ht="15" hidden="1" x14ac:dyDescent="0.25">
      <c r="A6307" s="18">
        <v>6306</v>
      </c>
      <c r="B6307" s="19">
        <v>44811</v>
      </c>
      <c r="C6307" s="14">
        <v>102</v>
      </c>
      <c r="D6307" s="21">
        <v>79</v>
      </c>
      <c r="E6307" s="20">
        <f>VLOOKUP(D6307,Modelos!A:I,3,FALSE)</f>
        <v>1</v>
      </c>
      <c r="F6307" s="20">
        <f>VLOOKUP(D6307,Modelos!A:I,4,FALSE)</f>
        <v>4</v>
      </c>
      <c r="G6307" s="21">
        <v>7</v>
      </c>
      <c r="H6307" s="22">
        <v>705</v>
      </c>
      <c r="I6307" s="23">
        <f>VLOOKUP(D6307,Modelos!A:I,7,FALSE)*H6307</f>
        <v>1551000</v>
      </c>
      <c r="J6307" s="31">
        <f>(VLOOKUP(D6307,Modelos!A:I,5,FALSE)*H6307)/1000*VLOOKUP(F6307,Formulas!A:C,3,FALSE)+(VLOOKUP(G6307,Colores!A:C,3,FALSE))</f>
        <v>280965.56</v>
      </c>
      <c r="K6307" s="23">
        <f>VLOOKUP(D6307,Modelos!A:I,6,FALSE)*J6307</f>
        <v>22477.2448</v>
      </c>
      <c r="L6307" s="23">
        <f t="shared" si="196"/>
        <v>1247557.1952</v>
      </c>
      <c r="M6307" s="24">
        <f t="shared" si="197"/>
        <v>0.8043566700193423</v>
      </c>
    </row>
    <row r="6308" spans="1:13" ht="15" hidden="1" x14ac:dyDescent="0.25">
      <c r="A6308" s="18">
        <v>6307</v>
      </c>
      <c r="B6308" s="19">
        <v>44811</v>
      </c>
      <c r="C6308" s="14">
        <v>198</v>
      </c>
      <c r="D6308" s="21">
        <v>13</v>
      </c>
      <c r="E6308" s="20">
        <f>VLOOKUP(D6308,Modelos!A:I,3,FALSE)</f>
        <v>2</v>
      </c>
      <c r="F6308" s="20">
        <f>VLOOKUP(D6308,Modelos!A:I,4,FALSE)</f>
        <v>1</v>
      </c>
      <c r="G6308" s="21">
        <v>7</v>
      </c>
      <c r="H6308" s="22">
        <v>500</v>
      </c>
      <c r="I6308" s="23">
        <f>VLOOKUP(D6308,Modelos!A:I,7,FALSE)*H6308</f>
        <v>1265000</v>
      </c>
      <c r="J6308" s="31">
        <f>(VLOOKUP(D6308,Modelos!A:I,5,FALSE)*H6308)/1000*VLOOKUP(F6308,Formulas!A:C,3,FALSE)+(VLOOKUP(G6308,Colores!A:C,3,FALSE))</f>
        <v>161484.56</v>
      </c>
      <c r="K6308" s="23">
        <f>VLOOKUP(D6308,Modelos!A:I,6,FALSE)*J6308</f>
        <v>37141.448799999998</v>
      </c>
      <c r="L6308" s="23">
        <f t="shared" si="196"/>
        <v>1066373.9912</v>
      </c>
      <c r="M6308" s="24">
        <f t="shared" si="197"/>
        <v>0.84298339225296448</v>
      </c>
    </row>
    <row r="6309" spans="1:13" ht="15" hidden="1" x14ac:dyDescent="0.25">
      <c r="A6309" s="18">
        <v>6308</v>
      </c>
      <c r="B6309" s="19">
        <v>44811</v>
      </c>
      <c r="C6309" s="14">
        <v>198</v>
      </c>
      <c r="D6309" s="21">
        <v>78</v>
      </c>
      <c r="E6309" s="20">
        <f>VLOOKUP(D6309,Modelos!A:I,3,FALSE)</f>
        <v>1</v>
      </c>
      <c r="F6309" s="20">
        <f>VLOOKUP(D6309,Modelos!A:I,4,FALSE)</f>
        <v>4</v>
      </c>
      <c r="G6309" s="21">
        <v>7</v>
      </c>
      <c r="H6309" s="22">
        <v>500</v>
      </c>
      <c r="I6309" s="23">
        <f>VLOOKUP(D6309,Modelos!A:I,7,FALSE)*H6309</f>
        <v>1050000</v>
      </c>
      <c r="J6309" s="31">
        <f>(VLOOKUP(D6309,Modelos!A:I,5,FALSE)*H6309)/1000*VLOOKUP(F6309,Formulas!A:C,3,FALSE)+(VLOOKUP(G6309,Colores!A:C,3,FALSE))</f>
        <v>199334.56</v>
      </c>
      <c r="K6309" s="23">
        <f>VLOOKUP(D6309,Modelos!A:I,6,FALSE)*J6309</f>
        <v>7973.3824000000004</v>
      </c>
      <c r="L6309" s="23">
        <f t="shared" si="196"/>
        <v>842692.05759999994</v>
      </c>
      <c r="M6309" s="24">
        <f t="shared" si="197"/>
        <v>0.80256386438095229</v>
      </c>
    </row>
    <row r="6310" spans="1:13" ht="15" hidden="1" x14ac:dyDescent="0.25">
      <c r="A6310" s="18">
        <v>6309</v>
      </c>
      <c r="B6310" s="19">
        <v>44811</v>
      </c>
      <c r="C6310" s="14">
        <v>198</v>
      </c>
      <c r="D6310" s="21">
        <v>79</v>
      </c>
      <c r="E6310" s="20">
        <f>VLOOKUP(D6310,Modelos!A:I,3,FALSE)</f>
        <v>1</v>
      </c>
      <c r="F6310" s="20">
        <f>VLOOKUP(D6310,Modelos!A:I,4,FALSE)</f>
        <v>4</v>
      </c>
      <c r="G6310" s="21">
        <v>7</v>
      </c>
      <c r="H6310" s="22">
        <v>1067</v>
      </c>
      <c r="I6310" s="23">
        <f>VLOOKUP(D6310,Modelos!A:I,7,FALSE)*H6310</f>
        <v>2347400</v>
      </c>
      <c r="J6310" s="31">
        <f>(VLOOKUP(D6310,Modelos!A:I,5,FALSE)*H6310)/1000*VLOOKUP(F6310,Formulas!A:C,3,FALSE)+(VLOOKUP(G6310,Colores!A:C,3,FALSE))</f>
        <v>425113.96</v>
      </c>
      <c r="K6310" s="23">
        <f>VLOOKUP(D6310,Modelos!A:I,6,FALSE)*J6310</f>
        <v>34009.116800000003</v>
      </c>
      <c r="L6310" s="23">
        <f t="shared" si="196"/>
        <v>1888276.9232000001</v>
      </c>
      <c r="M6310" s="24">
        <f t="shared" si="197"/>
        <v>0.80441208281502941</v>
      </c>
    </row>
    <row r="6311" spans="1:13" ht="15" hidden="1" x14ac:dyDescent="0.25">
      <c r="A6311" s="18">
        <v>6310</v>
      </c>
      <c r="B6311" s="19">
        <v>44811</v>
      </c>
      <c r="C6311" s="14">
        <v>198</v>
      </c>
      <c r="D6311" s="21">
        <v>103</v>
      </c>
      <c r="E6311" s="20">
        <f>VLOOKUP(D6311,Modelos!A:I,3,FALSE)</f>
        <v>2</v>
      </c>
      <c r="F6311" s="20">
        <f>VLOOKUP(D6311,Modelos!A:I,4,FALSE)</f>
        <v>1</v>
      </c>
      <c r="G6311" s="21">
        <v>7</v>
      </c>
      <c r="H6311" s="22">
        <v>1000</v>
      </c>
      <c r="I6311" s="23">
        <f>VLOOKUP(D6311,Modelos!A:I,7,FALSE)*H6311</f>
        <v>2800000</v>
      </c>
      <c r="J6311" s="31">
        <f>(VLOOKUP(D6311,Modelos!A:I,5,FALSE)*H6311)/1000*VLOOKUP(F6311,Formulas!A:C,3,FALSE)+(VLOOKUP(G6311,Colores!A:C,3,FALSE))</f>
        <v>690234.56</v>
      </c>
      <c r="K6311" s="23">
        <f>VLOOKUP(D6311,Modelos!A:I,6,FALSE)*J6311</f>
        <v>110437.52960000001</v>
      </c>
      <c r="L6311" s="23">
        <f t="shared" si="196"/>
        <v>1999327.9103999999</v>
      </c>
      <c r="M6311" s="24">
        <f t="shared" si="197"/>
        <v>0.7140456822857143</v>
      </c>
    </row>
    <row r="6312" spans="1:13" ht="15" hidden="1" x14ac:dyDescent="0.25">
      <c r="A6312" s="18">
        <v>6311</v>
      </c>
      <c r="B6312" s="19">
        <v>44812</v>
      </c>
      <c r="C6312" s="14">
        <v>76</v>
      </c>
      <c r="D6312" s="21">
        <v>41</v>
      </c>
      <c r="E6312" s="20">
        <f>VLOOKUP(D6312,Modelos!A:I,3,FALSE)</f>
        <v>2</v>
      </c>
      <c r="F6312" s="20">
        <f>VLOOKUP(D6312,Modelos!A:I,4,FALSE)</f>
        <v>1</v>
      </c>
      <c r="G6312" s="21">
        <v>7</v>
      </c>
      <c r="H6312" s="22">
        <v>141</v>
      </c>
      <c r="I6312" s="23">
        <f>VLOOKUP(D6312,Modelos!A:I,7,FALSE)*H6312</f>
        <v>352500</v>
      </c>
      <c r="J6312" s="31">
        <f>(VLOOKUP(D6312,Modelos!A:I,5,FALSE)*H6312)/1000*VLOOKUP(F6312,Formulas!A:C,3,FALSE)+(VLOOKUP(G6312,Colores!A:C,3,FALSE))</f>
        <v>63684.55999999999</v>
      </c>
      <c r="K6312" s="23">
        <f>VLOOKUP(D6312,Modelos!A:I,6,FALSE)*J6312</f>
        <v>12736.911999999998</v>
      </c>
      <c r="L6312" s="23">
        <f t="shared" si="196"/>
        <v>276078.52799999999</v>
      </c>
      <c r="M6312" s="24">
        <f t="shared" si="197"/>
        <v>0.78320149787234039</v>
      </c>
    </row>
    <row r="6313" spans="1:13" ht="15" hidden="1" x14ac:dyDescent="0.25">
      <c r="A6313" s="18">
        <v>6312</v>
      </c>
      <c r="B6313" s="19">
        <v>44812</v>
      </c>
      <c r="C6313" s="14">
        <v>265</v>
      </c>
      <c r="D6313" s="21">
        <v>23</v>
      </c>
      <c r="E6313" s="20">
        <f>VLOOKUP(D6313,Modelos!A:I,3,FALSE)</f>
        <v>2</v>
      </c>
      <c r="F6313" s="20">
        <f>VLOOKUP(D6313,Modelos!A:I,4,FALSE)</f>
        <v>1</v>
      </c>
      <c r="G6313" s="21">
        <v>7</v>
      </c>
      <c r="H6313" s="22">
        <v>258</v>
      </c>
      <c r="I6313" s="23">
        <f>VLOOKUP(D6313,Modelos!A:I,7,FALSE)*H6313</f>
        <v>619200</v>
      </c>
      <c r="J6313" s="31">
        <f>(VLOOKUP(D6313,Modelos!A:I,5,FALSE)*H6313)/1000*VLOOKUP(F6313,Formulas!A:C,3,FALSE)+(VLOOKUP(G6313,Colores!A:C,3,FALSE))</f>
        <v>96984.56</v>
      </c>
      <c r="K6313" s="23">
        <f>VLOOKUP(D6313,Modelos!A:I,6,FALSE)*J6313</f>
        <v>15517.5296</v>
      </c>
      <c r="L6313" s="23">
        <f t="shared" si="196"/>
        <v>506697.91039999999</v>
      </c>
      <c r="M6313" s="24">
        <f t="shared" si="197"/>
        <v>0.81831057881136948</v>
      </c>
    </row>
    <row r="6314" spans="1:13" ht="15" hidden="1" x14ac:dyDescent="0.25">
      <c r="A6314" s="18">
        <v>6313</v>
      </c>
      <c r="B6314" s="19">
        <v>44812</v>
      </c>
      <c r="C6314" s="14">
        <v>265</v>
      </c>
      <c r="D6314" s="21">
        <v>5</v>
      </c>
      <c r="E6314" s="20">
        <f>VLOOKUP(D6314,Modelos!A:I,3,FALSE)</f>
        <v>2</v>
      </c>
      <c r="F6314" s="20">
        <f>VLOOKUP(D6314,Modelos!A:I,4,FALSE)</f>
        <v>6</v>
      </c>
      <c r="G6314" s="21">
        <v>25</v>
      </c>
      <c r="H6314" s="22">
        <v>258</v>
      </c>
      <c r="I6314" s="23">
        <f>VLOOKUP(D6314,Modelos!A:I,7,FALSE)*H6314</f>
        <v>438600</v>
      </c>
      <c r="J6314" s="31">
        <f>(VLOOKUP(D6314,Modelos!A:I,5,FALSE)*H6314)/1000*VLOOKUP(F6314,Formulas!A:C,3,FALSE)+(VLOOKUP(G6314,Colores!A:C,3,FALSE))</f>
        <v>54650.5</v>
      </c>
      <c r="K6314" s="23">
        <f>VLOOKUP(D6314,Modelos!A:I,6,FALSE)*J6314</f>
        <v>8744.08</v>
      </c>
      <c r="L6314" s="23">
        <f t="shared" si="196"/>
        <v>375205.42</v>
      </c>
      <c r="M6314" s="24">
        <f t="shared" si="197"/>
        <v>0.85546151390788872</v>
      </c>
    </row>
    <row r="6315" spans="1:13" ht="15" hidden="1" x14ac:dyDescent="0.25">
      <c r="A6315" s="18">
        <v>6314</v>
      </c>
      <c r="B6315" s="19">
        <v>44813</v>
      </c>
      <c r="C6315" s="14">
        <v>174</v>
      </c>
      <c r="D6315" s="21">
        <v>66</v>
      </c>
      <c r="E6315" s="20">
        <f>VLOOKUP(D6315,Modelos!A:I,3,FALSE)</f>
        <v>2</v>
      </c>
      <c r="F6315" s="20">
        <f>VLOOKUP(D6315,Modelos!A:I,4,FALSE)</f>
        <v>2</v>
      </c>
      <c r="G6315" s="21">
        <v>15</v>
      </c>
      <c r="H6315" s="22">
        <v>225</v>
      </c>
      <c r="I6315" s="23">
        <f>VLOOKUP(D6315,Modelos!A:I,7,FALSE)*H6315</f>
        <v>742500</v>
      </c>
      <c r="J6315" s="31">
        <f>(VLOOKUP(D6315,Modelos!A:I,5,FALSE)*H6315)/1000*VLOOKUP(F6315,Formulas!A:C,3,FALSE)+(VLOOKUP(G6315,Colores!A:C,3,FALSE))</f>
        <v>122450</v>
      </c>
      <c r="K6315" s="23">
        <f>VLOOKUP(D6315,Modelos!A:I,6,FALSE)*J6315</f>
        <v>19592</v>
      </c>
      <c r="L6315" s="23">
        <f t="shared" si="196"/>
        <v>600458</v>
      </c>
      <c r="M6315" s="24">
        <f t="shared" si="197"/>
        <v>0.80869764309764314</v>
      </c>
    </row>
    <row r="6316" spans="1:13" ht="15" hidden="1" x14ac:dyDescent="0.25">
      <c r="A6316" s="18">
        <v>6315</v>
      </c>
      <c r="B6316" s="19">
        <v>44813</v>
      </c>
      <c r="C6316" s="14">
        <v>174</v>
      </c>
      <c r="D6316" s="21">
        <v>47</v>
      </c>
      <c r="E6316" s="20">
        <f>VLOOKUP(D6316,Modelos!A:I,3,FALSE)</f>
        <v>2</v>
      </c>
      <c r="F6316" s="20">
        <f>VLOOKUP(D6316,Modelos!A:I,4,FALSE)</f>
        <v>1</v>
      </c>
      <c r="G6316" s="21">
        <v>1</v>
      </c>
      <c r="H6316" s="22">
        <v>200</v>
      </c>
      <c r="I6316" s="23">
        <f>VLOOKUP(D6316,Modelos!A:I,7,FALSE)*H6316</f>
        <v>760000</v>
      </c>
      <c r="J6316" s="31">
        <f>(VLOOKUP(D6316,Modelos!A:I,5,FALSE)*H6316)/1000*VLOOKUP(F6316,Formulas!A:C,3,FALSE)+(VLOOKUP(G6316,Colores!A:C,3,FALSE))</f>
        <v>90087</v>
      </c>
      <c r="K6316" s="23">
        <f>VLOOKUP(D6316,Modelos!A:I,6,FALSE)*J6316</f>
        <v>17116.53</v>
      </c>
      <c r="L6316" s="23">
        <f t="shared" si="196"/>
        <v>652796.47</v>
      </c>
      <c r="M6316" s="24">
        <f t="shared" si="197"/>
        <v>0.85894272368421054</v>
      </c>
    </row>
    <row r="6317" spans="1:13" ht="15" hidden="1" x14ac:dyDescent="0.25">
      <c r="A6317" s="18">
        <v>6316</v>
      </c>
      <c r="B6317" s="19">
        <v>44813</v>
      </c>
      <c r="C6317" s="14">
        <v>174</v>
      </c>
      <c r="D6317" s="21">
        <v>47</v>
      </c>
      <c r="E6317" s="20">
        <f>VLOOKUP(D6317,Modelos!A:I,3,FALSE)</f>
        <v>2</v>
      </c>
      <c r="F6317" s="20">
        <f>VLOOKUP(D6317,Modelos!A:I,4,FALSE)</f>
        <v>1</v>
      </c>
      <c r="G6317" s="21">
        <v>25</v>
      </c>
      <c r="H6317" s="22">
        <v>200</v>
      </c>
      <c r="I6317" s="23">
        <f>VLOOKUP(D6317,Modelos!A:I,7,FALSE)*H6317</f>
        <v>760000</v>
      </c>
      <c r="J6317" s="31">
        <f>(VLOOKUP(D6317,Modelos!A:I,5,FALSE)*H6317)/1000*VLOOKUP(F6317,Formulas!A:C,3,FALSE)+(VLOOKUP(G6317,Colores!A:C,3,FALSE))</f>
        <v>90019</v>
      </c>
      <c r="K6317" s="23">
        <f>VLOOKUP(D6317,Modelos!A:I,6,FALSE)*J6317</f>
        <v>17103.61</v>
      </c>
      <c r="L6317" s="23">
        <f t="shared" si="196"/>
        <v>652877.39</v>
      </c>
      <c r="M6317" s="24">
        <f t="shared" si="197"/>
        <v>0.85904919736842111</v>
      </c>
    </row>
    <row r="6318" spans="1:13" ht="15" hidden="1" x14ac:dyDescent="0.25">
      <c r="A6318" s="18">
        <v>6317</v>
      </c>
      <c r="B6318" s="19">
        <v>44813</v>
      </c>
      <c r="C6318" s="14">
        <v>179</v>
      </c>
      <c r="D6318" s="21">
        <v>43</v>
      </c>
      <c r="E6318" s="20">
        <f>VLOOKUP(D6318,Modelos!A:I,3,FALSE)</f>
        <v>1</v>
      </c>
      <c r="F6318" s="20">
        <f>VLOOKUP(D6318,Modelos!A:I,4,FALSE)</f>
        <v>4</v>
      </c>
      <c r="G6318" s="21">
        <v>3</v>
      </c>
      <c r="H6318" s="22">
        <v>151</v>
      </c>
      <c r="I6318" s="23">
        <f>VLOOKUP(D6318,Modelos!A:I,7,FALSE)*H6318</f>
        <v>332200</v>
      </c>
      <c r="J6318" s="31">
        <f>(VLOOKUP(D6318,Modelos!A:I,5,FALSE)*H6318)/1000*VLOOKUP(F6318,Formulas!A:C,3,FALSE)+(VLOOKUP(G6318,Colores!A:C,3,FALSE))</f>
        <v>50048.06</v>
      </c>
      <c r="K6318" s="23">
        <f>VLOOKUP(D6318,Modelos!A:I,6,FALSE)*J6318</f>
        <v>1501.4417999999998</v>
      </c>
      <c r="L6318" s="23">
        <f t="shared" si="196"/>
        <v>280650.49820000003</v>
      </c>
      <c r="M6318" s="24">
        <f t="shared" si="197"/>
        <v>0.84482389584587603</v>
      </c>
    </row>
    <row r="6319" spans="1:13" ht="15" hidden="1" x14ac:dyDescent="0.25">
      <c r="A6319" s="18">
        <v>6318</v>
      </c>
      <c r="B6319" s="19">
        <v>44813</v>
      </c>
      <c r="C6319" s="14">
        <v>40</v>
      </c>
      <c r="D6319" s="21">
        <v>116</v>
      </c>
      <c r="E6319" s="20">
        <f>VLOOKUP(D6319,Modelos!A:I,3,FALSE)</f>
        <v>3</v>
      </c>
      <c r="F6319" s="20">
        <f>VLOOKUP(D6319,Modelos!A:I,4,FALSE)</f>
        <v>5</v>
      </c>
      <c r="G6319" s="21">
        <v>30</v>
      </c>
      <c r="H6319" s="22">
        <v>400</v>
      </c>
      <c r="I6319" s="23">
        <f>VLOOKUP(D6319,Modelos!A:I,7,FALSE)*H6319</f>
        <v>1040000</v>
      </c>
      <c r="J6319" s="31">
        <f>(VLOOKUP(D6319,Modelos!A:I,5,FALSE)*H6319)/1000*VLOOKUP(F6319,Formulas!A:C,3,FALSE)+(VLOOKUP(G6319,Colores!A:C,3,FALSE))</f>
        <v>600267</v>
      </c>
      <c r="K6319" s="23">
        <f>VLOOKUP(D6319,Modelos!A:I,6,FALSE)*J6319</f>
        <v>18008.009999999998</v>
      </c>
      <c r="L6319" s="23">
        <f t="shared" si="196"/>
        <v>421724.99</v>
      </c>
      <c r="M6319" s="24">
        <f t="shared" si="197"/>
        <v>0.40550479807692308</v>
      </c>
    </row>
    <row r="6320" spans="1:13" ht="15" hidden="1" x14ac:dyDescent="0.25">
      <c r="A6320" s="18">
        <v>6319</v>
      </c>
      <c r="B6320" s="19">
        <v>44813</v>
      </c>
      <c r="C6320" s="14">
        <v>40</v>
      </c>
      <c r="D6320" s="21">
        <v>116</v>
      </c>
      <c r="E6320" s="20">
        <f>VLOOKUP(D6320,Modelos!A:I,3,FALSE)</f>
        <v>3</v>
      </c>
      <c r="F6320" s="20">
        <f>VLOOKUP(D6320,Modelos!A:I,4,FALSE)</f>
        <v>5</v>
      </c>
      <c r="G6320" s="21">
        <v>25</v>
      </c>
      <c r="H6320" s="22">
        <v>400</v>
      </c>
      <c r="I6320" s="23">
        <f>VLOOKUP(D6320,Modelos!A:I,7,FALSE)*H6320</f>
        <v>1040000</v>
      </c>
      <c r="J6320" s="31">
        <f>(VLOOKUP(D6320,Modelos!A:I,5,FALSE)*H6320)/1000*VLOOKUP(F6320,Formulas!A:C,3,FALSE)+(VLOOKUP(G6320,Colores!A:C,3,FALSE))</f>
        <v>600019</v>
      </c>
      <c r="K6320" s="23">
        <f>VLOOKUP(D6320,Modelos!A:I,6,FALSE)*J6320</f>
        <v>18000.57</v>
      </c>
      <c r="L6320" s="23">
        <f t="shared" si="196"/>
        <v>421980.43</v>
      </c>
      <c r="M6320" s="24">
        <f t="shared" si="197"/>
        <v>0.40575041346153845</v>
      </c>
    </row>
    <row r="6321" spans="1:13" ht="15" hidden="1" x14ac:dyDescent="0.25">
      <c r="A6321" s="18">
        <v>6320</v>
      </c>
      <c r="B6321" s="19">
        <v>44813</v>
      </c>
      <c r="C6321" s="14">
        <v>40</v>
      </c>
      <c r="D6321" s="21">
        <v>116</v>
      </c>
      <c r="E6321" s="20">
        <f>VLOOKUP(D6321,Modelos!A:I,3,FALSE)</f>
        <v>3</v>
      </c>
      <c r="F6321" s="20">
        <f>VLOOKUP(D6321,Modelos!A:I,4,FALSE)</f>
        <v>5</v>
      </c>
      <c r="G6321" s="21">
        <v>15</v>
      </c>
      <c r="H6321" s="22">
        <v>375</v>
      </c>
      <c r="I6321" s="23">
        <f>VLOOKUP(D6321,Modelos!A:I,7,FALSE)*H6321</f>
        <v>975000</v>
      </c>
      <c r="J6321" s="31">
        <f>(VLOOKUP(D6321,Modelos!A:I,5,FALSE)*H6321)/1000*VLOOKUP(F6321,Formulas!A:C,3,FALSE)+(VLOOKUP(G6321,Colores!A:C,3,FALSE))</f>
        <v>562550</v>
      </c>
      <c r="K6321" s="23">
        <f>VLOOKUP(D6321,Modelos!A:I,6,FALSE)*J6321</f>
        <v>16876.5</v>
      </c>
      <c r="L6321" s="23">
        <f t="shared" si="196"/>
        <v>395573.5</v>
      </c>
      <c r="M6321" s="24">
        <f t="shared" si="197"/>
        <v>0.40571641025641025</v>
      </c>
    </row>
    <row r="6322" spans="1:13" ht="15" hidden="1" x14ac:dyDescent="0.25">
      <c r="A6322" s="18">
        <v>6321</v>
      </c>
      <c r="B6322" s="19">
        <v>44813</v>
      </c>
      <c r="C6322" s="14">
        <v>40</v>
      </c>
      <c r="D6322" s="21">
        <v>116</v>
      </c>
      <c r="E6322" s="20">
        <f>VLOOKUP(D6322,Modelos!A:I,3,FALSE)</f>
        <v>3</v>
      </c>
      <c r="F6322" s="20">
        <f>VLOOKUP(D6322,Modelos!A:I,4,FALSE)</f>
        <v>5</v>
      </c>
      <c r="G6322" s="21">
        <v>27</v>
      </c>
      <c r="H6322" s="22">
        <v>400</v>
      </c>
      <c r="I6322" s="23">
        <f>VLOOKUP(D6322,Modelos!A:I,7,FALSE)*H6322</f>
        <v>1040000</v>
      </c>
      <c r="J6322" s="31">
        <f>(VLOOKUP(D6322,Modelos!A:I,5,FALSE)*H6322)/1000*VLOOKUP(F6322,Formulas!A:C,3,FALSE)+(VLOOKUP(G6322,Colores!A:C,3,FALSE))</f>
        <v>600428</v>
      </c>
      <c r="K6322" s="23">
        <f>VLOOKUP(D6322,Modelos!A:I,6,FALSE)*J6322</f>
        <v>18012.84</v>
      </c>
      <c r="L6322" s="23">
        <f t="shared" si="196"/>
        <v>421559.16</v>
      </c>
      <c r="M6322" s="24">
        <f t="shared" si="197"/>
        <v>0.40534534615384615</v>
      </c>
    </row>
    <row r="6323" spans="1:13" ht="15" hidden="1" x14ac:dyDescent="0.25">
      <c r="A6323" s="18">
        <v>6322</v>
      </c>
      <c r="B6323" s="19">
        <v>44813</v>
      </c>
      <c r="C6323" s="14">
        <v>40</v>
      </c>
      <c r="D6323" s="21">
        <v>116</v>
      </c>
      <c r="E6323" s="20">
        <f>VLOOKUP(D6323,Modelos!A:I,3,FALSE)</f>
        <v>3</v>
      </c>
      <c r="F6323" s="20">
        <f>VLOOKUP(D6323,Modelos!A:I,4,FALSE)</f>
        <v>5</v>
      </c>
      <c r="G6323" s="21">
        <v>27</v>
      </c>
      <c r="H6323" s="22">
        <v>390</v>
      </c>
      <c r="I6323" s="23">
        <f>VLOOKUP(D6323,Modelos!A:I,7,FALSE)*H6323</f>
        <v>1014000</v>
      </c>
      <c r="J6323" s="31">
        <f>(VLOOKUP(D6323,Modelos!A:I,5,FALSE)*H6323)/1000*VLOOKUP(F6323,Formulas!A:C,3,FALSE)+(VLOOKUP(G6323,Colores!A:C,3,FALSE))</f>
        <v>585428</v>
      </c>
      <c r="K6323" s="23">
        <f>VLOOKUP(D6323,Modelos!A:I,6,FALSE)*J6323</f>
        <v>17562.84</v>
      </c>
      <c r="L6323" s="23">
        <f t="shared" si="196"/>
        <v>411009.16</v>
      </c>
      <c r="M6323" s="24">
        <f t="shared" si="197"/>
        <v>0.40533447731755423</v>
      </c>
    </row>
    <row r="6324" spans="1:13" ht="15" hidden="1" x14ac:dyDescent="0.25">
      <c r="A6324" s="18">
        <v>6323</v>
      </c>
      <c r="B6324" s="19">
        <v>44813</v>
      </c>
      <c r="C6324" s="14">
        <v>83</v>
      </c>
      <c r="D6324" s="21">
        <v>103</v>
      </c>
      <c r="E6324" s="20">
        <f>VLOOKUP(D6324,Modelos!A:I,3,FALSE)</f>
        <v>2</v>
      </c>
      <c r="F6324" s="20">
        <f>VLOOKUP(D6324,Modelos!A:I,4,FALSE)</f>
        <v>1</v>
      </c>
      <c r="G6324" s="21">
        <v>7</v>
      </c>
      <c r="H6324" s="22">
        <v>252</v>
      </c>
      <c r="I6324" s="23">
        <f>VLOOKUP(D6324,Modelos!A:I,7,FALSE)*H6324</f>
        <v>705600</v>
      </c>
      <c r="J6324" s="31">
        <f>(VLOOKUP(D6324,Modelos!A:I,5,FALSE)*H6324)/1000*VLOOKUP(F6324,Formulas!A:C,3,FALSE)+(VLOOKUP(G6324,Colores!A:C,3,FALSE))</f>
        <v>174114.56</v>
      </c>
      <c r="K6324" s="23">
        <f>VLOOKUP(D6324,Modelos!A:I,6,FALSE)*J6324</f>
        <v>27858.329600000001</v>
      </c>
      <c r="L6324" s="23">
        <f t="shared" si="196"/>
        <v>503627.11039999995</v>
      </c>
      <c r="M6324" s="24">
        <f t="shared" si="197"/>
        <v>0.71375724263038542</v>
      </c>
    </row>
    <row r="6325" spans="1:13" ht="15" hidden="1" x14ac:dyDescent="0.25">
      <c r="A6325" s="18">
        <v>6324</v>
      </c>
      <c r="B6325" s="19">
        <v>44813</v>
      </c>
      <c r="C6325" s="14">
        <v>83</v>
      </c>
      <c r="D6325" s="21">
        <v>54</v>
      </c>
      <c r="E6325" s="20">
        <f>VLOOKUP(D6325,Modelos!A:I,3,FALSE)</f>
        <v>2</v>
      </c>
      <c r="F6325" s="20">
        <f>VLOOKUP(D6325,Modelos!A:I,4,FALSE)</f>
        <v>1</v>
      </c>
      <c r="G6325" s="21">
        <v>7</v>
      </c>
      <c r="H6325" s="22">
        <v>856</v>
      </c>
      <c r="I6325" s="23">
        <f>VLOOKUP(D6325,Modelos!A:I,7,FALSE)*H6325</f>
        <v>2482400</v>
      </c>
      <c r="J6325" s="31">
        <f>(VLOOKUP(D6325,Modelos!A:I,5,FALSE)*H6325)/1000*VLOOKUP(F6325,Formulas!A:C,3,FALSE)+(VLOOKUP(G6325,Colores!A:C,3,FALSE))</f>
        <v>391854.56</v>
      </c>
      <c r="K6325" s="23">
        <f>VLOOKUP(D6325,Modelos!A:I,6,FALSE)*J6325</f>
        <v>62696.729599999999</v>
      </c>
      <c r="L6325" s="23">
        <f t="shared" si="196"/>
        <v>2027848.7104</v>
      </c>
      <c r="M6325" s="24">
        <f t="shared" si="197"/>
        <v>0.81689039252336448</v>
      </c>
    </row>
    <row r="6326" spans="1:13" ht="15" hidden="1" x14ac:dyDescent="0.25">
      <c r="A6326" s="18">
        <v>6325</v>
      </c>
      <c r="B6326" s="19">
        <v>44813</v>
      </c>
      <c r="C6326" s="14">
        <v>83</v>
      </c>
      <c r="D6326" s="21">
        <v>66</v>
      </c>
      <c r="E6326" s="20">
        <f>VLOOKUP(D6326,Modelos!A:I,3,FALSE)</f>
        <v>2</v>
      </c>
      <c r="F6326" s="20">
        <f>VLOOKUP(D6326,Modelos!A:I,4,FALSE)</f>
        <v>2</v>
      </c>
      <c r="G6326" s="21">
        <v>7</v>
      </c>
      <c r="H6326" s="22">
        <v>252</v>
      </c>
      <c r="I6326" s="23">
        <f>VLOOKUP(D6326,Modelos!A:I,7,FALSE)*H6326</f>
        <v>831600</v>
      </c>
      <c r="J6326" s="31">
        <f>(VLOOKUP(D6326,Modelos!A:I,5,FALSE)*H6326)/1000*VLOOKUP(F6326,Formulas!A:C,3,FALSE)+(VLOOKUP(G6326,Colores!A:C,3,FALSE))</f>
        <v>137322.56</v>
      </c>
      <c r="K6326" s="23">
        <f>VLOOKUP(D6326,Modelos!A:I,6,FALSE)*J6326</f>
        <v>21971.6096</v>
      </c>
      <c r="L6326" s="23">
        <f t="shared" si="196"/>
        <v>672305.83039999998</v>
      </c>
      <c r="M6326" s="24">
        <f t="shared" si="197"/>
        <v>0.80844856950456945</v>
      </c>
    </row>
    <row r="6327" spans="1:13" ht="15" hidden="1" x14ac:dyDescent="0.25">
      <c r="A6327" s="18">
        <v>6326</v>
      </c>
      <c r="B6327" s="19">
        <v>44813</v>
      </c>
      <c r="C6327" s="14">
        <v>83</v>
      </c>
      <c r="D6327" s="21">
        <v>50</v>
      </c>
      <c r="E6327" s="20">
        <f>VLOOKUP(D6327,Modelos!A:I,3,FALSE)</f>
        <v>2</v>
      </c>
      <c r="F6327" s="20">
        <f>VLOOKUP(D6327,Modelos!A:I,4,FALSE)</f>
        <v>1</v>
      </c>
      <c r="G6327" s="21">
        <v>7</v>
      </c>
      <c r="H6327" s="22">
        <v>474</v>
      </c>
      <c r="I6327" s="23">
        <f>VLOOKUP(D6327,Modelos!A:I,7,FALSE)*H6327</f>
        <v>1279800</v>
      </c>
      <c r="J6327" s="31">
        <f>(VLOOKUP(D6327,Modelos!A:I,5,FALSE)*H6327)/1000*VLOOKUP(F6327,Formulas!A:C,3,FALSE)+(VLOOKUP(G6327,Colores!A:C,3,FALSE))</f>
        <v>213534.55999999997</v>
      </c>
      <c r="K6327" s="23">
        <f>VLOOKUP(D6327,Modelos!A:I,6,FALSE)*J6327</f>
        <v>34165.529599999994</v>
      </c>
      <c r="L6327" s="23">
        <f t="shared" si="196"/>
        <v>1032099.9103999999</v>
      </c>
      <c r="M6327" s="24">
        <f t="shared" si="197"/>
        <v>0.80645406344741366</v>
      </c>
    </row>
    <row r="6328" spans="1:13" ht="15" hidden="1" x14ac:dyDescent="0.25">
      <c r="A6328" s="18">
        <v>6327</v>
      </c>
      <c r="B6328" s="19">
        <v>44813</v>
      </c>
      <c r="C6328" s="14">
        <v>83</v>
      </c>
      <c r="D6328" s="21">
        <v>13</v>
      </c>
      <c r="E6328" s="20">
        <f>VLOOKUP(D6328,Modelos!A:I,3,FALSE)</f>
        <v>2</v>
      </c>
      <c r="F6328" s="20">
        <f>VLOOKUP(D6328,Modelos!A:I,4,FALSE)</f>
        <v>1</v>
      </c>
      <c r="G6328" s="21">
        <v>7</v>
      </c>
      <c r="H6328" s="22">
        <v>252</v>
      </c>
      <c r="I6328" s="23">
        <f>VLOOKUP(D6328,Modelos!A:I,7,FALSE)*H6328</f>
        <v>637560</v>
      </c>
      <c r="J6328" s="31">
        <f>(VLOOKUP(D6328,Modelos!A:I,5,FALSE)*H6328)/1000*VLOOKUP(F6328,Formulas!A:C,3,FALSE)+(VLOOKUP(G6328,Colores!A:C,3,FALSE))</f>
        <v>81504.56</v>
      </c>
      <c r="K6328" s="23">
        <f>VLOOKUP(D6328,Modelos!A:I,6,FALSE)*J6328</f>
        <v>18746.0488</v>
      </c>
      <c r="L6328" s="23">
        <f t="shared" si="196"/>
        <v>537309.39119999995</v>
      </c>
      <c r="M6328" s="24">
        <f t="shared" si="197"/>
        <v>0.84275894221720304</v>
      </c>
    </row>
    <row r="6329" spans="1:13" ht="15" hidden="1" x14ac:dyDescent="0.25">
      <c r="A6329" s="18">
        <v>6328</v>
      </c>
      <c r="B6329" s="19">
        <v>44813</v>
      </c>
      <c r="C6329" s="14">
        <v>83</v>
      </c>
      <c r="D6329" s="21">
        <v>99</v>
      </c>
      <c r="E6329" s="20">
        <f>VLOOKUP(D6329,Modelos!A:I,3,FALSE)</f>
        <v>1</v>
      </c>
      <c r="F6329" s="20">
        <f>VLOOKUP(D6329,Modelos!A:I,4,FALSE)</f>
        <v>4</v>
      </c>
      <c r="G6329" s="21">
        <v>7</v>
      </c>
      <c r="H6329" s="22">
        <v>364</v>
      </c>
      <c r="I6329" s="23">
        <f>VLOOKUP(D6329,Modelos!A:I,7,FALSE)*H6329</f>
        <v>837200</v>
      </c>
      <c r="J6329" s="31">
        <f>(VLOOKUP(D6329,Modelos!A:I,5,FALSE)*H6329)/1000*VLOOKUP(F6329,Formulas!A:C,3,FALSE)+(VLOOKUP(G6329,Colores!A:C,3,FALSE))</f>
        <v>173207.36</v>
      </c>
      <c r="K6329" s="23">
        <f>VLOOKUP(D6329,Modelos!A:I,6,FALSE)*J6329</f>
        <v>1732.0735999999999</v>
      </c>
      <c r="L6329" s="23">
        <f t="shared" si="196"/>
        <v>662260.56640000001</v>
      </c>
      <c r="M6329" s="24">
        <f t="shared" si="197"/>
        <v>0.79104224366937415</v>
      </c>
    </row>
    <row r="6330" spans="1:13" ht="15" hidden="1" x14ac:dyDescent="0.25">
      <c r="A6330" s="18">
        <v>6329</v>
      </c>
      <c r="B6330" s="19">
        <v>44813</v>
      </c>
      <c r="C6330" s="14">
        <v>83</v>
      </c>
      <c r="D6330" s="21">
        <v>103</v>
      </c>
      <c r="E6330" s="20">
        <f>VLOOKUP(D6330,Modelos!A:I,3,FALSE)</f>
        <v>2</v>
      </c>
      <c r="F6330" s="20">
        <f>VLOOKUP(D6330,Modelos!A:I,4,FALSE)</f>
        <v>1</v>
      </c>
      <c r="G6330" s="21">
        <v>7</v>
      </c>
      <c r="H6330" s="22">
        <v>368</v>
      </c>
      <c r="I6330" s="23">
        <f>VLOOKUP(D6330,Modelos!A:I,7,FALSE)*H6330</f>
        <v>1030400</v>
      </c>
      <c r="J6330" s="31">
        <f>(VLOOKUP(D6330,Modelos!A:I,5,FALSE)*H6330)/1000*VLOOKUP(F6330,Formulas!A:C,3,FALSE)+(VLOOKUP(G6330,Colores!A:C,3,FALSE))</f>
        <v>254154.56</v>
      </c>
      <c r="K6330" s="23">
        <f>VLOOKUP(D6330,Modelos!A:I,6,FALSE)*J6330</f>
        <v>40664.729599999999</v>
      </c>
      <c r="L6330" s="23">
        <f t="shared" si="196"/>
        <v>735580.71039999998</v>
      </c>
      <c r="M6330" s="24">
        <f t="shared" si="197"/>
        <v>0.71387879503105589</v>
      </c>
    </row>
    <row r="6331" spans="1:13" ht="15" hidden="1" x14ac:dyDescent="0.25">
      <c r="A6331" s="18">
        <v>6330</v>
      </c>
      <c r="B6331" s="19">
        <v>44813</v>
      </c>
      <c r="C6331" s="14">
        <v>83</v>
      </c>
      <c r="D6331" s="21">
        <v>103</v>
      </c>
      <c r="E6331" s="20">
        <f>VLOOKUP(D6331,Modelos!A:I,3,FALSE)</f>
        <v>2</v>
      </c>
      <c r="F6331" s="20">
        <f>VLOOKUP(D6331,Modelos!A:I,4,FALSE)</f>
        <v>1</v>
      </c>
      <c r="G6331" s="21">
        <v>9</v>
      </c>
      <c r="H6331" s="22">
        <v>212</v>
      </c>
      <c r="I6331" s="23">
        <f>VLOOKUP(D6331,Modelos!A:I,7,FALSE)*H6331</f>
        <v>593600</v>
      </c>
      <c r="J6331" s="31">
        <f>(VLOOKUP(D6331,Modelos!A:I,5,FALSE)*H6331)/1000*VLOOKUP(F6331,Formulas!A:C,3,FALSE)+(VLOOKUP(G6331,Colores!A:C,3,FALSE))</f>
        <v>146495</v>
      </c>
      <c r="K6331" s="23">
        <f>VLOOKUP(D6331,Modelos!A:I,6,FALSE)*J6331</f>
        <v>23439.200000000001</v>
      </c>
      <c r="L6331" s="23">
        <f t="shared" si="196"/>
        <v>423665.8</v>
      </c>
      <c r="M6331" s="24">
        <f t="shared" si="197"/>
        <v>0.71372270889487865</v>
      </c>
    </row>
    <row r="6332" spans="1:13" ht="15" hidden="1" x14ac:dyDescent="0.25">
      <c r="A6332" s="18">
        <v>6331</v>
      </c>
      <c r="B6332" s="19">
        <v>44813</v>
      </c>
      <c r="C6332" s="14">
        <v>83</v>
      </c>
      <c r="D6332" s="21">
        <v>66</v>
      </c>
      <c r="E6332" s="20">
        <f>VLOOKUP(D6332,Modelos!A:I,3,FALSE)</f>
        <v>2</v>
      </c>
      <c r="F6332" s="20">
        <f>VLOOKUP(D6332,Modelos!A:I,4,FALSE)</f>
        <v>2</v>
      </c>
      <c r="G6332" s="21">
        <v>7</v>
      </c>
      <c r="H6332" s="22">
        <v>337</v>
      </c>
      <c r="I6332" s="23">
        <f>VLOOKUP(D6332,Modelos!A:I,7,FALSE)*H6332</f>
        <v>1112100</v>
      </c>
      <c r="J6332" s="31">
        <f>(VLOOKUP(D6332,Modelos!A:I,5,FALSE)*H6332)/1000*VLOOKUP(F6332,Formulas!A:C,3,FALSE)+(VLOOKUP(G6332,Colores!A:C,3,FALSE))</f>
        <v>183562.56</v>
      </c>
      <c r="K6332" s="23">
        <f>VLOOKUP(D6332,Modelos!A:I,6,FALSE)*J6332</f>
        <v>29370.009600000001</v>
      </c>
      <c r="L6332" s="23">
        <f t="shared" si="196"/>
        <v>899167.43039999995</v>
      </c>
      <c r="M6332" s="24">
        <f t="shared" si="197"/>
        <v>0.8085310946857297</v>
      </c>
    </row>
    <row r="6333" spans="1:13" ht="15" hidden="1" x14ac:dyDescent="0.25">
      <c r="A6333" s="18">
        <v>6332</v>
      </c>
      <c r="B6333" s="19">
        <v>44813</v>
      </c>
      <c r="C6333" s="14">
        <v>83</v>
      </c>
      <c r="D6333" s="21">
        <v>66</v>
      </c>
      <c r="E6333" s="20">
        <f>VLOOKUP(D6333,Modelos!A:I,3,FALSE)</f>
        <v>2</v>
      </c>
      <c r="F6333" s="20">
        <f>VLOOKUP(D6333,Modelos!A:I,4,FALSE)</f>
        <v>2</v>
      </c>
      <c r="G6333" s="21">
        <v>25</v>
      </c>
      <c r="H6333" s="22">
        <v>280</v>
      </c>
      <c r="I6333" s="23">
        <f>VLOOKUP(D6333,Modelos!A:I,7,FALSE)*H6333</f>
        <v>924000</v>
      </c>
      <c r="J6333" s="31">
        <f>(VLOOKUP(D6333,Modelos!A:I,5,FALSE)*H6333)/1000*VLOOKUP(F6333,Formulas!A:C,3,FALSE)+(VLOOKUP(G6333,Colores!A:C,3,FALSE))</f>
        <v>152339</v>
      </c>
      <c r="K6333" s="23">
        <f>VLOOKUP(D6333,Modelos!A:I,6,FALSE)*J6333</f>
        <v>24374.240000000002</v>
      </c>
      <c r="L6333" s="23">
        <f t="shared" si="196"/>
        <v>747286.76</v>
      </c>
      <c r="M6333" s="24">
        <f t="shared" si="197"/>
        <v>0.80875190476190473</v>
      </c>
    </row>
    <row r="6334" spans="1:13" ht="15" hidden="1" x14ac:dyDescent="0.25">
      <c r="A6334" s="18">
        <v>6333</v>
      </c>
      <c r="B6334" s="19">
        <v>44813</v>
      </c>
      <c r="C6334" s="14">
        <v>83</v>
      </c>
      <c r="D6334" s="21">
        <v>50</v>
      </c>
      <c r="E6334" s="20">
        <f>VLOOKUP(D6334,Modelos!A:I,3,FALSE)</f>
        <v>2</v>
      </c>
      <c r="F6334" s="20">
        <f>VLOOKUP(D6334,Modelos!A:I,4,FALSE)</f>
        <v>1</v>
      </c>
      <c r="G6334" s="21">
        <v>7</v>
      </c>
      <c r="H6334" s="22">
        <v>584</v>
      </c>
      <c r="I6334" s="23">
        <f>VLOOKUP(D6334,Modelos!A:I,7,FALSE)*H6334</f>
        <v>1576800</v>
      </c>
      <c r="J6334" s="31">
        <f>(VLOOKUP(D6334,Modelos!A:I,5,FALSE)*H6334)/1000*VLOOKUP(F6334,Formulas!A:C,3,FALSE)+(VLOOKUP(G6334,Colores!A:C,3,FALSE))</f>
        <v>263034.56</v>
      </c>
      <c r="K6334" s="23">
        <f>VLOOKUP(D6334,Modelos!A:I,6,FALSE)*J6334</f>
        <v>42085.529600000002</v>
      </c>
      <c r="L6334" s="23">
        <f t="shared" si="196"/>
        <v>1271679.9103999999</v>
      </c>
      <c r="M6334" s="24">
        <f t="shared" si="197"/>
        <v>0.80649410857432768</v>
      </c>
    </row>
    <row r="6335" spans="1:13" ht="15" hidden="1" x14ac:dyDescent="0.25">
      <c r="A6335" s="18">
        <v>6334</v>
      </c>
      <c r="B6335" s="19">
        <v>44813</v>
      </c>
      <c r="C6335" s="14">
        <v>83</v>
      </c>
      <c r="D6335" s="21">
        <v>54</v>
      </c>
      <c r="E6335" s="20">
        <f>VLOOKUP(D6335,Modelos!A:I,3,FALSE)</f>
        <v>2</v>
      </c>
      <c r="F6335" s="20">
        <f>VLOOKUP(D6335,Modelos!A:I,4,FALSE)</f>
        <v>1</v>
      </c>
      <c r="G6335" s="21">
        <v>7</v>
      </c>
      <c r="H6335" s="22">
        <v>314</v>
      </c>
      <c r="I6335" s="23">
        <f>VLOOKUP(D6335,Modelos!A:I,7,FALSE)*H6335</f>
        <v>910600</v>
      </c>
      <c r="J6335" s="31">
        <f>(VLOOKUP(D6335,Modelos!A:I,5,FALSE)*H6335)/1000*VLOOKUP(F6335,Formulas!A:C,3,FALSE)+(VLOOKUP(G6335,Colores!A:C,3,FALSE))</f>
        <v>143889.56</v>
      </c>
      <c r="K6335" s="23">
        <f>VLOOKUP(D6335,Modelos!A:I,6,FALSE)*J6335</f>
        <v>23022.329600000001</v>
      </c>
      <c r="L6335" s="23">
        <f t="shared" si="196"/>
        <v>743688.11039999989</v>
      </c>
      <c r="M6335" s="24">
        <f t="shared" si="197"/>
        <v>0.81670119745222913</v>
      </c>
    </row>
    <row r="6336" spans="1:13" ht="15" hidden="1" x14ac:dyDescent="0.25">
      <c r="A6336" s="18">
        <v>6335</v>
      </c>
      <c r="B6336" s="19">
        <v>44813</v>
      </c>
      <c r="C6336" s="14">
        <v>83</v>
      </c>
      <c r="D6336" s="21">
        <v>54</v>
      </c>
      <c r="E6336" s="20">
        <f>VLOOKUP(D6336,Modelos!A:I,3,FALSE)</f>
        <v>2</v>
      </c>
      <c r="F6336" s="20">
        <f>VLOOKUP(D6336,Modelos!A:I,4,FALSE)</f>
        <v>1</v>
      </c>
      <c r="G6336" s="21">
        <v>25</v>
      </c>
      <c r="H6336" s="22">
        <v>240</v>
      </c>
      <c r="I6336" s="23">
        <f>VLOOKUP(D6336,Modelos!A:I,7,FALSE)*H6336</f>
        <v>696000</v>
      </c>
      <c r="J6336" s="31">
        <f>(VLOOKUP(D6336,Modelos!A:I,5,FALSE)*H6336)/1000*VLOOKUP(F6336,Formulas!A:C,3,FALSE)+(VLOOKUP(G6336,Colores!A:C,3,FALSE))</f>
        <v>109819</v>
      </c>
      <c r="K6336" s="23">
        <f>VLOOKUP(D6336,Modelos!A:I,6,FALSE)*J6336</f>
        <v>17571.04</v>
      </c>
      <c r="L6336" s="23">
        <f t="shared" si="196"/>
        <v>568609.96</v>
      </c>
      <c r="M6336" s="24">
        <f t="shared" si="197"/>
        <v>0.8169683333333333</v>
      </c>
    </row>
    <row r="6337" spans="1:13" ht="15" hidden="1" x14ac:dyDescent="0.25">
      <c r="A6337" s="18">
        <v>6336</v>
      </c>
      <c r="B6337" s="19">
        <v>44813</v>
      </c>
      <c r="C6337" s="14">
        <v>83</v>
      </c>
      <c r="D6337" s="21">
        <v>89</v>
      </c>
      <c r="E6337" s="20">
        <f>VLOOKUP(D6337,Modelos!A:I,3,FALSE)</f>
        <v>2</v>
      </c>
      <c r="F6337" s="20">
        <f>VLOOKUP(D6337,Modelos!A:I,4,FALSE)</f>
        <v>2</v>
      </c>
      <c r="G6337" s="21">
        <v>7</v>
      </c>
      <c r="H6337" s="22">
        <v>364</v>
      </c>
      <c r="I6337" s="23">
        <f>VLOOKUP(D6337,Modelos!A:I,7,FALSE)*H6337</f>
        <v>946400</v>
      </c>
      <c r="J6337" s="31">
        <f>(VLOOKUP(D6337,Modelos!A:I,5,FALSE)*H6337)/1000*VLOOKUP(F6337,Formulas!A:C,3,FALSE)+(VLOOKUP(G6337,Colores!A:C,3,FALSE))</f>
        <v>233194.56</v>
      </c>
      <c r="K6337" s="23">
        <f>VLOOKUP(D6337,Modelos!A:I,6,FALSE)*J6337</f>
        <v>53634.748800000001</v>
      </c>
      <c r="L6337" s="23">
        <f t="shared" si="196"/>
        <v>659570.6912</v>
      </c>
      <c r="M6337" s="24">
        <f t="shared" si="197"/>
        <v>0.69692592054099745</v>
      </c>
    </row>
    <row r="6338" spans="1:13" ht="15" hidden="1" x14ac:dyDescent="0.25">
      <c r="A6338" s="18">
        <v>6337</v>
      </c>
      <c r="B6338" s="19">
        <v>44813</v>
      </c>
      <c r="C6338" s="14">
        <v>83</v>
      </c>
      <c r="D6338" s="21">
        <v>24</v>
      </c>
      <c r="E6338" s="20">
        <f>VLOOKUP(D6338,Modelos!A:I,3,FALSE)</f>
        <v>2</v>
      </c>
      <c r="F6338" s="20">
        <f>VLOOKUP(D6338,Modelos!A:I,4,FALSE)</f>
        <v>2</v>
      </c>
      <c r="G6338" s="21">
        <v>25</v>
      </c>
      <c r="H6338" s="22">
        <v>224</v>
      </c>
      <c r="I6338" s="23">
        <f>VLOOKUP(D6338,Modelos!A:I,7,FALSE)*H6338</f>
        <v>515200</v>
      </c>
      <c r="J6338" s="31">
        <f>(VLOOKUP(D6338,Modelos!A:I,5,FALSE)*H6338)/1000*VLOOKUP(F6338,Formulas!A:C,3,FALSE)+(VLOOKUP(G6338,Colores!A:C,3,FALSE))</f>
        <v>89619</v>
      </c>
      <c r="K6338" s="23">
        <f>VLOOKUP(D6338,Modelos!A:I,6,FALSE)*J6338</f>
        <v>19716.18</v>
      </c>
      <c r="L6338" s="23">
        <f t="shared" ref="L6338:L6401" si="198">I6338-J6338-K6338</f>
        <v>405864.82</v>
      </c>
      <c r="M6338" s="24">
        <f t="shared" ref="M6338:M6401" si="199">L6338/I6338</f>
        <v>0.78778109472049695</v>
      </c>
    </row>
    <row r="6339" spans="1:13" ht="15" hidden="1" x14ac:dyDescent="0.25">
      <c r="A6339" s="18">
        <v>6338</v>
      </c>
      <c r="B6339" s="19">
        <v>44813</v>
      </c>
      <c r="C6339" s="14">
        <v>83</v>
      </c>
      <c r="D6339" s="21">
        <v>50</v>
      </c>
      <c r="E6339" s="20">
        <f>VLOOKUP(D6339,Modelos!A:I,3,FALSE)</f>
        <v>2</v>
      </c>
      <c r="F6339" s="20">
        <f>VLOOKUP(D6339,Modelos!A:I,4,FALSE)</f>
        <v>1</v>
      </c>
      <c r="G6339" s="21">
        <v>7</v>
      </c>
      <c r="H6339" s="22">
        <v>474</v>
      </c>
      <c r="I6339" s="23">
        <f>VLOOKUP(D6339,Modelos!A:I,7,FALSE)*H6339</f>
        <v>1279800</v>
      </c>
      <c r="J6339" s="31">
        <f>(VLOOKUP(D6339,Modelos!A:I,5,FALSE)*H6339)/1000*VLOOKUP(F6339,Formulas!A:C,3,FALSE)+(VLOOKUP(G6339,Colores!A:C,3,FALSE))</f>
        <v>213534.55999999997</v>
      </c>
      <c r="K6339" s="23">
        <f>VLOOKUP(D6339,Modelos!A:I,6,FALSE)*J6339</f>
        <v>34165.529599999994</v>
      </c>
      <c r="L6339" s="23">
        <f t="shared" si="198"/>
        <v>1032099.9103999999</v>
      </c>
      <c r="M6339" s="24">
        <f t="shared" si="199"/>
        <v>0.80645406344741366</v>
      </c>
    </row>
    <row r="6340" spans="1:13" ht="15" hidden="1" x14ac:dyDescent="0.25">
      <c r="A6340" s="18">
        <v>6339</v>
      </c>
      <c r="B6340" s="19">
        <v>44816</v>
      </c>
      <c r="C6340" s="14">
        <v>174</v>
      </c>
      <c r="D6340" s="21">
        <v>95</v>
      </c>
      <c r="E6340" s="20">
        <f>VLOOKUP(D6340,Modelos!A:I,3,FALSE)</f>
        <v>1</v>
      </c>
      <c r="F6340" s="20">
        <f>VLOOKUP(D6340,Modelos!A:I,4,FALSE)</f>
        <v>4</v>
      </c>
      <c r="G6340" s="21">
        <v>7</v>
      </c>
      <c r="H6340" s="22">
        <v>225</v>
      </c>
      <c r="I6340" s="23">
        <f>VLOOKUP(D6340,Modelos!A:I,7,FALSE)*H6340</f>
        <v>540000</v>
      </c>
      <c r="J6340" s="31">
        <f>(VLOOKUP(D6340,Modelos!A:I,5,FALSE)*H6340)/1000*VLOOKUP(F6340,Formulas!A:C,3,FALSE)+(VLOOKUP(G6340,Colores!A:C,3,FALSE))</f>
        <v>102699.56</v>
      </c>
      <c r="K6340" s="23">
        <f>VLOOKUP(D6340,Modelos!A:I,6,FALSE)*J6340</f>
        <v>4107.9823999999999</v>
      </c>
      <c r="L6340" s="23">
        <f t="shared" si="198"/>
        <v>433192.45760000002</v>
      </c>
      <c r="M6340" s="24">
        <f t="shared" si="199"/>
        <v>0.80220825481481484</v>
      </c>
    </row>
    <row r="6341" spans="1:13" ht="15" x14ac:dyDescent="0.25">
      <c r="A6341" s="18">
        <v>6340</v>
      </c>
      <c r="B6341" s="19">
        <v>44817</v>
      </c>
      <c r="C6341" s="14">
        <v>7</v>
      </c>
      <c r="D6341" s="21">
        <v>41</v>
      </c>
      <c r="E6341" s="20">
        <f>VLOOKUP(D6341,Modelos!A:I,3,FALSE)</f>
        <v>2</v>
      </c>
      <c r="F6341" s="20">
        <f>VLOOKUP(D6341,Modelos!A:I,4,FALSE)</f>
        <v>1</v>
      </c>
      <c r="G6341" s="21">
        <v>7</v>
      </c>
      <c r="H6341" s="22">
        <v>285</v>
      </c>
      <c r="I6341" s="23">
        <f>VLOOKUP(D6341,Modelos!A:I,7,FALSE)*H6341</f>
        <v>712500</v>
      </c>
      <c r="J6341" s="31">
        <f>(VLOOKUP(D6341,Modelos!A:I,5,FALSE)*H6341)/1000*VLOOKUP(F6341,Formulas!A:C,3,FALSE)+(VLOOKUP(G6341,Colores!A:C,3,FALSE))</f>
        <v>128484.56</v>
      </c>
      <c r="K6341" s="23">
        <f>VLOOKUP(D6341,Modelos!A:I,6,FALSE)*J6341</f>
        <v>25696.912</v>
      </c>
      <c r="L6341" s="23">
        <f t="shared" si="198"/>
        <v>558318.52799999993</v>
      </c>
      <c r="M6341" s="24">
        <f t="shared" si="199"/>
        <v>0.78360495157894727</v>
      </c>
    </row>
    <row r="6342" spans="1:13" ht="15" hidden="1" x14ac:dyDescent="0.25">
      <c r="A6342" s="18">
        <v>6341</v>
      </c>
      <c r="B6342" s="19">
        <v>44817</v>
      </c>
      <c r="C6342" s="14">
        <v>224</v>
      </c>
      <c r="D6342" s="21">
        <v>42</v>
      </c>
      <c r="E6342" s="20">
        <f>VLOOKUP(D6342,Modelos!A:I,3,FALSE)</f>
        <v>2</v>
      </c>
      <c r="F6342" s="20">
        <f>VLOOKUP(D6342,Modelos!A:I,4,FALSE)</f>
        <v>1</v>
      </c>
      <c r="G6342" s="21">
        <v>7</v>
      </c>
      <c r="H6342" s="22">
        <v>54</v>
      </c>
      <c r="I6342" s="23">
        <f>VLOOKUP(D6342,Modelos!A:I,7,FALSE)*H6342</f>
        <v>129600</v>
      </c>
      <c r="J6342" s="31">
        <f>(VLOOKUP(D6342,Modelos!A:I,5,FALSE)*H6342)/1000*VLOOKUP(F6342,Formulas!A:C,3,FALSE)+(VLOOKUP(G6342,Colores!A:C,3,FALSE))</f>
        <v>24534.560000000001</v>
      </c>
      <c r="K6342" s="23">
        <f>VLOOKUP(D6342,Modelos!A:I,6,FALSE)*J6342</f>
        <v>5642.9488000000001</v>
      </c>
      <c r="L6342" s="23">
        <f t="shared" si="198"/>
        <v>99422.491200000004</v>
      </c>
      <c r="M6342" s="24">
        <f t="shared" si="199"/>
        <v>0.76714885185185189</v>
      </c>
    </row>
    <row r="6343" spans="1:13" ht="15" hidden="1" x14ac:dyDescent="0.25">
      <c r="A6343" s="18">
        <v>6342</v>
      </c>
      <c r="B6343" s="19">
        <v>44817</v>
      </c>
      <c r="C6343" s="14">
        <v>58</v>
      </c>
      <c r="D6343" s="21">
        <v>23</v>
      </c>
      <c r="E6343" s="20">
        <f>VLOOKUP(D6343,Modelos!A:I,3,FALSE)</f>
        <v>2</v>
      </c>
      <c r="F6343" s="20">
        <f>VLOOKUP(D6343,Modelos!A:I,4,FALSE)</f>
        <v>1</v>
      </c>
      <c r="G6343" s="21">
        <v>25</v>
      </c>
      <c r="H6343" s="22">
        <v>151</v>
      </c>
      <c r="I6343" s="23">
        <f>VLOOKUP(D6343,Modelos!A:I,7,FALSE)*H6343</f>
        <v>362400</v>
      </c>
      <c r="J6343" s="31">
        <f>(VLOOKUP(D6343,Modelos!A:I,5,FALSE)*H6343)/1000*VLOOKUP(F6343,Formulas!A:C,3,FALSE)+(VLOOKUP(G6343,Colores!A:C,3,FALSE))</f>
        <v>56644</v>
      </c>
      <c r="K6343" s="23">
        <f>VLOOKUP(D6343,Modelos!A:I,6,FALSE)*J6343</f>
        <v>9063.0400000000009</v>
      </c>
      <c r="L6343" s="23">
        <f t="shared" si="198"/>
        <v>296692.96000000002</v>
      </c>
      <c r="M6343" s="24">
        <f t="shared" si="199"/>
        <v>0.81868918322295814</v>
      </c>
    </row>
    <row r="6344" spans="1:13" ht="15" hidden="1" x14ac:dyDescent="0.25">
      <c r="A6344" s="18">
        <v>6343</v>
      </c>
      <c r="B6344" s="19">
        <v>44817</v>
      </c>
      <c r="C6344" s="14">
        <v>58</v>
      </c>
      <c r="D6344" s="21">
        <v>23</v>
      </c>
      <c r="E6344" s="20">
        <f>VLOOKUP(D6344,Modelos!A:I,3,FALSE)</f>
        <v>2</v>
      </c>
      <c r="F6344" s="20">
        <f>VLOOKUP(D6344,Modelos!A:I,4,FALSE)</f>
        <v>1</v>
      </c>
      <c r="G6344" s="21">
        <v>26</v>
      </c>
      <c r="H6344" s="22">
        <v>19</v>
      </c>
      <c r="I6344" s="23">
        <f>VLOOKUP(D6344,Modelos!A:I,7,FALSE)*H6344</f>
        <v>45600</v>
      </c>
      <c r="J6344" s="31">
        <f>(VLOOKUP(D6344,Modelos!A:I,5,FALSE)*H6344)/1000*VLOOKUP(F6344,Formulas!A:C,3,FALSE)+(VLOOKUP(G6344,Colores!A:C,3,FALSE))</f>
        <v>7327</v>
      </c>
      <c r="K6344" s="23">
        <f>VLOOKUP(D6344,Modelos!A:I,6,FALSE)*J6344</f>
        <v>1172.32</v>
      </c>
      <c r="L6344" s="23">
        <f t="shared" si="198"/>
        <v>37100.68</v>
      </c>
      <c r="M6344" s="24">
        <f t="shared" si="199"/>
        <v>0.81361140350877192</v>
      </c>
    </row>
    <row r="6345" spans="1:13" ht="15" hidden="1" x14ac:dyDescent="0.25">
      <c r="A6345" s="18">
        <v>6344</v>
      </c>
      <c r="B6345" s="19">
        <v>44817</v>
      </c>
      <c r="C6345" s="14">
        <v>58</v>
      </c>
      <c r="D6345" s="21">
        <v>5</v>
      </c>
      <c r="E6345" s="20">
        <f>VLOOKUP(D6345,Modelos!A:I,3,FALSE)</f>
        <v>2</v>
      </c>
      <c r="F6345" s="20">
        <f>VLOOKUP(D6345,Modelos!A:I,4,FALSE)</f>
        <v>6</v>
      </c>
      <c r="G6345" s="21">
        <v>25</v>
      </c>
      <c r="H6345" s="22">
        <v>117</v>
      </c>
      <c r="I6345" s="23">
        <f>VLOOKUP(D6345,Modelos!A:I,7,FALSE)*H6345</f>
        <v>198900</v>
      </c>
      <c r="J6345" s="31">
        <f>(VLOOKUP(D6345,Modelos!A:I,5,FALSE)*H6345)/1000*VLOOKUP(F6345,Formulas!A:C,3,FALSE)+(VLOOKUP(G6345,Colores!A:C,3,FALSE))</f>
        <v>24793.75</v>
      </c>
      <c r="K6345" s="23">
        <f>VLOOKUP(D6345,Modelos!A:I,6,FALSE)*J6345</f>
        <v>3967</v>
      </c>
      <c r="L6345" s="23">
        <f t="shared" si="198"/>
        <v>170139.25</v>
      </c>
      <c r="M6345" s="24">
        <f t="shared" si="199"/>
        <v>0.85540095525389648</v>
      </c>
    </row>
    <row r="6346" spans="1:13" ht="15" hidden="1" x14ac:dyDescent="0.25">
      <c r="A6346" s="18">
        <v>6345</v>
      </c>
      <c r="B6346" s="19">
        <v>44817</v>
      </c>
      <c r="C6346" s="14">
        <v>58</v>
      </c>
      <c r="D6346" s="21">
        <v>5</v>
      </c>
      <c r="E6346" s="20">
        <f>VLOOKUP(D6346,Modelos!A:I,3,FALSE)</f>
        <v>2</v>
      </c>
      <c r="F6346" s="20">
        <f>VLOOKUP(D6346,Modelos!A:I,4,FALSE)</f>
        <v>6</v>
      </c>
      <c r="G6346" s="21">
        <v>26</v>
      </c>
      <c r="H6346" s="22">
        <v>6</v>
      </c>
      <c r="I6346" s="23">
        <f>VLOOKUP(D6346,Modelos!A:I,7,FALSE)*H6346</f>
        <v>10200</v>
      </c>
      <c r="J6346" s="31">
        <f>(VLOOKUP(D6346,Modelos!A:I,5,FALSE)*H6346)/1000*VLOOKUP(F6346,Formulas!A:C,3,FALSE)+(VLOOKUP(G6346,Colores!A:C,3,FALSE))</f>
        <v>1472.5</v>
      </c>
      <c r="K6346" s="23">
        <f>VLOOKUP(D6346,Modelos!A:I,6,FALSE)*J6346</f>
        <v>235.6</v>
      </c>
      <c r="L6346" s="23">
        <f t="shared" si="198"/>
        <v>8491.9</v>
      </c>
      <c r="M6346" s="24">
        <f t="shared" si="199"/>
        <v>0.83253921568627443</v>
      </c>
    </row>
    <row r="6347" spans="1:13" ht="15" hidden="1" x14ac:dyDescent="0.25">
      <c r="A6347" s="18">
        <v>6346</v>
      </c>
      <c r="B6347" s="19">
        <v>44817</v>
      </c>
      <c r="C6347" s="14">
        <v>58</v>
      </c>
      <c r="D6347" s="21">
        <v>23</v>
      </c>
      <c r="E6347" s="20">
        <f>VLOOKUP(D6347,Modelos!A:I,3,FALSE)</f>
        <v>2</v>
      </c>
      <c r="F6347" s="20">
        <f>VLOOKUP(D6347,Modelos!A:I,4,FALSE)</f>
        <v>1</v>
      </c>
      <c r="G6347" s="21">
        <v>25</v>
      </c>
      <c r="H6347" s="22">
        <v>111</v>
      </c>
      <c r="I6347" s="23">
        <f>VLOOKUP(D6347,Modelos!A:I,7,FALSE)*H6347</f>
        <v>266400</v>
      </c>
      <c r="J6347" s="31">
        <f>(VLOOKUP(D6347,Modelos!A:I,5,FALSE)*H6347)/1000*VLOOKUP(F6347,Formulas!A:C,3,FALSE)+(VLOOKUP(G6347,Colores!A:C,3,FALSE))</f>
        <v>41644</v>
      </c>
      <c r="K6347" s="23">
        <f>VLOOKUP(D6347,Modelos!A:I,6,FALSE)*J6347</f>
        <v>6663.04</v>
      </c>
      <c r="L6347" s="23">
        <f t="shared" si="198"/>
        <v>218092.96</v>
      </c>
      <c r="M6347" s="24">
        <f t="shared" si="199"/>
        <v>0.81866726726726724</v>
      </c>
    </row>
    <row r="6348" spans="1:13" ht="15" hidden="1" x14ac:dyDescent="0.25">
      <c r="A6348" s="18">
        <v>6347</v>
      </c>
      <c r="B6348" s="19">
        <v>44817</v>
      </c>
      <c r="C6348" s="14">
        <v>58</v>
      </c>
      <c r="D6348" s="21">
        <v>23</v>
      </c>
      <c r="E6348" s="20">
        <f>VLOOKUP(D6348,Modelos!A:I,3,FALSE)</f>
        <v>2</v>
      </c>
      <c r="F6348" s="20">
        <f>VLOOKUP(D6348,Modelos!A:I,4,FALSE)</f>
        <v>1</v>
      </c>
      <c r="G6348" s="21">
        <v>26</v>
      </c>
      <c r="H6348" s="22">
        <v>56</v>
      </c>
      <c r="I6348" s="23">
        <f>VLOOKUP(D6348,Modelos!A:I,7,FALSE)*H6348</f>
        <v>134400</v>
      </c>
      <c r="J6348" s="31">
        <f>(VLOOKUP(D6348,Modelos!A:I,5,FALSE)*H6348)/1000*VLOOKUP(F6348,Formulas!A:C,3,FALSE)+(VLOOKUP(G6348,Colores!A:C,3,FALSE))</f>
        <v>21202</v>
      </c>
      <c r="K6348" s="23">
        <f>VLOOKUP(D6348,Modelos!A:I,6,FALSE)*J6348</f>
        <v>3392.32</v>
      </c>
      <c r="L6348" s="23">
        <f t="shared" si="198"/>
        <v>109805.68</v>
      </c>
      <c r="M6348" s="24">
        <f t="shared" si="199"/>
        <v>0.81700654761904756</v>
      </c>
    </row>
    <row r="6349" spans="1:13" ht="15" hidden="1" x14ac:dyDescent="0.25">
      <c r="A6349" s="18">
        <v>6348</v>
      </c>
      <c r="B6349" s="19">
        <v>44817</v>
      </c>
      <c r="C6349" s="14">
        <v>58</v>
      </c>
      <c r="D6349" s="21">
        <v>23</v>
      </c>
      <c r="E6349" s="20">
        <f>VLOOKUP(D6349,Modelos!A:I,3,FALSE)</f>
        <v>2</v>
      </c>
      <c r="F6349" s="20">
        <f>VLOOKUP(D6349,Modelos!A:I,4,FALSE)</f>
        <v>1</v>
      </c>
      <c r="G6349" s="21">
        <v>7</v>
      </c>
      <c r="H6349" s="22">
        <v>39</v>
      </c>
      <c r="I6349" s="23">
        <f>VLOOKUP(D6349,Modelos!A:I,7,FALSE)*H6349</f>
        <v>93600</v>
      </c>
      <c r="J6349" s="31">
        <f>(VLOOKUP(D6349,Modelos!A:I,5,FALSE)*H6349)/1000*VLOOKUP(F6349,Formulas!A:C,3,FALSE)+(VLOOKUP(G6349,Colores!A:C,3,FALSE))</f>
        <v>14859.56</v>
      </c>
      <c r="K6349" s="23">
        <f>VLOOKUP(D6349,Modelos!A:I,6,FALSE)*J6349</f>
        <v>2377.5295999999998</v>
      </c>
      <c r="L6349" s="23">
        <f t="shared" si="198"/>
        <v>76362.910400000008</v>
      </c>
      <c r="M6349" s="24">
        <f t="shared" si="199"/>
        <v>0.81584305982905991</v>
      </c>
    </row>
    <row r="6350" spans="1:13" ht="15" hidden="1" x14ac:dyDescent="0.25">
      <c r="A6350" s="18">
        <v>6349</v>
      </c>
      <c r="B6350" s="19">
        <v>44817</v>
      </c>
      <c r="C6350" s="14">
        <v>58</v>
      </c>
      <c r="D6350" s="21">
        <v>5</v>
      </c>
      <c r="E6350" s="20">
        <f>VLOOKUP(D6350,Modelos!A:I,3,FALSE)</f>
        <v>2</v>
      </c>
      <c r="F6350" s="20">
        <f>VLOOKUP(D6350,Modelos!A:I,4,FALSE)</f>
        <v>6</v>
      </c>
      <c r="G6350" s="21">
        <v>25</v>
      </c>
      <c r="H6350" s="22">
        <v>117</v>
      </c>
      <c r="I6350" s="23">
        <f>VLOOKUP(D6350,Modelos!A:I,7,FALSE)*H6350</f>
        <v>198900</v>
      </c>
      <c r="J6350" s="31">
        <f>(VLOOKUP(D6350,Modelos!A:I,5,FALSE)*H6350)/1000*VLOOKUP(F6350,Formulas!A:C,3,FALSE)+(VLOOKUP(G6350,Colores!A:C,3,FALSE))</f>
        <v>24793.75</v>
      </c>
      <c r="K6350" s="23">
        <f>VLOOKUP(D6350,Modelos!A:I,6,FALSE)*J6350</f>
        <v>3967</v>
      </c>
      <c r="L6350" s="23">
        <f t="shared" si="198"/>
        <v>170139.25</v>
      </c>
      <c r="M6350" s="24">
        <f t="shared" si="199"/>
        <v>0.85540095525389648</v>
      </c>
    </row>
    <row r="6351" spans="1:13" ht="15" hidden="1" x14ac:dyDescent="0.25">
      <c r="A6351" s="18">
        <v>6350</v>
      </c>
      <c r="B6351" s="19">
        <v>44817</v>
      </c>
      <c r="C6351" s="14">
        <v>58</v>
      </c>
      <c r="D6351" s="21">
        <v>5</v>
      </c>
      <c r="E6351" s="20">
        <f>VLOOKUP(D6351,Modelos!A:I,3,FALSE)</f>
        <v>2</v>
      </c>
      <c r="F6351" s="20">
        <f>VLOOKUP(D6351,Modelos!A:I,4,FALSE)</f>
        <v>6</v>
      </c>
      <c r="G6351" s="21">
        <v>26</v>
      </c>
      <c r="H6351" s="22">
        <v>54</v>
      </c>
      <c r="I6351" s="23">
        <f>VLOOKUP(D6351,Modelos!A:I,7,FALSE)*H6351</f>
        <v>91800</v>
      </c>
      <c r="J6351" s="31">
        <f>(VLOOKUP(D6351,Modelos!A:I,5,FALSE)*H6351)/1000*VLOOKUP(F6351,Formulas!A:C,3,FALSE)+(VLOOKUP(G6351,Colores!A:C,3,FALSE))</f>
        <v>11636.5</v>
      </c>
      <c r="K6351" s="23">
        <f>VLOOKUP(D6351,Modelos!A:I,6,FALSE)*J6351</f>
        <v>1861.8400000000001</v>
      </c>
      <c r="L6351" s="23">
        <f t="shared" si="198"/>
        <v>78301.66</v>
      </c>
      <c r="M6351" s="24">
        <f t="shared" si="199"/>
        <v>0.85295925925925931</v>
      </c>
    </row>
    <row r="6352" spans="1:13" ht="15" hidden="1" x14ac:dyDescent="0.25">
      <c r="A6352" s="18">
        <v>6351</v>
      </c>
      <c r="B6352" s="19">
        <v>44817</v>
      </c>
      <c r="C6352" s="14">
        <v>58</v>
      </c>
      <c r="D6352" s="21">
        <v>5</v>
      </c>
      <c r="E6352" s="20">
        <f>VLOOKUP(D6352,Modelos!A:I,3,FALSE)</f>
        <v>2</v>
      </c>
      <c r="F6352" s="20">
        <f>VLOOKUP(D6352,Modelos!A:I,4,FALSE)</f>
        <v>6</v>
      </c>
      <c r="G6352" s="21">
        <v>7</v>
      </c>
      <c r="H6352" s="22">
        <v>69</v>
      </c>
      <c r="I6352" s="23">
        <f>VLOOKUP(D6352,Modelos!A:I,7,FALSE)*H6352</f>
        <v>117300</v>
      </c>
      <c r="J6352" s="31">
        <f>(VLOOKUP(D6352,Modelos!A:I,5,FALSE)*H6352)/1000*VLOOKUP(F6352,Formulas!A:C,3,FALSE)+(VLOOKUP(G6352,Colores!A:C,3,FALSE))</f>
        <v>14845.31</v>
      </c>
      <c r="K6352" s="23">
        <f>VLOOKUP(D6352,Modelos!A:I,6,FALSE)*J6352</f>
        <v>2375.2496000000001</v>
      </c>
      <c r="L6352" s="23">
        <f t="shared" si="198"/>
        <v>100079.44040000001</v>
      </c>
      <c r="M6352" s="24">
        <f t="shared" si="199"/>
        <v>0.85319216027280487</v>
      </c>
    </row>
    <row r="6353" spans="1:13" ht="15" hidden="1" x14ac:dyDescent="0.25">
      <c r="A6353" s="18">
        <v>6352</v>
      </c>
      <c r="B6353" s="19">
        <v>44817</v>
      </c>
      <c r="C6353" s="14">
        <v>110</v>
      </c>
      <c r="D6353" s="21">
        <v>41</v>
      </c>
      <c r="E6353" s="20">
        <f>VLOOKUP(D6353,Modelos!A:I,3,FALSE)</f>
        <v>2</v>
      </c>
      <c r="F6353" s="20">
        <f>VLOOKUP(D6353,Modelos!A:I,4,FALSE)</f>
        <v>1</v>
      </c>
      <c r="G6353" s="21">
        <v>7</v>
      </c>
      <c r="H6353" s="22">
        <v>110</v>
      </c>
      <c r="I6353" s="23">
        <f>VLOOKUP(D6353,Modelos!A:I,7,FALSE)*H6353</f>
        <v>275000</v>
      </c>
      <c r="J6353" s="31">
        <f>(VLOOKUP(D6353,Modelos!A:I,5,FALSE)*H6353)/1000*VLOOKUP(F6353,Formulas!A:C,3,FALSE)+(VLOOKUP(G6353,Colores!A:C,3,FALSE))</f>
        <v>49734.559999999998</v>
      </c>
      <c r="K6353" s="23">
        <f>VLOOKUP(D6353,Modelos!A:I,6,FALSE)*J6353</f>
        <v>9946.9120000000003</v>
      </c>
      <c r="L6353" s="23">
        <f t="shared" si="198"/>
        <v>215318.52799999999</v>
      </c>
      <c r="M6353" s="24">
        <f t="shared" si="199"/>
        <v>0.78297646545454547</v>
      </c>
    </row>
    <row r="6354" spans="1:13" ht="15" hidden="1" x14ac:dyDescent="0.25">
      <c r="A6354" s="18">
        <v>6353</v>
      </c>
      <c r="B6354" s="19">
        <v>44817</v>
      </c>
      <c r="C6354" s="14">
        <v>110</v>
      </c>
      <c r="D6354" s="21">
        <v>87</v>
      </c>
      <c r="E6354" s="20">
        <f>VLOOKUP(D6354,Modelos!A:I,3,FALSE)</f>
        <v>1</v>
      </c>
      <c r="F6354" s="20">
        <f>VLOOKUP(D6354,Modelos!A:I,4,FALSE)</f>
        <v>4</v>
      </c>
      <c r="G6354" s="21">
        <v>25</v>
      </c>
      <c r="H6354" s="22">
        <v>130</v>
      </c>
      <c r="I6354" s="23">
        <f>VLOOKUP(D6354,Modelos!A:I,7,FALSE)*H6354</f>
        <v>338000</v>
      </c>
      <c r="J6354" s="31">
        <f>(VLOOKUP(D6354,Modelos!A:I,5,FALSE)*H6354)/1000*VLOOKUP(F6354,Formulas!A:C,3,FALSE)+(VLOOKUP(G6354,Colores!A:C,3,FALSE))</f>
        <v>56075</v>
      </c>
      <c r="K6354" s="23">
        <f>VLOOKUP(D6354,Modelos!A:I,6,FALSE)*J6354</f>
        <v>1682.25</v>
      </c>
      <c r="L6354" s="23">
        <f t="shared" si="198"/>
        <v>280242.75</v>
      </c>
      <c r="M6354" s="24">
        <f t="shared" si="199"/>
        <v>0.82912056213017749</v>
      </c>
    </row>
    <row r="6355" spans="1:13" ht="15" hidden="1" x14ac:dyDescent="0.25">
      <c r="A6355" s="18">
        <v>6354</v>
      </c>
      <c r="B6355" s="19">
        <v>44817</v>
      </c>
      <c r="C6355" s="14">
        <v>10</v>
      </c>
      <c r="D6355" s="21">
        <v>41</v>
      </c>
      <c r="E6355" s="20">
        <f>VLOOKUP(D6355,Modelos!A:I,3,FALSE)</f>
        <v>2</v>
      </c>
      <c r="F6355" s="20">
        <f>VLOOKUP(D6355,Modelos!A:I,4,FALSE)</f>
        <v>1</v>
      </c>
      <c r="G6355" s="21">
        <v>21</v>
      </c>
      <c r="H6355" s="22">
        <v>320</v>
      </c>
      <c r="I6355" s="23">
        <f>VLOOKUP(D6355,Modelos!A:I,7,FALSE)*H6355</f>
        <v>800000</v>
      </c>
      <c r="J6355" s="31">
        <f>(VLOOKUP(D6355,Modelos!A:I,5,FALSE)*H6355)/1000*VLOOKUP(F6355,Formulas!A:C,3,FALSE)+(VLOOKUP(G6355,Colores!A:C,3,FALSE))</f>
        <v>144418</v>
      </c>
      <c r="K6355" s="23">
        <f>VLOOKUP(D6355,Modelos!A:I,6,FALSE)*J6355</f>
        <v>28883.600000000002</v>
      </c>
      <c r="L6355" s="23">
        <f t="shared" si="198"/>
        <v>626698.4</v>
      </c>
      <c r="M6355" s="24">
        <f t="shared" si="199"/>
        <v>0.78337299999999999</v>
      </c>
    </row>
    <row r="6356" spans="1:13" ht="15" hidden="1" x14ac:dyDescent="0.25">
      <c r="A6356" s="18">
        <v>6355</v>
      </c>
      <c r="B6356" s="19">
        <v>44817</v>
      </c>
      <c r="C6356" s="14">
        <v>205</v>
      </c>
      <c r="D6356" s="21">
        <v>82</v>
      </c>
      <c r="E6356" s="20">
        <f>VLOOKUP(D6356,Modelos!A:I,3,FALSE)</f>
        <v>2</v>
      </c>
      <c r="F6356" s="20">
        <f>VLOOKUP(D6356,Modelos!A:I,4,FALSE)</f>
        <v>1</v>
      </c>
      <c r="G6356" s="21">
        <v>25</v>
      </c>
      <c r="H6356" s="22">
        <v>160</v>
      </c>
      <c r="I6356" s="23">
        <f>VLOOKUP(D6356,Modelos!A:I,7,FALSE)*H6356</f>
        <v>464000</v>
      </c>
      <c r="J6356" s="31">
        <f>(VLOOKUP(D6356,Modelos!A:I,5,FALSE)*H6356)/1000*VLOOKUP(F6356,Formulas!A:C,3,FALSE)+(VLOOKUP(G6356,Colores!A:C,3,FALSE))</f>
        <v>91219</v>
      </c>
      <c r="K6356" s="23">
        <f>VLOOKUP(D6356,Modelos!A:I,6,FALSE)*J6356</f>
        <v>14595.04</v>
      </c>
      <c r="L6356" s="23">
        <f t="shared" si="198"/>
        <v>358185.96</v>
      </c>
      <c r="M6356" s="24">
        <f t="shared" si="199"/>
        <v>0.77195250000000004</v>
      </c>
    </row>
    <row r="6357" spans="1:13" ht="15" hidden="1" x14ac:dyDescent="0.25">
      <c r="A6357" s="18">
        <v>6356</v>
      </c>
      <c r="B6357" s="19">
        <v>44817</v>
      </c>
      <c r="C6357" s="14">
        <v>177</v>
      </c>
      <c r="D6357" s="21">
        <v>102</v>
      </c>
      <c r="E6357" s="20">
        <f>VLOOKUP(D6357,Modelos!A:I,3,FALSE)</f>
        <v>2</v>
      </c>
      <c r="F6357" s="20">
        <f>VLOOKUP(D6357,Modelos!A:I,4,FALSE)</f>
        <v>1</v>
      </c>
      <c r="G6357" s="21">
        <v>25</v>
      </c>
      <c r="H6357" s="22">
        <v>653</v>
      </c>
      <c r="I6357" s="23">
        <f>VLOOKUP(D6357,Modelos!A:I,7,FALSE)*H6357</f>
        <v>2024300</v>
      </c>
      <c r="J6357" s="31">
        <f>(VLOOKUP(D6357,Modelos!A:I,5,FALSE)*H6357)/1000*VLOOKUP(F6357,Formulas!A:C,3,FALSE)+(VLOOKUP(G6357,Colores!A:C,3,FALSE))</f>
        <v>450589</v>
      </c>
      <c r="K6357" s="23">
        <f>VLOOKUP(D6357,Modelos!A:I,6,FALSE)*J6357</f>
        <v>72094.240000000005</v>
      </c>
      <c r="L6357" s="23">
        <f t="shared" si="198"/>
        <v>1501616.76</v>
      </c>
      <c r="M6357" s="24">
        <f t="shared" si="199"/>
        <v>0.74179556389863166</v>
      </c>
    </row>
    <row r="6358" spans="1:13" ht="15" hidden="1" x14ac:dyDescent="0.25">
      <c r="A6358" s="18">
        <v>6357</v>
      </c>
      <c r="B6358" s="19">
        <v>44817</v>
      </c>
      <c r="C6358" s="14">
        <v>177</v>
      </c>
      <c r="D6358" s="21">
        <v>102</v>
      </c>
      <c r="E6358" s="20">
        <f>VLOOKUP(D6358,Modelos!A:I,3,FALSE)</f>
        <v>2</v>
      </c>
      <c r="F6358" s="20">
        <f>VLOOKUP(D6358,Modelos!A:I,4,FALSE)</f>
        <v>1</v>
      </c>
      <c r="G6358" s="21">
        <v>7</v>
      </c>
      <c r="H6358" s="22">
        <v>860</v>
      </c>
      <c r="I6358" s="23">
        <f>VLOOKUP(D6358,Modelos!A:I,7,FALSE)*H6358</f>
        <v>2666000</v>
      </c>
      <c r="J6358" s="31">
        <f>(VLOOKUP(D6358,Modelos!A:I,5,FALSE)*H6358)/1000*VLOOKUP(F6358,Formulas!A:C,3,FALSE)+(VLOOKUP(G6358,Colores!A:C,3,FALSE))</f>
        <v>593634.56000000006</v>
      </c>
      <c r="K6358" s="23">
        <f>VLOOKUP(D6358,Modelos!A:I,6,FALSE)*J6358</f>
        <v>94981.529600000009</v>
      </c>
      <c r="L6358" s="23">
        <f t="shared" si="198"/>
        <v>1977383.9103999999</v>
      </c>
      <c r="M6358" s="24">
        <f t="shared" si="199"/>
        <v>0.74170439249812448</v>
      </c>
    </row>
    <row r="6359" spans="1:13" ht="15" hidden="1" x14ac:dyDescent="0.25">
      <c r="A6359" s="18">
        <v>6358</v>
      </c>
      <c r="B6359" s="19">
        <v>44817</v>
      </c>
      <c r="C6359" s="14">
        <v>177</v>
      </c>
      <c r="D6359" s="21">
        <v>50</v>
      </c>
      <c r="E6359" s="20">
        <f>VLOOKUP(D6359,Modelos!A:I,3,FALSE)</f>
        <v>2</v>
      </c>
      <c r="F6359" s="20">
        <f>VLOOKUP(D6359,Modelos!A:I,4,FALSE)</f>
        <v>1</v>
      </c>
      <c r="G6359" s="21">
        <v>7</v>
      </c>
      <c r="H6359" s="22">
        <v>87</v>
      </c>
      <c r="I6359" s="23">
        <f>VLOOKUP(D6359,Modelos!A:I,7,FALSE)*H6359</f>
        <v>234900</v>
      </c>
      <c r="J6359" s="31">
        <f>(VLOOKUP(D6359,Modelos!A:I,5,FALSE)*H6359)/1000*VLOOKUP(F6359,Formulas!A:C,3,FALSE)+(VLOOKUP(G6359,Colores!A:C,3,FALSE))</f>
        <v>39384.559999999998</v>
      </c>
      <c r="K6359" s="23">
        <f>VLOOKUP(D6359,Modelos!A:I,6,FALSE)*J6359</f>
        <v>6301.5295999999998</v>
      </c>
      <c r="L6359" s="23">
        <f t="shared" si="198"/>
        <v>189213.91039999999</v>
      </c>
      <c r="M6359" s="24">
        <f t="shared" si="199"/>
        <v>0.80550834567901231</v>
      </c>
    </row>
    <row r="6360" spans="1:13" ht="15" hidden="1" x14ac:dyDescent="0.25">
      <c r="A6360" s="18">
        <v>6359</v>
      </c>
      <c r="B6360" s="19">
        <v>44817</v>
      </c>
      <c r="C6360" s="14">
        <v>177</v>
      </c>
      <c r="D6360" s="21">
        <v>41</v>
      </c>
      <c r="E6360" s="20">
        <f>VLOOKUP(D6360,Modelos!A:I,3,FALSE)</f>
        <v>2</v>
      </c>
      <c r="F6360" s="20">
        <f>VLOOKUP(D6360,Modelos!A:I,4,FALSE)</f>
        <v>1</v>
      </c>
      <c r="G6360" s="21">
        <v>7</v>
      </c>
      <c r="H6360" s="22">
        <v>654</v>
      </c>
      <c r="I6360" s="23">
        <f>VLOOKUP(D6360,Modelos!A:I,7,FALSE)*H6360</f>
        <v>1635000</v>
      </c>
      <c r="J6360" s="31">
        <f>(VLOOKUP(D6360,Modelos!A:I,5,FALSE)*H6360)/1000*VLOOKUP(F6360,Formulas!A:C,3,FALSE)+(VLOOKUP(G6360,Colores!A:C,3,FALSE))</f>
        <v>294534.56</v>
      </c>
      <c r="K6360" s="23">
        <f>VLOOKUP(D6360,Modelos!A:I,6,FALSE)*J6360</f>
        <v>58906.912000000004</v>
      </c>
      <c r="L6360" s="23">
        <f t="shared" si="198"/>
        <v>1281558.5279999999</v>
      </c>
      <c r="M6360" s="24">
        <f t="shared" si="199"/>
        <v>0.78382784587155963</v>
      </c>
    </row>
    <row r="6361" spans="1:13" ht="15" hidden="1" x14ac:dyDescent="0.25">
      <c r="A6361" s="18">
        <v>6360</v>
      </c>
      <c r="B6361" s="19">
        <v>44817</v>
      </c>
      <c r="C6361" s="14">
        <v>212</v>
      </c>
      <c r="D6361" s="21">
        <v>102</v>
      </c>
      <c r="E6361" s="20">
        <f>VLOOKUP(D6361,Modelos!A:I,3,FALSE)</f>
        <v>2</v>
      </c>
      <c r="F6361" s="20">
        <f>VLOOKUP(D6361,Modelos!A:I,4,FALSE)</f>
        <v>1</v>
      </c>
      <c r="G6361" s="21">
        <v>7</v>
      </c>
      <c r="H6361" s="22">
        <v>351</v>
      </c>
      <c r="I6361" s="23">
        <f>VLOOKUP(D6361,Modelos!A:I,7,FALSE)*H6361</f>
        <v>1088100</v>
      </c>
      <c r="J6361" s="31">
        <f>(VLOOKUP(D6361,Modelos!A:I,5,FALSE)*H6361)/1000*VLOOKUP(F6361,Formulas!A:C,3,FALSE)+(VLOOKUP(G6361,Colores!A:C,3,FALSE))</f>
        <v>242424.56</v>
      </c>
      <c r="K6361" s="23">
        <f>VLOOKUP(D6361,Modelos!A:I,6,FALSE)*J6361</f>
        <v>38787.929600000003</v>
      </c>
      <c r="L6361" s="23">
        <f t="shared" si="198"/>
        <v>806887.51039999991</v>
      </c>
      <c r="M6361" s="24">
        <f t="shared" si="199"/>
        <v>0.7415563922433599</v>
      </c>
    </row>
    <row r="6362" spans="1:13" ht="15" hidden="1" x14ac:dyDescent="0.25">
      <c r="A6362" s="18">
        <v>6361</v>
      </c>
      <c r="B6362" s="19">
        <v>44817</v>
      </c>
      <c r="C6362" s="14">
        <v>177</v>
      </c>
      <c r="D6362" s="21">
        <v>102</v>
      </c>
      <c r="E6362" s="20">
        <f>VLOOKUP(D6362,Modelos!A:I,3,FALSE)</f>
        <v>2</v>
      </c>
      <c r="F6362" s="20">
        <f>VLOOKUP(D6362,Modelos!A:I,4,FALSE)</f>
        <v>1</v>
      </c>
      <c r="G6362" s="21">
        <v>7</v>
      </c>
      <c r="H6362" s="22">
        <v>858</v>
      </c>
      <c r="I6362" s="23">
        <f>VLOOKUP(D6362,Modelos!A:I,7,FALSE)*H6362</f>
        <v>2659800</v>
      </c>
      <c r="J6362" s="31">
        <f>(VLOOKUP(D6362,Modelos!A:I,5,FALSE)*H6362)/1000*VLOOKUP(F6362,Formulas!A:C,3,FALSE)+(VLOOKUP(G6362,Colores!A:C,3,FALSE))</f>
        <v>592254.56000000006</v>
      </c>
      <c r="K6362" s="23">
        <f>VLOOKUP(D6362,Modelos!A:I,6,FALSE)*J6362</f>
        <v>94760.729600000006</v>
      </c>
      <c r="L6362" s="23">
        <f t="shared" si="198"/>
        <v>1972784.7104</v>
      </c>
      <c r="M6362" s="24">
        <f t="shared" si="199"/>
        <v>0.74170415459809003</v>
      </c>
    </row>
    <row r="6363" spans="1:13" ht="15" hidden="1" x14ac:dyDescent="0.25">
      <c r="A6363" s="18">
        <v>6362</v>
      </c>
      <c r="B6363" s="19">
        <v>44817</v>
      </c>
      <c r="C6363" s="14">
        <v>177</v>
      </c>
      <c r="D6363" s="21">
        <v>102</v>
      </c>
      <c r="E6363" s="20">
        <f>VLOOKUP(D6363,Modelos!A:I,3,FALSE)</f>
        <v>2</v>
      </c>
      <c r="F6363" s="20">
        <f>VLOOKUP(D6363,Modelos!A:I,4,FALSE)</f>
        <v>1</v>
      </c>
      <c r="G6363" s="21">
        <v>7</v>
      </c>
      <c r="H6363" s="22">
        <v>858</v>
      </c>
      <c r="I6363" s="23">
        <f>VLOOKUP(D6363,Modelos!A:I,7,FALSE)*H6363</f>
        <v>2659800</v>
      </c>
      <c r="J6363" s="31">
        <f>(VLOOKUP(D6363,Modelos!A:I,5,FALSE)*H6363)/1000*VLOOKUP(F6363,Formulas!A:C,3,FALSE)+(VLOOKUP(G6363,Colores!A:C,3,FALSE))</f>
        <v>592254.56000000006</v>
      </c>
      <c r="K6363" s="23">
        <f>VLOOKUP(D6363,Modelos!A:I,6,FALSE)*J6363</f>
        <v>94760.729600000006</v>
      </c>
      <c r="L6363" s="23">
        <f t="shared" si="198"/>
        <v>1972784.7104</v>
      </c>
      <c r="M6363" s="24">
        <f t="shared" si="199"/>
        <v>0.74170415459809003</v>
      </c>
    </row>
    <row r="6364" spans="1:13" ht="15" hidden="1" x14ac:dyDescent="0.25">
      <c r="A6364" s="18">
        <v>6363</v>
      </c>
      <c r="B6364" s="19">
        <v>44817</v>
      </c>
      <c r="C6364" s="14">
        <v>177</v>
      </c>
      <c r="D6364" s="21">
        <v>102</v>
      </c>
      <c r="E6364" s="20">
        <f>VLOOKUP(D6364,Modelos!A:I,3,FALSE)</f>
        <v>2</v>
      </c>
      <c r="F6364" s="20">
        <f>VLOOKUP(D6364,Modelos!A:I,4,FALSE)</f>
        <v>1</v>
      </c>
      <c r="G6364" s="21">
        <v>7</v>
      </c>
      <c r="H6364" s="22">
        <v>854</v>
      </c>
      <c r="I6364" s="23">
        <f>VLOOKUP(D6364,Modelos!A:I,7,FALSE)*H6364</f>
        <v>2647400</v>
      </c>
      <c r="J6364" s="31">
        <f>(VLOOKUP(D6364,Modelos!A:I,5,FALSE)*H6364)/1000*VLOOKUP(F6364,Formulas!A:C,3,FALSE)+(VLOOKUP(G6364,Colores!A:C,3,FALSE))</f>
        <v>589494.56000000006</v>
      </c>
      <c r="K6364" s="23">
        <f>VLOOKUP(D6364,Modelos!A:I,6,FALSE)*J6364</f>
        <v>94319.129600000015</v>
      </c>
      <c r="L6364" s="23">
        <f t="shared" si="198"/>
        <v>1963586.3103999998</v>
      </c>
      <c r="M6364" s="24">
        <f t="shared" si="199"/>
        <v>0.74170367545516347</v>
      </c>
    </row>
    <row r="6365" spans="1:13" ht="15" hidden="1" x14ac:dyDescent="0.25">
      <c r="A6365" s="18">
        <v>6364</v>
      </c>
      <c r="B6365" s="19">
        <v>44818</v>
      </c>
      <c r="C6365" s="14">
        <v>244</v>
      </c>
      <c r="D6365" s="21">
        <v>7</v>
      </c>
      <c r="E6365" s="20">
        <f>VLOOKUP(D6365,Modelos!A:I,3,FALSE)</f>
        <v>2</v>
      </c>
      <c r="F6365" s="20">
        <f>VLOOKUP(D6365,Modelos!A:I,4,FALSE)</f>
        <v>1</v>
      </c>
      <c r="G6365" s="21">
        <v>15</v>
      </c>
      <c r="H6365" s="22">
        <v>820</v>
      </c>
      <c r="I6365" s="23">
        <f>VLOOKUP(D6365,Modelos!A:I,7,FALSE)*H6365</f>
        <v>1886000</v>
      </c>
      <c r="J6365" s="31">
        <f>(VLOOKUP(D6365,Modelos!A:I,5,FALSE)*H6365)/1000*VLOOKUP(F6365,Formulas!A:C,3,FALSE)+(VLOOKUP(G6365,Colores!A:C,3,FALSE))</f>
        <v>211610</v>
      </c>
      <c r="K6365" s="23">
        <f>VLOOKUP(D6365,Modelos!A:I,6,FALSE)*J6365</f>
        <v>50786.400000000001</v>
      </c>
      <c r="L6365" s="23">
        <f t="shared" si="198"/>
        <v>1623603.6</v>
      </c>
      <c r="M6365" s="24">
        <f t="shared" si="199"/>
        <v>0.86087147401908803</v>
      </c>
    </row>
    <row r="6366" spans="1:13" ht="15" hidden="1" x14ac:dyDescent="0.25">
      <c r="A6366" s="18">
        <v>6365</v>
      </c>
      <c r="B6366" s="19">
        <v>44818</v>
      </c>
      <c r="C6366" s="14">
        <v>244</v>
      </c>
      <c r="D6366" s="21">
        <v>103</v>
      </c>
      <c r="E6366" s="20">
        <f>VLOOKUP(D6366,Modelos!A:I,3,FALSE)</f>
        <v>2</v>
      </c>
      <c r="F6366" s="20">
        <f>VLOOKUP(D6366,Modelos!A:I,4,FALSE)</f>
        <v>1</v>
      </c>
      <c r="G6366" s="21">
        <v>7</v>
      </c>
      <c r="H6366" s="22">
        <v>500</v>
      </c>
      <c r="I6366" s="23">
        <f>VLOOKUP(D6366,Modelos!A:I,7,FALSE)*H6366</f>
        <v>1400000</v>
      </c>
      <c r="J6366" s="31">
        <f>(VLOOKUP(D6366,Modelos!A:I,5,FALSE)*H6366)/1000*VLOOKUP(F6366,Formulas!A:C,3,FALSE)+(VLOOKUP(G6366,Colores!A:C,3,FALSE))</f>
        <v>345234.56</v>
      </c>
      <c r="K6366" s="23">
        <f>VLOOKUP(D6366,Modelos!A:I,6,FALSE)*J6366</f>
        <v>55237.529600000002</v>
      </c>
      <c r="L6366" s="23">
        <f t="shared" si="198"/>
        <v>999527.91039999994</v>
      </c>
      <c r="M6366" s="24">
        <f t="shared" si="199"/>
        <v>0.71394850742857141</v>
      </c>
    </row>
    <row r="6367" spans="1:13" ht="15" hidden="1" x14ac:dyDescent="0.25">
      <c r="A6367" s="18">
        <v>6366</v>
      </c>
      <c r="B6367" s="19">
        <v>44818</v>
      </c>
      <c r="C6367" s="14">
        <v>115</v>
      </c>
      <c r="D6367" s="21">
        <v>109</v>
      </c>
      <c r="E6367" s="20">
        <f>VLOOKUP(D6367,Modelos!A:I,3,FALSE)</f>
        <v>1</v>
      </c>
      <c r="F6367" s="20">
        <f>VLOOKUP(D6367,Modelos!A:I,4,FALSE)</f>
        <v>4</v>
      </c>
      <c r="G6367" s="21">
        <v>9</v>
      </c>
      <c r="H6367" s="22">
        <v>165</v>
      </c>
      <c r="I6367" s="23">
        <f>VLOOKUP(D6367,Modelos!A:I,7,FALSE)*H6367</f>
        <v>457050</v>
      </c>
      <c r="J6367" s="31">
        <f>(VLOOKUP(D6367,Modelos!A:I,5,FALSE)*H6367)/1000*VLOOKUP(F6367,Formulas!A:C,3,FALSE)+(VLOOKUP(G6367,Colores!A:C,3,FALSE))</f>
        <v>94595</v>
      </c>
      <c r="K6367" s="23">
        <f>VLOOKUP(D6367,Modelos!A:I,6,FALSE)*J6367</f>
        <v>7567.6</v>
      </c>
      <c r="L6367" s="23">
        <f t="shared" si="198"/>
        <v>354887.4</v>
      </c>
      <c r="M6367" s="24">
        <f t="shared" si="199"/>
        <v>0.77647390876271749</v>
      </c>
    </row>
    <row r="6368" spans="1:13" ht="15" hidden="1" x14ac:dyDescent="0.25">
      <c r="A6368" s="18">
        <v>6367</v>
      </c>
      <c r="B6368" s="19">
        <v>44818</v>
      </c>
      <c r="C6368" s="14">
        <v>69</v>
      </c>
      <c r="D6368" s="21">
        <v>102</v>
      </c>
      <c r="E6368" s="20">
        <f>VLOOKUP(D6368,Modelos!A:I,3,FALSE)</f>
        <v>2</v>
      </c>
      <c r="F6368" s="20">
        <f>VLOOKUP(D6368,Modelos!A:I,4,FALSE)</f>
        <v>1</v>
      </c>
      <c r="G6368" s="21">
        <v>7</v>
      </c>
      <c r="H6368" s="22">
        <v>145</v>
      </c>
      <c r="I6368" s="23">
        <f>VLOOKUP(D6368,Modelos!A:I,7,FALSE)*H6368</f>
        <v>449500</v>
      </c>
      <c r="J6368" s="31">
        <f>(VLOOKUP(D6368,Modelos!A:I,5,FALSE)*H6368)/1000*VLOOKUP(F6368,Formulas!A:C,3,FALSE)+(VLOOKUP(G6368,Colores!A:C,3,FALSE))</f>
        <v>100284.56</v>
      </c>
      <c r="K6368" s="23">
        <f>VLOOKUP(D6368,Modelos!A:I,6,FALSE)*J6368</f>
        <v>16045.5296</v>
      </c>
      <c r="L6368" s="23">
        <f t="shared" si="198"/>
        <v>333169.91039999999</v>
      </c>
      <c r="M6368" s="24">
        <f t="shared" si="199"/>
        <v>0.7412011354838709</v>
      </c>
    </row>
    <row r="6369" spans="1:13" ht="15" hidden="1" x14ac:dyDescent="0.25">
      <c r="A6369" s="18">
        <v>6368</v>
      </c>
      <c r="B6369" s="19">
        <v>44818</v>
      </c>
      <c r="C6369" s="14">
        <v>179</v>
      </c>
      <c r="D6369" s="21">
        <v>8</v>
      </c>
      <c r="E6369" s="20">
        <f>VLOOKUP(D6369,Modelos!A:I,3,FALSE)</f>
        <v>2</v>
      </c>
      <c r="F6369" s="20">
        <f>VLOOKUP(D6369,Modelos!A:I,4,FALSE)</f>
        <v>1</v>
      </c>
      <c r="G6369" s="21">
        <v>7</v>
      </c>
      <c r="H6369" s="22">
        <v>162</v>
      </c>
      <c r="I6369" s="23">
        <f>VLOOKUP(D6369,Modelos!A:I,7,FALSE)*H6369</f>
        <v>340200</v>
      </c>
      <c r="J6369" s="31">
        <f>(VLOOKUP(D6369,Modelos!A:I,5,FALSE)*H6369)/1000*VLOOKUP(F6369,Formulas!A:C,3,FALSE)+(VLOOKUP(G6369,Colores!A:C,3,FALSE))</f>
        <v>43974.559999999998</v>
      </c>
      <c r="K6369" s="23">
        <f>VLOOKUP(D6369,Modelos!A:I,6,FALSE)*J6369</f>
        <v>7035.9295999999995</v>
      </c>
      <c r="L6369" s="23">
        <f t="shared" si="198"/>
        <v>289189.51040000003</v>
      </c>
      <c r="M6369" s="24">
        <f t="shared" si="199"/>
        <v>0.85005734979423875</v>
      </c>
    </row>
    <row r="6370" spans="1:13" ht="15" hidden="1" x14ac:dyDescent="0.25">
      <c r="A6370" s="18">
        <v>6369</v>
      </c>
      <c r="B6370" s="19">
        <v>44818</v>
      </c>
      <c r="C6370" s="14">
        <v>72</v>
      </c>
      <c r="D6370" s="21">
        <v>54</v>
      </c>
      <c r="E6370" s="20">
        <f>VLOOKUP(D6370,Modelos!A:I,3,FALSE)</f>
        <v>2</v>
      </c>
      <c r="F6370" s="20">
        <f>VLOOKUP(D6370,Modelos!A:I,4,FALSE)</f>
        <v>1</v>
      </c>
      <c r="G6370" s="21">
        <v>15</v>
      </c>
      <c r="H6370" s="22">
        <v>239</v>
      </c>
      <c r="I6370" s="23">
        <f>VLOOKUP(D6370,Modelos!A:I,7,FALSE)*H6370</f>
        <v>693100</v>
      </c>
      <c r="J6370" s="31">
        <f>(VLOOKUP(D6370,Modelos!A:I,5,FALSE)*H6370)/1000*VLOOKUP(F6370,Formulas!A:C,3,FALSE)+(VLOOKUP(G6370,Colores!A:C,3,FALSE))</f>
        <v>109392.5</v>
      </c>
      <c r="K6370" s="23">
        <f>VLOOKUP(D6370,Modelos!A:I,6,FALSE)*J6370</f>
        <v>17502.8</v>
      </c>
      <c r="L6370" s="23">
        <f t="shared" si="198"/>
        <v>566204.69999999995</v>
      </c>
      <c r="M6370" s="24">
        <f t="shared" si="199"/>
        <v>0.81691631799163178</v>
      </c>
    </row>
    <row r="6371" spans="1:13" ht="15" hidden="1" x14ac:dyDescent="0.25">
      <c r="A6371" s="18">
        <v>6370</v>
      </c>
      <c r="B6371" s="19">
        <v>44819</v>
      </c>
      <c r="C6371" s="14">
        <v>92</v>
      </c>
      <c r="D6371" s="21">
        <v>87</v>
      </c>
      <c r="E6371" s="20">
        <f>VLOOKUP(D6371,Modelos!A:I,3,FALSE)</f>
        <v>1</v>
      </c>
      <c r="F6371" s="20">
        <f>VLOOKUP(D6371,Modelos!A:I,4,FALSE)</f>
        <v>4</v>
      </c>
      <c r="G6371" s="21">
        <v>25</v>
      </c>
      <c r="H6371" s="22">
        <v>180</v>
      </c>
      <c r="I6371" s="23">
        <f>VLOOKUP(D6371,Modelos!A:I,7,FALSE)*H6371</f>
        <v>468000</v>
      </c>
      <c r="J6371" s="31">
        <f>(VLOOKUP(D6371,Modelos!A:I,5,FALSE)*H6371)/1000*VLOOKUP(F6371,Formulas!A:C,3,FALSE)+(VLOOKUP(G6371,Colores!A:C,3,FALSE))</f>
        <v>77635</v>
      </c>
      <c r="K6371" s="23">
        <f>VLOOKUP(D6371,Modelos!A:I,6,FALSE)*J6371</f>
        <v>2329.0499999999997</v>
      </c>
      <c r="L6371" s="23">
        <f t="shared" si="198"/>
        <v>388035.95</v>
      </c>
      <c r="M6371" s="24">
        <f t="shared" si="199"/>
        <v>0.82913664529914533</v>
      </c>
    </row>
    <row r="6372" spans="1:13" ht="15" hidden="1" x14ac:dyDescent="0.25">
      <c r="A6372" s="18">
        <v>6371</v>
      </c>
      <c r="B6372" s="19">
        <v>44819</v>
      </c>
      <c r="C6372" s="14">
        <v>205</v>
      </c>
      <c r="D6372" s="21">
        <v>82</v>
      </c>
      <c r="E6372" s="20">
        <f>VLOOKUP(D6372,Modelos!A:I,3,FALSE)</f>
        <v>2</v>
      </c>
      <c r="F6372" s="20">
        <f>VLOOKUP(D6372,Modelos!A:I,4,FALSE)</f>
        <v>1</v>
      </c>
      <c r="G6372" s="21">
        <v>7</v>
      </c>
      <c r="H6372" s="22">
        <v>350</v>
      </c>
      <c r="I6372" s="23">
        <f>VLOOKUP(D6372,Modelos!A:I,7,FALSE)*H6372</f>
        <v>1015000</v>
      </c>
      <c r="J6372" s="31">
        <f>(VLOOKUP(D6372,Modelos!A:I,5,FALSE)*H6372)/1000*VLOOKUP(F6372,Formulas!A:C,3,FALSE)+(VLOOKUP(G6372,Colores!A:C,3,FALSE))</f>
        <v>199734.56</v>
      </c>
      <c r="K6372" s="23">
        <f>VLOOKUP(D6372,Modelos!A:I,6,FALSE)*J6372</f>
        <v>31957.529600000002</v>
      </c>
      <c r="L6372" s="23">
        <f t="shared" si="198"/>
        <v>783307.91039999994</v>
      </c>
      <c r="M6372" s="24">
        <f t="shared" si="199"/>
        <v>0.77173193142857133</v>
      </c>
    </row>
    <row r="6373" spans="1:13" ht="15" hidden="1" x14ac:dyDescent="0.25">
      <c r="A6373" s="18">
        <v>6372</v>
      </c>
      <c r="B6373" s="19">
        <v>44819</v>
      </c>
      <c r="C6373" s="14">
        <v>202</v>
      </c>
      <c r="D6373" s="21">
        <v>118</v>
      </c>
      <c r="E6373" s="20">
        <f>VLOOKUP(D6373,Modelos!A:I,3,FALSE)</f>
        <v>3</v>
      </c>
      <c r="F6373" s="20">
        <f>VLOOKUP(D6373,Modelos!A:I,4,FALSE)</f>
        <v>5</v>
      </c>
      <c r="G6373" s="21">
        <v>35</v>
      </c>
      <c r="H6373" s="22">
        <v>300</v>
      </c>
      <c r="I6373" s="23">
        <f>VLOOKUP(D6373,Modelos!A:I,7,FALSE)*H6373</f>
        <v>732000</v>
      </c>
      <c r="J6373" s="31">
        <f>(VLOOKUP(D6373,Modelos!A:I,5,FALSE)*H6373)/1000*VLOOKUP(F6373,Formulas!A:C,3,FALSE)+(VLOOKUP(G6373,Colores!A:C,3,FALSE))</f>
        <v>450267.86</v>
      </c>
      <c r="K6373" s="23">
        <f>VLOOKUP(D6373,Modelos!A:I,6,FALSE)*J6373</f>
        <v>13508.0358</v>
      </c>
      <c r="L6373" s="23">
        <f t="shared" si="198"/>
        <v>268224.1042</v>
      </c>
      <c r="M6373" s="24">
        <f t="shared" si="199"/>
        <v>0.36642637185792348</v>
      </c>
    </row>
    <row r="6374" spans="1:13" ht="15" hidden="1" x14ac:dyDescent="0.25">
      <c r="A6374" s="18">
        <v>6373</v>
      </c>
      <c r="B6374" s="19">
        <v>44819</v>
      </c>
      <c r="C6374" s="14">
        <v>202</v>
      </c>
      <c r="D6374" s="21">
        <v>118</v>
      </c>
      <c r="E6374" s="20">
        <f>VLOOKUP(D6374,Modelos!A:I,3,FALSE)</f>
        <v>3</v>
      </c>
      <c r="F6374" s="20">
        <f>VLOOKUP(D6374,Modelos!A:I,4,FALSE)</f>
        <v>5</v>
      </c>
      <c r="G6374" s="21">
        <v>35</v>
      </c>
      <c r="H6374" s="22">
        <v>75</v>
      </c>
      <c r="I6374" s="23">
        <f>VLOOKUP(D6374,Modelos!A:I,7,FALSE)*H6374</f>
        <v>183000</v>
      </c>
      <c r="J6374" s="31">
        <f>(VLOOKUP(D6374,Modelos!A:I,5,FALSE)*H6374)/1000*VLOOKUP(F6374,Formulas!A:C,3,FALSE)+(VLOOKUP(G6374,Colores!A:C,3,FALSE))</f>
        <v>112767.86</v>
      </c>
      <c r="K6374" s="23">
        <f>VLOOKUP(D6374,Modelos!A:I,6,FALSE)*J6374</f>
        <v>3383.0358000000001</v>
      </c>
      <c r="L6374" s="23">
        <f t="shared" si="198"/>
        <v>66849.104200000002</v>
      </c>
      <c r="M6374" s="24">
        <f t="shared" si="199"/>
        <v>0.36529565136612024</v>
      </c>
    </row>
    <row r="6375" spans="1:13" ht="15" hidden="1" x14ac:dyDescent="0.25">
      <c r="A6375" s="18">
        <v>6374</v>
      </c>
      <c r="B6375" s="19">
        <v>44819</v>
      </c>
      <c r="C6375" s="14">
        <v>88</v>
      </c>
      <c r="D6375" s="21">
        <v>54</v>
      </c>
      <c r="E6375" s="20">
        <f>VLOOKUP(D6375,Modelos!A:I,3,FALSE)</f>
        <v>2</v>
      </c>
      <c r="F6375" s="20">
        <f>VLOOKUP(D6375,Modelos!A:I,4,FALSE)</f>
        <v>1</v>
      </c>
      <c r="G6375" s="21">
        <v>7</v>
      </c>
      <c r="H6375" s="22">
        <v>30</v>
      </c>
      <c r="I6375" s="23">
        <f>VLOOKUP(D6375,Modelos!A:I,7,FALSE)*H6375</f>
        <v>87000</v>
      </c>
      <c r="J6375" s="31">
        <f>(VLOOKUP(D6375,Modelos!A:I,5,FALSE)*H6375)/1000*VLOOKUP(F6375,Formulas!A:C,3,FALSE)+(VLOOKUP(G6375,Colores!A:C,3,FALSE))</f>
        <v>13959.56</v>
      </c>
      <c r="K6375" s="23">
        <f>VLOOKUP(D6375,Modelos!A:I,6,FALSE)*J6375</f>
        <v>2233.5295999999998</v>
      </c>
      <c r="L6375" s="23">
        <f t="shared" si="198"/>
        <v>70806.910400000008</v>
      </c>
      <c r="M6375" s="24">
        <f t="shared" si="199"/>
        <v>0.81387253333333343</v>
      </c>
    </row>
    <row r="6376" spans="1:13" ht="15" hidden="1" x14ac:dyDescent="0.25">
      <c r="A6376" s="18">
        <v>6375</v>
      </c>
      <c r="B6376" s="19">
        <v>44819</v>
      </c>
      <c r="C6376" s="14">
        <v>198</v>
      </c>
      <c r="D6376" s="21">
        <v>78</v>
      </c>
      <c r="E6376" s="20">
        <f>VLOOKUP(D6376,Modelos!A:I,3,FALSE)</f>
        <v>1</v>
      </c>
      <c r="F6376" s="20">
        <f>VLOOKUP(D6376,Modelos!A:I,4,FALSE)</f>
        <v>4</v>
      </c>
      <c r="G6376" s="21">
        <v>11</v>
      </c>
      <c r="H6376" s="22">
        <v>107</v>
      </c>
      <c r="I6376" s="23">
        <f>VLOOKUP(D6376,Modelos!A:I,7,FALSE)*H6376</f>
        <v>224700</v>
      </c>
      <c r="J6376" s="31">
        <f>(VLOOKUP(D6376,Modelos!A:I,5,FALSE)*H6376)/1000*VLOOKUP(F6376,Formulas!A:C,3,FALSE)+(VLOOKUP(G6376,Colores!A:C,3,FALSE))</f>
        <v>42822.400000000001</v>
      </c>
      <c r="K6376" s="23">
        <f>VLOOKUP(D6376,Modelos!A:I,6,FALSE)*J6376</f>
        <v>1712.8960000000002</v>
      </c>
      <c r="L6376" s="23">
        <f t="shared" si="198"/>
        <v>180164.704</v>
      </c>
      <c r="M6376" s="24">
        <f t="shared" si="199"/>
        <v>0.80180108589230081</v>
      </c>
    </row>
    <row r="6377" spans="1:13" ht="15" hidden="1" x14ac:dyDescent="0.25">
      <c r="A6377" s="18">
        <v>6376</v>
      </c>
      <c r="B6377" s="19">
        <v>44819</v>
      </c>
      <c r="C6377" s="14">
        <v>174</v>
      </c>
      <c r="D6377" s="21">
        <v>92</v>
      </c>
      <c r="E6377" s="20">
        <f>VLOOKUP(D6377,Modelos!A:I,3,FALSE)</f>
        <v>2</v>
      </c>
      <c r="F6377" s="20">
        <f>VLOOKUP(D6377,Modelos!A:I,4,FALSE)</f>
        <v>1</v>
      </c>
      <c r="G6377" s="21">
        <v>2</v>
      </c>
      <c r="H6377" s="22">
        <v>125</v>
      </c>
      <c r="I6377" s="23">
        <f>VLOOKUP(D6377,Modelos!A:I,7,FALSE)*H6377</f>
        <v>312500</v>
      </c>
      <c r="J6377" s="31">
        <f>(VLOOKUP(D6377,Modelos!A:I,5,FALSE)*H6377)/1000*VLOOKUP(F6377,Formulas!A:C,3,FALSE)+(VLOOKUP(G6377,Colores!A:C,3,FALSE))</f>
        <v>77041.75</v>
      </c>
      <c r="K6377" s="23">
        <f>VLOOKUP(D6377,Modelos!A:I,6,FALSE)*J6377</f>
        <v>16949.185000000001</v>
      </c>
      <c r="L6377" s="23">
        <f t="shared" si="198"/>
        <v>218509.065</v>
      </c>
      <c r="M6377" s="24">
        <f t="shared" si="199"/>
        <v>0.69922900799999999</v>
      </c>
    </row>
    <row r="6378" spans="1:13" ht="15" hidden="1" x14ac:dyDescent="0.25">
      <c r="A6378" s="18">
        <v>6377</v>
      </c>
      <c r="B6378" s="19">
        <v>44819</v>
      </c>
      <c r="C6378" s="14">
        <v>110</v>
      </c>
      <c r="D6378" s="21">
        <v>41</v>
      </c>
      <c r="E6378" s="20">
        <f>VLOOKUP(D6378,Modelos!A:I,3,FALSE)</f>
        <v>2</v>
      </c>
      <c r="F6378" s="20">
        <f>VLOOKUP(D6378,Modelos!A:I,4,FALSE)</f>
        <v>1</v>
      </c>
      <c r="G6378" s="21">
        <v>7</v>
      </c>
      <c r="H6378" s="22">
        <v>10</v>
      </c>
      <c r="I6378" s="23">
        <f>VLOOKUP(D6378,Modelos!A:I,7,FALSE)*H6378</f>
        <v>25000</v>
      </c>
      <c r="J6378" s="31">
        <f>(VLOOKUP(D6378,Modelos!A:I,5,FALSE)*H6378)/1000*VLOOKUP(F6378,Formulas!A:C,3,FALSE)+(VLOOKUP(G6378,Colores!A:C,3,FALSE))</f>
        <v>4734.5599999999995</v>
      </c>
      <c r="K6378" s="23">
        <f>VLOOKUP(D6378,Modelos!A:I,6,FALSE)*J6378</f>
        <v>946.91199999999992</v>
      </c>
      <c r="L6378" s="23">
        <f t="shared" si="198"/>
        <v>19318.528000000002</v>
      </c>
      <c r="M6378" s="24">
        <f t="shared" si="199"/>
        <v>0.77274112000000006</v>
      </c>
    </row>
    <row r="6379" spans="1:13" ht="15" hidden="1" x14ac:dyDescent="0.25">
      <c r="A6379" s="18">
        <v>6378</v>
      </c>
      <c r="B6379" s="19">
        <v>44819</v>
      </c>
      <c r="C6379" s="14">
        <v>270</v>
      </c>
      <c r="D6379" s="21">
        <v>89</v>
      </c>
      <c r="E6379" s="20">
        <f>VLOOKUP(D6379,Modelos!A:I,3,FALSE)</f>
        <v>2</v>
      </c>
      <c r="F6379" s="20">
        <f>VLOOKUP(D6379,Modelos!A:I,4,FALSE)</f>
        <v>2</v>
      </c>
      <c r="G6379" s="21">
        <v>25</v>
      </c>
      <c r="H6379" s="22">
        <v>61</v>
      </c>
      <c r="I6379" s="23">
        <f>VLOOKUP(D6379,Modelos!A:I,7,FALSE)*H6379</f>
        <v>158600</v>
      </c>
      <c r="J6379" s="31">
        <f>(VLOOKUP(D6379,Modelos!A:I,5,FALSE)*H6379)/1000*VLOOKUP(F6379,Formulas!A:C,3,FALSE)+(VLOOKUP(G6379,Colores!A:C,3,FALSE))</f>
        <v>39059</v>
      </c>
      <c r="K6379" s="23">
        <f>VLOOKUP(D6379,Modelos!A:I,6,FALSE)*J6379</f>
        <v>8983.57</v>
      </c>
      <c r="L6379" s="23">
        <f t="shared" si="198"/>
        <v>110557.43</v>
      </c>
      <c r="M6379" s="24">
        <f t="shared" si="199"/>
        <v>0.69708341740226987</v>
      </c>
    </row>
    <row r="6380" spans="1:13" ht="15" hidden="1" x14ac:dyDescent="0.25">
      <c r="A6380" s="18">
        <v>6379</v>
      </c>
      <c r="B6380" s="19">
        <v>44820</v>
      </c>
      <c r="C6380" s="14">
        <v>19</v>
      </c>
      <c r="D6380" s="21">
        <v>41</v>
      </c>
      <c r="E6380" s="20">
        <f>VLOOKUP(D6380,Modelos!A:I,3,FALSE)</f>
        <v>2</v>
      </c>
      <c r="F6380" s="20">
        <f>VLOOKUP(D6380,Modelos!A:I,4,FALSE)</f>
        <v>1</v>
      </c>
      <c r="G6380" s="21">
        <v>21</v>
      </c>
      <c r="H6380" s="22">
        <v>220</v>
      </c>
      <c r="I6380" s="23">
        <f>VLOOKUP(D6380,Modelos!A:I,7,FALSE)*H6380</f>
        <v>550000</v>
      </c>
      <c r="J6380" s="31">
        <f>(VLOOKUP(D6380,Modelos!A:I,5,FALSE)*H6380)/1000*VLOOKUP(F6380,Formulas!A:C,3,FALSE)+(VLOOKUP(G6380,Colores!A:C,3,FALSE))</f>
        <v>99418</v>
      </c>
      <c r="K6380" s="23">
        <f>VLOOKUP(D6380,Modelos!A:I,6,FALSE)*J6380</f>
        <v>19883.600000000002</v>
      </c>
      <c r="L6380" s="23">
        <f t="shared" si="198"/>
        <v>430698.4</v>
      </c>
      <c r="M6380" s="24">
        <f t="shared" si="199"/>
        <v>0.78308800000000001</v>
      </c>
    </row>
    <row r="6381" spans="1:13" ht="15" hidden="1" x14ac:dyDescent="0.25">
      <c r="A6381" s="18">
        <v>6380</v>
      </c>
      <c r="B6381" s="19">
        <v>44820</v>
      </c>
      <c r="C6381" s="14">
        <v>202</v>
      </c>
      <c r="D6381" s="21">
        <v>116</v>
      </c>
      <c r="E6381" s="20">
        <f>VLOOKUP(D6381,Modelos!A:I,3,FALSE)</f>
        <v>3</v>
      </c>
      <c r="F6381" s="20">
        <f>VLOOKUP(D6381,Modelos!A:I,4,FALSE)</f>
        <v>5</v>
      </c>
      <c r="G6381" s="21">
        <v>15</v>
      </c>
      <c r="H6381" s="22">
        <v>2000</v>
      </c>
      <c r="I6381" s="23">
        <f>VLOOKUP(D6381,Modelos!A:I,7,FALSE)*H6381</f>
        <v>5200000</v>
      </c>
      <c r="J6381" s="31">
        <f>(VLOOKUP(D6381,Modelos!A:I,5,FALSE)*H6381)/1000*VLOOKUP(F6381,Formulas!A:C,3,FALSE)+(VLOOKUP(G6381,Colores!A:C,3,FALSE))</f>
        <v>3000050</v>
      </c>
      <c r="K6381" s="23">
        <f>VLOOKUP(D6381,Modelos!A:I,6,FALSE)*J6381</f>
        <v>90001.5</v>
      </c>
      <c r="L6381" s="23">
        <f t="shared" si="198"/>
        <v>2109948.5</v>
      </c>
      <c r="M6381" s="24">
        <f t="shared" si="199"/>
        <v>0.40575932692307692</v>
      </c>
    </row>
    <row r="6382" spans="1:13" ht="15" hidden="1" x14ac:dyDescent="0.25">
      <c r="A6382" s="18">
        <v>6381</v>
      </c>
      <c r="B6382" s="19">
        <v>44823</v>
      </c>
      <c r="C6382" s="14">
        <v>290</v>
      </c>
      <c r="D6382" s="21">
        <v>92</v>
      </c>
      <c r="E6382" s="20">
        <f>VLOOKUP(D6382,Modelos!A:I,3,FALSE)</f>
        <v>2</v>
      </c>
      <c r="F6382" s="20">
        <f>VLOOKUP(D6382,Modelos!A:I,4,FALSE)</f>
        <v>1</v>
      </c>
      <c r="G6382" s="21">
        <v>7</v>
      </c>
      <c r="H6382" s="22">
        <v>222</v>
      </c>
      <c r="I6382" s="23">
        <f>VLOOKUP(D6382,Modelos!A:I,7,FALSE)*H6382</f>
        <v>555000</v>
      </c>
      <c r="J6382" s="31">
        <f>(VLOOKUP(D6382,Modelos!A:I,5,FALSE)*H6382)/1000*VLOOKUP(F6382,Formulas!A:C,3,FALSE)+(VLOOKUP(G6382,Colores!A:C,3,FALSE))</f>
        <v>136764.56</v>
      </c>
      <c r="K6382" s="23">
        <f>VLOOKUP(D6382,Modelos!A:I,6,FALSE)*J6382</f>
        <v>30088.2032</v>
      </c>
      <c r="L6382" s="23">
        <f t="shared" si="198"/>
        <v>388147.23680000001</v>
      </c>
      <c r="M6382" s="24">
        <f t="shared" si="199"/>
        <v>0.69936439063063061</v>
      </c>
    </row>
    <row r="6383" spans="1:13" ht="15" hidden="1" x14ac:dyDescent="0.25">
      <c r="A6383" s="18">
        <v>6382</v>
      </c>
      <c r="B6383" s="19">
        <v>44823</v>
      </c>
      <c r="C6383" s="14">
        <v>28</v>
      </c>
      <c r="D6383" s="21">
        <v>96</v>
      </c>
      <c r="E6383" s="20">
        <f>VLOOKUP(D6383,Modelos!A:I,3,FALSE)</f>
        <v>2</v>
      </c>
      <c r="F6383" s="20">
        <f>VLOOKUP(D6383,Modelos!A:I,4,FALSE)</f>
        <v>1</v>
      </c>
      <c r="G6383" s="21">
        <v>25</v>
      </c>
      <c r="H6383" s="22">
        <v>48</v>
      </c>
      <c r="I6383" s="23">
        <f>VLOOKUP(D6383,Modelos!A:I,7,FALSE)*H6383</f>
        <v>172800</v>
      </c>
      <c r="J6383" s="31">
        <f>(VLOOKUP(D6383,Modelos!A:I,5,FALSE)*H6383)/1000*VLOOKUP(F6383,Formulas!A:C,3,FALSE)+(VLOOKUP(G6383,Colores!A:C,3,FALSE))</f>
        <v>30259</v>
      </c>
      <c r="K6383" s="23">
        <f>VLOOKUP(D6383,Modelos!A:I,6,FALSE)*J6383</f>
        <v>6051.8</v>
      </c>
      <c r="L6383" s="23">
        <f t="shared" si="198"/>
        <v>136489.20000000001</v>
      </c>
      <c r="M6383" s="24">
        <f t="shared" si="199"/>
        <v>0.78986805555555561</v>
      </c>
    </row>
    <row r="6384" spans="1:13" ht="15" hidden="1" x14ac:dyDescent="0.25">
      <c r="A6384" s="18">
        <v>6383</v>
      </c>
      <c r="B6384" s="19">
        <v>44823</v>
      </c>
      <c r="C6384" s="14">
        <v>140</v>
      </c>
      <c r="D6384" s="21">
        <v>42</v>
      </c>
      <c r="E6384" s="20">
        <f>VLOOKUP(D6384,Modelos!A:I,3,FALSE)</f>
        <v>2</v>
      </c>
      <c r="F6384" s="20">
        <f>VLOOKUP(D6384,Modelos!A:I,4,FALSE)</f>
        <v>1</v>
      </c>
      <c r="G6384" s="21">
        <v>7</v>
      </c>
      <c r="H6384" s="22">
        <v>150</v>
      </c>
      <c r="I6384" s="23">
        <f>VLOOKUP(D6384,Modelos!A:I,7,FALSE)*H6384</f>
        <v>360000</v>
      </c>
      <c r="J6384" s="31">
        <f>(VLOOKUP(D6384,Modelos!A:I,5,FALSE)*H6384)/1000*VLOOKUP(F6384,Formulas!A:C,3,FALSE)+(VLOOKUP(G6384,Colores!A:C,3,FALSE))</f>
        <v>67734.559999999998</v>
      </c>
      <c r="K6384" s="23">
        <f>VLOOKUP(D6384,Modelos!A:I,6,FALSE)*J6384</f>
        <v>15578.9488</v>
      </c>
      <c r="L6384" s="23">
        <f t="shared" si="198"/>
        <v>276686.49119999999</v>
      </c>
      <c r="M6384" s="24">
        <f t="shared" si="199"/>
        <v>0.76857358666666664</v>
      </c>
    </row>
    <row r="6385" spans="1:13" ht="15" hidden="1" x14ac:dyDescent="0.25">
      <c r="A6385" s="18">
        <v>6384</v>
      </c>
      <c r="B6385" s="19">
        <v>44823</v>
      </c>
      <c r="C6385" s="14">
        <v>115</v>
      </c>
      <c r="D6385" s="21">
        <v>109</v>
      </c>
      <c r="E6385" s="20">
        <f>VLOOKUP(D6385,Modelos!A:I,3,FALSE)</f>
        <v>1</v>
      </c>
      <c r="F6385" s="20">
        <f>VLOOKUP(D6385,Modelos!A:I,4,FALSE)</f>
        <v>4</v>
      </c>
      <c r="G6385" s="21">
        <v>9</v>
      </c>
      <c r="H6385" s="22">
        <v>120</v>
      </c>
      <c r="I6385" s="23">
        <f>VLOOKUP(D6385,Modelos!A:I,7,FALSE)*H6385</f>
        <v>332400</v>
      </c>
      <c r="J6385" s="31">
        <f>(VLOOKUP(D6385,Modelos!A:I,5,FALSE)*H6385)/1000*VLOOKUP(F6385,Formulas!A:C,3,FALSE)+(VLOOKUP(G6385,Colores!A:C,3,FALSE))</f>
        <v>68855</v>
      </c>
      <c r="K6385" s="23">
        <f>VLOOKUP(D6385,Modelos!A:I,6,FALSE)*J6385</f>
        <v>5508.4000000000005</v>
      </c>
      <c r="L6385" s="23">
        <f t="shared" si="198"/>
        <v>258036.6</v>
      </c>
      <c r="M6385" s="24">
        <f t="shared" si="199"/>
        <v>0.77628339350180509</v>
      </c>
    </row>
    <row r="6386" spans="1:13" ht="15" hidden="1" x14ac:dyDescent="0.25">
      <c r="A6386" s="18">
        <v>6385</v>
      </c>
      <c r="B6386" s="19">
        <v>44823</v>
      </c>
      <c r="C6386" s="14">
        <v>181</v>
      </c>
      <c r="D6386" s="21">
        <v>78</v>
      </c>
      <c r="E6386" s="20">
        <f>VLOOKUP(D6386,Modelos!A:I,3,FALSE)</f>
        <v>1</v>
      </c>
      <c r="F6386" s="20">
        <f>VLOOKUP(D6386,Modelos!A:I,4,FALSE)</f>
        <v>4</v>
      </c>
      <c r="G6386" s="21">
        <v>7</v>
      </c>
      <c r="H6386" s="22">
        <v>300</v>
      </c>
      <c r="I6386" s="23">
        <f>VLOOKUP(D6386,Modelos!A:I,7,FALSE)*H6386</f>
        <v>630000</v>
      </c>
      <c r="J6386" s="31">
        <f>(VLOOKUP(D6386,Modelos!A:I,5,FALSE)*H6386)/1000*VLOOKUP(F6386,Formulas!A:C,3,FALSE)+(VLOOKUP(G6386,Colores!A:C,3,FALSE))</f>
        <v>119694.56</v>
      </c>
      <c r="K6386" s="23">
        <f>VLOOKUP(D6386,Modelos!A:I,6,FALSE)*J6386</f>
        <v>4787.7824000000001</v>
      </c>
      <c r="L6386" s="23">
        <f t="shared" si="198"/>
        <v>505517.65759999998</v>
      </c>
      <c r="M6386" s="24">
        <f t="shared" si="199"/>
        <v>0.80240898031746033</v>
      </c>
    </row>
    <row r="6387" spans="1:13" ht="15" hidden="1" x14ac:dyDescent="0.25">
      <c r="A6387" s="18">
        <v>6386</v>
      </c>
      <c r="B6387" s="19">
        <v>44823</v>
      </c>
      <c r="C6387" s="14">
        <v>245</v>
      </c>
      <c r="D6387" s="21">
        <v>102</v>
      </c>
      <c r="E6387" s="20">
        <f>VLOOKUP(D6387,Modelos!A:I,3,FALSE)</f>
        <v>2</v>
      </c>
      <c r="F6387" s="20">
        <f>VLOOKUP(D6387,Modelos!A:I,4,FALSE)</f>
        <v>1</v>
      </c>
      <c r="G6387" s="21">
        <v>7</v>
      </c>
      <c r="H6387" s="22">
        <v>85</v>
      </c>
      <c r="I6387" s="23">
        <f>VLOOKUP(D6387,Modelos!A:I,7,FALSE)*H6387</f>
        <v>263500</v>
      </c>
      <c r="J6387" s="31">
        <f>(VLOOKUP(D6387,Modelos!A:I,5,FALSE)*H6387)/1000*VLOOKUP(F6387,Formulas!A:C,3,FALSE)+(VLOOKUP(G6387,Colores!A:C,3,FALSE))</f>
        <v>58884.56</v>
      </c>
      <c r="K6387" s="23">
        <f>VLOOKUP(D6387,Modelos!A:I,6,FALSE)*J6387</f>
        <v>9421.5295999999998</v>
      </c>
      <c r="L6387" s="23">
        <f t="shared" si="198"/>
        <v>195193.91039999999</v>
      </c>
      <c r="M6387" s="24">
        <f t="shared" si="199"/>
        <v>0.74077385351043645</v>
      </c>
    </row>
    <row r="6388" spans="1:13" ht="15" hidden="1" x14ac:dyDescent="0.25">
      <c r="A6388" s="18">
        <v>6387</v>
      </c>
      <c r="B6388" s="19">
        <v>44823</v>
      </c>
      <c r="C6388" s="14">
        <v>115</v>
      </c>
      <c r="D6388" s="21">
        <v>82</v>
      </c>
      <c r="E6388" s="20">
        <f>VLOOKUP(D6388,Modelos!A:I,3,FALSE)</f>
        <v>2</v>
      </c>
      <c r="F6388" s="20">
        <f>VLOOKUP(D6388,Modelos!A:I,4,FALSE)</f>
        <v>1</v>
      </c>
      <c r="G6388" s="21">
        <v>7</v>
      </c>
      <c r="H6388" s="22">
        <v>160</v>
      </c>
      <c r="I6388" s="23">
        <f>VLOOKUP(D6388,Modelos!A:I,7,FALSE)*H6388</f>
        <v>464000</v>
      </c>
      <c r="J6388" s="31">
        <f>(VLOOKUP(D6388,Modelos!A:I,5,FALSE)*H6388)/1000*VLOOKUP(F6388,Formulas!A:C,3,FALSE)+(VLOOKUP(G6388,Colores!A:C,3,FALSE))</f>
        <v>91434.559999999998</v>
      </c>
      <c r="K6388" s="23">
        <f>VLOOKUP(D6388,Modelos!A:I,6,FALSE)*J6388</f>
        <v>14629.5296</v>
      </c>
      <c r="L6388" s="23">
        <f t="shared" si="198"/>
        <v>357935.91039999999</v>
      </c>
      <c r="M6388" s="24">
        <f t="shared" si="199"/>
        <v>0.77141360000000003</v>
      </c>
    </row>
    <row r="6389" spans="1:13" ht="15" hidden="1" x14ac:dyDescent="0.25">
      <c r="A6389" s="18">
        <v>6388</v>
      </c>
      <c r="B6389" s="19">
        <v>44824</v>
      </c>
      <c r="C6389" s="14">
        <v>244</v>
      </c>
      <c r="D6389" s="21">
        <v>50</v>
      </c>
      <c r="E6389" s="20">
        <f>VLOOKUP(D6389,Modelos!A:I,3,FALSE)</f>
        <v>2</v>
      </c>
      <c r="F6389" s="20">
        <f>VLOOKUP(D6389,Modelos!A:I,4,FALSE)</f>
        <v>1</v>
      </c>
      <c r="G6389" s="21">
        <v>7</v>
      </c>
      <c r="H6389" s="22">
        <v>720</v>
      </c>
      <c r="I6389" s="23">
        <f>VLOOKUP(D6389,Modelos!A:I,7,FALSE)*H6389</f>
        <v>1944000</v>
      </c>
      <c r="J6389" s="31">
        <f>(VLOOKUP(D6389,Modelos!A:I,5,FALSE)*H6389)/1000*VLOOKUP(F6389,Formulas!A:C,3,FALSE)+(VLOOKUP(G6389,Colores!A:C,3,FALSE))</f>
        <v>324234.56</v>
      </c>
      <c r="K6389" s="23">
        <f>VLOOKUP(D6389,Modelos!A:I,6,FALSE)*J6389</f>
        <v>51877.529600000002</v>
      </c>
      <c r="L6389" s="23">
        <f t="shared" si="198"/>
        <v>1567887.9103999999</v>
      </c>
      <c r="M6389" s="24">
        <f t="shared" si="199"/>
        <v>0.80652670288065842</v>
      </c>
    </row>
    <row r="6390" spans="1:13" ht="15" hidden="1" x14ac:dyDescent="0.25">
      <c r="A6390" s="18">
        <v>6389</v>
      </c>
      <c r="B6390" s="19">
        <v>44824</v>
      </c>
      <c r="C6390" s="14">
        <v>125</v>
      </c>
      <c r="D6390" s="21">
        <v>39</v>
      </c>
      <c r="E6390" s="20">
        <f>VLOOKUP(D6390,Modelos!A:I,3,FALSE)</f>
        <v>1</v>
      </c>
      <c r="F6390" s="20">
        <f>VLOOKUP(D6390,Modelos!A:I,4,FALSE)</f>
        <v>4</v>
      </c>
      <c r="G6390" s="21">
        <v>7</v>
      </c>
      <c r="H6390" s="22">
        <v>2017</v>
      </c>
      <c r="I6390" s="23">
        <f>VLOOKUP(D6390,Modelos!A:I,7,FALSE)*H6390</f>
        <v>4235700</v>
      </c>
      <c r="J6390" s="31">
        <f>(VLOOKUP(D6390,Modelos!A:I,5,FALSE)*H6390)/1000*VLOOKUP(F6390,Formulas!A:C,3,FALSE)+(VLOOKUP(G6390,Colores!A:C,3,FALSE))</f>
        <v>665844.56000000006</v>
      </c>
      <c r="K6390" s="23">
        <f>VLOOKUP(D6390,Modelos!A:I,6,FALSE)*J6390</f>
        <v>19975.336800000001</v>
      </c>
      <c r="L6390" s="23">
        <f t="shared" si="198"/>
        <v>3549880.1031999998</v>
      </c>
      <c r="M6390" s="24">
        <f t="shared" si="199"/>
        <v>0.83808581892013123</v>
      </c>
    </row>
    <row r="6391" spans="1:13" ht="15" hidden="1" x14ac:dyDescent="0.25">
      <c r="A6391" s="18">
        <v>6390</v>
      </c>
      <c r="B6391" s="19">
        <v>44824</v>
      </c>
      <c r="C6391" s="14">
        <v>235</v>
      </c>
      <c r="D6391" s="21">
        <v>16</v>
      </c>
      <c r="E6391" s="20">
        <f>VLOOKUP(D6391,Modelos!A:I,3,FALSE)</f>
        <v>2</v>
      </c>
      <c r="F6391" s="20">
        <f>VLOOKUP(D6391,Modelos!A:I,4,FALSE)</f>
        <v>1</v>
      </c>
      <c r="G6391" s="21">
        <v>3</v>
      </c>
      <c r="H6391" s="22">
        <v>755</v>
      </c>
      <c r="I6391" s="23">
        <f>VLOOKUP(D6391,Modelos!A:I,7,FALSE)*H6391</f>
        <v>1661000</v>
      </c>
      <c r="J6391" s="31">
        <f>(VLOOKUP(D6391,Modelos!A:I,5,FALSE)*H6391)/1000*VLOOKUP(F6391,Formulas!A:C,3,FALSE)+(VLOOKUP(G6391,Colores!A:C,3,FALSE))</f>
        <v>258428.05999999997</v>
      </c>
      <c r="K6391" s="23">
        <f>VLOOKUP(D6391,Modelos!A:I,6,FALSE)*J6391</f>
        <v>59438.453799999996</v>
      </c>
      <c r="L6391" s="23">
        <f t="shared" si="198"/>
        <v>1343133.4861999999</v>
      </c>
      <c r="M6391" s="24">
        <f t="shared" si="199"/>
        <v>0.80862943178807944</v>
      </c>
    </row>
    <row r="6392" spans="1:13" ht="15" hidden="1" x14ac:dyDescent="0.25">
      <c r="A6392" s="18">
        <v>6391</v>
      </c>
      <c r="B6392" s="19">
        <v>44824</v>
      </c>
      <c r="C6392" s="14">
        <v>29</v>
      </c>
      <c r="D6392" s="21">
        <v>40</v>
      </c>
      <c r="E6392" s="20">
        <f>VLOOKUP(D6392,Modelos!A:I,3,FALSE)</f>
        <v>2</v>
      </c>
      <c r="F6392" s="20">
        <f>VLOOKUP(D6392,Modelos!A:I,4,FALSE)</f>
        <v>2</v>
      </c>
      <c r="G6392" s="21">
        <v>5</v>
      </c>
      <c r="H6392" s="22">
        <v>50</v>
      </c>
      <c r="I6392" s="23">
        <f>VLOOKUP(D6392,Modelos!A:I,7,FALSE)*H6392</f>
        <v>110000</v>
      </c>
      <c r="J6392" s="31">
        <f>(VLOOKUP(D6392,Modelos!A:I,5,FALSE)*H6392)/1000*VLOOKUP(F6392,Formulas!A:C,3,FALSE)+(VLOOKUP(G6392,Colores!A:C,3,FALSE))</f>
        <v>24211.62</v>
      </c>
      <c r="K6392" s="23">
        <f>VLOOKUP(D6392,Modelos!A:I,6,FALSE)*J6392</f>
        <v>4358.0915999999997</v>
      </c>
      <c r="L6392" s="23">
        <f t="shared" si="198"/>
        <v>81430.288400000005</v>
      </c>
      <c r="M6392" s="24">
        <f t="shared" si="199"/>
        <v>0.74027534909090908</v>
      </c>
    </row>
    <row r="6393" spans="1:13" ht="15" hidden="1" x14ac:dyDescent="0.25">
      <c r="A6393" s="18">
        <v>6392</v>
      </c>
      <c r="B6393" s="19">
        <v>44824</v>
      </c>
      <c r="C6393" s="14">
        <v>29</v>
      </c>
      <c r="D6393" s="21">
        <v>40</v>
      </c>
      <c r="E6393" s="20">
        <f>VLOOKUP(D6393,Modelos!A:I,3,FALSE)</f>
        <v>2</v>
      </c>
      <c r="F6393" s="20">
        <f>VLOOKUP(D6393,Modelos!A:I,4,FALSE)</f>
        <v>2</v>
      </c>
      <c r="G6393" s="21">
        <v>7</v>
      </c>
      <c r="H6393" s="22">
        <v>21</v>
      </c>
      <c r="I6393" s="23">
        <f>VLOOKUP(D6393,Modelos!A:I,7,FALSE)*H6393</f>
        <v>46200</v>
      </c>
      <c r="J6393" s="31">
        <f>(VLOOKUP(D6393,Modelos!A:I,5,FALSE)*H6393)/1000*VLOOKUP(F6393,Formulas!A:C,3,FALSE)+(VLOOKUP(G6393,Colores!A:C,3,FALSE))</f>
        <v>10314.56</v>
      </c>
      <c r="K6393" s="23">
        <f>VLOOKUP(D6393,Modelos!A:I,6,FALSE)*J6393</f>
        <v>1856.6207999999999</v>
      </c>
      <c r="L6393" s="23">
        <f t="shared" si="198"/>
        <v>34028.819200000005</v>
      </c>
      <c r="M6393" s="24">
        <f t="shared" si="199"/>
        <v>0.73655452813852829</v>
      </c>
    </row>
    <row r="6394" spans="1:13" ht="15" hidden="1" x14ac:dyDescent="0.25">
      <c r="A6394" s="18">
        <v>6393</v>
      </c>
      <c r="B6394" s="19">
        <v>44824</v>
      </c>
      <c r="C6394" s="14">
        <v>270</v>
      </c>
      <c r="D6394" s="21">
        <v>96</v>
      </c>
      <c r="E6394" s="20">
        <f>VLOOKUP(D6394,Modelos!A:I,3,FALSE)</f>
        <v>2</v>
      </c>
      <c r="F6394" s="20">
        <f>VLOOKUP(D6394,Modelos!A:I,4,FALSE)</f>
        <v>1</v>
      </c>
      <c r="G6394" s="21">
        <v>3</v>
      </c>
      <c r="H6394" s="22">
        <v>504</v>
      </c>
      <c r="I6394" s="23">
        <f>VLOOKUP(D6394,Modelos!A:I,7,FALSE)*H6394</f>
        <v>1814400</v>
      </c>
      <c r="J6394" s="31">
        <f>(VLOOKUP(D6394,Modelos!A:I,5,FALSE)*H6394)/1000*VLOOKUP(F6394,Formulas!A:C,3,FALSE)+(VLOOKUP(G6394,Colores!A:C,3,FALSE))</f>
        <v>317738.06</v>
      </c>
      <c r="K6394" s="23">
        <f>VLOOKUP(D6394,Modelos!A:I,6,FALSE)*J6394</f>
        <v>63547.612000000001</v>
      </c>
      <c r="L6394" s="23">
        <f t="shared" si="198"/>
        <v>1433114.328</v>
      </c>
      <c r="M6394" s="24">
        <f t="shared" si="199"/>
        <v>0.78985578042328042</v>
      </c>
    </row>
    <row r="6395" spans="1:13" ht="15" hidden="1" x14ac:dyDescent="0.25">
      <c r="A6395" s="18">
        <v>6394</v>
      </c>
      <c r="B6395" s="19">
        <v>44824</v>
      </c>
      <c r="C6395" s="14">
        <v>270</v>
      </c>
      <c r="D6395" s="21">
        <v>96</v>
      </c>
      <c r="E6395" s="20">
        <f>VLOOKUP(D6395,Modelos!A:I,3,FALSE)</f>
        <v>2</v>
      </c>
      <c r="F6395" s="20">
        <f>VLOOKUP(D6395,Modelos!A:I,4,FALSE)</f>
        <v>1</v>
      </c>
      <c r="G6395" s="21">
        <v>1</v>
      </c>
      <c r="H6395" s="22">
        <v>504</v>
      </c>
      <c r="I6395" s="23">
        <f>VLOOKUP(D6395,Modelos!A:I,7,FALSE)*H6395</f>
        <v>1814400</v>
      </c>
      <c r="J6395" s="31">
        <f>(VLOOKUP(D6395,Modelos!A:I,5,FALSE)*H6395)/1000*VLOOKUP(F6395,Formulas!A:C,3,FALSE)+(VLOOKUP(G6395,Colores!A:C,3,FALSE))</f>
        <v>317607</v>
      </c>
      <c r="K6395" s="23">
        <f>VLOOKUP(D6395,Modelos!A:I,6,FALSE)*J6395</f>
        <v>63521.4</v>
      </c>
      <c r="L6395" s="23">
        <f t="shared" si="198"/>
        <v>1433271.6</v>
      </c>
      <c r="M6395" s="24">
        <f t="shared" si="199"/>
        <v>0.7899424603174604</v>
      </c>
    </row>
    <row r="6396" spans="1:13" ht="15" hidden="1" x14ac:dyDescent="0.25">
      <c r="A6396" s="18">
        <v>6395</v>
      </c>
      <c r="B6396" s="19">
        <v>44824</v>
      </c>
      <c r="C6396" s="14">
        <v>270</v>
      </c>
      <c r="D6396" s="21">
        <v>96</v>
      </c>
      <c r="E6396" s="20">
        <f>VLOOKUP(D6396,Modelos!A:I,3,FALSE)</f>
        <v>2</v>
      </c>
      <c r="F6396" s="20">
        <f>VLOOKUP(D6396,Modelos!A:I,4,FALSE)</f>
        <v>1</v>
      </c>
      <c r="G6396" s="21">
        <v>7</v>
      </c>
      <c r="H6396" s="22">
        <v>504</v>
      </c>
      <c r="I6396" s="23">
        <f>VLOOKUP(D6396,Modelos!A:I,7,FALSE)*H6396</f>
        <v>1814400</v>
      </c>
      <c r="J6396" s="31">
        <f>(VLOOKUP(D6396,Modelos!A:I,5,FALSE)*H6396)/1000*VLOOKUP(F6396,Formulas!A:C,3,FALSE)+(VLOOKUP(G6396,Colores!A:C,3,FALSE))</f>
        <v>317754.56</v>
      </c>
      <c r="K6396" s="23">
        <f>VLOOKUP(D6396,Modelos!A:I,6,FALSE)*J6396</f>
        <v>63550.912000000004</v>
      </c>
      <c r="L6396" s="23">
        <f t="shared" si="198"/>
        <v>1433094.5279999999</v>
      </c>
      <c r="M6396" s="24">
        <f t="shared" si="199"/>
        <v>0.78984486772486773</v>
      </c>
    </row>
    <row r="6397" spans="1:13" ht="15" hidden="1" x14ac:dyDescent="0.25">
      <c r="A6397" s="18">
        <v>6396</v>
      </c>
      <c r="B6397" s="19">
        <v>44824</v>
      </c>
      <c r="C6397" s="14">
        <v>123</v>
      </c>
      <c r="D6397" s="21">
        <v>102</v>
      </c>
      <c r="E6397" s="20">
        <f>VLOOKUP(D6397,Modelos!A:I,3,FALSE)</f>
        <v>2</v>
      </c>
      <c r="F6397" s="20">
        <f>VLOOKUP(D6397,Modelos!A:I,4,FALSE)</f>
        <v>1</v>
      </c>
      <c r="G6397" s="21">
        <v>7</v>
      </c>
      <c r="H6397" s="22">
        <v>800</v>
      </c>
      <c r="I6397" s="23">
        <f>VLOOKUP(D6397,Modelos!A:I,7,FALSE)*H6397</f>
        <v>2480000</v>
      </c>
      <c r="J6397" s="31">
        <f>(VLOOKUP(D6397,Modelos!A:I,5,FALSE)*H6397)/1000*VLOOKUP(F6397,Formulas!A:C,3,FALSE)+(VLOOKUP(G6397,Colores!A:C,3,FALSE))</f>
        <v>552234.56000000006</v>
      </c>
      <c r="K6397" s="23">
        <f>VLOOKUP(D6397,Modelos!A:I,6,FALSE)*J6397</f>
        <v>88357.529600000009</v>
      </c>
      <c r="L6397" s="23">
        <f t="shared" si="198"/>
        <v>1839407.9103999999</v>
      </c>
      <c r="M6397" s="24">
        <f t="shared" si="199"/>
        <v>0.74169673806451608</v>
      </c>
    </row>
    <row r="6398" spans="1:13" ht="15" hidden="1" x14ac:dyDescent="0.25">
      <c r="A6398" s="18">
        <v>6397</v>
      </c>
      <c r="B6398" s="19">
        <v>44824</v>
      </c>
      <c r="C6398" s="14">
        <v>123</v>
      </c>
      <c r="D6398" s="21">
        <v>102</v>
      </c>
      <c r="E6398" s="20">
        <f>VLOOKUP(D6398,Modelos!A:I,3,FALSE)</f>
        <v>2</v>
      </c>
      <c r="F6398" s="20">
        <f>VLOOKUP(D6398,Modelos!A:I,4,FALSE)</f>
        <v>1</v>
      </c>
      <c r="G6398" s="21">
        <v>25</v>
      </c>
      <c r="H6398" s="22">
        <v>200</v>
      </c>
      <c r="I6398" s="23">
        <f>VLOOKUP(D6398,Modelos!A:I,7,FALSE)*H6398</f>
        <v>620000</v>
      </c>
      <c r="J6398" s="31">
        <f>(VLOOKUP(D6398,Modelos!A:I,5,FALSE)*H6398)/1000*VLOOKUP(F6398,Formulas!A:C,3,FALSE)+(VLOOKUP(G6398,Colores!A:C,3,FALSE))</f>
        <v>138019</v>
      </c>
      <c r="K6398" s="23">
        <f>VLOOKUP(D6398,Modelos!A:I,6,FALSE)*J6398</f>
        <v>22083.040000000001</v>
      </c>
      <c r="L6398" s="23">
        <f t="shared" si="198"/>
        <v>459897.96</v>
      </c>
      <c r="M6398" s="24">
        <f t="shared" si="199"/>
        <v>0.74177090322580652</v>
      </c>
    </row>
    <row r="6399" spans="1:13" ht="15" hidden="1" x14ac:dyDescent="0.25">
      <c r="A6399" s="18">
        <v>6398</v>
      </c>
      <c r="B6399" s="19">
        <v>44824</v>
      </c>
      <c r="C6399" s="14">
        <v>187</v>
      </c>
      <c r="D6399" s="21">
        <v>41</v>
      </c>
      <c r="E6399" s="20">
        <f>VLOOKUP(D6399,Modelos!A:I,3,FALSE)</f>
        <v>2</v>
      </c>
      <c r="F6399" s="20">
        <f>VLOOKUP(D6399,Modelos!A:I,4,FALSE)</f>
        <v>1</v>
      </c>
      <c r="G6399" s="21">
        <v>7</v>
      </c>
      <c r="H6399" s="22">
        <v>380</v>
      </c>
      <c r="I6399" s="23">
        <f>VLOOKUP(D6399,Modelos!A:I,7,FALSE)*H6399</f>
        <v>950000</v>
      </c>
      <c r="J6399" s="31">
        <f>(VLOOKUP(D6399,Modelos!A:I,5,FALSE)*H6399)/1000*VLOOKUP(F6399,Formulas!A:C,3,FALSE)+(VLOOKUP(G6399,Colores!A:C,3,FALSE))</f>
        <v>171234.56</v>
      </c>
      <c r="K6399" s="23">
        <f>VLOOKUP(D6399,Modelos!A:I,6,FALSE)*J6399</f>
        <v>34246.912000000004</v>
      </c>
      <c r="L6399" s="23">
        <f t="shared" si="198"/>
        <v>744518.52799999993</v>
      </c>
      <c r="M6399" s="24">
        <f t="shared" si="199"/>
        <v>0.78370371368421043</v>
      </c>
    </row>
    <row r="6400" spans="1:13" ht="15" hidden="1" x14ac:dyDescent="0.25">
      <c r="A6400" s="18">
        <v>6399</v>
      </c>
      <c r="B6400" s="19">
        <v>44824</v>
      </c>
      <c r="C6400" s="14">
        <v>187</v>
      </c>
      <c r="D6400" s="21">
        <v>69</v>
      </c>
      <c r="E6400" s="20">
        <f>VLOOKUP(D6400,Modelos!A:I,3,FALSE)</f>
        <v>2</v>
      </c>
      <c r="F6400" s="20">
        <f>VLOOKUP(D6400,Modelos!A:I,4,FALSE)</f>
        <v>1</v>
      </c>
      <c r="G6400" s="21">
        <v>7</v>
      </c>
      <c r="H6400" s="22">
        <v>200</v>
      </c>
      <c r="I6400" s="23">
        <f>VLOOKUP(D6400,Modelos!A:I,7,FALSE)*H6400</f>
        <v>560000</v>
      </c>
      <c r="J6400" s="31">
        <f>(VLOOKUP(D6400,Modelos!A:I,5,FALSE)*H6400)/1000*VLOOKUP(F6400,Formulas!A:C,3,FALSE)+(VLOOKUP(G6400,Colores!A:C,3,FALSE))</f>
        <v>105234.56</v>
      </c>
      <c r="K6400" s="23">
        <f>VLOOKUP(D6400,Modelos!A:I,6,FALSE)*J6400</f>
        <v>16837.529600000002</v>
      </c>
      <c r="L6400" s="23">
        <f t="shared" si="198"/>
        <v>437927.91039999999</v>
      </c>
      <c r="M6400" s="24">
        <f t="shared" si="199"/>
        <v>0.78201412571428575</v>
      </c>
    </row>
    <row r="6401" spans="1:13" ht="15" hidden="1" x14ac:dyDescent="0.25">
      <c r="A6401" s="18">
        <v>6400</v>
      </c>
      <c r="B6401" s="19">
        <v>44824</v>
      </c>
      <c r="C6401" s="14">
        <v>187</v>
      </c>
      <c r="D6401" s="21">
        <v>78</v>
      </c>
      <c r="E6401" s="20">
        <f>VLOOKUP(D6401,Modelos!A:I,3,FALSE)</f>
        <v>1</v>
      </c>
      <c r="F6401" s="20">
        <f>VLOOKUP(D6401,Modelos!A:I,4,FALSE)</f>
        <v>4</v>
      </c>
      <c r="G6401" s="21">
        <v>7</v>
      </c>
      <c r="H6401" s="22">
        <v>69</v>
      </c>
      <c r="I6401" s="23">
        <f>VLOOKUP(D6401,Modelos!A:I,7,FALSE)*H6401</f>
        <v>144900</v>
      </c>
      <c r="J6401" s="31">
        <f>(VLOOKUP(D6401,Modelos!A:I,5,FALSE)*H6401)/1000*VLOOKUP(F6401,Formulas!A:C,3,FALSE)+(VLOOKUP(G6401,Colores!A:C,3,FALSE))</f>
        <v>27710.360000000004</v>
      </c>
      <c r="K6401" s="23">
        <f>VLOOKUP(D6401,Modelos!A:I,6,FALSE)*J6401</f>
        <v>1108.4144000000001</v>
      </c>
      <c r="L6401" s="23">
        <f t="shared" si="198"/>
        <v>116081.22560000001</v>
      </c>
      <c r="M6401" s="24">
        <f t="shared" si="199"/>
        <v>0.80111266804692893</v>
      </c>
    </row>
    <row r="6402" spans="1:13" ht="15" hidden="1" x14ac:dyDescent="0.25">
      <c r="A6402" s="18">
        <v>6401</v>
      </c>
      <c r="B6402" s="19">
        <v>44824</v>
      </c>
      <c r="C6402" s="14">
        <v>187</v>
      </c>
      <c r="D6402" s="21">
        <v>99</v>
      </c>
      <c r="E6402" s="20">
        <f>VLOOKUP(D6402,Modelos!A:I,3,FALSE)</f>
        <v>1</v>
      </c>
      <c r="F6402" s="20">
        <f>VLOOKUP(D6402,Modelos!A:I,4,FALSE)</f>
        <v>4</v>
      </c>
      <c r="G6402" s="21">
        <v>7</v>
      </c>
      <c r="H6402" s="22">
        <v>137</v>
      </c>
      <c r="I6402" s="23">
        <f>VLOOKUP(D6402,Modelos!A:I,7,FALSE)*H6402</f>
        <v>315100</v>
      </c>
      <c r="J6402" s="31">
        <f>(VLOOKUP(D6402,Modelos!A:I,5,FALSE)*H6402)/1000*VLOOKUP(F6402,Formulas!A:C,3,FALSE)+(VLOOKUP(G6402,Colores!A:C,3,FALSE))</f>
        <v>65336.959999999992</v>
      </c>
      <c r="K6402" s="23">
        <f>VLOOKUP(D6402,Modelos!A:I,6,FALSE)*J6402</f>
        <v>653.36959999999988</v>
      </c>
      <c r="L6402" s="23">
        <f t="shared" ref="L6402:L6465" si="200">I6402-J6402-K6402</f>
        <v>249109.6704</v>
      </c>
      <c r="M6402" s="24">
        <f t="shared" ref="M6402:M6465" si="201">L6402/I6402</f>
        <v>0.79057337480165024</v>
      </c>
    </row>
    <row r="6403" spans="1:13" ht="15" hidden="1" x14ac:dyDescent="0.25">
      <c r="A6403" s="18">
        <v>6402</v>
      </c>
      <c r="B6403" s="19">
        <v>44824</v>
      </c>
      <c r="C6403" s="14">
        <v>179</v>
      </c>
      <c r="D6403" s="21">
        <v>66</v>
      </c>
      <c r="E6403" s="20">
        <f>VLOOKUP(D6403,Modelos!A:I,3,FALSE)</f>
        <v>2</v>
      </c>
      <c r="F6403" s="20">
        <f>VLOOKUP(D6403,Modelos!A:I,4,FALSE)</f>
        <v>2</v>
      </c>
      <c r="G6403" s="21">
        <v>7</v>
      </c>
      <c r="H6403" s="22">
        <v>280</v>
      </c>
      <c r="I6403" s="23">
        <f>VLOOKUP(D6403,Modelos!A:I,7,FALSE)*H6403</f>
        <v>924000</v>
      </c>
      <c r="J6403" s="31">
        <f>(VLOOKUP(D6403,Modelos!A:I,5,FALSE)*H6403)/1000*VLOOKUP(F6403,Formulas!A:C,3,FALSE)+(VLOOKUP(G6403,Colores!A:C,3,FALSE))</f>
        <v>152554.56</v>
      </c>
      <c r="K6403" s="23">
        <f>VLOOKUP(D6403,Modelos!A:I,6,FALSE)*J6403</f>
        <v>24408.729599999999</v>
      </c>
      <c r="L6403" s="23">
        <f t="shared" si="200"/>
        <v>747036.71039999998</v>
      </c>
      <c r="M6403" s="24">
        <f t="shared" si="201"/>
        <v>0.80848128831168831</v>
      </c>
    </row>
    <row r="6404" spans="1:13" ht="15" hidden="1" x14ac:dyDescent="0.25">
      <c r="A6404" s="18">
        <v>6403</v>
      </c>
      <c r="B6404" s="19">
        <v>44824</v>
      </c>
      <c r="C6404" s="14">
        <v>87</v>
      </c>
      <c r="D6404" s="21">
        <v>67</v>
      </c>
      <c r="E6404" s="20">
        <f>VLOOKUP(D6404,Modelos!A:I,3,FALSE)</f>
        <v>1</v>
      </c>
      <c r="F6404" s="20">
        <f>VLOOKUP(D6404,Modelos!A:I,4,FALSE)</f>
        <v>4</v>
      </c>
      <c r="G6404" s="21">
        <v>7</v>
      </c>
      <c r="H6404" s="22">
        <v>250</v>
      </c>
      <c r="I6404" s="23">
        <f>VLOOKUP(D6404,Modelos!A:I,7,FALSE)*H6404</f>
        <v>550000</v>
      </c>
      <c r="J6404" s="31">
        <f>(VLOOKUP(D6404,Modelos!A:I,5,FALSE)*H6404)/1000*VLOOKUP(F6404,Formulas!A:C,3,FALSE)+(VLOOKUP(G6404,Colores!A:C,3,FALSE))</f>
        <v>94559.56</v>
      </c>
      <c r="K6404" s="23">
        <f>VLOOKUP(D6404,Modelos!A:I,6,FALSE)*J6404</f>
        <v>5673.5735999999997</v>
      </c>
      <c r="L6404" s="23">
        <f t="shared" si="200"/>
        <v>449766.8664</v>
      </c>
      <c r="M6404" s="24">
        <f t="shared" si="201"/>
        <v>0.81775793890909088</v>
      </c>
    </row>
    <row r="6405" spans="1:13" ht="15" hidden="1" x14ac:dyDescent="0.25">
      <c r="A6405" s="18">
        <v>6404</v>
      </c>
      <c r="B6405" s="19">
        <v>44824</v>
      </c>
      <c r="C6405" s="14">
        <v>158</v>
      </c>
      <c r="D6405" s="21">
        <v>41</v>
      </c>
      <c r="E6405" s="20">
        <f>VLOOKUP(D6405,Modelos!A:I,3,FALSE)</f>
        <v>2</v>
      </c>
      <c r="F6405" s="20">
        <f>VLOOKUP(D6405,Modelos!A:I,4,FALSE)</f>
        <v>1</v>
      </c>
      <c r="G6405" s="21">
        <v>15</v>
      </c>
      <c r="H6405" s="22">
        <v>740</v>
      </c>
      <c r="I6405" s="23">
        <f>VLOOKUP(D6405,Modelos!A:I,7,FALSE)*H6405</f>
        <v>1850000</v>
      </c>
      <c r="J6405" s="31">
        <f>(VLOOKUP(D6405,Modelos!A:I,5,FALSE)*H6405)/1000*VLOOKUP(F6405,Formulas!A:C,3,FALSE)+(VLOOKUP(G6405,Colores!A:C,3,FALSE))</f>
        <v>333050</v>
      </c>
      <c r="K6405" s="23">
        <f>VLOOKUP(D6405,Modelos!A:I,6,FALSE)*J6405</f>
        <v>66610</v>
      </c>
      <c r="L6405" s="23">
        <f t="shared" si="200"/>
        <v>1450340</v>
      </c>
      <c r="M6405" s="24">
        <f t="shared" si="201"/>
        <v>0.78396756756756758</v>
      </c>
    </row>
    <row r="6406" spans="1:13" ht="15" hidden="1" x14ac:dyDescent="0.25">
      <c r="A6406" s="18">
        <v>6405</v>
      </c>
      <c r="B6406" s="19">
        <v>44824</v>
      </c>
      <c r="C6406" s="14">
        <v>158</v>
      </c>
      <c r="D6406" s="21">
        <v>87</v>
      </c>
      <c r="E6406" s="20">
        <f>VLOOKUP(D6406,Modelos!A:I,3,FALSE)</f>
        <v>1</v>
      </c>
      <c r="F6406" s="20">
        <f>VLOOKUP(D6406,Modelos!A:I,4,FALSE)</f>
        <v>4</v>
      </c>
      <c r="G6406" s="21">
        <v>25</v>
      </c>
      <c r="H6406" s="22">
        <v>305</v>
      </c>
      <c r="I6406" s="23">
        <f>VLOOKUP(D6406,Modelos!A:I,7,FALSE)*H6406</f>
        <v>793000</v>
      </c>
      <c r="J6406" s="31">
        <f>(VLOOKUP(D6406,Modelos!A:I,5,FALSE)*H6406)/1000*VLOOKUP(F6406,Formulas!A:C,3,FALSE)+(VLOOKUP(G6406,Colores!A:C,3,FALSE))</f>
        <v>131535</v>
      </c>
      <c r="K6406" s="23">
        <f>VLOOKUP(D6406,Modelos!A:I,6,FALSE)*J6406</f>
        <v>3946.0499999999997</v>
      </c>
      <c r="L6406" s="23">
        <f t="shared" si="200"/>
        <v>657518.94999999995</v>
      </c>
      <c r="M6406" s="24">
        <f t="shared" si="201"/>
        <v>0.82915378310214372</v>
      </c>
    </row>
    <row r="6407" spans="1:13" ht="15" hidden="1" x14ac:dyDescent="0.25">
      <c r="A6407" s="18">
        <v>6406</v>
      </c>
      <c r="B6407" s="19">
        <v>44824</v>
      </c>
      <c r="C6407" s="14">
        <v>125</v>
      </c>
      <c r="D6407" s="21">
        <v>39</v>
      </c>
      <c r="E6407" s="20">
        <f>VLOOKUP(D6407,Modelos!A:I,3,FALSE)</f>
        <v>1</v>
      </c>
      <c r="F6407" s="20">
        <f>VLOOKUP(D6407,Modelos!A:I,4,FALSE)</f>
        <v>4</v>
      </c>
      <c r="G6407" s="21">
        <v>7</v>
      </c>
      <c r="H6407" s="22">
        <v>444</v>
      </c>
      <c r="I6407" s="23">
        <f>VLOOKUP(D6407,Modelos!A:I,7,FALSE)*H6407</f>
        <v>932400</v>
      </c>
      <c r="J6407" s="31">
        <f>(VLOOKUP(D6407,Modelos!A:I,5,FALSE)*H6407)/1000*VLOOKUP(F6407,Formulas!A:C,3,FALSE)+(VLOOKUP(G6407,Colores!A:C,3,FALSE))</f>
        <v>146754.56</v>
      </c>
      <c r="K6407" s="23">
        <f>VLOOKUP(D6407,Modelos!A:I,6,FALSE)*J6407</f>
        <v>4402.6368000000002</v>
      </c>
      <c r="L6407" s="23">
        <f t="shared" si="200"/>
        <v>781242.80319999997</v>
      </c>
      <c r="M6407" s="24">
        <f t="shared" si="201"/>
        <v>0.83788374431574431</v>
      </c>
    </row>
    <row r="6408" spans="1:13" ht="15" hidden="1" x14ac:dyDescent="0.25">
      <c r="A6408" s="18">
        <v>6407</v>
      </c>
      <c r="B6408" s="19">
        <v>44825</v>
      </c>
      <c r="C6408" s="14">
        <v>174</v>
      </c>
      <c r="D6408" s="21">
        <v>13</v>
      </c>
      <c r="E6408" s="20">
        <f>VLOOKUP(D6408,Modelos!A:I,3,FALSE)</f>
        <v>2</v>
      </c>
      <c r="F6408" s="20">
        <f>VLOOKUP(D6408,Modelos!A:I,4,FALSE)</f>
        <v>1</v>
      </c>
      <c r="G6408" s="21">
        <v>15</v>
      </c>
      <c r="H6408" s="22">
        <v>310</v>
      </c>
      <c r="I6408" s="23">
        <f>VLOOKUP(D6408,Modelos!A:I,7,FALSE)*H6408</f>
        <v>784300</v>
      </c>
      <c r="J6408" s="31">
        <f>(VLOOKUP(D6408,Modelos!A:I,5,FALSE)*H6408)/1000*VLOOKUP(F6408,Formulas!A:C,3,FALSE)+(VLOOKUP(G6408,Colores!A:C,3,FALSE))</f>
        <v>100025.00000000001</v>
      </c>
      <c r="K6408" s="23">
        <f>VLOOKUP(D6408,Modelos!A:I,6,FALSE)*J6408</f>
        <v>23005.750000000004</v>
      </c>
      <c r="L6408" s="23">
        <f t="shared" si="200"/>
        <v>661269.25</v>
      </c>
      <c r="M6408" s="24">
        <f t="shared" si="201"/>
        <v>0.84313304857835014</v>
      </c>
    </row>
    <row r="6409" spans="1:13" ht="15" hidden="1" x14ac:dyDescent="0.25">
      <c r="A6409" s="18">
        <v>6408</v>
      </c>
      <c r="B6409" s="19">
        <v>44825</v>
      </c>
      <c r="C6409" s="14">
        <v>295</v>
      </c>
      <c r="D6409" s="21">
        <v>102</v>
      </c>
      <c r="E6409" s="20">
        <f>VLOOKUP(D6409,Modelos!A:I,3,FALSE)</f>
        <v>2</v>
      </c>
      <c r="F6409" s="20">
        <f>VLOOKUP(D6409,Modelos!A:I,4,FALSE)</f>
        <v>1</v>
      </c>
      <c r="G6409" s="21">
        <v>7</v>
      </c>
      <c r="H6409" s="22">
        <v>120</v>
      </c>
      <c r="I6409" s="23">
        <f>VLOOKUP(D6409,Modelos!A:I,7,FALSE)*H6409</f>
        <v>372000</v>
      </c>
      <c r="J6409" s="31">
        <f>(VLOOKUP(D6409,Modelos!A:I,5,FALSE)*H6409)/1000*VLOOKUP(F6409,Formulas!A:C,3,FALSE)+(VLOOKUP(G6409,Colores!A:C,3,FALSE))</f>
        <v>83034.559999999998</v>
      </c>
      <c r="K6409" s="23">
        <f>VLOOKUP(D6409,Modelos!A:I,6,FALSE)*J6409</f>
        <v>13285.5296</v>
      </c>
      <c r="L6409" s="23">
        <f t="shared" si="200"/>
        <v>275679.91039999999</v>
      </c>
      <c r="M6409" s="24">
        <f t="shared" si="201"/>
        <v>0.74107502795698921</v>
      </c>
    </row>
    <row r="6410" spans="1:13" ht="15" hidden="1" x14ac:dyDescent="0.25">
      <c r="A6410" s="18">
        <v>6409</v>
      </c>
      <c r="B6410" s="19">
        <v>44825</v>
      </c>
      <c r="C6410" s="14">
        <v>40</v>
      </c>
      <c r="D6410" s="21">
        <v>116</v>
      </c>
      <c r="E6410" s="20">
        <f>VLOOKUP(D6410,Modelos!A:I,3,FALSE)</f>
        <v>3</v>
      </c>
      <c r="F6410" s="20">
        <f>VLOOKUP(D6410,Modelos!A:I,4,FALSE)</f>
        <v>5</v>
      </c>
      <c r="G6410" s="21">
        <v>25</v>
      </c>
      <c r="H6410" s="22">
        <v>1500</v>
      </c>
      <c r="I6410" s="23">
        <f>VLOOKUP(D6410,Modelos!A:I,7,FALSE)*H6410</f>
        <v>3900000</v>
      </c>
      <c r="J6410" s="31">
        <f>(VLOOKUP(D6410,Modelos!A:I,5,FALSE)*H6410)/1000*VLOOKUP(F6410,Formulas!A:C,3,FALSE)+(VLOOKUP(G6410,Colores!A:C,3,FALSE))</f>
        <v>2250019</v>
      </c>
      <c r="K6410" s="23">
        <f>VLOOKUP(D6410,Modelos!A:I,6,FALSE)*J6410</f>
        <v>67500.569999999992</v>
      </c>
      <c r="L6410" s="23">
        <f t="shared" si="200"/>
        <v>1582480.43</v>
      </c>
      <c r="M6410" s="24">
        <f t="shared" si="201"/>
        <v>0.40576421282051278</v>
      </c>
    </row>
    <row r="6411" spans="1:13" ht="15" hidden="1" x14ac:dyDescent="0.25">
      <c r="A6411" s="18">
        <v>6410</v>
      </c>
      <c r="B6411" s="19">
        <v>44825</v>
      </c>
      <c r="C6411" s="14">
        <v>40</v>
      </c>
      <c r="D6411" s="21">
        <v>116</v>
      </c>
      <c r="E6411" s="20">
        <f>VLOOKUP(D6411,Modelos!A:I,3,FALSE)</f>
        <v>3</v>
      </c>
      <c r="F6411" s="20">
        <f>VLOOKUP(D6411,Modelos!A:I,4,FALSE)</f>
        <v>5</v>
      </c>
      <c r="G6411" s="21">
        <v>30</v>
      </c>
      <c r="H6411" s="22">
        <v>700</v>
      </c>
      <c r="I6411" s="23">
        <f>VLOOKUP(D6411,Modelos!A:I,7,FALSE)*H6411</f>
        <v>1820000</v>
      </c>
      <c r="J6411" s="31">
        <f>(VLOOKUP(D6411,Modelos!A:I,5,FALSE)*H6411)/1000*VLOOKUP(F6411,Formulas!A:C,3,FALSE)+(VLOOKUP(G6411,Colores!A:C,3,FALSE))</f>
        <v>1050267</v>
      </c>
      <c r="K6411" s="23">
        <f>VLOOKUP(D6411,Modelos!A:I,6,FALSE)*J6411</f>
        <v>31508.01</v>
      </c>
      <c r="L6411" s="23">
        <f t="shared" si="200"/>
        <v>738224.99</v>
      </c>
      <c r="M6411" s="24">
        <f t="shared" si="201"/>
        <v>0.40561812637362638</v>
      </c>
    </row>
    <row r="6412" spans="1:13" ht="15" hidden="1" x14ac:dyDescent="0.25">
      <c r="A6412" s="18">
        <v>6411</v>
      </c>
      <c r="B6412" s="19">
        <v>44826</v>
      </c>
      <c r="C6412" s="14">
        <v>127</v>
      </c>
      <c r="D6412" s="21">
        <v>102</v>
      </c>
      <c r="E6412" s="20">
        <f>VLOOKUP(D6412,Modelos!A:I,3,FALSE)</f>
        <v>2</v>
      </c>
      <c r="F6412" s="20">
        <f>VLOOKUP(D6412,Modelos!A:I,4,FALSE)</f>
        <v>1</v>
      </c>
      <c r="G6412" s="21">
        <v>7</v>
      </c>
      <c r="H6412" s="22">
        <v>208</v>
      </c>
      <c r="I6412" s="23">
        <f>VLOOKUP(D6412,Modelos!A:I,7,FALSE)*H6412</f>
        <v>644800</v>
      </c>
      <c r="J6412" s="31">
        <f>(VLOOKUP(D6412,Modelos!A:I,5,FALSE)*H6412)/1000*VLOOKUP(F6412,Formulas!A:C,3,FALSE)+(VLOOKUP(G6412,Colores!A:C,3,FALSE))</f>
        <v>143754.56</v>
      </c>
      <c r="K6412" s="23">
        <f>VLOOKUP(D6412,Modelos!A:I,6,FALSE)*J6412</f>
        <v>23000.729599999999</v>
      </c>
      <c r="L6412" s="23">
        <f t="shared" si="200"/>
        <v>478044.71039999998</v>
      </c>
      <c r="M6412" s="24">
        <f t="shared" si="201"/>
        <v>0.74138447642679894</v>
      </c>
    </row>
    <row r="6413" spans="1:13" ht="15" hidden="1" x14ac:dyDescent="0.25">
      <c r="A6413" s="18">
        <v>6412</v>
      </c>
      <c r="B6413" s="19">
        <v>44826</v>
      </c>
      <c r="C6413" s="14">
        <v>115</v>
      </c>
      <c r="D6413" s="21">
        <v>82</v>
      </c>
      <c r="E6413" s="20">
        <f>VLOOKUP(D6413,Modelos!A:I,3,FALSE)</f>
        <v>2</v>
      </c>
      <c r="F6413" s="20">
        <f>VLOOKUP(D6413,Modelos!A:I,4,FALSE)</f>
        <v>1</v>
      </c>
      <c r="G6413" s="21">
        <v>7</v>
      </c>
      <c r="H6413" s="22">
        <v>120</v>
      </c>
      <c r="I6413" s="23">
        <f>VLOOKUP(D6413,Modelos!A:I,7,FALSE)*H6413</f>
        <v>348000</v>
      </c>
      <c r="J6413" s="31">
        <f>(VLOOKUP(D6413,Modelos!A:I,5,FALSE)*H6413)/1000*VLOOKUP(F6413,Formulas!A:C,3,FALSE)+(VLOOKUP(G6413,Colores!A:C,3,FALSE))</f>
        <v>68634.559999999998</v>
      </c>
      <c r="K6413" s="23">
        <f>VLOOKUP(D6413,Modelos!A:I,6,FALSE)*J6413</f>
        <v>10981.5296</v>
      </c>
      <c r="L6413" s="23">
        <f t="shared" si="200"/>
        <v>268383.91039999999</v>
      </c>
      <c r="M6413" s="24">
        <f t="shared" si="201"/>
        <v>0.77121813333333333</v>
      </c>
    </row>
    <row r="6414" spans="1:13" ht="15" hidden="1" x14ac:dyDescent="0.25">
      <c r="A6414" s="18">
        <v>6413</v>
      </c>
      <c r="B6414" s="19">
        <v>44826</v>
      </c>
      <c r="C6414" s="14">
        <v>110</v>
      </c>
      <c r="D6414" s="21">
        <v>7</v>
      </c>
      <c r="E6414" s="20">
        <f>VLOOKUP(D6414,Modelos!A:I,3,FALSE)</f>
        <v>2</v>
      </c>
      <c r="F6414" s="20">
        <f>VLOOKUP(D6414,Modelos!A:I,4,FALSE)</f>
        <v>1</v>
      </c>
      <c r="G6414" s="21">
        <v>7</v>
      </c>
      <c r="H6414" s="22">
        <v>215</v>
      </c>
      <c r="I6414" s="23">
        <f>VLOOKUP(D6414,Modelos!A:I,7,FALSE)*H6414</f>
        <v>494500</v>
      </c>
      <c r="J6414" s="31">
        <f>(VLOOKUP(D6414,Modelos!A:I,5,FALSE)*H6414)/1000*VLOOKUP(F6414,Formulas!A:C,3,FALSE)+(VLOOKUP(G6414,Colores!A:C,3,FALSE))</f>
        <v>55704.55999999999</v>
      </c>
      <c r="K6414" s="23">
        <f>VLOOKUP(D6414,Modelos!A:I,6,FALSE)*J6414</f>
        <v>13369.094399999996</v>
      </c>
      <c r="L6414" s="23">
        <f t="shared" si="200"/>
        <v>425426.3456</v>
      </c>
      <c r="M6414" s="24">
        <f t="shared" si="201"/>
        <v>0.86031616905965624</v>
      </c>
    </row>
    <row r="6415" spans="1:13" ht="15" hidden="1" x14ac:dyDescent="0.25">
      <c r="A6415" s="18">
        <v>6414</v>
      </c>
      <c r="B6415" s="19">
        <v>44826</v>
      </c>
      <c r="C6415" s="14">
        <v>202</v>
      </c>
      <c r="D6415" s="21">
        <v>116</v>
      </c>
      <c r="E6415" s="20">
        <f>VLOOKUP(D6415,Modelos!A:I,3,FALSE)</f>
        <v>3</v>
      </c>
      <c r="F6415" s="20">
        <f>VLOOKUP(D6415,Modelos!A:I,4,FALSE)</f>
        <v>5</v>
      </c>
      <c r="G6415" s="21">
        <v>25</v>
      </c>
      <c r="H6415" s="22">
        <v>1000</v>
      </c>
      <c r="I6415" s="23">
        <f>VLOOKUP(D6415,Modelos!A:I,7,FALSE)*H6415</f>
        <v>2600000</v>
      </c>
      <c r="J6415" s="31">
        <f>(VLOOKUP(D6415,Modelos!A:I,5,FALSE)*H6415)/1000*VLOOKUP(F6415,Formulas!A:C,3,FALSE)+(VLOOKUP(G6415,Colores!A:C,3,FALSE))</f>
        <v>1500019</v>
      </c>
      <c r="K6415" s="23">
        <f>VLOOKUP(D6415,Modelos!A:I,6,FALSE)*J6415</f>
        <v>45000.57</v>
      </c>
      <c r="L6415" s="23">
        <f t="shared" si="200"/>
        <v>1054980.43</v>
      </c>
      <c r="M6415" s="24">
        <f t="shared" si="201"/>
        <v>0.40576170384615384</v>
      </c>
    </row>
    <row r="6416" spans="1:13" ht="15" hidden="1" x14ac:dyDescent="0.25">
      <c r="A6416" s="18">
        <v>6415</v>
      </c>
      <c r="B6416" s="19">
        <v>44826</v>
      </c>
      <c r="C6416" s="14">
        <v>208</v>
      </c>
      <c r="D6416" s="21">
        <v>89</v>
      </c>
      <c r="E6416" s="20">
        <f>VLOOKUP(D6416,Modelos!A:I,3,FALSE)</f>
        <v>2</v>
      </c>
      <c r="F6416" s="20">
        <f>VLOOKUP(D6416,Modelos!A:I,4,FALSE)</f>
        <v>2</v>
      </c>
      <c r="G6416" s="21">
        <v>25</v>
      </c>
      <c r="H6416" s="22">
        <v>12</v>
      </c>
      <c r="I6416" s="23">
        <f>VLOOKUP(D6416,Modelos!A:I,7,FALSE)*H6416</f>
        <v>31200</v>
      </c>
      <c r="J6416" s="31">
        <f>(VLOOKUP(D6416,Modelos!A:I,5,FALSE)*H6416)/1000*VLOOKUP(F6416,Formulas!A:C,3,FALSE)+(VLOOKUP(G6416,Colores!A:C,3,FALSE))</f>
        <v>7699</v>
      </c>
      <c r="K6416" s="23">
        <f>VLOOKUP(D6416,Modelos!A:I,6,FALSE)*J6416</f>
        <v>1770.77</v>
      </c>
      <c r="L6416" s="23">
        <f t="shared" si="200"/>
        <v>21730.23</v>
      </c>
      <c r="M6416" s="24">
        <f t="shared" si="201"/>
        <v>0.6964817307692307</v>
      </c>
    </row>
    <row r="6417" spans="1:13" ht="15" hidden="1" x14ac:dyDescent="0.25">
      <c r="A6417" s="18">
        <v>6416</v>
      </c>
      <c r="B6417" s="19">
        <v>44826</v>
      </c>
      <c r="C6417" s="14">
        <v>208</v>
      </c>
      <c r="D6417" s="21">
        <v>89</v>
      </c>
      <c r="E6417" s="20">
        <f>VLOOKUP(D6417,Modelos!A:I,3,FALSE)</f>
        <v>2</v>
      </c>
      <c r="F6417" s="20">
        <f>VLOOKUP(D6417,Modelos!A:I,4,FALSE)</f>
        <v>2</v>
      </c>
      <c r="G6417" s="21">
        <v>26</v>
      </c>
      <c r="H6417" s="22">
        <v>12</v>
      </c>
      <c r="I6417" s="23">
        <f>VLOOKUP(D6417,Modelos!A:I,7,FALSE)*H6417</f>
        <v>31200</v>
      </c>
      <c r="J6417" s="31">
        <f>(VLOOKUP(D6417,Modelos!A:I,5,FALSE)*H6417)/1000*VLOOKUP(F6417,Formulas!A:C,3,FALSE)+(VLOOKUP(G6417,Colores!A:C,3,FALSE))</f>
        <v>7882</v>
      </c>
      <c r="K6417" s="23">
        <f>VLOOKUP(D6417,Modelos!A:I,6,FALSE)*J6417</f>
        <v>1812.8600000000001</v>
      </c>
      <c r="L6417" s="23">
        <f t="shared" si="200"/>
        <v>21505.14</v>
      </c>
      <c r="M6417" s="24">
        <f t="shared" si="201"/>
        <v>0.68926730769230771</v>
      </c>
    </row>
    <row r="6418" spans="1:13" ht="15" hidden="1" x14ac:dyDescent="0.25">
      <c r="A6418" s="18">
        <v>6417</v>
      </c>
      <c r="B6418" s="19">
        <v>44826</v>
      </c>
      <c r="C6418" s="14">
        <v>286</v>
      </c>
      <c r="D6418" s="21">
        <v>118</v>
      </c>
      <c r="E6418" s="20">
        <f>VLOOKUP(D6418,Modelos!A:I,3,FALSE)</f>
        <v>3</v>
      </c>
      <c r="F6418" s="20">
        <f>VLOOKUP(D6418,Modelos!A:I,4,FALSE)</f>
        <v>5</v>
      </c>
      <c r="G6418" s="21">
        <v>25</v>
      </c>
      <c r="H6418" s="22">
        <v>1000</v>
      </c>
      <c r="I6418" s="23">
        <f>VLOOKUP(D6418,Modelos!A:I,7,FALSE)*H6418</f>
        <v>2440000</v>
      </c>
      <c r="J6418" s="31">
        <f>(VLOOKUP(D6418,Modelos!A:I,5,FALSE)*H6418)/1000*VLOOKUP(F6418,Formulas!A:C,3,FALSE)+(VLOOKUP(G6418,Colores!A:C,3,FALSE))</f>
        <v>1500019</v>
      </c>
      <c r="K6418" s="23">
        <f>VLOOKUP(D6418,Modelos!A:I,6,FALSE)*J6418</f>
        <v>45000.57</v>
      </c>
      <c r="L6418" s="23">
        <f t="shared" si="200"/>
        <v>894980.43</v>
      </c>
      <c r="M6418" s="24">
        <f t="shared" si="201"/>
        <v>0.36679525819672132</v>
      </c>
    </row>
    <row r="6419" spans="1:13" ht="15" hidden="1" x14ac:dyDescent="0.25">
      <c r="A6419" s="18">
        <v>6418</v>
      </c>
      <c r="B6419" s="19">
        <v>44826</v>
      </c>
      <c r="C6419" s="14">
        <v>286</v>
      </c>
      <c r="D6419" s="21">
        <v>118</v>
      </c>
      <c r="E6419" s="20">
        <f>VLOOKUP(D6419,Modelos!A:I,3,FALSE)</f>
        <v>3</v>
      </c>
      <c r="F6419" s="20">
        <f>VLOOKUP(D6419,Modelos!A:I,4,FALSE)</f>
        <v>5</v>
      </c>
      <c r="G6419" s="21">
        <v>25</v>
      </c>
      <c r="H6419" s="22">
        <v>1000</v>
      </c>
      <c r="I6419" s="23">
        <f>VLOOKUP(D6419,Modelos!A:I,7,FALSE)*H6419</f>
        <v>2440000</v>
      </c>
      <c r="J6419" s="31">
        <f>(VLOOKUP(D6419,Modelos!A:I,5,FALSE)*H6419)/1000*VLOOKUP(F6419,Formulas!A:C,3,FALSE)+(VLOOKUP(G6419,Colores!A:C,3,FALSE))</f>
        <v>1500019</v>
      </c>
      <c r="K6419" s="23">
        <f>VLOOKUP(D6419,Modelos!A:I,6,FALSE)*J6419</f>
        <v>45000.57</v>
      </c>
      <c r="L6419" s="23">
        <f t="shared" si="200"/>
        <v>894980.43</v>
      </c>
      <c r="M6419" s="24">
        <f t="shared" si="201"/>
        <v>0.36679525819672132</v>
      </c>
    </row>
    <row r="6420" spans="1:13" ht="15" hidden="1" x14ac:dyDescent="0.25">
      <c r="A6420" s="18">
        <v>6419</v>
      </c>
      <c r="B6420" s="19">
        <v>44826</v>
      </c>
      <c r="C6420" s="14">
        <v>110</v>
      </c>
      <c r="D6420" s="21">
        <v>81</v>
      </c>
      <c r="E6420" s="20">
        <f>VLOOKUP(D6420,Modelos!A:I,3,FALSE)</f>
        <v>2</v>
      </c>
      <c r="F6420" s="20">
        <f>VLOOKUP(D6420,Modelos!A:I,4,FALSE)</f>
        <v>1</v>
      </c>
      <c r="G6420" s="21">
        <v>25</v>
      </c>
      <c r="H6420" s="22">
        <v>235</v>
      </c>
      <c r="I6420" s="23">
        <f>VLOOKUP(D6420,Modelos!A:I,7,FALSE)*H6420</f>
        <v>517000</v>
      </c>
      <c r="J6420" s="31">
        <f>(VLOOKUP(D6420,Modelos!A:I,5,FALSE)*H6420)/1000*VLOOKUP(F6420,Formulas!A:C,3,FALSE)+(VLOOKUP(G6420,Colores!A:C,3,FALSE))</f>
        <v>130444</v>
      </c>
      <c r="K6420" s="23">
        <f>VLOOKUP(D6420,Modelos!A:I,6,FALSE)*J6420</f>
        <v>20871.04</v>
      </c>
      <c r="L6420" s="23">
        <f t="shared" si="200"/>
        <v>365684.96</v>
      </c>
      <c r="M6420" s="24">
        <f t="shared" si="201"/>
        <v>0.70732100580270796</v>
      </c>
    </row>
    <row r="6421" spans="1:13" ht="15" hidden="1" x14ac:dyDescent="0.25">
      <c r="A6421" s="18">
        <v>6420</v>
      </c>
      <c r="B6421" s="19">
        <v>44826</v>
      </c>
      <c r="C6421" s="14">
        <v>110</v>
      </c>
      <c r="D6421" s="21">
        <v>41</v>
      </c>
      <c r="E6421" s="20">
        <f>VLOOKUP(D6421,Modelos!A:I,3,FALSE)</f>
        <v>2</v>
      </c>
      <c r="F6421" s="20">
        <f>VLOOKUP(D6421,Modelos!A:I,4,FALSE)</f>
        <v>1</v>
      </c>
      <c r="G6421" s="21">
        <v>7</v>
      </c>
      <c r="H6421" s="22">
        <v>120</v>
      </c>
      <c r="I6421" s="23">
        <f>VLOOKUP(D6421,Modelos!A:I,7,FALSE)*H6421</f>
        <v>300000</v>
      </c>
      <c r="J6421" s="31">
        <f>(VLOOKUP(D6421,Modelos!A:I,5,FALSE)*H6421)/1000*VLOOKUP(F6421,Formulas!A:C,3,FALSE)+(VLOOKUP(G6421,Colores!A:C,3,FALSE))</f>
        <v>54234.559999999998</v>
      </c>
      <c r="K6421" s="23">
        <f>VLOOKUP(D6421,Modelos!A:I,6,FALSE)*J6421</f>
        <v>10846.912</v>
      </c>
      <c r="L6421" s="23">
        <f t="shared" si="200"/>
        <v>234918.52799999999</v>
      </c>
      <c r="M6421" s="24">
        <f t="shared" si="201"/>
        <v>0.78306175999999994</v>
      </c>
    </row>
    <row r="6422" spans="1:13" ht="15" hidden="1" x14ac:dyDescent="0.25">
      <c r="A6422" s="18">
        <v>6421</v>
      </c>
      <c r="B6422" s="19">
        <v>44827</v>
      </c>
      <c r="C6422" s="14">
        <v>306</v>
      </c>
      <c r="D6422" s="21">
        <v>13</v>
      </c>
      <c r="E6422" s="20">
        <f>VLOOKUP(D6422,Modelos!A:I,3,FALSE)</f>
        <v>2</v>
      </c>
      <c r="F6422" s="20">
        <f>VLOOKUP(D6422,Modelos!A:I,4,FALSE)</f>
        <v>1</v>
      </c>
      <c r="G6422" s="21">
        <v>7</v>
      </c>
      <c r="H6422" s="22">
        <v>320</v>
      </c>
      <c r="I6422" s="23">
        <f>VLOOKUP(D6422,Modelos!A:I,7,FALSE)*H6422</f>
        <v>809600</v>
      </c>
      <c r="J6422" s="31">
        <f>(VLOOKUP(D6422,Modelos!A:I,5,FALSE)*H6422)/1000*VLOOKUP(F6422,Formulas!A:C,3,FALSE)+(VLOOKUP(G6422,Colores!A:C,3,FALSE))</f>
        <v>103434.56</v>
      </c>
      <c r="K6422" s="23">
        <f>VLOOKUP(D6422,Modelos!A:I,6,FALSE)*J6422</f>
        <v>23789.948800000002</v>
      </c>
      <c r="L6422" s="23">
        <f t="shared" si="200"/>
        <v>682375.49119999993</v>
      </c>
      <c r="M6422" s="24">
        <f t="shared" si="201"/>
        <v>0.84285510276679831</v>
      </c>
    </row>
    <row r="6423" spans="1:13" ht="15" hidden="1" x14ac:dyDescent="0.25">
      <c r="A6423" s="18">
        <v>6422</v>
      </c>
      <c r="B6423" s="19">
        <v>44827</v>
      </c>
      <c r="C6423" s="14">
        <v>306</v>
      </c>
      <c r="D6423" s="21">
        <v>79</v>
      </c>
      <c r="E6423" s="20">
        <f>VLOOKUP(D6423,Modelos!A:I,3,FALSE)</f>
        <v>1</v>
      </c>
      <c r="F6423" s="20">
        <f>VLOOKUP(D6423,Modelos!A:I,4,FALSE)</f>
        <v>4</v>
      </c>
      <c r="G6423" s="21">
        <v>7</v>
      </c>
      <c r="H6423" s="22">
        <v>40</v>
      </c>
      <c r="I6423" s="23">
        <f>VLOOKUP(D6423,Modelos!A:I,7,FALSE)*H6423</f>
        <v>88000</v>
      </c>
      <c r="J6423" s="31">
        <f>(VLOOKUP(D6423,Modelos!A:I,5,FALSE)*H6423)/1000*VLOOKUP(F6423,Formulas!A:C,3,FALSE)+(VLOOKUP(G6423,Colores!A:C,3,FALSE))</f>
        <v>16162.56</v>
      </c>
      <c r="K6423" s="23">
        <f>VLOOKUP(D6423,Modelos!A:I,6,FALSE)*J6423</f>
        <v>1293.0047999999999</v>
      </c>
      <c r="L6423" s="23">
        <f t="shared" si="200"/>
        <v>70544.435200000007</v>
      </c>
      <c r="M6423" s="24">
        <f t="shared" si="201"/>
        <v>0.80164130909090914</v>
      </c>
    </row>
    <row r="6424" spans="1:13" ht="15" hidden="1" x14ac:dyDescent="0.25">
      <c r="A6424" s="18">
        <v>6423</v>
      </c>
      <c r="B6424" s="19">
        <v>44827</v>
      </c>
      <c r="C6424" s="14">
        <v>19</v>
      </c>
      <c r="D6424" s="21">
        <v>94</v>
      </c>
      <c r="E6424" s="20">
        <f>VLOOKUP(D6424,Modelos!A:I,3,FALSE)</f>
        <v>1</v>
      </c>
      <c r="F6424" s="20">
        <f>VLOOKUP(D6424,Modelos!A:I,4,FALSE)</f>
        <v>4</v>
      </c>
      <c r="G6424" s="21">
        <v>9</v>
      </c>
      <c r="H6424" s="22">
        <v>53</v>
      </c>
      <c r="I6424" s="23">
        <f>VLOOKUP(D6424,Modelos!A:I,7,FALSE)*H6424</f>
        <v>143100</v>
      </c>
      <c r="J6424" s="31">
        <f>(VLOOKUP(D6424,Modelos!A:I,5,FALSE)*H6424)/1000*VLOOKUP(F6424,Formulas!A:C,3,FALSE)+(VLOOKUP(G6424,Colores!A:C,3,FALSE))</f>
        <v>24118</v>
      </c>
      <c r="K6424" s="23">
        <f>VLOOKUP(D6424,Modelos!A:I,6,FALSE)*J6424</f>
        <v>723.54</v>
      </c>
      <c r="L6424" s="23">
        <f t="shared" si="200"/>
        <v>118258.46</v>
      </c>
      <c r="M6424" s="24">
        <f t="shared" si="201"/>
        <v>0.8264043326345214</v>
      </c>
    </row>
    <row r="6425" spans="1:13" ht="15" hidden="1" x14ac:dyDescent="0.25">
      <c r="A6425" s="18">
        <v>6424</v>
      </c>
      <c r="B6425" s="19">
        <v>44827</v>
      </c>
      <c r="C6425" s="14">
        <v>227</v>
      </c>
      <c r="D6425" s="21">
        <v>7</v>
      </c>
      <c r="E6425" s="20">
        <f>VLOOKUP(D6425,Modelos!A:I,3,FALSE)</f>
        <v>2</v>
      </c>
      <c r="F6425" s="20">
        <f>VLOOKUP(D6425,Modelos!A:I,4,FALSE)</f>
        <v>1</v>
      </c>
      <c r="G6425" s="21">
        <v>3</v>
      </c>
      <c r="H6425" s="22">
        <v>340</v>
      </c>
      <c r="I6425" s="23">
        <f>VLOOKUP(D6425,Modelos!A:I,7,FALSE)*H6425</f>
        <v>782000</v>
      </c>
      <c r="J6425" s="31">
        <f>(VLOOKUP(D6425,Modelos!A:I,5,FALSE)*H6425)/1000*VLOOKUP(F6425,Formulas!A:C,3,FALSE)+(VLOOKUP(G6425,Colores!A:C,3,FALSE))</f>
        <v>87938.06</v>
      </c>
      <c r="K6425" s="23">
        <f>VLOOKUP(D6425,Modelos!A:I,6,FALSE)*J6425</f>
        <v>21105.134399999999</v>
      </c>
      <c r="L6425" s="23">
        <f t="shared" si="200"/>
        <v>672956.80559999996</v>
      </c>
      <c r="M6425" s="24">
        <f t="shared" si="201"/>
        <v>0.86055857493606136</v>
      </c>
    </row>
    <row r="6426" spans="1:13" ht="15" hidden="1" x14ac:dyDescent="0.25">
      <c r="A6426" s="18">
        <v>6425</v>
      </c>
      <c r="B6426" s="19">
        <v>44827</v>
      </c>
      <c r="C6426" s="14">
        <v>179</v>
      </c>
      <c r="D6426" s="21">
        <v>12</v>
      </c>
      <c r="E6426" s="20">
        <f>VLOOKUP(D6426,Modelos!A:I,3,FALSE)</f>
        <v>2</v>
      </c>
      <c r="F6426" s="20">
        <f>VLOOKUP(D6426,Modelos!A:I,4,FALSE)</f>
        <v>1</v>
      </c>
      <c r="G6426" s="21">
        <v>15</v>
      </c>
      <c r="H6426" s="22">
        <v>212</v>
      </c>
      <c r="I6426" s="23">
        <f>VLOOKUP(D6426,Modelos!A:I,7,FALSE)*H6426</f>
        <v>508800</v>
      </c>
      <c r="J6426" s="31">
        <f>(VLOOKUP(D6426,Modelos!A:I,5,FALSE)*H6426)/1000*VLOOKUP(F6426,Formulas!A:C,3,FALSE)+(VLOOKUP(G6426,Colores!A:C,3,FALSE))</f>
        <v>66830</v>
      </c>
      <c r="K6426" s="23">
        <f>VLOOKUP(D6426,Modelos!A:I,6,FALSE)*J6426</f>
        <v>10692.800000000001</v>
      </c>
      <c r="L6426" s="23">
        <f t="shared" si="200"/>
        <v>431277.2</v>
      </c>
      <c r="M6426" s="24">
        <f t="shared" si="201"/>
        <v>0.84763600628930824</v>
      </c>
    </row>
    <row r="6427" spans="1:13" ht="15" hidden="1" x14ac:dyDescent="0.25">
      <c r="A6427" s="18">
        <v>6426</v>
      </c>
      <c r="B6427" s="19">
        <v>44827</v>
      </c>
      <c r="C6427" s="14">
        <v>239</v>
      </c>
      <c r="D6427" s="21">
        <v>8</v>
      </c>
      <c r="E6427" s="20">
        <f>VLOOKUP(D6427,Modelos!A:I,3,FALSE)</f>
        <v>2</v>
      </c>
      <c r="F6427" s="20">
        <f>VLOOKUP(D6427,Modelos!A:I,4,FALSE)</f>
        <v>1</v>
      </c>
      <c r="G6427" s="21">
        <v>15</v>
      </c>
      <c r="H6427" s="22">
        <v>500</v>
      </c>
      <c r="I6427" s="23">
        <f>VLOOKUP(D6427,Modelos!A:I,7,FALSE)*H6427</f>
        <v>1050000</v>
      </c>
      <c r="J6427" s="31">
        <f>(VLOOKUP(D6427,Modelos!A:I,5,FALSE)*H6427)/1000*VLOOKUP(F6427,Formulas!A:C,3,FALSE)+(VLOOKUP(G6427,Colores!A:C,3,FALSE))</f>
        <v>135050</v>
      </c>
      <c r="K6427" s="23">
        <f>VLOOKUP(D6427,Modelos!A:I,6,FALSE)*J6427</f>
        <v>21608</v>
      </c>
      <c r="L6427" s="23">
        <f t="shared" si="200"/>
        <v>893342</v>
      </c>
      <c r="M6427" s="24">
        <f t="shared" si="201"/>
        <v>0.85080190476190476</v>
      </c>
    </row>
    <row r="6428" spans="1:13" ht="15" hidden="1" x14ac:dyDescent="0.25">
      <c r="A6428" s="18">
        <v>6427</v>
      </c>
      <c r="B6428" s="19">
        <v>44827</v>
      </c>
      <c r="C6428" s="14">
        <v>57</v>
      </c>
      <c r="D6428" s="21">
        <v>20</v>
      </c>
      <c r="E6428" s="20">
        <f>VLOOKUP(D6428,Modelos!A:I,3,FALSE)</f>
        <v>2</v>
      </c>
      <c r="F6428" s="20">
        <f>VLOOKUP(D6428,Modelos!A:I,4,FALSE)</f>
        <v>1</v>
      </c>
      <c r="G6428" s="21">
        <v>26</v>
      </c>
      <c r="H6428" s="22">
        <v>896</v>
      </c>
      <c r="I6428" s="23">
        <f>VLOOKUP(D6428,Modelos!A:I,7,FALSE)*H6428</f>
        <v>2329600</v>
      </c>
      <c r="J6428" s="31">
        <f>(VLOOKUP(D6428,Modelos!A:I,5,FALSE)*H6428)/1000*VLOOKUP(F6428,Formulas!A:C,3,FALSE)+(VLOOKUP(G6428,Colores!A:C,3,FALSE))</f>
        <v>336202</v>
      </c>
      <c r="K6428" s="23">
        <f>VLOOKUP(D6428,Modelos!A:I,6,FALSE)*J6428</f>
        <v>63878.38</v>
      </c>
      <c r="L6428" s="23">
        <f t="shared" si="200"/>
        <v>1929519.62</v>
      </c>
      <c r="M6428" s="24">
        <f t="shared" si="201"/>
        <v>0.82826219951923086</v>
      </c>
    </row>
    <row r="6429" spans="1:13" ht="15" hidden="1" x14ac:dyDescent="0.25">
      <c r="A6429" s="18">
        <v>6428</v>
      </c>
      <c r="B6429" s="19">
        <v>44827</v>
      </c>
      <c r="C6429" s="14">
        <v>57</v>
      </c>
      <c r="D6429" s="21">
        <v>20</v>
      </c>
      <c r="E6429" s="20">
        <f>VLOOKUP(D6429,Modelos!A:I,3,FALSE)</f>
        <v>2</v>
      </c>
      <c r="F6429" s="20">
        <f>VLOOKUP(D6429,Modelos!A:I,4,FALSE)</f>
        <v>1</v>
      </c>
      <c r="G6429" s="21">
        <v>26</v>
      </c>
      <c r="H6429" s="22">
        <v>896</v>
      </c>
      <c r="I6429" s="23">
        <f>VLOOKUP(D6429,Modelos!A:I,7,FALSE)*H6429</f>
        <v>2329600</v>
      </c>
      <c r="J6429" s="31">
        <f>(VLOOKUP(D6429,Modelos!A:I,5,FALSE)*H6429)/1000*VLOOKUP(F6429,Formulas!A:C,3,FALSE)+(VLOOKUP(G6429,Colores!A:C,3,FALSE))</f>
        <v>336202</v>
      </c>
      <c r="K6429" s="23">
        <f>VLOOKUP(D6429,Modelos!A:I,6,FALSE)*J6429</f>
        <v>63878.38</v>
      </c>
      <c r="L6429" s="23">
        <f t="shared" si="200"/>
        <v>1929519.62</v>
      </c>
      <c r="M6429" s="24">
        <f t="shared" si="201"/>
        <v>0.82826219951923086</v>
      </c>
    </row>
    <row r="6430" spans="1:13" ht="15" hidden="1" x14ac:dyDescent="0.25">
      <c r="A6430" s="18">
        <v>6429</v>
      </c>
      <c r="B6430" s="19">
        <v>44830</v>
      </c>
      <c r="C6430" s="14">
        <v>235</v>
      </c>
      <c r="D6430" s="21">
        <v>41</v>
      </c>
      <c r="E6430" s="20">
        <f>VLOOKUP(D6430,Modelos!A:I,3,FALSE)</f>
        <v>2</v>
      </c>
      <c r="F6430" s="20">
        <f>VLOOKUP(D6430,Modelos!A:I,4,FALSE)</f>
        <v>1</v>
      </c>
      <c r="G6430" s="21">
        <v>21</v>
      </c>
      <c r="H6430" s="22">
        <v>517</v>
      </c>
      <c r="I6430" s="23">
        <f>VLOOKUP(D6430,Modelos!A:I,7,FALSE)*H6430</f>
        <v>1292500</v>
      </c>
      <c r="J6430" s="31">
        <f>(VLOOKUP(D6430,Modelos!A:I,5,FALSE)*H6430)/1000*VLOOKUP(F6430,Formulas!A:C,3,FALSE)+(VLOOKUP(G6430,Colores!A:C,3,FALSE))</f>
        <v>233068</v>
      </c>
      <c r="K6430" s="23">
        <f>VLOOKUP(D6430,Modelos!A:I,6,FALSE)*J6430</f>
        <v>46613.600000000006</v>
      </c>
      <c r="L6430" s="23">
        <f t="shared" si="200"/>
        <v>1012818.4</v>
      </c>
      <c r="M6430" s="24">
        <f t="shared" si="201"/>
        <v>0.78361191489361703</v>
      </c>
    </row>
    <row r="6431" spans="1:13" ht="15" hidden="1" x14ac:dyDescent="0.25">
      <c r="A6431" s="18">
        <v>6430</v>
      </c>
      <c r="B6431" s="19">
        <v>44830</v>
      </c>
      <c r="C6431" s="14">
        <v>179</v>
      </c>
      <c r="D6431" s="21">
        <v>8</v>
      </c>
      <c r="E6431" s="20">
        <f>VLOOKUP(D6431,Modelos!A:I,3,FALSE)</f>
        <v>2</v>
      </c>
      <c r="F6431" s="20">
        <f>VLOOKUP(D6431,Modelos!A:I,4,FALSE)</f>
        <v>1</v>
      </c>
      <c r="G6431" s="21">
        <v>7</v>
      </c>
      <c r="H6431" s="22">
        <v>214</v>
      </c>
      <c r="I6431" s="23">
        <f>VLOOKUP(D6431,Modelos!A:I,7,FALSE)*H6431</f>
        <v>449400</v>
      </c>
      <c r="J6431" s="31">
        <f>(VLOOKUP(D6431,Modelos!A:I,5,FALSE)*H6431)/1000*VLOOKUP(F6431,Formulas!A:C,3,FALSE)+(VLOOKUP(G6431,Colores!A:C,3,FALSE))</f>
        <v>58014.560000000005</v>
      </c>
      <c r="K6431" s="23">
        <f>VLOOKUP(D6431,Modelos!A:I,6,FALSE)*J6431</f>
        <v>9282.3296000000009</v>
      </c>
      <c r="L6431" s="23">
        <f t="shared" si="200"/>
        <v>382103.11040000001</v>
      </c>
      <c r="M6431" s="24">
        <f t="shared" si="201"/>
        <v>0.85025169203382289</v>
      </c>
    </row>
    <row r="6432" spans="1:13" ht="15" hidden="1" x14ac:dyDescent="0.25">
      <c r="A6432" s="18">
        <v>6431</v>
      </c>
      <c r="B6432" s="19">
        <v>44830</v>
      </c>
      <c r="C6432" s="14">
        <v>179</v>
      </c>
      <c r="D6432" s="21">
        <v>41</v>
      </c>
      <c r="E6432" s="20">
        <f>VLOOKUP(D6432,Modelos!A:I,3,FALSE)</f>
        <v>2</v>
      </c>
      <c r="F6432" s="20">
        <f>VLOOKUP(D6432,Modelos!A:I,4,FALSE)</f>
        <v>1</v>
      </c>
      <c r="G6432" s="21">
        <v>15</v>
      </c>
      <c r="H6432" s="22">
        <v>148</v>
      </c>
      <c r="I6432" s="23">
        <f>VLOOKUP(D6432,Modelos!A:I,7,FALSE)*H6432</f>
        <v>370000</v>
      </c>
      <c r="J6432" s="31">
        <f>(VLOOKUP(D6432,Modelos!A:I,5,FALSE)*H6432)/1000*VLOOKUP(F6432,Formulas!A:C,3,FALSE)+(VLOOKUP(G6432,Colores!A:C,3,FALSE))</f>
        <v>66650</v>
      </c>
      <c r="K6432" s="23">
        <f>VLOOKUP(D6432,Modelos!A:I,6,FALSE)*J6432</f>
        <v>13330</v>
      </c>
      <c r="L6432" s="23">
        <f t="shared" si="200"/>
        <v>290020</v>
      </c>
      <c r="M6432" s="24">
        <f t="shared" si="201"/>
        <v>0.78383783783783789</v>
      </c>
    </row>
    <row r="6433" spans="1:13" ht="15" hidden="1" x14ac:dyDescent="0.25">
      <c r="A6433" s="18">
        <v>6432</v>
      </c>
      <c r="B6433" s="19">
        <v>44830</v>
      </c>
      <c r="C6433" s="14">
        <v>9</v>
      </c>
      <c r="D6433" s="21">
        <v>50</v>
      </c>
      <c r="E6433" s="20">
        <f>VLOOKUP(D6433,Modelos!A:I,3,FALSE)</f>
        <v>2</v>
      </c>
      <c r="F6433" s="20">
        <f>VLOOKUP(D6433,Modelos!A:I,4,FALSE)</f>
        <v>1</v>
      </c>
      <c r="G6433" s="21">
        <v>7</v>
      </c>
      <c r="H6433" s="22">
        <v>87</v>
      </c>
      <c r="I6433" s="23">
        <f>VLOOKUP(D6433,Modelos!A:I,7,FALSE)*H6433</f>
        <v>234900</v>
      </c>
      <c r="J6433" s="31">
        <f>(VLOOKUP(D6433,Modelos!A:I,5,FALSE)*H6433)/1000*VLOOKUP(F6433,Formulas!A:C,3,FALSE)+(VLOOKUP(G6433,Colores!A:C,3,FALSE))</f>
        <v>39384.559999999998</v>
      </c>
      <c r="K6433" s="23">
        <f>VLOOKUP(D6433,Modelos!A:I,6,FALSE)*J6433</f>
        <v>6301.5295999999998</v>
      </c>
      <c r="L6433" s="23">
        <f t="shared" si="200"/>
        <v>189213.91039999999</v>
      </c>
      <c r="M6433" s="24">
        <f t="shared" si="201"/>
        <v>0.80550834567901231</v>
      </c>
    </row>
    <row r="6434" spans="1:13" ht="15" hidden="1" x14ac:dyDescent="0.25">
      <c r="A6434" s="18">
        <v>6433</v>
      </c>
      <c r="B6434" s="19">
        <v>44830</v>
      </c>
      <c r="C6434" s="14">
        <v>188</v>
      </c>
      <c r="D6434" s="21">
        <v>13</v>
      </c>
      <c r="E6434" s="20">
        <f>VLOOKUP(D6434,Modelos!A:I,3,FALSE)</f>
        <v>2</v>
      </c>
      <c r="F6434" s="20">
        <f>VLOOKUP(D6434,Modelos!A:I,4,FALSE)</f>
        <v>1</v>
      </c>
      <c r="G6434" s="21">
        <v>7</v>
      </c>
      <c r="H6434" s="22">
        <v>67</v>
      </c>
      <c r="I6434" s="23">
        <f>VLOOKUP(D6434,Modelos!A:I,7,FALSE)*H6434</f>
        <v>169510</v>
      </c>
      <c r="J6434" s="31">
        <f>(VLOOKUP(D6434,Modelos!A:I,5,FALSE)*H6434)/1000*VLOOKUP(F6434,Formulas!A:C,3,FALSE)+(VLOOKUP(G6434,Colores!A:C,3,FALSE))</f>
        <v>21842.06</v>
      </c>
      <c r="K6434" s="23">
        <f>VLOOKUP(D6434,Modelos!A:I,6,FALSE)*J6434</f>
        <v>5023.6738000000005</v>
      </c>
      <c r="L6434" s="23">
        <f t="shared" si="200"/>
        <v>142644.26620000001</v>
      </c>
      <c r="M6434" s="24">
        <f t="shared" si="201"/>
        <v>0.84150944605038058</v>
      </c>
    </row>
    <row r="6435" spans="1:13" ht="15" hidden="1" x14ac:dyDescent="0.25">
      <c r="A6435" s="18">
        <v>6434</v>
      </c>
      <c r="B6435" s="19">
        <v>44830</v>
      </c>
      <c r="C6435" s="14">
        <v>40</v>
      </c>
      <c r="D6435" s="21">
        <v>116</v>
      </c>
      <c r="E6435" s="20">
        <f>VLOOKUP(D6435,Modelos!A:I,3,FALSE)</f>
        <v>3</v>
      </c>
      <c r="F6435" s="20">
        <f>VLOOKUP(D6435,Modelos!A:I,4,FALSE)</f>
        <v>5</v>
      </c>
      <c r="G6435" s="21">
        <v>5</v>
      </c>
      <c r="H6435" s="22">
        <v>500</v>
      </c>
      <c r="I6435" s="23">
        <f>VLOOKUP(D6435,Modelos!A:I,7,FALSE)*H6435</f>
        <v>1300000</v>
      </c>
      <c r="J6435" s="31">
        <f>(VLOOKUP(D6435,Modelos!A:I,5,FALSE)*H6435)/1000*VLOOKUP(F6435,Formulas!A:C,3,FALSE)+(VLOOKUP(G6435,Colores!A:C,3,FALSE))</f>
        <v>750211.62</v>
      </c>
      <c r="K6435" s="23">
        <f>VLOOKUP(D6435,Modelos!A:I,6,FALSE)*J6435</f>
        <v>22506.348599999998</v>
      </c>
      <c r="L6435" s="23">
        <f t="shared" si="200"/>
        <v>527282.03139999998</v>
      </c>
      <c r="M6435" s="24">
        <f t="shared" si="201"/>
        <v>0.4056015626153846</v>
      </c>
    </row>
    <row r="6436" spans="1:13" ht="15" hidden="1" x14ac:dyDescent="0.25">
      <c r="A6436" s="18">
        <v>6435</v>
      </c>
      <c r="B6436" s="19">
        <v>44830</v>
      </c>
      <c r="C6436" s="14">
        <v>40</v>
      </c>
      <c r="D6436" s="21">
        <v>116</v>
      </c>
      <c r="E6436" s="20">
        <f>VLOOKUP(D6436,Modelos!A:I,3,FALSE)</f>
        <v>3</v>
      </c>
      <c r="F6436" s="20">
        <f>VLOOKUP(D6436,Modelos!A:I,4,FALSE)</f>
        <v>5</v>
      </c>
      <c r="G6436" s="21">
        <v>34</v>
      </c>
      <c r="H6436" s="22">
        <v>500</v>
      </c>
      <c r="I6436" s="23">
        <f>VLOOKUP(D6436,Modelos!A:I,7,FALSE)*H6436</f>
        <v>1300000</v>
      </c>
      <c r="J6436" s="31">
        <f>(VLOOKUP(D6436,Modelos!A:I,5,FALSE)*H6436)/1000*VLOOKUP(F6436,Formulas!A:C,3,FALSE)+(VLOOKUP(G6436,Colores!A:C,3,FALSE))</f>
        <v>750267.86</v>
      </c>
      <c r="K6436" s="23">
        <f>VLOOKUP(D6436,Modelos!A:I,6,FALSE)*J6436</f>
        <v>22508.035799999998</v>
      </c>
      <c r="L6436" s="23">
        <f t="shared" si="200"/>
        <v>527224.10420000006</v>
      </c>
      <c r="M6436" s="24">
        <f t="shared" si="201"/>
        <v>0.40555700323076926</v>
      </c>
    </row>
    <row r="6437" spans="1:13" ht="15" hidden="1" x14ac:dyDescent="0.25">
      <c r="A6437" s="18">
        <v>6436</v>
      </c>
      <c r="B6437" s="19">
        <v>44830</v>
      </c>
      <c r="C6437" s="14">
        <v>203</v>
      </c>
      <c r="D6437" s="21">
        <v>66</v>
      </c>
      <c r="E6437" s="20">
        <f>VLOOKUP(D6437,Modelos!A:I,3,FALSE)</f>
        <v>2</v>
      </c>
      <c r="F6437" s="20">
        <f>VLOOKUP(D6437,Modelos!A:I,4,FALSE)</f>
        <v>2</v>
      </c>
      <c r="G6437" s="21">
        <v>7</v>
      </c>
      <c r="H6437" s="22">
        <v>318</v>
      </c>
      <c r="I6437" s="23">
        <f>VLOOKUP(D6437,Modelos!A:I,7,FALSE)*H6437</f>
        <v>1049400</v>
      </c>
      <c r="J6437" s="31">
        <f>(VLOOKUP(D6437,Modelos!A:I,5,FALSE)*H6437)/1000*VLOOKUP(F6437,Formulas!A:C,3,FALSE)+(VLOOKUP(G6437,Colores!A:C,3,FALSE))</f>
        <v>173226.56</v>
      </c>
      <c r="K6437" s="23">
        <f>VLOOKUP(D6437,Modelos!A:I,6,FALSE)*J6437</f>
        <v>27716.249599999999</v>
      </c>
      <c r="L6437" s="23">
        <f t="shared" si="200"/>
        <v>848457.19039999996</v>
      </c>
      <c r="M6437" s="24">
        <f t="shared" si="201"/>
        <v>0.80851647646274061</v>
      </c>
    </row>
    <row r="6438" spans="1:13" ht="15" hidden="1" x14ac:dyDescent="0.25">
      <c r="A6438" s="18">
        <v>6437</v>
      </c>
      <c r="B6438" s="19">
        <v>44830</v>
      </c>
      <c r="C6438" s="14">
        <v>203</v>
      </c>
      <c r="D6438" s="21">
        <v>66</v>
      </c>
      <c r="E6438" s="20">
        <f>VLOOKUP(D6438,Modelos!A:I,3,FALSE)</f>
        <v>2</v>
      </c>
      <c r="F6438" s="20">
        <f>VLOOKUP(D6438,Modelos!A:I,4,FALSE)</f>
        <v>2</v>
      </c>
      <c r="G6438" s="21">
        <v>3</v>
      </c>
      <c r="H6438" s="22">
        <v>504</v>
      </c>
      <c r="I6438" s="23">
        <f>VLOOKUP(D6438,Modelos!A:I,7,FALSE)*H6438</f>
        <v>1663200</v>
      </c>
      <c r="J6438" s="31">
        <f>(VLOOKUP(D6438,Modelos!A:I,5,FALSE)*H6438)/1000*VLOOKUP(F6438,Formulas!A:C,3,FALSE)+(VLOOKUP(G6438,Colores!A:C,3,FALSE))</f>
        <v>274394.06</v>
      </c>
      <c r="K6438" s="23">
        <f>VLOOKUP(D6438,Modelos!A:I,6,FALSE)*J6438</f>
        <v>43903.049599999998</v>
      </c>
      <c r="L6438" s="23">
        <f t="shared" si="200"/>
        <v>1344902.8903999999</v>
      </c>
      <c r="M6438" s="24">
        <f t="shared" si="201"/>
        <v>0.80862367147667147</v>
      </c>
    </row>
    <row r="6439" spans="1:13" ht="15" hidden="1" x14ac:dyDescent="0.25">
      <c r="A6439" s="18">
        <v>6438</v>
      </c>
      <c r="B6439" s="19">
        <v>44830</v>
      </c>
      <c r="C6439" s="14">
        <v>203</v>
      </c>
      <c r="D6439" s="21">
        <v>66</v>
      </c>
      <c r="E6439" s="20">
        <f>VLOOKUP(D6439,Modelos!A:I,3,FALSE)</f>
        <v>2</v>
      </c>
      <c r="F6439" s="20">
        <f>VLOOKUP(D6439,Modelos!A:I,4,FALSE)</f>
        <v>2</v>
      </c>
      <c r="G6439" s="21">
        <v>25</v>
      </c>
      <c r="H6439" s="22">
        <v>385</v>
      </c>
      <c r="I6439" s="23">
        <f>VLOOKUP(D6439,Modelos!A:I,7,FALSE)*H6439</f>
        <v>1270500</v>
      </c>
      <c r="J6439" s="31">
        <f>(VLOOKUP(D6439,Modelos!A:I,5,FALSE)*H6439)/1000*VLOOKUP(F6439,Formulas!A:C,3,FALSE)+(VLOOKUP(G6439,Colores!A:C,3,FALSE))</f>
        <v>209459</v>
      </c>
      <c r="K6439" s="23">
        <f>VLOOKUP(D6439,Modelos!A:I,6,FALSE)*J6439</f>
        <v>33513.440000000002</v>
      </c>
      <c r="L6439" s="23">
        <f t="shared" si="200"/>
        <v>1027527.56</v>
      </c>
      <c r="M6439" s="24">
        <f t="shared" si="201"/>
        <v>0.80875841007477378</v>
      </c>
    </row>
    <row r="6440" spans="1:13" ht="15" hidden="1" x14ac:dyDescent="0.25">
      <c r="A6440" s="18">
        <v>6439</v>
      </c>
      <c r="B6440" s="19">
        <v>44830</v>
      </c>
      <c r="C6440" s="14">
        <v>178</v>
      </c>
      <c r="D6440" s="21">
        <v>12</v>
      </c>
      <c r="E6440" s="20">
        <f>VLOOKUP(D6440,Modelos!A:I,3,FALSE)</f>
        <v>2</v>
      </c>
      <c r="F6440" s="20">
        <f>VLOOKUP(D6440,Modelos!A:I,4,FALSE)</f>
        <v>1</v>
      </c>
      <c r="G6440" s="21">
        <v>15</v>
      </c>
      <c r="H6440" s="22">
        <v>475</v>
      </c>
      <c r="I6440" s="23">
        <f>VLOOKUP(D6440,Modelos!A:I,7,FALSE)*H6440</f>
        <v>1140000</v>
      </c>
      <c r="J6440" s="31">
        <f>(VLOOKUP(D6440,Modelos!A:I,5,FALSE)*H6440)/1000*VLOOKUP(F6440,Formulas!A:C,3,FALSE)+(VLOOKUP(G6440,Colores!A:C,3,FALSE))</f>
        <v>149675</v>
      </c>
      <c r="K6440" s="23">
        <f>VLOOKUP(D6440,Modelos!A:I,6,FALSE)*J6440</f>
        <v>23948</v>
      </c>
      <c r="L6440" s="23">
        <f t="shared" si="200"/>
        <v>966377</v>
      </c>
      <c r="M6440" s="24">
        <f t="shared" si="201"/>
        <v>0.84769912280701754</v>
      </c>
    </row>
    <row r="6441" spans="1:13" ht="15" hidden="1" x14ac:dyDescent="0.25">
      <c r="A6441" s="18">
        <v>6440</v>
      </c>
      <c r="B6441" s="19">
        <v>44831</v>
      </c>
      <c r="C6441" s="14">
        <v>174</v>
      </c>
      <c r="D6441" s="21">
        <v>95</v>
      </c>
      <c r="E6441" s="20">
        <f>VLOOKUP(D6441,Modelos!A:I,3,FALSE)</f>
        <v>1</v>
      </c>
      <c r="F6441" s="20">
        <f>VLOOKUP(D6441,Modelos!A:I,4,FALSE)</f>
        <v>4</v>
      </c>
      <c r="G6441" s="21">
        <v>7</v>
      </c>
      <c r="H6441" s="22">
        <v>1320</v>
      </c>
      <c r="I6441" s="23">
        <f>VLOOKUP(D6441,Modelos!A:I,7,FALSE)*H6441</f>
        <v>3168000</v>
      </c>
      <c r="J6441" s="31">
        <f>(VLOOKUP(D6441,Modelos!A:I,5,FALSE)*H6441)/1000*VLOOKUP(F6441,Formulas!A:C,3,FALSE)+(VLOOKUP(G6441,Colores!A:C,3,FALSE))</f>
        <v>601362.56000000006</v>
      </c>
      <c r="K6441" s="23">
        <f>VLOOKUP(D6441,Modelos!A:I,6,FALSE)*J6441</f>
        <v>24054.502400000001</v>
      </c>
      <c r="L6441" s="23">
        <f t="shared" si="200"/>
        <v>2542582.9375999998</v>
      </c>
      <c r="M6441" s="24">
        <f t="shared" si="201"/>
        <v>0.80258299797979793</v>
      </c>
    </row>
    <row r="6442" spans="1:13" ht="15" hidden="1" x14ac:dyDescent="0.25">
      <c r="A6442" s="18">
        <v>6441</v>
      </c>
      <c r="B6442" s="19">
        <v>44831</v>
      </c>
      <c r="C6442" s="14">
        <v>174</v>
      </c>
      <c r="D6442" s="21">
        <v>13</v>
      </c>
      <c r="E6442" s="20">
        <f>VLOOKUP(D6442,Modelos!A:I,3,FALSE)</f>
        <v>2</v>
      </c>
      <c r="F6442" s="20">
        <f>VLOOKUP(D6442,Modelos!A:I,4,FALSE)</f>
        <v>1</v>
      </c>
      <c r="G6442" s="21">
        <v>15</v>
      </c>
      <c r="H6442" s="22">
        <v>240</v>
      </c>
      <c r="I6442" s="23">
        <f>VLOOKUP(D6442,Modelos!A:I,7,FALSE)*H6442</f>
        <v>607200</v>
      </c>
      <c r="J6442" s="31">
        <f>(VLOOKUP(D6442,Modelos!A:I,5,FALSE)*H6442)/1000*VLOOKUP(F6442,Formulas!A:C,3,FALSE)+(VLOOKUP(G6442,Colores!A:C,3,FALSE))</f>
        <v>77450</v>
      </c>
      <c r="K6442" s="23">
        <f>VLOOKUP(D6442,Modelos!A:I,6,FALSE)*J6442</f>
        <v>17813.5</v>
      </c>
      <c r="L6442" s="23">
        <f t="shared" si="200"/>
        <v>511936.5</v>
      </c>
      <c r="M6442" s="24">
        <f t="shared" si="201"/>
        <v>0.8431101778656126</v>
      </c>
    </row>
    <row r="6443" spans="1:13" ht="15" hidden="1" x14ac:dyDescent="0.25">
      <c r="A6443" s="18">
        <v>6442</v>
      </c>
      <c r="B6443" s="19">
        <v>44831</v>
      </c>
      <c r="C6443" s="14">
        <v>187</v>
      </c>
      <c r="D6443" s="21">
        <v>79</v>
      </c>
      <c r="E6443" s="20">
        <f>VLOOKUP(D6443,Modelos!A:I,3,FALSE)</f>
        <v>1</v>
      </c>
      <c r="F6443" s="20">
        <f>VLOOKUP(D6443,Modelos!A:I,4,FALSE)</f>
        <v>4</v>
      </c>
      <c r="G6443" s="21">
        <v>7</v>
      </c>
      <c r="H6443" s="22">
        <v>122</v>
      </c>
      <c r="I6443" s="23">
        <f>VLOOKUP(D6443,Modelos!A:I,7,FALSE)*H6443</f>
        <v>268400</v>
      </c>
      <c r="J6443" s="31">
        <f>(VLOOKUP(D6443,Modelos!A:I,5,FALSE)*H6443)/1000*VLOOKUP(F6443,Formulas!A:C,3,FALSE)+(VLOOKUP(G6443,Colores!A:C,3,FALSE))</f>
        <v>48814.96</v>
      </c>
      <c r="K6443" s="23">
        <f>VLOOKUP(D6443,Modelos!A:I,6,FALSE)*J6443</f>
        <v>3905.1968000000002</v>
      </c>
      <c r="L6443" s="23">
        <f t="shared" si="200"/>
        <v>215679.8432</v>
      </c>
      <c r="M6443" s="24">
        <f t="shared" si="201"/>
        <v>0.80357616691505218</v>
      </c>
    </row>
    <row r="6444" spans="1:13" ht="15" hidden="1" x14ac:dyDescent="0.25">
      <c r="A6444" s="18">
        <v>6443</v>
      </c>
      <c r="B6444" s="19">
        <v>44831</v>
      </c>
      <c r="C6444" s="14">
        <v>179</v>
      </c>
      <c r="D6444" s="21">
        <v>13</v>
      </c>
      <c r="E6444" s="20">
        <f>VLOOKUP(D6444,Modelos!A:I,3,FALSE)</f>
        <v>2</v>
      </c>
      <c r="F6444" s="20">
        <f>VLOOKUP(D6444,Modelos!A:I,4,FALSE)</f>
        <v>1</v>
      </c>
      <c r="G6444" s="21">
        <v>3</v>
      </c>
      <c r="H6444" s="22">
        <v>361</v>
      </c>
      <c r="I6444" s="23">
        <f>VLOOKUP(D6444,Modelos!A:I,7,FALSE)*H6444</f>
        <v>913330</v>
      </c>
      <c r="J6444" s="31">
        <f>(VLOOKUP(D6444,Modelos!A:I,5,FALSE)*H6444)/1000*VLOOKUP(F6444,Formulas!A:C,3,FALSE)+(VLOOKUP(G6444,Colores!A:C,3,FALSE))</f>
        <v>116640.55999999998</v>
      </c>
      <c r="K6444" s="23">
        <f>VLOOKUP(D6444,Modelos!A:I,6,FALSE)*J6444</f>
        <v>26827.328799999996</v>
      </c>
      <c r="L6444" s="23">
        <f t="shared" si="200"/>
        <v>769862.11120000004</v>
      </c>
      <c r="M6444" s="24">
        <f t="shared" si="201"/>
        <v>0.84291779663429434</v>
      </c>
    </row>
    <row r="6445" spans="1:13" ht="15" hidden="1" x14ac:dyDescent="0.25">
      <c r="A6445" s="18">
        <v>6444</v>
      </c>
      <c r="B6445" s="19">
        <v>44831</v>
      </c>
      <c r="C6445" s="14">
        <v>179</v>
      </c>
      <c r="D6445" s="21">
        <v>41</v>
      </c>
      <c r="E6445" s="20">
        <f>VLOOKUP(D6445,Modelos!A:I,3,FALSE)</f>
        <v>2</v>
      </c>
      <c r="F6445" s="20">
        <f>VLOOKUP(D6445,Modelos!A:I,4,FALSE)</f>
        <v>1</v>
      </c>
      <c r="G6445" s="21">
        <v>15</v>
      </c>
      <c r="H6445" s="22">
        <v>360</v>
      </c>
      <c r="I6445" s="23">
        <f>VLOOKUP(D6445,Modelos!A:I,7,FALSE)*H6445</f>
        <v>900000</v>
      </c>
      <c r="J6445" s="31">
        <f>(VLOOKUP(D6445,Modelos!A:I,5,FALSE)*H6445)/1000*VLOOKUP(F6445,Formulas!A:C,3,FALSE)+(VLOOKUP(G6445,Colores!A:C,3,FALSE))</f>
        <v>162050</v>
      </c>
      <c r="K6445" s="23">
        <f>VLOOKUP(D6445,Modelos!A:I,6,FALSE)*J6445</f>
        <v>32410</v>
      </c>
      <c r="L6445" s="23">
        <f t="shared" si="200"/>
        <v>705540</v>
      </c>
      <c r="M6445" s="24">
        <f t="shared" si="201"/>
        <v>0.78393333333333337</v>
      </c>
    </row>
    <row r="6446" spans="1:13" ht="15" hidden="1" x14ac:dyDescent="0.25">
      <c r="A6446" s="18">
        <v>6445</v>
      </c>
      <c r="B6446" s="19">
        <v>44832</v>
      </c>
      <c r="C6446" s="14">
        <v>46</v>
      </c>
      <c r="D6446" s="21">
        <v>77</v>
      </c>
      <c r="E6446" s="20">
        <f>VLOOKUP(D6446,Modelos!A:I,3,FALSE)</f>
        <v>2</v>
      </c>
      <c r="F6446" s="20">
        <f>VLOOKUP(D6446,Modelos!A:I,4,FALSE)</f>
        <v>1</v>
      </c>
      <c r="G6446" s="21">
        <v>15</v>
      </c>
      <c r="H6446" s="22">
        <v>1296</v>
      </c>
      <c r="I6446" s="23">
        <f>VLOOKUP(D6446,Modelos!A:I,7,FALSE)*H6446</f>
        <v>2851200</v>
      </c>
      <c r="J6446" s="31">
        <f>(VLOOKUP(D6446,Modelos!A:I,5,FALSE)*H6446)/1000*VLOOKUP(F6446,Formulas!A:C,3,FALSE)+(VLOOKUP(G6446,Colores!A:C,3,FALSE))</f>
        <v>699890</v>
      </c>
      <c r="K6446" s="23">
        <f>VLOOKUP(D6446,Modelos!A:I,6,FALSE)*J6446</f>
        <v>146976.9</v>
      </c>
      <c r="L6446" s="23">
        <f t="shared" si="200"/>
        <v>2004333.1</v>
      </c>
      <c r="M6446" s="24">
        <f t="shared" si="201"/>
        <v>0.70297878086419752</v>
      </c>
    </row>
    <row r="6447" spans="1:13" ht="15" hidden="1" x14ac:dyDescent="0.25">
      <c r="A6447" s="18">
        <v>6446</v>
      </c>
      <c r="B6447" s="19">
        <v>44832</v>
      </c>
      <c r="C6447" s="14">
        <v>46</v>
      </c>
      <c r="D6447" s="21">
        <v>29</v>
      </c>
      <c r="E6447" s="20">
        <f>VLOOKUP(D6447,Modelos!A:I,3,FALSE)</f>
        <v>2</v>
      </c>
      <c r="F6447" s="20">
        <f>VLOOKUP(D6447,Modelos!A:I,4,FALSE)</f>
        <v>1</v>
      </c>
      <c r="G6447" s="21">
        <v>15</v>
      </c>
      <c r="H6447" s="22">
        <v>11860</v>
      </c>
      <c r="I6447" s="23">
        <f>VLOOKUP(D6447,Modelos!A:I,7,FALSE)*H6447</f>
        <v>22534000</v>
      </c>
      <c r="J6447" s="31">
        <f>(VLOOKUP(D6447,Modelos!A:I,5,FALSE)*H6447)/1000*VLOOKUP(F6447,Formulas!A:C,3,FALSE)+(VLOOKUP(G6447,Colores!A:C,3,FALSE))</f>
        <v>4803350</v>
      </c>
      <c r="K6447" s="23">
        <f>VLOOKUP(D6447,Modelos!A:I,6,FALSE)*J6447</f>
        <v>768536</v>
      </c>
      <c r="L6447" s="23">
        <f t="shared" si="200"/>
        <v>16962114</v>
      </c>
      <c r="M6447" s="24">
        <f t="shared" si="201"/>
        <v>0.75273426821691669</v>
      </c>
    </row>
    <row r="6448" spans="1:13" ht="15" hidden="1" x14ac:dyDescent="0.25">
      <c r="A6448" s="18">
        <v>6447</v>
      </c>
      <c r="B6448" s="19">
        <v>44832</v>
      </c>
      <c r="C6448" s="14">
        <v>46</v>
      </c>
      <c r="D6448" s="21">
        <v>71</v>
      </c>
      <c r="E6448" s="20">
        <f>VLOOKUP(D6448,Modelos!A:I,3,FALSE)</f>
        <v>2</v>
      </c>
      <c r="F6448" s="20">
        <f>VLOOKUP(D6448,Modelos!A:I,4,FALSE)</f>
        <v>1</v>
      </c>
      <c r="G6448" s="21">
        <v>15</v>
      </c>
      <c r="H6448" s="22">
        <v>1244</v>
      </c>
      <c r="I6448" s="23">
        <f>VLOOKUP(D6448,Modelos!A:I,7,FALSE)*H6448</f>
        <v>2985600</v>
      </c>
      <c r="J6448" s="31">
        <f>(VLOOKUP(D6448,Modelos!A:I,5,FALSE)*H6448)/1000*VLOOKUP(F6448,Formulas!A:C,3,FALSE)+(VLOOKUP(G6448,Colores!A:C,3,FALSE))</f>
        <v>653150</v>
      </c>
      <c r="K6448" s="23">
        <f>VLOOKUP(D6448,Modelos!A:I,6,FALSE)*J6448</f>
        <v>143693</v>
      </c>
      <c r="L6448" s="23">
        <f t="shared" si="200"/>
        <v>2188757</v>
      </c>
      <c r="M6448" s="24">
        <f t="shared" si="201"/>
        <v>0.7331045685959271</v>
      </c>
    </row>
    <row r="6449" spans="1:13" ht="15" hidden="1" x14ac:dyDescent="0.25">
      <c r="A6449" s="18">
        <v>6448</v>
      </c>
      <c r="B6449" s="19">
        <v>44832</v>
      </c>
      <c r="C6449" s="14">
        <v>46</v>
      </c>
      <c r="D6449" s="21">
        <v>70</v>
      </c>
      <c r="E6449" s="20">
        <f>VLOOKUP(D6449,Modelos!A:I,3,FALSE)</f>
        <v>2</v>
      </c>
      <c r="F6449" s="20">
        <f>VLOOKUP(D6449,Modelos!A:I,4,FALSE)</f>
        <v>1</v>
      </c>
      <c r="G6449" s="21">
        <v>15</v>
      </c>
      <c r="H6449" s="22">
        <v>1656</v>
      </c>
      <c r="I6449" s="23">
        <f>VLOOKUP(D6449,Modelos!A:I,7,FALSE)*H6449</f>
        <v>3808800</v>
      </c>
      <c r="J6449" s="31">
        <f>(VLOOKUP(D6449,Modelos!A:I,5,FALSE)*H6449)/1000*VLOOKUP(F6449,Formulas!A:C,3,FALSE)+(VLOOKUP(G6449,Colores!A:C,3,FALSE))</f>
        <v>869450</v>
      </c>
      <c r="K6449" s="23">
        <f>VLOOKUP(D6449,Modelos!A:I,6,FALSE)*J6449</f>
        <v>208668</v>
      </c>
      <c r="L6449" s="23">
        <f t="shared" si="200"/>
        <v>2730682</v>
      </c>
      <c r="M6449" s="24">
        <f t="shared" si="201"/>
        <v>0.71694024364629283</v>
      </c>
    </row>
    <row r="6450" spans="1:13" ht="15" hidden="1" x14ac:dyDescent="0.25">
      <c r="A6450" s="18">
        <v>6449</v>
      </c>
      <c r="B6450" s="19">
        <v>44832</v>
      </c>
      <c r="C6450" s="14">
        <v>46</v>
      </c>
      <c r="D6450" s="21">
        <v>62</v>
      </c>
      <c r="E6450" s="20">
        <f>VLOOKUP(D6450,Modelos!A:I,3,FALSE)</f>
        <v>2</v>
      </c>
      <c r="F6450" s="20">
        <f>VLOOKUP(D6450,Modelos!A:I,4,FALSE)</f>
        <v>1</v>
      </c>
      <c r="G6450" s="21">
        <v>15</v>
      </c>
      <c r="H6450" s="22">
        <v>2000</v>
      </c>
      <c r="I6450" s="23">
        <f>VLOOKUP(D6450,Modelos!A:I,7,FALSE)*H6450</f>
        <v>7600000</v>
      </c>
      <c r="J6450" s="31">
        <f>(VLOOKUP(D6450,Modelos!A:I,5,FALSE)*H6450)/1000*VLOOKUP(F6450,Formulas!A:C,3,FALSE)+(VLOOKUP(G6450,Colores!A:C,3,FALSE))</f>
        <v>1020050</v>
      </c>
      <c r="K6450" s="23">
        <f>VLOOKUP(D6450,Modelos!A:I,6,FALSE)*J6450</f>
        <v>163208</v>
      </c>
      <c r="L6450" s="23">
        <f t="shared" si="200"/>
        <v>6416742</v>
      </c>
      <c r="M6450" s="24">
        <f t="shared" si="201"/>
        <v>0.84430815789473679</v>
      </c>
    </row>
    <row r="6451" spans="1:13" ht="15" hidden="1" x14ac:dyDescent="0.25">
      <c r="A6451" s="18">
        <v>6450</v>
      </c>
      <c r="B6451" s="19">
        <v>44832</v>
      </c>
      <c r="C6451" s="14">
        <v>46</v>
      </c>
      <c r="D6451" s="21">
        <v>1</v>
      </c>
      <c r="E6451" s="20">
        <f>VLOOKUP(D6451,Modelos!A:I,3,FALSE)</f>
        <v>1</v>
      </c>
      <c r="F6451" s="20">
        <f>VLOOKUP(D6451,Modelos!A:I,4,FALSE)</f>
        <v>4</v>
      </c>
      <c r="G6451" s="21">
        <v>16</v>
      </c>
      <c r="H6451" s="22">
        <v>2000</v>
      </c>
      <c r="I6451" s="23">
        <f>VLOOKUP(D6451,Modelos!A:I,7,FALSE)*H6451</f>
        <v>2800000</v>
      </c>
      <c r="J6451" s="31">
        <f>(VLOOKUP(D6451,Modelos!A:I,5,FALSE)*H6451)/1000*VLOOKUP(F6451,Formulas!A:C,3,FALSE)+(VLOOKUP(G6451,Colores!A:C,3,FALSE))</f>
        <v>330076</v>
      </c>
      <c r="K6451" s="23">
        <f>VLOOKUP(D6451,Modelos!A:I,6,FALSE)*J6451</f>
        <v>23105.320000000003</v>
      </c>
      <c r="L6451" s="23">
        <f t="shared" si="200"/>
        <v>2446818.6800000002</v>
      </c>
      <c r="M6451" s="24">
        <f t="shared" si="201"/>
        <v>0.87386381428571436</v>
      </c>
    </row>
    <row r="6452" spans="1:13" ht="15" hidden="1" x14ac:dyDescent="0.25">
      <c r="A6452" s="18">
        <v>6451</v>
      </c>
      <c r="B6452" s="19">
        <v>44832</v>
      </c>
      <c r="C6452" s="14">
        <v>46</v>
      </c>
      <c r="D6452" s="21">
        <v>77</v>
      </c>
      <c r="E6452" s="20">
        <f>VLOOKUP(D6452,Modelos!A:I,3,FALSE)</f>
        <v>2</v>
      </c>
      <c r="F6452" s="20">
        <f>VLOOKUP(D6452,Modelos!A:I,4,FALSE)</f>
        <v>1</v>
      </c>
      <c r="G6452" s="21">
        <v>15</v>
      </c>
      <c r="H6452" s="22">
        <v>2672</v>
      </c>
      <c r="I6452" s="23">
        <f>VLOOKUP(D6452,Modelos!A:I,7,FALSE)*H6452</f>
        <v>5878400</v>
      </c>
      <c r="J6452" s="31">
        <f>(VLOOKUP(D6452,Modelos!A:I,5,FALSE)*H6452)/1000*VLOOKUP(F6452,Formulas!A:C,3,FALSE)+(VLOOKUP(G6452,Colores!A:C,3,FALSE))</f>
        <v>1442930</v>
      </c>
      <c r="K6452" s="23">
        <f>VLOOKUP(D6452,Modelos!A:I,6,FALSE)*J6452</f>
        <v>303015.3</v>
      </c>
      <c r="L6452" s="23">
        <f t="shared" si="200"/>
        <v>4132454.7</v>
      </c>
      <c r="M6452" s="24">
        <f t="shared" si="201"/>
        <v>0.70298970808383232</v>
      </c>
    </row>
    <row r="6453" spans="1:13" ht="15" hidden="1" x14ac:dyDescent="0.25">
      <c r="A6453" s="18">
        <v>6452</v>
      </c>
      <c r="B6453" s="19">
        <v>44832</v>
      </c>
      <c r="C6453" s="14">
        <v>46</v>
      </c>
      <c r="D6453" s="21">
        <v>29</v>
      </c>
      <c r="E6453" s="20">
        <f>VLOOKUP(D6453,Modelos!A:I,3,FALSE)</f>
        <v>2</v>
      </c>
      <c r="F6453" s="20">
        <f>VLOOKUP(D6453,Modelos!A:I,4,FALSE)</f>
        <v>1</v>
      </c>
      <c r="G6453" s="21">
        <v>15</v>
      </c>
      <c r="H6453" s="22">
        <v>6898</v>
      </c>
      <c r="I6453" s="23">
        <f>VLOOKUP(D6453,Modelos!A:I,7,FALSE)*H6453</f>
        <v>13106200</v>
      </c>
      <c r="J6453" s="31">
        <f>(VLOOKUP(D6453,Modelos!A:I,5,FALSE)*H6453)/1000*VLOOKUP(F6453,Formulas!A:C,3,FALSE)+(VLOOKUP(G6453,Colores!A:C,3,FALSE))</f>
        <v>2793740</v>
      </c>
      <c r="K6453" s="23">
        <f>VLOOKUP(D6453,Modelos!A:I,6,FALSE)*J6453</f>
        <v>446998.4</v>
      </c>
      <c r="L6453" s="23">
        <f t="shared" si="200"/>
        <v>9865461.5999999996</v>
      </c>
      <c r="M6453" s="24">
        <f t="shared" si="201"/>
        <v>0.75273241671880486</v>
      </c>
    </row>
    <row r="6454" spans="1:13" ht="15" hidden="1" x14ac:dyDescent="0.25">
      <c r="A6454" s="18">
        <v>6453</v>
      </c>
      <c r="B6454" s="19">
        <v>44832</v>
      </c>
      <c r="C6454" s="14">
        <v>46</v>
      </c>
      <c r="D6454" s="21">
        <v>70</v>
      </c>
      <c r="E6454" s="20">
        <f>VLOOKUP(D6454,Modelos!A:I,3,FALSE)</f>
        <v>2</v>
      </c>
      <c r="F6454" s="20">
        <f>VLOOKUP(D6454,Modelos!A:I,4,FALSE)</f>
        <v>1</v>
      </c>
      <c r="G6454" s="21">
        <v>15</v>
      </c>
      <c r="H6454" s="22">
        <v>2656</v>
      </c>
      <c r="I6454" s="23">
        <f>VLOOKUP(D6454,Modelos!A:I,7,FALSE)*H6454</f>
        <v>6108800</v>
      </c>
      <c r="J6454" s="31">
        <f>(VLOOKUP(D6454,Modelos!A:I,5,FALSE)*H6454)/1000*VLOOKUP(F6454,Formulas!A:C,3,FALSE)+(VLOOKUP(G6454,Colores!A:C,3,FALSE))</f>
        <v>1394450</v>
      </c>
      <c r="K6454" s="23">
        <f>VLOOKUP(D6454,Modelos!A:I,6,FALSE)*J6454</f>
        <v>334668</v>
      </c>
      <c r="L6454" s="23">
        <f t="shared" si="200"/>
        <v>4379682</v>
      </c>
      <c r="M6454" s="24">
        <f t="shared" si="201"/>
        <v>0.71694637244630699</v>
      </c>
    </row>
    <row r="6455" spans="1:13" ht="15" hidden="1" x14ac:dyDescent="0.25">
      <c r="A6455" s="18">
        <v>6454</v>
      </c>
      <c r="B6455" s="19">
        <v>44832</v>
      </c>
      <c r="C6455" s="14">
        <v>46</v>
      </c>
      <c r="D6455" s="21">
        <v>2</v>
      </c>
      <c r="E6455" s="20">
        <f>VLOOKUP(D6455,Modelos!A:I,3,FALSE)</f>
        <v>2</v>
      </c>
      <c r="F6455" s="20">
        <f>VLOOKUP(D6455,Modelos!A:I,4,FALSE)</f>
        <v>1</v>
      </c>
      <c r="G6455" s="21">
        <v>15</v>
      </c>
      <c r="H6455" s="22">
        <v>3500</v>
      </c>
      <c r="I6455" s="23">
        <f>VLOOKUP(D6455,Modelos!A:I,7,FALSE)*H6455</f>
        <v>15050000</v>
      </c>
      <c r="J6455" s="31">
        <f>(VLOOKUP(D6455,Modelos!A:I,5,FALSE)*H6455)/1000*VLOOKUP(F6455,Formulas!A:C,3,FALSE)+(VLOOKUP(G6455,Colores!A:C,3,FALSE))</f>
        <v>1837550</v>
      </c>
      <c r="K6455" s="23">
        <f>VLOOKUP(D6455,Modelos!A:I,6,FALSE)*J6455</f>
        <v>385885.5</v>
      </c>
      <c r="L6455" s="23">
        <f t="shared" si="200"/>
        <v>12826564.5</v>
      </c>
      <c r="M6455" s="24">
        <f t="shared" si="201"/>
        <v>0.85226342192691029</v>
      </c>
    </row>
    <row r="6456" spans="1:13" ht="15" hidden="1" x14ac:dyDescent="0.25">
      <c r="A6456" s="18">
        <v>6455</v>
      </c>
      <c r="B6456" s="19">
        <v>44832</v>
      </c>
      <c r="C6456" s="14">
        <v>46</v>
      </c>
      <c r="D6456" s="21">
        <v>2</v>
      </c>
      <c r="E6456" s="20">
        <f>VLOOKUP(D6456,Modelos!A:I,3,FALSE)</f>
        <v>2</v>
      </c>
      <c r="F6456" s="20">
        <f>VLOOKUP(D6456,Modelos!A:I,4,FALSE)</f>
        <v>1</v>
      </c>
      <c r="G6456" s="21">
        <v>22</v>
      </c>
      <c r="H6456" s="22">
        <v>3500</v>
      </c>
      <c r="I6456" s="23">
        <f>VLOOKUP(D6456,Modelos!A:I,7,FALSE)*H6456</f>
        <v>15050000</v>
      </c>
      <c r="J6456" s="31">
        <f>(VLOOKUP(D6456,Modelos!A:I,5,FALSE)*H6456)/1000*VLOOKUP(F6456,Formulas!A:C,3,FALSE)+(VLOOKUP(G6456,Colores!A:C,3,FALSE))</f>
        <v>1838108</v>
      </c>
      <c r="K6456" s="23">
        <f>VLOOKUP(D6456,Modelos!A:I,6,FALSE)*J6456</f>
        <v>386002.68</v>
      </c>
      <c r="L6456" s="23">
        <f t="shared" si="200"/>
        <v>12825889.32</v>
      </c>
      <c r="M6456" s="24">
        <f t="shared" si="201"/>
        <v>0.85221855946843861</v>
      </c>
    </row>
    <row r="6457" spans="1:13" ht="15" hidden="1" x14ac:dyDescent="0.25">
      <c r="A6457" s="18">
        <v>6456</v>
      </c>
      <c r="B6457" s="19">
        <v>44832</v>
      </c>
      <c r="C6457" s="14">
        <v>46</v>
      </c>
      <c r="D6457" s="21">
        <v>41</v>
      </c>
      <c r="E6457" s="20">
        <f>VLOOKUP(D6457,Modelos!A:I,3,FALSE)</f>
        <v>2</v>
      </c>
      <c r="F6457" s="20">
        <f>VLOOKUP(D6457,Modelos!A:I,4,FALSE)</f>
        <v>1</v>
      </c>
      <c r="G6457" s="21">
        <v>15</v>
      </c>
      <c r="H6457" s="22">
        <v>2000</v>
      </c>
      <c r="I6457" s="23">
        <f>VLOOKUP(D6457,Modelos!A:I,7,FALSE)*H6457</f>
        <v>5000000</v>
      </c>
      <c r="J6457" s="31">
        <f>(VLOOKUP(D6457,Modelos!A:I,5,FALSE)*H6457)/1000*VLOOKUP(F6457,Formulas!A:C,3,FALSE)+(VLOOKUP(G6457,Colores!A:C,3,FALSE))</f>
        <v>900050</v>
      </c>
      <c r="K6457" s="23">
        <f>VLOOKUP(D6457,Modelos!A:I,6,FALSE)*J6457</f>
        <v>180010</v>
      </c>
      <c r="L6457" s="23">
        <f t="shared" si="200"/>
        <v>3919940</v>
      </c>
      <c r="M6457" s="24">
        <f t="shared" si="201"/>
        <v>0.78398800000000002</v>
      </c>
    </row>
    <row r="6458" spans="1:13" ht="15" hidden="1" x14ac:dyDescent="0.25">
      <c r="A6458" s="18">
        <v>6457</v>
      </c>
      <c r="B6458" s="19">
        <v>44832</v>
      </c>
      <c r="C6458" s="14">
        <v>46</v>
      </c>
      <c r="D6458" s="21">
        <v>77</v>
      </c>
      <c r="E6458" s="20">
        <f>VLOOKUP(D6458,Modelos!A:I,3,FALSE)</f>
        <v>2</v>
      </c>
      <c r="F6458" s="20">
        <f>VLOOKUP(D6458,Modelos!A:I,4,FALSE)</f>
        <v>1</v>
      </c>
      <c r="G6458" s="21">
        <v>15</v>
      </c>
      <c r="H6458" s="22">
        <v>1032</v>
      </c>
      <c r="I6458" s="23">
        <f>VLOOKUP(D6458,Modelos!A:I,7,FALSE)*H6458</f>
        <v>2270400</v>
      </c>
      <c r="J6458" s="31">
        <f>(VLOOKUP(D6458,Modelos!A:I,5,FALSE)*H6458)/1000*VLOOKUP(F6458,Formulas!A:C,3,FALSE)+(VLOOKUP(G6458,Colores!A:C,3,FALSE))</f>
        <v>557330</v>
      </c>
      <c r="K6458" s="23">
        <f>VLOOKUP(D6458,Modelos!A:I,6,FALSE)*J6458</f>
        <v>117039.3</v>
      </c>
      <c r="L6458" s="23">
        <f t="shared" si="200"/>
        <v>1596030.7</v>
      </c>
      <c r="M6458" s="24">
        <f t="shared" si="201"/>
        <v>0.70297335271317829</v>
      </c>
    </row>
    <row r="6459" spans="1:13" ht="15" hidden="1" x14ac:dyDescent="0.25">
      <c r="A6459" s="18">
        <v>6458</v>
      </c>
      <c r="B6459" s="19">
        <v>44832</v>
      </c>
      <c r="C6459" s="14">
        <v>46</v>
      </c>
      <c r="D6459" s="21">
        <v>29</v>
      </c>
      <c r="E6459" s="20">
        <f>VLOOKUP(D6459,Modelos!A:I,3,FALSE)</f>
        <v>2</v>
      </c>
      <c r="F6459" s="20">
        <f>VLOOKUP(D6459,Modelos!A:I,4,FALSE)</f>
        <v>1</v>
      </c>
      <c r="G6459" s="21">
        <v>15</v>
      </c>
      <c r="H6459" s="22">
        <v>1000</v>
      </c>
      <c r="I6459" s="23">
        <f>VLOOKUP(D6459,Modelos!A:I,7,FALSE)*H6459</f>
        <v>1900000</v>
      </c>
      <c r="J6459" s="31">
        <f>(VLOOKUP(D6459,Modelos!A:I,5,FALSE)*H6459)/1000*VLOOKUP(F6459,Formulas!A:C,3,FALSE)+(VLOOKUP(G6459,Colores!A:C,3,FALSE))</f>
        <v>405050</v>
      </c>
      <c r="K6459" s="23">
        <f>VLOOKUP(D6459,Modelos!A:I,6,FALSE)*J6459</f>
        <v>64808</v>
      </c>
      <c r="L6459" s="23">
        <f t="shared" si="200"/>
        <v>1430142</v>
      </c>
      <c r="M6459" s="24">
        <f t="shared" si="201"/>
        <v>0.75270631578947367</v>
      </c>
    </row>
    <row r="6460" spans="1:13" ht="15" hidden="1" x14ac:dyDescent="0.25">
      <c r="A6460" s="18">
        <v>6459</v>
      </c>
      <c r="B6460" s="19">
        <v>44832</v>
      </c>
      <c r="C6460" s="14">
        <v>46</v>
      </c>
      <c r="D6460" s="21">
        <v>71</v>
      </c>
      <c r="E6460" s="20">
        <f>VLOOKUP(D6460,Modelos!A:I,3,FALSE)</f>
        <v>2</v>
      </c>
      <c r="F6460" s="20">
        <f>VLOOKUP(D6460,Modelos!A:I,4,FALSE)</f>
        <v>1</v>
      </c>
      <c r="G6460" s="21">
        <v>15</v>
      </c>
      <c r="H6460" s="22">
        <v>756</v>
      </c>
      <c r="I6460" s="23">
        <f>VLOOKUP(D6460,Modelos!A:I,7,FALSE)*H6460</f>
        <v>1814400</v>
      </c>
      <c r="J6460" s="31">
        <f>(VLOOKUP(D6460,Modelos!A:I,5,FALSE)*H6460)/1000*VLOOKUP(F6460,Formulas!A:C,3,FALSE)+(VLOOKUP(G6460,Colores!A:C,3,FALSE))</f>
        <v>396950.00000000006</v>
      </c>
      <c r="K6460" s="23">
        <f>VLOOKUP(D6460,Modelos!A:I,6,FALSE)*J6460</f>
        <v>87329.000000000015</v>
      </c>
      <c r="L6460" s="23">
        <f t="shared" si="200"/>
        <v>1330121</v>
      </c>
      <c r="M6460" s="24">
        <f t="shared" si="201"/>
        <v>0.73309138007054675</v>
      </c>
    </row>
    <row r="6461" spans="1:13" ht="15" hidden="1" x14ac:dyDescent="0.25">
      <c r="A6461" s="18">
        <v>6460</v>
      </c>
      <c r="B6461" s="19">
        <v>44832</v>
      </c>
      <c r="C6461" s="14">
        <v>46</v>
      </c>
      <c r="D6461" s="21">
        <v>70</v>
      </c>
      <c r="E6461" s="20">
        <f>VLOOKUP(D6461,Modelos!A:I,3,FALSE)</f>
        <v>2</v>
      </c>
      <c r="F6461" s="20">
        <f>VLOOKUP(D6461,Modelos!A:I,4,FALSE)</f>
        <v>1</v>
      </c>
      <c r="G6461" s="21">
        <v>15</v>
      </c>
      <c r="H6461" s="22">
        <v>500</v>
      </c>
      <c r="I6461" s="23">
        <f>VLOOKUP(D6461,Modelos!A:I,7,FALSE)*H6461</f>
        <v>1150000</v>
      </c>
      <c r="J6461" s="31">
        <f>(VLOOKUP(D6461,Modelos!A:I,5,FALSE)*H6461)/1000*VLOOKUP(F6461,Formulas!A:C,3,FALSE)+(VLOOKUP(G6461,Colores!A:C,3,FALSE))</f>
        <v>262550</v>
      </c>
      <c r="K6461" s="23">
        <f>VLOOKUP(D6461,Modelos!A:I,6,FALSE)*J6461</f>
        <v>63012</v>
      </c>
      <c r="L6461" s="23">
        <f t="shared" si="200"/>
        <v>824438</v>
      </c>
      <c r="M6461" s="24">
        <f t="shared" si="201"/>
        <v>0.71690260869565214</v>
      </c>
    </row>
    <row r="6462" spans="1:13" ht="15" hidden="1" x14ac:dyDescent="0.25">
      <c r="A6462" s="18">
        <v>6461</v>
      </c>
      <c r="B6462" s="19">
        <v>44832</v>
      </c>
      <c r="C6462" s="14">
        <v>46</v>
      </c>
      <c r="D6462" s="21">
        <v>62</v>
      </c>
      <c r="E6462" s="20">
        <f>VLOOKUP(D6462,Modelos!A:I,3,FALSE)</f>
        <v>2</v>
      </c>
      <c r="F6462" s="20">
        <f>VLOOKUP(D6462,Modelos!A:I,4,FALSE)</f>
        <v>1</v>
      </c>
      <c r="G6462" s="21">
        <v>15</v>
      </c>
      <c r="H6462" s="22">
        <v>500</v>
      </c>
      <c r="I6462" s="23">
        <f>VLOOKUP(D6462,Modelos!A:I,7,FALSE)*H6462</f>
        <v>1900000</v>
      </c>
      <c r="J6462" s="31">
        <f>(VLOOKUP(D6462,Modelos!A:I,5,FALSE)*H6462)/1000*VLOOKUP(F6462,Formulas!A:C,3,FALSE)+(VLOOKUP(G6462,Colores!A:C,3,FALSE))</f>
        <v>255050</v>
      </c>
      <c r="K6462" s="23">
        <f>VLOOKUP(D6462,Modelos!A:I,6,FALSE)*J6462</f>
        <v>40808</v>
      </c>
      <c r="L6462" s="23">
        <f t="shared" si="200"/>
        <v>1604142</v>
      </c>
      <c r="M6462" s="24">
        <f t="shared" si="201"/>
        <v>0.84428526315789476</v>
      </c>
    </row>
    <row r="6463" spans="1:13" ht="15" hidden="1" x14ac:dyDescent="0.25">
      <c r="A6463" s="18">
        <v>6462</v>
      </c>
      <c r="B6463" s="19">
        <v>44832</v>
      </c>
      <c r="C6463" s="14">
        <v>46</v>
      </c>
      <c r="D6463" s="21">
        <v>1</v>
      </c>
      <c r="E6463" s="20">
        <f>VLOOKUP(D6463,Modelos!A:I,3,FALSE)</f>
        <v>1</v>
      </c>
      <c r="F6463" s="20">
        <f>VLOOKUP(D6463,Modelos!A:I,4,FALSE)</f>
        <v>4</v>
      </c>
      <c r="G6463" s="21">
        <v>16</v>
      </c>
      <c r="H6463" s="22">
        <v>500</v>
      </c>
      <c r="I6463" s="23">
        <f>VLOOKUP(D6463,Modelos!A:I,7,FALSE)*H6463</f>
        <v>700000</v>
      </c>
      <c r="J6463" s="31">
        <f>(VLOOKUP(D6463,Modelos!A:I,5,FALSE)*H6463)/1000*VLOOKUP(F6463,Formulas!A:C,3,FALSE)+(VLOOKUP(G6463,Colores!A:C,3,FALSE))</f>
        <v>82576</v>
      </c>
      <c r="K6463" s="23">
        <f>VLOOKUP(D6463,Modelos!A:I,6,FALSE)*J6463</f>
        <v>5780.3200000000006</v>
      </c>
      <c r="L6463" s="23">
        <f t="shared" si="200"/>
        <v>611643.68000000005</v>
      </c>
      <c r="M6463" s="24">
        <f t="shared" si="201"/>
        <v>0.87377668571428579</v>
      </c>
    </row>
    <row r="6464" spans="1:13" ht="15" hidden="1" x14ac:dyDescent="0.25">
      <c r="A6464" s="18">
        <v>6463</v>
      </c>
      <c r="B6464" s="19">
        <v>44832</v>
      </c>
      <c r="C6464" s="14">
        <v>46</v>
      </c>
      <c r="D6464" s="21">
        <v>2</v>
      </c>
      <c r="E6464" s="20">
        <f>VLOOKUP(D6464,Modelos!A:I,3,FALSE)</f>
        <v>2</v>
      </c>
      <c r="F6464" s="20">
        <f>VLOOKUP(D6464,Modelos!A:I,4,FALSE)</f>
        <v>1</v>
      </c>
      <c r="G6464" s="21">
        <v>15</v>
      </c>
      <c r="H6464" s="22">
        <v>2500</v>
      </c>
      <c r="I6464" s="23">
        <f>VLOOKUP(D6464,Modelos!A:I,7,FALSE)*H6464</f>
        <v>10750000</v>
      </c>
      <c r="J6464" s="31">
        <f>(VLOOKUP(D6464,Modelos!A:I,5,FALSE)*H6464)/1000*VLOOKUP(F6464,Formulas!A:C,3,FALSE)+(VLOOKUP(G6464,Colores!A:C,3,FALSE))</f>
        <v>1312550</v>
      </c>
      <c r="K6464" s="23">
        <f>VLOOKUP(D6464,Modelos!A:I,6,FALSE)*J6464</f>
        <v>275635.5</v>
      </c>
      <c r="L6464" s="23">
        <f t="shared" si="200"/>
        <v>9161814.5</v>
      </c>
      <c r="M6464" s="24">
        <f t="shared" si="201"/>
        <v>0.85226181395348832</v>
      </c>
    </row>
    <row r="6465" spans="1:13" ht="15" hidden="1" x14ac:dyDescent="0.25">
      <c r="A6465" s="18">
        <v>6464</v>
      </c>
      <c r="B6465" s="19">
        <v>44832</v>
      </c>
      <c r="C6465" s="14">
        <v>46</v>
      </c>
      <c r="D6465" s="21">
        <v>2</v>
      </c>
      <c r="E6465" s="20">
        <f>VLOOKUP(D6465,Modelos!A:I,3,FALSE)</f>
        <v>2</v>
      </c>
      <c r="F6465" s="20">
        <f>VLOOKUP(D6465,Modelos!A:I,4,FALSE)</f>
        <v>1</v>
      </c>
      <c r="G6465" s="21">
        <v>25</v>
      </c>
      <c r="H6465" s="22">
        <v>2500</v>
      </c>
      <c r="I6465" s="23">
        <f>VLOOKUP(D6465,Modelos!A:I,7,FALSE)*H6465</f>
        <v>10750000</v>
      </c>
      <c r="J6465" s="31">
        <f>(VLOOKUP(D6465,Modelos!A:I,5,FALSE)*H6465)/1000*VLOOKUP(F6465,Formulas!A:C,3,FALSE)+(VLOOKUP(G6465,Colores!A:C,3,FALSE))</f>
        <v>1312519</v>
      </c>
      <c r="K6465" s="23">
        <f>VLOOKUP(D6465,Modelos!A:I,6,FALSE)*J6465</f>
        <v>275628.99</v>
      </c>
      <c r="L6465" s="23">
        <f t="shared" si="200"/>
        <v>9161852.0099999998</v>
      </c>
      <c r="M6465" s="24">
        <f t="shared" si="201"/>
        <v>0.85226530325581396</v>
      </c>
    </row>
    <row r="6466" spans="1:13" ht="15" hidden="1" x14ac:dyDescent="0.25">
      <c r="A6466" s="18">
        <v>6465</v>
      </c>
      <c r="B6466" s="19">
        <v>44832</v>
      </c>
      <c r="C6466" s="14">
        <v>46</v>
      </c>
      <c r="D6466" s="21">
        <v>83</v>
      </c>
      <c r="E6466" s="20">
        <f>VLOOKUP(D6466,Modelos!A:I,3,FALSE)</f>
        <v>2</v>
      </c>
      <c r="F6466" s="20">
        <f>VLOOKUP(D6466,Modelos!A:I,4,FALSE)</f>
        <v>1</v>
      </c>
      <c r="G6466" s="21">
        <v>25</v>
      </c>
      <c r="H6466" s="22">
        <v>4000</v>
      </c>
      <c r="I6466" s="23">
        <f>VLOOKUP(D6466,Modelos!A:I,7,FALSE)*H6466</f>
        <v>10400000</v>
      </c>
      <c r="J6466" s="31">
        <f>(VLOOKUP(D6466,Modelos!A:I,5,FALSE)*H6466)/1000*VLOOKUP(F6466,Formulas!A:C,3,FALSE)+(VLOOKUP(G6466,Colores!A:C,3,FALSE))</f>
        <v>2280019</v>
      </c>
      <c r="K6466" s="23">
        <f>VLOOKUP(D6466,Modelos!A:I,6,FALSE)*J6466</f>
        <v>478803.99</v>
      </c>
      <c r="L6466" s="23">
        <f t="shared" ref="L6466:L6529" si="202">I6466-J6466-K6466</f>
        <v>7641177.0099999998</v>
      </c>
      <c r="M6466" s="24">
        <f t="shared" ref="M6466:M6529" si="203">L6466/I6466</f>
        <v>0.73472855865384612</v>
      </c>
    </row>
    <row r="6467" spans="1:13" ht="15" hidden="1" x14ac:dyDescent="0.25">
      <c r="A6467" s="18">
        <v>6466</v>
      </c>
      <c r="B6467" s="19">
        <v>44832</v>
      </c>
      <c r="C6467" s="14">
        <v>174</v>
      </c>
      <c r="D6467" s="21">
        <v>66</v>
      </c>
      <c r="E6467" s="20">
        <f>VLOOKUP(D6467,Modelos!A:I,3,FALSE)</f>
        <v>2</v>
      </c>
      <c r="F6467" s="20">
        <f>VLOOKUP(D6467,Modelos!A:I,4,FALSE)</f>
        <v>2</v>
      </c>
      <c r="G6467" s="21">
        <v>15</v>
      </c>
      <c r="H6467" s="22">
        <v>30</v>
      </c>
      <c r="I6467" s="23">
        <f>VLOOKUP(D6467,Modelos!A:I,7,FALSE)*H6467</f>
        <v>99000</v>
      </c>
      <c r="J6467" s="31">
        <f>(VLOOKUP(D6467,Modelos!A:I,5,FALSE)*H6467)/1000*VLOOKUP(F6467,Formulas!A:C,3,FALSE)+(VLOOKUP(G6467,Colores!A:C,3,FALSE))</f>
        <v>16369.999999999998</v>
      </c>
      <c r="K6467" s="23">
        <f>VLOOKUP(D6467,Modelos!A:I,6,FALSE)*J6467</f>
        <v>2619.1999999999998</v>
      </c>
      <c r="L6467" s="23">
        <f t="shared" si="202"/>
        <v>80010.8</v>
      </c>
      <c r="M6467" s="24">
        <f t="shared" si="203"/>
        <v>0.80818989898989901</v>
      </c>
    </row>
    <row r="6468" spans="1:13" ht="15" hidden="1" x14ac:dyDescent="0.25">
      <c r="A6468" s="18">
        <v>6467</v>
      </c>
      <c r="B6468" s="19">
        <v>44832</v>
      </c>
      <c r="C6468" s="14">
        <v>69</v>
      </c>
      <c r="D6468" s="21">
        <v>104</v>
      </c>
      <c r="E6468" s="20">
        <f>VLOOKUP(D6468,Modelos!A:I,3,FALSE)</f>
        <v>1</v>
      </c>
      <c r="F6468" s="20">
        <f>VLOOKUP(D6468,Modelos!A:I,4,FALSE)</f>
        <v>4</v>
      </c>
      <c r="G6468" s="21">
        <v>7</v>
      </c>
      <c r="H6468" s="22">
        <v>155</v>
      </c>
      <c r="I6468" s="23">
        <f>VLOOKUP(D6468,Modelos!A:I,7,FALSE)*H6468</f>
        <v>392150</v>
      </c>
      <c r="J6468" s="31">
        <f>(VLOOKUP(D6468,Modelos!A:I,5,FALSE)*H6468)/1000*VLOOKUP(F6468,Formulas!A:C,3,FALSE)+(VLOOKUP(G6468,Colores!A:C,3,FALSE))</f>
        <v>79517.06</v>
      </c>
      <c r="K6468" s="23">
        <f>VLOOKUP(D6468,Modelos!A:I,6,FALSE)*J6468</f>
        <v>5566.1942000000008</v>
      </c>
      <c r="L6468" s="23">
        <f t="shared" si="202"/>
        <v>307066.74579999998</v>
      </c>
      <c r="M6468" s="24">
        <f t="shared" si="203"/>
        <v>0.78303390488333535</v>
      </c>
    </row>
    <row r="6469" spans="1:13" ht="15" hidden="1" x14ac:dyDescent="0.25">
      <c r="A6469" s="18">
        <v>6468</v>
      </c>
      <c r="B6469" s="19">
        <v>44832</v>
      </c>
      <c r="C6469" s="14">
        <v>187</v>
      </c>
      <c r="D6469" s="21">
        <v>79</v>
      </c>
      <c r="E6469" s="20">
        <f>VLOOKUP(D6469,Modelos!A:I,3,FALSE)</f>
        <v>1</v>
      </c>
      <c r="F6469" s="20">
        <f>VLOOKUP(D6469,Modelos!A:I,4,FALSE)</f>
        <v>4</v>
      </c>
      <c r="G6469" s="21">
        <v>7</v>
      </c>
      <c r="H6469" s="22">
        <v>80</v>
      </c>
      <c r="I6469" s="23">
        <f>VLOOKUP(D6469,Modelos!A:I,7,FALSE)*H6469</f>
        <v>176000</v>
      </c>
      <c r="J6469" s="31">
        <f>(VLOOKUP(D6469,Modelos!A:I,5,FALSE)*H6469)/1000*VLOOKUP(F6469,Formulas!A:C,3,FALSE)+(VLOOKUP(G6469,Colores!A:C,3,FALSE))</f>
        <v>32090.560000000001</v>
      </c>
      <c r="K6469" s="23">
        <f>VLOOKUP(D6469,Modelos!A:I,6,FALSE)*J6469</f>
        <v>2567.2447999999999</v>
      </c>
      <c r="L6469" s="23">
        <f t="shared" si="202"/>
        <v>141342.19520000002</v>
      </c>
      <c r="M6469" s="24">
        <f t="shared" si="203"/>
        <v>0.80308065454545463</v>
      </c>
    </row>
    <row r="6470" spans="1:13" ht="15" hidden="1" x14ac:dyDescent="0.25">
      <c r="A6470" s="18">
        <v>6469</v>
      </c>
      <c r="B6470" s="19">
        <v>44832</v>
      </c>
      <c r="C6470" s="14">
        <v>179</v>
      </c>
      <c r="D6470" s="21">
        <v>19</v>
      </c>
      <c r="E6470" s="20">
        <f>VLOOKUP(D6470,Modelos!A:I,3,FALSE)</f>
        <v>2</v>
      </c>
      <c r="F6470" s="20">
        <f>VLOOKUP(D6470,Modelos!A:I,4,FALSE)</f>
        <v>1</v>
      </c>
      <c r="G6470" s="21">
        <v>15</v>
      </c>
      <c r="H6470" s="22">
        <v>400</v>
      </c>
      <c r="I6470" s="23">
        <f>VLOOKUP(D6470,Modelos!A:I,7,FALSE)*H6470</f>
        <v>1680000</v>
      </c>
      <c r="J6470" s="31">
        <f>(VLOOKUP(D6470,Modelos!A:I,5,FALSE)*H6470)/1000*VLOOKUP(F6470,Formulas!A:C,3,FALSE)+(VLOOKUP(G6470,Colores!A:C,3,FALSE))</f>
        <v>150050</v>
      </c>
      <c r="K6470" s="23">
        <f>VLOOKUP(D6470,Modelos!A:I,6,FALSE)*J6470</f>
        <v>24008</v>
      </c>
      <c r="L6470" s="23">
        <f t="shared" si="202"/>
        <v>1505942</v>
      </c>
      <c r="M6470" s="24">
        <f t="shared" si="203"/>
        <v>0.89639404761904762</v>
      </c>
    </row>
    <row r="6471" spans="1:13" ht="15" hidden="1" x14ac:dyDescent="0.25">
      <c r="A6471" s="18">
        <v>6470</v>
      </c>
      <c r="B6471" s="19">
        <v>44832</v>
      </c>
      <c r="C6471" s="14">
        <v>179</v>
      </c>
      <c r="D6471" s="21">
        <v>19</v>
      </c>
      <c r="E6471" s="20">
        <f>VLOOKUP(D6471,Modelos!A:I,3,FALSE)</f>
        <v>2</v>
      </c>
      <c r="F6471" s="20">
        <f>VLOOKUP(D6471,Modelos!A:I,4,FALSE)</f>
        <v>1</v>
      </c>
      <c r="G6471" s="21">
        <v>9</v>
      </c>
      <c r="H6471" s="22">
        <v>400</v>
      </c>
      <c r="I6471" s="23">
        <f>VLOOKUP(D6471,Modelos!A:I,7,FALSE)*H6471</f>
        <v>1680000</v>
      </c>
      <c r="J6471" s="31">
        <f>(VLOOKUP(D6471,Modelos!A:I,5,FALSE)*H6471)/1000*VLOOKUP(F6471,Formulas!A:C,3,FALSE)+(VLOOKUP(G6471,Colores!A:C,3,FALSE))</f>
        <v>150215</v>
      </c>
      <c r="K6471" s="23">
        <f>VLOOKUP(D6471,Modelos!A:I,6,FALSE)*J6471</f>
        <v>24034.400000000001</v>
      </c>
      <c r="L6471" s="23">
        <f t="shared" si="202"/>
        <v>1505750.6</v>
      </c>
      <c r="M6471" s="24">
        <f t="shared" si="203"/>
        <v>0.89628011904761906</v>
      </c>
    </row>
    <row r="6472" spans="1:13" ht="15" hidden="1" x14ac:dyDescent="0.25">
      <c r="A6472" s="18">
        <v>6471</v>
      </c>
      <c r="B6472" s="19">
        <v>44833</v>
      </c>
      <c r="C6472" s="14">
        <v>184</v>
      </c>
      <c r="D6472" s="21">
        <v>111</v>
      </c>
      <c r="E6472" s="20">
        <f>VLOOKUP(D6472,Modelos!A:I,3,FALSE)</f>
        <v>1</v>
      </c>
      <c r="F6472" s="20">
        <f>VLOOKUP(D6472,Modelos!A:I,4,FALSE)</f>
        <v>4</v>
      </c>
      <c r="G6472" s="21">
        <v>7</v>
      </c>
      <c r="H6472" s="22">
        <v>120</v>
      </c>
      <c r="I6472" s="23">
        <f>VLOOKUP(D6472,Modelos!A:I,7,FALSE)*H6472</f>
        <v>324000</v>
      </c>
      <c r="J6472" s="31">
        <f>(VLOOKUP(D6472,Modelos!A:I,5,FALSE)*H6472)/1000*VLOOKUP(F6472,Formulas!A:C,3,FALSE)+(VLOOKUP(G6472,Colores!A:C,3,FALSE))</f>
        <v>72570.559999999998</v>
      </c>
      <c r="K6472" s="23">
        <f>VLOOKUP(D6472,Modelos!A:I,6,FALSE)*J6472</f>
        <v>1451.4112</v>
      </c>
      <c r="L6472" s="23">
        <f t="shared" si="202"/>
        <v>249978.0288</v>
      </c>
      <c r="M6472" s="24">
        <f t="shared" si="203"/>
        <v>0.77153712592592594</v>
      </c>
    </row>
    <row r="6473" spans="1:13" ht="15" hidden="1" x14ac:dyDescent="0.25">
      <c r="A6473" s="18">
        <v>6472</v>
      </c>
      <c r="B6473" s="19">
        <v>44833</v>
      </c>
      <c r="C6473" s="14">
        <v>83</v>
      </c>
      <c r="D6473" s="21">
        <v>69</v>
      </c>
      <c r="E6473" s="20">
        <f>VLOOKUP(D6473,Modelos!A:I,3,FALSE)</f>
        <v>2</v>
      </c>
      <c r="F6473" s="20">
        <f>VLOOKUP(D6473,Modelos!A:I,4,FALSE)</f>
        <v>1</v>
      </c>
      <c r="G6473" s="21">
        <v>7</v>
      </c>
      <c r="H6473" s="22">
        <v>213</v>
      </c>
      <c r="I6473" s="23">
        <f>VLOOKUP(D6473,Modelos!A:I,7,FALSE)*H6473</f>
        <v>596400</v>
      </c>
      <c r="J6473" s="31">
        <f>(VLOOKUP(D6473,Modelos!A:I,5,FALSE)*H6473)/1000*VLOOKUP(F6473,Formulas!A:C,3,FALSE)+(VLOOKUP(G6473,Colores!A:C,3,FALSE))</f>
        <v>112059.56</v>
      </c>
      <c r="K6473" s="23">
        <f>VLOOKUP(D6473,Modelos!A:I,6,FALSE)*J6473</f>
        <v>17929.529600000002</v>
      </c>
      <c r="L6473" s="23">
        <f t="shared" si="202"/>
        <v>466410.91039999999</v>
      </c>
      <c r="M6473" s="24">
        <f t="shared" si="203"/>
        <v>0.78204378001341379</v>
      </c>
    </row>
    <row r="6474" spans="1:13" ht="15" hidden="1" x14ac:dyDescent="0.25">
      <c r="A6474" s="18">
        <v>6473</v>
      </c>
      <c r="B6474" s="19">
        <v>44833</v>
      </c>
      <c r="C6474" s="14">
        <v>29</v>
      </c>
      <c r="D6474" s="21">
        <v>42</v>
      </c>
      <c r="E6474" s="20">
        <f>VLOOKUP(D6474,Modelos!A:I,3,FALSE)</f>
        <v>2</v>
      </c>
      <c r="F6474" s="20">
        <f>VLOOKUP(D6474,Modelos!A:I,4,FALSE)</f>
        <v>1</v>
      </c>
      <c r="G6474" s="21">
        <v>7</v>
      </c>
      <c r="H6474" s="22">
        <v>625</v>
      </c>
      <c r="I6474" s="23">
        <f>VLOOKUP(D6474,Modelos!A:I,7,FALSE)*H6474</f>
        <v>1500000</v>
      </c>
      <c r="J6474" s="31">
        <f>(VLOOKUP(D6474,Modelos!A:I,5,FALSE)*H6474)/1000*VLOOKUP(F6474,Formulas!A:C,3,FALSE)+(VLOOKUP(G6474,Colores!A:C,3,FALSE))</f>
        <v>281484.56</v>
      </c>
      <c r="K6474" s="23">
        <f>VLOOKUP(D6474,Modelos!A:I,6,FALSE)*J6474</f>
        <v>64741.448800000006</v>
      </c>
      <c r="L6474" s="23">
        <f t="shared" si="202"/>
        <v>1153773.9912</v>
      </c>
      <c r="M6474" s="24">
        <f t="shared" si="203"/>
        <v>0.76918266080000008</v>
      </c>
    </row>
    <row r="6475" spans="1:13" ht="15" hidden="1" x14ac:dyDescent="0.25">
      <c r="A6475" s="18">
        <v>6474</v>
      </c>
      <c r="B6475" s="19">
        <v>44833</v>
      </c>
      <c r="C6475" s="14">
        <v>279</v>
      </c>
      <c r="D6475" s="21">
        <v>109</v>
      </c>
      <c r="E6475" s="20">
        <f>VLOOKUP(D6475,Modelos!A:I,3,FALSE)</f>
        <v>1</v>
      </c>
      <c r="F6475" s="20">
        <f>VLOOKUP(D6475,Modelos!A:I,4,FALSE)</f>
        <v>4</v>
      </c>
      <c r="G6475" s="21">
        <v>9</v>
      </c>
      <c r="H6475" s="22">
        <v>665</v>
      </c>
      <c r="I6475" s="23">
        <f>VLOOKUP(D6475,Modelos!A:I,7,FALSE)*H6475</f>
        <v>1842050</v>
      </c>
      <c r="J6475" s="31">
        <f>(VLOOKUP(D6475,Modelos!A:I,5,FALSE)*H6475)/1000*VLOOKUP(F6475,Formulas!A:C,3,FALSE)+(VLOOKUP(G6475,Colores!A:C,3,FALSE))</f>
        <v>380595</v>
      </c>
      <c r="K6475" s="23">
        <f>VLOOKUP(D6475,Modelos!A:I,6,FALSE)*J6475</f>
        <v>30447.600000000002</v>
      </c>
      <c r="L6475" s="23">
        <f t="shared" si="202"/>
        <v>1431007.4</v>
      </c>
      <c r="M6475" s="24">
        <f t="shared" si="203"/>
        <v>0.77685589424825596</v>
      </c>
    </row>
    <row r="6476" spans="1:13" ht="15" hidden="1" x14ac:dyDescent="0.25">
      <c r="A6476" s="18">
        <v>6475</v>
      </c>
      <c r="B6476" s="19">
        <v>44833</v>
      </c>
      <c r="C6476" s="14">
        <v>100</v>
      </c>
      <c r="D6476" s="21">
        <v>24</v>
      </c>
      <c r="E6476" s="20">
        <f>VLOOKUP(D6476,Modelos!A:I,3,FALSE)</f>
        <v>2</v>
      </c>
      <c r="F6476" s="20">
        <f>VLOOKUP(D6476,Modelos!A:I,4,FALSE)</f>
        <v>2</v>
      </c>
      <c r="G6476" s="21">
        <v>25</v>
      </c>
      <c r="H6476" s="22">
        <v>260</v>
      </c>
      <c r="I6476" s="23">
        <f>VLOOKUP(D6476,Modelos!A:I,7,FALSE)*H6476</f>
        <v>598000</v>
      </c>
      <c r="J6476" s="31">
        <f>(VLOOKUP(D6476,Modelos!A:I,5,FALSE)*H6476)/1000*VLOOKUP(F6476,Formulas!A:C,3,FALSE)+(VLOOKUP(G6476,Colores!A:C,3,FALSE))</f>
        <v>104019</v>
      </c>
      <c r="K6476" s="23">
        <f>VLOOKUP(D6476,Modelos!A:I,6,FALSE)*J6476</f>
        <v>22884.18</v>
      </c>
      <c r="L6476" s="23">
        <f t="shared" si="202"/>
        <v>471096.82</v>
      </c>
      <c r="M6476" s="24">
        <f t="shared" si="203"/>
        <v>0.78778732441471577</v>
      </c>
    </row>
    <row r="6477" spans="1:13" ht="15" hidden="1" x14ac:dyDescent="0.25">
      <c r="A6477" s="18">
        <v>6476</v>
      </c>
      <c r="B6477" s="19">
        <v>44833</v>
      </c>
      <c r="C6477" s="14">
        <v>100</v>
      </c>
      <c r="D6477" s="21">
        <v>63</v>
      </c>
      <c r="E6477" s="20">
        <f>VLOOKUP(D6477,Modelos!A:I,3,FALSE)</f>
        <v>1</v>
      </c>
      <c r="F6477" s="20">
        <f>VLOOKUP(D6477,Modelos!A:I,4,FALSE)</f>
        <v>4</v>
      </c>
      <c r="G6477" s="21">
        <v>37</v>
      </c>
      <c r="H6477" s="22">
        <v>165</v>
      </c>
      <c r="I6477" s="23">
        <f>VLOOKUP(D6477,Modelos!A:I,7,FALSE)*H6477</f>
        <v>396000</v>
      </c>
      <c r="J6477" s="31">
        <f>(VLOOKUP(D6477,Modelos!A:I,5,FALSE)*H6477)/1000*VLOOKUP(F6477,Formulas!A:C,3,FALSE)+(VLOOKUP(G6477,Colores!A:C,3,FALSE))</f>
        <v>61852.76</v>
      </c>
      <c r="K6477" s="23">
        <f>VLOOKUP(D6477,Modelos!A:I,6,FALSE)*J6477</f>
        <v>3092.6380000000004</v>
      </c>
      <c r="L6477" s="23">
        <f t="shared" si="202"/>
        <v>331054.60200000001</v>
      </c>
      <c r="M6477" s="24">
        <f t="shared" si="203"/>
        <v>0.83599646969696972</v>
      </c>
    </row>
    <row r="6478" spans="1:13" ht="15" hidden="1" x14ac:dyDescent="0.25">
      <c r="A6478" s="18">
        <v>6477</v>
      </c>
      <c r="B6478" s="19">
        <v>44833</v>
      </c>
      <c r="C6478" s="14">
        <v>100</v>
      </c>
      <c r="D6478" s="21">
        <v>13</v>
      </c>
      <c r="E6478" s="20">
        <f>VLOOKUP(D6478,Modelos!A:I,3,FALSE)</f>
        <v>2</v>
      </c>
      <c r="F6478" s="20">
        <f>VLOOKUP(D6478,Modelos!A:I,4,FALSE)</f>
        <v>1</v>
      </c>
      <c r="G6478" s="21">
        <v>7</v>
      </c>
      <c r="H6478" s="22">
        <v>200</v>
      </c>
      <c r="I6478" s="23">
        <f>VLOOKUP(D6478,Modelos!A:I,7,FALSE)*H6478</f>
        <v>506000</v>
      </c>
      <c r="J6478" s="31">
        <f>(VLOOKUP(D6478,Modelos!A:I,5,FALSE)*H6478)/1000*VLOOKUP(F6478,Formulas!A:C,3,FALSE)+(VLOOKUP(G6478,Colores!A:C,3,FALSE))</f>
        <v>64734.559999999998</v>
      </c>
      <c r="K6478" s="23">
        <f>VLOOKUP(D6478,Modelos!A:I,6,FALSE)*J6478</f>
        <v>14888.9488</v>
      </c>
      <c r="L6478" s="23">
        <f t="shared" si="202"/>
        <v>426376.49119999999</v>
      </c>
      <c r="M6478" s="24">
        <f t="shared" si="203"/>
        <v>0.84264128695652174</v>
      </c>
    </row>
    <row r="6479" spans="1:13" ht="15" hidden="1" x14ac:dyDescent="0.25">
      <c r="A6479" s="18">
        <v>6478</v>
      </c>
      <c r="B6479" s="19">
        <v>44833</v>
      </c>
      <c r="C6479" s="14">
        <v>203</v>
      </c>
      <c r="D6479" s="21">
        <v>82</v>
      </c>
      <c r="E6479" s="20">
        <f>VLOOKUP(D6479,Modelos!A:I,3,FALSE)</f>
        <v>2</v>
      </c>
      <c r="F6479" s="20">
        <f>VLOOKUP(D6479,Modelos!A:I,4,FALSE)</f>
        <v>1</v>
      </c>
      <c r="G6479" s="21">
        <v>7</v>
      </c>
      <c r="H6479" s="22">
        <v>100</v>
      </c>
      <c r="I6479" s="23">
        <f>VLOOKUP(D6479,Modelos!A:I,7,FALSE)*H6479</f>
        <v>290000</v>
      </c>
      <c r="J6479" s="31">
        <f>(VLOOKUP(D6479,Modelos!A:I,5,FALSE)*H6479)/1000*VLOOKUP(F6479,Formulas!A:C,3,FALSE)+(VLOOKUP(G6479,Colores!A:C,3,FALSE))</f>
        <v>57234.559999999998</v>
      </c>
      <c r="K6479" s="23">
        <f>VLOOKUP(D6479,Modelos!A:I,6,FALSE)*J6479</f>
        <v>9157.5295999999998</v>
      </c>
      <c r="L6479" s="23">
        <f t="shared" si="202"/>
        <v>223607.91039999999</v>
      </c>
      <c r="M6479" s="24">
        <f t="shared" si="203"/>
        <v>0.77106175999999993</v>
      </c>
    </row>
    <row r="6480" spans="1:13" ht="15" hidden="1" x14ac:dyDescent="0.25">
      <c r="A6480" s="18">
        <v>6479</v>
      </c>
      <c r="B6480" s="19">
        <v>44833</v>
      </c>
      <c r="C6480" s="14">
        <v>203</v>
      </c>
      <c r="D6480" s="21">
        <v>102</v>
      </c>
      <c r="E6480" s="20">
        <f>VLOOKUP(D6480,Modelos!A:I,3,FALSE)</f>
        <v>2</v>
      </c>
      <c r="F6480" s="20">
        <f>VLOOKUP(D6480,Modelos!A:I,4,FALSE)</f>
        <v>1</v>
      </c>
      <c r="G6480" s="21">
        <v>7</v>
      </c>
      <c r="H6480" s="22">
        <v>200</v>
      </c>
      <c r="I6480" s="23">
        <f>VLOOKUP(D6480,Modelos!A:I,7,FALSE)*H6480</f>
        <v>620000</v>
      </c>
      <c r="J6480" s="31">
        <f>(VLOOKUP(D6480,Modelos!A:I,5,FALSE)*H6480)/1000*VLOOKUP(F6480,Formulas!A:C,3,FALSE)+(VLOOKUP(G6480,Colores!A:C,3,FALSE))</f>
        <v>138234.56</v>
      </c>
      <c r="K6480" s="23">
        <f>VLOOKUP(D6480,Modelos!A:I,6,FALSE)*J6480</f>
        <v>22117.529600000002</v>
      </c>
      <c r="L6480" s="23">
        <f t="shared" si="202"/>
        <v>459647.91039999999</v>
      </c>
      <c r="M6480" s="24">
        <f t="shared" si="203"/>
        <v>0.74136759741935487</v>
      </c>
    </row>
    <row r="6481" spans="1:13" ht="15" hidden="1" x14ac:dyDescent="0.25">
      <c r="A6481" s="18">
        <v>6480</v>
      </c>
      <c r="B6481" s="19">
        <v>44833</v>
      </c>
      <c r="C6481" s="14">
        <v>29</v>
      </c>
      <c r="D6481" s="21">
        <v>40</v>
      </c>
      <c r="E6481" s="20">
        <f>VLOOKUP(D6481,Modelos!A:I,3,FALSE)</f>
        <v>2</v>
      </c>
      <c r="F6481" s="20">
        <f>VLOOKUP(D6481,Modelos!A:I,4,FALSE)</f>
        <v>2</v>
      </c>
      <c r="G6481" s="21">
        <v>7</v>
      </c>
      <c r="H6481" s="22">
        <v>21</v>
      </c>
      <c r="I6481" s="23">
        <f>VLOOKUP(D6481,Modelos!A:I,7,FALSE)*H6481</f>
        <v>46200</v>
      </c>
      <c r="J6481" s="31">
        <f>(VLOOKUP(D6481,Modelos!A:I,5,FALSE)*H6481)/1000*VLOOKUP(F6481,Formulas!A:C,3,FALSE)+(VLOOKUP(G6481,Colores!A:C,3,FALSE))</f>
        <v>10314.56</v>
      </c>
      <c r="K6481" s="23">
        <f>VLOOKUP(D6481,Modelos!A:I,6,FALSE)*J6481</f>
        <v>1856.6207999999999</v>
      </c>
      <c r="L6481" s="23">
        <f t="shared" si="202"/>
        <v>34028.819200000005</v>
      </c>
      <c r="M6481" s="24">
        <f t="shared" si="203"/>
        <v>0.73655452813852829</v>
      </c>
    </row>
    <row r="6482" spans="1:13" ht="15" hidden="1" x14ac:dyDescent="0.25">
      <c r="A6482" s="18">
        <v>6481</v>
      </c>
      <c r="B6482" s="19">
        <v>44833</v>
      </c>
      <c r="C6482" s="14">
        <v>29</v>
      </c>
      <c r="D6482" s="21">
        <v>40</v>
      </c>
      <c r="E6482" s="20">
        <f>VLOOKUP(D6482,Modelos!A:I,3,FALSE)</f>
        <v>2</v>
      </c>
      <c r="F6482" s="20">
        <f>VLOOKUP(D6482,Modelos!A:I,4,FALSE)</f>
        <v>2</v>
      </c>
      <c r="G6482" s="21">
        <v>5</v>
      </c>
      <c r="H6482" s="22">
        <v>50</v>
      </c>
      <c r="I6482" s="23">
        <f>VLOOKUP(D6482,Modelos!A:I,7,FALSE)*H6482</f>
        <v>110000</v>
      </c>
      <c r="J6482" s="31">
        <f>(VLOOKUP(D6482,Modelos!A:I,5,FALSE)*H6482)/1000*VLOOKUP(F6482,Formulas!A:C,3,FALSE)+(VLOOKUP(G6482,Colores!A:C,3,FALSE))</f>
        <v>24211.62</v>
      </c>
      <c r="K6482" s="23">
        <f>VLOOKUP(D6482,Modelos!A:I,6,FALSE)*J6482</f>
        <v>4358.0915999999997</v>
      </c>
      <c r="L6482" s="23">
        <f t="shared" si="202"/>
        <v>81430.288400000005</v>
      </c>
      <c r="M6482" s="24">
        <f t="shared" si="203"/>
        <v>0.74027534909090908</v>
      </c>
    </row>
    <row r="6483" spans="1:13" ht="15" hidden="1" x14ac:dyDescent="0.25">
      <c r="A6483" s="18">
        <v>6482</v>
      </c>
      <c r="B6483" s="19">
        <v>44833</v>
      </c>
      <c r="C6483" s="14">
        <v>10</v>
      </c>
      <c r="D6483" s="21">
        <v>75</v>
      </c>
      <c r="E6483" s="20">
        <f>VLOOKUP(D6483,Modelos!A:I,3,FALSE)</f>
        <v>2</v>
      </c>
      <c r="F6483" s="20">
        <f>VLOOKUP(D6483,Modelos!A:I,4,FALSE)</f>
        <v>1</v>
      </c>
      <c r="G6483" s="21">
        <v>7</v>
      </c>
      <c r="H6483" s="22">
        <v>12</v>
      </c>
      <c r="I6483" s="23">
        <f>VLOOKUP(D6483,Modelos!A:I,7,FALSE)*H6483</f>
        <v>33600</v>
      </c>
      <c r="J6483" s="31">
        <f>(VLOOKUP(D6483,Modelos!A:I,5,FALSE)*H6483)/1000*VLOOKUP(F6483,Formulas!A:C,3,FALSE)+(VLOOKUP(G6483,Colores!A:C,3,FALSE))</f>
        <v>6534.5599999999995</v>
      </c>
      <c r="K6483" s="23">
        <f>VLOOKUP(D6483,Modelos!A:I,6,FALSE)*J6483</f>
        <v>1633.6399999999999</v>
      </c>
      <c r="L6483" s="23">
        <f t="shared" si="202"/>
        <v>25431.800000000003</v>
      </c>
      <c r="M6483" s="24">
        <f t="shared" si="203"/>
        <v>0.75689880952380961</v>
      </c>
    </row>
    <row r="6484" spans="1:13" ht="15" hidden="1" x14ac:dyDescent="0.25">
      <c r="A6484" s="18">
        <v>6483</v>
      </c>
      <c r="B6484" s="19">
        <v>44834</v>
      </c>
      <c r="C6484" s="14">
        <v>178</v>
      </c>
      <c r="D6484" s="21">
        <v>6</v>
      </c>
      <c r="E6484" s="20">
        <f>VLOOKUP(D6484,Modelos!A:I,3,FALSE)</f>
        <v>2</v>
      </c>
      <c r="F6484" s="20">
        <f>VLOOKUP(D6484,Modelos!A:I,4,FALSE)</f>
        <v>1</v>
      </c>
      <c r="G6484" s="21">
        <v>7</v>
      </c>
      <c r="H6484" s="22">
        <v>470</v>
      </c>
      <c r="I6484" s="23">
        <f>VLOOKUP(D6484,Modelos!A:I,7,FALSE)*H6484</f>
        <v>2162000</v>
      </c>
      <c r="J6484" s="31">
        <f>(VLOOKUP(D6484,Modelos!A:I,5,FALSE)*H6484)/1000*VLOOKUP(F6484,Formulas!A:C,3,FALSE)+(VLOOKUP(G6484,Colores!A:C,3,FALSE))</f>
        <v>246984.56</v>
      </c>
      <c r="K6484" s="23">
        <f>VLOOKUP(D6484,Modelos!A:I,6,FALSE)*J6484</f>
        <v>39517.529600000002</v>
      </c>
      <c r="L6484" s="23">
        <f t="shared" si="202"/>
        <v>1875497.9103999999</v>
      </c>
      <c r="M6484" s="24">
        <f t="shared" si="203"/>
        <v>0.86748284477335802</v>
      </c>
    </row>
    <row r="6485" spans="1:13" ht="15" hidden="1" x14ac:dyDescent="0.25">
      <c r="A6485" s="18">
        <v>6484</v>
      </c>
      <c r="B6485" s="19">
        <v>44834</v>
      </c>
      <c r="C6485" s="14">
        <v>178</v>
      </c>
      <c r="D6485" s="21">
        <v>6</v>
      </c>
      <c r="E6485" s="20">
        <f>VLOOKUP(D6485,Modelos!A:I,3,FALSE)</f>
        <v>2</v>
      </c>
      <c r="F6485" s="20">
        <f>VLOOKUP(D6485,Modelos!A:I,4,FALSE)</f>
        <v>1</v>
      </c>
      <c r="G6485" s="21">
        <v>9</v>
      </c>
      <c r="H6485" s="22">
        <v>470</v>
      </c>
      <c r="I6485" s="23">
        <f>VLOOKUP(D6485,Modelos!A:I,7,FALSE)*H6485</f>
        <v>2162000</v>
      </c>
      <c r="J6485" s="31">
        <f>(VLOOKUP(D6485,Modelos!A:I,5,FALSE)*H6485)/1000*VLOOKUP(F6485,Formulas!A:C,3,FALSE)+(VLOOKUP(G6485,Colores!A:C,3,FALSE))</f>
        <v>246965</v>
      </c>
      <c r="K6485" s="23">
        <f>VLOOKUP(D6485,Modelos!A:I,6,FALSE)*J6485</f>
        <v>39514.400000000001</v>
      </c>
      <c r="L6485" s="23">
        <f t="shared" si="202"/>
        <v>1875520.6</v>
      </c>
      <c r="M6485" s="24">
        <f t="shared" si="203"/>
        <v>0.86749333950046259</v>
      </c>
    </row>
    <row r="6486" spans="1:13" ht="15" hidden="1" x14ac:dyDescent="0.25">
      <c r="A6486" s="18">
        <v>6485</v>
      </c>
      <c r="B6486" s="19">
        <v>44834</v>
      </c>
      <c r="C6486" s="14">
        <v>234</v>
      </c>
      <c r="D6486" s="21">
        <v>50</v>
      </c>
      <c r="E6486" s="20">
        <f>VLOOKUP(D6486,Modelos!A:I,3,FALSE)</f>
        <v>2</v>
      </c>
      <c r="F6486" s="20">
        <f>VLOOKUP(D6486,Modelos!A:I,4,FALSE)</f>
        <v>1</v>
      </c>
      <c r="G6486" s="21">
        <v>7</v>
      </c>
      <c r="H6486" s="22">
        <v>890</v>
      </c>
      <c r="I6486" s="23">
        <f>VLOOKUP(D6486,Modelos!A:I,7,FALSE)*H6486</f>
        <v>2403000</v>
      </c>
      <c r="J6486" s="31">
        <f>(VLOOKUP(D6486,Modelos!A:I,5,FALSE)*H6486)/1000*VLOOKUP(F6486,Formulas!A:C,3,FALSE)+(VLOOKUP(G6486,Colores!A:C,3,FALSE))</f>
        <v>400734.56</v>
      </c>
      <c r="K6486" s="23">
        <f>VLOOKUP(D6486,Modelos!A:I,6,FALSE)*J6486</f>
        <v>64117.529600000002</v>
      </c>
      <c r="L6486" s="23">
        <f t="shared" si="202"/>
        <v>1938147.9103999999</v>
      </c>
      <c r="M6486" s="24">
        <f t="shared" si="203"/>
        <v>0.80655343753641284</v>
      </c>
    </row>
    <row r="6487" spans="1:13" ht="15" hidden="1" x14ac:dyDescent="0.25">
      <c r="A6487" s="18">
        <v>6486</v>
      </c>
      <c r="B6487" s="19">
        <v>44834</v>
      </c>
      <c r="C6487" s="14">
        <v>69</v>
      </c>
      <c r="D6487" s="21">
        <v>54</v>
      </c>
      <c r="E6487" s="20">
        <f>VLOOKUP(D6487,Modelos!A:I,3,FALSE)</f>
        <v>2</v>
      </c>
      <c r="F6487" s="20">
        <f>VLOOKUP(D6487,Modelos!A:I,4,FALSE)</f>
        <v>1</v>
      </c>
      <c r="G6487" s="21">
        <v>7</v>
      </c>
      <c r="H6487" s="22">
        <v>130</v>
      </c>
      <c r="I6487" s="23">
        <f>VLOOKUP(D6487,Modelos!A:I,7,FALSE)*H6487</f>
        <v>377000</v>
      </c>
      <c r="J6487" s="31">
        <f>(VLOOKUP(D6487,Modelos!A:I,5,FALSE)*H6487)/1000*VLOOKUP(F6487,Formulas!A:C,3,FALSE)+(VLOOKUP(G6487,Colores!A:C,3,FALSE))</f>
        <v>59709.56</v>
      </c>
      <c r="K6487" s="23">
        <f>VLOOKUP(D6487,Modelos!A:I,6,FALSE)*J6487</f>
        <v>9553.5295999999998</v>
      </c>
      <c r="L6487" s="23">
        <f t="shared" si="202"/>
        <v>307736.91039999999</v>
      </c>
      <c r="M6487" s="24">
        <f t="shared" si="203"/>
        <v>0.81627827692307686</v>
      </c>
    </row>
    <row r="6488" spans="1:13" ht="15" hidden="1" x14ac:dyDescent="0.25">
      <c r="A6488" s="18">
        <v>6487</v>
      </c>
      <c r="B6488" s="19">
        <v>44834</v>
      </c>
      <c r="C6488" s="14">
        <v>251</v>
      </c>
      <c r="D6488" s="21">
        <v>119</v>
      </c>
      <c r="E6488" s="20">
        <f>VLOOKUP(D6488,Modelos!A:I,3,FALSE)</f>
        <v>3</v>
      </c>
      <c r="F6488" s="20">
        <f>VLOOKUP(D6488,Modelos!A:I,4,FALSE)</f>
        <v>5</v>
      </c>
      <c r="G6488" s="21">
        <v>15</v>
      </c>
      <c r="H6488" s="22">
        <v>400</v>
      </c>
      <c r="I6488" s="23">
        <f>VLOOKUP(D6488,Modelos!A:I,7,FALSE)*H6488</f>
        <v>1040000</v>
      </c>
      <c r="J6488" s="31">
        <f>(VLOOKUP(D6488,Modelos!A:I,5,FALSE)*H6488)/1000*VLOOKUP(F6488,Formulas!A:C,3,FALSE)+(VLOOKUP(G6488,Colores!A:C,3,FALSE))</f>
        <v>600050</v>
      </c>
      <c r="K6488" s="23">
        <f>VLOOKUP(D6488,Modelos!A:I,6,FALSE)*J6488</f>
        <v>18001.5</v>
      </c>
      <c r="L6488" s="23">
        <f t="shared" si="202"/>
        <v>421948.5</v>
      </c>
      <c r="M6488" s="24">
        <f t="shared" si="203"/>
        <v>0.40571971153846154</v>
      </c>
    </row>
    <row r="6489" spans="1:13" ht="15" hidden="1" x14ac:dyDescent="0.25">
      <c r="A6489" s="18">
        <v>6488</v>
      </c>
      <c r="B6489" s="19">
        <v>44834</v>
      </c>
      <c r="C6489" s="14">
        <v>234</v>
      </c>
      <c r="D6489" s="21">
        <v>50</v>
      </c>
      <c r="E6489" s="20">
        <f>VLOOKUP(D6489,Modelos!A:I,3,FALSE)</f>
        <v>2</v>
      </c>
      <c r="F6489" s="20">
        <f>VLOOKUP(D6489,Modelos!A:I,4,FALSE)</f>
        <v>1</v>
      </c>
      <c r="G6489" s="21">
        <v>7</v>
      </c>
      <c r="H6489" s="22">
        <v>884</v>
      </c>
      <c r="I6489" s="23">
        <f>VLOOKUP(D6489,Modelos!A:I,7,FALSE)*H6489</f>
        <v>2386800</v>
      </c>
      <c r="J6489" s="31">
        <f>(VLOOKUP(D6489,Modelos!A:I,5,FALSE)*H6489)/1000*VLOOKUP(F6489,Formulas!A:C,3,FALSE)+(VLOOKUP(G6489,Colores!A:C,3,FALSE))</f>
        <v>398034.56</v>
      </c>
      <c r="K6489" s="23">
        <f>VLOOKUP(D6489,Modelos!A:I,6,FALSE)*J6489</f>
        <v>63685.529600000002</v>
      </c>
      <c r="L6489" s="23">
        <f t="shared" si="202"/>
        <v>1925079.9103999999</v>
      </c>
      <c r="M6489" s="24">
        <f t="shared" si="203"/>
        <v>0.80655266901290423</v>
      </c>
    </row>
    <row r="6490" spans="1:13" ht="15" hidden="1" x14ac:dyDescent="0.25">
      <c r="A6490" s="18">
        <v>6489</v>
      </c>
      <c r="B6490" s="19">
        <v>44837</v>
      </c>
      <c r="C6490" s="14">
        <v>216</v>
      </c>
      <c r="D6490" s="21">
        <v>87</v>
      </c>
      <c r="E6490" s="20">
        <f>VLOOKUP(D6490,Modelos!A:I,3,FALSE)</f>
        <v>1</v>
      </c>
      <c r="F6490" s="20">
        <f>VLOOKUP(D6490,Modelos!A:I,4,FALSE)</f>
        <v>4</v>
      </c>
      <c r="G6490" s="21">
        <v>38</v>
      </c>
      <c r="H6490" s="22">
        <v>600</v>
      </c>
      <c r="I6490" s="23">
        <f>VLOOKUP(D6490,Modelos!A:I,7,FALSE)*H6490</f>
        <v>1560000</v>
      </c>
      <c r="J6490" s="31">
        <f>(VLOOKUP(D6490,Modelos!A:I,5,FALSE)*H6490)/1000*VLOOKUP(F6490,Formulas!A:C,3,FALSE)+(VLOOKUP(G6490,Colores!A:C,3,FALSE))</f>
        <v>258862.76</v>
      </c>
      <c r="K6490" s="23">
        <f>VLOOKUP(D6490,Modelos!A:I,6,FALSE)*J6490</f>
        <v>7765.8828000000003</v>
      </c>
      <c r="L6490" s="23">
        <f t="shared" si="202"/>
        <v>1293371.3572</v>
      </c>
      <c r="M6490" s="24">
        <f t="shared" si="203"/>
        <v>0.82908420333333332</v>
      </c>
    </row>
    <row r="6491" spans="1:13" ht="15" hidden="1" x14ac:dyDescent="0.25">
      <c r="A6491" s="18">
        <v>6490</v>
      </c>
      <c r="B6491" s="19">
        <v>44837</v>
      </c>
      <c r="C6491" s="14">
        <v>68</v>
      </c>
      <c r="D6491" s="21">
        <v>50</v>
      </c>
      <c r="E6491" s="20">
        <f>VLOOKUP(D6491,Modelos!A:I,3,FALSE)</f>
        <v>2</v>
      </c>
      <c r="F6491" s="20">
        <f>VLOOKUP(D6491,Modelos!A:I,4,FALSE)</f>
        <v>1</v>
      </c>
      <c r="G6491" s="21">
        <v>7</v>
      </c>
      <c r="H6491" s="22">
        <v>330</v>
      </c>
      <c r="I6491" s="23">
        <f>VLOOKUP(D6491,Modelos!A:I,7,FALSE)*H6491</f>
        <v>891000</v>
      </c>
      <c r="J6491" s="31">
        <f>(VLOOKUP(D6491,Modelos!A:I,5,FALSE)*H6491)/1000*VLOOKUP(F6491,Formulas!A:C,3,FALSE)+(VLOOKUP(G6491,Colores!A:C,3,FALSE))</f>
        <v>148734.56</v>
      </c>
      <c r="K6491" s="23">
        <f>VLOOKUP(D6491,Modelos!A:I,6,FALSE)*J6491</f>
        <v>23797.529600000002</v>
      </c>
      <c r="L6491" s="23">
        <f t="shared" si="202"/>
        <v>718467.91039999994</v>
      </c>
      <c r="M6491" s="24">
        <f t="shared" si="203"/>
        <v>0.8063612911335577</v>
      </c>
    </row>
    <row r="6492" spans="1:13" ht="15" hidden="1" x14ac:dyDescent="0.25">
      <c r="A6492" s="18">
        <v>6491</v>
      </c>
      <c r="B6492" s="19">
        <v>44837</v>
      </c>
      <c r="C6492" s="14">
        <v>68</v>
      </c>
      <c r="D6492" s="21">
        <v>103</v>
      </c>
      <c r="E6492" s="20">
        <f>VLOOKUP(D6492,Modelos!A:I,3,FALSE)</f>
        <v>2</v>
      </c>
      <c r="F6492" s="20">
        <f>VLOOKUP(D6492,Modelos!A:I,4,FALSE)</f>
        <v>1</v>
      </c>
      <c r="G6492" s="21">
        <v>7</v>
      </c>
      <c r="H6492" s="22">
        <v>221</v>
      </c>
      <c r="I6492" s="23">
        <f>VLOOKUP(D6492,Modelos!A:I,7,FALSE)*H6492</f>
        <v>618800</v>
      </c>
      <c r="J6492" s="31">
        <f>(VLOOKUP(D6492,Modelos!A:I,5,FALSE)*H6492)/1000*VLOOKUP(F6492,Formulas!A:C,3,FALSE)+(VLOOKUP(G6492,Colores!A:C,3,FALSE))</f>
        <v>152724.56</v>
      </c>
      <c r="K6492" s="23">
        <f>VLOOKUP(D6492,Modelos!A:I,6,FALSE)*J6492</f>
        <v>24435.929599999999</v>
      </c>
      <c r="L6492" s="23">
        <f t="shared" si="202"/>
        <v>441639.51040000003</v>
      </c>
      <c r="M6492" s="24">
        <f t="shared" si="203"/>
        <v>0.71370315190691669</v>
      </c>
    </row>
    <row r="6493" spans="1:13" ht="15" hidden="1" x14ac:dyDescent="0.25">
      <c r="A6493" s="18">
        <v>6492</v>
      </c>
      <c r="B6493" s="19">
        <v>44837</v>
      </c>
      <c r="C6493" s="14">
        <v>68</v>
      </c>
      <c r="D6493" s="21">
        <v>50</v>
      </c>
      <c r="E6493" s="20">
        <f>VLOOKUP(D6493,Modelos!A:I,3,FALSE)</f>
        <v>2</v>
      </c>
      <c r="F6493" s="20">
        <f>VLOOKUP(D6493,Modelos!A:I,4,FALSE)</f>
        <v>1</v>
      </c>
      <c r="G6493" s="21">
        <v>7</v>
      </c>
      <c r="H6493" s="22">
        <v>330</v>
      </c>
      <c r="I6493" s="23">
        <f>VLOOKUP(D6493,Modelos!A:I,7,FALSE)*H6493</f>
        <v>891000</v>
      </c>
      <c r="J6493" s="31">
        <f>(VLOOKUP(D6493,Modelos!A:I,5,FALSE)*H6493)/1000*VLOOKUP(F6493,Formulas!A:C,3,FALSE)+(VLOOKUP(G6493,Colores!A:C,3,FALSE))</f>
        <v>148734.56</v>
      </c>
      <c r="K6493" s="23">
        <f>VLOOKUP(D6493,Modelos!A:I,6,FALSE)*J6493</f>
        <v>23797.529600000002</v>
      </c>
      <c r="L6493" s="23">
        <f t="shared" si="202"/>
        <v>718467.91039999994</v>
      </c>
      <c r="M6493" s="24">
        <f t="shared" si="203"/>
        <v>0.8063612911335577</v>
      </c>
    </row>
    <row r="6494" spans="1:13" ht="15" hidden="1" x14ac:dyDescent="0.25">
      <c r="A6494" s="18">
        <v>6493</v>
      </c>
      <c r="B6494" s="19">
        <v>44837</v>
      </c>
      <c r="C6494" s="14">
        <v>68</v>
      </c>
      <c r="D6494" s="21">
        <v>103</v>
      </c>
      <c r="E6494" s="20">
        <f>VLOOKUP(D6494,Modelos!A:I,3,FALSE)</f>
        <v>2</v>
      </c>
      <c r="F6494" s="20">
        <f>VLOOKUP(D6494,Modelos!A:I,4,FALSE)</f>
        <v>1</v>
      </c>
      <c r="G6494" s="21">
        <v>7</v>
      </c>
      <c r="H6494" s="22">
        <v>220</v>
      </c>
      <c r="I6494" s="23">
        <f>VLOOKUP(D6494,Modelos!A:I,7,FALSE)*H6494</f>
        <v>616000</v>
      </c>
      <c r="J6494" s="31">
        <f>(VLOOKUP(D6494,Modelos!A:I,5,FALSE)*H6494)/1000*VLOOKUP(F6494,Formulas!A:C,3,FALSE)+(VLOOKUP(G6494,Colores!A:C,3,FALSE))</f>
        <v>152034.56</v>
      </c>
      <c r="K6494" s="23">
        <f>VLOOKUP(D6494,Modelos!A:I,6,FALSE)*J6494</f>
        <v>24325.529600000002</v>
      </c>
      <c r="L6494" s="23">
        <f t="shared" si="202"/>
        <v>439639.91039999999</v>
      </c>
      <c r="M6494" s="24">
        <f t="shared" si="203"/>
        <v>0.71370115324675321</v>
      </c>
    </row>
    <row r="6495" spans="1:13" ht="15" hidden="1" x14ac:dyDescent="0.25">
      <c r="A6495" s="18">
        <v>6494</v>
      </c>
      <c r="B6495" s="19">
        <v>44837</v>
      </c>
      <c r="C6495" s="14">
        <v>68</v>
      </c>
      <c r="D6495" s="21">
        <v>50</v>
      </c>
      <c r="E6495" s="20">
        <f>VLOOKUP(D6495,Modelos!A:I,3,FALSE)</f>
        <v>2</v>
      </c>
      <c r="F6495" s="20">
        <f>VLOOKUP(D6495,Modelos!A:I,4,FALSE)</f>
        <v>1</v>
      </c>
      <c r="G6495" s="21">
        <v>7</v>
      </c>
      <c r="H6495" s="22">
        <v>327</v>
      </c>
      <c r="I6495" s="23">
        <f>VLOOKUP(D6495,Modelos!A:I,7,FALSE)*H6495</f>
        <v>882900</v>
      </c>
      <c r="J6495" s="31">
        <f>(VLOOKUP(D6495,Modelos!A:I,5,FALSE)*H6495)/1000*VLOOKUP(F6495,Formulas!A:C,3,FALSE)+(VLOOKUP(G6495,Colores!A:C,3,FALSE))</f>
        <v>147384.56</v>
      </c>
      <c r="K6495" s="23">
        <f>VLOOKUP(D6495,Modelos!A:I,6,FALSE)*J6495</f>
        <v>23581.529600000002</v>
      </c>
      <c r="L6495" s="23">
        <f t="shared" si="202"/>
        <v>711933.91039999994</v>
      </c>
      <c r="M6495" s="24">
        <f t="shared" si="203"/>
        <v>0.80635848952316225</v>
      </c>
    </row>
    <row r="6496" spans="1:13" ht="15" hidden="1" x14ac:dyDescent="0.25">
      <c r="A6496" s="18">
        <v>6495</v>
      </c>
      <c r="B6496" s="19">
        <v>44837</v>
      </c>
      <c r="C6496" s="14">
        <v>68</v>
      </c>
      <c r="D6496" s="21">
        <v>103</v>
      </c>
      <c r="E6496" s="20">
        <f>VLOOKUP(D6496,Modelos!A:I,3,FALSE)</f>
        <v>2</v>
      </c>
      <c r="F6496" s="20">
        <f>VLOOKUP(D6496,Modelos!A:I,4,FALSE)</f>
        <v>1</v>
      </c>
      <c r="G6496" s="21">
        <v>7</v>
      </c>
      <c r="H6496" s="22">
        <v>217</v>
      </c>
      <c r="I6496" s="23">
        <f>VLOOKUP(D6496,Modelos!A:I,7,FALSE)*H6496</f>
        <v>607600</v>
      </c>
      <c r="J6496" s="31">
        <f>(VLOOKUP(D6496,Modelos!A:I,5,FALSE)*H6496)/1000*VLOOKUP(F6496,Formulas!A:C,3,FALSE)+(VLOOKUP(G6496,Colores!A:C,3,FALSE))</f>
        <v>149964.56</v>
      </c>
      <c r="K6496" s="23">
        <f>VLOOKUP(D6496,Modelos!A:I,6,FALSE)*J6496</f>
        <v>23994.329600000001</v>
      </c>
      <c r="L6496" s="23">
        <f t="shared" si="202"/>
        <v>433641.11040000001</v>
      </c>
      <c r="M6496" s="24">
        <f t="shared" si="203"/>
        <v>0.71369504674127715</v>
      </c>
    </row>
    <row r="6497" spans="1:13" ht="15" hidden="1" x14ac:dyDescent="0.25">
      <c r="A6497" s="18">
        <v>6496</v>
      </c>
      <c r="B6497" s="19">
        <v>44838</v>
      </c>
      <c r="C6497" s="14">
        <v>189</v>
      </c>
      <c r="D6497" s="21">
        <v>103</v>
      </c>
      <c r="E6497" s="20">
        <f>VLOOKUP(D6497,Modelos!A:I,3,FALSE)</f>
        <v>2</v>
      </c>
      <c r="F6497" s="20">
        <f>VLOOKUP(D6497,Modelos!A:I,4,FALSE)</f>
        <v>1</v>
      </c>
      <c r="G6497" s="21">
        <v>7</v>
      </c>
      <c r="H6497" s="22">
        <v>490</v>
      </c>
      <c r="I6497" s="23">
        <f>VLOOKUP(D6497,Modelos!A:I,7,FALSE)*H6497</f>
        <v>1372000</v>
      </c>
      <c r="J6497" s="31">
        <f>(VLOOKUP(D6497,Modelos!A:I,5,FALSE)*H6497)/1000*VLOOKUP(F6497,Formulas!A:C,3,FALSE)+(VLOOKUP(G6497,Colores!A:C,3,FALSE))</f>
        <v>338334.56</v>
      </c>
      <c r="K6497" s="23">
        <f>VLOOKUP(D6497,Modelos!A:I,6,FALSE)*J6497</f>
        <v>54133.529600000002</v>
      </c>
      <c r="L6497" s="23">
        <f t="shared" si="202"/>
        <v>979531.91039999994</v>
      </c>
      <c r="M6497" s="24">
        <f t="shared" si="203"/>
        <v>0.71394454110787164</v>
      </c>
    </row>
    <row r="6498" spans="1:13" ht="15" hidden="1" x14ac:dyDescent="0.25">
      <c r="A6498" s="18">
        <v>6497</v>
      </c>
      <c r="B6498" s="19">
        <v>44838</v>
      </c>
      <c r="C6498" s="14">
        <v>8</v>
      </c>
      <c r="D6498" s="21">
        <v>82</v>
      </c>
      <c r="E6498" s="20">
        <f>VLOOKUP(D6498,Modelos!A:I,3,FALSE)</f>
        <v>2</v>
      </c>
      <c r="F6498" s="20">
        <f>VLOOKUP(D6498,Modelos!A:I,4,FALSE)</f>
        <v>1</v>
      </c>
      <c r="G6498" s="21">
        <v>7</v>
      </c>
      <c r="H6498" s="22">
        <v>30</v>
      </c>
      <c r="I6498" s="23">
        <f>VLOOKUP(D6498,Modelos!A:I,7,FALSE)*H6498</f>
        <v>87000</v>
      </c>
      <c r="J6498" s="31">
        <f>(VLOOKUP(D6498,Modelos!A:I,5,FALSE)*H6498)/1000*VLOOKUP(F6498,Formulas!A:C,3,FALSE)+(VLOOKUP(G6498,Colores!A:C,3,FALSE))</f>
        <v>17334.560000000001</v>
      </c>
      <c r="K6498" s="23">
        <f>VLOOKUP(D6498,Modelos!A:I,6,FALSE)*J6498</f>
        <v>2773.5296000000003</v>
      </c>
      <c r="L6498" s="23">
        <f t="shared" si="202"/>
        <v>66891.910400000008</v>
      </c>
      <c r="M6498" s="24">
        <f t="shared" si="203"/>
        <v>0.76887253333333339</v>
      </c>
    </row>
    <row r="6499" spans="1:13" ht="15" hidden="1" x14ac:dyDescent="0.25">
      <c r="A6499" s="18">
        <v>6498</v>
      </c>
      <c r="B6499" s="19">
        <v>44838</v>
      </c>
      <c r="C6499" s="14">
        <v>115</v>
      </c>
      <c r="D6499" s="21">
        <v>109</v>
      </c>
      <c r="E6499" s="20">
        <f>VLOOKUP(D6499,Modelos!A:I,3,FALSE)</f>
        <v>1</v>
      </c>
      <c r="F6499" s="20">
        <f>VLOOKUP(D6499,Modelos!A:I,4,FALSE)</f>
        <v>4</v>
      </c>
      <c r="G6499" s="21">
        <v>7</v>
      </c>
      <c r="H6499" s="22">
        <v>330</v>
      </c>
      <c r="I6499" s="23">
        <f>VLOOKUP(D6499,Modelos!A:I,7,FALSE)*H6499</f>
        <v>914100</v>
      </c>
      <c r="J6499" s="31">
        <f>(VLOOKUP(D6499,Modelos!A:I,5,FALSE)*H6499)/1000*VLOOKUP(F6499,Formulas!A:C,3,FALSE)+(VLOOKUP(G6499,Colores!A:C,3,FALSE))</f>
        <v>188994.56</v>
      </c>
      <c r="K6499" s="23">
        <f>VLOOKUP(D6499,Modelos!A:I,6,FALSE)*J6499</f>
        <v>15119.5648</v>
      </c>
      <c r="L6499" s="23">
        <f t="shared" si="202"/>
        <v>709985.87519999989</v>
      </c>
      <c r="M6499" s="24">
        <f t="shared" si="203"/>
        <v>0.776704819166393</v>
      </c>
    </row>
    <row r="6500" spans="1:13" ht="15" hidden="1" x14ac:dyDescent="0.25">
      <c r="A6500" s="18">
        <v>6499</v>
      </c>
      <c r="B6500" s="19">
        <v>44838</v>
      </c>
      <c r="C6500" s="14">
        <v>235</v>
      </c>
      <c r="D6500" s="21">
        <v>16</v>
      </c>
      <c r="E6500" s="20">
        <f>VLOOKUP(D6500,Modelos!A:I,3,FALSE)</f>
        <v>2</v>
      </c>
      <c r="F6500" s="20">
        <f>VLOOKUP(D6500,Modelos!A:I,4,FALSE)</f>
        <v>1</v>
      </c>
      <c r="G6500" s="21">
        <v>3</v>
      </c>
      <c r="H6500" s="22">
        <v>280</v>
      </c>
      <c r="I6500" s="23">
        <f>VLOOKUP(D6500,Modelos!A:I,7,FALSE)*H6500</f>
        <v>616000</v>
      </c>
      <c r="J6500" s="31">
        <f>(VLOOKUP(D6500,Modelos!A:I,5,FALSE)*H6500)/1000*VLOOKUP(F6500,Formulas!A:C,3,FALSE)+(VLOOKUP(G6500,Colores!A:C,3,FALSE))</f>
        <v>95978.06</v>
      </c>
      <c r="K6500" s="23">
        <f>VLOOKUP(D6500,Modelos!A:I,6,FALSE)*J6500</f>
        <v>22074.953799999999</v>
      </c>
      <c r="L6500" s="23">
        <f t="shared" si="202"/>
        <v>497946.98619999998</v>
      </c>
      <c r="M6500" s="24">
        <f t="shared" si="203"/>
        <v>0.80835549707792209</v>
      </c>
    </row>
    <row r="6501" spans="1:13" ht="15" hidden="1" x14ac:dyDescent="0.25">
      <c r="A6501" s="18">
        <v>6500</v>
      </c>
      <c r="B6501" s="19">
        <v>44838</v>
      </c>
      <c r="C6501" s="14">
        <v>202</v>
      </c>
      <c r="D6501" s="21">
        <v>116</v>
      </c>
      <c r="E6501" s="20">
        <f>VLOOKUP(D6501,Modelos!A:I,3,FALSE)</f>
        <v>3</v>
      </c>
      <c r="F6501" s="20">
        <f>VLOOKUP(D6501,Modelos!A:I,4,FALSE)</f>
        <v>5</v>
      </c>
      <c r="G6501" s="21">
        <v>15</v>
      </c>
      <c r="H6501" s="22">
        <v>1000</v>
      </c>
      <c r="I6501" s="23">
        <f>VLOOKUP(D6501,Modelos!A:I,7,FALSE)*H6501</f>
        <v>2600000</v>
      </c>
      <c r="J6501" s="31">
        <f>(VLOOKUP(D6501,Modelos!A:I,5,FALSE)*H6501)/1000*VLOOKUP(F6501,Formulas!A:C,3,FALSE)+(VLOOKUP(G6501,Colores!A:C,3,FALSE))</f>
        <v>1500050</v>
      </c>
      <c r="K6501" s="23">
        <f>VLOOKUP(D6501,Modelos!A:I,6,FALSE)*J6501</f>
        <v>45001.5</v>
      </c>
      <c r="L6501" s="23">
        <f t="shared" si="202"/>
        <v>1054948.5</v>
      </c>
      <c r="M6501" s="24">
        <f t="shared" si="203"/>
        <v>0.40574942307692308</v>
      </c>
    </row>
    <row r="6502" spans="1:13" ht="15" hidden="1" x14ac:dyDescent="0.25">
      <c r="A6502" s="18">
        <v>6501</v>
      </c>
      <c r="B6502" s="19">
        <v>44838</v>
      </c>
      <c r="C6502" s="14">
        <v>202</v>
      </c>
      <c r="D6502" s="21">
        <v>116</v>
      </c>
      <c r="E6502" s="20">
        <f>VLOOKUP(D6502,Modelos!A:I,3,FALSE)</f>
        <v>3</v>
      </c>
      <c r="F6502" s="20">
        <f>VLOOKUP(D6502,Modelos!A:I,4,FALSE)</f>
        <v>5</v>
      </c>
      <c r="G6502" s="21">
        <v>25</v>
      </c>
      <c r="H6502" s="22">
        <v>1000</v>
      </c>
      <c r="I6502" s="23">
        <f>VLOOKUP(D6502,Modelos!A:I,7,FALSE)*H6502</f>
        <v>2600000</v>
      </c>
      <c r="J6502" s="31">
        <f>(VLOOKUP(D6502,Modelos!A:I,5,FALSE)*H6502)/1000*VLOOKUP(F6502,Formulas!A:C,3,FALSE)+(VLOOKUP(G6502,Colores!A:C,3,FALSE))</f>
        <v>1500019</v>
      </c>
      <c r="K6502" s="23">
        <f>VLOOKUP(D6502,Modelos!A:I,6,FALSE)*J6502</f>
        <v>45000.57</v>
      </c>
      <c r="L6502" s="23">
        <f t="shared" si="202"/>
        <v>1054980.43</v>
      </c>
      <c r="M6502" s="24">
        <f t="shared" si="203"/>
        <v>0.40576170384615384</v>
      </c>
    </row>
    <row r="6503" spans="1:13" ht="15" hidden="1" x14ac:dyDescent="0.25">
      <c r="A6503" s="18">
        <v>6502</v>
      </c>
      <c r="B6503" s="19">
        <v>44838</v>
      </c>
      <c r="C6503" s="14">
        <v>69</v>
      </c>
      <c r="D6503" s="21">
        <v>24</v>
      </c>
      <c r="E6503" s="20">
        <f>VLOOKUP(D6503,Modelos!A:I,3,FALSE)</f>
        <v>2</v>
      </c>
      <c r="F6503" s="20">
        <f>VLOOKUP(D6503,Modelos!A:I,4,FALSE)</f>
        <v>2</v>
      </c>
      <c r="G6503" s="21">
        <v>25</v>
      </c>
      <c r="H6503" s="22">
        <v>195</v>
      </c>
      <c r="I6503" s="23">
        <f>VLOOKUP(D6503,Modelos!A:I,7,FALSE)*H6503</f>
        <v>448500</v>
      </c>
      <c r="J6503" s="31">
        <f>(VLOOKUP(D6503,Modelos!A:I,5,FALSE)*H6503)/1000*VLOOKUP(F6503,Formulas!A:C,3,FALSE)+(VLOOKUP(G6503,Colores!A:C,3,FALSE))</f>
        <v>78019</v>
      </c>
      <c r="K6503" s="23">
        <f>VLOOKUP(D6503,Modelos!A:I,6,FALSE)*J6503</f>
        <v>17164.18</v>
      </c>
      <c r="L6503" s="23">
        <f t="shared" si="202"/>
        <v>353316.82</v>
      </c>
      <c r="M6503" s="24">
        <f t="shared" si="203"/>
        <v>0.7877744035674471</v>
      </c>
    </row>
    <row r="6504" spans="1:13" ht="15" hidden="1" x14ac:dyDescent="0.25">
      <c r="A6504" s="18">
        <v>6503</v>
      </c>
      <c r="B6504" s="19">
        <v>44838</v>
      </c>
      <c r="C6504" s="14">
        <v>69</v>
      </c>
      <c r="D6504" s="21">
        <v>24</v>
      </c>
      <c r="E6504" s="20">
        <f>VLOOKUP(D6504,Modelos!A:I,3,FALSE)</f>
        <v>2</v>
      </c>
      <c r="F6504" s="20">
        <f>VLOOKUP(D6504,Modelos!A:I,4,FALSE)</f>
        <v>2</v>
      </c>
      <c r="G6504" s="21">
        <v>7</v>
      </c>
      <c r="H6504" s="22">
        <v>195</v>
      </c>
      <c r="I6504" s="23">
        <f>VLOOKUP(D6504,Modelos!A:I,7,FALSE)*H6504</f>
        <v>448500</v>
      </c>
      <c r="J6504" s="31">
        <f>(VLOOKUP(D6504,Modelos!A:I,5,FALSE)*H6504)/1000*VLOOKUP(F6504,Formulas!A:C,3,FALSE)+(VLOOKUP(G6504,Colores!A:C,3,FALSE))</f>
        <v>78234.559999999998</v>
      </c>
      <c r="K6504" s="23">
        <f>VLOOKUP(D6504,Modelos!A:I,6,FALSE)*J6504</f>
        <v>17211.603200000001</v>
      </c>
      <c r="L6504" s="23">
        <f t="shared" si="202"/>
        <v>353053.83679999999</v>
      </c>
      <c r="M6504" s="24">
        <f t="shared" si="203"/>
        <v>0.7871880419175028</v>
      </c>
    </row>
    <row r="6505" spans="1:13" ht="15" hidden="1" x14ac:dyDescent="0.25">
      <c r="A6505" s="18">
        <v>6504</v>
      </c>
      <c r="B6505" s="19">
        <v>44838</v>
      </c>
      <c r="C6505" s="14">
        <v>198</v>
      </c>
      <c r="D6505" s="21">
        <v>102</v>
      </c>
      <c r="E6505" s="20">
        <f>VLOOKUP(D6505,Modelos!A:I,3,FALSE)</f>
        <v>2</v>
      </c>
      <c r="F6505" s="20">
        <f>VLOOKUP(D6505,Modelos!A:I,4,FALSE)</f>
        <v>1</v>
      </c>
      <c r="G6505" s="21">
        <v>7</v>
      </c>
      <c r="H6505" s="22">
        <v>513</v>
      </c>
      <c r="I6505" s="23">
        <f>VLOOKUP(D6505,Modelos!A:I,7,FALSE)*H6505</f>
        <v>1590300</v>
      </c>
      <c r="J6505" s="31">
        <f>(VLOOKUP(D6505,Modelos!A:I,5,FALSE)*H6505)/1000*VLOOKUP(F6505,Formulas!A:C,3,FALSE)+(VLOOKUP(G6505,Colores!A:C,3,FALSE))</f>
        <v>354204.56</v>
      </c>
      <c r="K6505" s="23">
        <f>VLOOKUP(D6505,Modelos!A:I,6,FALSE)*J6505</f>
        <v>56672.729599999999</v>
      </c>
      <c r="L6505" s="23">
        <f t="shared" si="202"/>
        <v>1179422.7104</v>
      </c>
      <c r="M6505" s="24">
        <f t="shared" si="203"/>
        <v>0.74163535836005789</v>
      </c>
    </row>
    <row r="6506" spans="1:13" ht="15" hidden="1" x14ac:dyDescent="0.25">
      <c r="A6506" s="18">
        <v>6505</v>
      </c>
      <c r="B6506" s="19">
        <v>44838</v>
      </c>
      <c r="C6506" s="14">
        <v>76</v>
      </c>
      <c r="D6506" s="21">
        <v>41</v>
      </c>
      <c r="E6506" s="20">
        <f>VLOOKUP(D6506,Modelos!A:I,3,FALSE)</f>
        <v>2</v>
      </c>
      <c r="F6506" s="20">
        <f>VLOOKUP(D6506,Modelos!A:I,4,FALSE)</f>
        <v>1</v>
      </c>
      <c r="G6506" s="21">
        <v>7</v>
      </c>
      <c r="H6506" s="22">
        <v>250</v>
      </c>
      <c r="I6506" s="23">
        <f>VLOOKUP(D6506,Modelos!A:I,7,FALSE)*H6506</f>
        <v>625000</v>
      </c>
      <c r="J6506" s="31">
        <f>(VLOOKUP(D6506,Modelos!A:I,5,FALSE)*H6506)/1000*VLOOKUP(F6506,Formulas!A:C,3,FALSE)+(VLOOKUP(G6506,Colores!A:C,3,FALSE))</f>
        <v>112734.56</v>
      </c>
      <c r="K6506" s="23">
        <f>VLOOKUP(D6506,Modelos!A:I,6,FALSE)*J6506</f>
        <v>22546.912</v>
      </c>
      <c r="L6506" s="23">
        <f t="shared" si="202"/>
        <v>489718.52799999999</v>
      </c>
      <c r="M6506" s="24">
        <f t="shared" si="203"/>
        <v>0.7835496448</v>
      </c>
    </row>
    <row r="6507" spans="1:13" ht="15" hidden="1" x14ac:dyDescent="0.25">
      <c r="A6507" s="18">
        <v>6506</v>
      </c>
      <c r="B6507" s="19">
        <v>44839</v>
      </c>
      <c r="C6507" s="14">
        <v>110</v>
      </c>
      <c r="D6507" s="21">
        <v>41</v>
      </c>
      <c r="E6507" s="20">
        <f>VLOOKUP(D6507,Modelos!A:I,3,FALSE)</f>
        <v>2</v>
      </c>
      <c r="F6507" s="20">
        <f>VLOOKUP(D6507,Modelos!A:I,4,FALSE)</f>
        <v>1</v>
      </c>
      <c r="G6507" s="21">
        <v>7</v>
      </c>
      <c r="H6507" s="22">
        <v>200</v>
      </c>
      <c r="I6507" s="23">
        <f>VLOOKUP(D6507,Modelos!A:I,7,FALSE)*H6507</f>
        <v>500000</v>
      </c>
      <c r="J6507" s="31">
        <f>(VLOOKUP(D6507,Modelos!A:I,5,FALSE)*H6507)/1000*VLOOKUP(F6507,Formulas!A:C,3,FALSE)+(VLOOKUP(G6507,Colores!A:C,3,FALSE))</f>
        <v>90234.559999999998</v>
      </c>
      <c r="K6507" s="23">
        <f>VLOOKUP(D6507,Modelos!A:I,6,FALSE)*J6507</f>
        <v>18046.912</v>
      </c>
      <c r="L6507" s="23">
        <f t="shared" si="202"/>
        <v>391718.52799999999</v>
      </c>
      <c r="M6507" s="24">
        <f t="shared" si="203"/>
        <v>0.78343705600000002</v>
      </c>
    </row>
    <row r="6508" spans="1:13" ht="15" hidden="1" x14ac:dyDescent="0.25">
      <c r="A6508" s="18">
        <v>6507</v>
      </c>
      <c r="B6508" s="19">
        <v>44839</v>
      </c>
      <c r="C6508" s="14">
        <v>143</v>
      </c>
      <c r="D6508" s="21">
        <v>119</v>
      </c>
      <c r="E6508" s="20">
        <f>VLOOKUP(D6508,Modelos!A:I,3,FALSE)</f>
        <v>3</v>
      </c>
      <c r="F6508" s="20">
        <f>VLOOKUP(D6508,Modelos!A:I,4,FALSE)</f>
        <v>5</v>
      </c>
      <c r="G6508" s="21">
        <v>7</v>
      </c>
      <c r="H6508" s="22">
        <v>550</v>
      </c>
      <c r="I6508" s="23">
        <f>VLOOKUP(D6508,Modelos!A:I,7,FALSE)*H6508</f>
        <v>1430000</v>
      </c>
      <c r="J6508" s="31">
        <f>(VLOOKUP(D6508,Modelos!A:I,5,FALSE)*H6508)/1000*VLOOKUP(F6508,Formulas!A:C,3,FALSE)+(VLOOKUP(G6508,Colores!A:C,3,FALSE))</f>
        <v>825234.56</v>
      </c>
      <c r="K6508" s="23">
        <f>VLOOKUP(D6508,Modelos!A:I,6,FALSE)*J6508</f>
        <v>24757.036800000002</v>
      </c>
      <c r="L6508" s="23">
        <f t="shared" si="202"/>
        <v>580008.40319999994</v>
      </c>
      <c r="M6508" s="24">
        <f t="shared" si="203"/>
        <v>0.40560028195804193</v>
      </c>
    </row>
    <row r="6509" spans="1:13" ht="15" hidden="1" x14ac:dyDescent="0.25">
      <c r="A6509" s="18">
        <v>6508</v>
      </c>
      <c r="B6509" s="19">
        <v>44839</v>
      </c>
      <c r="C6509" s="14">
        <v>143</v>
      </c>
      <c r="D6509" s="21">
        <v>119</v>
      </c>
      <c r="E6509" s="20">
        <f>VLOOKUP(D6509,Modelos!A:I,3,FALSE)</f>
        <v>3</v>
      </c>
      <c r="F6509" s="20">
        <f>VLOOKUP(D6509,Modelos!A:I,4,FALSE)</f>
        <v>5</v>
      </c>
      <c r="G6509" s="21">
        <v>2</v>
      </c>
      <c r="H6509" s="22">
        <v>550</v>
      </c>
      <c r="I6509" s="23">
        <f>VLOOKUP(D6509,Modelos!A:I,7,FALSE)*H6509</f>
        <v>1430000</v>
      </c>
      <c r="J6509" s="31">
        <f>(VLOOKUP(D6509,Modelos!A:I,5,FALSE)*H6509)/1000*VLOOKUP(F6509,Formulas!A:C,3,FALSE)+(VLOOKUP(G6509,Colores!A:C,3,FALSE))</f>
        <v>825166.75</v>
      </c>
      <c r="K6509" s="23">
        <f>VLOOKUP(D6509,Modelos!A:I,6,FALSE)*J6509</f>
        <v>24755.002499999999</v>
      </c>
      <c r="L6509" s="23">
        <f t="shared" si="202"/>
        <v>580078.24750000006</v>
      </c>
      <c r="M6509" s="24">
        <f t="shared" si="203"/>
        <v>0.40564912412587417</v>
      </c>
    </row>
    <row r="6510" spans="1:13" ht="15" hidden="1" x14ac:dyDescent="0.25">
      <c r="A6510" s="18">
        <v>6509</v>
      </c>
      <c r="B6510" s="19">
        <v>44839</v>
      </c>
      <c r="C6510" s="14">
        <v>143</v>
      </c>
      <c r="D6510" s="21">
        <v>119</v>
      </c>
      <c r="E6510" s="20">
        <f>VLOOKUP(D6510,Modelos!A:I,3,FALSE)</f>
        <v>3</v>
      </c>
      <c r="F6510" s="20">
        <f>VLOOKUP(D6510,Modelos!A:I,4,FALSE)</f>
        <v>5</v>
      </c>
      <c r="G6510" s="21">
        <v>26</v>
      </c>
      <c r="H6510" s="22">
        <v>500</v>
      </c>
      <c r="I6510" s="23">
        <f>VLOOKUP(D6510,Modelos!A:I,7,FALSE)*H6510</f>
        <v>1300000</v>
      </c>
      <c r="J6510" s="31">
        <f>(VLOOKUP(D6510,Modelos!A:I,5,FALSE)*H6510)/1000*VLOOKUP(F6510,Formulas!A:C,3,FALSE)+(VLOOKUP(G6510,Colores!A:C,3,FALSE))</f>
        <v>750202</v>
      </c>
      <c r="K6510" s="23">
        <f>VLOOKUP(D6510,Modelos!A:I,6,FALSE)*J6510</f>
        <v>22506.059999999998</v>
      </c>
      <c r="L6510" s="23">
        <f t="shared" si="202"/>
        <v>527291.93999999994</v>
      </c>
      <c r="M6510" s="24">
        <f t="shared" si="203"/>
        <v>0.40560918461538459</v>
      </c>
    </row>
    <row r="6511" spans="1:13" ht="15" hidden="1" x14ac:dyDescent="0.25">
      <c r="A6511" s="18">
        <v>6510</v>
      </c>
      <c r="B6511" s="19">
        <v>44839</v>
      </c>
      <c r="C6511" s="14">
        <v>143</v>
      </c>
      <c r="D6511" s="21">
        <v>119</v>
      </c>
      <c r="E6511" s="20">
        <f>VLOOKUP(D6511,Modelos!A:I,3,FALSE)</f>
        <v>3</v>
      </c>
      <c r="F6511" s="20">
        <f>VLOOKUP(D6511,Modelos!A:I,4,FALSE)</f>
        <v>5</v>
      </c>
      <c r="G6511" s="21">
        <v>25</v>
      </c>
      <c r="H6511" s="22">
        <v>1500</v>
      </c>
      <c r="I6511" s="23">
        <f>VLOOKUP(D6511,Modelos!A:I,7,FALSE)*H6511</f>
        <v>3900000</v>
      </c>
      <c r="J6511" s="31">
        <f>(VLOOKUP(D6511,Modelos!A:I,5,FALSE)*H6511)/1000*VLOOKUP(F6511,Formulas!A:C,3,FALSE)+(VLOOKUP(G6511,Colores!A:C,3,FALSE))</f>
        <v>2250019</v>
      </c>
      <c r="K6511" s="23">
        <f>VLOOKUP(D6511,Modelos!A:I,6,FALSE)*J6511</f>
        <v>67500.569999999992</v>
      </c>
      <c r="L6511" s="23">
        <f t="shared" si="202"/>
        <v>1582480.43</v>
      </c>
      <c r="M6511" s="24">
        <f t="shared" si="203"/>
        <v>0.40576421282051278</v>
      </c>
    </row>
    <row r="6512" spans="1:13" ht="15" hidden="1" x14ac:dyDescent="0.25">
      <c r="A6512" s="18">
        <v>6511</v>
      </c>
      <c r="B6512" s="19">
        <v>44839</v>
      </c>
      <c r="C6512" s="14">
        <v>143</v>
      </c>
      <c r="D6512" s="21">
        <v>120</v>
      </c>
      <c r="E6512" s="20">
        <f>VLOOKUP(D6512,Modelos!A:I,3,FALSE)</f>
        <v>3</v>
      </c>
      <c r="F6512" s="20">
        <f>VLOOKUP(D6512,Modelos!A:I,4,FALSE)</f>
        <v>5</v>
      </c>
      <c r="G6512" s="21">
        <v>17</v>
      </c>
      <c r="H6512" s="22">
        <v>100</v>
      </c>
      <c r="I6512" s="23">
        <f>VLOOKUP(D6512,Modelos!A:I,7,FALSE)*H6512</f>
        <v>260000</v>
      </c>
      <c r="J6512" s="31">
        <f>(VLOOKUP(D6512,Modelos!A:I,5,FALSE)*H6512)/1000*VLOOKUP(F6512,Formulas!A:C,3,FALSE)+(VLOOKUP(G6512,Colores!A:C,3,FALSE))</f>
        <v>150000</v>
      </c>
      <c r="K6512" s="23">
        <f>VLOOKUP(D6512,Modelos!A:I,6,FALSE)*J6512</f>
        <v>4500</v>
      </c>
      <c r="L6512" s="23">
        <f t="shared" si="202"/>
        <v>105500</v>
      </c>
      <c r="M6512" s="24">
        <f t="shared" si="203"/>
        <v>0.40576923076923077</v>
      </c>
    </row>
    <row r="6513" spans="1:13" ht="15" hidden="1" x14ac:dyDescent="0.25">
      <c r="A6513" s="18">
        <v>6512</v>
      </c>
      <c r="B6513" s="19">
        <v>44839</v>
      </c>
      <c r="C6513" s="14">
        <v>143</v>
      </c>
      <c r="D6513" s="21">
        <v>117</v>
      </c>
      <c r="E6513" s="20">
        <f>VLOOKUP(D6513,Modelos!A:I,3,FALSE)</f>
        <v>3</v>
      </c>
      <c r="F6513" s="20">
        <f>VLOOKUP(D6513,Modelos!A:I,4,FALSE)</f>
        <v>5</v>
      </c>
      <c r="G6513" s="21">
        <v>17</v>
      </c>
      <c r="H6513" s="22">
        <v>300</v>
      </c>
      <c r="I6513" s="23">
        <f>VLOOKUP(D6513,Modelos!A:I,7,FALSE)*H6513</f>
        <v>810000</v>
      </c>
      <c r="J6513" s="31">
        <f>(VLOOKUP(D6513,Modelos!A:I,5,FALSE)*H6513)/1000*VLOOKUP(F6513,Formulas!A:C,3,FALSE)+(VLOOKUP(G6513,Colores!A:C,3,FALSE))</f>
        <v>450000</v>
      </c>
      <c r="K6513" s="23">
        <f>VLOOKUP(D6513,Modelos!A:I,6,FALSE)*J6513</f>
        <v>13500</v>
      </c>
      <c r="L6513" s="23">
        <f t="shared" si="202"/>
        <v>346500</v>
      </c>
      <c r="M6513" s="24">
        <f t="shared" si="203"/>
        <v>0.42777777777777776</v>
      </c>
    </row>
    <row r="6514" spans="1:13" ht="15" hidden="1" x14ac:dyDescent="0.25">
      <c r="A6514" s="18">
        <v>6513</v>
      </c>
      <c r="B6514" s="19">
        <v>44840</v>
      </c>
      <c r="C6514" s="14">
        <v>206</v>
      </c>
      <c r="D6514" s="21">
        <v>20</v>
      </c>
      <c r="E6514" s="20">
        <f>VLOOKUP(D6514,Modelos!A:I,3,FALSE)</f>
        <v>2</v>
      </c>
      <c r="F6514" s="20">
        <f>VLOOKUP(D6514,Modelos!A:I,4,FALSE)</f>
        <v>1</v>
      </c>
      <c r="G6514" s="21">
        <v>7</v>
      </c>
      <c r="H6514" s="22">
        <v>240</v>
      </c>
      <c r="I6514" s="23">
        <f>VLOOKUP(D6514,Modelos!A:I,7,FALSE)*H6514</f>
        <v>624000</v>
      </c>
      <c r="J6514" s="31">
        <f>(VLOOKUP(D6514,Modelos!A:I,5,FALSE)*H6514)/1000*VLOOKUP(F6514,Formulas!A:C,3,FALSE)+(VLOOKUP(G6514,Colores!A:C,3,FALSE))</f>
        <v>90234.559999999998</v>
      </c>
      <c r="K6514" s="23">
        <f>VLOOKUP(D6514,Modelos!A:I,6,FALSE)*J6514</f>
        <v>17144.5664</v>
      </c>
      <c r="L6514" s="23">
        <f t="shared" si="202"/>
        <v>516620.87359999993</v>
      </c>
      <c r="M6514" s="24">
        <f t="shared" si="203"/>
        <v>0.82791806666666656</v>
      </c>
    </row>
    <row r="6515" spans="1:13" ht="15" hidden="1" x14ac:dyDescent="0.25">
      <c r="A6515" s="18">
        <v>6514</v>
      </c>
      <c r="B6515" s="19">
        <v>44840</v>
      </c>
      <c r="C6515" s="14">
        <v>203</v>
      </c>
      <c r="D6515" s="21">
        <v>102</v>
      </c>
      <c r="E6515" s="20">
        <f>VLOOKUP(D6515,Modelos!A:I,3,FALSE)</f>
        <v>2</v>
      </c>
      <c r="F6515" s="20">
        <f>VLOOKUP(D6515,Modelos!A:I,4,FALSE)</f>
        <v>1</v>
      </c>
      <c r="G6515" s="21">
        <v>25</v>
      </c>
      <c r="H6515" s="22">
        <v>20</v>
      </c>
      <c r="I6515" s="23">
        <f>VLOOKUP(D6515,Modelos!A:I,7,FALSE)*H6515</f>
        <v>62000</v>
      </c>
      <c r="J6515" s="31">
        <f>(VLOOKUP(D6515,Modelos!A:I,5,FALSE)*H6515)/1000*VLOOKUP(F6515,Formulas!A:C,3,FALSE)+(VLOOKUP(G6515,Colores!A:C,3,FALSE))</f>
        <v>13818.999999999998</v>
      </c>
      <c r="K6515" s="23">
        <f>VLOOKUP(D6515,Modelos!A:I,6,FALSE)*J6515</f>
        <v>2211.04</v>
      </c>
      <c r="L6515" s="23">
        <f t="shared" si="202"/>
        <v>45969.96</v>
      </c>
      <c r="M6515" s="24">
        <f t="shared" si="203"/>
        <v>0.74145096774193542</v>
      </c>
    </row>
    <row r="6516" spans="1:13" ht="15" hidden="1" x14ac:dyDescent="0.25">
      <c r="A6516" s="18">
        <v>6515</v>
      </c>
      <c r="B6516" s="19">
        <v>44840</v>
      </c>
      <c r="C6516" s="14">
        <v>202</v>
      </c>
      <c r="D6516" s="21">
        <v>118</v>
      </c>
      <c r="E6516" s="20">
        <f>VLOOKUP(D6516,Modelos!A:I,3,FALSE)</f>
        <v>3</v>
      </c>
      <c r="F6516" s="20">
        <f>VLOOKUP(D6516,Modelos!A:I,4,FALSE)</f>
        <v>5</v>
      </c>
      <c r="G6516" s="21">
        <v>35</v>
      </c>
      <c r="H6516" s="22">
        <v>1100</v>
      </c>
      <c r="I6516" s="23">
        <f>VLOOKUP(D6516,Modelos!A:I,7,FALSE)*H6516</f>
        <v>2684000</v>
      </c>
      <c r="J6516" s="31">
        <f>(VLOOKUP(D6516,Modelos!A:I,5,FALSE)*H6516)/1000*VLOOKUP(F6516,Formulas!A:C,3,FALSE)+(VLOOKUP(G6516,Colores!A:C,3,FALSE))</f>
        <v>1650267.86</v>
      </c>
      <c r="K6516" s="23">
        <f>VLOOKUP(D6516,Modelos!A:I,6,FALSE)*J6516</f>
        <v>49508.035799999998</v>
      </c>
      <c r="L6516" s="23">
        <f t="shared" si="202"/>
        <v>984224.10419999994</v>
      </c>
      <c r="M6516" s="24">
        <f t="shared" si="203"/>
        <v>0.36670048591654247</v>
      </c>
    </row>
    <row r="6517" spans="1:13" ht="15" hidden="1" x14ac:dyDescent="0.25">
      <c r="A6517" s="18">
        <v>6516</v>
      </c>
      <c r="B6517" s="19">
        <v>44840</v>
      </c>
      <c r="C6517" s="14">
        <v>202</v>
      </c>
      <c r="D6517" s="21">
        <v>118</v>
      </c>
      <c r="E6517" s="20">
        <f>VLOOKUP(D6517,Modelos!A:I,3,FALSE)</f>
        <v>3</v>
      </c>
      <c r="F6517" s="20">
        <f>VLOOKUP(D6517,Modelos!A:I,4,FALSE)</f>
        <v>5</v>
      </c>
      <c r="G6517" s="21">
        <v>5</v>
      </c>
      <c r="H6517" s="22">
        <v>1100</v>
      </c>
      <c r="I6517" s="23">
        <f>VLOOKUP(D6517,Modelos!A:I,7,FALSE)*H6517</f>
        <v>2684000</v>
      </c>
      <c r="J6517" s="31">
        <f>(VLOOKUP(D6517,Modelos!A:I,5,FALSE)*H6517)/1000*VLOOKUP(F6517,Formulas!A:C,3,FALSE)+(VLOOKUP(G6517,Colores!A:C,3,FALSE))</f>
        <v>1650211.62</v>
      </c>
      <c r="K6517" s="23">
        <f>VLOOKUP(D6517,Modelos!A:I,6,FALSE)*J6517</f>
        <v>49506.348600000005</v>
      </c>
      <c r="L6517" s="23">
        <f t="shared" si="202"/>
        <v>984282.03139999986</v>
      </c>
      <c r="M6517" s="24">
        <f t="shared" si="203"/>
        <v>0.36672206833084942</v>
      </c>
    </row>
    <row r="6518" spans="1:13" ht="15" hidden="1" x14ac:dyDescent="0.25">
      <c r="A6518" s="18">
        <v>6517</v>
      </c>
      <c r="B6518" s="19">
        <v>44840</v>
      </c>
      <c r="C6518" s="14">
        <v>202</v>
      </c>
      <c r="D6518" s="21">
        <v>118</v>
      </c>
      <c r="E6518" s="20">
        <f>VLOOKUP(D6518,Modelos!A:I,3,FALSE)</f>
        <v>3</v>
      </c>
      <c r="F6518" s="20">
        <f>VLOOKUP(D6518,Modelos!A:I,4,FALSE)</f>
        <v>5</v>
      </c>
      <c r="G6518" s="21">
        <v>7</v>
      </c>
      <c r="H6518" s="22">
        <v>1600</v>
      </c>
      <c r="I6518" s="23">
        <f>VLOOKUP(D6518,Modelos!A:I,7,FALSE)*H6518</f>
        <v>3904000</v>
      </c>
      <c r="J6518" s="31">
        <f>(VLOOKUP(D6518,Modelos!A:I,5,FALSE)*H6518)/1000*VLOOKUP(F6518,Formulas!A:C,3,FALSE)+(VLOOKUP(G6518,Colores!A:C,3,FALSE))</f>
        <v>2400234.56</v>
      </c>
      <c r="K6518" s="23">
        <f>VLOOKUP(D6518,Modelos!A:I,6,FALSE)*J6518</f>
        <v>72007.036800000002</v>
      </c>
      <c r="L6518" s="23">
        <f t="shared" si="202"/>
        <v>1431758.4032000001</v>
      </c>
      <c r="M6518" s="24">
        <f t="shared" si="203"/>
        <v>0.36674139426229507</v>
      </c>
    </row>
    <row r="6519" spans="1:13" ht="15" hidden="1" x14ac:dyDescent="0.25">
      <c r="A6519" s="18">
        <v>6518</v>
      </c>
      <c r="B6519" s="19">
        <v>44840</v>
      </c>
      <c r="C6519" s="14">
        <v>202</v>
      </c>
      <c r="D6519" s="21">
        <v>118</v>
      </c>
      <c r="E6519" s="20">
        <f>VLOOKUP(D6519,Modelos!A:I,3,FALSE)</f>
        <v>3</v>
      </c>
      <c r="F6519" s="20">
        <f>VLOOKUP(D6519,Modelos!A:I,4,FALSE)</f>
        <v>5</v>
      </c>
      <c r="G6519" s="21">
        <v>26</v>
      </c>
      <c r="H6519" s="22">
        <v>350</v>
      </c>
      <c r="I6519" s="23">
        <f>VLOOKUP(D6519,Modelos!A:I,7,FALSE)*H6519</f>
        <v>854000</v>
      </c>
      <c r="J6519" s="31">
        <f>(VLOOKUP(D6519,Modelos!A:I,5,FALSE)*H6519)/1000*VLOOKUP(F6519,Formulas!A:C,3,FALSE)+(VLOOKUP(G6519,Colores!A:C,3,FALSE))</f>
        <v>525202</v>
      </c>
      <c r="K6519" s="23">
        <f>VLOOKUP(D6519,Modelos!A:I,6,FALSE)*J6519</f>
        <v>15756.06</v>
      </c>
      <c r="L6519" s="23">
        <f t="shared" si="202"/>
        <v>313041.94</v>
      </c>
      <c r="M6519" s="24">
        <f t="shared" si="203"/>
        <v>0.3665596487119438</v>
      </c>
    </row>
    <row r="6520" spans="1:13" ht="15" hidden="1" x14ac:dyDescent="0.25">
      <c r="A6520" s="18">
        <v>6519</v>
      </c>
      <c r="B6520" s="19">
        <v>44840</v>
      </c>
      <c r="C6520" s="14">
        <v>115</v>
      </c>
      <c r="D6520" s="21">
        <v>109</v>
      </c>
      <c r="E6520" s="20">
        <f>VLOOKUP(D6520,Modelos!A:I,3,FALSE)</f>
        <v>1</v>
      </c>
      <c r="F6520" s="20">
        <f>VLOOKUP(D6520,Modelos!A:I,4,FALSE)</f>
        <v>4</v>
      </c>
      <c r="G6520" s="21">
        <v>3</v>
      </c>
      <c r="H6520" s="22">
        <v>100</v>
      </c>
      <c r="I6520" s="23">
        <f>VLOOKUP(D6520,Modelos!A:I,7,FALSE)*H6520</f>
        <v>277000</v>
      </c>
      <c r="J6520" s="31">
        <f>(VLOOKUP(D6520,Modelos!A:I,5,FALSE)*H6520)/1000*VLOOKUP(F6520,Formulas!A:C,3,FALSE)+(VLOOKUP(G6520,Colores!A:C,3,FALSE))</f>
        <v>57418.06</v>
      </c>
      <c r="K6520" s="23">
        <f>VLOOKUP(D6520,Modelos!A:I,6,FALSE)*J6520</f>
        <v>4593.4448000000002</v>
      </c>
      <c r="L6520" s="23">
        <f t="shared" si="202"/>
        <v>214988.4952</v>
      </c>
      <c r="M6520" s="24">
        <f t="shared" si="203"/>
        <v>0.77613175162454873</v>
      </c>
    </row>
    <row r="6521" spans="1:13" ht="15" hidden="1" x14ac:dyDescent="0.25">
      <c r="A6521" s="18">
        <v>6520</v>
      </c>
      <c r="B6521" s="19">
        <v>44840</v>
      </c>
      <c r="C6521" s="14">
        <v>115</v>
      </c>
      <c r="D6521" s="21">
        <v>109</v>
      </c>
      <c r="E6521" s="20">
        <f>VLOOKUP(D6521,Modelos!A:I,3,FALSE)</f>
        <v>1</v>
      </c>
      <c r="F6521" s="20">
        <f>VLOOKUP(D6521,Modelos!A:I,4,FALSE)</f>
        <v>4</v>
      </c>
      <c r="G6521" s="21">
        <v>22</v>
      </c>
      <c r="H6521" s="22">
        <v>98</v>
      </c>
      <c r="I6521" s="23">
        <f>VLOOKUP(D6521,Modelos!A:I,7,FALSE)*H6521</f>
        <v>271460</v>
      </c>
      <c r="J6521" s="31">
        <f>(VLOOKUP(D6521,Modelos!A:I,5,FALSE)*H6521)/1000*VLOOKUP(F6521,Formulas!A:C,3,FALSE)+(VLOOKUP(G6521,Colores!A:C,3,FALSE))</f>
        <v>56664</v>
      </c>
      <c r="K6521" s="23">
        <f>VLOOKUP(D6521,Modelos!A:I,6,FALSE)*J6521</f>
        <v>4533.12</v>
      </c>
      <c r="L6521" s="23">
        <f t="shared" si="202"/>
        <v>210262.88</v>
      </c>
      <c r="M6521" s="24">
        <f t="shared" si="203"/>
        <v>0.77456302954394751</v>
      </c>
    </row>
    <row r="6522" spans="1:13" ht="15" hidden="1" x14ac:dyDescent="0.25">
      <c r="A6522" s="18">
        <v>6521</v>
      </c>
      <c r="B6522" s="19">
        <v>44840</v>
      </c>
      <c r="C6522" s="14">
        <v>218</v>
      </c>
      <c r="D6522" s="21">
        <v>99</v>
      </c>
      <c r="E6522" s="20">
        <f>VLOOKUP(D6522,Modelos!A:I,3,FALSE)</f>
        <v>1</v>
      </c>
      <c r="F6522" s="20">
        <f>VLOOKUP(D6522,Modelos!A:I,4,FALSE)</f>
        <v>4</v>
      </c>
      <c r="G6522" s="21">
        <v>7</v>
      </c>
      <c r="H6522" s="22">
        <v>1500</v>
      </c>
      <c r="I6522" s="23">
        <f>VLOOKUP(D6522,Modelos!A:I,7,FALSE)*H6522</f>
        <v>3450000</v>
      </c>
      <c r="J6522" s="31">
        <f>(VLOOKUP(D6522,Modelos!A:I,5,FALSE)*H6522)/1000*VLOOKUP(F6522,Formulas!A:C,3,FALSE)+(VLOOKUP(G6522,Colores!A:C,3,FALSE))</f>
        <v>713034.56</v>
      </c>
      <c r="K6522" s="23">
        <f>VLOOKUP(D6522,Modelos!A:I,6,FALSE)*J6522</f>
        <v>7130.3456000000006</v>
      </c>
      <c r="L6522" s="23">
        <f t="shared" si="202"/>
        <v>2729835.0943999998</v>
      </c>
      <c r="M6522" s="24">
        <f t="shared" si="203"/>
        <v>0.79125654910144927</v>
      </c>
    </row>
    <row r="6523" spans="1:13" ht="15" hidden="1" x14ac:dyDescent="0.25">
      <c r="A6523" s="18">
        <v>6522</v>
      </c>
      <c r="B6523" s="19">
        <v>44840</v>
      </c>
      <c r="C6523" s="14">
        <v>218</v>
      </c>
      <c r="D6523" s="21">
        <v>99</v>
      </c>
      <c r="E6523" s="20">
        <f>VLOOKUP(D6523,Modelos!A:I,3,FALSE)</f>
        <v>1</v>
      </c>
      <c r="F6523" s="20">
        <f>VLOOKUP(D6523,Modelos!A:I,4,FALSE)</f>
        <v>4</v>
      </c>
      <c r="G6523" s="21">
        <v>25</v>
      </c>
      <c r="H6523" s="22">
        <v>300</v>
      </c>
      <c r="I6523" s="23">
        <f>VLOOKUP(D6523,Modelos!A:I,7,FALSE)*H6523</f>
        <v>690000</v>
      </c>
      <c r="J6523" s="31">
        <f>(VLOOKUP(D6523,Modelos!A:I,5,FALSE)*H6523)/1000*VLOOKUP(F6523,Formulas!A:C,3,FALSE)+(VLOOKUP(G6523,Colores!A:C,3,FALSE))</f>
        <v>142579</v>
      </c>
      <c r="K6523" s="23">
        <f>VLOOKUP(D6523,Modelos!A:I,6,FALSE)*J6523</f>
        <v>1425.79</v>
      </c>
      <c r="L6523" s="23">
        <f t="shared" si="202"/>
        <v>545995.21</v>
      </c>
      <c r="M6523" s="24">
        <f t="shared" si="203"/>
        <v>0.79129740579710139</v>
      </c>
    </row>
    <row r="6524" spans="1:13" ht="15" hidden="1" x14ac:dyDescent="0.25">
      <c r="A6524" s="18">
        <v>6523</v>
      </c>
      <c r="B6524" s="19">
        <v>44845</v>
      </c>
      <c r="C6524" s="14">
        <v>237</v>
      </c>
      <c r="D6524" s="21">
        <v>23</v>
      </c>
      <c r="E6524" s="20">
        <f>VLOOKUP(D6524,Modelos!A:I,3,FALSE)</f>
        <v>2</v>
      </c>
      <c r="F6524" s="20">
        <f>VLOOKUP(D6524,Modelos!A:I,4,FALSE)</f>
        <v>1</v>
      </c>
      <c r="G6524" s="21">
        <v>25</v>
      </c>
      <c r="H6524" s="22">
        <v>23</v>
      </c>
      <c r="I6524" s="23">
        <f>VLOOKUP(D6524,Modelos!A:I,7,FALSE)*H6524</f>
        <v>55200</v>
      </c>
      <c r="J6524" s="31">
        <f>(VLOOKUP(D6524,Modelos!A:I,5,FALSE)*H6524)/1000*VLOOKUP(F6524,Formulas!A:C,3,FALSE)+(VLOOKUP(G6524,Colores!A:C,3,FALSE))</f>
        <v>8644</v>
      </c>
      <c r="K6524" s="23">
        <f>VLOOKUP(D6524,Modelos!A:I,6,FALSE)*J6524</f>
        <v>1383.04</v>
      </c>
      <c r="L6524" s="23">
        <f t="shared" si="202"/>
        <v>45172.959999999999</v>
      </c>
      <c r="M6524" s="24">
        <f t="shared" si="203"/>
        <v>0.8183507246376811</v>
      </c>
    </row>
    <row r="6525" spans="1:13" ht="15" hidden="1" x14ac:dyDescent="0.25">
      <c r="A6525" s="18">
        <v>6524</v>
      </c>
      <c r="B6525" s="19">
        <v>44845</v>
      </c>
      <c r="C6525" s="14">
        <v>237</v>
      </c>
      <c r="D6525" s="21">
        <v>23</v>
      </c>
      <c r="E6525" s="20">
        <f>VLOOKUP(D6525,Modelos!A:I,3,FALSE)</f>
        <v>2</v>
      </c>
      <c r="F6525" s="20">
        <f>VLOOKUP(D6525,Modelos!A:I,4,FALSE)</f>
        <v>1</v>
      </c>
      <c r="G6525" s="21">
        <v>26</v>
      </c>
      <c r="H6525" s="22">
        <v>10</v>
      </c>
      <c r="I6525" s="23">
        <f>VLOOKUP(D6525,Modelos!A:I,7,FALSE)*H6525</f>
        <v>24000</v>
      </c>
      <c r="J6525" s="31">
        <f>(VLOOKUP(D6525,Modelos!A:I,5,FALSE)*H6525)/1000*VLOOKUP(F6525,Formulas!A:C,3,FALSE)+(VLOOKUP(G6525,Colores!A:C,3,FALSE))</f>
        <v>3952</v>
      </c>
      <c r="K6525" s="23">
        <f>VLOOKUP(D6525,Modelos!A:I,6,FALSE)*J6525</f>
        <v>632.32000000000005</v>
      </c>
      <c r="L6525" s="23">
        <f t="shared" si="202"/>
        <v>19415.68</v>
      </c>
      <c r="M6525" s="24">
        <f t="shared" si="203"/>
        <v>0.80898666666666663</v>
      </c>
    </row>
    <row r="6526" spans="1:13" ht="15" hidden="1" x14ac:dyDescent="0.25">
      <c r="A6526" s="18">
        <v>6525</v>
      </c>
      <c r="B6526" s="19">
        <v>44845</v>
      </c>
      <c r="C6526" s="14">
        <v>237</v>
      </c>
      <c r="D6526" s="21">
        <v>23</v>
      </c>
      <c r="E6526" s="20">
        <f>VLOOKUP(D6526,Modelos!A:I,3,FALSE)</f>
        <v>2</v>
      </c>
      <c r="F6526" s="20">
        <f>VLOOKUP(D6526,Modelos!A:I,4,FALSE)</f>
        <v>1</v>
      </c>
      <c r="G6526" s="21">
        <v>7</v>
      </c>
      <c r="H6526" s="22">
        <v>2</v>
      </c>
      <c r="I6526" s="23">
        <f>VLOOKUP(D6526,Modelos!A:I,7,FALSE)*H6526</f>
        <v>4800</v>
      </c>
      <c r="J6526" s="31">
        <f>(VLOOKUP(D6526,Modelos!A:I,5,FALSE)*H6526)/1000*VLOOKUP(F6526,Formulas!A:C,3,FALSE)+(VLOOKUP(G6526,Colores!A:C,3,FALSE))</f>
        <v>984.56</v>
      </c>
      <c r="K6526" s="23">
        <f>VLOOKUP(D6526,Modelos!A:I,6,FALSE)*J6526</f>
        <v>157.52959999999999</v>
      </c>
      <c r="L6526" s="23">
        <f t="shared" si="202"/>
        <v>3657.9104000000002</v>
      </c>
      <c r="M6526" s="24">
        <f t="shared" si="203"/>
        <v>0.76206466666666672</v>
      </c>
    </row>
    <row r="6527" spans="1:13" ht="15" hidden="1" x14ac:dyDescent="0.25">
      <c r="A6527" s="18">
        <v>6526</v>
      </c>
      <c r="B6527" s="19">
        <v>44845</v>
      </c>
      <c r="C6527" s="14">
        <v>237</v>
      </c>
      <c r="D6527" s="21">
        <v>23</v>
      </c>
      <c r="E6527" s="20">
        <f>VLOOKUP(D6527,Modelos!A:I,3,FALSE)</f>
        <v>2</v>
      </c>
      <c r="F6527" s="20">
        <f>VLOOKUP(D6527,Modelos!A:I,4,FALSE)</f>
        <v>1</v>
      </c>
      <c r="G6527" s="21">
        <v>1</v>
      </c>
      <c r="H6527" s="22">
        <v>9</v>
      </c>
      <c r="I6527" s="23">
        <f>VLOOKUP(D6527,Modelos!A:I,7,FALSE)*H6527</f>
        <v>21600</v>
      </c>
      <c r="J6527" s="31">
        <f>(VLOOKUP(D6527,Modelos!A:I,5,FALSE)*H6527)/1000*VLOOKUP(F6527,Formulas!A:C,3,FALSE)+(VLOOKUP(G6527,Colores!A:C,3,FALSE))</f>
        <v>3462</v>
      </c>
      <c r="K6527" s="23">
        <f>VLOOKUP(D6527,Modelos!A:I,6,FALSE)*J6527</f>
        <v>553.91999999999996</v>
      </c>
      <c r="L6527" s="23">
        <f t="shared" si="202"/>
        <v>17584.080000000002</v>
      </c>
      <c r="M6527" s="24">
        <f t="shared" si="203"/>
        <v>0.8140777777777779</v>
      </c>
    </row>
    <row r="6528" spans="1:13" ht="15" hidden="1" x14ac:dyDescent="0.25">
      <c r="A6528" s="18">
        <v>6527</v>
      </c>
      <c r="B6528" s="19">
        <v>44845</v>
      </c>
      <c r="C6528" s="14">
        <v>46</v>
      </c>
      <c r="D6528" s="21">
        <v>77</v>
      </c>
      <c r="E6528" s="20">
        <f>VLOOKUP(D6528,Modelos!A:I,3,FALSE)</f>
        <v>2</v>
      </c>
      <c r="F6528" s="20">
        <f>VLOOKUP(D6528,Modelos!A:I,4,FALSE)</f>
        <v>1</v>
      </c>
      <c r="G6528" s="21">
        <v>15</v>
      </c>
      <c r="H6528" s="22">
        <v>1300</v>
      </c>
      <c r="I6528" s="23">
        <f>VLOOKUP(D6528,Modelos!A:I,7,FALSE)*H6528</f>
        <v>2860000</v>
      </c>
      <c r="J6528" s="31">
        <f>(VLOOKUP(D6528,Modelos!A:I,5,FALSE)*H6528)/1000*VLOOKUP(F6528,Formulas!A:C,3,FALSE)+(VLOOKUP(G6528,Colores!A:C,3,FALSE))</f>
        <v>702050</v>
      </c>
      <c r="K6528" s="23">
        <f>VLOOKUP(D6528,Modelos!A:I,6,FALSE)*J6528</f>
        <v>147430.5</v>
      </c>
      <c r="L6528" s="23">
        <f t="shared" si="202"/>
        <v>2010519.5</v>
      </c>
      <c r="M6528" s="24">
        <f t="shared" si="203"/>
        <v>0.7029788461538462</v>
      </c>
    </row>
    <row r="6529" spans="1:13" ht="15" hidden="1" x14ac:dyDescent="0.25">
      <c r="A6529" s="18">
        <v>6528</v>
      </c>
      <c r="B6529" s="19">
        <v>44845</v>
      </c>
      <c r="C6529" s="14">
        <v>46</v>
      </c>
      <c r="D6529" s="21">
        <v>77</v>
      </c>
      <c r="E6529" s="20">
        <f>VLOOKUP(D6529,Modelos!A:I,3,FALSE)</f>
        <v>2</v>
      </c>
      <c r="F6529" s="20">
        <f>VLOOKUP(D6529,Modelos!A:I,4,FALSE)</f>
        <v>1</v>
      </c>
      <c r="G6529" s="21">
        <v>25</v>
      </c>
      <c r="H6529" s="22">
        <v>300</v>
      </c>
      <c r="I6529" s="23">
        <f>VLOOKUP(D6529,Modelos!A:I,7,FALSE)*H6529</f>
        <v>660000</v>
      </c>
      <c r="J6529" s="31">
        <f>(VLOOKUP(D6529,Modelos!A:I,5,FALSE)*H6529)/1000*VLOOKUP(F6529,Formulas!A:C,3,FALSE)+(VLOOKUP(G6529,Colores!A:C,3,FALSE))</f>
        <v>162019</v>
      </c>
      <c r="K6529" s="23">
        <f>VLOOKUP(D6529,Modelos!A:I,6,FALSE)*J6529</f>
        <v>34023.99</v>
      </c>
      <c r="L6529" s="23">
        <f t="shared" si="202"/>
        <v>463957.01</v>
      </c>
      <c r="M6529" s="24">
        <f t="shared" si="203"/>
        <v>0.70296516666666664</v>
      </c>
    </row>
    <row r="6530" spans="1:13" ht="15" hidden="1" x14ac:dyDescent="0.25">
      <c r="A6530" s="18">
        <v>6529</v>
      </c>
      <c r="B6530" s="19">
        <v>44845</v>
      </c>
      <c r="C6530" s="14">
        <v>46</v>
      </c>
      <c r="D6530" s="21">
        <v>29</v>
      </c>
      <c r="E6530" s="20">
        <f>VLOOKUP(D6530,Modelos!A:I,3,FALSE)</f>
        <v>2</v>
      </c>
      <c r="F6530" s="20">
        <f>VLOOKUP(D6530,Modelos!A:I,4,FALSE)</f>
        <v>1</v>
      </c>
      <c r="G6530" s="21">
        <v>6</v>
      </c>
      <c r="H6530" s="22">
        <v>5400</v>
      </c>
      <c r="I6530" s="23">
        <f>VLOOKUP(D6530,Modelos!A:I,7,FALSE)*H6530</f>
        <v>10260000</v>
      </c>
      <c r="J6530" s="31">
        <f>(VLOOKUP(D6530,Modelos!A:I,5,FALSE)*H6530)/1000*VLOOKUP(F6530,Formulas!A:C,3,FALSE)+(VLOOKUP(G6530,Colores!A:C,3,FALSE))</f>
        <v>2187230</v>
      </c>
      <c r="K6530" s="23">
        <f>VLOOKUP(D6530,Modelos!A:I,6,FALSE)*J6530</f>
        <v>349956.8</v>
      </c>
      <c r="L6530" s="23">
        <f t="shared" ref="L6530:L6593" si="204">I6530-J6530-K6530</f>
        <v>7722813.2000000002</v>
      </c>
      <c r="M6530" s="24">
        <f t="shared" ref="M6530:M6593" si="205">L6530/I6530</f>
        <v>0.75271083820662765</v>
      </c>
    </row>
    <row r="6531" spans="1:13" ht="15" hidden="1" x14ac:dyDescent="0.25">
      <c r="A6531" s="18">
        <v>6530</v>
      </c>
      <c r="B6531" s="19">
        <v>44845</v>
      </c>
      <c r="C6531" s="14">
        <v>46</v>
      </c>
      <c r="D6531" s="21">
        <v>29</v>
      </c>
      <c r="E6531" s="20">
        <f>VLOOKUP(D6531,Modelos!A:I,3,FALSE)</f>
        <v>2</v>
      </c>
      <c r="F6531" s="20">
        <f>VLOOKUP(D6531,Modelos!A:I,4,FALSE)</f>
        <v>1</v>
      </c>
      <c r="G6531" s="21">
        <v>6</v>
      </c>
      <c r="H6531" s="22">
        <v>1600</v>
      </c>
      <c r="I6531" s="23">
        <f>VLOOKUP(D6531,Modelos!A:I,7,FALSE)*H6531</f>
        <v>3040000</v>
      </c>
      <c r="J6531" s="31">
        <f>(VLOOKUP(D6531,Modelos!A:I,5,FALSE)*H6531)/1000*VLOOKUP(F6531,Formulas!A:C,3,FALSE)+(VLOOKUP(G6531,Colores!A:C,3,FALSE))</f>
        <v>648230</v>
      </c>
      <c r="K6531" s="23">
        <f>VLOOKUP(D6531,Modelos!A:I,6,FALSE)*J6531</f>
        <v>103716.8</v>
      </c>
      <c r="L6531" s="23">
        <f t="shared" si="204"/>
        <v>2288053.2000000002</v>
      </c>
      <c r="M6531" s="24">
        <f t="shared" si="205"/>
        <v>0.75264907894736843</v>
      </c>
    </row>
    <row r="6532" spans="1:13" ht="15" hidden="1" x14ac:dyDescent="0.25">
      <c r="A6532" s="18">
        <v>6531</v>
      </c>
      <c r="B6532" s="19">
        <v>44845</v>
      </c>
      <c r="C6532" s="14">
        <v>46</v>
      </c>
      <c r="D6532" s="21">
        <v>29</v>
      </c>
      <c r="E6532" s="20">
        <f>VLOOKUP(D6532,Modelos!A:I,3,FALSE)</f>
        <v>2</v>
      </c>
      <c r="F6532" s="20">
        <f>VLOOKUP(D6532,Modelos!A:I,4,FALSE)</f>
        <v>1</v>
      </c>
      <c r="G6532" s="21">
        <v>25</v>
      </c>
      <c r="H6532" s="22">
        <v>1500</v>
      </c>
      <c r="I6532" s="23">
        <f>VLOOKUP(D6532,Modelos!A:I,7,FALSE)*H6532</f>
        <v>2850000</v>
      </c>
      <c r="J6532" s="31">
        <f>(VLOOKUP(D6532,Modelos!A:I,5,FALSE)*H6532)/1000*VLOOKUP(F6532,Formulas!A:C,3,FALSE)+(VLOOKUP(G6532,Colores!A:C,3,FALSE))</f>
        <v>607519</v>
      </c>
      <c r="K6532" s="23">
        <f>VLOOKUP(D6532,Modelos!A:I,6,FALSE)*J6532</f>
        <v>97203.040000000008</v>
      </c>
      <c r="L6532" s="23">
        <f t="shared" si="204"/>
        <v>2145277.96</v>
      </c>
      <c r="M6532" s="24">
        <f t="shared" si="205"/>
        <v>0.75272910877192978</v>
      </c>
    </row>
    <row r="6533" spans="1:13" ht="15" hidden="1" x14ac:dyDescent="0.25">
      <c r="A6533" s="18">
        <v>6532</v>
      </c>
      <c r="B6533" s="19">
        <v>44845</v>
      </c>
      <c r="C6533" s="14">
        <v>46</v>
      </c>
      <c r="D6533" s="21">
        <v>71</v>
      </c>
      <c r="E6533" s="20">
        <f>VLOOKUP(D6533,Modelos!A:I,3,FALSE)</f>
        <v>2</v>
      </c>
      <c r="F6533" s="20">
        <f>VLOOKUP(D6533,Modelos!A:I,4,FALSE)</f>
        <v>1</v>
      </c>
      <c r="G6533" s="21">
        <v>15</v>
      </c>
      <c r="H6533" s="22">
        <v>1300</v>
      </c>
      <c r="I6533" s="23">
        <f>VLOOKUP(D6533,Modelos!A:I,7,FALSE)*H6533</f>
        <v>3120000</v>
      </c>
      <c r="J6533" s="31">
        <f>(VLOOKUP(D6533,Modelos!A:I,5,FALSE)*H6533)/1000*VLOOKUP(F6533,Formulas!A:C,3,FALSE)+(VLOOKUP(G6533,Colores!A:C,3,FALSE))</f>
        <v>682550</v>
      </c>
      <c r="K6533" s="23">
        <f>VLOOKUP(D6533,Modelos!A:I,6,FALSE)*J6533</f>
        <v>150161</v>
      </c>
      <c r="L6533" s="23">
        <f t="shared" si="204"/>
        <v>2287289</v>
      </c>
      <c r="M6533" s="24">
        <f t="shared" si="205"/>
        <v>0.73310544871794869</v>
      </c>
    </row>
    <row r="6534" spans="1:13" ht="15" hidden="1" x14ac:dyDescent="0.25">
      <c r="A6534" s="18">
        <v>6533</v>
      </c>
      <c r="B6534" s="19">
        <v>44845</v>
      </c>
      <c r="C6534" s="14">
        <v>46</v>
      </c>
      <c r="D6534" s="21">
        <v>70</v>
      </c>
      <c r="E6534" s="20">
        <f>VLOOKUP(D6534,Modelos!A:I,3,FALSE)</f>
        <v>2</v>
      </c>
      <c r="F6534" s="20">
        <f>VLOOKUP(D6534,Modelos!A:I,4,FALSE)</f>
        <v>1</v>
      </c>
      <c r="G6534" s="21">
        <v>15</v>
      </c>
      <c r="H6534" s="22">
        <v>1650</v>
      </c>
      <c r="I6534" s="23">
        <f>VLOOKUP(D6534,Modelos!A:I,7,FALSE)*H6534</f>
        <v>3795000</v>
      </c>
      <c r="J6534" s="31">
        <f>(VLOOKUP(D6534,Modelos!A:I,5,FALSE)*H6534)/1000*VLOOKUP(F6534,Formulas!A:C,3,FALSE)+(VLOOKUP(G6534,Colores!A:C,3,FALSE))</f>
        <v>866300</v>
      </c>
      <c r="K6534" s="23">
        <f>VLOOKUP(D6534,Modelos!A:I,6,FALSE)*J6534</f>
        <v>207912</v>
      </c>
      <c r="L6534" s="23">
        <f t="shared" si="204"/>
        <v>2720788</v>
      </c>
      <c r="M6534" s="24">
        <f t="shared" si="205"/>
        <v>0.71694018445322794</v>
      </c>
    </row>
    <row r="6535" spans="1:13" ht="15" hidden="1" x14ac:dyDescent="0.25">
      <c r="A6535" s="18">
        <v>6534</v>
      </c>
      <c r="B6535" s="19">
        <v>44845</v>
      </c>
      <c r="C6535" s="14">
        <v>46</v>
      </c>
      <c r="D6535" s="21">
        <v>62</v>
      </c>
      <c r="E6535" s="20">
        <f>VLOOKUP(D6535,Modelos!A:I,3,FALSE)</f>
        <v>2</v>
      </c>
      <c r="F6535" s="20">
        <f>VLOOKUP(D6535,Modelos!A:I,4,FALSE)</f>
        <v>1</v>
      </c>
      <c r="G6535" s="21">
        <v>6</v>
      </c>
      <c r="H6535" s="22">
        <v>2000</v>
      </c>
      <c r="I6535" s="23">
        <f>VLOOKUP(D6535,Modelos!A:I,7,FALSE)*H6535</f>
        <v>7600000</v>
      </c>
      <c r="J6535" s="31">
        <f>(VLOOKUP(D6535,Modelos!A:I,5,FALSE)*H6535)/1000*VLOOKUP(F6535,Formulas!A:C,3,FALSE)+(VLOOKUP(G6535,Colores!A:C,3,FALSE))</f>
        <v>1020230</v>
      </c>
      <c r="K6535" s="23">
        <f>VLOOKUP(D6535,Modelos!A:I,6,FALSE)*J6535</f>
        <v>163236.80000000002</v>
      </c>
      <c r="L6535" s="23">
        <f t="shared" si="204"/>
        <v>6416533.2000000002</v>
      </c>
      <c r="M6535" s="24">
        <f t="shared" si="205"/>
        <v>0.84428068421052638</v>
      </c>
    </row>
    <row r="6536" spans="1:13" ht="15" hidden="1" x14ac:dyDescent="0.25">
      <c r="A6536" s="18">
        <v>6535</v>
      </c>
      <c r="B6536" s="19">
        <v>44845</v>
      </c>
      <c r="C6536" s="14">
        <v>46</v>
      </c>
      <c r="D6536" s="21">
        <v>1</v>
      </c>
      <c r="E6536" s="20">
        <f>VLOOKUP(D6536,Modelos!A:I,3,FALSE)</f>
        <v>1</v>
      </c>
      <c r="F6536" s="20">
        <f>VLOOKUP(D6536,Modelos!A:I,4,FALSE)</f>
        <v>4</v>
      </c>
      <c r="G6536" s="21">
        <v>16</v>
      </c>
      <c r="H6536" s="22">
        <v>2000</v>
      </c>
      <c r="I6536" s="23">
        <f>VLOOKUP(D6536,Modelos!A:I,7,FALSE)*H6536</f>
        <v>2800000</v>
      </c>
      <c r="J6536" s="31">
        <f>(VLOOKUP(D6536,Modelos!A:I,5,FALSE)*H6536)/1000*VLOOKUP(F6536,Formulas!A:C,3,FALSE)+(VLOOKUP(G6536,Colores!A:C,3,FALSE))</f>
        <v>330076</v>
      </c>
      <c r="K6536" s="23">
        <f>VLOOKUP(D6536,Modelos!A:I,6,FALSE)*J6536</f>
        <v>23105.320000000003</v>
      </c>
      <c r="L6536" s="23">
        <f t="shared" si="204"/>
        <v>2446818.6800000002</v>
      </c>
      <c r="M6536" s="24">
        <f t="shared" si="205"/>
        <v>0.87386381428571436</v>
      </c>
    </row>
    <row r="6537" spans="1:13" ht="15" hidden="1" x14ac:dyDescent="0.25">
      <c r="A6537" s="18">
        <v>6536</v>
      </c>
      <c r="B6537" s="19">
        <v>44845</v>
      </c>
      <c r="C6537" s="14">
        <v>46</v>
      </c>
      <c r="D6537" s="21">
        <v>71</v>
      </c>
      <c r="E6537" s="20">
        <f>VLOOKUP(D6537,Modelos!A:I,3,FALSE)</f>
        <v>2</v>
      </c>
      <c r="F6537" s="20">
        <f>VLOOKUP(D6537,Modelos!A:I,4,FALSE)</f>
        <v>1</v>
      </c>
      <c r="G6537" s="21">
        <v>15</v>
      </c>
      <c r="H6537" s="22">
        <v>600</v>
      </c>
      <c r="I6537" s="23">
        <f>VLOOKUP(D6537,Modelos!A:I,7,FALSE)*H6537</f>
        <v>1440000</v>
      </c>
      <c r="J6537" s="31">
        <f>(VLOOKUP(D6537,Modelos!A:I,5,FALSE)*H6537)/1000*VLOOKUP(F6537,Formulas!A:C,3,FALSE)+(VLOOKUP(G6537,Colores!A:C,3,FALSE))</f>
        <v>315050</v>
      </c>
      <c r="K6537" s="23">
        <f>VLOOKUP(D6537,Modelos!A:I,6,FALSE)*J6537</f>
        <v>69311</v>
      </c>
      <c r="L6537" s="23">
        <f t="shared" si="204"/>
        <v>1055639</v>
      </c>
      <c r="M6537" s="24">
        <f t="shared" si="205"/>
        <v>0.73308263888888892</v>
      </c>
    </row>
    <row r="6538" spans="1:13" ht="15" hidden="1" x14ac:dyDescent="0.25">
      <c r="A6538" s="18">
        <v>6537</v>
      </c>
      <c r="B6538" s="19">
        <v>44845</v>
      </c>
      <c r="C6538" s="14">
        <v>46</v>
      </c>
      <c r="D6538" s="21">
        <v>77</v>
      </c>
      <c r="E6538" s="20">
        <f>VLOOKUP(D6538,Modelos!A:I,3,FALSE)</f>
        <v>2</v>
      </c>
      <c r="F6538" s="20">
        <f>VLOOKUP(D6538,Modelos!A:I,4,FALSE)</f>
        <v>1</v>
      </c>
      <c r="G6538" s="21">
        <v>15</v>
      </c>
      <c r="H6538" s="22">
        <v>700</v>
      </c>
      <c r="I6538" s="23">
        <f>VLOOKUP(D6538,Modelos!A:I,7,FALSE)*H6538</f>
        <v>1540000</v>
      </c>
      <c r="J6538" s="31">
        <f>(VLOOKUP(D6538,Modelos!A:I,5,FALSE)*H6538)/1000*VLOOKUP(F6538,Formulas!A:C,3,FALSE)+(VLOOKUP(G6538,Colores!A:C,3,FALSE))</f>
        <v>378050</v>
      </c>
      <c r="K6538" s="23">
        <f>VLOOKUP(D6538,Modelos!A:I,6,FALSE)*J6538</f>
        <v>79390.5</v>
      </c>
      <c r="L6538" s="23">
        <f t="shared" si="204"/>
        <v>1082559.5</v>
      </c>
      <c r="M6538" s="24">
        <f t="shared" si="205"/>
        <v>0.70296071428571427</v>
      </c>
    </row>
    <row r="6539" spans="1:13" ht="15" hidden="1" x14ac:dyDescent="0.25">
      <c r="A6539" s="18">
        <v>6538</v>
      </c>
      <c r="B6539" s="19">
        <v>44845</v>
      </c>
      <c r="C6539" s="14">
        <v>46</v>
      </c>
      <c r="D6539" s="21">
        <v>70</v>
      </c>
      <c r="E6539" s="20">
        <f>VLOOKUP(D6539,Modelos!A:I,3,FALSE)</f>
        <v>2</v>
      </c>
      <c r="F6539" s="20">
        <f>VLOOKUP(D6539,Modelos!A:I,4,FALSE)</f>
        <v>1</v>
      </c>
      <c r="G6539" s="21">
        <v>25</v>
      </c>
      <c r="H6539" s="22">
        <v>505</v>
      </c>
      <c r="I6539" s="23">
        <f>VLOOKUP(D6539,Modelos!A:I,7,FALSE)*H6539</f>
        <v>1161500</v>
      </c>
      <c r="J6539" s="31">
        <f>(VLOOKUP(D6539,Modelos!A:I,5,FALSE)*H6539)/1000*VLOOKUP(F6539,Formulas!A:C,3,FALSE)+(VLOOKUP(G6539,Colores!A:C,3,FALSE))</f>
        <v>265144</v>
      </c>
      <c r="K6539" s="23">
        <f>VLOOKUP(D6539,Modelos!A:I,6,FALSE)*J6539</f>
        <v>63634.559999999998</v>
      </c>
      <c r="L6539" s="23">
        <f t="shared" si="204"/>
        <v>832721.44</v>
      </c>
      <c r="M6539" s="24">
        <f t="shared" si="205"/>
        <v>0.71693623762376235</v>
      </c>
    </row>
    <row r="6540" spans="1:13" ht="15" hidden="1" x14ac:dyDescent="0.25">
      <c r="A6540" s="18">
        <v>6539</v>
      </c>
      <c r="B6540" s="19">
        <v>44845</v>
      </c>
      <c r="C6540" s="14">
        <v>46</v>
      </c>
      <c r="D6540" s="21">
        <v>70</v>
      </c>
      <c r="E6540" s="20">
        <f>VLOOKUP(D6540,Modelos!A:I,3,FALSE)</f>
        <v>2</v>
      </c>
      <c r="F6540" s="20">
        <f>VLOOKUP(D6540,Modelos!A:I,4,FALSE)</f>
        <v>1</v>
      </c>
      <c r="G6540" s="21">
        <v>15</v>
      </c>
      <c r="H6540" s="22">
        <v>1000</v>
      </c>
      <c r="I6540" s="23">
        <f>VLOOKUP(D6540,Modelos!A:I,7,FALSE)*H6540</f>
        <v>2300000</v>
      </c>
      <c r="J6540" s="31">
        <f>(VLOOKUP(D6540,Modelos!A:I,5,FALSE)*H6540)/1000*VLOOKUP(F6540,Formulas!A:C,3,FALSE)+(VLOOKUP(G6540,Colores!A:C,3,FALSE))</f>
        <v>525050</v>
      </c>
      <c r="K6540" s="23">
        <f>VLOOKUP(D6540,Modelos!A:I,6,FALSE)*J6540</f>
        <v>126012</v>
      </c>
      <c r="L6540" s="23">
        <f t="shared" si="204"/>
        <v>1648938</v>
      </c>
      <c r="M6540" s="24">
        <f t="shared" si="205"/>
        <v>0.71692956521739126</v>
      </c>
    </row>
    <row r="6541" spans="1:13" ht="15" hidden="1" x14ac:dyDescent="0.25">
      <c r="A6541" s="18">
        <v>6540</v>
      </c>
      <c r="B6541" s="19">
        <v>44845</v>
      </c>
      <c r="C6541" s="14">
        <v>46</v>
      </c>
      <c r="D6541" s="21">
        <v>77</v>
      </c>
      <c r="E6541" s="20">
        <f>VLOOKUP(D6541,Modelos!A:I,3,FALSE)</f>
        <v>2</v>
      </c>
      <c r="F6541" s="20">
        <f>VLOOKUP(D6541,Modelos!A:I,4,FALSE)</f>
        <v>1</v>
      </c>
      <c r="G6541" s="21">
        <v>25</v>
      </c>
      <c r="H6541" s="22">
        <v>500</v>
      </c>
      <c r="I6541" s="23">
        <f>VLOOKUP(D6541,Modelos!A:I,7,FALSE)*H6541</f>
        <v>1100000</v>
      </c>
      <c r="J6541" s="31">
        <f>(VLOOKUP(D6541,Modelos!A:I,5,FALSE)*H6541)/1000*VLOOKUP(F6541,Formulas!A:C,3,FALSE)+(VLOOKUP(G6541,Colores!A:C,3,FALSE))</f>
        <v>270019</v>
      </c>
      <c r="K6541" s="23">
        <f>VLOOKUP(D6541,Modelos!A:I,6,FALSE)*J6541</f>
        <v>56703.99</v>
      </c>
      <c r="L6541" s="23">
        <f t="shared" si="204"/>
        <v>773277.01</v>
      </c>
      <c r="M6541" s="24">
        <f t="shared" si="205"/>
        <v>0.70297909999999997</v>
      </c>
    </row>
    <row r="6542" spans="1:13" ht="15" hidden="1" x14ac:dyDescent="0.25">
      <c r="A6542" s="18">
        <v>6541</v>
      </c>
      <c r="B6542" s="19">
        <v>44845</v>
      </c>
      <c r="C6542" s="14">
        <v>169</v>
      </c>
      <c r="D6542" s="21">
        <v>103</v>
      </c>
      <c r="E6542" s="20">
        <f>VLOOKUP(D6542,Modelos!A:I,3,FALSE)</f>
        <v>2</v>
      </c>
      <c r="F6542" s="20">
        <f>VLOOKUP(D6542,Modelos!A:I,4,FALSE)</f>
        <v>1</v>
      </c>
      <c r="G6542" s="21">
        <v>7</v>
      </c>
      <c r="H6542" s="22">
        <v>150</v>
      </c>
      <c r="I6542" s="23">
        <f>VLOOKUP(D6542,Modelos!A:I,7,FALSE)*H6542</f>
        <v>420000</v>
      </c>
      <c r="J6542" s="31">
        <f>(VLOOKUP(D6542,Modelos!A:I,5,FALSE)*H6542)/1000*VLOOKUP(F6542,Formulas!A:C,3,FALSE)+(VLOOKUP(G6542,Colores!A:C,3,FALSE))</f>
        <v>103734.56</v>
      </c>
      <c r="K6542" s="23">
        <f>VLOOKUP(D6542,Modelos!A:I,6,FALSE)*J6542</f>
        <v>16597.529600000002</v>
      </c>
      <c r="L6542" s="23">
        <f t="shared" si="204"/>
        <v>299667.91039999999</v>
      </c>
      <c r="M6542" s="24">
        <f t="shared" si="205"/>
        <v>0.71349502476190474</v>
      </c>
    </row>
    <row r="6543" spans="1:13" ht="15" hidden="1" x14ac:dyDescent="0.25">
      <c r="A6543" s="18">
        <v>6542</v>
      </c>
      <c r="B6543" s="19">
        <v>44845</v>
      </c>
      <c r="C6543" s="14">
        <v>127</v>
      </c>
      <c r="D6543" s="21">
        <v>102</v>
      </c>
      <c r="E6543" s="20">
        <f>VLOOKUP(D6543,Modelos!A:I,3,FALSE)</f>
        <v>2</v>
      </c>
      <c r="F6543" s="20">
        <f>VLOOKUP(D6543,Modelos!A:I,4,FALSE)</f>
        <v>1</v>
      </c>
      <c r="G6543" s="21">
        <v>25</v>
      </c>
      <c r="H6543" s="22">
        <v>130</v>
      </c>
      <c r="I6543" s="23">
        <f>VLOOKUP(D6543,Modelos!A:I,7,FALSE)*H6543</f>
        <v>403000</v>
      </c>
      <c r="J6543" s="31">
        <f>(VLOOKUP(D6543,Modelos!A:I,5,FALSE)*H6543)/1000*VLOOKUP(F6543,Formulas!A:C,3,FALSE)+(VLOOKUP(G6543,Colores!A:C,3,FALSE))</f>
        <v>89719</v>
      </c>
      <c r="K6543" s="23">
        <f>VLOOKUP(D6543,Modelos!A:I,6,FALSE)*J6543</f>
        <v>14355.04</v>
      </c>
      <c r="L6543" s="23">
        <f t="shared" si="204"/>
        <v>298925.96000000002</v>
      </c>
      <c r="M6543" s="24">
        <f t="shared" si="205"/>
        <v>0.74175176178660052</v>
      </c>
    </row>
    <row r="6544" spans="1:13" ht="15" hidden="1" x14ac:dyDescent="0.25">
      <c r="A6544" s="18">
        <v>6543</v>
      </c>
      <c r="B6544" s="19">
        <v>44845</v>
      </c>
      <c r="C6544" s="14">
        <v>127</v>
      </c>
      <c r="D6544" s="21">
        <v>102</v>
      </c>
      <c r="E6544" s="20">
        <f>VLOOKUP(D6544,Modelos!A:I,3,FALSE)</f>
        <v>2</v>
      </c>
      <c r="F6544" s="20">
        <f>VLOOKUP(D6544,Modelos!A:I,4,FALSE)</f>
        <v>1</v>
      </c>
      <c r="G6544" s="21">
        <v>7</v>
      </c>
      <c r="H6544" s="22">
        <v>208</v>
      </c>
      <c r="I6544" s="23">
        <f>VLOOKUP(D6544,Modelos!A:I,7,FALSE)*H6544</f>
        <v>644800</v>
      </c>
      <c r="J6544" s="31">
        <f>(VLOOKUP(D6544,Modelos!A:I,5,FALSE)*H6544)/1000*VLOOKUP(F6544,Formulas!A:C,3,FALSE)+(VLOOKUP(G6544,Colores!A:C,3,FALSE))</f>
        <v>143754.56</v>
      </c>
      <c r="K6544" s="23">
        <f>VLOOKUP(D6544,Modelos!A:I,6,FALSE)*J6544</f>
        <v>23000.729599999999</v>
      </c>
      <c r="L6544" s="23">
        <f t="shared" si="204"/>
        <v>478044.71039999998</v>
      </c>
      <c r="M6544" s="24">
        <f t="shared" si="205"/>
        <v>0.74138447642679894</v>
      </c>
    </row>
    <row r="6545" spans="1:13" ht="15" hidden="1" x14ac:dyDescent="0.25">
      <c r="A6545" s="18">
        <v>6544</v>
      </c>
      <c r="B6545" s="19">
        <v>44845</v>
      </c>
      <c r="C6545" s="14">
        <v>127</v>
      </c>
      <c r="D6545" s="21">
        <v>13</v>
      </c>
      <c r="E6545" s="20">
        <f>VLOOKUP(D6545,Modelos!A:I,3,FALSE)</f>
        <v>2</v>
      </c>
      <c r="F6545" s="20">
        <f>VLOOKUP(D6545,Modelos!A:I,4,FALSE)</f>
        <v>1</v>
      </c>
      <c r="G6545" s="21">
        <v>7</v>
      </c>
      <c r="H6545" s="22">
        <v>208</v>
      </c>
      <c r="I6545" s="23">
        <f>VLOOKUP(D6545,Modelos!A:I,7,FALSE)*H6545</f>
        <v>526240</v>
      </c>
      <c r="J6545" s="31">
        <f>(VLOOKUP(D6545,Modelos!A:I,5,FALSE)*H6545)/1000*VLOOKUP(F6545,Formulas!A:C,3,FALSE)+(VLOOKUP(G6545,Colores!A:C,3,FALSE))</f>
        <v>67314.559999999998</v>
      </c>
      <c r="K6545" s="23">
        <f>VLOOKUP(D6545,Modelos!A:I,6,FALSE)*J6545</f>
        <v>15482.3488</v>
      </c>
      <c r="L6545" s="23">
        <f t="shared" si="204"/>
        <v>443443.09120000002</v>
      </c>
      <c r="M6545" s="24">
        <f t="shared" si="205"/>
        <v>0.84266321678321687</v>
      </c>
    </row>
    <row r="6546" spans="1:13" ht="15" hidden="1" x14ac:dyDescent="0.25">
      <c r="A6546" s="18">
        <v>6545</v>
      </c>
      <c r="B6546" s="19">
        <v>44845</v>
      </c>
      <c r="C6546" s="14">
        <v>155</v>
      </c>
      <c r="D6546" s="21">
        <v>13</v>
      </c>
      <c r="E6546" s="20">
        <f>VLOOKUP(D6546,Modelos!A:I,3,FALSE)</f>
        <v>2</v>
      </c>
      <c r="F6546" s="20">
        <f>VLOOKUP(D6546,Modelos!A:I,4,FALSE)</f>
        <v>1</v>
      </c>
      <c r="G6546" s="21">
        <v>7</v>
      </c>
      <c r="H6546" s="22">
        <v>130</v>
      </c>
      <c r="I6546" s="23">
        <f>VLOOKUP(D6546,Modelos!A:I,7,FALSE)*H6546</f>
        <v>328900</v>
      </c>
      <c r="J6546" s="31">
        <f>(VLOOKUP(D6546,Modelos!A:I,5,FALSE)*H6546)/1000*VLOOKUP(F6546,Formulas!A:C,3,FALSE)+(VLOOKUP(G6546,Colores!A:C,3,FALSE))</f>
        <v>42159.56</v>
      </c>
      <c r="K6546" s="23">
        <f>VLOOKUP(D6546,Modelos!A:I,6,FALSE)*J6546</f>
        <v>9696.6988000000001</v>
      </c>
      <c r="L6546" s="23">
        <f t="shared" si="204"/>
        <v>277043.74119999999</v>
      </c>
      <c r="M6546" s="24">
        <f t="shared" si="205"/>
        <v>0.8423342693827911</v>
      </c>
    </row>
    <row r="6547" spans="1:13" ht="15" hidden="1" x14ac:dyDescent="0.25">
      <c r="A6547" s="18">
        <v>6546</v>
      </c>
      <c r="B6547" s="19">
        <v>44845</v>
      </c>
      <c r="C6547" s="14">
        <v>46</v>
      </c>
      <c r="D6547" s="21">
        <v>70</v>
      </c>
      <c r="E6547" s="20">
        <f>VLOOKUP(D6547,Modelos!A:I,3,FALSE)</f>
        <v>2</v>
      </c>
      <c r="F6547" s="20">
        <f>VLOOKUP(D6547,Modelos!A:I,4,FALSE)</f>
        <v>1</v>
      </c>
      <c r="G6547" s="21">
        <v>15</v>
      </c>
      <c r="H6547" s="22">
        <v>1000</v>
      </c>
      <c r="I6547" s="23">
        <f>VLOOKUP(D6547,Modelos!A:I,7,FALSE)*H6547</f>
        <v>2300000</v>
      </c>
      <c r="J6547" s="31">
        <f>(VLOOKUP(D6547,Modelos!A:I,5,FALSE)*H6547)/1000*VLOOKUP(F6547,Formulas!A:C,3,FALSE)+(VLOOKUP(G6547,Colores!A:C,3,FALSE))</f>
        <v>525050</v>
      </c>
      <c r="K6547" s="23">
        <f>VLOOKUP(D6547,Modelos!A:I,6,FALSE)*J6547</f>
        <v>126012</v>
      </c>
      <c r="L6547" s="23">
        <f t="shared" si="204"/>
        <v>1648938</v>
      </c>
      <c r="M6547" s="24">
        <f t="shared" si="205"/>
        <v>0.71692956521739126</v>
      </c>
    </row>
    <row r="6548" spans="1:13" ht="15" hidden="1" x14ac:dyDescent="0.25">
      <c r="A6548" s="18">
        <v>6547</v>
      </c>
      <c r="B6548" s="19">
        <v>44846</v>
      </c>
      <c r="C6548" s="14">
        <v>69</v>
      </c>
      <c r="D6548" s="21">
        <v>66</v>
      </c>
      <c r="E6548" s="20">
        <f>VLOOKUP(D6548,Modelos!A:I,3,FALSE)</f>
        <v>2</v>
      </c>
      <c r="F6548" s="20">
        <f>VLOOKUP(D6548,Modelos!A:I,4,FALSE)</f>
        <v>2</v>
      </c>
      <c r="G6548" s="21">
        <v>25</v>
      </c>
      <c r="H6548" s="22">
        <v>135</v>
      </c>
      <c r="I6548" s="23">
        <f>VLOOKUP(D6548,Modelos!A:I,7,FALSE)*H6548</f>
        <v>445500</v>
      </c>
      <c r="J6548" s="31">
        <f>(VLOOKUP(D6548,Modelos!A:I,5,FALSE)*H6548)/1000*VLOOKUP(F6548,Formulas!A:C,3,FALSE)+(VLOOKUP(G6548,Colores!A:C,3,FALSE))</f>
        <v>73459</v>
      </c>
      <c r="K6548" s="23">
        <f>VLOOKUP(D6548,Modelos!A:I,6,FALSE)*J6548</f>
        <v>11753.44</v>
      </c>
      <c r="L6548" s="23">
        <f t="shared" si="204"/>
        <v>360287.56</v>
      </c>
      <c r="M6548" s="24">
        <f t="shared" si="205"/>
        <v>0.80872628507295174</v>
      </c>
    </row>
    <row r="6549" spans="1:13" ht="15" hidden="1" x14ac:dyDescent="0.25">
      <c r="A6549" s="18">
        <v>6548</v>
      </c>
      <c r="B6549" s="19">
        <v>44846</v>
      </c>
      <c r="C6549" s="14">
        <v>155</v>
      </c>
      <c r="D6549" s="21">
        <v>41</v>
      </c>
      <c r="E6549" s="20">
        <f>VLOOKUP(D6549,Modelos!A:I,3,FALSE)</f>
        <v>2</v>
      </c>
      <c r="F6549" s="20">
        <f>VLOOKUP(D6549,Modelos!A:I,4,FALSE)</f>
        <v>1</v>
      </c>
      <c r="G6549" s="21">
        <v>7</v>
      </c>
      <c r="H6549" s="22">
        <v>130</v>
      </c>
      <c r="I6549" s="23">
        <f>VLOOKUP(D6549,Modelos!A:I,7,FALSE)*H6549</f>
        <v>325000</v>
      </c>
      <c r="J6549" s="31">
        <f>(VLOOKUP(D6549,Modelos!A:I,5,FALSE)*H6549)/1000*VLOOKUP(F6549,Formulas!A:C,3,FALSE)+(VLOOKUP(G6549,Colores!A:C,3,FALSE))</f>
        <v>58734.559999999998</v>
      </c>
      <c r="K6549" s="23">
        <f>VLOOKUP(D6549,Modelos!A:I,6,FALSE)*J6549</f>
        <v>11746.912</v>
      </c>
      <c r="L6549" s="23">
        <f t="shared" si="204"/>
        <v>254518.52799999999</v>
      </c>
      <c r="M6549" s="24">
        <f t="shared" si="205"/>
        <v>0.78313393230769224</v>
      </c>
    </row>
    <row r="6550" spans="1:13" ht="15" hidden="1" x14ac:dyDescent="0.25">
      <c r="A6550" s="18">
        <v>6549</v>
      </c>
      <c r="B6550" s="19">
        <v>44846</v>
      </c>
      <c r="C6550" s="14">
        <v>104</v>
      </c>
      <c r="D6550" s="21">
        <v>103</v>
      </c>
      <c r="E6550" s="20">
        <f>VLOOKUP(D6550,Modelos!A:I,3,FALSE)</f>
        <v>2</v>
      </c>
      <c r="F6550" s="20">
        <f>VLOOKUP(D6550,Modelos!A:I,4,FALSE)</f>
        <v>1</v>
      </c>
      <c r="G6550" s="21">
        <v>7</v>
      </c>
      <c r="H6550" s="22">
        <v>633</v>
      </c>
      <c r="I6550" s="23">
        <f>VLOOKUP(D6550,Modelos!A:I,7,FALSE)*H6550</f>
        <v>1772400</v>
      </c>
      <c r="J6550" s="31">
        <f>(VLOOKUP(D6550,Modelos!A:I,5,FALSE)*H6550)/1000*VLOOKUP(F6550,Formulas!A:C,3,FALSE)+(VLOOKUP(G6550,Colores!A:C,3,FALSE))</f>
        <v>437004.56</v>
      </c>
      <c r="K6550" s="23">
        <f>VLOOKUP(D6550,Modelos!A:I,6,FALSE)*J6550</f>
        <v>69920.729600000006</v>
      </c>
      <c r="L6550" s="23">
        <f t="shared" si="204"/>
        <v>1265474.7104</v>
      </c>
      <c r="M6550" s="24">
        <f t="shared" si="205"/>
        <v>0.71398934236064093</v>
      </c>
    </row>
    <row r="6551" spans="1:13" ht="15" hidden="1" x14ac:dyDescent="0.25">
      <c r="A6551" s="18">
        <v>6550</v>
      </c>
      <c r="B6551" s="19">
        <v>44846</v>
      </c>
      <c r="C6551" s="14">
        <v>104</v>
      </c>
      <c r="D6551" s="21">
        <v>50</v>
      </c>
      <c r="E6551" s="20">
        <f>VLOOKUP(D6551,Modelos!A:I,3,FALSE)</f>
        <v>2</v>
      </c>
      <c r="F6551" s="20">
        <f>VLOOKUP(D6551,Modelos!A:I,4,FALSE)</f>
        <v>1</v>
      </c>
      <c r="G6551" s="21">
        <v>7</v>
      </c>
      <c r="H6551" s="22">
        <v>420</v>
      </c>
      <c r="I6551" s="23">
        <f>VLOOKUP(D6551,Modelos!A:I,7,FALSE)*H6551</f>
        <v>1134000</v>
      </c>
      <c r="J6551" s="31">
        <f>(VLOOKUP(D6551,Modelos!A:I,5,FALSE)*H6551)/1000*VLOOKUP(F6551,Formulas!A:C,3,FALSE)+(VLOOKUP(G6551,Colores!A:C,3,FALSE))</f>
        <v>189234.56</v>
      </c>
      <c r="K6551" s="23">
        <f>VLOOKUP(D6551,Modelos!A:I,6,FALSE)*J6551</f>
        <v>30277.529600000002</v>
      </c>
      <c r="L6551" s="23">
        <f t="shared" si="204"/>
        <v>914487.91039999994</v>
      </c>
      <c r="M6551" s="24">
        <f t="shared" si="205"/>
        <v>0.80642672874779531</v>
      </c>
    </row>
    <row r="6552" spans="1:13" ht="15" hidden="1" x14ac:dyDescent="0.25">
      <c r="A6552" s="18">
        <v>6551</v>
      </c>
      <c r="B6552" s="19">
        <v>44846</v>
      </c>
      <c r="C6552" s="14">
        <v>242</v>
      </c>
      <c r="D6552" s="21">
        <v>78</v>
      </c>
      <c r="E6552" s="20">
        <f>VLOOKUP(D6552,Modelos!A:I,3,FALSE)</f>
        <v>1</v>
      </c>
      <c r="F6552" s="20">
        <f>VLOOKUP(D6552,Modelos!A:I,4,FALSE)</f>
        <v>4</v>
      </c>
      <c r="G6552" s="21">
        <v>7</v>
      </c>
      <c r="H6552" s="22">
        <v>120</v>
      </c>
      <c r="I6552" s="23">
        <f>VLOOKUP(D6552,Modelos!A:I,7,FALSE)*H6552</f>
        <v>252000</v>
      </c>
      <c r="J6552" s="31">
        <f>(VLOOKUP(D6552,Modelos!A:I,5,FALSE)*H6552)/1000*VLOOKUP(F6552,Formulas!A:C,3,FALSE)+(VLOOKUP(G6552,Colores!A:C,3,FALSE))</f>
        <v>48018.559999999998</v>
      </c>
      <c r="K6552" s="23">
        <f>VLOOKUP(D6552,Modelos!A:I,6,FALSE)*J6552</f>
        <v>1920.7423999999999</v>
      </c>
      <c r="L6552" s="23">
        <f t="shared" si="204"/>
        <v>202060.69760000001</v>
      </c>
      <c r="M6552" s="24">
        <f t="shared" si="205"/>
        <v>0.80182816507936516</v>
      </c>
    </row>
    <row r="6553" spans="1:13" ht="15" hidden="1" x14ac:dyDescent="0.25">
      <c r="A6553" s="18">
        <v>6552</v>
      </c>
      <c r="B6553" s="19">
        <v>44846</v>
      </c>
      <c r="C6553" s="14">
        <v>131</v>
      </c>
      <c r="D6553" s="21">
        <v>75</v>
      </c>
      <c r="E6553" s="20">
        <f>VLOOKUP(D6553,Modelos!A:I,3,FALSE)</f>
        <v>2</v>
      </c>
      <c r="F6553" s="20">
        <f>VLOOKUP(D6553,Modelos!A:I,4,FALSE)</f>
        <v>1</v>
      </c>
      <c r="G6553" s="21">
        <v>7</v>
      </c>
      <c r="H6553" s="22">
        <v>350</v>
      </c>
      <c r="I6553" s="23">
        <f>VLOOKUP(D6553,Modelos!A:I,7,FALSE)*H6553</f>
        <v>980000</v>
      </c>
      <c r="J6553" s="31">
        <f>(VLOOKUP(D6553,Modelos!A:I,5,FALSE)*H6553)/1000*VLOOKUP(F6553,Formulas!A:C,3,FALSE)+(VLOOKUP(G6553,Colores!A:C,3,FALSE))</f>
        <v>183984.56</v>
      </c>
      <c r="K6553" s="23">
        <f>VLOOKUP(D6553,Modelos!A:I,6,FALSE)*J6553</f>
        <v>45996.14</v>
      </c>
      <c r="L6553" s="23">
        <f t="shared" si="204"/>
        <v>750019.29999999993</v>
      </c>
      <c r="M6553" s="24">
        <f t="shared" si="205"/>
        <v>0.76532581632653052</v>
      </c>
    </row>
    <row r="6554" spans="1:13" ht="15" hidden="1" x14ac:dyDescent="0.25">
      <c r="A6554" s="18">
        <v>6553</v>
      </c>
      <c r="B6554" s="19">
        <v>44846</v>
      </c>
      <c r="C6554" s="14">
        <v>244</v>
      </c>
      <c r="D6554" s="21">
        <v>41</v>
      </c>
      <c r="E6554" s="20">
        <f>VLOOKUP(D6554,Modelos!A:I,3,FALSE)</f>
        <v>2</v>
      </c>
      <c r="F6554" s="20">
        <f>VLOOKUP(D6554,Modelos!A:I,4,FALSE)</f>
        <v>1</v>
      </c>
      <c r="G6554" s="21">
        <v>7</v>
      </c>
      <c r="H6554" s="22">
        <v>390</v>
      </c>
      <c r="I6554" s="23">
        <f>VLOOKUP(D6554,Modelos!A:I,7,FALSE)*H6554</f>
        <v>975000</v>
      </c>
      <c r="J6554" s="31">
        <f>(VLOOKUP(D6554,Modelos!A:I,5,FALSE)*H6554)/1000*VLOOKUP(F6554,Formulas!A:C,3,FALSE)+(VLOOKUP(G6554,Colores!A:C,3,FALSE))</f>
        <v>175734.56</v>
      </c>
      <c r="K6554" s="23">
        <f>VLOOKUP(D6554,Modelos!A:I,6,FALSE)*J6554</f>
        <v>35146.912000000004</v>
      </c>
      <c r="L6554" s="23">
        <f t="shared" si="204"/>
        <v>764118.52799999993</v>
      </c>
      <c r="M6554" s="24">
        <f t="shared" si="205"/>
        <v>0.78371131076923073</v>
      </c>
    </row>
    <row r="6555" spans="1:13" ht="15" hidden="1" x14ac:dyDescent="0.25">
      <c r="A6555" s="18">
        <v>6554</v>
      </c>
      <c r="B6555" s="19">
        <v>44846</v>
      </c>
      <c r="C6555" s="14">
        <v>264</v>
      </c>
      <c r="D6555" s="21">
        <v>23</v>
      </c>
      <c r="E6555" s="20">
        <f>VLOOKUP(D6555,Modelos!A:I,3,FALSE)</f>
        <v>2</v>
      </c>
      <c r="F6555" s="20">
        <f>VLOOKUP(D6555,Modelos!A:I,4,FALSE)</f>
        <v>1</v>
      </c>
      <c r="G6555" s="21">
        <v>7</v>
      </c>
      <c r="H6555" s="22">
        <v>200</v>
      </c>
      <c r="I6555" s="23">
        <f>VLOOKUP(D6555,Modelos!A:I,7,FALSE)*H6555</f>
        <v>480000</v>
      </c>
      <c r="J6555" s="31">
        <f>(VLOOKUP(D6555,Modelos!A:I,5,FALSE)*H6555)/1000*VLOOKUP(F6555,Formulas!A:C,3,FALSE)+(VLOOKUP(G6555,Colores!A:C,3,FALSE))</f>
        <v>75234.559999999998</v>
      </c>
      <c r="K6555" s="23">
        <f>VLOOKUP(D6555,Modelos!A:I,6,FALSE)*J6555</f>
        <v>12037.5296</v>
      </c>
      <c r="L6555" s="23">
        <f t="shared" si="204"/>
        <v>392727.91039999999</v>
      </c>
      <c r="M6555" s="24">
        <f t="shared" si="205"/>
        <v>0.81818314666666669</v>
      </c>
    </row>
    <row r="6556" spans="1:13" ht="15" hidden="1" x14ac:dyDescent="0.25">
      <c r="A6556" s="18">
        <v>6555</v>
      </c>
      <c r="B6556" s="19">
        <v>44846</v>
      </c>
      <c r="C6556" s="14">
        <v>264</v>
      </c>
      <c r="D6556" s="21">
        <v>5</v>
      </c>
      <c r="E6556" s="20">
        <f>VLOOKUP(D6556,Modelos!A:I,3,FALSE)</f>
        <v>2</v>
      </c>
      <c r="F6556" s="20">
        <f>VLOOKUP(D6556,Modelos!A:I,4,FALSE)</f>
        <v>6</v>
      </c>
      <c r="G6556" s="21">
        <v>25</v>
      </c>
      <c r="H6556" s="22">
        <v>200</v>
      </c>
      <c r="I6556" s="23">
        <f>VLOOKUP(D6556,Modelos!A:I,7,FALSE)*H6556</f>
        <v>340000</v>
      </c>
      <c r="J6556" s="31">
        <f>(VLOOKUP(D6556,Modelos!A:I,5,FALSE)*H6556)/1000*VLOOKUP(F6556,Formulas!A:C,3,FALSE)+(VLOOKUP(G6556,Colores!A:C,3,FALSE))</f>
        <v>42369</v>
      </c>
      <c r="K6556" s="23">
        <f>VLOOKUP(D6556,Modelos!A:I,6,FALSE)*J6556</f>
        <v>6779.04</v>
      </c>
      <c r="L6556" s="23">
        <f t="shared" si="204"/>
        <v>290851.96000000002</v>
      </c>
      <c r="M6556" s="24">
        <f t="shared" si="205"/>
        <v>0.85544694117647069</v>
      </c>
    </row>
    <row r="6557" spans="1:13" ht="15" hidden="1" x14ac:dyDescent="0.25">
      <c r="A6557" s="18">
        <v>6556</v>
      </c>
      <c r="B6557" s="19">
        <v>44846</v>
      </c>
      <c r="C6557" s="14">
        <v>296</v>
      </c>
      <c r="D6557" s="21">
        <v>50</v>
      </c>
      <c r="E6557" s="20">
        <f>VLOOKUP(D6557,Modelos!A:I,3,FALSE)</f>
        <v>2</v>
      </c>
      <c r="F6557" s="20">
        <f>VLOOKUP(D6557,Modelos!A:I,4,FALSE)</f>
        <v>1</v>
      </c>
      <c r="G6557" s="21">
        <v>7</v>
      </c>
      <c r="H6557" s="22">
        <v>240</v>
      </c>
      <c r="I6557" s="23">
        <f>VLOOKUP(D6557,Modelos!A:I,7,FALSE)*H6557</f>
        <v>648000</v>
      </c>
      <c r="J6557" s="31">
        <f>(VLOOKUP(D6557,Modelos!A:I,5,FALSE)*H6557)/1000*VLOOKUP(F6557,Formulas!A:C,3,FALSE)+(VLOOKUP(G6557,Colores!A:C,3,FALSE))</f>
        <v>108234.56</v>
      </c>
      <c r="K6557" s="23">
        <f>VLOOKUP(D6557,Modelos!A:I,6,FALSE)*J6557</f>
        <v>17317.529600000002</v>
      </c>
      <c r="L6557" s="23">
        <f t="shared" si="204"/>
        <v>522447.91039999994</v>
      </c>
      <c r="M6557" s="24">
        <f t="shared" si="205"/>
        <v>0.80624677530864186</v>
      </c>
    </row>
    <row r="6558" spans="1:13" ht="15" hidden="1" x14ac:dyDescent="0.25">
      <c r="A6558" s="18">
        <v>6557</v>
      </c>
      <c r="B6558" s="19">
        <v>44847</v>
      </c>
      <c r="C6558" s="14">
        <v>125</v>
      </c>
      <c r="D6558" s="21">
        <v>39</v>
      </c>
      <c r="E6558" s="20">
        <f>VLOOKUP(D6558,Modelos!A:I,3,FALSE)</f>
        <v>1</v>
      </c>
      <c r="F6558" s="20">
        <f>VLOOKUP(D6558,Modelos!A:I,4,FALSE)</f>
        <v>4</v>
      </c>
      <c r="G6558" s="21">
        <v>25</v>
      </c>
      <c r="H6558" s="22">
        <v>1008</v>
      </c>
      <c r="I6558" s="23">
        <f>VLOOKUP(D6558,Modelos!A:I,7,FALSE)*H6558</f>
        <v>2116800</v>
      </c>
      <c r="J6558" s="31">
        <f>(VLOOKUP(D6558,Modelos!A:I,5,FALSE)*H6558)/1000*VLOOKUP(F6558,Formulas!A:C,3,FALSE)+(VLOOKUP(G6558,Colores!A:C,3,FALSE))</f>
        <v>332659</v>
      </c>
      <c r="K6558" s="23">
        <f>VLOOKUP(D6558,Modelos!A:I,6,FALSE)*J6558</f>
        <v>9979.77</v>
      </c>
      <c r="L6558" s="23">
        <f t="shared" si="204"/>
        <v>1774161.23</v>
      </c>
      <c r="M6558" s="24">
        <f t="shared" si="205"/>
        <v>0.83813361205593351</v>
      </c>
    </row>
    <row r="6559" spans="1:13" ht="15" hidden="1" x14ac:dyDescent="0.25">
      <c r="A6559" s="18">
        <v>6558</v>
      </c>
      <c r="B6559" s="19">
        <v>44847</v>
      </c>
      <c r="C6559" s="14">
        <v>286</v>
      </c>
      <c r="D6559" s="21">
        <v>118</v>
      </c>
      <c r="E6559" s="20">
        <f>VLOOKUP(D6559,Modelos!A:I,3,FALSE)</f>
        <v>3</v>
      </c>
      <c r="F6559" s="20">
        <f>VLOOKUP(D6559,Modelos!A:I,4,FALSE)</f>
        <v>5</v>
      </c>
      <c r="G6559" s="21">
        <v>25</v>
      </c>
      <c r="H6559" s="22">
        <v>2000</v>
      </c>
      <c r="I6559" s="23">
        <f>VLOOKUP(D6559,Modelos!A:I,7,FALSE)*H6559</f>
        <v>4880000</v>
      </c>
      <c r="J6559" s="31">
        <f>(VLOOKUP(D6559,Modelos!A:I,5,FALSE)*H6559)/1000*VLOOKUP(F6559,Formulas!A:C,3,FALSE)+(VLOOKUP(G6559,Colores!A:C,3,FALSE))</f>
        <v>3000019</v>
      </c>
      <c r="K6559" s="23">
        <f>VLOOKUP(D6559,Modelos!A:I,6,FALSE)*J6559</f>
        <v>90000.569999999992</v>
      </c>
      <c r="L6559" s="23">
        <f t="shared" si="204"/>
        <v>1789980.43</v>
      </c>
      <c r="M6559" s="24">
        <f t="shared" si="205"/>
        <v>0.36679926844262295</v>
      </c>
    </row>
    <row r="6560" spans="1:13" ht="15" hidden="1" x14ac:dyDescent="0.25">
      <c r="A6560" s="18">
        <v>6559</v>
      </c>
      <c r="B6560" s="19">
        <v>44847</v>
      </c>
      <c r="C6560" s="14">
        <v>127</v>
      </c>
      <c r="D6560" s="21">
        <v>104</v>
      </c>
      <c r="E6560" s="20">
        <f>VLOOKUP(D6560,Modelos!A:I,3,FALSE)</f>
        <v>1</v>
      </c>
      <c r="F6560" s="20">
        <f>VLOOKUP(D6560,Modelos!A:I,4,FALSE)</f>
        <v>4</v>
      </c>
      <c r="G6560" s="21">
        <v>7</v>
      </c>
      <c r="H6560" s="22">
        <v>260</v>
      </c>
      <c r="I6560" s="23">
        <f>VLOOKUP(D6560,Modelos!A:I,7,FALSE)*H6560</f>
        <v>657800</v>
      </c>
      <c r="J6560" s="31">
        <f>(VLOOKUP(D6560,Modelos!A:I,5,FALSE)*H6560)/1000*VLOOKUP(F6560,Formulas!A:C,3,FALSE)+(VLOOKUP(G6560,Colores!A:C,3,FALSE))</f>
        <v>133224.56</v>
      </c>
      <c r="K6560" s="23">
        <f>VLOOKUP(D6560,Modelos!A:I,6,FALSE)*J6560</f>
        <v>9325.7192000000014</v>
      </c>
      <c r="L6560" s="23">
        <f t="shared" si="204"/>
        <v>515249.72079999995</v>
      </c>
      <c r="M6560" s="24">
        <f t="shared" si="205"/>
        <v>0.78329236971723926</v>
      </c>
    </row>
    <row r="6561" spans="1:13" ht="15" hidden="1" x14ac:dyDescent="0.25">
      <c r="A6561" s="18">
        <v>6560</v>
      </c>
      <c r="B6561" s="19">
        <v>44847</v>
      </c>
      <c r="C6561" s="14">
        <v>127</v>
      </c>
      <c r="D6561" s="21">
        <v>102</v>
      </c>
      <c r="E6561" s="20">
        <f>VLOOKUP(D6561,Modelos!A:I,3,FALSE)</f>
        <v>2</v>
      </c>
      <c r="F6561" s="20">
        <f>VLOOKUP(D6561,Modelos!A:I,4,FALSE)</f>
        <v>1</v>
      </c>
      <c r="G6561" s="21">
        <v>7</v>
      </c>
      <c r="H6561" s="22">
        <v>208</v>
      </c>
      <c r="I6561" s="23">
        <f>VLOOKUP(D6561,Modelos!A:I,7,FALSE)*H6561</f>
        <v>644800</v>
      </c>
      <c r="J6561" s="31">
        <f>(VLOOKUP(D6561,Modelos!A:I,5,FALSE)*H6561)/1000*VLOOKUP(F6561,Formulas!A:C,3,FALSE)+(VLOOKUP(G6561,Colores!A:C,3,FALSE))</f>
        <v>143754.56</v>
      </c>
      <c r="K6561" s="23">
        <f>VLOOKUP(D6561,Modelos!A:I,6,FALSE)*J6561</f>
        <v>23000.729599999999</v>
      </c>
      <c r="L6561" s="23">
        <f t="shared" si="204"/>
        <v>478044.71039999998</v>
      </c>
      <c r="M6561" s="24">
        <f t="shared" si="205"/>
        <v>0.74138447642679894</v>
      </c>
    </row>
    <row r="6562" spans="1:13" ht="15" hidden="1" x14ac:dyDescent="0.25">
      <c r="A6562" s="18">
        <v>6561</v>
      </c>
      <c r="B6562" s="19">
        <v>44847</v>
      </c>
      <c r="C6562" s="14">
        <v>10</v>
      </c>
      <c r="D6562" s="21">
        <v>42</v>
      </c>
      <c r="E6562" s="20">
        <f>VLOOKUP(D6562,Modelos!A:I,3,FALSE)</f>
        <v>2</v>
      </c>
      <c r="F6562" s="20">
        <f>VLOOKUP(D6562,Modelos!A:I,4,FALSE)</f>
        <v>1</v>
      </c>
      <c r="G6562" s="21">
        <v>7</v>
      </c>
      <c r="H6562" s="22">
        <v>260</v>
      </c>
      <c r="I6562" s="23">
        <f>VLOOKUP(D6562,Modelos!A:I,7,FALSE)*H6562</f>
        <v>624000</v>
      </c>
      <c r="J6562" s="31">
        <f>(VLOOKUP(D6562,Modelos!A:I,5,FALSE)*H6562)/1000*VLOOKUP(F6562,Formulas!A:C,3,FALSE)+(VLOOKUP(G6562,Colores!A:C,3,FALSE))</f>
        <v>117234.56</v>
      </c>
      <c r="K6562" s="23">
        <f>VLOOKUP(D6562,Modelos!A:I,6,FALSE)*J6562</f>
        <v>26963.948800000002</v>
      </c>
      <c r="L6562" s="23">
        <f t="shared" si="204"/>
        <v>479801.49119999999</v>
      </c>
      <c r="M6562" s="24">
        <f t="shared" si="205"/>
        <v>0.76891264615384614</v>
      </c>
    </row>
    <row r="6563" spans="1:13" ht="15" hidden="1" x14ac:dyDescent="0.25">
      <c r="A6563" s="18">
        <v>6562</v>
      </c>
      <c r="B6563" s="19">
        <v>44847</v>
      </c>
      <c r="C6563" s="14">
        <v>179</v>
      </c>
      <c r="D6563" s="21">
        <v>109</v>
      </c>
      <c r="E6563" s="20">
        <f>VLOOKUP(D6563,Modelos!A:I,3,FALSE)</f>
        <v>1</v>
      </c>
      <c r="F6563" s="20">
        <f>VLOOKUP(D6563,Modelos!A:I,4,FALSE)</f>
        <v>4</v>
      </c>
      <c r="G6563" s="21">
        <v>3</v>
      </c>
      <c r="H6563" s="22">
        <v>288</v>
      </c>
      <c r="I6563" s="23">
        <f>VLOOKUP(D6563,Modelos!A:I,7,FALSE)*H6563</f>
        <v>797760</v>
      </c>
      <c r="J6563" s="31">
        <f>(VLOOKUP(D6563,Modelos!A:I,5,FALSE)*H6563)/1000*VLOOKUP(F6563,Formulas!A:C,3,FALSE)+(VLOOKUP(G6563,Colores!A:C,3,FALSE))</f>
        <v>164954.06</v>
      </c>
      <c r="K6563" s="23">
        <f>VLOOKUP(D6563,Modelos!A:I,6,FALSE)*J6563</f>
        <v>13196.3248</v>
      </c>
      <c r="L6563" s="23">
        <f t="shared" si="204"/>
        <v>619609.6152</v>
      </c>
      <c r="M6563" s="24">
        <f t="shared" si="205"/>
        <v>0.77668674187725628</v>
      </c>
    </row>
    <row r="6564" spans="1:13" ht="15" hidden="1" x14ac:dyDescent="0.25">
      <c r="A6564" s="18">
        <v>6563</v>
      </c>
      <c r="B6564" s="19">
        <v>44847</v>
      </c>
      <c r="C6564" s="14">
        <v>19</v>
      </c>
      <c r="D6564" s="21">
        <v>68</v>
      </c>
      <c r="E6564" s="20">
        <f>VLOOKUP(D6564,Modelos!A:I,3,FALSE)</f>
        <v>2</v>
      </c>
      <c r="F6564" s="20">
        <f>VLOOKUP(D6564,Modelos!A:I,4,FALSE)</f>
        <v>3</v>
      </c>
      <c r="G6564" s="21">
        <v>25</v>
      </c>
      <c r="H6564" s="22">
        <v>85</v>
      </c>
      <c r="I6564" s="23">
        <f>VLOOKUP(D6564,Modelos!A:I,7,FALSE)*H6564</f>
        <v>238000</v>
      </c>
      <c r="J6564" s="31">
        <f>(VLOOKUP(D6564,Modelos!A:I,5,FALSE)*H6564)/1000*VLOOKUP(F6564,Formulas!A:C,3,FALSE)+(VLOOKUP(G6564,Colores!A:C,3,FALSE))</f>
        <v>49106.5</v>
      </c>
      <c r="K6564" s="23">
        <f>VLOOKUP(D6564,Modelos!A:I,6,FALSE)*J6564</f>
        <v>10312.365</v>
      </c>
      <c r="L6564" s="23">
        <f t="shared" si="204"/>
        <v>178581.13500000001</v>
      </c>
      <c r="M6564" s="24">
        <f t="shared" si="205"/>
        <v>0.75034090336134462</v>
      </c>
    </row>
    <row r="6565" spans="1:13" ht="15" hidden="1" x14ac:dyDescent="0.25">
      <c r="A6565" s="18">
        <v>6564</v>
      </c>
      <c r="B6565" s="19">
        <v>44848</v>
      </c>
      <c r="C6565" s="14">
        <v>46</v>
      </c>
      <c r="D6565" s="21">
        <v>29</v>
      </c>
      <c r="E6565" s="20">
        <f>VLOOKUP(D6565,Modelos!A:I,3,FALSE)</f>
        <v>2</v>
      </c>
      <c r="F6565" s="20">
        <f>VLOOKUP(D6565,Modelos!A:I,4,FALSE)</f>
        <v>1</v>
      </c>
      <c r="G6565" s="21">
        <v>25</v>
      </c>
      <c r="H6565" s="22">
        <v>1000</v>
      </c>
      <c r="I6565" s="23">
        <f>VLOOKUP(D6565,Modelos!A:I,7,FALSE)*H6565</f>
        <v>1900000</v>
      </c>
      <c r="J6565" s="31">
        <f>(VLOOKUP(D6565,Modelos!A:I,5,FALSE)*H6565)/1000*VLOOKUP(F6565,Formulas!A:C,3,FALSE)+(VLOOKUP(G6565,Colores!A:C,3,FALSE))</f>
        <v>405019</v>
      </c>
      <c r="K6565" s="23">
        <f>VLOOKUP(D6565,Modelos!A:I,6,FALSE)*J6565</f>
        <v>64803.040000000001</v>
      </c>
      <c r="L6565" s="23">
        <f t="shared" si="204"/>
        <v>1430177.96</v>
      </c>
      <c r="M6565" s="24">
        <f t="shared" si="205"/>
        <v>0.75272524210526315</v>
      </c>
    </row>
    <row r="6566" spans="1:13" ht="15" hidden="1" x14ac:dyDescent="0.25">
      <c r="A6566" s="18">
        <v>6565</v>
      </c>
      <c r="B6566" s="19">
        <v>44848</v>
      </c>
      <c r="C6566" s="14">
        <v>46</v>
      </c>
      <c r="D6566" s="21">
        <v>29</v>
      </c>
      <c r="E6566" s="20">
        <f>VLOOKUP(D6566,Modelos!A:I,3,FALSE)</f>
        <v>2</v>
      </c>
      <c r="F6566" s="20">
        <f>VLOOKUP(D6566,Modelos!A:I,4,FALSE)</f>
        <v>1</v>
      </c>
      <c r="G6566" s="21">
        <v>15</v>
      </c>
      <c r="H6566" s="22">
        <v>2010</v>
      </c>
      <c r="I6566" s="23">
        <f>VLOOKUP(D6566,Modelos!A:I,7,FALSE)*H6566</f>
        <v>3819000</v>
      </c>
      <c r="J6566" s="31">
        <f>(VLOOKUP(D6566,Modelos!A:I,5,FALSE)*H6566)/1000*VLOOKUP(F6566,Formulas!A:C,3,FALSE)+(VLOOKUP(G6566,Colores!A:C,3,FALSE))</f>
        <v>814100.00000000012</v>
      </c>
      <c r="K6566" s="23">
        <f>VLOOKUP(D6566,Modelos!A:I,6,FALSE)*J6566</f>
        <v>130256.00000000001</v>
      </c>
      <c r="L6566" s="23">
        <f t="shared" si="204"/>
        <v>2874644</v>
      </c>
      <c r="M6566" s="24">
        <f t="shared" si="205"/>
        <v>0.75272165488347731</v>
      </c>
    </row>
    <row r="6567" spans="1:13" ht="15" hidden="1" x14ac:dyDescent="0.25">
      <c r="A6567" s="18">
        <v>6566</v>
      </c>
      <c r="B6567" s="19">
        <v>44848</v>
      </c>
      <c r="C6567" s="14">
        <v>46</v>
      </c>
      <c r="D6567" s="21">
        <v>29</v>
      </c>
      <c r="E6567" s="20">
        <f>VLOOKUP(D6567,Modelos!A:I,3,FALSE)</f>
        <v>2</v>
      </c>
      <c r="F6567" s="20">
        <f>VLOOKUP(D6567,Modelos!A:I,4,FALSE)</f>
        <v>1</v>
      </c>
      <c r="G6567" s="21">
        <v>6</v>
      </c>
      <c r="H6567" s="22">
        <v>965</v>
      </c>
      <c r="I6567" s="23">
        <f>VLOOKUP(D6567,Modelos!A:I,7,FALSE)*H6567</f>
        <v>1833500</v>
      </c>
      <c r="J6567" s="31">
        <f>(VLOOKUP(D6567,Modelos!A:I,5,FALSE)*H6567)/1000*VLOOKUP(F6567,Formulas!A:C,3,FALSE)+(VLOOKUP(G6567,Colores!A:C,3,FALSE))</f>
        <v>391055</v>
      </c>
      <c r="K6567" s="23">
        <f>VLOOKUP(D6567,Modelos!A:I,6,FALSE)*J6567</f>
        <v>62568.800000000003</v>
      </c>
      <c r="L6567" s="23">
        <f t="shared" si="204"/>
        <v>1379876.2</v>
      </c>
      <c r="M6567" s="24">
        <f t="shared" si="205"/>
        <v>0.75259132806108531</v>
      </c>
    </row>
    <row r="6568" spans="1:13" ht="15" hidden="1" x14ac:dyDescent="0.25">
      <c r="A6568" s="18">
        <v>6567</v>
      </c>
      <c r="B6568" s="19">
        <v>44848</v>
      </c>
      <c r="C6568" s="14">
        <v>46</v>
      </c>
      <c r="D6568" s="21">
        <v>29</v>
      </c>
      <c r="E6568" s="20">
        <f>VLOOKUP(D6568,Modelos!A:I,3,FALSE)</f>
        <v>2</v>
      </c>
      <c r="F6568" s="20">
        <f>VLOOKUP(D6568,Modelos!A:I,4,FALSE)</f>
        <v>1</v>
      </c>
      <c r="G6568" s="21">
        <v>6</v>
      </c>
      <c r="H6568" s="22">
        <v>3300</v>
      </c>
      <c r="I6568" s="23">
        <f>VLOOKUP(D6568,Modelos!A:I,7,FALSE)*H6568</f>
        <v>6270000</v>
      </c>
      <c r="J6568" s="31">
        <f>(VLOOKUP(D6568,Modelos!A:I,5,FALSE)*H6568)/1000*VLOOKUP(F6568,Formulas!A:C,3,FALSE)+(VLOOKUP(G6568,Colores!A:C,3,FALSE))</f>
        <v>1336730</v>
      </c>
      <c r="K6568" s="23">
        <f>VLOOKUP(D6568,Modelos!A:I,6,FALSE)*J6568</f>
        <v>213876.80000000002</v>
      </c>
      <c r="L6568" s="23">
        <f t="shared" si="204"/>
        <v>4719393.2</v>
      </c>
      <c r="M6568" s="24">
        <f t="shared" si="205"/>
        <v>0.75269429027113244</v>
      </c>
    </row>
    <row r="6569" spans="1:13" ht="15" hidden="1" x14ac:dyDescent="0.25">
      <c r="A6569" s="18">
        <v>6568</v>
      </c>
      <c r="B6569" s="19">
        <v>44848</v>
      </c>
      <c r="C6569" s="14">
        <v>46</v>
      </c>
      <c r="D6569" s="21">
        <v>29</v>
      </c>
      <c r="E6569" s="20">
        <f>VLOOKUP(D6569,Modelos!A:I,3,FALSE)</f>
        <v>2</v>
      </c>
      <c r="F6569" s="20">
        <f>VLOOKUP(D6569,Modelos!A:I,4,FALSE)</f>
        <v>1</v>
      </c>
      <c r="G6569" s="21">
        <v>15</v>
      </c>
      <c r="H6569" s="22">
        <v>1406</v>
      </c>
      <c r="I6569" s="23">
        <f>VLOOKUP(D6569,Modelos!A:I,7,FALSE)*H6569</f>
        <v>2671400</v>
      </c>
      <c r="J6569" s="31">
        <f>(VLOOKUP(D6569,Modelos!A:I,5,FALSE)*H6569)/1000*VLOOKUP(F6569,Formulas!A:C,3,FALSE)+(VLOOKUP(G6569,Colores!A:C,3,FALSE))</f>
        <v>569480</v>
      </c>
      <c r="K6569" s="23">
        <f>VLOOKUP(D6569,Modelos!A:I,6,FALSE)*J6569</f>
        <v>91116.800000000003</v>
      </c>
      <c r="L6569" s="23">
        <f t="shared" si="204"/>
        <v>2010803.2</v>
      </c>
      <c r="M6569" s="24">
        <f t="shared" si="205"/>
        <v>0.75271513064310847</v>
      </c>
    </row>
    <row r="6570" spans="1:13" ht="15" hidden="1" x14ac:dyDescent="0.25">
      <c r="A6570" s="18">
        <v>6569</v>
      </c>
      <c r="B6570" s="19">
        <v>44848</v>
      </c>
      <c r="C6570" s="14">
        <v>46</v>
      </c>
      <c r="D6570" s="21">
        <v>29</v>
      </c>
      <c r="E6570" s="20">
        <f>VLOOKUP(D6570,Modelos!A:I,3,FALSE)</f>
        <v>2</v>
      </c>
      <c r="F6570" s="20">
        <f>VLOOKUP(D6570,Modelos!A:I,4,FALSE)</f>
        <v>1</v>
      </c>
      <c r="G6570" s="21">
        <v>6</v>
      </c>
      <c r="H6570" s="22">
        <v>1251</v>
      </c>
      <c r="I6570" s="23">
        <f>VLOOKUP(D6570,Modelos!A:I,7,FALSE)*H6570</f>
        <v>2376900</v>
      </c>
      <c r="J6570" s="31">
        <f>(VLOOKUP(D6570,Modelos!A:I,5,FALSE)*H6570)/1000*VLOOKUP(F6570,Formulas!A:C,3,FALSE)+(VLOOKUP(G6570,Colores!A:C,3,FALSE))</f>
        <v>506885</v>
      </c>
      <c r="K6570" s="23">
        <f>VLOOKUP(D6570,Modelos!A:I,6,FALSE)*J6570</f>
        <v>81101.600000000006</v>
      </c>
      <c r="L6570" s="23">
        <f t="shared" si="204"/>
        <v>1788913.4</v>
      </c>
      <c r="M6570" s="24">
        <f t="shared" si="205"/>
        <v>0.75262459506079338</v>
      </c>
    </row>
    <row r="6571" spans="1:13" ht="15" hidden="1" x14ac:dyDescent="0.25">
      <c r="A6571" s="18">
        <v>6570</v>
      </c>
      <c r="B6571" s="19">
        <v>44848</v>
      </c>
      <c r="C6571" s="14">
        <v>270</v>
      </c>
      <c r="D6571" s="21">
        <v>44</v>
      </c>
      <c r="E6571" s="20">
        <f>VLOOKUP(D6571,Modelos!A:I,3,FALSE)</f>
        <v>2</v>
      </c>
      <c r="F6571" s="20">
        <f>VLOOKUP(D6571,Modelos!A:I,4,FALSE)</f>
        <v>1</v>
      </c>
      <c r="G6571" s="21">
        <v>25</v>
      </c>
      <c r="H6571" s="22">
        <v>300</v>
      </c>
      <c r="I6571" s="23">
        <f>VLOOKUP(D6571,Modelos!A:I,7,FALSE)*H6571</f>
        <v>540000</v>
      </c>
      <c r="J6571" s="31">
        <f>(VLOOKUP(D6571,Modelos!A:I,5,FALSE)*H6571)/1000*VLOOKUP(F6571,Formulas!A:C,3,FALSE)+(VLOOKUP(G6571,Colores!A:C,3,FALSE))</f>
        <v>135019</v>
      </c>
      <c r="K6571" s="23">
        <f>VLOOKUP(D6571,Modelos!A:I,6,FALSE)*J6571</f>
        <v>27003.800000000003</v>
      </c>
      <c r="L6571" s="23">
        <f t="shared" si="204"/>
        <v>377977.2</v>
      </c>
      <c r="M6571" s="24">
        <f t="shared" si="205"/>
        <v>0.69995777777777779</v>
      </c>
    </row>
    <row r="6572" spans="1:13" ht="15" hidden="1" x14ac:dyDescent="0.25">
      <c r="A6572" s="18">
        <v>6571</v>
      </c>
      <c r="B6572" s="19">
        <v>44848</v>
      </c>
      <c r="C6572" s="14">
        <v>270</v>
      </c>
      <c r="D6572" s="21">
        <v>45</v>
      </c>
      <c r="E6572" s="20">
        <f>VLOOKUP(D6572,Modelos!A:I,3,FALSE)</f>
        <v>2</v>
      </c>
      <c r="F6572" s="20">
        <f>VLOOKUP(D6572,Modelos!A:I,4,FALSE)</f>
        <v>1</v>
      </c>
      <c r="G6572" s="21">
        <v>25</v>
      </c>
      <c r="H6572" s="22">
        <v>804</v>
      </c>
      <c r="I6572" s="23">
        <f>VLOOKUP(D6572,Modelos!A:I,7,FALSE)*H6572</f>
        <v>1688400</v>
      </c>
      <c r="J6572" s="31">
        <f>(VLOOKUP(D6572,Modelos!A:I,5,FALSE)*H6572)/1000*VLOOKUP(F6572,Formulas!A:C,3,FALSE)+(VLOOKUP(G6572,Colores!A:C,3,FALSE))</f>
        <v>361819</v>
      </c>
      <c r="K6572" s="23">
        <f>VLOOKUP(D6572,Modelos!A:I,6,FALSE)*J6572</f>
        <v>90454.75</v>
      </c>
      <c r="L6572" s="23">
        <f t="shared" si="204"/>
        <v>1236126.25</v>
      </c>
      <c r="M6572" s="24">
        <f t="shared" si="205"/>
        <v>0.7321287905709547</v>
      </c>
    </row>
    <row r="6573" spans="1:13" ht="15" hidden="1" x14ac:dyDescent="0.25">
      <c r="A6573" s="18">
        <v>6572</v>
      </c>
      <c r="B6573" s="19">
        <v>44848</v>
      </c>
      <c r="C6573" s="14">
        <v>270</v>
      </c>
      <c r="D6573" s="21">
        <v>44</v>
      </c>
      <c r="E6573" s="20">
        <f>VLOOKUP(D6573,Modelos!A:I,3,FALSE)</f>
        <v>2</v>
      </c>
      <c r="F6573" s="20">
        <f>VLOOKUP(D6573,Modelos!A:I,4,FALSE)</f>
        <v>1</v>
      </c>
      <c r="G6573" s="21">
        <v>7</v>
      </c>
      <c r="H6573" s="22">
        <v>1259</v>
      </c>
      <c r="I6573" s="23">
        <f>VLOOKUP(D6573,Modelos!A:I,7,FALSE)*H6573</f>
        <v>2266200</v>
      </c>
      <c r="J6573" s="31">
        <f>(VLOOKUP(D6573,Modelos!A:I,5,FALSE)*H6573)/1000*VLOOKUP(F6573,Formulas!A:C,3,FALSE)+(VLOOKUP(G6573,Colores!A:C,3,FALSE))</f>
        <v>566784.56000000006</v>
      </c>
      <c r="K6573" s="23">
        <f>VLOOKUP(D6573,Modelos!A:I,6,FALSE)*J6573</f>
        <v>113356.91200000001</v>
      </c>
      <c r="L6573" s="23">
        <f t="shared" si="204"/>
        <v>1586058.5279999999</v>
      </c>
      <c r="M6573" s="24">
        <f t="shared" si="205"/>
        <v>0.69987579560497748</v>
      </c>
    </row>
    <row r="6574" spans="1:13" ht="15" hidden="1" x14ac:dyDescent="0.25">
      <c r="A6574" s="18">
        <v>6573</v>
      </c>
      <c r="B6574" s="19">
        <v>44848</v>
      </c>
      <c r="C6574" s="14">
        <v>270</v>
      </c>
      <c r="D6574" s="21">
        <v>45</v>
      </c>
      <c r="E6574" s="20">
        <f>VLOOKUP(D6574,Modelos!A:I,3,FALSE)</f>
        <v>2</v>
      </c>
      <c r="F6574" s="20">
        <f>VLOOKUP(D6574,Modelos!A:I,4,FALSE)</f>
        <v>1</v>
      </c>
      <c r="G6574" s="21">
        <v>7</v>
      </c>
      <c r="H6574" s="22">
        <v>1226</v>
      </c>
      <c r="I6574" s="23">
        <f>VLOOKUP(D6574,Modelos!A:I,7,FALSE)*H6574</f>
        <v>2574600</v>
      </c>
      <c r="J6574" s="31">
        <f>(VLOOKUP(D6574,Modelos!A:I,5,FALSE)*H6574)/1000*VLOOKUP(F6574,Formulas!A:C,3,FALSE)+(VLOOKUP(G6574,Colores!A:C,3,FALSE))</f>
        <v>551934.56000000006</v>
      </c>
      <c r="K6574" s="23">
        <f>VLOOKUP(D6574,Modelos!A:I,6,FALSE)*J6574</f>
        <v>137983.64000000001</v>
      </c>
      <c r="L6574" s="23">
        <f t="shared" si="204"/>
        <v>1884681.7999999998</v>
      </c>
      <c r="M6574" s="24">
        <f t="shared" si="205"/>
        <v>0.73202897537481548</v>
      </c>
    </row>
    <row r="6575" spans="1:13" ht="15" hidden="1" x14ac:dyDescent="0.25">
      <c r="A6575" s="18">
        <v>6574</v>
      </c>
      <c r="B6575" s="19">
        <v>44848</v>
      </c>
      <c r="C6575" s="14">
        <v>270</v>
      </c>
      <c r="D6575" s="21">
        <v>45</v>
      </c>
      <c r="E6575" s="20">
        <f>VLOOKUP(D6575,Modelos!A:I,3,FALSE)</f>
        <v>2</v>
      </c>
      <c r="F6575" s="20">
        <f>VLOOKUP(D6575,Modelos!A:I,4,FALSE)</f>
        <v>1</v>
      </c>
      <c r="G6575" s="21">
        <v>3</v>
      </c>
      <c r="H6575" s="22">
        <v>504</v>
      </c>
      <c r="I6575" s="23">
        <f>VLOOKUP(D6575,Modelos!A:I,7,FALSE)*H6575</f>
        <v>1058400</v>
      </c>
      <c r="J6575" s="31">
        <f>(VLOOKUP(D6575,Modelos!A:I,5,FALSE)*H6575)/1000*VLOOKUP(F6575,Formulas!A:C,3,FALSE)+(VLOOKUP(G6575,Colores!A:C,3,FALSE))</f>
        <v>227018.05999999997</v>
      </c>
      <c r="K6575" s="23">
        <f>VLOOKUP(D6575,Modelos!A:I,6,FALSE)*J6575</f>
        <v>56754.514999999992</v>
      </c>
      <c r="L6575" s="23">
        <f t="shared" si="204"/>
        <v>774627.42500000005</v>
      </c>
      <c r="M6575" s="24">
        <f t="shared" si="205"/>
        <v>0.73188532218442937</v>
      </c>
    </row>
    <row r="6576" spans="1:13" ht="15" hidden="1" x14ac:dyDescent="0.25">
      <c r="A6576" s="18">
        <v>6575</v>
      </c>
      <c r="B6576" s="19">
        <v>44848</v>
      </c>
      <c r="C6576" s="14">
        <v>270</v>
      </c>
      <c r="D6576" s="21">
        <v>45</v>
      </c>
      <c r="E6576" s="20">
        <f>VLOOKUP(D6576,Modelos!A:I,3,FALSE)</f>
        <v>2</v>
      </c>
      <c r="F6576" s="20">
        <f>VLOOKUP(D6576,Modelos!A:I,4,FALSE)</f>
        <v>1</v>
      </c>
      <c r="G6576" s="21">
        <v>1</v>
      </c>
      <c r="H6576" s="22">
        <v>504</v>
      </c>
      <c r="I6576" s="23">
        <f>VLOOKUP(D6576,Modelos!A:I,7,FALSE)*H6576</f>
        <v>1058400</v>
      </c>
      <c r="J6576" s="31">
        <f>(VLOOKUP(D6576,Modelos!A:I,5,FALSE)*H6576)/1000*VLOOKUP(F6576,Formulas!A:C,3,FALSE)+(VLOOKUP(G6576,Colores!A:C,3,FALSE))</f>
        <v>226886.99999999997</v>
      </c>
      <c r="K6576" s="23">
        <f>VLOOKUP(D6576,Modelos!A:I,6,FALSE)*J6576</f>
        <v>56721.749999999993</v>
      </c>
      <c r="L6576" s="23">
        <f t="shared" si="204"/>
        <v>774791.25</v>
      </c>
      <c r="M6576" s="24">
        <f t="shared" si="205"/>
        <v>0.73204010770975059</v>
      </c>
    </row>
    <row r="6577" spans="1:13" ht="15" hidden="1" x14ac:dyDescent="0.25">
      <c r="A6577" s="18">
        <v>6576</v>
      </c>
      <c r="B6577" s="19">
        <v>44848</v>
      </c>
      <c r="C6577" s="14">
        <v>270</v>
      </c>
      <c r="D6577" s="21">
        <v>44</v>
      </c>
      <c r="E6577" s="20">
        <f>VLOOKUP(D6577,Modelos!A:I,3,FALSE)</f>
        <v>2</v>
      </c>
      <c r="F6577" s="20">
        <f>VLOOKUP(D6577,Modelos!A:I,4,FALSE)</f>
        <v>1</v>
      </c>
      <c r="G6577" s="21">
        <v>35</v>
      </c>
      <c r="H6577" s="22">
        <v>300</v>
      </c>
      <c r="I6577" s="23">
        <f>VLOOKUP(D6577,Modelos!A:I,7,FALSE)*H6577</f>
        <v>540000</v>
      </c>
      <c r="J6577" s="31">
        <f>(VLOOKUP(D6577,Modelos!A:I,5,FALSE)*H6577)/1000*VLOOKUP(F6577,Formulas!A:C,3,FALSE)+(VLOOKUP(G6577,Colores!A:C,3,FALSE))</f>
        <v>135267.85999999999</v>
      </c>
      <c r="K6577" s="23">
        <f>VLOOKUP(D6577,Modelos!A:I,6,FALSE)*J6577</f>
        <v>27053.572</v>
      </c>
      <c r="L6577" s="23">
        <f t="shared" si="204"/>
        <v>377678.56800000003</v>
      </c>
      <c r="M6577" s="24">
        <f t="shared" si="205"/>
        <v>0.69940475555555559</v>
      </c>
    </row>
    <row r="6578" spans="1:13" ht="15" hidden="1" x14ac:dyDescent="0.25">
      <c r="A6578" s="18">
        <v>6577</v>
      </c>
      <c r="B6578" s="19">
        <v>44848</v>
      </c>
      <c r="C6578" s="14">
        <v>270</v>
      </c>
      <c r="D6578" s="21">
        <v>45</v>
      </c>
      <c r="E6578" s="20">
        <f>VLOOKUP(D6578,Modelos!A:I,3,FALSE)</f>
        <v>2</v>
      </c>
      <c r="F6578" s="20">
        <f>VLOOKUP(D6578,Modelos!A:I,4,FALSE)</f>
        <v>1</v>
      </c>
      <c r="G6578" s="21">
        <v>35</v>
      </c>
      <c r="H6578" s="22">
        <v>600</v>
      </c>
      <c r="I6578" s="23">
        <f>VLOOKUP(D6578,Modelos!A:I,7,FALSE)*H6578</f>
        <v>1260000</v>
      </c>
      <c r="J6578" s="31">
        <f>(VLOOKUP(D6578,Modelos!A:I,5,FALSE)*H6578)/1000*VLOOKUP(F6578,Formulas!A:C,3,FALSE)+(VLOOKUP(G6578,Colores!A:C,3,FALSE))</f>
        <v>270267.86</v>
      </c>
      <c r="K6578" s="23">
        <f>VLOOKUP(D6578,Modelos!A:I,6,FALSE)*J6578</f>
        <v>67566.964999999997</v>
      </c>
      <c r="L6578" s="23">
        <f t="shared" si="204"/>
        <v>922165.17500000005</v>
      </c>
      <c r="M6578" s="24">
        <f t="shared" si="205"/>
        <v>0.73187712301587304</v>
      </c>
    </row>
    <row r="6579" spans="1:13" ht="15" hidden="1" x14ac:dyDescent="0.25">
      <c r="A6579" s="18">
        <v>6578</v>
      </c>
      <c r="B6579" s="19">
        <v>44848</v>
      </c>
      <c r="C6579" s="14">
        <v>78</v>
      </c>
      <c r="D6579" s="21">
        <v>87</v>
      </c>
      <c r="E6579" s="20">
        <f>VLOOKUP(D6579,Modelos!A:I,3,FALSE)</f>
        <v>1</v>
      </c>
      <c r="F6579" s="20">
        <f>VLOOKUP(D6579,Modelos!A:I,4,FALSE)</f>
        <v>4</v>
      </c>
      <c r="G6579" s="21">
        <v>25</v>
      </c>
      <c r="H6579" s="22">
        <v>242</v>
      </c>
      <c r="I6579" s="23">
        <f>VLOOKUP(D6579,Modelos!A:I,7,FALSE)*H6579</f>
        <v>629200</v>
      </c>
      <c r="J6579" s="31">
        <f>(VLOOKUP(D6579,Modelos!A:I,5,FALSE)*H6579)/1000*VLOOKUP(F6579,Formulas!A:C,3,FALSE)+(VLOOKUP(G6579,Colores!A:C,3,FALSE))</f>
        <v>104369.40000000001</v>
      </c>
      <c r="K6579" s="23">
        <f>VLOOKUP(D6579,Modelos!A:I,6,FALSE)*J6579</f>
        <v>3131.0820000000003</v>
      </c>
      <c r="L6579" s="23">
        <f t="shared" si="204"/>
        <v>521699.51799999998</v>
      </c>
      <c r="M6579" s="24">
        <f t="shared" si="205"/>
        <v>0.82914735855054034</v>
      </c>
    </row>
    <row r="6580" spans="1:13" ht="15" hidden="1" x14ac:dyDescent="0.25">
      <c r="A6580" s="18">
        <v>6579</v>
      </c>
      <c r="B6580" s="19">
        <v>44848</v>
      </c>
      <c r="C6580" s="14">
        <v>46</v>
      </c>
      <c r="D6580" s="21">
        <v>29</v>
      </c>
      <c r="E6580" s="20">
        <f>VLOOKUP(D6580,Modelos!A:I,3,FALSE)</f>
        <v>2</v>
      </c>
      <c r="F6580" s="20">
        <f>VLOOKUP(D6580,Modelos!A:I,4,FALSE)</f>
        <v>1</v>
      </c>
      <c r="G6580" s="21">
        <v>15</v>
      </c>
      <c r="H6580" s="22">
        <v>1404</v>
      </c>
      <c r="I6580" s="23">
        <f>VLOOKUP(D6580,Modelos!A:I,7,FALSE)*H6580</f>
        <v>2667600</v>
      </c>
      <c r="J6580" s="31">
        <f>(VLOOKUP(D6580,Modelos!A:I,5,FALSE)*H6580)/1000*VLOOKUP(F6580,Formulas!A:C,3,FALSE)+(VLOOKUP(G6580,Colores!A:C,3,FALSE))</f>
        <v>568670</v>
      </c>
      <c r="K6580" s="23">
        <f>VLOOKUP(D6580,Modelos!A:I,6,FALSE)*J6580</f>
        <v>90987.199999999997</v>
      </c>
      <c r="L6580" s="23">
        <f t="shared" si="204"/>
        <v>2007942.8</v>
      </c>
      <c r="M6580" s="24">
        <f t="shared" si="205"/>
        <v>0.75271509971509976</v>
      </c>
    </row>
    <row r="6581" spans="1:13" ht="15" hidden="1" x14ac:dyDescent="0.25">
      <c r="A6581" s="18">
        <v>6580</v>
      </c>
      <c r="B6581" s="19">
        <v>44848</v>
      </c>
      <c r="C6581" s="14">
        <v>270</v>
      </c>
      <c r="D6581" s="21">
        <v>45</v>
      </c>
      <c r="E6581" s="20">
        <f>VLOOKUP(D6581,Modelos!A:I,3,FALSE)</f>
        <v>2</v>
      </c>
      <c r="F6581" s="20">
        <f>VLOOKUP(D6581,Modelos!A:I,4,FALSE)</f>
        <v>1</v>
      </c>
      <c r="G6581" s="21">
        <v>25</v>
      </c>
      <c r="H6581" s="22">
        <v>804</v>
      </c>
      <c r="I6581" s="23">
        <f>VLOOKUP(D6581,Modelos!A:I,7,FALSE)*H6581</f>
        <v>1688400</v>
      </c>
      <c r="J6581" s="31">
        <f>(VLOOKUP(D6581,Modelos!A:I,5,FALSE)*H6581)/1000*VLOOKUP(F6581,Formulas!A:C,3,FALSE)+(VLOOKUP(G6581,Colores!A:C,3,FALSE))</f>
        <v>361819</v>
      </c>
      <c r="K6581" s="23">
        <f>VLOOKUP(D6581,Modelos!A:I,6,FALSE)*J6581</f>
        <v>90454.75</v>
      </c>
      <c r="L6581" s="23">
        <f t="shared" si="204"/>
        <v>1236126.25</v>
      </c>
      <c r="M6581" s="24">
        <f t="shared" si="205"/>
        <v>0.7321287905709547</v>
      </c>
    </row>
    <row r="6582" spans="1:13" ht="15" hidden="1" x14ac:dyDescent="0.25">
      <c r="A6582" s="18">
        <v>6581</v>
      </c>
      <c r="B6582" s="19">
        <v>44848</v>
      </c>
      <c r="C6582" s="14">
        <v>46</v>
      </c>
      <c r="D6582" s="21">
        <v>29</v>
      </c>
      <c r="E6582" s="20">
        <f>VLOOKUP(D6582,Modelos!A:I,3,FALSE)</f>
        <v>2</v>
      </c>
      <c r="F6582" s="20">
        <f>VLOOKUP(D6582,Modelos!A:I,4,FALSE)</f>
        <v>1</v>
      </c>
      <c r="G6582" s="21">
        <v>6</v>
      </c>
      <c r="H6582" s="22">
        <v>960</v>
      </c>
      <c r="I6582" s="23">
        <f>VLOOKUP(D6582,Modelos!A:I,7,FALSE)*H6582</f>
        <v>1824000</v>
      </c>
      <c r="J6582" s="31">
        <f>(VLOOKUP(D6582,Modelos!A:I,5,FALSE)*H6582)/1000*VLOOKUP(F6582,Formulas!A:C,3,FALSE)+(VLOOKUP(G6582,Colores!A:C,3,FALSE))</f>
        <v>389030</v>
      </c>
      <c r="K6582" s="23">
        <f>VLOOKUP(D6582,Modelos!A:I,6,FALSE)*J6582</f>
        <v>62244.800000000003</v>
      </c>
      <c r="L6582" s="23">
        <f t="shared" si="204"/>
        <v>1372725.2</v>
      </c>
      <c r="M6582" s="24">
        <f t="shared" si="205"/>
        <v>0.75259057017543862</v>
      </c>
    </row>
    <row r="6583" spans="1:13" ht="15" hidden="1" x14ac:dyDescent="0.25">
      <c r="A6583" s="18">
        <v>6582</v>
      </c>
      <c r="B6583" s="19">
        <v>44848</v>
      </c>
      <c r="C6583" s="14">
        <v>46</v>
      </c>
      <c r="D6583" s="21">
        <v>29</v>
      </c>
      <c r="E6583" s="20">
        <f>VLOOKUP(D6583,Modelos!A:I,3,FALSE)</f>
        <v>2</v>
      </c>
      <c r="F6583" s="20">
        <f>VLOOKUP(D6583,Modelos!A:I,4,FALSE)</f>
        <v>1</v>
      </c>
      <c r="G6583" s="21">
        <v>6</v>
      </c>
      <c r="H6583" s="22">
        <v>1249</v>
      </c>
      <c r="I6583" s="23">
        <f>VLOOKUP(D6583,Modelos!A:I,7,FALSE)*H6583</f>
        <v>2373100</v>
      </c>
      <c r="J6583" s="31">
        <f>(VLOOKUP(D6583,Modelos!A:I,5,FALSE)*H6583)/1000*VLOOKUP(F6583,Formulas!A:C,3,FALSE)+(VLOOKUP(G6583,Colores!A:C,3,FALSE))</f>
        <v>506075</v>
      </c>
      <c r="K6583" s="23">
        <f>VLOOKUP(D6583,Modelos!A:I,6,FALSE)*J6583</f>
        <v>80972</v>
      </c>
      <c r="L6583" s="23">
        <f t="shared" si="204"/>
        <v>1786053</v>
      </c>
      <c r="M6583" s="24">
        <f t="shared" si="205"/>
        <v>0.75262441532173108</v>
      </c>
    </row>
    <row r="6584" spans="1:13" ht="15" hidden="1" x14ac:dyDescent="0.25">
      <c r="A6584" s="18">
        <v>6583</v>
      </c>
      <c r="B6584" s="19">
        <v>44848</v>
      </c>
      <c r="C6584" s="14">
        <v>270</v>
      </c>
      <c r="D6584" s="21">
        <v>44</v>
      </c>
      <c r="E6584" s="20">
        <f>VLOOKUP(D6584,Modelos!A:I,3,FALSE)</f>
        <v>2</v>
      </c>
      <c r="F6584" s="20">
        <f>VLOOKUP(D6584,Modelos!A:I,4,FALSE)</f>
        <v>1</v>
      </c>
      <c r="G6584" s="21">
        <v>7</v>
      </c>
      <c r="H6584" s="22">
        <v>1255</v>
      </c>
      <c r="I6584" s="23">
        <f>VLOOKUP(D6584,Modelos!A:I,7,FALSE)*H6584</f>
        <v>2259000</v>
      </c>
      <c r="J6584" s="31">
        <f>(VLOOKUP(D6584,Modelos!A:I,5,FALSE)*H6584)/1000*VLOOKUP(F6584,Formulas!A:C,3,FALSE)+(VLOOKUP(G6584,Colores!A:C,3,FALSE))</f>
        <v>564984.56000000006</v>
      </c>
      <c r="K6584" s="23">
        <f>VLOOKUP(D6584,Modelos!A:I,6,FALSE)*J6584</f>
        <v>112996.91200000001</v>
      </c>
      <c r="L6584" s="23">
        <f t="shared" si="204"/>
        <v>1581018.5279999999</v>
      </c>
      <c r="M6584" s="24">
        <f t="shared" si="205"/>
        <v>0.69987539973439572</v>
      </c>
    </row>
    <row r="6585" spans="1:13" ht="15" hidden="1" x14ac:dyDescent="0.25">
      <c r="A6585" s="18">
        <v>6584</v>
      </c>
      <c r="B6585" s="19">
        <v>44848</v>
      </c>
      <c r="C6585" s="14">
        <v>270</v>
      </c>
      <c r="D6585" s="21">
        <v>45</v>
      </c>
      <c r="E6585" s="20">
        <f>VLOOKUP(D6585,Modelos!A:I,3,FALSE)</f>
        <v>2</v>
      </c>
      <c r="F6585" s="20">
        <f>VLOOKUP(D6585,Modelos!A:I,4,FALSE)</f>
        <v>1</v>
      </c>
      <c r="G6585" s="21">
        <v>7</v>
      </c>
      <c r="H6585" s="22">
        <v>1226</v>
      </c>
      <c r="I6585" s="23">
        <f>VLOOKUP(D6585,Modelos!A:I,7,FALSE)*H6585</f>
        <v>2574600</v>
      </c>
      <c r="J6585" s="31">
        <f>(VLOOKUP(D6585,Modelos!A:I,5,FALSE)*H6585)/1000*VLOOKUP(F6585,Formulas!A:C,3,FALSE)+(VLOOKUP(G6585,Colores!A:C,3,FALSE))</f>
        <v>551934.56000000006</v>
      </c>
      <c r="K6585" s="23">
        <f>VLOOKUP(D6585,Modelos!A:I,6,FALSE)*J6585</f>
        <v>137983.64000000001</v>
      </c>
      <c r="L6585" s="23">
        <f t="shared" si="204"/>
        <v>1884681.7999999998</v>
      </c>
      <c r="M6585" s="24">
        <f t="shared" si="205"/>
        <v>0.73202897537481548</v>
      </c>
    </row>
    <row r="6586" spans="1:13" ht="15" hidden="1" x14ac:dyDescent="0.25">
      <c r="A6586" s="18">
        <v>6585</v>
      </c>
      <c r="B6586" s="19">
        <v>44848</v>
      </c>
      <c r="C6586" s="14">
        <v>270</v>
      </c>
      <c r="D6586" s="21">
        <v>45</v>
      </c>
      <c r="E6586" s="20">
        <f>VLOOKUP(D6586,Modelos!A:I,3,FALSE)</f>
        <v>2</v>
      </c>
      <c r="F6586" s="20">
        <f>VLOOKUP(D6586,Modelos!A:I,4,FALSE)</f>
        <v>1</v>
      </c>
      <c r="G6586" s="21">
        <v>7</v>
      </c>
      <c r="H6586" s="22">
        <v>1226</v>
      </c>
      <c r="I6586" s="23">
        <f>VLOOKUP(D6586,Modelos!A:I,7,FALSE)*H6586</f>
        <v>2574600</v>
      </c>
      <c r="J6586" s="31">
        <f>(VLOOKUP(D6586,Modelos!A:I,5,FALSE)*H6586)/1000*VLOOKUP(F6586,Formulas!A:C,3,FALSE)+(VLOOKUP(G6586,Colores!A:C,3,FALSE))</f>
        <v>551934.56000000006</v>
      </c>
      <c r="K6586" s="23">
        <f>VLOOKUP(D6586,Modelos!A:I,6,FALSE)*J6586</f>
        <v>137983.64000000001</v>
      </c>
      <c r="L6586" s="23">
        <f t="shared" si="204"/>
        <v>1884681.7999999998</v>
      </c>
      <c r="M6586" s="24">
        <f t="shared" si="205"/>
        <v>0.73202897537481548</v>
      </c>
    </row>
    <row r="6587" spans="1:13" ht="15" hidden="1" x14ac:dyDescent="0.25">
      <c r="A6587" s="18">
        <v>6586</v>
      </c>
      <c r="B6587" s="19">
        <v>44851</v>
      </c>
      <c r="C6587" s="14">
        <v>221</v>
      </c>
      <c r="D6587" s="21">
        <v>55</v>
      </c>
      <c r="E6587" s="20">
        <f>VLOOKUP(D6587,Modelos!A:I,3,FALSE)</f>
        <v>2</v>
      </c>
      <c r="F6587" s="20">
        <f>VLOOKUP(D6587,Modelos!A:I,4,FALSE)</f>
        <v>2</v>
      </c>
      <c r="G6587" s="21">
        <v>25</v>
      </c>
      <c r="H6587" s="22">
        <v>708</v>
      </c>
      <c r="I6587" s="23">
        <f>VLOOKUP(D6587,Modelos!A:I,7,FALSE)*H6587</f>
        <v>1699200</v>
      </c>
      <c r="J6587" s="31">
        <f>(VLOOKUP(D6587,Modelos!A:I,5,FALSE)*H6587)/1000*VLOOKUP(F6587,Formulas!A:C,3,FALSE)+(VLOOKUP(G6587,Colores!A:C,3,FALSE))</f>
        <v>356851</v>
      </c>
      <c r="K6587" s="23">
        <f>VLOOKUP(D6587,Modelos!A:I,6,FALSE)*J6587</f>
        <v>57096.160000000003</v>
      </c>
      <c r="L6587" s="23">
        <f t="shared" si="204"/>
        <v>1285252.8400000001</v>
      </c>
      <c r="M6587" s="24">
        <f t="shared" si="205"/>
        <v>0.75638702919020717</v>
      </c>
    </row>
    <row r="6588" spans="1:13" ht="15" hidden="1" x14ac:dyDescent="0.25">
      <c r="A6588" s="18">
        <v>6587</v>
      </c>
      <c r="B6588" s="19">
        <v>44851</v>
      </c>
      <c r="C6588" s="14">
        <v>221</v>
      </c>
      <c r="D6588" s="21">
        <v>55</v>
      </c>
      <c r="E6588" s="20">
        <f>VLOOKUP(D6588,Modelos!A:I,3,FALSE)</f>
        <v>2</v>
      </c>
      <c r="F6588" s="20">
        <f>VLOOKUP(D6588,Modelos!A:I,4,FALSE)</f>
        <v>2</v>
      </c>
      <c r="G6588" s="21">
        <v>5</v>
      </c>
      <c r="H6588" s="22">
        <v>576</v>
      </c>
      <c r="I6588" s="23">
        <f>VLOOKUP(D6588,Modelos!A:I,7,FALSE)*H6588</f>
        <v>1382400</v>
      </c>
      <c r="J6588" s="31">
        <f>(VLOOKUP(D6588,Modelos!A:I,5,FALSE)*H6588)/1000*VLOOKUP(F6588,Formulas!A:C,3,FALSE)+(VLOOKUP(G6588,Colores!A:C,3,FALSE))</f>
        <v>290515.62</v>
      </c>
      <c r="K6588" s="23">
        <f>VLOOKUP(D6588,Modelos!A:I,6,FALSE)*J6588</f>
        <v>46482.499199999998</v>
      </c>
      <c r="L6588" s="23">
        <f t="shared" si="204"/>
        <v>1045401.8807999999</v>
      </c>
      <c r="M6588" s="24">
        <f t="shared" si="205"/>
        <v>0.75622242534722217</v>
      </c>
    </row>
    <row r="6589" spans="1:13" ht="15" hidden="1" x14ac:dyDescent="0.25">
      <c r="A6589" s="18">
        <v>6588</v>
      </c>
      <c r="B6589" s="19">
        <v>44851</v>
      </c>
      <c r="C6589" s="14">
        <v>179</v>
      </c>
      <c r="D6589" s="21">
        <v>41</v>
      </c>
      <c r="E6589" s="20">
        <f>VLOOKUP(D6589,Modelos!A:I,3,FALSE)</f>
        <v>2</v>
      </c>
      <c r="F6589" s="20">
        <f>VLOOKUP(D6589,Modelos!A:I,4,FALSE)</f>
        <v>1</v>
      </c>
      <c r="G6589" s="21">
        <v>15</v>
      </c>
      <c r="H6589" s="22">
        <v>314</v>
      </c>
      <c r="I6589" s="23">
        <f>VLOOKUP(D6589,Modelos!A:I,7,FALSE)*H6589</f>
        <v>785000</v>
      </c>
      <c r="J6589" s="31">
        <f>(VLOOKUP(D6589,Modelos!A:I,5,FALSE)*H6589)/1000*VLOOKUP(F6589,Formulas!A:C,3,FALSE)+(VLOOKUP(G6589,Colores!A:C,3,FALSE))</f>
        <v>141350</v>
      </c>
      <c r="K6589" s="23">
        <f>VLOOKUP(D6589,Modelos!A:I,6,FALSE)*J6589</f>
        <v>28270</v>
      </c>
      <c r="L6589" s="23">
        <f t="shared" si="204"/>
        <v>615380</v>
      </c>
      <c r="M6589" s="24">
        <f t="shared" si="205"/>
        <v>0.7839235668789809</v>
      </c>
    </row>
    <row r="6590" spans="1:13" ht="15" hidden="1" x14ac:dyDescent="0.25">
      <c r="A6590" s="18">
        <v>6589</v>
      </c>
      <c r="B6590" s="19">
        <v>44851</v>
      </c>
      <c r="C6590" s="14">
        <v>179</v>
      </c>
      <c r="D6590" s="21">
        <v>8</v>
      </c>
      <c r="E6590" s="20">
        <f>VLOOKUP(D6590,Modelos!A:I,3,FALSE)</f>
        <v>2</v>
      </c>
      <c r="F6590" s="20">
        <f>VLOOKUP(D6590,Modelos!A:I,4,FALSE)</f>
        <v>1</v>
      </c>
      <c r="G6590" s="21">
        <v>7</v>
      </c>
      <c r="H6590" s="22">
        <v>11</v>
      </c>
      <c r="I6590" s="23">
        <f>VLOOKUP(D6590,Modelos!A:I,7,FALSE)*H6590</f>
        <v>23100</v>
      </c>
      <c r="J6590" s="31">
        <f>(VLOOKUP(D6590,Modelos!A:I,5,FALSE)*H6590)/1000*VLOOKUP(F6590,Formulas!A:C,3,FALSE)+(VLOOKUP(G6590,Colores!A:C,3,FALSE))</f>
        <v>3204.56</v>
      </c>
      <c r="K6590" s="23">
        <f>VLOOKUP(D6590,Modelos!A:I,6,FALSE)*J6590</f>
        <v>512.7296</v>
      </c>
      <c r="L6590" s="23">
        <f t="shared" si="204"/>
        <v>19382.7104</v>
      </c>
      <c r="M6590" s="24">
        <f t="shared" si="205"/>
        <v>0.83907837229437232</v>
      </c>
    </row>
    <row r="6591" spans="1:13" ht="15" hidden="1" x14ac:dyDescent="0.25">
      <c r="A6591" s="18">
        <v>6590</v>
      </c>
      <c r="B6591" s="19">
        <v>44851</v>
      </c>
      <c r="C6591" s="14">
        <v>221</v>
      </c>
      <c r="D6591" s="21">
        <v>55</v>
      </c>
      <c r="E6591" s="20">
        <f>VLOOKUP(D6591,Modelos!A:I,3,FALSE)</f>
        <v>2</v>
      </c>
      <c r="F6591" s="20">
        <f>VLOOKUP(D6591,Modelos!A:I,4,FALSE)</f>
        <v>2</v>
      </c>
      <c r="G6591" s="21">
        <v>25</v>
      </c>
      <c r="H6591" s="22">
        <v>708</v>
      </c>
      <c r="I6591" s="23">
        <f>VLOOKUP(D6591,Modelos!A:I,7,FALSE)*H6591</f>
        <v>1699200</v>
      </c>
      <c r="J6591" s="31">
        <f>(VLOOKUP(D6591,Modelos!A:I,5,FALSE)*H6591)/1000*VLOOKUP(F6591,Formulas!A:C,3,FALSE)+(VLOOKUP(G6591,Colores!A:C,3,FALSE))</f>
        <v>356851</v>
      </c>
      <c r="K6591" s="23">
        <f>VLOOKUP(D6591,Modelos!A:I,6,FALSE)*J6591</f>
        <v>57096.160000000003</v>
      </c>
      <c r="L6591" s="23">
        <f t="shared" si="204"/>
        <v>1285252.8400000001</v>
      </c>
      <c r="M6591" s="24">
        <f t="shared" si="205"/>
        <v>0.75638702919020717</v>
      </c>
    </row>
    <row r="6592" spans="1:13" ht="15" hidden="1" x14ac:dyDescent="0.25">
      <c r="A6592" s="18">
        <v>6591</v>
      </c>
      <c r="B6592" s="19">
        <v>44852</v>
      </c>
      <c r="C6592" s="14">
        <v>115</v>
      </c>
      <c r="D6592" s="21">
        <v>82</v>
      </c>
      <c r="E6592" s="20">
        <f>VLOOKUP(D6592,Modelos!A:I,3,FALSE)</f>
        <v>2</v>
      </c>
      <c r="F6592" s="20">
        <f>VLOOKUP(D6592,Modelos!A:I,4,FALSE)</f>
        <v>1</v>
      </c>
      <c r="G6592" s="21">
        <v>15</v>
      </c>
      <c r="H6592" s="22">
        <v>200</v>
      </c>
      <c r="I6592" s="23">
        <f>VLOOKUP(D6592,Modelos!A:I,7,FALSE)*H6592</f>
        <v>580000</v>
      </c>
      <c r="J6592" s="31">
        <f>(VLOOKUP(D6592,Modelos!A:I,5,FALSE)*H6592)/1000*VLOOKUP(F6592,Formulas!A:C,3,FALSE)+(VLOOKUP(G6592,Colores!A:C,3,FALSE))</f>
        <v>114050</v>
      </c>
      <c r="K6592" s="23">
        <f>VLOOKUP(D6592,Modelos!A:I,6,FALSE)*J6592</f>
        <v>18248</v>
      </c>
      <c r="L6592" s="23">
        <f t="shared" si="204"/>
        <v>447702</v>
      </c>
      <c r="M6592" s="24">
        <f t="shared" si="205"/>
        <v>0.77190000000000003</v>
      </c>
    </row>
    <row r="6593" spans="1:13" ht="15" hidden="1" x14ac:dyDescent="0.25">
      <c r="A6593" s="18">
        <v>6592</v>
      </c>
      <c r="B6593" s="19">
        <v>44852</v>
      </c>
      <c r="C6593" s="14">
        <v>46</v>
      </c>
      <c r="D6593" s="21">
        <v>29</v>
      </c>
      <c r="E6593" s="20">
        <f>VLOOKUP(D6593,Modelos!A:I,3,FALSE)</f>
        <v>2</v>
      </c>
      <c r="F6593" s="20">
        <f>VLOOKUP(D6593,Modelos!A:I,4,FALSE)</f>
        <v>1</v>
      </c>
      <c r="G6593" s="21">
        <v>7</v>
      </c>
      <c r="H6593" s="22">
        <v>80</v>
      </c>
      <c r="I6593" s="23">
        <f>VLOOKUP(D6593,Modelos!A:I,7,FALSE)*H6593</f>
        <v>152000</v>
      </c>
      <c r="J6593" s="31">
        <f>(VLOOKUP(D6593,Modelos!A:I,5,FALSE)*H6593)/1000*VLOOKUP(F6593,Formulas!A:C,3,FALSE)+(VLOOKUP(G6593,Colores!A:C,3,FALSE))</f>
        <v>32634.560000000005</v>
      </c>
      <c r="K6593" s="23">
        <f>VLOOKUP(D6593,Modelos!A:I,6,FALSE)*J6593</f>
        <v>5221.5296000000008</v>
      </c>
      <c r="L6593" s="23">
        <f t="shared" si="204"/>
        <v>114143.91040000001</v>
      </c>
      <c r="M6593" s="24">
        <f t="shared" si="205"/>
        <v>0.7509467789473685</v>
      </c>
    </row>
    <row r="6594" spans="1:13" ht="15" hidden="1" x14ac:dyDescent="0.25">
      <c r="A6594" s="18">
        <v>6593</v>
      </c>
      <c r="B6594" s="19">
        <v>44852</v>
      </c>
      <c r="C6594" s="14">
        <v>290</v>
      </c>
      <c r="D6594" s="21">
        <v>25</v>
      </c>
      <c r="E6594" s="20">
        <f>VLOOKUP(D6594,Modelos!A:I,3,FALSE)</f>
        <v>1</v>
      </c>
      <c r="F6594" s="20">
        <f>VLOOKUP(D6594,Modelos!A:I,4,FALSE)</f>
        <v>4</v>
      </c>
      <c r="G6594" s="21">
        <v>7</v>
      </c>
      <c r="H6594" s="22">
        <v>282</v>
      </c>
      <c r="I6594" s="23">
        <f>VLOOKUP(D6594,Modelos!A:I,7,FALSE)*H6594</f>
        <v>507600</v>
      </c>
      <c r="J6594" s="31">
        <f>(VLOOKUP(D6594,Modelos!A:I,5,FALSE)*H6594)/1000*VLOOKUP(F6594,Formulas!A:C,3,FALSE)+(VLOOKUP(G6594,Colores!A:C,3,FALSE))</f>
        <v>79955.960000000006</v>
      </c>
      <c r="K6594" s="23">
        <f>VLOOKUP(D6594,Modelos!A:I,6,FALSE)*J6594</f>
        <v>2398.6788000000001</v>
      </c>
      <c r="L6594" s="23">
        <f t="shared" ref="L6594:L6657" si="206">I6594-J6594-K6594</f>
        <v>425245.36119999998</v>
      </c>
      <c r="M6594" s="24">
        <f t="shared" ref="M6594:M6657" si="207">L6594/I6594</f>
        <v>0.83775681875492514</v>
      </c>
    </row>
    <row r="6595" spans="1:13" ht="15" hidden="1" x14ac:dyDescent="0.25">
      <c r="A6595" s="18">
        <v>6594</v>
      </c>
      <c r="B6595" s="19">
        <v>44852</v>
      </c>
      <c r="C6595" s="14">
        <v>290</v>
      </c>
      <c r="D6595" s="21">
        <v>25</v>
      </c>
      <c r="E6595" s="20">
        <f>VLOOKUP(D6595,Modelos!A:I,3,FALSE)</f>
        <v>1</v>
      </c>
      <c r="F6595" s="20">
        <f>VLOOKUP(D6595,Modelos!A:I,4,FALSE)</f>
        <v>4</v>
      </c>
      <c r="G6595" s="21">
        <v>9</v>
      </c>
      <c r="H6595" s="22">
        <v>54</v>
      </c>
      <c r="I6595" s="23">
        <f>VLOOKUP(D6595,Modelos!A:I,7,FALSE)*H6595</f>
        <v>97200</v>
      </c>
      <c r="J6595" s="31">
        <f>(VLOOKUP(D6595,Modelos!A:I,5,FALSE)*H6595)/1000*VLOOKUP(F6595,Formulas!A:C,3,FALSE)+(VLOOKUP(G6595,Colores!A:C,3,FALSE))</f>
        <v>15480.8</v>
      </c>
      <c r="K6595" s="23">
        <f>VLOOKUP(D6595,Modelos!A:I,6,FALSE)*J6595</f>
        <v>464.42399999999998</v>
      </c>
      <c r="L6595" s="23">
        <f t="shared" si="206"/>
        <v>81254.775999999998</v>
      </c>
      <c r="M6595" s="24">
        <f t="shared" si="207"/>
        <v>0.83595448559670782</v>
      </c>
    </row>
    <row r="6596" spans="1:13" ht="15" hidden="1" x14ac:dyDescent="0.25">
      <c r="A6596" s="18">
        <v>6595</v>
      </c>
      <c r="B6596" s="19">
        <v>44852</v>
      </c>
      <c r="C6596" s="14">
        <v>290</v>
      </c>
      <c r="D6596" s="21">
        <v>94</v>
      </c>
      <c r="E6596" s="20">
        <f>VLOOKUP(D6596,Modelos!A:I,3,FALSE)</f>
        <v>1</v>
      </c>
      <c r="F6596" s="20">
        <f>VLOOKUP(D6596,Modelos!A:I,4,FALSE)</f>
        <v>4</v>
      </c>
      <c r="G6596" s="21">
        <v>7</v>
      </c>
      <c r="H6596" s="22">
        <v>205</v>
      </c>
      <c r="I6596" s="23">
        <f>VLOOKUP(D6596,Modelos!A:I,7,FALSE)*H6596</f>
        <v>553500</v>
      </c>
      <c r="J6596" s="31">
        <f>(VLOOKUP(D6596,Modelos!A:I,5,FALSE)*H6596)/1000*VLOOKUP(F6596,Formulas!A:C,3,FALSE)+(VLOOKUP(G6596,Colores!A:C,3,FALSE))</f>
        <v>92689.56</v>
      </c>
      <c r="K6596" s="23">
        <f>VLOOKUP(D6596,Modelos!A:I,6,FALSE)*J6596</f>
        <v>2780.6867999999999</v>
      </c>
      <c r="L6596" s="23">
        <f t="shared" si="206"/>
        <v>458029.75319999998</v>
      </c>
      <c r="M6596" s="24">
        <f t="shared" si="207"/>
        <v>0.82751536260162595</v>
      </c>
    </row>
    <row r="6597" spans="1:13" ht="15" hidden="1" x14ac:dyDescent="0.25">
      <c r="A6597" s="18">
        <v>6596</v>
      </c>
      <c r="B6597" s="19">
        <v>44853</v>
      </c>
      <c r="C6597" s="14">
        <v>29</v>
      </c>
      <c r="D6597" s="21">
        <v>45</v>
      </c>
      <c r="E6597" s="20">
        <f>VLOOKUP(D6597,Modelos!A:I,3,FALSE)</f>
        <v>2</v>
      </c>
      <c r="F6597" s="20">
        <f>VLOOKUP(D6597,Modelos!A:I,4,FALSE)</f>
        <v>1</v>
      </c>
      <c r="G6597" s="21">
        <v>15</v>
      </c>
      <c r="H6597" s="22">
        <v>570</v>
      </c>
      <c r="I6597" s="23">
        <f>VLOOKUP(D6597,Modelos!A:I,7,FALSE)*H6597</f>
        <v>1197000</v>
      </c>
      <c r="J6597" s="31">
        <f>(VLOOKUP(D6597,Modelos!A:I,5,FALSE)*H6597)/1000*VLOOKUP(F6597,Formulas!A:C,3,FALSE)+(VLOOKUP(G6597,Colores!A:C,3,FALSE))</f>
        <v>256550</v>
      </c>
      <c r="K6597" s="23">
        <f>VLOOKUP(D6597,Modelos!A:I,6,FALSE)*J6597</f>
        <v>64137.5</v>
      </c>
      <c r="L6597" s="23">
        <f t="shared" si="206"/>
        <v>876312.5</v>
      </c>
      <c r="M6597" s="24">
        <f t="shared" si="207"/>
        <v>0.73209064327485385</v>
      </c>
    </row>
    <row r="6598" spans="1:13" ht="15" hidden="1" x14ac:dyDescent="0.25">
      <c r="A6598" s="18">
        <v>6597</v>
      </c>
      <c r="B6598" s="19">
        <v>44853</v>
      </c>
      <c r="C6598" s="14">
        <v>110</v>
      </c>
      <c r="D6598" s="21">
        <v>81</v>
      </c>
      <c r="E6598" s="20">
        <f>VLOOKUP(D6598,Modelos!A:I,3,FALSE)</f>
        <v>2</v>
      </c>
      <c r="F6598" s="20">
        <f>VLOOKUP(D6598,Modelos!A:I,4,FALSE)</f>
        <v>1</v>
      </c>
      <c r="G6598" s="21">
        <v>25</v>
      </c>
      <c r="H6598" s="22">
        <v>225</v>
      </c>
      <c r="I6598" s="23">
        <f>VLOOKUP(D6598,Modelos!A:I,7,FALSE)*H6598</f>
        <v>495000</v>
      </c>
      <c r="J6598" s="31">
        <f>(VLOOKUP(D6598,Modelos!A:I,5,FALSE)*H6598)/1000*VLOOKUP(F6598,Formulas!A:C,3,FALSE)+(VLOOKUP(G6598,Colores!A:C,3,FALSE))</f>
        <v>124894</v>
      </c>
      <c r="K6598" s="23">
        <f>VLOOKUP(D6598,Modelos!A:I,6,FALSE)*J6598</f>
        <v>19983.04</v>
      </c>
      <c r="L6598" s="23">
        <f t="shared" si="206"/>
        <v>350122.96</v>
      </c>
      <c r="M6598" s="24">
        <f t="shared" si="207"/>
        <v>0.70731911111111112</v>
      </c>
    </row>
    <row r="6599" spans="1:13" ht="15" hidden="1" x14ac:dyDescent="0.25">
      <c r="A6599" s="18">
        <v>6598</v>
      </c>
      <c r="B6599" s="19">
        <v>44854</v>
      </c>
      <c r="C6599" s="14">
        <v>290</v>
      </c>
      <c r="D6599" s="21">
        <v>94</v>
      </c>
      <c r="E6599" s="20">
        <f>VLOOKUP(D6599,Modelos!A:I,3,FALSE)</f>
        <v>1</v>
      </c>
      <c r="F6599" s="20">
        <f>VLOOKUP(D6599,Modelos!A:I,4,FALSE)</f>
        <v>4</v>
      </c>
      <c r="G6599" s="21">
        <v>7</v>
      </c>
      <c r="H6599" s="22">
        <v>235</v>
      </c>
      <c r="I6599" s="23">
        <f>VLOOKUP(D6599,Modelos!A:I,7,FALSE)*H6599</f>
        <v>634500</v>
      </c>
      <c r="J6599" s="31">
        <f>(VLOOKUP(D6599,Modelos!A:I,5,FALSE)*H6599)/1000*VLOOKUP(F6599,Formulas!A:C,3,FALSE)+(VLOOKUP(G6599,Colores!A:C,3,FALSE))</f>
        <v>106219.56</v>
      </c>
      <c r="K6599" s="23">
        <f>VLOOKUP(D6599,Modelos!A:I,6,FALSE)*J6599</f>
        <v>3186.5868</v>
      </c>
      <c r="L6599" s="23">
        <f t="shared" si="206"/>
        <v>525093.8531999999</v>
      </c>
      <c r="M6599" s="24">
        <f t="shared" si="207"/>
        <v>0.82757108463356954</v>
      </c>
    </row>
    <row r="6600" spans="1:13" ht="15" hidden="1" x14ac:dyDescent="0.25">
      <c r="A6600" s="18">
        <v>6599</v>
      </c>
      <c r="B6600" s="19">
        <v>44854</v>
      </c>
      <c r="C6600" s="14">
        <v>304</v>
      </c>
      <c r="D6600" s="21">
        <v>42</v>
      </c>
      <c r="E6600" s="20">
        <f>VLOOKUP(D6600,Modelos!A:I,3,FALSE)</f>
        <v>2</v>
      </c>
      <c r="F6600" s="20">
        <f>VLOOKUP(D6600,Modelos!A:I,4,FALSE)</f>
        <v>1</v>
      </c>
      <c r="G6600" s="21">
        <v>7</v>
      </c>
      <c r="H6600" s="22">
        <v>144</v>
      </c>
      <c r="I6600" s="23">
        <f>VLOOKUP(D6600,Modelos!A:I,7,FALSE)*H6600</f>
        <v>345600</v>
      </c>
      <c r="J6600" s="31">
        <f>(VLOOKUP(D6600,Modelos!A:I,5,FALSE)*H6600)/1000*VLOOKUP(F6600,Formulas!A:C,3,FALSE)+(VLOOKUP(G6600,Colores!A:C,3,FALSE))</f>
        <v>65034.560000000005</v>
      </c>
      <c r="K6600" s="23">
        <f>VLOOKUP(D6600,Modelos!A:I,6,FALSE)*J6600</f>
        <v>14957.948800000002</v>
      </c>
      <c r="L6600" s="23">
        <f t="shared" si="206"/>
        <v>265607.49119999999</v>
      </c>
      <c r="M6600" s="24">
        <f t="shared" si="207"/>
        <v>0.76854019444444444</v>
      </c>
    </row>
    <row r="6601" spans="1:13" ht="15" hidden="1" x14ac:dyDescent="0.25">
      <c r="A6601" s="18">
        <v>6600</v>
      </c>
      <c r="B6601" s="19">
        <v>44854</v>
      </c>
      <c r="C6601" s="14">
        <v>304</v>
      </c>
      <c r="D6601" s="21">
        <v>96</v>
      </c>
      <c r="E6601" s="20">
        <f>VLOOKUP(D6601,Modelos!A:I,3,FALSE)</f>
        <v>2</v>
      </c>
      <c r="F6601" s="20">
        <f>VLOOKUP(D6601,Modelos!A:I,4,FALSE)</f>
        <v>1</v>
      </c>
      <c r="G6601" s="21">
        <v>7</v>
      </c>
      <c r="H6601" s="22">
        <v>96</v>
      </c>
      <c r="I6601" s="23">
        <f>VLOOKUP(D6601,Modelos!A:I,7,FALSE)*H6601</f>
        <v>345600</v>
      </c>
      <c r="J6601" s="31">
        <f>(VLOOKUP(D6601,Modelos!A:I,5,FALSE)*H6601)/1000*VLOOKUP(F6601,Formulas!A:C,3,FALSE)+(VLOOKUP(G6601,Colores!A:C,3,FALSE))</f>
        <v>60714.559999999998</v>
      </c>
      <c r="K6601" s="23">
        <f>VLOOKUP(D6601,Modelos!A:I,6,FALSE)*J6601</f>
        <v>12142.912</v>
      </c>
      <c r="L6601" s="23">
        <f t="shared" si="206"/>
        <v>272742.52799999999</v>
      </c>
      <c r="M6601" s="24">
        <f t="shared" si="207"/>
        <v>0.78918555555555558</v>
      </c>
    </row>
    <row r="6602" spans="1:13" ht="15" hidden="1" x14ac:dyDescent="0.25">
      <c r="A6602" s="18">
        <v>6601</v>
      </c>
      <c r="B6602" s="19">
        <v>44854</v>
      </c>
      <c r="C6602" s="14">
        <v>304</v>
      </c>
      <c r="D6602" s="21">
        <v>96</v>
      </c>
      <c r="E6602" s="20">
        <f>VLOOKUP(D6602,Modelos!A:I,3,FALSE)</f>
        <v>2</v>
      </c>
      <c r="F6602" s="20">
        <f>VLOOKUP(D6602,Modelos!A:I,4,FALSE)</f>
        <v>1</v>
      </c>
      <c r="G6602" s="21">
        <v>25</v>
      </c>
      <c r="H6602" s="22">
        <v>48</v>
      </c>
      <c r="I6602" s="23">
        <f>VLOOKUP(D6602,Modelos!A:I,7,FALSE)*H6602</f>
        <v>172800</v>
      </c>
      <c r="J6602" s="31">
        <f>(VLOOKUP(D6602,Modelos!A:I,5,FALSE)*H6602)/1000*VLOOKUP(F6602,Formulas!A:C,3,FALSE)+(VLOOKUP(G6602,Colores!A:C,3,FALSE))</f>
        <v>30259</v>
      </c>
      <c r="K6602" s="23">
        <f>VLOOKUP(D6602,Modelos!A:I,6,FALSE)*J6602</f>
        <v>6051.8</v>
      </c>
      <c r="L6602" s="23">
        <f t="shared" si="206"/>
        <v>136489.20000000001</v>
      </c>
      <c r="M6602" s="24">
        <f t="shared" si="207"/>
        <v>0.78986805555555561</v>
      </c>
    </row>
    <row r="6603" spans="1:13" ht="15" hidden="1" x14ac:dyDescent="0.25">
      <c r="A6603" s="18">
        <v>6602</v>
      </c>
      <c r="B6603" s="19">
        <v>44855</v>
      </c>
      <c r="C6603" s="14">
        <v>213</v>
      </c>
      <c r="D6603" s="21">
        <v>82</v>
      </c>
      <c r="E6603" s="20">
        <f>VLOOKUP(D6603,Modelos!A:I,3,FALSE)</f>
        <v>2</v>
      </c>
      <c r="F6603" s="20">
        <f>VLOOKUP(D6603,Modelos!A:I,4,FALSE)</f>
        <v>1</v>
      </c>
      <c r="G6603" s="21">
        <v>7</v>
      </c>
      <c r="H6603" s="22">
        <v>530</v>
      </c>
      <c r="I6603" s="23">
        <f>VLOOKUP(D6603,Modelos!A:I,7,FALSE)*H6603</f>
        <v>1537000</v>
      </c>
      <c r="J6603" s="31">
        <f>(VLOOKUP(D6603,Modelos!A:I,5,FALSE)*H6603)/1000*VLOOKUP(F6603,Formulas!A:C,3,FALSE)+(VLOOKUP(G6603,Colores!A:C,3,FALSE))</f>
        <v>302334.56</v>
      </c>
      <c r="K6603" s="23">
        <f>VLOOKUP(D6603,Modelos!A:I,6,FALSE)*J6603</f>
        <v>48373.529600000002</v>
      </c>
      <c r="L6603" s="23">
        <f t="shared" si="206"/>
        <v>1186291.9103999999</v>
      </c>
      <c r="M6603" s="24">
        <f t="shared" si="207"/>
        <v>0.77182297358490559</v>
      </c>
    </row>
    <row r="6604" spans="1:13" ht="15" hidden="1" x14ac:dyDescent="0.25">
      <c r="A6604" s="18">
        <v>6603</v>
      </c>
      <c r="B6604" s="19">
        <v>44855</v>
      </c>
      <c r="C6604" s="14">
        <v>40</v>
      </c>
      <c r="D6604" s="21">
        <v>118</v>
      </c>
      <c r="E6604" s="20">
        <f>VLOOKUP(D6604,Modelos!A:I,3,FALSE)</f>
        <v>3</v>
      </c>
      <c r="F6604" s="20">
        <f>VLOOKUP(D6604,Modelos!A:I,4,FALSE)</f>
        <v>5</v>
      </c>
      <c r="G6604" s="21">
        <v>25</v>
      </c>
      <c r="H6604" s="22">
        <v>500</v>
      </c>
      <c r="I6604" s="23">
        <f>VLOOKUP(D6604,Modelos!A:I,7,FALSE)*H6604</f>
        <v>1220000</v>
      </c>
      <c r="J6604" s="31">
        <f>(VLOOKUP(D6604,Modelos!A:I,5,FALSE)*H6604)/1000*VLOOKUP(F6604,Formulas!A:C,3,FALSE)+(VLOOKUP(G6604,Colores!A:C,3,FALSE))</f>
        <v>750019</v>
      </c>
      <c r="K6604" s="23">
        <f>VLOOKUP(D6604,Modelos!A:I,6,FALSE)*J6604</f>
        <v>22500.57</v>
      </c>
      <c r="L6604" s="23">
        <f t="shared" si="206"/>
        <v>447480.43</v>
      </c>
      <c r="M6604" s="24">
        <f t="shared" si="207"/>
        <v>0.366787237704918</v>
      </c>
    </row>
    <row r="6605" spans="1:13" ht="15" hidden="1" x14ac:dyDescent="0.25">
      <c r="A6605" s="18">
        <v>6604</v>
      </c>
      <c r="B6605" s="19">
        <v>44855</v>
      </c>
      <c r="C6605" s="14">
        <v>40</v>
      </c>
      <c r="D6605" s="21">
        <v>118</v>
      </c>
      <c r="E6605" s="20">
        <f>VLOOKUP(D6605,Modelos!A:I,3,FALSE)</f>
        <v>3</v>
      </c>
      <c r="F6605" s="20">
        <f>VLOOKUP(D6605,Modelos!A:I,4,FALSE)</f>
        <v>5</v>
      </c>
      <c r="G6605" s="21">
        <v>5</v>
      </c>
      <c r="H6605" s="22">
        <v>500</v>
      </c>
      <c r="I6605" s="23">
        <f>VLOOKUP(D6605,Modelos!A:I,7,FALSE)*H6605</f>
        <v>1220000</v>
      </c>
      <c r="J6605" s="31">
        <f>(VLOOKUP(D6605,Modelos!A:I,5,FALSE)*H6605)/1000*VLOOKUP(F6605,Formulas!A:C,3,FALSE)+(VLOOKUP(G6605,Colores!A:C,3,FALSE))</f>
        <v>750211.62</v>
      </c>
      <c r="K6605" s="23">
        <f>VLOOKUP(D6605,Modelos!A:I,6,FALSE)*J6605</f>
        <v>22506.348599999998</v>
      </c>
      <c r="L6605" s="23">
        <f t="shared" si="206"/>
        <v>447282.03139999998</v>
      </c>
      <c r="M6605" s="24">
        <f t="shared" si="207"/>
        <v>0.36662461590163931</v>
      </c>
    </row>
    <row r="6606" spans="1:13" ht="15" hidden="1" x14ac:dyDescent="0.25">
      <c r="A6606" s="18">
        <v>6605</v>
      </c>
      <c r="B6606" s="19">
        <v>44855</v>
      </c>
      <c r="C6606" s="14">
        <v>40</v>
      </c>
      <c r="D6606" s="21">
        <v>118</v>
      </c>
      <c r="E6606" s="20">
        <f>VLOOKUP(D6606,Modelos!A:I,3,FALSE)</f>
        <v>3</v>
      </c>
      <c r="F6606" s="20">
        <f>VLOOKUP(D6606,Modelos!A:I,4,FALSE)</f>
        <v>5</v>
      </c>
      <c r="G6606" s="21">
        <v>18</v>
      </c>
      <c r="H6606" s="22">
        <v>500</v>
      </c>
      <c r="I6606" s="23">
        <f>VLOOKUP(D6606,Modelos!A:I,7,FALSE)*H6606</f>
        <v>1220000</v>
      </c>
      <c r="J6606" s="31">
        <f>(VLOOKUP(D6606,Modelos!A:I,5,FALSE)*H6606)/1000*VLOOKUP(F6606,Formulas!A:C,3,FALSE)+(VLOOKUP(G6606,Colores!A:C,3,FALSE))</f>
        <v>750130</v>
      </c>
      <c r="K6606" s="23">
        <f>VLOOKUP(D6606,Modelos!A:I,6,FALSE)*J6606</f>
        <v>22503.899999999998</v>
      </c>
      <c r="L6606" s="23">
        <f t="shared" si="206"/>
        <v>447366.1</v>
      </c>
      <c r="M6606" s="24">
        <f t="shared" si="207"/>
        <v>0.36669352459016391</v>
      </c>
    </row>
    <row r="6607" spans="1:13" ht="15" hidden="1" x14ac:dyDescent="0.25">
      <c r="A6607" s="18">
        <v>6606</v>
      </c>
      <c r="B6607" s="19">
        <v>44855</v>
      </c>
      <c r="C6607" s="14">
        <v>40</v>
      </c>
      <c r="D6607" s="21">
        <v>118</v>
      </c>
      <c r="E6607" s="20">
        <f>VLOOKUP(D6607,Modelos!A:I,3,FALSE)</f>
        <v>3</v>
      </c>
      <c r="F6607" s="20">
        <f>VLOOKUP(D6607,Modelos!A:I,4,FALSE)</f>
        <v>5</v>
      </c>
      <c r="G6607" s="21">
        <v>34</v>
      </c>
      <c r="H6607" s="22">
        <v>500</v>
      </c>
      <c r="I6607" s="23">
        <f>VLOOKUP(D6607,Modelos!A:I,7,FALSE)*H6607</f>
        <v>1220000</v>
      </c>
      <c r="J6607" s="31">
        <f>(VLOOKUP(D6607,Modelos!A:I,5,FALSE)*H6607)/1000*VLOOKUP(F6607,Formulas!A:C,3,FALSE)+(VLOOKUP(G6607,Colores!A:C,3,FALSE))</f>
        <v>750267.86</v>
      </c>
      <c r="K6607" s="23">
        <f>VLOOKUP(D6607,Modelos!A:I,6,FALSE)*J6607</f>
        <v>22508.035799999998</v>
      </c>
      <c r="L6607" s="23">
        <f t="shared" si="206"/>
        <v>447224.1042</v>
      </c>
      <c r="M6607" s="24">
        <f t="shared" si="207"/>
        <v>0.36657713459016394</v>
      </c>
    </row>
    <row r="6608" spans="1:13" ht="15" hidden="1" x14ac:dyDescent="0.25">
      <c r="A6608" s="18">
        <v>6607</v>
      </c>
      <c r="B6608" s="19">
        <v>44855</v>
      </c>
      <c r="C6608" s="14">
        <v>40</v>
      </c>
      <c r="D6608" s="21">
        <v>118</v>
      </c>
      <c r="E6608" s="20">
        <f>VLOOKUP(D6608,Modelos!A:I,3,FALSE)</f>
        <v>3</v>
      </c>
      <c r="F6608" s="20">
        <f>VLOOKUP(D6608,Modelos!A:I,4,FALSE)</f>
        <v>5</v>
      </c>
      <c r="G6608" s="21">
        <v>23</v>
      </c>
      <c r="H6608" s="22">
        <v>375</v>
      </c>
      <c r="I6608" s="23">
        <f>VLOOKUP(D6608,Modelos!A:I,7,FALSE)*H6608</f>
        <v>915000</v>
      </c>
      <c r="J6608" s="31">
        <f>(VLOOKUP(D6608,Modelos!A:I,5,FALSE)*H6608)/1000*VLOOKUP(F6608,Formulas!A:C,3,FALSE)+(VLOOKUP(G6608,Colores!A:C,3,FALSE))</f>
        <v>562580</v>
      </c>
      <c r="K6608" s="23">
        <f>VLOOKUP(D6608,Modelos!A:I,6,FALSE)*J6608</f>
        <v>16877.399999999998</v>
      </c>
      <c r="L6608" s="23">
        <f t="shared" si="206"/>
        <v>335542.59999999998</v>
      </c>
      <c r="M6608" s="24">
        <f t="shared" si="207"/>
        <v>0.36671322404371581</v>
      </c>
    </row>
    <row r="6609" spans="1:13" ht="15" hidden="1" x14ac:dyDescent="0.25">
      <c r="A6609" s="18">
        <v>6608</v>
      </c>
      <c r="B6609" s="19">
        <v>44855</v>
      </c>
      <c r="C6609" s="14">
        <v>40</v>
      </c>
      <c r="D6609" s="21">
        <v>118</v>
      </c>
      <c r="E6609" s="20">
        <f>VLOOKUP(D6609,Modelos!A:I,3,FALSE)</f>
        <v>3</v>
      </c>
      <c r="F6609" s="20">
        <f>VLOOKUP(D6609,Modelos!A:I,4,FALSE)</f>
        <v>5</v>
      </c>
      <c r="G6609" s="21">
        <v>27</v>
      </c>
      <c r="H6609" s="22">
        <v>375</v>
      </c>
      <c r="I6609" s="23">
        <f>VLOOKUP(D6609,Modelos!A:I,7,FALSE)*H6609</f>
        <v>915000</v>
      </c>
      <c r="J6609" s="31">
        <f>(VLOOKUP(D6609,Modelos!A:I,5,FALSE)*H6609)/1000*VLOOKUP(F6609,Formulas!A:C,3,FALSE)+(VLOOKUP(G6609,Colores!A:C,3,FALSE))</f>
        <v>562928</v>
      </c>
      <c r="K6609" s="23">
        <f>VLOOKUP(D6609,Modelos!A:I,6,FALSE)*J6609</f>
        <v>16887.84</v>
      </c>
      <c r="L6609" s="23">
        <f t="shared" si="206"/>
        <v>335184.15999999997</v>
      </c>
      <c r="M6609" s="24">
        <f t="shared" si="207"/>
        <v>0.3663214863387978</v>
      </c>
    </row>
    <row r="6610" spans="1:13" ht="15" hidden="1" x14ac:dyDescent="0.25">
      <c r="A6610" s="18">
        <v>6609</v>
      </c>
      <c r="B6610" s="19">
        <v>44855</v>
      </c>
      <c r="C6610" s="14">
        <v>40</v>
      </c>
      <c r="D6610" s="21">
        <v>118</v>
      </c>
      <c r="E6610" s="20">
        <f>VLOOKUP(D6610,Modelos!A:I,3,FALSE)</f>
        <v>3</v>
      </c>
      <c r="F6610" s="20">
        <f>VLOOKUP(D6610,Modelos!A:I,4,FALSE)</f>
        <v>5</v>
      </c>
      <c r="G6610" s="21">
        <v>31</v>
      </c>
      <c r="H6610" s="22">
        <v>400</v>
      </c>
      <c r="I6610" s="23">
        <f>VLOOKUP(D6610,Modelos!A:I,7,FALSE)*H6610</f>
        <v>976000</v>
      </c>
      <c r="J6610" s="31">
        <f>(VLOOKUP(D6610,Modelos!A:I,5,FALSE)*H6610)/1000*VLOOKUP(F6610,Formulas!A:C,3,FALSE)+(VLOOKUP(G6610,Colores!A:C,3,FALSE))</f>
        <v>600194</v>
      </c>
      <c r="K6610" s="23">
        <f>VLOOKUP(D6610,Modelos!A:I,6,FALSE)*J6610</f>
        <v>18005.82</v>
      </c>
      <c r="L6610" s="23">
        <f t="shared" si="206"/>
        <v>357800.18</v>
      </c>
      <c r="M6610" s="24">
        <f t="shared" si="207"/>
        <v>0.36659854508196721</v>
      </c>
    </row>
    <row r="6611" spans="1:13" ht="15" hidden="1" x14ac:dyDescent="0.25">
      <c r="A6611" s="18">
        <v>6610</v>
      </c>
      <c r="B6611" s="19">
        <v>44855</v>
      </c>
      <c r="C6611" s="14">
        <v>213</v>
      </c>
      <c r="D6611" s="21">
        <v>82</v>
      </c>
      <c r="E6611" s="20">
        <f>VLOOKUP(D6611,Modelos!A:I,3,FALSE)</f>
        <v>2</v>
      </c>
      <c r="F6611" s="20">
        <f>VLOOKUP(D6611,Modelos!A:I,4,FALSE)</f>
        <v>1</v>
      </c>
      <c r="G6611" s="21">
        <v>7</v>
      </c>
      <c r="H6611" s="22">
        <v>70</v>
      </c>
      <c r="I6611" s="23">
        <f>VLOOKUP(D6611,Modelos!A:I,7,FALSE)*H6611</f>
        <v>203000</v>
      </c>
      <c r="J6611" s="31">
        <f>(VLOOKUP(D6611,Modelos!A:I,5,FALSE)*H6611)/1000*VLOOKUP(F6611,Formulas!A:C,3,FALSE)+(VLOOKUP(G6611,Colores!A:C,3,FALSE))</f>
        <v>40134.559999999998</v>
      </c>
      <c r="K6611" s="23">
        <f>VLOOKUP(D6611,Modelos!A:I,6,FALSE)*J6611</f>
        <v>6421.5295999999998</v>
      </c>
      <c r="L6611" s="23">
        <f t="shared" si="206"/>
        <v>156443.91039999999</v>
      </c>
      <c r="M6611" s="24">
        <f t="shared" si="207"/>
        <v>0.77065965714285711</v>
      </c>
    </row>
    <row r="6612" spans="1:13" ht="15" hidden="1" x14ac:dyDescent="0.25">
      <c r="A6612" s="18">
        <v>6611</v>
      </c>
      <c r="B6612" s="19">
        <v>44858</v>
      </c>
      <c r="C6612" s="14">
        <v>10</v>
      </c>
      <c r="D6612" s="21">
        <v>41</v>
      </c>
      <c r="E6612" s="20">
        <f>VLOOKUP(D6612,Modelos!A:I,3,FALSE)</f>
        <v>2</v>
      </c>
      <c r="F6612" s="20">
        <f>VLOOKUP(D6612,Modelos!A:I,4,FALSE)</f>
        <v>1</v>
      </c>
      <c r="G6612" s="21">
        <v>15</v>
      </c>
      <c r="H6612" s="22">
        <v>800</v>
      </c>
      <c r="I6612" s="23">
        <f>VLOOKUP(D6612,Modelos!A:I,7,FALSE)*H6612</f>
        <v>2000000</v>
      </c>
      <c r="J6612" s="31">
        <f>(VLOOKUP(D6612,Modelos!A:I,5,FALSE)*H6612)/1000*VLOOKUP(F6612,Formulas!A:C,3,FALSE)+(VLOOKUP(G6612,Colores!A:C,3,FALSE))</f>
        <v>360050</v>
      </c>
      <c r="K6612" s="23">
        <f>VLOOKUP(D6612,Modelos!A:I,6,FALSE)*J6612</f>
        <v>72010</v>
      </c>
      <c r="L6612" s="23">
        <f t="shared" si="206"/>
        <v>1567940</v>
      </c>
      <c r="M6612" s="24">
        <f t="shared" si="207"/>
        <v>0.78396999999999994</v>
      </c>
    </row>
    <row r="6613" spans="1:13" ht="15" hidden="1" x14ac:dyDescent="0.25">
      <c r="A6613" s="18">
        <v>6612</v>
      </c>
      <c r="B6613" s="19">
        <v>44858</v>
      </c>
      <c r="C6613" s="14">
        <v>127</v>
      </c>
      <c r="D6613" s="21">
        <v>102</v>
      </c>
      <c r="E6613" s="20">
        <f>VLOOKUP(D6613,Modelos!A:I,3,FALSE)</f>
        <v>2</v>
      </c>
      <c r="F6613" s="20">
        <f>VLOOKUP(D6613,Modelos!A:I,4,FALSE)</f>
        <v>1</v>
      </c>
      <c r="G6613" s="21">
        <v>7</v>
      </c>
      <c r="H6613" s="22">
        <v>260</v>
      </c>
      <c r="I6613" s="23">
        <f>VLOOKUP(D6613,Modelos!A:I,7,FALSE)*H6613</f>
        <v>806000</v>
      </c>
      <c r="J6613" s="31">
        <f>(VLOOKUP(D6613,Modelos!A:I,5,FALSE)*H6613)/1000*VLOOKUP(F6613,Formulas!A:C,3,FALSE)+(VLOOKUP(G6613,Colores!A:C,3,FALSE))</f>
        <v>179634.56</v>
      </c>
      <c r="K6613" s="23">
        <f>VLOOKUP(D6613,Modelos!A:I,6,FALSE)*J6613</f>
        <v>28741.529600000002</v>
      </c>
      <c r="L6613" s="23">
        <f t="shared" si="206"/>
        <v>597623.91039999994</v>
      </c>
      <c r="M6613" s="24">
        <f t="shared" si="207"/>
        <v>0.74146887146401974</v>
      </c>
    </row>
    <row r="6614" spans="1:13" ht="15" hidden="1" x14ac:dyDescent="0.25">
      <c r="A6614" s="18">
        <v>6613</v>
      </c>
      <c r="B6614" s="19">
        <v>44858</v>
      </c>
      <c r="C6614" s="14">
        <v>127</v>
      </c>
      <c r="D6614" s="21">
        <v>104</v>
      </c>
      <c r="E6614" s="20">
        <f>VLOOKUP(D6614,Modelos!A:I,3,FALSE)</f>
        <v>1</v>
      </c>
      <c r="F6614" s="20">
        <f>VLOOKUP(D6614,Modelos!A:I,4,FALSE)</f>
        <v>4</v>
      </c>
      <c r="G6614" s="21">
        <v>7</v>
      </c>
      <c r="H6614" s="22">
        <v>260</v>
      </c>
      <c r="I6614" s="23">
        <f>VLOOKUP(D6614,Modelos!A:I,7,FALSE)*H6614</f>
        <v>657800</v>
      </c>
      <c r="J6614" s="31">
        <f>(VLOOKUP(D6614,Modelos!A:I,5,FALSE)*H6614)/1000*VLOOKUP(F6614,Formulas!A:C,3,FALSE)+(VLOOKUP(G6614,Colores!A:C,3,FALSE))</f>
        <v>133224.56</v>
      </c>
      <c r="K6614" s="23">
        <f>VLOOKUP(D6614,Modelos!A:I,6,FALSE)*J6614</f>
        <v>9325.7192000000014</v>
      </c>
      <c r="L6614" s="23">
        <f t="shared" si="206"/>
        <v>515249.72079999995</v>
      </c>
      <c r="M6614" s="24">
        <f t="shared" si="207"/>
        <v>0.78329236971723926</v>
      </c>
    </row>
    <row r="6615" spans="1:13" ht="15" hidden="1" x14ac:dyDescent="0.25">
      <c r="A6615" s="18">
        <v>6614</v>
      </c>
      <c r="B6615" s="19">
        <v>44858</v>
      </c>
      <c r="C6615" s="14">
        <v>69</v>
      </c>
      <c r="D6615" s="21">
        <v>66</v>
      </c>
      <c r="E6615" s="20">
        <f>VLOOKUP(D6615,Modelos!A:I,3,FALSE)</f>
        <v>2</v>
      </c>
      <c r="F6615" s="20">
        <f>VLOOKUP(D6615,Modelos!A:I,4,FALSE)</f>
        <v>2</v>
      </c>
      <c r="G6615" s="21">
        <v>25</v>
      </c>
      <c r="H6615" s="22">
        <v>12</v>
      </c>
      <c r="I6615" s="23">
        <f>VLOOKUP(D6615,Modelos!A:I,7,FALSE)*H6615</f>
        <v>39600</v>
      </c>
      <c r="J6615" s="31">
        <f>(VLOOKUP(D6615,Modelos!A:I,5,FALSE)*H6615)/1000*VLOOKUP(F6615,Formulas!A:C,3,FALSE)+(VLOOKUP(G6615,Colores!A:C,3,FALSE))</f>
        <v>6547</v>
      </c>
      <c r="K6615" s="23">
        <f>VLOOKUP(D6615,Modelos!A:I,6,FALSE)*J6615</f>
        <v>1047.52</v>
      </c>
      <c r="L6615" s="23">
        <f t="shared" si="206"/>
        <v>32005.48</v>
      </c>
      <c r="M6615" s="24">
        <f t="shared" si="207"/>
        <v>0.80821919191919189</v>
      </c>
    </row>
    <row r="6616" spans="1:13" ht="15" hidden="1" x14ac:dyDescent="0.25">
      <c r="A6616" s="18">
        <v>6615</v>
      </c>
      <c r="B6616" s="19">
        <v>44858</v>
      </c>
      <c r="C6616" s="14">
        <v>69</v>
      </c>
      <c r="D6616" s="21">
        <v>54</v>
      </c>
      <c r="E6616" s="20">
        <f>VLOOKUP(D6616,Modelos!A:I,3,FALSE)</f>
        <v>2</v>
      </c>
      <c r="F6616" s="20">
        <f>VLOOKUP(D6616,Modelos!A:I,4,FALSE)</f>
        <v>1</v>
      </c>
      <c r="G6616" s="21">
        <v>7</v>
      </c>
      <c r="H6616" s="22">
        <v>12</v>
      </c>
      <c r="I6616" s="23">
        <f>VLOOKUP(D6616,Modelos!A:I,7,FALSE)*H6616</f>
        <v>34800</v>
      </c>
      <c r="J6616" s="31">
        <f>(VLOOKUP(D6616,Modelos!A:I,5,FALSE)*H6616)/1000*VLOOKUP(F6616,Formulas!A:C,3,FALSE)+(VLOOKUP(G6616,Colores!A:C,3,FALSE))</f>
        <v>5724.5599999999995</v>
      </c>
      <c r="K6616" s="23">
        <f>VLOOKUP(D6616,Modelos!A:I,6,FALSE)*J6616</f>
        <v>915.92959999999994</v>
      </c>
      <c r="L6616" s="23">
        <f t="shared" si="206"/>
        <v>28159.510400000003</v>
      </c>
      <c r="M6616" s="24">
        <f t="shared" si="207"/>
        <v>0.80918133333333342</v>
      </c>
    </row>
    <row r="6617" spans="1:13" ht="15" hidden="1" x14ac:dyDescent="0.25">
      <c r="A6617" s="18">
        <v>6616</v>
      </c>
      <c r="B6617" s="19">
        <v>44858</v>
      </c>
      <c r="C6617" s="14">
        <v>219</v>
      </c>
      <c r="D6617" s="21">
        <v>38</v>
      </c>
      <c r="E6617" s="20">
        <f>VLOOKUP(D6617,Modelos!A:I,3,FALSE)</f>
        <v>1</v>
      </c>
      <c r="F6617" s="20">
        <f>VLOOKUP(D6617,Modelos!A:I,4,FALSE)</f>
        <v>4</v>
      </c>
      <c r="G6617" s="21">
        <v>36</v>
      </c>
      <c r="H6617" s="22">
        <v>25</v>
      </c>
      <c r="I6617" s="23">
        <f>VLOOKUP(D6617,Modelos!A:I,7,FALSE)*H6617</f>
        <v>55000</v>
      </c>
      <c r="J6617" s="31">
        <f>(VLOOKUP(D6617,Modelos!A:I,5,FALSE)*H6617)/1000*VLOOKUP(F6617,Formulas!A:C,3,FALSE)+(VLOOKUP(G6617,Colores!A:C,3,FALSE))</f>
        <v>8539</v>
      </c>
      <c r="K6617" s="23">
        <f>VLOOKUP(D6617,Modelos!A:I,6,FALSE)*J6617</f>
        <v>597.73</v>
      </c>
      <c r="L6617" s="23">
        <f t="shared" si="206"/>
        <v>45863.27</v>
      </c>
      <c r="M6617" s="24">
        <f t="shared" si="207"/>
        <v>0.83387763636363632</v>
      </c>
    </row>
    <row r="6618" spans="1:13" ht="15" hidden="1" x14ac:dyDescent="0.25">
      <c r="A6618" s="18">
        <v>6617</v>
      </c>
      <c r="B6618" s="19">
        <v>44858</v>
      </c>
      <c r="C6618" s="14">
        <v>219</v>
      </c>
      <c r="D6618" s="21">
        <v>38</v>
      </c>
      <c r="E6618" s="20">
        <f>VLOOKUP(D6618,Modelos!A:I,3,FALSE)</f>
        <v>1</v>
      </c>
      <c r="F6618" s="20">
        <f>VLOOKUP(D6618,Modelos!A:I,4,FALSE)</f>
        <v>4</v>
      </c>
      <c r="G6618" s="21">
        <v>25</v>
      </c>
      <c r="H6618" s="22">
        <v>1000</v>
      </c>
      <c r="I6618" s="23">
        <f>VLOOKUP(D6618,Modelos!A:I,7,FALSE)*H6618</f>
        <v>2200000</v>
      </c>
      <c r="J6618" s="31">
        <f>(VLOOKUP(D6618,Modelos!A:I,5,FALSE)*H6618)/1000*VLOOKUP(F6618,Formulas!A:C,3,FALSE)+(VLOOKUP(G6618,Colores!A:C,3,FALSE))</f>
        <v>330019</v>
      </c>
      <c r="K6618" s="23">
        <f>VLOOKUP(D6618,Modelos!A:I,6,FALSE)*J6618</f>
        <v>23101.33</v>
      </c>
      <c r="L6618" s="23">
        <f t="shared" si="206"/>
        <v>1846879.67</v>
      </c>
      <c r="M6618" s="24">
        <f t="shared" si="207"/>
        <v>0.83949075909090909</v>
      </c>
    </row>
    <row r="6619" spans="1:13" ht="15" hidden="1" x14ac:dyDescent="0.25">
      <c r="A6619" s="18">
        <v>6618</v>
      </c>
      <c r="B6619" s="19">
        <v>44858</v>
      </c>
      <c r="C6619" s="14">
        <v>219</v>
      </c>
      <c r="D6619" s="21">
        <v>38</v>
      </c>
      <c r="E6619" s="20">
        <f>VLOOKUP(D6619,Modelos!A:I,3,FALSE)</f>
        <v>1</v>
      </c>
      <c r="F6619" s="20">
        <f>VLOOKUP(D6619,Modelos!A:I,4,FALSE)</f>
        <v>4</v>
      </c>
      <c r="G6619" s="21">
        <v>25</v>
      </c>
      <c r="H6619" s="22">
        <v>1000</v>
      </c>
      <c r="I6619" s="23">
        <f>VLOOKUP(D6619,Modelos!A:I,7,FALSE)*H6619</f>
        <v>2200000</v>
      </c>
      <c r="J6619" s="31">
        <f>(VLOOKUP(D6619,Modelos!A:I,5,FALSE)*H6619)/1000*VLOOKUP(F6619,Formulas!A:C,3,FALSE)+(VLOOKUP(G6619,Colores!A:C,3,FALSE))</f>
        <v>330019</v>
      </c>
      <c r="K6619" s="23">
        <f>VLOOKUP(D6619,Modelos!A:I,6,FALSE)*J6619</f>
        <v>23101.33</v>
      </c>
      <c r="L6619" s="23">
        <f t="shared" si="206"/>
        <v>1846879.67</v>
      </c>
      <c r="M6619" s="24">
        <f t="shared" si="207"/>
        <v>0.83949075909090909</v>
      </c>
    </row>
    <row r="6620" spans="1:13" ht="15" hidden="1" x14ac:dyDescent="0.25">
      <c r="A6620" s="18">
        <v>6619</v>
      </c>
      <c r="B6620" s="19">
        <v>44858</v>
      </c>
      <c r="C6620" s="14">
        <v>219</v>
      </c>
      <c r="D6620" s="21">
        <v>38</v>
      </c>
      <c r="E6620" s="20">
        <f>VLOOKUP(D6620,Modelos!A:I,3,FALSE)</f>
        <v>1</v>
      </c>
      <c r="F6620" s="20">
        <f>VLOOKUP(D6620,Modelos!A:I,4,FALSE)</f>
        <v>4</v>
      </c>
      <c r="G6620" s="21">
        <v>25</v>
      </c>
      <c r="H6620" s="22">
        <v>1000</v>
      </c>
      <c r="I6620" s="23">
        <f>VLOOKUP(D6620,Modelos!A:I,7,FALSE)*H6620</f>
        <v>2200000</v>
      </c>
      <c r="J6620" s="31">
        <f>(VLOOKUP(D6620,Modelos!A:I,5,FALSE)*H6620)/1000*VLOOKUP(F6620,Formulas!A:C,3,FALSE)+(VLOOKUP(G6620,Colores!A:C,3,FALSE))</f>
        <v>330019</v>
      </c>
      <c r="K6620" s="23">
        <f>VLOOKUP(D6620,Modelos!A:I,6,FALSE)*J6620</f>
        <v>23101.33</v>
      </c>
      <c r="L6620" s="23">
        <f t="shared" si="206"/>
        <v>1846879.67</v>
      </c>
      <c r="M6620" s="24">
        <f t="shared" si="207"/>
        <v>0.83949075909090909</v>
      </c>
    </row>
    <row r="6621" spans="1:13" ht="15" hidden="1" x14ac:dyDescent="0.25">
      <c r="A6621" s="18">
        <v>6620</v>
      </c>
      <c r="B6621" s="19">
        <v>44858</v>
      </c>
      <c r="C6621" s="14">
        <v>219</v>
      </c>
      <c r="D6621" s="21">
        <v>38</v>
      </c>
      <c r="E6621" s="20">
        <f>VLOOKUP(D6621,Modelos!A:I,3,FALSE)</f>
        <v>1</v>
      </c>
      <c r="F6621" s="20">
        <f>VLOOKUP(D6621,Modelos!A:I,4,FALSE)</f>
        <v>4</v>
      </c>
      <c r="G6621" s="21">
        <v>36</v>
      </c>
      <c r="H6621" s="22">
        <v>10</v>
      </c>
      <c r="I6621" s="23">
        <f>VLOOKUP(D6621,Modelos!A:I,7,FALSE)*H6621</f>
        <v>22000</v>
      </c>
      <c r="J6621" s="31">
        <f>(VLOOKUP(D6621,Modelos!A:I,5,FALSE)*H6621)/1000*VLOOKUP(F6621,Formulas!A:C,3,FALSE)+(VLOOKUP(G6621,Colores!A:C,3,FALSE))</f>
        <v>3589</v>
      </c>
      <c r="K6621" s="23">
        <f>VLOOKUP(D6621,Modelos!A:I,6,FALSE)*J6621</f>
        <v>251.23000000000002</v>
      </c>
      <c r="L6621" s="23">
        <f t="shared" si="206"/>
        <v>18159.77</v>
      </c>
      <c r="M6621" s="24">
        <f t="shared" si="207"/>
        <v>0.82544409090909088</v>
      </c>
    </row>
    <row r="6622" spans="1:13" ht="15" hidden="1" x14ac:dyDescent="0.25">
      <c r="A6622" s="18">
        <v>6621</v>
      </c>
      <c r="B6622" s="19">
        <v>44858</v>
      </c>
      <c r="C6622" s="14">
        <v>219</v>
      </c>
      <c r="D6622" s="21">
        <v>38</v>
      </c>
      <c r="E6622" s="20">
        <f>VLOOKUP(D6622,Modelos!A:I,3,FALSE)</f>
        <v>1</v>
      </c>
      <c r="F6622" s="20">
        <f>VLOOKUP(D6622,Modelos!A:I,4,FALSE)</f>
        <v>4</v>
      </c>
      <c r="G6622" s="21">
        <v>25</v>
      </c>
      <c r="H6622" s="22">
        <v>10</v>
      </c>
      <c r="I6622" s="23">
        <f>VLOOKUP(D6622,Modelos!A:I,7,FALSE)*H6622</f>
        <v>22000</v>
      </c>
      <c r="J6622" s="31">
        <f>(VLOOKUP(D6622,Modelos!A:I,5,FALSE)*H6622)/1000*VLOOKUP(F6622,Formulas!A:C,3,FALSE)+(VLOOKUP(G6622,Colores!A:C,3,FALSE))</f>
        <v>3319</v>
      </c>
      <c r="K6622" s="23">
        <f>VLOOKUP(D6622,Modelos!A:I,6,FALSE)*J6622</f>
        <v>232.33</v>
      </c>
      <c r="L6622" s="23">
        <f t="shared" si="206"/>
        <v>18448.669999999998</v>
      </c>
      <c r="M6622" s="24">
        <f t="shared" si="207"/>
        <v>0.83857590909090907</v>
      </c>
    </row>
    <row r="6623" spans="1:13" ht="15" hidden="1" x14ac:dyDescent="0.25">
      <c r="A6623" s="18">
        <v>6622</v>
      </c>
      <c r="B6623" s="19">
        <v>44858</v>
      </c>
      <c r="C6623" s="14">
        <v>219</v>
      </c>
      <c r="D6623" s="21">
        <v>38</v>
      </c>
      <c r="E6623" s="20">
        <f>VLOOKUP(D6623,Modelos!A:I,3,FALSE)</f>
        <v>1</v>
      </c>
      <c r="F6623" s="20">
        <f>VLOOKUP(D6623,Modelos!A:I,4,FALSE)</f>
        <v>4</v>
      </c>
      <c r="G6623" s="21">
        <v>28</v>
      </c>
      <c r="H6623" s="22">
        <v>1500</v>
      </c>
      <c r="I6623" s="23">
        <f>VLOOKUP(D6623,Modelos!A:I,7,FALSE)*H6623</f>
        <v>3300000</v>
      </c>
      <c r="J6623" s="31">
        <f>(VLOOKUP(D6623,Modelos!A:I,5,FALSE)*H6623)/1000*VLOOKUP(F6623,Formulas!A:C,3,FALSE)+(VLOOKUP(G6623,Colores!A:C,3,FALSE))</f>
        <v>495428</v>
      </c>
      <c r="K6623" s="23">
        <f>VLOOKUP(D6623,Modelos!A:I,6,FALSE)*J6623</f>
        <v>34679.960000000006</v>
      </c>
      <c r="L6623" s="23">
        <f t="shared" si="206"/>
        <v>2769892.04</v>
      </c>
      <c r="M6623" s="24">
        <f t="shared" si="207"/>
        <v>0.83936122424242421</v>
      </c>
    </row>
    <row r="6624" spans="1:13" ht="15" hidden="1" x14ac:dyDescent="0.25">
      <c r="A6624" s="18">
        <v>6623</v>
      </c>
      <c r="B6624" s="19">
        <v>44858</v>
      </c>
      <c r="C6624" s="14">
        <v>219</v>
      </c>
      <c r="D6624" s="21">
        <v>38</v>
      </c>
      <c r="E6624" s="20">
        <f>VLOOKUP(D6624,Modelos!A:I,3,FALSE)</f>
        <v>1</v>
      </c>
      <c r="F6624" s="20">
        <f>VLOOKUP(D6624,Modelos!A:I,4,FALSE)</f>
        <v>4</v>
      </c>
      <c r="G6624" s="21">
        <v>25</v>
      </c>
      <c r="H6624" s="22">
        <v>1000</v>
      </c>
      <c r="I6624" s="23">
        <f>VLOOKUP(D6624,Modelos!A:I,7,FALSE)*H6624</f>
        <v>2200000</v>
      </c>
      <c r="J6624" s="31">
        <f>(VLOOKUP(D6624,Modelos!A:I,5,FALSE)*H6624)/1000*VLOOKUP(F6624,Formulas!A:C,3,FALSE)+(VLOOKUP(G6624,Colores!A:C,3,FALSE))</f>
        <v>330019</v>
      </c>
      <c r="K6624" s="23">
        <f>VLOOKUP(D6624,Modelos!A:I,6,FALSE)*J6624</f>
        <v>23101.33</v>
      </c>
      <c r="L6624" s="23">
        <f t="shared" si="206"/>
        <v>1846879.67</v>
      </c>
      <c r="M6624" s="24">
        <f t="shared" si="207"/>
        <v>0.83949075909090909</v>
      </c>
    </row>
    <row r="6625" spans="1:13" ht="15" hidden="1" x14ac:dyDescent="0.25">
      <c r="A6625" s="18">
        <v>6624</v>
      </c>
      <c r="B6625" s="19">
        <v>44858</v>
      </c>
      <c r="C6625" s="14">
        <v>219</v>
      </c>
      <c r="D6625" s="21">
        <v>38</v>
      </c>
      <c r="E6625" s="20">
        <f>VLOOKUP(D6625,Modelos!A:I,3,FALSE)</f>
        <v>1</v>
      </c>
      <c r="F6625" s="20">
        <f>VLOOKUP(D6625,Modelos!A:I,4,FALSE)</f>
        <v>4</v>
      </c>
      <c r="G6625" s="21">
        <v>25</v>
      </c>
      <c r="H6625" s="22">
        <v>1000</v>
      </c>
      <c r="I6625" s="23">
        <f>VLOOKUP(D6625,Modelos!A:I,7,FALSE)*H6625</f>
        <v>2200000</v>
      </c>
      <c r="J6625" s="31">
        <f>(VLOOKUP(D6625,Modelos!A:I,5,FALSE)*H6625)/1000*VLOOKUP(F6625,Formulas!A:C,3,FALSE)+(VLOOKUP(G6625,Colores!A:C,3,FALSE))</f>
        <v>330019</v>
      </c>
      <c r="K6625" s="23">
        <f>VLOOKUP(D6625,Modelos!A:I,6,FALSE)*J6625</f>
        <v>23101.33</v>
      </c>
      <c r="L6625" s="23">
        <f t="shared" si="206"/>
        <v>1846879.67</v>
      </c>
      <c r="M6625" s="24">
        <f t="shared" si="207"/>
        <v>0.83949075909090909</v>
      </c>
    </row>
    <row r="6626" spans="1:13" ht="15" hidden="1" x14ac:dyDescent="0.25">
      <c r="A6626" s="18">
        <v>6625</v>
      </c>
      <c r="B6626" s="19">
        <v>44858</v>
      </c>
      <c r="C6626" s="14">
        <v>219</v>
      </c>
      <c r="D6626" s="21">
        <v>38</v>
      </c>
      <c r="E6626" s="20">
        <f>VLOOKUP(D6626,Modelos!A:I,3,FALSE)</f>
        <v>1</v>
      </c>
      <c r="F6626" s="20">
        <f>VLOOKUP(D6626,Modelos!A:I,4,FALSE)</f>
        <v>4</v>
      </c>
      <c r="G6626" s="21">
        <v>25</v>
      </c>
      <c r="H6626" s="22">
        <v>230</v>
      </c>
      <c r="I6626" s="23">
        <f>VLOOKUP(D6626,Modelos!A:I,7,FALSE)*H6626</f>
        <v>506000</v>
      </c>
      <c r="J6626" s="31">
        <f>(VLOOKUP(D6626,Modelos!A:I,5,FALSE)*H6626)/1000*VLOOKUP(F6626,Formulas!A:C,3,FALSE)+(VLOOKUP(G6626,Colores!A:C,3,FALSE))</f>
        <v>75919</v>
      </c>
      <c r="K6626" s="23">
        <f>VLOOKUP(D6626,Modelos!A:I,6,FALSE)*J6626</f>
        <v>5314.3300000000008</v>
      </c>
      <c r="L6626" s="23">
        <f t="shared" si="206"/>
        <v>424766.67</v>
      </c>
      <c r="M6626" s="24">
        <f t="shared" si="207"/>
        <v>0.8394598221343873</v>
      </c>
    </row>
    <row r="6627" spans="1:13" ht="15" hidden="1" x14ac:dyDescent="0.25">
      <c r="A6627" s="18">
        <v>6626</v>
      </c>
      <c r="B6627" s="19">
        <v>44858</v>
      </c>
      <c r="C6627" s="14">
        <v>219</v>
      </c>
      <c r="D6627" s="21">
        <v>38</v>
      </c>
      <c r="E6627" s="20">
        <f>VLOOKUP(D6627,Modelos!A:I,3,FALSE)</f>
        <v>1</v>
      </c>
      <c r="F6627" s="20">
        <f>VLOOKUP(D6627,Modelos!A:I,4,FALSE)</f>
        <v>4</v>
      </c>
      <c r="G6627" s="21">
        <v>25</v>
      </c>
      <c r="H6627" s="22">
        <v>309</v>
      </c>
      <c r="I6627" s="23">
        <f>VLOOKUP(D6627,Modelos!A:I,7,FALSE)*H6627</f>
        <v>679800</v>
      </c>
      <c r="J6627" s="31">
        <f>(VLOOKUP(D6627,Modelos!A:I,5,FALSE)*H6627)/1000*VLOOKUP(F6627,Formulas!A:C,3,FALSE)+(VLOOKUP(G6627,Colores!A:C,3,FALSE))</f>
        <v>101989</v>
      </c>
      <c r="K6627" s="23">
        <f>VLOOKUP(D6627,Modelos!A:I,6,FALSE)*J6627</f>
        <v>7139.2300000000005</v>
      </c>
      <c r="L6627" s="23">
        <f t="shared" si="206"/>
        <v>570671.77</v>
      </c>
      <c r="M6627" s="24">
        <f t="shared" si="207"/>
        <v>0.83947009414533691</v>
      </c>
    </row>
    <row r="6628" spans="1:13" ht="15" hidden="1" x14ac:dyDescent="0.25">
      <c r="A6628" s="18">
        <v>6627</v>
      </c>
      <c r="B6628" s="19">
        <v>44858</v>
      </c>
      <c r="C6628" s="14">
        <v>219</v>
      </c>
      <c r="D6628" s="21">
        <v>38</v>
      </c>
      <c r="E6628" s="20">
        <f>VLOOKUP(D6628,Modelos!A:I,3,FALSE)</f>
        <v>1</v>
      </c>
      <c r="F6628" s="20">
        <f>VLOOKUP(D6628,Modelos!A:I,4,FALSE)</f>
        <v>4</v>
      </c>
      <c r="G6628" s="21">
        <v>36</v>
      </c>
      <c r="H6628" s="22">
        <v>330</v>
      </c>
      <c r="I6628" s="23">
        <f>VLOOKUP(D6628,Modelos!A:I,7,FALSE)*H6628</f>
        <v>726000</v>
      </c>
      <c r="J6628" s="31">
        <f>(VLOOKUP(D6628,Modelos!A:I,5,FALSE)*H6628)/1000*VLOOKUP(F6628,Formulas!A:C,3,FALSE)+(VLOOKUP(G6628,Colores!A:C,3,FALSE))</f>
        <v>109189</v>
      </c>
      <c r="K6628" s="23">
        <f>VLOOKUP(D6628,Modelos!A:I,6,FALSE)*J6628</f>
        <v>7643.2300000000005</v>
      </c>
      <c r="L6628" s="23">
        <f t="shared" si="206"/>
        <v>609167.77</v>
      </c>
      <c r="M6628" s="24">
        <f t="shared" si="207"/>
        <v>0.83907406336088153</v>
      </c>
    </row>
    <row r="6629" spans="1:13" ht="15" hidden="1" x14ac:dyDescent="0.25">
      <c r="A6629" s="18">
        <v>6628</v>
      </c>
      <c r="B6629" s="19">
        <v>44858</v>
      </c>
      <c r="C6629" s="14">
        <v>219</v>
      </c>
      <c r="D6629" s="21">
        <v>38</v>
      </c>
      <c r="E6629" s="20">
        <f>VLOOKUP(D6629,Modelos!A:I,3,FALSE)</f>
        <v>1</v>
      </c>
      <c r="F6629" s="20">
        <f>VLOOKUP(D6629,Modelos!A:I,4,FALSE)</f>
        <v>4</v>
      </c>
      <c r="G6629" s="21">
        <v>36</v>
      </c>
      <c r="H6629" s="22">
        <v>320</v>
      </c>
      <c r="I6629" s="23">
        <f>VLOOKUP(D6629,Modelos!A:I,7,FALSE)*H6629</f>
        <v>704000</v>
      </c>
      <c r="J6629" s="31">
        <f>(VLOOKUP(D6629,Modelos!A:I,5,FALSE)*H6629)/1000*VLOOKUP(F6629,Formulas!A:C,3,FALSE)+(VLOOKUP(G6629,Colores!A:C,3,FALSE))</f>
        <v>105889</v>
      </c>
      <c r="K6629" s="23">
        <f>VLOOKUP(D6629,Modelos!A:I,6,FALSE)*J6629</f>
        <v>7412.2300000000005</v>
      </c>
      <c r="L6629" s="23">
        <f t="shared" si="206"/>
        <v>590698.77</v>
      </c>
      <c r="M6629" s="24">
        <f t="shared" si="207"/>
        <v>0.83906075284090909</v>
      </c>
    </row>
    <row r="6630" spans="1:13" ht="15" hidden="1" x14ac:dyDescent="0.25">
      <c r="A6630" s="18">
        <v>6629</v>
      </c>
      <c r="B6630" s="19">
        <v>44858</v>
      </c>
      <c r="C6630" s="14">
        <v>219</v>
      </c>
      <c r="D6630" s="21">
        <v>38</v>
      </c>
      <c r="E6630" s="20">
        <f>VLOOKUP(D6630,Modelos!A:I,3,FALSE)</f>
        <v>1</v>
      </c>
      <c r="F6630" s="20">
        <f>VLOOKUP(D6630,Modelos!A:I,4,FALSE)</f>
        <v>4</v>
      </c>
      <c r="G6630" s="21">
        <v>27</v>
      </c>
      <c r="H6630" s="22">
        <v>300</v>
      </c>
      <c r="I6630" s="23">
        <f>VLOOKUP(D6630,Modelos!A:I,7,FALSE)*H6630</f>
        <v>660000</v>
      </c>
      <c r="J6630" s="31">
        <f>(VLOOKUP(D6630,Modelos!A:I,5,FALSE)*H6630)/1000*VLOOKUP(F6630,Formulas!A:C,3,FALSE)+(VLOOKUP(G6630,Colores!A:C,3,FALSE))</f>
        <v>99428</v>
      </c>
      <c r="K6630" s="23">
        <f>VLOOKUP(D6630,Modelos!A:I,6,FALSE)*J6630</f>
        <v>6959.9600000000009</v>
      </c>
      <c r="L6630" s="23">
        <f t="shared" si="206"/>
        <v>553612.04</v>
      </c>
      <c r="M6630" s="24">
        <f t="shared" si="207"/>
        <v>0.83880612121212128</v>
      </c>
    </row>
    <row r="6631" spans="1:13" ht="15" hidden="1" x14ac:dyDescent="0.25">
      <c r="A6631" s="18">
        <v>6630</v>
      </c>
      <c r="B6631" s="19">
        <v>44858</v>
      </c>
      <c r="C6631" s="14">
        <v>219</v>
      </c>
      <c r="D6631" s="21">
        <v>38</v>
      </c>
      <c r="E6631" s="20">
        <f>VLOOKUP(D6631,Modelos!A:I,3,FALSE)</f>
        <v>1</v>
      </c>
      <c r="F6631" s="20">
        <f>VLOOKUP(D6631,Modelos!A:I,4,FALSE)</f>
        <v>4</v>
      </c>
      <c r="G6631" s="21">
        <v>27</v>
      </c>
      <c r="H6631" s="22">
        <v>270</v>
      </c>
      <c r="I6631" s="23">
        <f>VLOOKUP(D6631,Modelos!A:I,7,FALSE)*H6631</f>
        <v>594000</v>
      </c>
      <c r="J6631" s="31">
        <f>(VLOOKUP(D6631,Modelos!A:I,5,FALSE)*H6631)/1000*VLOOKUP(F6631,Formulas!A:C,3,FALSE)+(VLOOKUP(G6631,Colores!A:C,3,FALSE))</f>
        <v>89528</v>
      </c>
      <c r="K6631" s="23">
        <f>VLOOKUP(D6631,Modelos!A:I,6,FALSE)*J6631</f>
        <v>6266.9600000000009</v>
      </c>
      <c r="L6631" s="23">
        <f t="shared" si="206"/>
        <v>498205.04</v>
      </c>
      <c r="M6631" s="24">
        <f t="shared" si="207"/>
        <v>0.83872902356902357</v>
      </c>
    </row>
    <row r="6632" spans="1:13" ht="15" hidden="1" x14ac:dyDescent="0.25">
      <c r="A6632" s="18">
        <v>6631</v>
      </c>
      <c r="B6632" s="19">
        <v>44858</v>
      </c>
      <c r="C6632" s="14">
        <v>219</v>
      </c>
      <c r="D6632" s="21">
        <v>38</v>
      </c>
      <c r="E6632" s="20">
        <f>VLOOKUP(D6632,Modelos!A:I,3,FALSE)</f>
        <v>1</v>
      </c>
      <c r="F6632" s="20">
        <f>VLOOKUP(D6632,Modelos!A:I,4,FALSE)</f>
        <v>4</v>
      </c>
      <c r="G6632" s="21">
        <v>25</v>
      </c>
      <c r="H6632" s="22">
        <v>2473</v>
      </c>
      <c r="I6632" s="23">
        <f>VLOOKUP(D6632,Modelos!A:I,7,FALSE)*H6632</f>
        <v>5440600</v>
      </c>
      <c r="J6632" s="31">
        <f>(VLOOKUP(D6632,Modelos!A:I,5,FALSE)*H6632)/1000*VLOOKUP(F6632,Formulas!A:C,3,FALSE)+(VLOOKUP(G6632,Colores!A:C,3,FALSE))</f>
        <v>816109</v>
      </c>
      <c r="K6632" s="23">
        <f>VLOOKUP(D6632,Modelos!A:I,6,FALSE)*J6632</f>
        <v>57127.630000000005</v>
      </c>
      <c r="L6632" s="23">
        <f t="shared" si="206"/>
        <v>4567363.37</v>
      </c>
      <c r="M6632" s="24">
        <f t="shared" si="207"/>
        <v>0.83949626327978533</v>
      </c>
    </row>
    <row r="6633" spans="1:13" ht="15" hidden="1" x14ac:dyDescent="0.25">
      <c r="A6633" s="18">
        <v>6632</v>
      </c>
      <c r="B6633" s="19">
        <v>44858</v>
      </c>
      <c r="C6633" s="14">
        <v>219</v>
      </c>
      <c r="D6633" s="21">
        <v>38</v>
      </c>
      <c r="E6633" s="20">
        <f>VLOOKUP(D6633,Modelos!A:I,3,FALSE)</f>
        <v>1</v>
      </c>
      <c r="F6633" s="20">
        <f>VLOOKUP(D6633,Modelos!A:I,4,FALSE)</f>
        <v>4</v>
      </c>
      <c r="G6633" s="21">
        <v>25</v>
      </c>
      <c r="H6633" s="22">
        <v>2473</v>
      </c>
      <c r="I6633" s="23">
        <f>VLOOKUP(D6633,Modelos!A:I,7,FALSE)*H6633</f>
        <v>5440600</v>
      </c>
      <c r="J6633" s="31">
        <f>(VLOOKUP(D6633,Modelos!A:I,5,FALSE)*H6633)/1000*VLOOKUP(F6633,Formulas!A:C,3,FALSE)+(VLOOKUP(G6633,Colores!A:C,3,FALSE))</f>
        <v>816109</v>
      </c>
      <c r="K6633" s="23">
        <f>VLOOKUP(D6633,Modelos!A:I,6,FALSE)*J6633</f>
        <v>57127.630000000005</v>
      </c>
      <c r="L6633" s="23">
        <f t="shared" si="206"/>
        <v>4567363.37</v>
      </c>
      <c r="M6633" s="24">
        <f t="shared" si="207"/>
        <v>0.83949626327978533</v>
      </c>
    </row>
    <row r="6634" spans="1:13" ht="15" hidden="1" x14ac:dyDescent="0.25">
      <c r="A6634" s="18">
        <v>6633</v>
      </c>
      <c r="B6634" s="19">
        <v>44858</v>
      </c>
      <c r="C6634" s="14">
        <v>219</v>
      </c>
      <c r="D6634" s="21">
        <v>3</v>
      </c>
      <c r="E6634" s="20">
        <f>VLOOKUP(D6634,Modelos!A:I,3,FALSE)</f>
        <v>2</v>
      </c>
      <c r="F6634" s="20">
        <f>VLOOKUP(D6634,Modelos!A:I,4,FALSE)</f>
        <v>3</v>
      </c>
      <c r="G6634" s="21">
        <v>7</v>
      </c>
      <c r="H6634" s="22">
        <v>2091</v>
      </c>
      <c r="I6634" s="23">
        <f>VLOOKUP(D6634,Modelos!A:I,7,FALSE)*H6634</f>
        <v>2718300</v>
      </c>
      <c r="J6634" s="31">
        <f>(VLOOKUP(D6634,Modelos!A:I,5,FALSE)*H6634)/1000*VLOOKUP(F6634,Formulas!A:C,3,FALSE)+(VLOOKUP(G6634,Colores!A:C,3,FALSE))</f>
        <v>414252.56</v>
      </c>
      <c r="K6634" s="23">
        <f>VLOOKUP(D6634,Modelos!A:I,6,FALSE)*J6634</f>
        <v>78707.986399999994</v>
      </c>
      <c r="L6634" s="23">
        <f t="shared" si="206"/>
        <v>2225339.4536000001</v>
      </c>
      <c r="M6634" s="24">
        <f t="shared" si="207"/>
        <v>0.81865116197623522</v>
      </c>
    </row>
    <row r="6635" spans="1:13" ht="15" hidden="1" x14ac:dyDescent="0.25">
      <c r="A6635" s="18">
        <v>6634</v>
      </c>
      <c r="B6635" s="19">
        <v>44858</v>
      </c>
      <c r="C6635" s="14">
        <v>219</v>
      </c>
      <c r="D6635" s="21">
        <v>3</v>
      </c>
      <c r="E6635" s="20">
        <f>VLOOKUP(D6635,Modelos!A:I,3,FALSE)</f>
        <v>2</v>
      </c>
      <c r="F6635" s="20">
        <f>VLOOKUP(D6635,Modelos!A:I,4,FALSE)</f>
        <v>3</v>
      </c>
      <c r="G6635" s="21">
        <v>7</v>
      </c>
      <c r="H6635" s="22">
        <v>1830</v>
      </c>
      <c r="I6635" s="23">
        <f>VLOOKUP(D6635,Modelos!A:I,7,FALSE)*H6635</f>
        <v>2379000</v>
      </c>
      <c r="J6635" s="31">
        <f>(VLOOKUP(D6635,Modelos!A:I,5,FALSE)*H6635)/1000*VLOOKUP(F6635,Formulas!A:C,3,FALSE)+(VLOOKUP(G6635,Colores!A:C,3,FALSE))</f>
        <v>362574.56</v>
      </c>
      <c r="K6635" s="23">
        <f>VLOOKUP(D6635,Modelos!A:I,6,FALSE)*J6635</f>
        <v>68889.166400000002</v>
      </c>
      <c r="L6635" s="23">
        <f t="shared" si="206"/>
        <v>1947536.2736</v>
      </c>
      <c r="M6635" s="24">
        <f t="shared" si="207"/>
        <v>0.81863651685582173</v>
      </c>
    </row>
    <row r="6636" spans="1:13" ht="15" hidden="1" x14ac:dyDescent="0.25">
      <c r="A6636" s="18">
        <v>6635</v>
      </c>
      <c r="B6636" s="19">
        <v>44858</v>
      </c>
      <c r="C6636" s="14">
        <v>219</v>
      </c>
      <c r="D6636" s="21">
        <v>9</v>
      </c>
      <c r="E6636" s="20">
        <f>VLOOKUP(D6636,Modelos!A:I,3,FALSE)</f>
        <v>2</v>
      </c>
      <c r="F6636" s="20">
        <f>VLOOKUP(D6636,Modelos!A:I,4,FALSE)</f>
        <v>3</v>
      </c>
      <c r="G6636" s="21">
        <v>7</v>
      </c>
      <c r="H6636" s="22">
        <v>1770</v>
      </c>
      <c r="I6636" s="23">
        <f>VLOOKUP(D6636,Modelos!A:I,7,FALSE)*H6636</f>
        <v>2566500</v>
      </c>
      <c r="J6636" s="31">
        <f>(VLOOKUP(D6636,Modelos!A:I,5,FALSE)*H6636)/1000*VLOOKUP(F6636,Formulas!A:C,3,FALSE)+(VLOOKUP(G6636,Colores!A:C,3,FALSE))</f>
        <v>555129.56000000006</v>
      </c>
      <c r="K6636" s="23">
        <f>VLOOKUP(D6636,Modelos!A:I,6,FALSE)*J6636</f>
        <v>94372.025200000018</v>
      </c>
      <c r="L6636" s="23">
        <f t="shared" si="206"/>
        <v>1916998.4147999999</v>
      </c>
      <c r="M6636" s="24">
        <f t="shared" si="207"/>
        <v>0.7469310012857977</v>
      </c>
    </row>
    <row r="6637" spans="1:13" ht="15" hidden="1" x14ac:dyDescent="0.25">
      <c r="A6637" s="18">
        <v>6636</v>
      </c>
      <c r="B6637" s="19">
        <v>44858</v>
      </c>
      <c r="C6637" s="14">
        <v>219</v>
      </c>
      <c r="D6637" s="21">
        <v>9</v>
      </c>
      <c r="E6637" s="20">
        <f>VLOOKUP(D6637,Modelos!A:I,3,FALSE)</f>
        <v>2</v>
      </c>
      <c r="F6637" s="20">
        <f>VLOOKUP(D6637,Modelos!A:I,4,FALSE)</f>
        <v>3</v>
      </c>
      <c r="G6637" s="21">
        <v>7</v>
      </c>
      <c r="H6637" s="22">
        <v>1414</v>
      </c>
      <c r="I6637" s="23">
        <f>VLOOKUP(D6637,Modelos!A:I,7,FALSE)*H6637</f>
        <v>2050300</v>
      </c>
      <c r="J6637" s="31">
        <f>(VLOOKUP(D6637,Modelos!A:I,5,FALSE)*H6637)/1000*VLOOKUP(F6637,Formulas!A:C,3,FALSE)+(VLOOKUP(G6637,Colores!A:C,3,FALSE))</f>
        <v>443523.56000000006</v>
      </c>
      <c r="K6637" s="23">
        <f>VLOOKUP(D6637,Modelos!A:I,6,FALSE)*J6637</f>
        <v>75399.005200000014</v>
      </c>
      <c r="L6637" s="23">
        <f t="shared" si="206"/>
        <v>1531377.4347999999</v>
      </c>
      <c r="M6637" s="24">
        <f t="shared" si="207"/>
        <v>0.74690407979320095</v>
      </c>
    </row>
    <row r="6638" spans="1:13" ht="15" hidden="1" x14ac:dyDescent="0.25">
      <c r="A6638" s="18">
        <v>6637</v>
      </c>
      <c r="B6638" s="19">
        <v>44858</v>
      </c>
      <c r="C6638" s="14">
        <v>219</v>
      </c>
      <c r="D6638" s="21">
        <v>38</v>
      </c>
      <c r="E6638" s="20">
        <f>VLOOKUP(D6638,Modelos!A:I,3,FALSE)</f>
        <v>1</v>
      </c>
      <c r="F6638" s="20">
        <f>VLOOKUP(D6638,Modelos!A:I,4,FALSE)</f>
        <v>4</v>
      </c>
      <c r="G6638" s="21">
        <v>25</v>
      </c>
      <c r="H6638" s="22">
        <v>1000</v>
      </c>
      <c r="I6638" s="23">
        <f>VLOOKUP(D6638,Modelos!A:I,7,FALSE)*H6638</f>
        <v>2200000</v>
      </c>
      <c r="J6638" s="31">
        <f>(VLOOKUP(D6638,Modelos!A:I,5,FALSE)*H6638)/1000*VLOOKUP(F6638,Formulas!A:C,3,FALSE)+(VLOOKUP(G6638,Colores!A:C,3,FALSE))</f>
        <v>330019</v>
      </c>
      <c r="K6638" s="23">
        <f>VLOOKUP(D6638,Modelos!A:I,6,FALSE)*J6638</f>
        <v>23101.33</v>
      </c>
      <c r="L6638" s="23">
        <f t="shared" si="206"/>
        <v>1846879.67</v>
      </c>
      <c r="M6638" s="24">
        <f t="shared" si="207"/>
        <v>0.83949075909090909</v>
      </c>
    </row>
    <row r="6639" spans="1:13" ht="15" hidden="1" x14ac:dyDescent="0.25">
      <c r="A6639" s="18">
        <v>6638</v>
      </c>
      <c r="B6639" s="19">
        <v>44858</v>
      </c>
      <c r="C6639" s="14">
        <v>219</v>
      </c>
      <c r="D6639" s="21">
        <v>38</v>
      </c>
      <c r="E6639" s="20">
        <f>VLOOKUP(D6639,Modelos!A:I,3,FALSE)</f>
        <v>1</v>
      </c>
      <c r="F6639" s="20">
        <f>VLOOKUP(D6639,Modelos!A:I,4,FALSE)</f>
        <v>4</v>
      </c>
      <c r="G6639" s="21">
        <v>28</v>
      </c>
      <c r="H6639" s="22">
        <v>1000</v>
      </c>
      <c r="I6639" s="23">
        <f>VLOOKUP(D6639,Modelos!A:I,7,FALSE)*H6639</f>
        <v>2200000</v>
      </c>
      <c r="J6639" s="31">
        <f>(VLOOKUP(D6639,Modelos!A:I,5,FALSE)*H6639)/1000*VLOOKUP(F6639,Formulas!A:C,3,FALSE)+(VLOOKUP(G6639,Colores!A:C,3,FALSE))</f>
        <v>330428</v>
      </c>
      <c r="K6639" s="23">
        <f>VLOOKUP(D6639,Modelos!A:I,6,FALSE)*J6639</f>
        <v>23129.960000000003</v>
      </c>
      <c r="L6639" s="23">
        <f t="shared" si="206"/>
        <v>1846442.04</v>
      </c>
      <c r="M6639" s="24">
        <f t="shared" si="207"/>
        <v>0.83929183636363636</v>
      </c>
    </row>
    <row r="6640" spans="1:13" ht="15" hidden="1" x14ac:dyDescent="0.25">
      <c r="A6640" s="18">
        <v>6639</v>
      </c>
      <c r="B6640" s="19">
        <v>44858</v>
      </c>
      <c r="C6640" s="14">
        <v>219</v>
      </c>
      <c r="D6640" s="21">
        <v>9</v>
      </c>
      <c r="E6640" s="20">
        <f>VLOOKUP(D6640,Modelos!A:I,3,FALSE)</f>
        <v>2</v>
      </c>
      <c r="F6640" s="20">
        <f>VLOOKUP(D6640,Modelos!A:I,4,FALSE)</f>
        <v>3</v>
      </c>
      <c r="G6640" s="21">
        <v>7</v>
      </c>
      <c r="H6640" s="22">
        <v>1770</v>
      </c>
      <c r="I6640" s="23">
        <f>VLOOKUP(D6640,Modelos!A:I,7,FALSE)*H6640</f>
        <v>2566500</v>
      </c>
      <c r="J6640" s="31">
        <f>(VLOOKUP(D6640,Modelos!A:I,5,FALSE)*H6640)/1000*VLOOKUP(F6640,Formulas!A:C,3,FALSE)+(VLOOKUP(G6640,Colores!A:C,3,FALSE))</f>
        <v>555129.56000000006</v>
      </c>
      <c r="K6640" s="23">
        <f>VLOOKUP(D6640,Modelos!A:I,6,FALSE)*J6640</f>
        <v>94372.025200000018</v>
      </c>
      <c r="L6640" s="23">
        <f t="shared" si="206"/>
        <v>1916998.4147999999</v>
      </c>
      <c r="M6640" s="24">
        <f t="shared" si="207"/>
        <v>0.7469310012857977</v>
      </c>
    </row>
    <row r="6641" spans="1:13" ht="15" hidden="1" x14ac:dyDescent="0.25">
      <c r="A6641" s="18">
        <v>6640</v>
      </c>
      <c r="B6641" s="19">
        <v>44858</v>
      </c>
      <c r="C6641" s="14">
        <v>219</v>
      </c>
      <c r="D6641" s="21">
        <v>9</v>
      </c>
      <c r="E6641" s="20">
        <f>VLOOKUP(D6641,Modelos!A:I,3,FALSE)</f>
        <v>2</v>
      </c>
      <c r="F6641" s="20">
        <f>VLOOKUP(D6641,Modelos!A:I,4,FALSE)</f>
        <v>3</v>
      </c>
      <c r="G6641" s="21">
        <v>7</v>
      </c>
      <c r="H6641" s="22">
        <v>1415</v>
      </c>
      <c r="I6641" s="23">
        <f>VLOOKUP(D6641,Modelos!A:I,7,FALSE)*H6641</f>
        <v>2051750</v>
      </c>
      <c r="J6641" s="31">
        <f>(VLOOKUP(D6641,Modelos!A:I,5,FALSE)*H6641)/1000*VLOOKUP(F6641,Formulas!A:C,3,FALSE)+(VLOOKUP(G6641,Colores!A:C,3,FALSE))</f>
        <v>443837.06000000006</v>
      </c>
      <c r="K6641" s="23">
        <f>VLOOKUP(D6641,Modelos!A:I,6,FALSE)*J6641</f>
        <v>75452.300200000012</v>
      </c>
      <c r="L6641" s="23">
        <f t="shared" si="206"/>
        <v>1532460.6398</v>
      </c>
      <c r="M6641" s="24">
        <f t="shared" si="207"/>
        <v>0.74690417438771783</v>
      </c>
    </row>
    <row r="6642" spans="1:13" ht="15" hidden="1" x14ac:dyDescent="0.25">
      <c r="A6642" s="18">
        <v>6641</v>
      </c>
      <c r="B6642" s="19">
        <v>44859</v>
      </c>
      <c r="C6642" s="14">
        <v>76</v>
      </c>
      <c r="D6642" s="21">
        <v>41</v>
      </c>
      <c r="E6642" s="20">
        <f>VLOOKUP(D6642,Modelos!A:I,3,FALSE)</f>
        <v>2</v>
      </c>
      <c r="F6642" s="20">
        <f>VLOOKUP(D6642,Modelos!A:I,4,FALSE)</f>
        <v>1</v>
      </c>
      <c r="G6642" s="21">
        <v>7</v>
      </c>
      <c r="H6642" s="22">
        <v>140</v>
      </c>
      <c r="I6642" s="23">
        <f>VLOOKUP(D6642,Modelos!A:I,7,FALSE)*H6642</f>
        <v>350000</v>
      </c>
      <c r="J6642" s="31">
        <f>(VLOOKUP(D6642,Modelos!A:I,5,FALSE)*H6642)/1000*VLOOKUP(F6642,Formulas!A:C,3,FALSE)+(VLOOKUP(G6642,Colores!A:C,3,FALSE))</f>
        <v>63234.559999999998</v>
      </c>
      <c r="K6642" s="23">
        <f>VLOOKUP(D6642,Modelos!A:I,6,FALSE)*J6642</f>
        <v>12646.912</v>
      </c>
      <c r="L6642" s="23">
        <f t="shared" si="206"/>
        <v>274118.52799999999</v>
      </c>
      <c r="M6642" s="24">
        <f t="shared" si="207"/>
        <v>0.78319579428571429</v>
      </c>
    </row>
    <row r="6643" spans="1:13" ht="15" hidden="1" x14ac:dyDescent="0.25">
      <c r="A6643" s="18">
        <v>6642</v>
      </c>
      <c r="B6643" s="19">
        <v>44859</v>
      </c>
      <c r="C6643" s="14">
        <v>100</v>
      </c>
      <c r="D6643" s="21">
        <v>13</v>
      </c>
      <c r="E6643" s="20">
        <f>VLOOKUP(D6643,Modelos!A:I,3,FALSE)</f>
        <v>2</v>
      </c>
      <c r="F6643" s="20">
        <f>VLOOKUP(D6643,Modelos!A:I,4,FALSE)</f>
        <v>1</v>
      </c>
      <c r="G6643" s="21">
        <v>7</v>
      </c>
      <c r="H6643" s="22">
        <v>85</v>
      </c>
      <c r="I6643" s="23">
        <f>VLOOKUP(D6643,Modelos!A:I,7,FALSE)*H6643</f>
        <v>215050</v>
      </c>
      <c r="J6643" s="31">
        <f>(VLOOKUP(D6643,Modelos!A:I,5,FALSE)*H6643)/1000*VLOOKUP(F6643,Formulas!A:C,3,FALSE)+(VLOOKUP(G6643,Colores!A:C,3,FALSE))</f>
        <v>27647.059999999998</v>
      </c>
      <c r="K6643" s="23">
        <f>VLOOKUP(D6643,Modelos!A:I,6,FALSE)*J6643</f>
        <v>6358.8238000000001</v>
      </c>
      <c r="L6643" s="23">
        <f t="shared" si="206"/>
        <v>181044.11619999999</v>
      </c>
      <c r="M6643" s="24">
        <f t="shared" si="207"/>
        <v>0.84186987305277838</v>
      </c>
    </row>
    <row r="6644" spans="1:13" ht="15" hidden="1" x14ac:dyDescent="0.25">
      <c r="A6644" s="18">
        <v>6643</v>
      </c>
      <c r="B6644" s="19">
        <v>44859</v>
      </c>
      <c r="C6644" s="14">
        <v>100</v>
      </c>
      <c r="D6644" s="21">
        <v>63</v>
      </c>
      <c r="E6644" s="20">
        <f>VLOOKUP(D6644,Modelos!A:I,3,FALSE)</f>
        <v>1</v>
      </c>
      <c r="F6644" s="20">
        <f>VLOOKUP(D6644,Modelos!A:I,4,FALSE)</f>
        <v>4</v>
      </c>
      <c r="G6644" s="21">
        <v>37</v>
      </c>
      <c r="H6644" s="22">
        <v>85</v>
      </c>
      <c r="I6644" s="23">
        <f>VLOOKUP(D6644,Modelos!A:I,7,FALSE)*H6644</f>
        <v>204000</v>
      </c>
      <c r="J6644" s="31">
        <f>(VLOOKUP(D6644,Modelos!A:I,5,FALSE)*H6644)/1000*VLOOKUP(F6644,Formulas!A:C,3,FALSE)+(VLOOKUP(G6644,Colores!A:C,3,FALSE))</f>
        <v>31932.76</v>
      </c>
      <c r="K6644" s="23">
        <f>VLOOKUP(D6644,Modelos!A:I,6,FALSE)*J6644</f>
        <v>1596.6379999999999</v>
      </c>
      <c r="L6644" s="23">
        <f t="shared" si="206"/>
        <v>170470.60199999998</v>
      </c>
      <c r="M6644" s="24">
        <f t="shared" si="207"/>
        <v>0.83564020588235288</v>
      </c>
    </row>
    <row r="6645" spans="1:13" ht="15" hidden="1" x14ac:dyDescent="0.25">
      <c r="A6645" s="18">
        <v>6644</v>
      </c>
      <c r="B6645" s="19">
        <v>44860</v>
      </c>
      <c r="C6645" s="14">
        <v>221</v>
      </c>
      <c r="D6645" s="21">
        <v>64</v>
      </c>
      <c r="E6645" s="20">
        <f>VLOOKUP(D6645,Modelos!A:I,3,FALSE)</f>
        <v>2</v>
      </c>
      <c r="F6645" s="20">
        <f>VLOOKUP(D6645,Modelos!A:I,4,FALSE)</f>
        <v>3</v>
      </c>
      <c r="G6645" s="21">
        <v>6</v>
      </c>
      <c r="H6645" s="22">
        <v>46</v>
      </c>
      <c r="I6645" s="23">
        <f>VLOOKUP(D6645,Modelos!A:I,7,FALSE)*H6645</f>
        <v>101200</v>
      </c>
      <c r="J6645" s="31">
        <f>(VLOOKUP(D6645,Modelos!A:I,5,FALSE)*H6645)/1000*VLOOKUP(F6645,Formulas!A:C,3,FALSE)+(VLOOKUP(G6645,Colores!A:C,3,FALSE))</f>
        <v>26036</v>
      </c>
      <c r="K6645" s="23">
        <f>VLOOKUP(D6645,Modelos!A:I,6,FALSE)*J6645</f>
        <v>4165.76</v>
      </c>
      <c r="L6645" s="23">
        <f t="shared" si="206"/>
        <v>70998.240000000005</v>
      </c>
      <c r="M6645" s="24">
        <f t="shared" si="207"/>
        <v>0.70156363636363639</v>
      </c>
    </row>
    <row r="6646" spans="1:13" ht="15" hidden="1" x14ac:dyDescent="0.25">
      <c r="A6646" s="18">
        <v>6645</v>
      </c>
      <c r="B6646" s="19">
        <v>44860</v>
      </c>
      <c r="C6646" s="14">
        <v>221</v>
      </c>
      <c r="D6646" s="21">
        <v>64</v>
      </c>
      <c r="E6646" s="20">
        <f>VLOOKUP(D6646,Modelos!A:I,3,FALSE)</f>
        <v>2</v>
      </c>
      <c r="F6646" s="20">
        <f>VLOOKUP(D6646,Modelos!A:I,4,FALSE)</f>
        <v>3</v>
      </c>
      <c r="G6646" s="21">
        <v>16</v>
      </c>
      <c r="H6646" s="22">
        <v>46</v>
      </c>
      <c r="I6646" s="23">
        <f>VLOOKUP(D6646,Modelos!A:I,7,FALSE)*H6646</f>
        <v>101200</v>
      </c>
      <c r="J6646" s="31">
        <f>(VLOOKUP(D6646,Modelos!A:I,5,FALSE)*H6646)/1000*VLOOKUP(F6646,Formulas!A:C,3,FALSE)+(VLOOKUP(G6646,Colores!A:C,3,FALSE))</f>
        <v>25882</v>
      </c>
      <c r="K6646" s="23">
        <f>VLOOKUP(D6646,Modelos!A:I,6,FALSE)*J6646</f>
        <v>4141.12</v>
      </c>
      <c r="L6646" s="23">
        <f t="shared" si="206"/>
        <v>71176.88</v>
      </c>
      <c r="M6646" s="24">
        <f t="shared" si="207"/>
        <v>0.70332885375494081</v>
      </c>
    </row>
    <row r="6647" spans="1:13" ht="15" hidden="1" x14ac:dyDescent="0.25">
      <c r="A6647" s="18">
        <v>6646</v>
      </c>
      <c r="B6647" s="19">
        <v>44860</v>
      </c>
      <c r="C6647" s="14">
        <v>31</v>
      </c>
      <c r="D6647" s="21">
        <v>17</v>
      </c>
      <c r="E6647" s="20">
        <f>VLOOKUP(D6647,Modelos!A:I,3,FALSE)</f>
        <v>2</v>
      </c>
      <c r="F6647" s="20">
        <f>VLOOKUP(D6647,Modelos!A:I,4,FALSE)</f>
        <v>1</v>
      </c>
      <c r="G6647" s="21">
        <v>15</v>
      </c>
      <c r="H6647" s="22">
        <v>1495</v>
      </c>
      <c r="I6647" s="23">
        <f>VLOOKUP(D6647,Modelos!A:I,7,FALSE)*H6647</f>
        <v>3737500</v>
      </c>
      <c r="J6647" s="31">
        <f>(VLOOKUP(D6647,Modelos!A:I,5,FALSE)*H6647)/1000*VLOOKUP(F6647,Formulas!A:C,3,FALSE)+(VLOOKUP(G6647,Colores!A:C,3,FALSE))</f>
        <v>511340</v>
      </c>
      <c r="K6647" s="23">
        <f>VLOOKUP(D6647,Modelos!A:I,6,FALSE)*J6647</f>
        <v>107381.4</v>
      </c>
      <c r="L6647" s="23">
        <f t="shared" si="206"/>
        <v>3118778.6</v>
      </c>
      <c r="M6647" s="24">
        <f t="shared" si="207"/>
        <v>0.83445581270903013</v>
      </c>
    </row>
    <row r="6648" spans="1:13" ht="15" hidden="1" x14ac:dyDescent="0.25">
      <c r="A6648" s="18">
        <v>6647</v>
      </c>
      <c r="B6648" s="19">
        <v>44860</v>
      </c>
      <c r="C6648" s="14">
        <v>69</v>
      </c>
      <c r="D6648" s="21">
        <v>24</v>
      </c>
      <c r="E6648" s="20">
        <f>VLOOKUP(D6648,Modelos!A:I,3,FALSE)</f>
        <v>2</v>
      </c>
      <c r="F6648" s="20">
        <f>VLOOKUP(D6648,Modelos!A:I,4,FALSE)</f>
        <v>2</v>
      </c>
      <c r="G6648" s="21">
        <v>25</v>
      </c>
      <c r="H6648" s="22">
        <v>65</v>
      </c>
      <c r="I6648" s="23">
        <f>VLOOKUP(D6648,Modelos!A:I,7,FALSE)*H6648</f>
        <v>149500</v>
      </c>
      <c r="J6648" s="31">
        <f>(VLOOKUP(D6648,Modelos!A:I,5,FALSE)*H6648)/1000*VLOOKUP(F6648,Formulas!A:C,3,FALSE)+(VLOOKUP(G6648,Colores!A:C,3,FALSE))</f>
        <v>26019</v>
      </c>
      <c r="K6648" s="23">
        <f>VLOOKUP(D6648,Modelos!A:I,6,FALSE)*J6648</f>
        <v>5724.18</v>
      </c>
      <c r="L6648" s="23">
        <f t="shared" si="206"/>
        <v>117756.82</v>
      </c>
      <c r="M6648" s="24">
        <f t="shared" si="207"/>
        <v>0.78767103678929773</v>
      </c>
    </row>
    <row r="6649" spans="1:13" ht="15" hidden="1" x14ac:dyDescent="0.25">
      <c r="A6649" s="18">
        <v>6648</v>
      </c>
      <c r="B6649" s="19">
        <v>44860</v>
      </c>
      <c r="C6649" s="14">
        <v>69</v>
      </c>
      <c r="D6649" s="21">
        <v>24</v>
      </c>
      <c r="E6649" s="20">
        <f>VLOOKUP(D6649,Modelos!A:I,3,FALSE)</f>
        <v>2</v>
      </c>
      <c r="F6649" s="20">
        <f>VLOOKUP(D6649,Modelos!A:I,4,FALSE)</f>
        <v>2</v>
      </c>
      <c r="G6649" s="21">
        <v>7</v>
      </c>
      <c r="H6649" s="22">
        <v>65</v>
      </c>
      <c r="I6649" s="23">
        <f>VLOOKUP(D6649,Modelos!A:I,7,FALSE)*H6649</f>
        <v>149500</v>
      </c>
      <c r="J6649" s="31">
        <f>(VLOOKUP(D6649,Modelos!A:I,5,FALSE)*H6649)/1000*VLOOKUP(F6649,Formulas!A:C,3,FALSE)+(VLOOKUP(G6649,Colores!A:C,3,FALSE))</f>
        <v>26234.560000000001</v>
      </c>
      <c r="K6649" s="23">
        <f>VLOOKUP(D6649,Modelos!A:I,6,FALSE)*J6649</f>
        <v>5771.6032000000005</v>
      </c>
      <c r="L6649" s="23">
        <f t="shared" si="206"/>
        <v>117493.8368</v>
      </c>
      <c r="M6649" s="24">
        <f t="shared" si="207"/>
        <v>0.78591195183946494</v>
      </c>
    </row>
    <row r="6650" spans="1:13" ht="15" hidden="1" x14ac:dyDescent="0.25">
      <c r="A6650" s="18">
        <v>6649</v>
      </c>
      <c r="B6650" s="19">
        <v>44860</v>
      </c>
      <c r="C6650" s="14">
        <v>16</v>
      </c>
      <c r="D6650" s="21">
        <v>102</v>
      </c>
      <c r="E6650" s="20">
        <f>VLOOKUP(D6650,Modelos!A:I,3,FALSE)</f>
        <v>2</v>
      </c>
      <c r="F6650" s="20">
        <f>VLOOKUP(D6650,Modelos!A:I,4,FALSE)</f>
        <v>1</v>
      </c>
      <c r="G6650" s="21">
        <v>7</v>
      </c>
      <c r="H6650" s="22">
        <v>17</v>
      </c>
      <c r="I6650" s="23">
        <f>VLOOKUP(D6650,Modelos!A:I,7,FALSE)*H6650</f>
        <v>52700</v>
      </c>
      <c r="J6650" s="31">
        <f>(VLOOKUP(D6650,Modelos!A:I,5,FALSE)*H6650)/1000*VLOOKUP(F6650,Formulas!A:C,3,FALSE)+(VLOOKUP(G6650,Colores!A:C,3,FALSE))</f>
        <v>11964.56</v>
      </c>
      <c r="K6650" s="23">
        <f>VLOOKUP(D6650,Modelos!A:I,6,FALSE)*J6650</f>
        <v>1914.3296</v>
      </c>
      <c r="L6650" s="23">
        <f t="shared" si="206"/>
        <v>38821.110400000005</v>
      </c>
      <c r="M6650" s="24">
        <f t="shared" si="207"/>
        <v>0.73664346110056933</v>
      </c>
    </row>
    <row r="6651" spans="1:13" ht="15" hidden="1" x14ac:dyDescent="0.25">
      <c r="A6651" s="18">
        <v>6650</v>
      </c>
      <c r="B6651" s="19">
        <v>44860</v>
      </c>
      <c r="C6651" s="14">
        <v>69</v>
      </c>
      <c r="D6651" s="21">
        <v>24</v>
      </c>
      <c r="E6651" s="20">
        <f>VLOOKUP(D6651,Modelos!A:I,3,FALSE)</f>
        <v>2</v>
      </c>
      <c r="F6651" s="20">
        <f>VLOOKUP(D6651,Modelos!A:I,4,FALSE)</f>
        <v>2</v>
      </c>
      <c r="G6651" s="21">
        <v>7</v>
      </c>
      <c r="H6651" s="22">
        <v>65</v>
      </c>
      <c r="I6651" s="23">
        <f>VLOOKUP(D6651,Modelos!A:I,7,FALSE)*H6651</f>
        <v>149500</v>
      </c>
      <c r="J6651" s="31">
        <f>(VLOOKUP(D6651,Modelos!A:I,5,FALSE)*H6651)/1000*VLOOKUP(F6651,Formulas!A:C,3,FALSE)+(VLOOKUP(G6651,Colores!A:C,3,FALSE))</f>
        <v>26234.560000000001</v>
      </c>
      <c r="K6651" s="23">
        <f>VLOOKUP(D6651,Modelos!A:I,6,FALSE)*J6651</f>
        <v>5771.6032000000005</v>
      </c>
      <c r="L6651" s="23">
        <f t="shared" si="206"/>
        <v>117493.8368</v>
      </c>
      <c r="M6651" s="24">
        <f t="shared" si="207"/>
        <v>0.78591195183946494</v>
      </c>
    </row>
    <row r="6652" spans="1:13" ht="15" hidden="1" x14ac:dyDescent="0.25">
      <c r="A6652" s="18">
        <v>6651</v>
      </c>
      <c r="B6652" s="19">
        <v>44860</v>
      </c>
      <c r="C6652" s="14">
        <v>69</v>
      </c>
      <c r="D6652" s="21">
        <v>24</v>
      </c>
      <c r="E6652" s="20">
        <f>VLOOKUP(D6652,Modelos!A:I,3,FALSE)</f>
        <v>2</v>
      </c>
      <c r="F6652" s="20">
        <f>VLOOKUP(D6652,Modelos!A:I,4,FALSE)</f>
        <v>2</v>
      </c>
      <c r="G6652" s="21">
        <v>25</v>
      </c>
      <c r="H6652" s="22">
        <v>65</v>
      </c>
      <c r="I6652" s="23">
        <f>VLOOKUP(D6652,Modelos!A:I,7,FALSE)*H6652</f>
        <v>149500</v>
      </c>
      <c r="J6652" s="31">
        <f>(VLOOKUP(D6652,Modelos!A:I,5,FALSE)*H6652)/1000*VLOOKUP(F6652,Formulas!A:C,3,FALSE)+(VLOOKUP(G6652,Colores!A:C,3,FALSE))</f>
        <v>26019</v>
      </c>
      <c r="K6652" s="23">
        <f>VLOOKUP(D6652,Modelos!A:I,6,FALSE)*J6652</f>
        <v>5724.18</v>
      </c>
      <c r="L6652" s="23">
        <f t="shared" si="206"/>
        <v>117756.82</v>
      </c>
      <c r="M6652" s="24">
        <f t="shared" si="207"/>
        <v>0.78767103678929773</v>
      </c>
    </row>
    <row r="6653" spans="1:13" ht="15" hidden="1" x14ac:dyDescent="0.25">
      <c r="A6653" s="18">
        <v>6652</v>
      </c>
      <c r="B6653" s="19">
        <v>44860</v>
      </c>
      <c r="C6653" s="14">
        <v>181</v>
      </c>
      <c r="D6653" s="21">
        <v>78</v>
      </c>
      <c r="E6653" s="20">
        <f>VLOOKUP(D6653,Modelos!A:I,3,FALSE)</f>
        <v>1</v>
      </c>
      <c r="F6653" s="20">
        <f>VLOOKUP(D6653,Modelos!A:I,4,FALSE)</f>
        <v>4</v>
      </c>
      <c r="G6653" s="21">
        <v>7</v>
      </c>
      <c r="H6653" s="22">
        <v>310</v>
      </c>
      <c r="I6653" s="23">
        <f>VLOOKUP(D6653,Modelos!A:I,7,FALSE)*H6653</f>
        <v>651000</v>
      </c>
      <c r="J6653" s="31">
        <f>(VLOOKUP(D6653,Modelos!A:I,5,FALSE)*H6653)/1000*VLOOKUP(F6653,Formulas!A:C,3,FALSE)+(VLOOKUP(G6653,Colores!A:C,3,FALSE))</f>
        <v>123676.56</v>
      </c>
      <c r="K6653" s="23">
        <f>VLOOKUP(D6653,Modelos!A:I,6,FALSE)*J6653</f>
        <v>4947.0623999999998</v>
      </c>
      <c r="L6653" s="23">
        <f t="shared" si="206"/>
        <v>522376.37759999995</v>
      </c>
      <c r="M6653" s="24">
        <f t="shared" si="207"/>
        <v>0.80242147096774186</v>
      </c>
    </row>
    <row r="6654" spans="1:13" ht="15" hidden="1" x14ac:dyDescent="0.25">
      <c r="A6654" s="18">
        <v>6653</v>
      </c>
      <c r="B6654" s="19">
        <v>44862</v>
      </c>
      <c r="C6654" s="14">
        <v>124</v>
      </c>
      <c r="D6654" s="21">
        <v>41</v>
      </c>
      <c r="E6654" s="20">
        <f>VLOOKUP(D6654,Modelos!A:I,3,FALSE)</f>
        <v>2</v>
      </c>
      <c r="F6654" s="20">
        <f>VLOOKUP(D6654,Modelos!A:I,4,FALSE)</f>
        <v>1</v>
      </c>
      <c r="G6654" s="21">
        <v>7</v>
      </c>
      <c r="H6654" s="22">
        <v>48</v>
      </c>
      <c r="I6654" s="23">
        <f>VLOOKUP(D6654,Modelos!A:I,7,FALSE)*H6654</f>
        <v>120000</v>
      </c>
      <c r="J6654" s="31">
        <f>(VLOOKUP(D6654,Modelos!A:I,5,FALSE)*H6654)/1000*VLOOKUP(F6654,Formulas!A:C,3,FALSE)+(VLOOKUP(G6654,Colores!A:C,3,FALSE))</f>
        <v>21834.560000000001</v>
      </c>
      <c r="K6654" s="23">
        <f>VLOOKUP(D6654,Modelos!A:I,6,FALSE)*J6654</f>
        <v>4366.9120000000003</v>
      </c>
      <c r="L6654" s="23">
        <f t="shared" si="206"/>
        <v>93798.528000000006</v>
      </c>
      <c r="M6654" s="24">
        <f t="shared" si="207"/>
        <v>0.78165440000000008</v>
      </c>
    </row>
    <row r="6655" spans="1:13" ht="15" hidden="1" x14ac:dyDescent="0.25">
      <c r="A6655" s="18">
        <v>6654</v>
      </c>
      <c r="B6655" s="19">
        <v>44862</v>
      </c>
      <c r="C6655" s="14">
        <v>31</v>
      </c>
      <c r="D6655" s="21">
        <v>97</v>
      </c>
      <c r="E6655" s="20">
        <f>VLOOKUP(D6655,Modelos!A:I,3,FALSE)</f>
        <v>1</v>
      </c>
      <c r="F6655" s="20">
        <f>VLOOKUP(D6655,Modelos!A:I,4,FALSE)</f>
        <v>4</v>
      </c>
      <c r="G6655" s="21">
        <v>7</v>
      </c>
      <c r="H6655" s="22">
        <v>200</v>
      </c>
      <c r="I6655" s="23">
        <f>VLOOKUP(D6655,Modelos!A:I,7,FALSE)*H6655</f>
        <v>480000</v>
      </c>
      <c r="J6655" s="31">
        <f>(VLOOKUP(D6655,Modelos!A:I,5,FALSE)*H6655)/1000*VLOOKUP(F6655,Formulas!A:C,3,FALSE)+(VLOOKUP(G6655,Colores!A:C,3,FALSE))</f>
        <v>94834.559999999998</v>
      </c>
      <c r="K6655" s="23">
        <f>VLOOKUP(D6655,Modelos!A:I,6,FALSE)*J6655</f>
        <v>4741.7280000000001</v>
      </c>
      <c r="L6655" s="23">
        <f t="shared" si="206"/>
        <v>380423.712</v>
      </c>
      <c r="M6655" s="24">
        <f t="shared" si="207"/>
        <v>0.79254939999999996</v>
      </c>
    </row>
    <row r="6656" spans="1:13" ht="15" hidden="1" x14ac:dyDescent="0.25">
      <c r="A6656" s="18">
        <v>6655</v>
      </c>
      <c r="B6656" s="19">
        <v>44862</v>
      </c>
      <c r="C6656" s="14">
        <v>31</v>
      </c>
      <c r="D6656" s="21">
        <v>94</v>
      </c>
      <c r="E6656" s="20">
        <f>VLOOKUP(D6656,Modelos!A:I,3,FALSE)</f>
        <v>1</v>
      </c>
      <c r="F6656" s="20">
        <f>VLOOKUP(D6656,Modelos!A:I,4,FALSE)</f>
        <v>4</v>
      </c>
      <c r="G6656" s="21">
        <v>7</v>
      </c>
      <c r="H6656" s="22">
        <v>870</v>
      </c>
      <c r="I6656" s="23">
        <f>VLOOKUP(D6656,Modelos!A:I,7,FALSE)*H6656</f>
        <v>2349000</v>
      </c>
      <c r="J6656" s="31">
        <f>(VLOOKUP(D6656,Modelos!A:I,5,FALSE)*H6656)/1000*VLOOKUP(F6656,Formulas!A:C,3,FALSE)+(VLOOKUP(G6656,Colores!A:C,3,FALSE))</f>
        <v>392604.56</v>
      </c>
      <c r="K6656" s="23">
        <f>VLOOKUP(D6656,Modelos!A:I,6,FALSE)*J6656</f>
        <v>11778.1368</v>
      </c>
      <c r="L6656" s="23">
        <f t="shared" si="206"/>
        <v>1944617.3032</v>
      </c>
      <c r="M6656" s="24">
        <f t="shared" si="207"/>
        <v>0.82784900093656877</v>
      </c>
    </row>
    <row r="6657" spans="1:13" ht="15" hidden="1" x14ac:dyDescent="0.25">
      <c r="A6657" s="18">
        <v>6656</v>
      </c>
      <c r="B6657" s="19">
        <v>44862</v>
      </c>
      <c r="C6657" s="14">
        <v>31</v>
      </c>
      <c r="D6657" s="21">
        <v>94</v>
      </c>
      <c r="E6657" s="20">
        <f>VLOOKUP(D6657,Modelos!A:I,3,FALSE)</f>
        <v>1</v>
      </c>
      <c r="F6657" s="20">
        <f>VLOOKUP(D6657,Modelos!A:I,4,FALSE)</f>
        <v>4</v>
      </c>
      <c r="G6657" s="21">
        <v>3</v>
      </c>
      <c r="H6657" s="22">
        <v>1675</v>
      </c>
      <c r="I6657" s="23">
        <f>VLOOKUP(D6657,Modelos!A:I,7,FALSE)*H6657</f>
        <v>4522500</v>
      </c>
      <c r="J6657" s="31">
        <f>(VLOOKUP(D6657,Modelos!A:I,5,FALSE)*H6657)/1000*VLOOKUP(F6657,Formulas!A:C,3,FALSE)+(VLOOKUP(G6657,Colores!A:C,3,FALSE))</f>
        <v>755643.06</v>
      </c>
      <c r="K6657" s="23">
        <f>VLOOKUP(D6657,Modelos!A:I,6,FALSE)*J6657</f>
        <v>22669.291799999999</v>
      </c>
      <c r="L6657" s="23">
        <f t="shared" si="206"/>
        <v>3744187.6482000002</v>
      </c>
      <c r="M6657" s="24">
        <f t="shared" si="207"/>
        <v>0.8279021886567165</v>
      </c>
    </row>
    <row r="6658" spans="1:13" ht="15" hidden="1" x14ac:dyDescent="0.25">
      <c r="A6658" s="18">
        <v>6657</v>
      </c>
      <c r="B6658" s="19">
        <v>44865</v>
      </c>
      <c r="C6658" s="14">
        <v>131</v>
      </c>
      <c r="D6658" s="21">
        <v>42</v>
      </c>
      <c r="E6658" s="20">
        <f>VLOOKUP(D6658,Modelos!A:I,3,FALSE)</f>
        <v>2</v>
      </c>
      <c r="F6658" s="20">
        <f>VLOOKUP(D6658,Modelos!A:I,4,FALSE)</f>
        <v>1</v>
      </c>
      <c r="G6658" s="21">
        <v>7</v>
      </c>
      <c r="H6658" s="22">
        <v>616</v>
      </c>
      <c r="I6658" s="23">
        <f>VLOOKUP(D6658,Modelos!A:I,7,FALSE)*H6658</f>
        <v>1478400</v>
      </c>
      <c r="J6658" s="31">
        <f>(VLOOKUP(D6658,Modelos!A:I,5,FALSE)*H6658)/1000*VLOOKUP(F6658,Formulas!A:C,3,FALSE)+(VLOOKUP(G6658,Colores!A:C,3,FALSE))</f>
        <v>277434.56</v>
      </c>
      <c r="K6658" s="23">
        <f>VLOOKUP(D6658,Modelos!A:I,6,FALSE)*J6658</f>
        <v>63809.948800000006</v>
      </c>
      <c r="L6658" s="23">
        <f t="shared" ref="L6658:L6721" si="208">I6658-J6658-K6658</f>
        <v>1137155.4912</v>
      </c>
      <c r="M6658" s="24">
        <f t="shared" ref="M6658:M6721" si="209">L6658/I6658</f>
        <v>0.76917985064935068</v>
      </c>
    </row>
    <row r="6659" spans="1:13" ht="15" hidden="1" x14ac:dyDescent="0.25">
      <c r="A6659" s="18">
        <v>6658</v>
      </c>
      <c r="B6659" s="19">
        <v>44865</v>
      </c>
      <c r="C6659" s="14">
        <v>177</v>
      </c>
      <c r="D6659" s="21">
        <v>82</v>
      </c>
      <c r="E6659" s="20">
        <f>VLOOKUP(D6659,Modelos!A:I,3,FALSE)</f>
        <v>2</v>
      </c>
      <c r="F6659" s="20">
        <f>VLOOKUP(D6659,Modelos!A:I,4,FALSE)</f>
        <v>1</v>
      </c>
      <c r="G6659" s="21">
        <v>25</v>
      </c>
      <c r="H6659" s="22">
        <v>339</v>
      </c>
      <c r="I6659" s="23">
        <f>VLOOKUP(D6659,Modelos!A:I,7,FALSE)*H6659</f>
        <v>983100</v>
      </c>
      <c r="J6659" s="31">
        <f>(VLOOKUP(D6659,Modelos!A:I,5,FALSE)*H6659)/1000*VLOOKUP(F6659,Formulas!A:C,3,FALSE)+(VLOOKUP(G6659,Colores!A:C,3,FALSE))</f>
        <v>193249</v>
      </c>
      <c r="K6659" s="23">
        <f>VLOOKUP(D6659,Modelos!A:I,6,FALSE)*J6659</f>
        <v>30919.84</v>
      </c>
      <c r="L6659" s="23">
        <f t="shared" si="208"/>
        <v>758931.16</v>
      </c>
      <c r="M6659" s="24">
        <f t="shared" si="209"/>
        <v>0.77197758112094395</v>
      </c>
    </row>
    <row r="6660" spans="1:13" ht="15" hidden="1" x14ac:dyDescent="0.25">
      <c r="A6660" s="18">
        <v>6659</v>
      </c>
      <c r="B6660" s="19">
        <v>44865</v>
      </c>
      <c r="C6660" s="14">
        <v>177</v>
      </c>
      <c r="D6660" s="21">
        <v>102</v>
      </c>
      <c r="E6660" s="20">
        <f>VLOOKUP(D6660,Modelos!A:I,3,FALSE)</f>
        <v>2</v>
      </c>
      <c r="F6660" s="20">
        <f>VLOOKUP(D6660,Modelos!A:I,4,FALSE)</f>
        <v>1</v>
      </c>
      <c r="G6660" s="21">
        <v>25</v>
      </c>
      <c r="H6660" s="22">
        <v>616</v>
      </c>
      <c r="I6660" s="23">
        <f>VLOOKUP(D6660,Modelos!A:I,7,FALSE)*H6660</f>
        <v>1909600</v>
      </c>
      <c r="J6660" s="31">
        <f>(VLOOKUP(D6660,Modelos!A:I,5,FALSE)*H6660)/1000*VLOOKUP(F6660,Formulas!A:C,3,FALSE)+(VLOOKUP(G6660,Colores!A:C,3,FALSE))</f>
        <v>425059</v>
      </c>
      <c r="K6660" s="23">
        <f>VLOOKUP(D6660,Modelos!A:I,6,FALSE)*J6660</f>
        <v>68009.440000000002</v>
      </c>
      <c r="L6660" s="23">
        <f t="shared" si="208"/>
        <v>1416531.56</v>
      </c>
      <c r="M6660" s="24">
        <f t="shared" si="209"/>
        <v>0.74179490992878094</v>
      </c>
    </row>
    <row r="6661" spans="1:13" ht="15" hidden="1" x14ac:dyDescent="0.25">
      <c r="A6661" s="18">
        <v>6660</v>
      </c>
      <c r="B6661" s="19">
        <v>44865</v>
      </c>
      <c r="C6661" s="14">
        <v>177</v>
      </c>
      <c r="D6661" s="21">
        <v>102</v>
      </c>
      <c r="E6661" s="20">
        <f>VLOOKUP(D6661,Modelos!A:I,3,FALSE)</f>
        <v>2</v>
      </c>
      <c r="F6661" s="20">
        <f>VLOOKUP(D6661,Modelos!A:I,4,FALSE)</f>
        <v>1</v>
      </c>
      <c r="G6661" s="21">
        <v>7</v>
      </c>
      <c r="H6661" s="22">
        <v>1054</v>
      </c>
      <c r="I6661" s="23">
        <f>VLOOKUP(D6661,Modelos!A:I,7,FALSE)*H6661</f>
        <v>3267400</v>
      </c>
      <c r="J6661" s="31">
        <f>(VLOOKUP(D6661,Modelos!A:I,5,FALSE)*H6661)/1000*VLOOKUP(F6661,Formulas!A:C,3,FALSE)+(VLOOKUP(G6661,Colores!A:C,3,FALSE))</f>
        <v>727494.56</v>
      </c>
      <c r="K6661" s="23">
        <f>VLOOKUP(D6661,Modelos!A:I,6,FALSE)*J6661</f>
        <v>116399.12960000001</v>
      </c>
      <c r="L6661" s="23">
        <f t="shared" si="208"/>
        <v>2423506.3103999998</v>
      </c>
      <c r="M6661" s="24">
        <f t="shared" si="209"/>
        <v>0.74172317757238171</v>
      </c>
    </row>
    <row r="6662" spans="1:13" ht="15" hidden="1" x14ac:dyDescent="0.25">
      <c r="A6662" s="18">
        <v>6661</v>
      </c>
      <c r="B6662" s="19">
        <v>44865</v>
      </c>
      <c r="C6662" s="14">
        <v>177</v>
      </c>
      <c r="D6662" s="21">
        <v>41</v>
      </c>
      <c r="E6662" s="20">
        <f>VLOOKUP(D6662,Modelos!A:I,3,FALSE)</f>
        <v>2</v>
      </c>
      <c r="F6662" s="20">
        <f>VLOOKUP(D6662,Modelos!A:I,4,FALSE)</f>
        <v>1</v>
      </c>
      <c r="G6662" s="21">
        <v>7</v>
      </c>
      <c r="H6662" s="22">
        <v>1204</v>
      </c>
      <c r="I6662" s="23">
        <f>VLOOKUP(D6662,Modelos!A:I,7,FALSE)*H6662</f>
        <v>3010000</v>
      </c>
      <c r="J6662" s="31">
        <f>(VLOOKUP(D6662,Modelos!A:I,5,FALSE)*H6662)/1000*VLOOKUP(F6662,Formulas!A:C,3,FALSE)+(VLOOKUP(G6662,Colores!A:C,3,FALSE))</f>
        <v>542034.56000000006</v>
      </c>
      <c r="K6662" s="23">
        <f>VLOOKUP(D6662,Modelos!A:I,6,FALSE)*J6662</f>
        <v>108406.91200000001</v>
      </c>
      <c r="L6662" s="23">
        <f t="shared" si="208"/>
        <v>2359558.5279999999</v>
      </c>
      <c r="M6662" s="24">
        <f t="shared" si="209"/>
        <v>0.78390648770764115</v>
      </c>
    </row>
    <row r="6663" spans="1:13" ht="15" hidden="1" x14ac:dyDescent="0.25">
      <c r="A6663" s="18">
        <v>6662</v>
      </c>
      <c r="B6663" s="19">
        <v>44865</v>
      </c>
      <c r="C6663" s="14">
        <v>177</v>
      </c>
      <c r="D6663" s="21">
        <v>102</v>
      </c>
      <c r="E6663" s="20">
        <f>VLOOKUP(D6663,Modelos!A:I,3,FALSE)</f>
        <v>2</v>
      </c>
      <c r="F6663" s="20">
        <f>VLOOKUP(D6663,Modelos!A:I,4,FALSE)</f>
        <v>1</v>
      </c>
      <c r="G6663" s="21">
        <v>7</v>
      </c>
      <c r="H6663" s="22">
        <v>100</v>
      </c>
      <c r="I6663" s="23">
        <f>VLOOKUP(D6663,Modelos!A:I,7,FALSE)*H6663</f>
        <v>310000</v>
      </c>
      <c r="J6663" s="31">
        <f>(VLOOKUP(D6663,Modelos!A:I,5,FALSE)*H6663)/1000*VLOOKUP(F6663,Formulas!A:C,3,FALSE)+(VLOOKUP(G6663,Colores!A:C,3,FALSE))</f>
        <v>69234.559999999998</v>
      </c>
      <c r="K6663" s="23">
        <f>VLOOKUP(D6663,Modelos!A:I,6,FALSE)*J6663</f>
        <v>11077.5296</v>
      </c>
      <c r="L6663" s="23">
        <f t="shared" si="208"/>
        <v>229687.91039999999</v>
      </c>
      <c r="M6663" s="24">
        <f t="shared" si="209"/>
        <v>0.74092874322580649</v>
      </c>
    </row>
    <row r="6664" spans="1:13" ht="15" hidden="1" x14ac:dyDescent="0.25">
      <c r="A6664" s="18">
        <v>6663</v>
      </c>
      <c r="B6664" s="19">
        <v>44865</v>
      </c>
      <c r="C6664" s="14">
        <v>177</v>
      </c>
      <c r="D6664" s="21">
        <v>102</v>
      </c>
      <c r="E6664" s="20">
        <f>VLOOKUP(D6664,Modelos!A:I,3,FALSE)</f>
        <v>2</v>
      </c>
      <c r="F6664" s="20">
        <f>VLOOKUP(D6664,Modelos!A:I,4,FALSE)</f>
        <v>1</v>
      </c>
      <c r="G6664" s="21">
        <v>7</v>
      </c>
      <c r="H6664" s="22">
        <v>1054</v>
      </c>
      <c r="I6664" s="23">
        <f>VLOOKUP(D6664,Modelos!A:I,7,FALSE)*H6664</f>
        <v>3267400</v>
      </c>
      <c r="J6664" s="31">
        <f>(VLOOKUP(D6664,Modelos!A:I,5,FALSE)*H6664)/1000*VLOOKUP(F6664,Formulas!A:C,3,FALSE)+(VLOOKUP(G6664,Colores!A:C,3,FALSE))</f>
        <v>727494.56</v>
      </c>
      <c r="K6664" s="23">
        <f>VLOOKUP(D6664,Modelos!A:I,6,FALSE)*J6664</f>
        <v>116399.12960000001</v>
      </c>
      <c r="L6664" s="23">
        <f t="shared" si="208"/>
        <v>2423506.3103999998</v>
      </c>
      <c r="M6664" s="24">
        <f t="shared" si="209"/>
        <v>0.74172317757238171</v>
      </c>
    </row>
    <row r="6665" spans="1:13" ht="15" hidden="1" x14ac:dyDescent="0.25">
      <c r="A6665" s="18">
        <v>6664</v>
      </c>
      <c r="B6665" s="19">
        <v>44865</v>
      </c>
      <c r="C6665" s="14">
        <v>177</v>
      </c>
      <c r="D6665" s="21">
        <v>102</v>
      </c>
      <c r="E6665" s="20">
        <f>VLOOKUP(D6665,Modelos!A:I,3,FALSE)</f>
        <v>2</v>
      </c>
      <c r="F6665" s="20">
        <f>VLOOKUP(D6665,Modelos!A:I,4,FALSE)</f>
        <v>1</v>
      </c>
      <c r="G6665" s="21">
        <v>7</v>
      </c>
      <c r="H6665" s="22">
        <v>1053</v>
      </c>
      <c r="I6665" s="23">
        <f>VLOOKUP(D6665,Modelos!A:I,7,FALSE)*H6665</f>
        <v>3264300</v>
      </c>
      <c r="J6665" s="31">
        <f>(VLOOKUP(D6665,Modelos!A:I,5,FALSE)*H6665)/1000*VLOOKUP(F6665,Formulas!A:C,3,FALSE)+(VLOOKUP(G6665,Colores!A:C,3,FALSE))</f>
        <v>726804.56</v>
      </c>
      <c r="K6665" s="23">
        <f>VLOOKUP(D6665,Modelos!A:I,6,FALSE)*J6665</f>
        <v>116288.72960000001</v>
      </c>
      <c r="L6665" s="23">
        <f t="shared" si="208"/>
        <v>2421206.7103999997</v>
      </c>
      <c r="M6665" s="24">
        <f t="shared" si="209"/>
        <v>0.74172309848972207</v>
      </c>
    </row>
    <row r="6666" spans="1:13" ht="15" hidden="1" x14ac:dyDescent="0.25">
      <c r="A6666" s="18">
        <v>6665</v>
      </c>
      <c r="B6666" s="19">
        <v>44865</v>
      </c>
      <c r="C6666" s="14">
        <v>177</v>
      </c>
      <c r="D6666" s="21">
        <v>102</v>
      </c>
      <c r="E6666" s="20">
        <f>VLOOKUP(D6666,Modelos!A:I,3,FALSE)</f>
        <v>2</v>
      </c>
      <c r="F6666" s="20">
        <f>VLOOKUP(D6666,Modelos!A:I,4,FALSE)</f>
        <v>1</v>
      </c>
      <c r="G6666" s="21">
        <v>7</v>
      </c>
      <c r="H6666" s="22">
        <v>1052</v>
      </c>
      <c r="I6666" s="23">
        <f>VLOOKUP(D6666,Modelos!A:I,7,FALSE)*H6666</f>
        <v>3261200</v>
      </c>
      <c r="J6666" s="31">
        <f>(VLOOKUP(D6666,Modelos!A:I,5,FALSE)*H6666)/1000*VLOOKUP(F6666,Formulas!A:C,3,FALSE)+(VLOOKUP(G6666,Colores!A:C,3,FALSE))</f>
        <v>726114.56</v>
      </c>
      <c r="K6666" s="23">
        <f>VLOOKUP(D6666,Modelos!A:I,6,FALSE)*J6666</f>
        <v>116178.32960000001</v>
      </c>
      <c r="L6666" s="23">
        <f t="shared" si="208"/>
        <v>2418907.1104000001</v>
      </c>
      <c r="M6666" s="24">
        <f t="shared" si="209"/>
        <v>0.74172301925671535</v>
      </c>
    </row>
    <row r="6667" spans="1:13" ht="15" hidden="1" x14ac:dyDescent="0.25">
      <c r="A6667" s="18">
        <v>6666</v>
      </c>
      <c r="B6667" s="19">
        <v>44865</v>
      </c>
      <c r="C6667" s="14">
        <v>177</v>
      </c>
      <c r="D6667" s="21">
        <v>102</v>
      </c>
      <c r="E6667" s="20">
        <f>VLOOKUP(D6667,Modelos!A:I,3,FALSE)</f>
        <v>2</v>
      </c>
      <c r="F6667" s="20">
        <f>VLOOKUP(D6667,Modelos!A:I,4,FALSE)</f>
        <v>1</v>
      </c>
      <c r="G6667" s="21">
        <v>7</v>
      </c>
      <c r="H6667" s="22">
        <v>1051</v>
      </c>
      <c r="I6667" s="23">
        <f>VLOOKUP(D6667,Modelos!A:I,7,FALSE)*H6667</f>
        <v>3258100</v>
      </c>
      <c r="J6667" s="31">
        <f>(VLOOKUP(D6667,Modelos!A:I,5,FALSE)*H6667)/1000*VLOOKUP(F6667,Formulas!A:C,3,FALSE)+(VLOOKUP(G6667,Colores!A:C,3,FALSE))</f>
        <v>725424.56</v>
      </c>
      <c r="K6667" s="23">
        <f>VLOOKUP(D6667,Modelos!A:I,6,FALSE)*J6667</f>
        <v>116067.92960000002</v>
      </c>
      <c r="L6667" s="23">
        <f t="shared" si="208"/>
        <v>2416607.5104</v>
      </c>
      <c r="M6667" s="24">
        <f t="shared" si="209"/>
        <v>0.74172293987293214</v>
      </c>
    </row>
    <row r="6668" spans="1:13" ht="15" hidden="1" x14ac:dyDescent="0.25">
      <c r="A6668" s="18">
        <v>6667</v>
      </c>
      <c r="B6668" s="19">
        <v>44865</v>
      </c>
      <c r="C6668" s="14">
        <v>177</v>
      </c>
      <c r="D6668" s="21">
        <v>102</v>
      </c>
      <c r="E6668" s="20">
        <f>VLOOKUP(D6668,Modelos!A:I,3,FALSE)</f>
        <v>2</v>
      </c>
      <c r="F6668" s="20">
        <f>VLOOKUP(D6668,Modelos!A:I,4,FALSE)</f>
        <v>1</v>
      </c>
      <c r="G6668" s="21">
        <v>25</v>
      </c>
      <c r="H6668" s="22">
        <v>613</v>
      </c>
      <c r="I6668" s="23">
        <f>VLOOKUP(D6668,Modelos!A:I,7,FALSE)*H6668</f>
        <v>1900300</v>
      </c>
      <c r="J6668" s="31">
        <f>(VLOOKUP(D6668,Modelos!A:I,5,FALSE)*H6668)/1000*VLOOKUP(F6668,Formulas!A:C,3,FALSE)+(VLOOKUP(G6668,Colores!A:C,3,FALSE))</f>
        <v>422989</v>
      </c>
      <c r="K6668" s="23">
        <f>VLOOKUP(D6668,Modelos!A:I,6,FALSE)*J6668</f>
        <v>67678.240000000005</v>
      </c>
      <c r="L6668" s="23">
        <f t="shared" si="208"/>
        <v>1409632.76</v>
      </c>
      <c r="M6668" s="24">
        <f t="shared" si="209"/>
        <v>0.74179485344419305</v>
      </c>
    </row>
    <row r="6669" spans="1:13" ht="15" hidden="1" x14ac:dyDescent="0.25">
      <c r="A6669" s="18">
        <v>6668</v>
      </c>
      <c r="B6669" s="19">
        <v>44865</v>
      </c>
      <c r="C6669" s="14">
        <v>177</v>
      </c>
      <c r="D6669" s="21">
        <v>102</v>
      </c>
      <c r="E6669" s="20">
        <f>VLOOKUP(D6669,Modelos!A:I,3,FALSE)</f>
        <v>2</v>
      </c>
      <c r="F6669" s="20">
        <f>VLOOKUP(D6669,Modelos!A:I,4,FALSE)</f>
        <v>1</v>
      </c>
      <c r="G6669" s="21">
        <v>25</v>
      </c>
      <c r="H6669" s="22">
        <v>612</v>
      </c>
      <c r="I6669" s="23">
        <f>VLOOKUP(D6669,Modelos!A:I,7,FALSE)*H6669</f>
        <v>1897200</v>
      </c>
      <c r="J6669" s="31">
        <f>(VLOOKUP(D6669,Modelos!A:I,5,FALSE)*H6669)/1000*VLOOKUP(F6669,Formulas!A:C,3,FALSE)+(VLOOKUP(G6669,Colores!A:C,3,FALSE))</f>
        <v>422299</v>
      </c>
      <c r="K6669" s="23">
        <f>VLOOKUP(D6669,Modelos!A:I,6,FALSE)*J6669</f>
        <v>67567.839999999997</v>
      </c>
      <c r="L6669" s="23">
        <f t="shared" si="208"/>
        <v>1407333.16</v>
      </c>
      <c r="M6669" s="24">
        <f t="shared" si="209"/>
        <v>0.74179483449293693</v>
      </c>
    </row>
    <row r="6670" spans="1:13" ht="15" hidden="1" x14ac:dyDescent="0.25">
      <c r="A6670" s="18">
        <v>6669</v>
      </c>
      <c r="B6670" s="19">
        <v>44866</v>
      </c>
      <c r="C6670" s="14">
        <v>125</v>
      </c>
      <c r="D6670" s="21">
        <v>39</v>
      </c>
      <c r="E6670" s="20">
        <f>VLOOKUP(D6670,Modelos!A:I,3,FALSE)</f>
        <v>1</v>
      </c>
      <c r="F6670" s="20">
        <f>VLOOKUP(D6670,Modelos!A:I,4,FALSE)</f>
        <v>4</v>
      </c>
      <c r="G6670" s="21">
        <v>7</v>
      </c>
      <c r="H6670" s="22">
        <v>591</v>
      </c>
      <c r="I6670" s="23">
        <f>VLOOKUP(D6670,Modelos!A:I,7,FALSE)*H6670</f>
        <v>1241100</v>
      </c>
      <c r="J6670" s="31">
        <f>(VLOOKUP(D6670,Modelos!A:I,5,FALSE)*H6670)/1000*VLOOKUP(F6670,Formulas!A:C,3,FALSE)+(VLOOKUP(G6670,Colores!A:C,3,FALSE))</f>
        <v>195264.56</v>
      </c>
      <c r="K6670" s="23">
        <f>VLOOKUP(D6670,Modelos!A:I,6,FALSE)*J6670</f>
        <v>5857.9367999999995</v>
      </c>
      <c r="L6670" s="23">
        <f t="shared" si="208"/>
        <v>1039977.5031999999</v>
      </c>
      <c r="M6670" s="24">
        <f t="shared" si="209"/>
        <v>0.83794819369913776</v>
      </c>
    </row>
    <row r="6671" spans="1:13" ht="15" hidden="1" x14ac:dyDescent="0.25">
      <c r="A6671" s="18">
        <v>6670</v>
      </c>
      <c r="B6671" s="19">
        <v>44866</v>
      </c>
      <c r="C6671" s="14">
        <v>125</v>
      </c>
      <c r="D6671" s="21">
        <v>39</v>
      </c>
      <c r="E6671" s="20">
        <f>VLOOKUP(D6671,Modelos!A:I,3,FALSE)</f>
        <v>1</v>
      </c>
      <c r="F6671" s="20">
        <f>VLOOKUP(D6671,Modelos!A:I,4,FALSE)</f>
        <v>4</v>
      </c>
      <c r="G6671" s="21">
        <v>32</v>
      </c>
      <c r="H6671" s="22">
        <v>33</v>
      </c>
      <c r="I6671" s="23">
        <f>VLOOKUP(D6671,Modelos!A:I,7,FALSE)*H6671</f>
        <v>69300</v>
      </c>
      <c r="J6671" s="31">
        <f>(VLOOKUP(D6671,Modelos!A:I,5,FALSE)*H6671)/1000*VLOOKUP(F6671,Formulas!A:C,3,FALSE)+(VLOOKUP(G6671,Colores!A:C,3,FALSE))</f>
        <v>10973.1</v>
      </c>
      <c r="K6671" s="23">
        <f>VLOOKUP(D6671,Modelos!A:I,6,FALSE)*J6671</f>
        <v>329.19299999999998</v>
      </c>
      <c r="L6671" s="23">
        <f t="shared" si="208"/>
        <v>57997.707000000002</v>
      </c>
      <c r="M6671" s="24">
        <f t="shared" si="209"/>
        <v>0.83690774891774899</v>
      </c>
    </row>
    <row r="6672" spans="1:13" ht="15" hidden="1" x14ac:dyDescent="0.25">
      <c r="A6672" s="18">
        <v>6671</v>
      </c>
      <c r="B6672" s="19">
        <v>44866</v>
      </c>
      <c r="C6672" s="14">
        <v>125</v>
      </c>
      <c r="D6672" s="21">
        <v>39</v>
      </c>
      <c r="E6672" s="20">
        <f>VLOOKUP(D6672,Modelos!A:I,3,FALSE)</f>
        <v>1</v>
      </c>
      <c r="F6672" s="20">
        <f>VLOOKUP(D6672,Modelos!A:I,4,FALSE)</f>
        <v>4</v>
      </c>
      <c r="G6672" s="21">
        <v>7</v>
      </c>
      <c r="H6672" s="22">
        <v>30</v>
      </c>
      <c r="I6672" s="23">
        <f>VLOOKUP(D6672,Modelos!A:I,7,FALSE)*H6672</f>
        <v>63000</v>
      </c>
      <c r="J6672" s="31">
        <f>(VLOOKUP(D6672,Modelos!A:I,5,FALSE)*H6672)/1000*VLOOKUP(F6672,Formulas!A:C,3,FALSE)+(VLOOKUP(G6672,Colores!A:C,3,FALSE))</f>
        <v>10134.56</v>
      </c>
      <c r="K6672" s="23">
        <f>VLOOKUP(D6672,Modelos!A:I,6,FALSE)*J6672</f>
        <v>304.03679999999997</v>
      </c>
      <c r="L6672" s="23">
        <f t="shared" si="208"/>
        <v>52561.403200000001</v>
      </c>
      <c r="M6672" s="24">
        <f t="shared" si="209"/>
        <v>0.83430798730158728</v>
      </c>
    </row>
    <row r="6673" spans="1:13" ht="15" hidden="1" x14ac:dyDescent="0.25">
      <c r="A6673" s="18">
        <v>6672</v>
      </c>
      <c r="B6673" s="19">
        <v>44866</v>
      </c>
      <c r="C6673" s="14">
        <v>125</v>
      </c>
      <c r="D6673" s="21">
        <v>39</v>
      </c>
      <c r="E6673" s="20">
        <f>VLOOKUP(D6673,Modelos!A:I,3,FALSE)</f>
        <v>1</v>
      </c>
      <c r="F6673" s="20">
        <f>VLOOKUP(D6673,Modelos!A:I,4,FALSE)</f>
        <v>4</v>
      </c>
      <c r="G6673" s="21">
        <v>25</v>
      </c>
      <c r="H6673" s="22">
        <v>400</v>
      </c>
      <c r="I6673" s="23">
        <f>VLOOKUP(D6673,Modelos!A:I,7,FALSE)*H6673</f>
        <v>840000</v>
      </c>
      <c r="J6673" s="31">
        <f>(VLOOKUP(D6673,Modelos!A:I,5,FALSE)*H6673)/1000*VLOOKUP(F6673,Formulas!A:C,3,FALSE)+(VLOOKUP(G6673,Colores!A:C,3,FALSE))</f>
        <v>132019</v>
      </c>
      <c r="K6673" s="23">
        <f>VLOOKUP(D6673,Modelos!A:I,6,FALSE)*J6673</f>
        <v>3960.5699999999997</v>
      </c>
      <c r="L6673" s="23">
        <f t="shared" si="208"/>
        <v>704020.43</v>
      </c>
      <c r="M6673" s="24">
        <f t="shared" si="209"/>
        <v>0.83811955952380957</v>
      </c>
    </row>
    <row r="6674" spans="1:13" ht="15" hidden="1" x14ac:dyDescent="0.25">
      <c r="A6674" s="18">
        <v>6673</v>
      </c>
      <c r="B6674" s="19">
        <v>44866</v>
      </c>
      <c r="C6674" s="14">
        <v>125</v>
      </c>
      <c r="D6674" s="21">
        <v>39</v>
      </c>
      <c r="E6674" s="20">
        <f>VLOOKUP(D6674,Modelos!A:I,3,FALSE)</f>
        <v>1</v>
      </c>
      <c r="F6674" s="20">
        <f>VLOOKUP(D6674,Modelos!A:I,4,FALSE)</f>
        <v>4</v>
      </c>
      <c r="G6674" s="21">
        <v>32</v>
      </c>
      <c r="H6674" s="22">
        <v>3</v>
      </c>
      <c r="I6674" s="23">
        <f>VLOOKUP(D6674,Modelos!A:I,7,FALSE)*H6674</f>
        <v>6300</v>
      </c>
      <c r="J6674" s="31">
        <f>(VLOOKUP(D6674,Modelos!A:I,5,FALSE)*H6674)/1000*VLOOKUP(F6674,Formulas!A:C,3,FALSE)+(VLOOKUP(G6674,Colores!A:C,3,FALSE))</f>
        <v>1073.0999999999999</v>
      </c>
      <c r="K6674" s="23">
        <f>VLOOKUP(D6674,Modelos!A:I,6,FALSE)*J6674</f>
        <v>32.192999999999998</v>
      </c>
      <c r="L6674" s="23">
        <f t="shared" si="208"/>
        <v>5194.7069999999994</v>
      </c>
      <c r="M6674" s="24">
        <f t="shared" si="209"/>
        <v>0.8245566666666666</v>
      </c>
    </row>
    <row r="6675" spans="1:13" ht="15" hidden="1" x14ac:dyDescent="0.25">
      <c r="A6675" s="18">
        <v>6674</v>
      </c>
      <c r="B6675" s="19">
        <v>44866</v>
      </c>
      <c r="C6675" s="14">
        <v>198</v>
      </c>
      <c r="D6675" s="21">
        <v>99</v>
      </c>
      <c r="E6675" s="20">
        <f>VLOOKUP(D6675,Modelos!A:I,3,FALSE)</f>
        <v>1</v>
      </c>
      <c r="F6675" s="20">
        <f>VLOOKUP(D6675,Modelos!A:I,4,FALSE)</f>
        <v>4</v>
      </c>
      <c r="G6675" s="21">
        <v>7</v>
      </c>
      <c r="H6675" s="22">
        <v>500</v>
      </c>
      <c r="I6675" s="23">
        <f>VLOOKUP(D6675,Modelos!A:I,7,FALSE)*H6675</f>
        <v>1150000</v>
      </c>
      <c r="J6675" s="31">
        <f>(VLOOKUP(D6675,Modelos!A:I,5,FALSE)*H6675)/1000*VLOOKUP(F6675,Formulas!A:C,3,FALSE)+(VLOOKUP(G6675,Colores!A:C,3,FALSE))</f>
        <v>237834.56</v>
      </c>
      <c r="K6675" s="23">
        <f>VLOOKUP(D6675,Modelos!A:I,6,FALSE)*J6675</f>
        <v>2378.3456000000001</v>
      </c>
      <c r="L6675" s="23">
        <f t="shared" si="208"/>
        <v>909787.09439999994</v>
      </c>
      <c r="M6675" s="24">
        <f t="shared" si="209"/>
        <v>0.79111921252173911</v>
      </c>
    </row>
    <row r="6676" spans="1:13" ht="15" hidden="1" x14ac:dyDescent="0.25">
      <c r="A6676" s="18">
        <v>6675</v>
      </c>
      <c r="B6676" s="19">
        <v>44866</v>
      </c>
      <c r="C6676" s="14">
        <v>198</v>
      </c>
      <c r="D6676" s="21">
        <v>13</v>
      </c>
      <c r="E6676" s="20">
        <f>VLOOKUP(D6676,Modelos!A:I,3,FALSE)</f>
        <v>2</v>
      </c>
      <c r="F6676" s="20">
        <f>VLOOKUP(D6676,Modelos!A:I,4,FALSE)</f>
        <v>1</v>
      </c>
      <c r="G6676" s="21">
        <v>7</v>
      </c>
      <c r="H6676" s="22">
        <v>500</v>
      </c>
      <c r="I6676" s="23">
        <f>VLOOKUP(D6676,Modelos!A:I,7,FALSE)*H6676</f>
        <v>1265000</v>
      </c>
      <c r="J6676" s="31">
        <f>(VLOOKUP(D6676,Modelos!A:I,5,FALSE)*H6676)/1000*VLOOKUP(F6676,Formulas!A:C,3,FALSE)+(VLOOKUP(G6676,Colores!A:C,3,FALSE))</f>
        <v>161484.56</v>
      </c>
      <c r="K6676" s="23">
        <f>VLOOKUP(D6676,Modelos!A:I,6,FALSE)*J6676</f>
        <v>37141.448799999998</v>
      </c>
      <c r="L6676" s="23">
        <f t="shared" si="208"/>
        <v>1066373.9912</v>
      </c>
      <c r="M6676" s="24">
        <f t="shared" si="209"/>
        <v>0.84298339225296448</v>
      </c>
    </row>
    <row r="6677" spans="1:13" ht="15" hidden="1" x14ac:dyDescent="0.25">
      <c r="A6677" s="18">
        <v>6676</v>
      </c>
      <c r="B6677" s="19">
        <v>44866</v>
      </c>
      <c r="C6677" s="14">
        <v>198</v>
      </c>
      <c r="D6677" s="21">
        <v>79</v>
      </c>
      <c r="E6677" s="20">
        <f>VLOOKUP(D6677,Modelos!A:I,3,FALSE)</f>
        <v>1</v>
      </c>
      <c r="F6677" s="20">
        <f>VLOOKUP(D6677,Modelos!A:I,4,FALSE)</f>
        <v>4</v>
      </c>
      <c r="G6677" s="21">
        <v>7</v>
      </c>
      <c r="H6677" s="22">
        <v>1027</v>
      </c>
      <c r="I6677" s="23">
        <f>VLOOKUP(D6677,Modelos!A:I,7,FALSE)*H6677</f>
        <v>2259400</v>
      </c>
      <c r="J6677" s="31">
        <f>(VLOOKUP(D6677,Modelos!A:I,5,FALSE)*H6677)/1000*VLOOKUP(F6677,Formulas!A:C,3,FALSE)+(VLOOKUP(G6677,Colores!A:C,3,FALSE))</f>
        <v>409185.96</v>
      </c>
      <c r="K6677" s="23">
        <f>VLOOKUP(D6677,Modelos!A:I,6,FALSE)*J6677</f>
        <v>32734.876800000002</v>
      </c>
      <c r="L6677" s="23">
        <f t="shared" si="208"/>
        <v>1817479.1632000001</v>
      </c>
      <c r="M6677" s="24">
        <f t="shared" si="209"/>
        <v>0.80440787961405691</v>
      </c>
    </row>
    <row r="6678" spans="1:13" ht="15" hidden="1" x14ac:dyDescent="0.25">
      <c r="A6678" s="18">
        <v>6677</v>
      </c>
      <c r="B6678" s="19">
        <v>44866</v>
      </c>
      <c r="C6678" s="14">
        <v>198</v>
      </c>
      <c r="D6678" s="21">
        <v>103</v>
      </c>
      <c r="E6678" s="20">
        <f>VLOOKUP(D6678,Modelos!A:I,3,FALSE)</f>
        <v>2</v>
      </c>
      <c r="F6678" s="20">
        <f>VLOOKUP(D6678,Modelos!A:I,4,FALSE)</f>
        <v>1</v>
      </c>
      <c r="G6678" s="21">
        <v>7</v>
      </c>
      <c r="H6678" s="22">
        <v>500</v>
      </c>
      <c r="I6678" s="23">
        <f>VLOOKUP(D6678,Modelos!A:I,7,FALSE)*H6678</f>
        <v>1400000</v>
      </c>
      <c r="J6678" s="31">
        <f>(VLOOKUP(D6678,Modelos!A:I,5,FALSE)*H6678)/1000*VLOOKUP(F6678,Formulas!A:C,3,FALSE)+(VLOOKUP(G6678,Colores!A:C,3,FALSE))</f>
        <v>345234.56</v>
      </c>
      <c r="K6678" s="23">
        <f>VLOOKUP(D6678,Modelos!A:I,6,FALSE)*J6678</f>
        <v>55237.529600000002</v>
      </c>
      <c r="L6678" s="23">
        <f t="shared" si="208"/>
        <v>999527.91039999994</v>
      </c>
      <c r="M6678" s="24">
        <f t="shared" si="209"/>
        <v>0.71394850742857141</v>
      </c>
    </row>
    <row r="6679" spans="1:13" ht="15" hidden="1" x14ac:dyDescent="0.25">
      <c r="A6679" s="18">
        <v>6678</v>
      </c>
      <c r="B6679" s="19">
        <v>44866</v>
      </c>
      <c r="C6679" s="14">
        <v>198</v>
      </c>
      <c r="D6679" s="21">
        <v>50</v>
      </c>
      <c r="E6679" s="20">
        <f>VLOOKUP(D6679,Modelos!A:I,3,FALSE)</f>
        <v>2</v>
      </c>
      <c r="F6679" s="20">
        <f>VLOOKUP(D6679,Modelos!A:I,4,FALSE)</f>
        <v>1</v>
      </c>
      <c r="G6679" s="21">
        <v>7</v>
      </c>
      <c r="H6679" s="22">
        <v>500</v>
      </c>
      <c r="I6679" s="23">
        <f>VLOOKUP(D6679,Modelos!A:I,7,FALSE)*H6679</f>
        <v>1350000</v>
      </c>
      <c r="J6679" s="31">
        <f>(VLOOKUP(D6679,Modelos!A:I,5,FALSE)*H6679)/1000*VLOOKUP(F6679,Formulas!A:C,3,FALSE)+(VLOOKUP(G6679,Colores!A:C,3,FALSE))</f>
        <v>225234.56</v>
      </c>
      <c r="K6679" s="23">
        <f>VLOOKUP(D6679,Modelos!A:I,6,FALSE)*J6679</f>
        <v>36037.529600000002</v>
      </c>
      <c r="L6679" s="23">
        <f t="shared" si="208"/>
        <v>1088727.9103999999</v>
      </c>
      <c r="M6679" s="24">
        <f t="shared" si="209"/>
        <v>0.80646511881481475</v>
      </c>
    </row>
    <row r="6680" spans="1:13" ht="15" hidden="1" x14ac:dyDescent="0.25">
      <c r="A6680" s="18">
        <v>6679</v>
      </c>
      <c r="B6680" s="19">
        <v>44866</v>
      </c>
      <c r="C6680" s="14">
        <v>198</v>
      </c>
      <c r="D6680" s="21">
        <v>66</v>
      </c>
      <c r="E6680" s="20">
        <f>VLOOKUP(D6680,Modelos!A:I,3,FALSE)</f>
        <v>2</v>
      </c>
      <c r="F6680" s="20">
        <f>VLOOKUP(D6680,Modelos!A:I,4,FALSE)</f>
        <v>2</v>
      </c>
      <c r="G6680" s="21">
        <v>7</v>
      </c>
      <c r="H6680" s="22">
        <v>500</v>
      </c>
      <c r="I6680" s="23">
        <f>VLOOKUP(D6680,Modelos!A:I,7,FALSE)*H6680</f>
        <v>1650000</v>
      </c>
      <c r="J6680" s="31">
        <f>(VLOOKUP(D6680,Modelos!A:I,5,FALSE)*H6680)/1000*VLOOKUP(F6680,Formulas!A:C,3,FALSE)+(VLOOKUP(G6680,Colores!A:C,3,FALSE))</f>
        <v>272234.56</v>
      </c>
      <c r="K6680" s="23">
        <f>VLOOKUP(D6680,Modelos!A:I,6,FALSE)*J6680</f>
        <v>43557.529600000002</v>
      </c>
      <c r="L6680" s="23">
        <f t="shared" si="208"/>
        <v>1334207.9103999999</v>
      </c>
      <c r="M6680" s="24">
        <f t="shared" si="209"/>
        <v>0.80861085478787875</v>
      </c>
    </row>
    <row r="6681" spans="1:13" ht="15" hidden="1" x14ac:dyDescent="0.25">
      <c r="A6681" s="18">
        <v>6680</v>
      </c>
      <c r="B6681" s="19">
        <v>44866</v>
      </c>
      <c r="C6681" s="14">
        <v>198</v>
      </c>
      <c r="D6681" s="21">
        <v>103</v>
      </c>
      <c r="E6681" s="20">
        <f>VLOOKUP(D6681,Modelos!A:I,3,FALSE)</f>
        <v>2</v>
      </c>
      <c r="F6681" s="20">
        <f>VLOOKUP(D6681,Modelos!A:I,4,FALSE)</f>
        <v>1</v>
      </c>
      <c r="G6681" s="21">
        <v>7</v>
      </c>
      <c r="H6681" s="22">
        <v>125</v>
      </c>
      <c r="I6681" s="23">
        <f>VLOOKUP(D6681,Modelos!A:I,7,FALSE)*H6681</f>
        <v>350000</v>
      </c>
      <c r="J6681" s="31">
        <f>(VLOOKUP(D6681,Modelos!A:I,5,FALSE)*H6681)/1000*VLOOKUP(F6681,Formulas!A:C,3,FALSE)+(VLOOKUP(G6681,Colores!A:C,3,FALSE))</f>
        <v>86484.56</v>
      </c>
      <c r="K6681" s="23">
        <f>VLOOKUP(D6681,Modelos!A:I,6,FALSE)*J6681</f>
        <v>13837.5296</v>
      </c>
      <c r="L6681" s="23">
        <f t="shared" si="208"/>
        <v>249677.91039999999</v>
      </c>
      <c r="M6681" s="24">
        <f t="shared" si="209"/>
        <v>0.71336545828571429</v>
      </c>
    </row>
    <row r="6682" spans="1:13" ht="15" hidden="1" x14ac:dyDescent="0.25">
      <c r="A6682" s="18">
        <v>6681</v>
      </c>
      <c r="B6682" s="19">
        <v>44867</v>
      </c>
      <c r="C6682" s="14">
        <v>286</v>
      </c>
      <c r="D6682" s="21">
        <v>118</v>
      </c>
      <c r="E6682" s="20">
        <f>VLOOKUP(D6682,Modelos!A:I,3,FALSE)</f>
        <v>3</v>
      </c>
      <c r="F6682" s="20">
        <f>VLOOKUP(D6682,Modelos!A:I,4,FALSE)</f>
        <v>5</v>
      </c>
      <c r="G6682" s="21">
        <v>25</v>
      </c>
      <c r="H6682" s="22">
        <v>2000</v>
      </c>
      <c r="I6682" s="23">
        <f>VLOOKUP(D6682,Modelos!A:I,7,FALSE)*H6682</f>
        <v>4880000</v>
      </c>
      <c r="J6682" s="31">
        <f>(VLOOKUP(D6682,Modelos!A:I,5,FALSE)*H6682)/1000*VLOOKUP(F6682,Formulas!A:C,3,FALSE)+(VLOOKUP(G6682,Colores!A:C,3,FALSE))</f>
        <v>3000019</v>
      </c>
      <c r="K6682" s="23">
        <f>VLOOKUP(D6682,Modelos!A:I,6,FALSE)*J6682</f>
        <v>90000.569999999992</v>
      </c>
      <c r="L6682" s="23">
        <f t="shared" si="208"/>
        <v>1789980.43</v>
      </c>
      <c r="M6682" s="24">
        <f t="shared" si="209"/>
        <v>0.36679926844262295</v>
      </c>
    </row>
    <row r="6683" spans="1:13" ht="15" hidden="1" x14ac:dyDescent="0.25">
      <c r="A6683" s="18">
        <v>6682</v>
      </c>
      <c r="B6683" s="19">
        <v>44867</v>
      </c>
      <c r="C6683" s="14">
        <v>290</v>
      </c>
      <c r="D6683" s="21">
        <v>41</v>
      </c>
      <c r="E6683" s="20">
        <f>VLOOKUP(D6683,Modelos!A:I,3,FALSE)</f>
        <v>2</v>
      </c>
      <c r="F6683" s="20">
        <f>VLOOKUP(D6683,Modelos!A:I,4,FALSE)</f>
        <v>1</v>
      </c>
      <c r="G6683" s="21">
        <v>7</v>
      </c>
      <c r="H6683" s="22">
        <v>240</v>
      </c>
      <c r="I6683" s="23">
        <f>VLOOKUP(D6683,Modelos!A:I,7,FALSE)*H6683</f>
        <v>600000</v>
      </c>
      <c r="J6683" s="31">
        <f>(VLOOKUP(D6683,Modelos!A:I,5,FALSE)*H6683)/1000*VLOOKUP(F6683,Formulas!A:C,3,FALSE)+(VLOOKUP(G6683,Colores!A:C,3,FALSE))</f>
        <v>108234.56</v>
      </c>
      <c r="K6683" s="23">
        <f>VLOOKUP(D6683,Modelos!A:I,6,FALSE)*J6683</f>
        <v>21646.912</v>
      </c>
      <c r="L6683" s="23">
        <f t="shared" si="208"/>
        <v>470118.52799999999</v>
      </c>
      <c r="M6683" s="24">
        <f t="shared" si="209"/>
        <v>0.78353088000000004</v>
      </c>
    </row>
    <row r="6684" spans="1:13" ht="15" hidden="1" x14ac:dyDescent="0.25">
      <c r="A6684" s="18">
        <v>6683</v>
      </c>
      <c r="B6684" s="19">
        <v>44867</v>
      </c>
      <c r="C6684" s="14">
        <v>64</v>
      </c>
      <c r="D6684" s="21">
        <v>82</v>
      </c>
      <c r="E6684" s="20">
        <f>VLOOKUP(D6684,Modelos!A:I,3,FALSE)</f>
        <v>2</v>
      </c>
      <c r="F6684" s="20">
        <f>VLOOKUP(D6684,Modelos!A:I,4,FALSE)</f>
        <v>1</v>
      </c>
      <c r="G6684" s="21">
        <v>15</v>
      </c>
      <c r="H6684" s="22">
        <v>120</v>
      </c>
      <c r="I6684" s="23">
        <f>VLOOKUP(D6684,Modelos!A:I,7,FALSE)*H6684</f>
        <v>348000</v>
      </c>
      <c r="J6684" s="31">
        <f>(VLOOKUP(D6684,Modelos!A:I,5,FALSE)*H6684)/1000*VLOOKUP(F6684,Formulas!A:C,3,FALSE)+(VLOOKUP(G6684,Colores!A:C,3,FALSE))</f>
        <v>68450</v>
      </c>
      <c r="K6684" s="23">
        <f>VLOOKUP(D6684,Modelos!A:I,6,FALSE)*J6684</f>
        <v>10952</v>
      </c>
      <c r="L6684" s="23">
        <f t="shared" si="208"/>
        <v>268598</v>
      </c>
      <c r="M6684" s="24">
        <f t="shared" si="209"/>
        <v>0.77183333333333337</v>
      </c>
    </row>
    <row r="6685" spans="1:13" ht="15" hidden="1" x14ac:dyDescent="0.25">
      <c r="A6685" s="18">
        <v>6684</v>
      </c>
      <c r="B6685" s="19">
        <v>44867</v>
      </c>
      <c r="C6685" s="14">
        <v>104</v>
      </c>
      <c r="D6685" s="21">
        <v>98</v>
      </c>
      <c r="E6685" s="20">
        <f>VLOOKUP(D6685,Modelos!A:I,3,FALSE)</f>
        <v>2</v>
      </c>
      <c r="F6685" s="20">
        <f>VLOOKUP(D6685,Modelos!A:I,4,FALSE)</f>
        <v>1</v>
      </c>
      <c r="G6685" s="21">
        <v>25</v>
      </c>
      <c r="H6685" s="22">
        <v>300</v>
      </c>
      <c r="I6685" s="23">
        <f>VLOOKUP(D6685,Modelos!A:I,7,FALSE)*H6685</f>
        <v>1170000</v>
      </c>
      <c r="J6685" s="31">
        <f>(VLOOKUP(D6685,Modelos!A:I,5,FALSE)*H6685)/1000*VLOOKUP(F6685,Formulas!A:C,3,FALSE)+(VLOOKUP(G6685,Colores!A:C,3,FALSE))</f>
        <v>193519</v>
      </c>
      <c r="K6685" s="23">
        <f>VLOOKUP(D6685,Modelos!A:I,6,FALSE)*J6685</f>
        <v>30963.040000000001</v>
      </c>
      <c r="L6685" s="23">
        <f t="shared" si="208"/>
        <v>945517.96</v>
      </c>
      <c r="M6685" s="24">
        <f t="shared" si="209"/>
        <v>0.80813500854700848</v>
      </c>
    </row>
    <row r="6686" spans="1:13" ht="15" hidden="1" x14ac:dyDescent="0.25">
      <c r="A6686" s="18">
        <v>6685</v>
      </c>
      <c r="B6686" s="19">
        <v>44867</v>
      </c>
      <c r="C6686" s="14">
        <v>104</v>
      </c>
      <c r="D6686" s="21">
        <v>98</v>
      </c>
      <c r="E6686" s="20">
        <f>VLOOKUP(D6686,Modelos!A:I,3,FALSE)</f>
        <v>2</v>
      </c>
      <c r="F6686" s="20">
        <f>VLOOKUP(D6686,Modelos!A:I,4,FALSE)</f>
        <v>1</v>
      </c>
      <c r="G6686" s="21">
        <v>9</v>
      </c>
      <c r="H6686" s="22">
        <v>300</v>
      </c>
      <c r="I6686" s="23">
        <f>VLOOKUP(D6686,Modelos!A:I,7,FALSE)*H6686</f>
        <v>1170000</v>
      </c>
      <c r="J6686" s="31">
        <f>(VLOOKUP(D6686,Modelos!A:I,5,FALSE)*H6686)/1000*VLOOKUP(F6686,Formulas!A:C,3,FALSE)+(VLOOKUP(G6686,Colores!A:C,3,FALSE))</f>
        <v>193715</v>
      </c>
      <c r="K6686" s="23">
        <f>VLOOKUP(D6686,Modelos!A:I,6,FALSE)*J6686</f>
        <v>30994.400000000001</v>
      </c>
      <c r="L6686" s="23">
        <f t="shared" si="208"/>
        <v>945290.6</v>
      </c>
      <c r="M6686" s="24">
        <f t="shared" si="209"/>
        <v>0.80794068376068373</v>
      </c>
    </row>
    <row r="6687" spans="1:13" ht="15" hidden="1" x14ac:dyDescent="0.25">
      <c r="A6687" s="18">
        <v>6686</v>
      </c>
      <c r="B6687" s="19">
        <v>44867</v>
      </c>
      <c r="C6687" s="14">
        <v>104</v>
      </c>
      <c r="D6687" s="21">
        <v>98</v>
      </c>
      <c r="E6687" s="20">
        <f>VLOOKUP(D6687,Modelos!A:I,3,FALSE)</f>
        <v>2</v>
      </c>
      <c r="F6687" s="20">
        <f>VLOOKUP(D6687,Modelos!A:I,4,FALSE)</f>
        <v>1</v>
      </c>
      <c r="G6687" s="21">
        <v>7</v>
      </c>
      <c r="H6687" s="22">
        <v>390</v>
      </c>
      <c r="I6687" s="23">
        <f>VLOOKUP(D6687,Modelos!A:I,7,FALSE)*H6687</f>
        <v>1521000</v>
      </c>
      <c r="J6687" s="31">
        <f>(VLOOKUP(D6687,Modelos!A:I,5,FALSE)*H6687)/1000*VLOOKUP(F6687,Formulas!A:C,3,FALSE)+(VLOOKUP(G6687,Colores!A:C,3,FALSE))</f>
        <v>251784.55999999997</v>
      </c>
      <c r="K6687" s="23">
        <f>VLOOKUP(D6687,Modelos!A:I,6,FALSE)*J6687</f>
        <v>40285.529599999994</v>
      </c>
      <c r="L6687" s="23">
        <f t="shared" si="208"/>
        <v>1228929.9103999999</v>
      </c>
      <c r="M6687" s="24">
        <f t="shared" si="209"/>
        <v>0.80797495752794213</v>
      </c>
    </row>
    <row r="6688" spans="1:13" ht="15" hidden="1" x14ac:dyDescent="0.25">
      <c r="A6688" s="18">
        <v>6687</v>
      </c>
      <c r="B6688" s="19">
        <v>44867</v>
      </c>
      <c r="C6688" s="14">
        <v>104</v>
      </c>
      <c r="D6688" s="21">
        <v>98</v>
      </c>
      <c r="E6688" s="20">
        <f>VLOOKUP(D6688,Modelos!A:I,3,FALSE)</f>
        <v>2</v>
      </c>
      <c r="F6688" s="20">
        <f>VLOOKUP(D6688,Modelos!A:I,4,FALSE)</f>
        <v>1</v>
      </c>
      <c r="G6688" s="21">
        <v>9</v>
      </c>
      <c r="H6688" s="22">
        <v>390</v>
      </c>
      <c r="I6688" s="23">
        <f>VLOOKUP(D6688,Modelos!A:I,7,FALSE)*H6688</f>
        <v>1521000</v>
      </c>
      <c r="J6688" s="31">
        <f>(VLOOKUP(D6688,Modelos!A:I,5,FALSE)*H6688)/1000*VLOOKUP(F6688,Formulas!A:C,3,FALSE)+(VLOOKUP(G6688,Colores!A:C,3,FALSE))</f>
        <v>251764.99999999997</v>
      </c>
      <c r="K6688" s="23">
        <f>VLOOKUP(D6688,Modelos!A:I,6,FALSE)*J6688</f>
        <v>40282.399999999994</v>
      </c>
      <c r="L6688" s="23">
        <f t="shared" si="208"/>
        <v>1228952.6000000001</v>
      </c>
      <c r="M6688" s="24">
        <f t="shared" si="209"/>
        <v>0.80798987508218278</v>
      </c>
    </row>
    <row r="6689" spans="1:13" ht="15" hidden="1" x14ac:dyDescent="0.25">
      <c r="A6689" s="18">
        <v>6688</v>
      </c>
      <c r="B6689" s="19">
        <v>44867</v>
      </c>
      <c r="C6689" s="14">
        <v>221</v>
      </c>
      <c r="D6689" s="21">
        <v>55</v>
      </c>
      <c r="E6689" s="20">
        <f>VLOOKUP(D6689,Modelos!A:I,3,FALSE)</f>
        <v>2</v>
      </c>
      <c r="F6689" s="20">
        <f>VLOOKUP(D6689,Modelos!A:I,4,FALSE)</f>
        <v>2</v>
      </c>
      <c r="G6689" s="21">
        <v>7</v>
      </c>
      <c r="H6689" s="22">
        <v>40</v>
      </c>
      <c r="I6689" s="23">
        <f>VLOOKUP(D6689,Modelos!A:I,7,FALSE)*H6689</f>
        <v>96000</v>
      </c>
      <c r="J6689" s="31">
        <f>(VLOOKUP(D6689,Modelos!A:I,5,FALSE)*H6689)/1000*VLOOKUP(F6689,Formulas!A:C,3,FALSE)+(VLOOKUP(G6689,Colores!A:C,3,FALSE))</f>
        <v>20394.560000000001</v>
      </c>
      <c r="K6689" s="23">
        <f>VLOOKUP(D6689,Modelos!A:I,6,FALSE)*J6689</f>
        <v>3263.1296000000002</v>
      </c>
      <c r="L6689" s="23">
        <f t="shared" si="208"/>
        <v>72342.310400000002</v>
      </c>
      <c r="M6689" s="24">
        <f t="shared" si="209"/>
        <v>0.75356573333333332</v>
      </c>
    </row>
    <row r="6690" spans="1:13" ht="15" hidden="1" x14ac:dyDescent="0.25">
      <c r="A6690" s="18">
        <v>6689</v>
      </c>
      <c r="B6690" s="19">
        <v>44868</v>
      </c>
      <c r="C6690" s="14">
        <v>40</v>
      </c>
      <c r="D6690" s="21">
        <v>117</v>
      </c>
      <c r="E6690" s="20">
        <f>VLOOKUP(D6690,Modelos!A:I,3,FALSE)</f>
        <v>3</v>
      </c>
      <c r="F6690" s="20">
        <f>VLOOKUP(D6690,Modelos!A:I,4,FALSE)</f>
        <v>5</v>
      </c>
      <c r="G6690" s="21">
        <v>17</v>
      </c>
      <c r="H6690" s="22">
        <v>200</v>
      </c>
      <c r="I6690" s="23">
        <f>VLOOKUP(D6690,Modelos!A:I,7,FALSE)*H6690</f>
        <v>540000</v>
      </c>
      <c r="J6690" s="31">
        <f>(VLOOKUP(D6690,Modelos!A:I,5,FALSE)*H6690)/1000*VLOOKUP(F6690,Formulas!A:C,3,FALSE)+(VLOOKUP(G6690,Colores!A:C,3,FALSE))</f>
        <v>300000</v>
      </c>
      <c r="K6690" s="23">
        <f>VLOOKUP(D6690,Modelos!A:I,6,FALSE)*J6690</f>
        <v>9000</v>
      </c>
      <c r="L6690" s="23">
        <f t="shared" si="208"/>
        <v>231000</v>
      </c>
      <c r="M6690" s="24">
        <f t="shared" si="209"/>
        <v>0.42777777777777776</v>
      </c>
    </row>
    <row r="6691" spans="1:13" ht="15" hidden="1" x14ac:dyDescent="0.25">
      <c r="A6691" s="18">
        <v>6690</v>
      </c>
      <c r="B6691" s="19">
        <v>44868</v>
      </c>
      <c r="C6691" s="14">
        <v>110</v>
      </c>
      <c r="D6691" s="21">
        <v>81</v>
      </c>
      <c r="E6691" s="20">
        <f>VLOOKUP(D6691,Modelos!A:I,3,FALSE)</f>
        <v>2</v>
      </c>
      <c r="F6691" s="20">
        <f>VLOOKUP(D6691,Modelos!A:I,4,FALSE)</f>
        <v>1</v>
      </c>
      <c r="G6691" s="21">
        <v>32</v>
      </c>
      <c r="H6691" s="22">
        <v>200</v>
      </c>
      <c r="I6691" s="23">
        <f>VLOOKUP(D6691,Modelos!A:I,7,FALSE)*H6691</f>
        <v>440000</v>
      </c>
      <c r="J6691" s="31">
        <f>(VLOOKUP(D6691,Modelos!A:I,5,FALSE)*H6691)/1000*VLOOKUP(F6691,Formulas!A:C,3,FALSE)+(VLOOKUP(G6691,Colores!A:C,3,FALSE))</f>
        <v>111083.1</v>
      </c>
      <c r="K6691" s="23">
        <f>VLOOKUP(D6691,Modelos!A:I,6,FALSE)*J6691</f>
        <v>17773.296000000002</v>
      </c>
      <c r="L6691" s="23">
        <f t="shared" si="208"/>
        <v>311143.60400000005</v>
      </c>
      <c r="M6691" s="24">
        <f t="shared" si="209"/>
        <v>0.70714455454545466</v>
      </c>
    </row>
    <row r="6692" spans="1:13" ht="15" hidden="1" x14ac:dyDescent="0.25">
      <c r="A6692" s="18">
        <v>6691</v>
      </c>
      <c r="B6692" s="19">
        <v>44868</v>
      </c>
      <c r="C6692" s="14">
        <v>189</v>
      </c>
      <c r="D6692" s="21">
        <v>109</v>
      </c>
      <c r="E6692" s="20">
        <f>VLOOKUP(D6692,Modelos!A:I,3,FALSE)</f>
        <v>1</v>
      </c>
      <c r="F6692" s="20">
        <f>VLOOKUP(D6692,Modelos!A:I,4,FALSE)</f>
        <v>4</v>
      </c>
      <c r="G6692" s="21">
        <v>7</v>
      </c>
      <c r="H6692" s="22">
        <v>380</v>
      </c>
      <c r="I6692" s="23">
        <f>VLOOKUP(D6692,Modelos!A:I,7,FALSE)*H6692</f>
        <v>1052600</v>
      </c>
      <c r="J6692" s="31">
        <f>(VLOOKUP(D6692,Modelos!A:I,5,FALSE)*H6692)/1000*VLOOKUP(F6692,Formulas!A:C,3,FALSE)+(VLOOKUP(G6692,Colores!A:C,3,FALSE))</f>
        <v>217594.56</v>
      </c>
      <c r="K6692" s="23">
        <f>VLOOKUP(D6692,Modelos!A:I,6,FALSE)*J6692</f>
        <v>17407.5648</v>
      </c>
      <c r="L6692" s="23">
        <f t="shared" si="208"/>
        <v>817597.87519999989</v>
      </c>
      <c r="M6692" s="24">
        <f t="shared" si="209"/>
        <v>0.77674128367851025</v>
      </c>
    </row>
    <row r="6693" spans="1:13" ht="15" hidden="1" x14ac:dyDescent="0.25">
      <c r="A6693" s="18">
        <v>6692</v>
      </c>
      <c r="B6693" s="19">
        <v>44868</v>
      </c>
      <c r="C6693" s="14">
        <v>189</v>
      </c>
      <c r="D6693" s="21">
        <v>109</v>
      </c>
      <c r="E6693" s="20">
        <f>VLOOKUP(D6693,Modelos!A:I,3,FALSE)</f>
        <v>1</v>
      </c>
      <c r="F6693" s="20">
        <f>VLOOKUP(D6693,Modelos!A:I,4,FALSE)</f>
        <v>4</v>
      </c>
      <c r="G6693" s="21">
        <v>9</v>
      </c>
      <c r="H6693" s="22">
        <v>300</v>
      </c>
      <c r="I6693" s="23">
        <f>VLOOKUP(D6693,Modelos!A:I,7,FALSE)*H6693</f>
        <v>831000</v>
      </c>
      <c r="J6693" s="31">
        <f>(VLOOKUP(D6693,Modelos!A:I,5,FALSE)*H6693)/1000*VLOOKUP(F6693,Formulas!A:C,3,FALSE)+(VLOOKUP(G6693,Colores!A:C,3,FALSE))</f>
        <v>171815</v>
      </c>
      <c r="K6693" s="23">
        <f>VLOOKUP(D6693,Modelos!A:I,6,FALSE)*J6693</f>
        <v>13745.2</v>
      </c>
      <c r="L6693" s="23">
        <f t="shared" si="208"/>
        <v>645439.80000000005</v>
      </c>
      <c r="M6693" s="24">
        <f t="shared" si="209"/>
        <v>0.77670252707581233</v>
      </c>
    </row>
    <row r="6694" spans="1:13" ht="15" hidden="1" x14ac:dyDescent="0.25">
      <c r="A6694" s="18">
        <v>6693</v>
      </c>
      <c r="B6694" s="19">
        <v>44868</v>
      </c>
      <c r="C6694" s="14">
        <v>189</v>
      </c>
      <c r="D6694" s="21">
        <v>109</v>
      </c>
      <c r="E6694" s="20">
        <f>VLOOKUP(D6694,Modelos!A:I,3,FALSE)</f>
        <v>1</v>
      </c>
      <c r="F6694" s="20">
        <f>VLOOKUP(D6694,Modelos!A:I,4,FALSE)</f>
        <v>4</v>
      </c>
      <c r="G6694" s="21">
        <v>3</v>
      </c>
      <c r="H6694" s="22">
        <v>250</v>
      </c>
      <c r="I6694" s="23">
        <f>VLOOKUP(D6694,Modelos!A:I,7,FALSE)*H6694</f>
        <v>692500</v>
      </c>
      <c r="J6694" s="31">
        <f>(VLOOKUP(D6694,Modelos!A:I,5,FALSE)*H6694)/1000*VLOOKUP(F6694,Formulas!A:C,3,FALSE)+(VLOOKUP(G6694,Colores!A:C,3,FALSE))</f>
        <v>143218.06</v>
      </c>
      <c r="K6694" s="23">
        <f>VLOOKUP(D6694,Modelos!A:I,6,FALSE)*J6694</f>
        <v>11457.444799999999</v>
      </c>
      <c r="L6694" s="23">
        <f t="shared" si="208"/>
        <v>537824.49519999989</v>
      </c>
      <c r="M6694" s="24">
        <f t="shared" si="209"/>
        <v>0.77664187032490961</v>
      </c>
    </row>
    <row r="6695" spans="1:13" ht="15" hidden="1" x14ac:dyDescent="0.25">
      <c r="A6695" s="18">
        <v>6694</v>
      </c>
      <c r="B6695" s="19">
        <v>44868</v>
      </c>
      <c r="C6695" s="14">
        <v>221</v>
      </c>
      <c r="D6695" s="21">
        <v>55</v>
      </c>
      <c r="E6695" s="20">
        <f>VLOOKUP(D6695,Modelos!A:I,3,FALSE)</f>
        <v>2</v>
      </c>
      <c r="F6695" s="20">
        <f>VLOOKUP(D6695,Modelos!A:I,4,FALSE)</f>
        <v>2</v>
      </c>
      <c r="G6695" s="21">
        <v>25</v>
      </c>
      <c r="H6695" s="22">
        <v>118</v>
      </c>
      <c r="I6695" s="23">
        <f>VLOOKUP(D6695,Modelos!A:I,7,FALSE)*H6695</f>
        <v>283200</v>
      </c>
      <c r="J6695" s="31">
        <f>(VLOOKUP(D6695,Modelos!A:I,5,FALSE)*H6695)/1000*VLOOKUP(F6695,Formulas!A:C,3,FALSE)+(VLOOKUP(G6695,Colores!A:C,3,FALSE))</f>
        <v>59491</v>
      </c>
      <c r="K6695" s="23">
        <f>VLOOKUP(D6695,Modelos!A:I,6,FALSE)*J6695</f>
        <v>9518.56</v>
      </c>
      <c r="L6695" s="23">
        <f t="shared" si="208"/>
        <v>214190.44</v>
      </c>
      <c r="M6695" s="24">
        <f t="shared" si="209"/>
        <v>0.75632217514124289</v>
      </c>
    </row>
    <row r="6696" spans="1:13" ht="15" hidden="1" x14ac:dyDescent="0.25">
      <c r="A6696" s="18">
        <v>6695</v>
      </c>
      <c r="B6696" s="19">
        <v>44868</v>
      </c>
      <c r="C6696" s="14">
        <v>247</v>
      </c>
      <c r="D6696" s="21">
        <v>24</v>
      </c>
      <c r="E6696" s="20">
        <f>VLOOKUP(D6696,Modelos!A:I,3,FALSE)</f>
        <v>2</v>
      </c>
      <c r="F6696" s="20">
        <f>VLOOKUP(D6696,Modelos!A:I,4,FALSE)</f>
        <v>2</v>
      </c>
      <c r="G6696" s="21">
        <v>25</v>
      </c>
      <c r="H6696" s="22">
        <v>150</v>
      </c>
      <c r="I6696" s="23">
        <f>VLOOKUP(D6696,Modelos!A:I,7,FALSE)*H6696</f>
        <v>345000</v>
      </c>
      <c r="J6696" s="31">
        <f>(VLOOKUP(D6696,Modelos!A:I,5,FALSE)*H6696)/1000*VLOOKUP(F6696,Formulas!A:C,3,FALSE)+(VLOOKUP(G6696,Colores!A:C,3,FALSE))</f>
        <v>60019</v>
      </c>
      <c r="K6696" s="23">
        <f>VLOOKUP(D6696,Modelos!A:I,6,FALSE)*J6696</f>
        <v>13204.18</v>
      </c>
      <c r="L6696" s="23">
        <f t="shared" si="208"/>
        <v>271776.82</v>
      </c>
      <c r="M6696" s="24">
        <f t="shared" si="209"/>
        <v>0.78775889855072467</v>
      </c>
    </row>
    <row r="6697" spans="1:13" ht="15" hidden="1" x14ac:dyDescent="0.25">
      <c r="A6697" s="18">
        <v>6696</v>
      </c>
      <c r="B6697" s="19">
        <v>44869</v>
      </c>
      <c r="C6697" s="14">
        <v>275</v>
      </c>
      <c r="D6697" s="21">
        <v>85</v>
      </c>
      <c r="E6697" s="20">
        <f>VLOOKUP(D6697,Modelos!A:I,3,FALSE)</f>
        <v>2</v>
      </c>
      <c r="F6697" s="20">
        <f>VLOOKUP(D6697,Modelos!A:I,4,FALSE)</f>
        <v>1</v>
      </c>
      <c r="G6697" s="21">
        <v>25</v>
      </c>
      <c r="H6697" s="22">
        <v>192</v>
      </c>
      <c r="I6697" s="23">
        <f>VLOOKUP(D6697,Modelos!A:I,7,FALSE)*H6697</f>
        <v>537600</v>
      </c>
      <c r="J6697" s="31">
        <f>(VLOOKUP(D6697,Modelos!A:I,5,FALSE)*H6697)/1000*VLOOKUP(F6697,Formulas!A:C,3,FALSE)+(VLOOKUP(G6697,Colores!A:C,3,FALSE))</f>
        <v>109458.99999999999</v>
      </c>
      <c r="K6697" s="23">
        <f>VLOOKUP(D6697,Modelos!A:I,6,FALSE)*J6697</f>
        <v>18608.03</v>
      </c>
      <c r="L6697" s="23">
        <f t="shared" si="208"/>
        <v>409532.97</v>
      </c>
      <c r="M6697" s="24">
        <f t="shared" si="209"/>
        <v>0.76178007812499993</v>
      </c>
    </row>
    <row r="6698" spans="1:13" ht="15" hidden="1" x14ac:dyDescent="0.25">
      <c r="A6698" s="18">
        <v>6697</v>
      </c>
      <c r="B6698" s="19">
        <v>44869</v>
      </c>
      <c r="C6698" s="14">
        <v>275</v>
      </c>
      <c r="D6698" s="21">
        <v>85</v>
      </c>
      <c r="E6698" s="20">
        <f>VLOOKUP(D6698,Modelos!A:I,3,FALSE)</f>
        <v>2</v>
      </c>
      <c r="F6698" s="20">
        <f>VLOOKUP(D6698,Modelos!A:I,4,FALSE)</f>
        <v>1</v>
      </c>
      <c r="G6698" s="21">
        <v>7</v>
      </c>
      <c r="H6698" s="22">
        <v>192</v>
      </c>
      <c r="I6698" s="23">
        <f>VLOOKUP(D6698,Modelos!A:I,7,FALSE)*H6698</f>
        <v>537600</v>
      </c>
      <c r="J6698" s="31">
        <f>(VLOOKUP(D6698,Modelos!A:I,5,FALSE)*H6698)/1000*VLOOKUP(F6698,Formulas!A:C,3,FALSE)+(VLOOKUP(G6698,Colores!A:C,3,FALSE))</f>
        <v>109674.55999999998</v>
      </c>
      <c r="K6698" s="23">
        <f>VLOOKUP(D6698,Modelos!A:I,6,FALSE)*J6698</f>
        <v>18644.675199999998</v>
      </c>
      <c r="L6698" s="23">
        <f t="shared" si="208"/>
        <v>409280.7648</v>
      </c>
      <c r="M6698" s="24">
        <f t="shared" si="209"/>
        <v>0.76131094642857144</v>
      </c>
    </row>
    <row r="6699" spans="1:13" ht="15" hidden="1" x14ac:dyDescent="0.25">
      <c r="A6699" s="18">
        <v>6698</v>
      </c>
      <c r="B6699" s="19">
        <v>44869</v>
      </c>
      <c r="C6699" s="14">
        <v>127</v>
      </c>
      <c r="D6699" s="21">
        <v>102</v>
      </c>
      <c r="E6699" s="20">
        <f>VLOOKUP(D6699,Modelos!A:I,3,FALSE)</f>
        <v>2</v>
      </c>
      <c r="F6699" s="20">
        <f>VLOOKUP(D6699,Modelos!A:I,4,FALSE)</f>
        <v>1</v>
      </c>
      <c r="G6699" s="21">
        <v>7</v>
      </c>
      <c r="H6699" s="22">
        <v>30</v>
      </c>
      <c r="I6699" s="23">
        <f>VLOOKUP(D6699,Modelos!A:I,7,FALSE)*H6699</f>
        <v>93000</v>
      </c>
      <c r="J6699" s="31">
        <f>(VLOOKUP(D6699,Modelos!A:I,5,FALSE)*H6699)/1000*VLOOKUP(F6699,Formulas!A:C,3,FALSE)+(VLOOKUP(G6699,Colores!A:C,3,FALSE))</f>
        <v>20934.560000000001</v>
      </c>
      <c r="K6699" s="23">
        <f>VLOOKUP(D6699,Modelos!A:I,6,FALSE)*J6699</f>
        <v>3349.5296000000003</v>
      </c>
      <c r="L6699" s="23">
        <f t="shared" si="208"/>
        <v>68715.910400000008</v>
      </c>
      <c r="M6699" s="24">
        <f t="shared" si="209"/>
        <v>0.73888075698924738</v>
      </c>
    </row>
    <row r="6700" spans="1:13" ht="15" hidden="1" x14ac:dyDescent="0.25">
      <c r="A6700" s="18">
        <v>6699</v>
      </c>
      <c r="B6700" s="19">
        <v>44869</v>
      </c>
      <c r="C6700" s="14">
        <v>127</v>
      </c>
      <c r="D6700" s="21">
        <v>104</v>
      </c>
      <c r="E6700" s="20">
        <f>VLOOKUP(D6700,Modelos!A:I,3,FALSE)</f>
        <v>1</v>
      </c>
      <c r="F6700" s="20">
        <f>VLOOKUP(D6700,Modelos!A:I,4,FALSE)</f>
        <v>4</v>
      </c>
      <c r="G6700" s="21">
        <v>7</v>
      </c>
      <c r="H6700" s="22">
        <v>208</v>
      </c>
      <c r="I6700" s="23">
        <f>VLOOKUP(D6700,Modelos!A:I,7,FALSE)*H6700</f>
        <v>526240</v>
      </c>
      <c r="J6700" s="31">
        <f>(VLOOKUP(D6700,Modelos!A:I,5,FALSE)*H6700)/1000*VLOOKUP(F6700,Formulas!A:C,3,FALSE)+(VLOOKUP(G6700,Colores!A:C,3,FALSE))</f>
        <v>106626.56</v>
      </c>
      <c r="K6700" s="23">
        <f>VLOOKUP(D6700,Modelos!A:I,6,FALSE)*J6700</f>
        <v>7463.8592000000008</v>
      </c>
      <c r="L6700" s="23">
        <f t="shared" si="208"/>
        <v>412149.5808</v>
      </c>
      <c r="M6700" s="24">
        <f t="shared" si="209"/>
        <v>0.78319698388567949</v>
      </c>
    </row>
    <row r="6701" spans="1:13" ht="15" hidden="1" x14ac:dyDescent="0.25">
      <c r="A6701" s="18">
        <v>6700</v>
      </c>
      <c r="B6701" s="19">
        <v>44869</v>
      </c>
      <c r="C6701" s="14">
        <v>127</v>
      </c>
      <c r="D6701" s="21">
        <v>102</v>
      </c>
      <c r="E6701" s="20">
        <f>VLOOKUP(D6701,Modelos!A:I,3,FALSE)</f>
        <v>2</v>
      </c>
      <c r="F6701" s="20">
        <f>VLOOKUP(D6701,Modelos!A:I,4,FALSE)</f>
        <v>1</v>
      </c>
      <c r="G6701" s="21">
        <v>7</v>
      </c>
      <c r="H6701" s="22">
        <v>208</v>
      </c>
      <c r="I6701" s="23">
        <f>VLOOKUP(D6701,Modelos!A:I,7,FALSE)*H6701</f>
        <v>644800</v>
      </c>
      <c r="J6701" s="31">
        <f>(VLOOKUP(D6701,Modelos!A:I,5,FALSE)*H6701)/1000*VLOOKUP(F6701,Formulas!A:C,3,FALSE)+(VLOOKUP(G6701,Colores!A:C,3,FALSE))</f>
        <v>143754.56</v>
      </c>
      <c r="K6701" s="23">
        <f>VLOOKUP(D6701,Modelos!A:I,6,FALSE)*J6701</f>
        <v>23000.729599999999</v>
      </c>
      <c r="L6701" s="23">
        <f t="shared" si="208"/>
        <v>478044.71039999998</v>
      </c>
      <c r="M6701" s="24">
        <f t="shared" si="209"/>
        <v>0.74138447642679894</v>
      </c>
    </row>
    <row r="6702" spans="1:13" ht="15" hidden="1" x14ac:dyDescent="0.25">
      <c r="A6702" s="18">
        <v>6701</v>
      </c>
      <c r="B6702" s="19">
        <v>44869</v>
      </c>
      <c r="C6702" s="14">
        <v>127</v>
      </c>
      <c r="D6702" s="21">
        <v>13</v>
      </c>
      <c r="E6702" s="20">
        <f>VLOOKUP(D6702,Modelos!A:I,3,FALSE)</f>
        <v>2</v>
      </c>
      <c r="F6702" s="20">
        <f>VLOOKUP(D6702,Modelos!A:I,4,FALSE)</f>
        <v>1</v>
      </c>
      <c r="G6702" s="21">
        <v>7</v>
      </c>
      <c r="H6702" s="22">
        <v>208</v>
      </c>
      <c r="I6702" s="23">
        <f>VLOOKUP(D6702,Modelos!A:I,7,FALSE)*H6702</f>
        <v>526240</v>
      </c>
      <c r="J6702" s="31">
        <f>(VLOOKUP(D6702,Modelos!A:I,5,FALSE)*H6702)/1000*VLOOKUP(F6702,Formulas!A:C,3,FALSE)+(VLOOKUP(G6702,Colores!A:C,3,FALSE))</f>
        <v>67314.559999999998</v>
      </c>
      <c r="K6702" s="23">
        <f>VLOOKUP(D6702,Modelos!A:I,6,FALSE)*J6702</f>
        <v>15482.3488</v>
      </c>
      <c r="L6702" s="23">
        <f t="shared" si="208"/>
        <v>443443.09120000002</v>
      </c>
      <c r="M6702" s="24">
        <f t="shared" si="209"/>
        <v>0.84266321678321687</v>
      </c>
    </row>
    <row r="6703" spans="1:13" ht="15" hidden="1" x14ac:dyDescent="0.25">
      <c r="A6703" s="18">
        <v>6702</v>
      </c>
      <c r="B6703" s="19">
        <v>44869</v>
      </c>
      <c r="C6703" s="14">
        <v>202</v>
      </c>
      <c r="D6703" s="21">
        <v>116</v>
      </c>
      <c r="E6703" s="20">
        <f>VLOOKUP(D6703,Modelos!A:I,3,FALSE)</f>
        <v>3</v>
      </c>
      <c r="F6703" s="20">
        <f>VLOOKUP(D6703,Modelos!A:I,4,FALSE)</f>
        <v>5</v>
      </c>
      <c r="G6703" s="21">
        <v>7</v>
      </c>
      <c r="H6703" s="22">
        <v>2000</v>
      </c>
      <c r="I6703" s="23">
        <f>VLOOKUP(D6703,Modelos!A:I,7,FALSE)*H6703</f>
        <v>5200000</v>
      </c>
      <c r="J6703" s="31">
        <f>(VLOOKUP(D6703,Modelos!A:I,5,FALSE)*H6703)/1000*VLOOKUP(F6703,Formulas!A:C,3,FALSE)+(VLOOKUP(G6703,Colores!A:C,3,FALSE))</f>
        <v>3000234.56</v>
      </c>
      <c r="K6703" s="23">
        <f>VLOOKUP(D6703,Modelos!A:I,6,FALSE)*J6703</f>
        <v>90007.036800000002</v>
      </c>
      <c r="L6703" s="23">
        <f t="shared" si="208"/>
        <v>2109758.4032000001</v>
      </c>
      <c r="M6703" s="24">
        <f t="shared" si="209"/>
        <v>0.40572276984615385</v>
      </c>
    </row>
    <row r="6704" spans="1:13" ht="15" hidden="1" x14ac:dyDescent="0.25">
      <c r="A6704" s="18">
        <v>6703</v>
      </c>
      <c r="B6704" s="19">
        <v>44869</v>
      </c>
      <c r="C6704" s="14">
        <v>202</v>
      </c>
      <c r="D6704" s="21">
        <v>116</v>
      </c>
      <c r="E6704" s="20">
        <f>VLOOKUP(D6704,Modelos!A:I,3,FALSE)</f>
        <v>3</v>
      </c>
      <c r="F6704" s="20">
        <f>VLOOKUP(D6704,Modelos!A:I,4,FALSE)</f>
        <v>5</v>
      </c>
      <c r="G6704" s="21">
        <v>15</v>
      </c>
      <c r="H6704" s="22">
        <v>1000</v>
      </c>
      <c r="I6704" s="23">
        <f>VLOOKUP(D6704,Modelos!A:I,7,FALSE)*H6704</f>
        <v>2600000</v>
      </c>
      <c r="J6704" s="31">
        <f>(VLOOKUP(D6704,Modelos!A:I,5,FALSE)*H6704)/1000*VLOOKUP(F6704,Formulas!A:C,3,FALSE)+(VLOOKUP(G6704,Colores!A:C,3,FALSE))</f>
        <v>1500050</v>
      </c>
      <c r="K6704" s="23">
        <f>VLOOKUP(D6704,Modelos!A:I,6,FALSE)*J6704</f>
        <v>45001.5</v>
      </c>
      <c r="L6704" s="23">
        <f t="shared" si="208"/>
        <v>1054948.5</v>
      </c>
      <c r="M6704" s="24">
        <f t="shared" si="209"/>
        <v>0.40574942307692308</v>
      </c>
    </row>
    <row r="6705" spans="1:13" ht="15" hidden="1" x14ac:dyDescent="0.25">
      <c r="A6705" s="18">
        <v>6704</v>
      </c>
      <c r="B6705" s="19">
        <v>44869</v>
      </c>
      <c r="C6705" s="14">
        <v>202</v>
      </c>
      <c r="D6705" s="21">
        <v>116</v>
      </c>
      <c r="E6705" s="20">
        <f>VLOOKUP(D6705,Modelos!A:I,3,FALSE)</f>
        <v>3</v>
      </c>
      <c r="F6705" s="20">
        <f>VLOOKUP(D6705,Modelos!A:I,4,FALSE)</f>
        <v>5</v>
      </c>
      <c r="G6705" s="21">
        <v>36</v>
      </c>
      <c r="H6705" s="22">
        <v>500</v>
      </c>
      <c r="I6705" s="23">
        <f>VLOOKUP(D6705,Modelos!A:I,7,FALSE)*H6705</f>
        <v>1300000</v>
      </c>
      <c r="J6705" s="31">
        <f>(VLOOKUP(D6705,Modelos!A:I,5,FALSE)*H6705)/1000*VLOOKUP(F6705,Formulas!A:C,3,FALSE)+(VLOOKUP(G6705,Colores!A:C,3,FALSE))</f>
        <v>750289</v>
      </c>
      <c r="K6705" s="23">
        <f>VLOOKUP(D6705,Modelos!A:I,6,FALSE)*J6705</f>
        <v>22508.67</v>
      </c>
      <c r="L6705" s="23">
        <f t="shared" si="208"/>
        <v>527202.32999999996</v>
      </c>
      <c r="M6705" s="24">
        <f t="shared" si="209"/>
        <v>0.40554025384615383</v>
      </c>
    </row>
    <row r="6706" spans="1:13" ht="15" hidden="1" x14ac:dyDescent="0.25">
      <c r="A6706" s="18">
        <v>6705</v>
      </c>
      <c r="B6706" s="19">
        <v>44869</v>
      </c>
      <c r="C6706" s="14">
        <v>69</v>
      </c>
      <c r="D6706" s="21">
        <v>82</v>
      </c>
      <c r="E6706" s="20">
        <f>VLOOKUP(D6706,Modelos!A:I,3,FALSE)</f>
        <v>2</v>
      </c>
      <c r="F6706" s="20">
        <f>VLOOKUP(D6706,Modelos!A:I,4,FALSE)</f>
        <v>1</v>
      </c>
      <c r="G6706" s="21">
        <v>7</v>
      </c>
      <c r="H6706" s="22">
        <v>120</v>
      </c>
      <c r="I6706" s="23">
        <f>VLOOKUP(D6706,Modelos!A:I,7,FALSE)*H6706</f>
        <v>348000</v>
      </c>
      <c r="J6706" s="31">
        <f>(VLOOKUP(D6706,Modelos!A:I,5,FALSE)*H6706)/1000*VLOOKUP(F6706,Formulas!A:C,3,FALSE)+(VLOOKUP(G6706,Colores!A:C,3,FALSE))</f>
        <v>68634.559999999998</v>
      </c>
      <c r="K6706" s="23">
        <f>VLOOKUP(D6706,Modelos!A:I,6,FALSE)*J6706</f>
        <v>10981.5296</v>
      </c>
      <c r="L6706" s="23">
        <f t="shared" si="208"/>
        <v>268383.91039999999</v>
      </c>
      <c r="M6706" s="24">
        <f t="shared" si="209"/>
        <v>0.77121813333333333</v>
      </c>
    </row>
    <row r="6707" spans="1:13" ht="15" hidden="1" x14ac:dyDescent="0.25">
      <c r="A6707" s="18">
        <v>6706</v>
      </c>
      <c r="B6707" s="19">
        <v>44869</v>
      </c>
      <c r="C6707" s="14">
        <v>69</v>
      </c>
      <c r="D6707" s="21">
        <v>102</v>
      </c>
      <c r="E6707" s="20">
        <f>VLOOKUP(D6707,Modelos!A:I,3,FALSE)</f>
        <v>2</v>
      </c>
      <c r="F6707" s="20">
        <f>VLOOKUP(D6707,Modelos!A:I,4,FALSE)</f>
        <v>1</v>
      </c>
      <c r="G6707" s="21">
        <v>7</v>
      </c>
      <c r="H6707" s="22">
        <v>185</v>
      </c>
      <c r="I6707" s="23">
        <f>VLOOKUP(D6707,Modelos!A:I,7,FALSE)*H6707</f>
        <v>573500</v>
      </c>
      <c r="J6707" s="31">
        <f>(VLOOKUP(D6707,Modelos!A:I,5,FALSE)*H6707)/1000*VLOOKUP(F6707,Formulas!A:C,3,FALSE)+(VLOOKUP(G6707,Colores!A:C,3,FALSE))</f>
        <v>127884.55999999998</v>
      </c>
      <c r="K6707" s="23">
        <f>VLOOKUP(D6707,Modelos!A:I,6,FALSE)*J6707</f>
        <v>20461.529599999998</v>
      </c>
      <c r="L6707" s="23">
        <f t="shared" si="208"/>
        <v>425153.91039999999</v>
      </c>
      <c r="M6707" s="24">
        <f t="shared" si="209"/>
        <v>0.74133201464690501</v>
      </c>
    </row>
    <row r="6708" spans="1:13" ht="15" hidden="1" x14ac:dyDescent="0.25">
      <c r="A6708" s="18">
        <v>6707</v>
      </c>
      <c r="B6708" s="19">
        <v>44869</v>
      </c>
      <c r="C6708" s="14">
        <v>29</v>
      </c>
      <c r="D6708" s="21">
        <v>103</v>
      </c>
      <c r="E6708" s="20">
        <f>VLOOKUP(D6708,Modelos!A:I,3,FALSE)</f>
        <v>2</v>
      </c>
      <c r="F6708" s="20">
        <f>VLOOKUP(D6708,Modelos!A:I,4,FALSE)</f>
        <v>1</v>
      </c>
      <c r="G6708" s="21">
        <v>7</v>
      </c>
      <c r="H6708" s="22">
        <v>550</v>
      </c>
      <c r="I6708" s="23">
        <f>VLOOKUP(D6708,Modelos!A:I,7,FALSE)*H6708</f>
        <v>1540000</v>
      </c>
      <c r="J6708" s="31">
        <f>(VLOOKUP(D6708,Modelos!A:I,5,FALSE)*H6708)/1000*VLOOKUP(F6708,Formulas!A:C,3,FALSE)+(VLOOKUP(G6708,Colores!A:C,3,FALSE))</f>
        <v>379734.56</v>
      </c>
      <c r="K6708" s="23">
        <f>VLOOKUP(D6708,Modelos!A:I,6,FALSE)*J6708</f>
        <v>60757.529600000002</v>
      </c>
      <c r="L6708" s="23">
        <f t="shared" si="208"/>
        <v>1099507.9103999999</v>
      </c>
      <c r="M6708" s="24">
        <f t="shared" si="209"/>
        <v>0.71396617558441555</v>
      </c>
    </row>
    <row r="6709" spans="1:13" ht="15" hidden="1" x14ac:dyDescent="0.25">
      <c r="A6709" s="18">
        <v>6708</v>
      </c>
      <c r="B6709" s="19">
        <v>44869</v>
      </c>
      <c r="C6709" s="14">
        <v>279</v>
      </c>
      <c r="D6709" s="21">
        <v>109</v>
      </c>
      <c r="E6709" s="20">
        <f>VLOOKUP(D6709,Modelos!A:I,3,FALSE)</f>
        <v>1</v>
      </c>
      <c r="F6709" s="20">
        <f>VLOOKUP(D6709,Modelos!A:I,4,FALSE)</f>
        <v>4</v>
      </c>
      <c r="G6709" s="21">
        <v>9</v>
      </c>
      <c r="H6709" s="22">
        <v>1035</v>
      </c>
      <c r="I6709" s="23">
        <f>VLOOKUP(D6709,Modelos!A:I,7,FALSE)*H6709</f>
        <v>2866950</v>
      </c>
      <c r="J6709" s="31">
        <f>(VLOOKUP(D6709,Modelos!A:I,5,FALSE)*H6709)/1000*VLOOKUP(F6709,Formulas!A:C,3,FALSE)+(VLOOKUP(G6709,Colores!A:C,3,FALSE))</f>
        <v>592235</v>
      </c>
      <c r="K6709" s="23">
        <f>VLOOKUP(D6709,Modelos!A:I,6,FALSE)*J6709</f>
        <v>47378.8</v>
      </c>
      <c r="L6709" s="23">
        <f t="shared" si="208"/>
        <v>2227336.2000000002</v>
      </c>
      <c r="M6709" s="24">
        <f t="shared" si="209"/>
        <v>0.77690095746350663</v>
      </c>
    </row>
    <row r="6710" spans="1:13" ht="15" hidden="1" x14ac:dyDescent="0.25">
      <c r="A6710" s="18">
        <v>6709</v>
      </c>
      <c r="B6710" s="19">
        <v>44869</v>
      </c>
      <c r="C6710" s="14">
        <v>191</v>
      </c>
      <c r="D6710" s="21">
        <v>8</v>
      </c>
      <c r="E6710" s="20">
        <f>VLOOKUP(D6710,Modelos!A:I,3,FALSE)</f>
        <v>2</v>
      </c>
      <c r="F6710" s="20">
        <f>VLOOKUP(D6710,Modelos!A:I,4,FALSE)</f>
        <v>1</v>
      </c>
      <c r="G6710" s="21">
        <v>3</v>
      </c>
      <c r="H6710" s="22">
        <v>540</v>
      </c>
      <c r="I6710" s="23">
        <f>VLOOKUP(D6710,Modelos!A:I,7,FALSE)*H6710</f>
        <v>1134000</v>
      </c>
      <c r="J6710" s="31">
        <f>(VLOOKUP(D6710,Modelos!A:I,5,FALSE)*H6710)/1000*VLOOKUP(F6710,Formulas!A:C,3,FALSE)+(VLOOKUP(G6710,Colores!A:C,3,FALSE))</f>
        <v>146018.06</v>
      </c>
      <c r="K6710" s="23">
        <f>VLOOKUP(D6710,Modelos!A:I,6,FALSE)*J6710</f>
        <v>23362.889599999999</v>
      </c>
      <c r="L6710" s="23">
        <f t="shared" si="208"/>
        <v>964619.05039999995</v>
      </c>
      <c r="M6710" s="24">
        <f t="shared" si="209"/>
        <v>0.85063408324514989</v>
      </c>
    </row>
    <row r="6711" spans="1:13" ht="15" hidden="1" x14ac:dyDescent="0.25">
      <c r="A6711" s="18">
        <v>6710</v>
      </c>
      <c r="B6711" s="19">
        <v>44869</v>
      </c>
      <c r="C6711" s="14">
        <v>191</v>
      </c>
      <c r="D6711" s="21">
        <v>13</v>
      </c>
      <c r="E6711" s="20">
        <f>VLOOKUP(D6711,Modelos!A:I,3,FALSE)</f>
        <v>2</v>
      </c>
      <c r="F6711" s="20">
        <f>VLOOKUP(D6711,Modelos!A:I,4,FALSE)</f>
        <v>1</v>
      </c>
      <c r="G6711" s="21">
        <v>31</v>
      </c>
      <c r="H6711" s="22">
        <v>250</v>
      </c>
      <c r="I6711" s="23">
        <f>VLOOKUP(D6711,Modelos!A:I,7,FALSE)*H6711</f>
        <v>632500</v>
      </c>
      <c r="J6711" s="31">
        <f>(VLOOKUP(D6711,Modelos!A:I,5,FALSE)*H6711)/1000*VLOOKUP(F6711,Formulas!A:C,3,FALSE)+(VLOOKUP(G6711,Colores!A:C,3,FALSE))</f>
        <v>80819</v>
      </c>
      <c r="K6711" s="23">
        <f>VLOOKUP(D6711,Modelos!A:I,6,FALSE)*J6711</f>
        <v>18588.370000000003</v>
      </c>
      <c r="L6711" s="23">
        <f t="shared" si="208"/>
        <v>533092.63</v>
      </c>
      <c r="M6711" s="24">
        <f t="shared" si="209"/>
        <v>0.84283419762845846</v>
      </c>
    </row>
    <row r="6712" spans="1:13" ht="15" hidden="1" x14ac:dyDescent="0.25">
      <c r="A6712" s="18">
        <v>6711</v>
      </c>
      <c r="B6712" s="19">
        <v>44872</v>
      </c>
      <c r="C6712" s="14">
        <v>307</v>
      </c>
      <c r="D6712" s="21">
        <v>69</v>
      </c>
      <c r="E6712" s="20">
        <f>VLOOKUP(D6712,Modelos!A:I,3,FALSE)</f>
        <v>2</v>
      </c>
      <c r="F6712" s="20">
        <f>VLOOKUP(D6712,Modelos!A:I,4,FALSE)</f>
        <v>1</v>
      </c>
      <c r="G6712" s="21">
        <v>7</v>
      </c>
      <c r="H6712" s="22">
        <v>130</v>
      </c>
      <c r="I6712" s="23">
        <f>VLOOKUP(D6712,Modelos!A:I,7,FALSE)*H6712</f>
        <v>364000</v>
      </c>
      <c r="J6712" s="31">
        <f>(VLOOKUP(D6712,Modelos!A:I,5,FALSE)*H6712)/1000*VLOOKUP(F6712,Formulas!A:C,3,FALSE)+(VLOOKUP(G6712,Colores!A:C,3,FALSE))</f>
        <v>68484.56</v>
      </c>
      <c r="K6712" s="23">
        <f>VLOOKUP(D6712,Modelos!A:I,6,FALSE)*J6712</f>
        <v>10957.5296</v>
      </c>
      <c r="L6712" s="23">
        <f t="shared" si="208"/>
        <v>284557.91039999999</v>
      </c>
      <c r="M6712" s="24">
        <f t="shared" si="209"/>
        <v>0.78175250109890104</v>
      </c>
    </row>
    <row r="6713" spans="1:13" ht="15" hidden="1" x14ac:dyDescent="0.25">
      <c r="A6713" s="18">
        <v>6712</v>
      </c>
      <c r="B6713" s="19">
        <v>44872</v>
      </c>
      <c r="C6713" s="14">
        <v>174</v>
      </c>
      <c r="D6713" s="21">
        <v>85</v>
      </c>
      <c r="E6713" s="20">
        <f>VLOOKUP(D6713,Modelos!A:I,3,FALSE)</f>
        <v>2</v>
      </c>
      <c r="F6713" s="20">
        <f>VLOOKUP(D6713,Modelos!A:I,4,FALSE)</f>
        <v>1</v>
      </c>
      <c r="G6713" s="21">
        <v>7</v>
      </c>
      <c r="H6713" s="22">
        <v>272</v>
      </c>
      <c r="I6713" s="23">
        <f>VLOOKUP(D6713,Modelos!A:I,7,FALSE)*H6713</f>
        <v>761600</v>
      </c>
      <c r="J6713" s="31">
        <f>(VLOOKUP(D6713,Modelos!A:I,5,FALSE)*H6713)/1000*VLOOKUP(F6713,Formulas!A:C,3,FALSE)+(VLOOKUP(G6713,Colores!A:C,3,FALSE))</f>
        <v>155274.56</v>
      </c>
      <c r="K6713" s="23">
        <f>VLOOKUP(D6713,Modelos!A:I,6,FALSE)*J6713</f>
        <v>26396.675200000001</v>
      </c>
      <c r="L6713" s="23">
        <f t="shared" si="208"/>
        <v>579928.76479999989</v>
      </c>
      <c r="M6713" s="24">
        <f t="shared" si="209"/>
        <v>0.76146108823529401</v>
      </c>
    </row>
    <row r="6714" spans="1:13" ht="15" hidden="1" x14ac:dyDescent="0.25">
      <c r="A6714" s="18">
        <v>6713</v>
      </c>
      <c r="B6714" s="19">
        <v>44872</v>
      </c>
      <c r="C6714" s="14">
        <v>29</v>
      </c>
      <c r="D6714" s="21">
        <v>41</v>
      </c>
      <c r="E6714" s="20">
        <f>VLOOKUP(D6714,Modelos!A:I,3,FALSE)</f>
        <v>2</v>
      </c>
      <c r="F6714" s="20">
        <f>VLOOKUP(D6714,Modelos!A:I,4,FALSE)</f>
        <v>1</v>
      </c>
      <c r="G6714" s="21">
        <v>7</v>
      </c>
      <c r="H6714" s="22">
        <v>177</v>
      </c>
      <c r="I6714" s="23">
        <f>VLOOKUP(D6714,Modelos!A:I,7,FALSE)*H6714</f>
        <v>442500</v>
      </c>
      <c r="J6714" s="31">
        <f>(VLOOKUP(D6714,Modelos!A:I,5,FALSE)*H6714)/1000*VLOOKUP(F6714,Formulas!A:C,3,FALSE)+(VLOOKUP(G6714,Colores!A:C,3,FALSE))</f>
        <v>79884.56</v>
      </c>
      <c r="K6714" s="23">
        <f>VLOOKUP(D6714,Modelos!A:I,6,FALSE)*J6714</f>
        <v>15976.912</v>
      </c>
      <c r="L6714" s="23">
        <f t="shared" si="208"/>
        <v>346638.52799999999</v>
      </c>
      <c r="M6714" s="24">
        <f t="shared" si="209"/>
        <v>0.78336390508474574</v>
      </c>
    </row>
    <row r="6715" spans="1:13" ht="15" hidden="1" x14ac:dyDescent="0.25">
      <c r="A6715" s="18">
        <v>6714</v>
      </c>
      <c r="B6715" s="19">
        <v>44872</v>
      </c>
      <c r="C6715" s="14">
        <v>298</v>
      </c>
      <c r="D6715" s="21">
        <v>7</v>
      </c>
      <c r="E6715" s="20">
        <f>VLOOKUP(D6715,Modelos!A:I,3,FALSE)</f>
        <v>2</v>
      </c>
      <c r="F6715" s="20">
        <f>VLOOKUP(D6715,Modelos!A:I,4,FALSE)</f>
        <v>1</v>
      </c>
      <c r="G6715" s="21">
        <v>15</v>
      </c>
      <c r="H6715" s="22">
        <v>225</v>
      </c>
      <c r="I6715" s="23">
        <f>VLOOKUP(D6715,Modelos!A:I,7,FALSE)*H6715</f>
        <v>517500</v>
      </c>
      <c r="J6715" s="31">
        <f>(VLOOKUP(D6715,Modelos!A:I,5,FALSE)*H6715)/1000*VLOOKUP(F6715,Formulas!A:C,3,FALSE)+(VLOOKUP(G6715,Colores!A:C,3,FALSE))</f>
        <v>58100.000000000007</v>
      </c>
      <c r="K6715" s="23">
        <f>VLOOKUP(D6715,Modelos!A:I,6,FALSE)*J6715</f>
        <v>13944.000000000002</v>
      </c>
      <c r="L6715" s="23">
        <f t="shared" si="208"/>
        <v>445456</v>
      </c>
      <c r="M6715" s="24">
        <f t="shared" si="209"/>
        <v>0.86078454106280189</v>
      </c>
    </row>
    <row r="6716" spans="1:13" ht="15" hidden="1" x14ac:dyDescent="0.25">
      <c r="A6716" s="18">
        <v>6715</v>
      </c>
      <c r="B6716" s="19">
        <v>44872</v>
      </c>
      <c r="C6716" s="14">
        <v>132</v>
      </c>
      <c r="D6716" s="21">
        <v>85</v>
      </c>
      <c r="E6716" s="20">
        <f>VLOOKUP(D6716,Modelos!A:I,3,FALSE)</f>
        <v>2</v>
      </c>
      <c r="F6716" s="20">
        <f>VLOOKUP(D6716,Modelos!A:I,4,FALSE)</f>
        <v>1</v>
      </c>
      <c r="G6716" s="21">
        <v>7</v>
      </c>
      <c r="H6716" s="22">
        <v>72</v>
      </c>
      <c r="I6716" s="23">
        <f>VLOOKUP(D6716,Modelos!A:I,7,FALSE)*H6716</f>
        <v>201600</v>
      </c>
      <c r="J6716" s="31">
        <f>(VLOOKUP(D6716,Modelos!A:I,5,FALSE)*H6716)/1000*VLOOKUP(F6716,Formulas!A:C,3,FALSE)+(VLOOKUP(G6716,Colores!A:C,3,FALSE))</f>
        <v>41274.559999999998</v>
      </c>
      <c r="K6716" s="23">
        <f>VLOOKUP(D6716,Modelos!A:I,6,FALSE)*J6716</f>
        <v>7016.6751999999997</v>
      </c>
      <c r="L6716" s="23">
        <f t="shared" si="208"/>
        <v>153308.7648</v>
      </c>
      <c r="M6716" s="24">
        <f t="shared" si="209"/>
        <v>0.76046014285714292</v>
      </c>
    </row>
    <row r="6717" spans="1:13" ht="15" hidden="1" x14ac:dyDescent="0.25">
      <c r="A6717" s="18">
        <v>6716</v>
      </c>
      <c r="B6717" s="19">
        <v>44873</v>
      </c>
      <c r="C6717" s="14">
        <v>14</v>
      </c>
      <c r="D6717" s="21">
        <v>118</v>
      </c>
      <c r="E6717" s="20">
        <f>VLOOKUP(D6717,Modelos!A:I,3,FALSE)</f>
        <v>3</v>
      </c>
      <c r="F6717" s="20">
        <f>VLOOKUP(D6717,Modelos!A:I,4,FALSE)</f>
        <v>5</v>
      </c>
      <c r="G6717" s="21">
        <v>25</v>
      </c>
      <c r="H6717" s="22">
        <v>375</v>
      </c>
      <c r="I6717" s="23">
        <f>VLOOKUP(D6717,Modelos!A:I,7,FALSE)*H6717</f>
        <v>915000</v>
      </c>
      <c r="J6717" s="31">
        <f>(VLOOKUP(D6717,Modelos!A:I,5,FALSE)*H6717)/1000*VLOOKUP(F6717,Formulas!A:C,3,FALSE)+(VLOOKUP(G6717,Colores!A:C,3,FALSE))</f>
        <v>562519</v>
      </c>
      <c r="K6717" s="23">
        <f>VLOOKUP(D6717,Modelos!A:I,6,FALSE)*J6717</f>
        <v>16875.57</v>
      </c>
      <c r="L6717" s="23">
        <f t="shared" si="208"/>
        <v>335605.43</v>
      </c>
      <c r="M6717" s="24">
        <f t="shared" si="209"/>
        <v>0.36678189071038253</v>
      </c>
    </row>
    <row r="6718" spans="1:13" ht="15" hidden="1" x14ac:dyDescent="0.25">
      <c r="A6718" s="18">
        <v>6717</v>
      </c>
      <c r="B6718" s="19">
        <v>44873</v>
      </c>
      <c r="C6718" s="14">
        <v>29</v>
      </c>
      <c r="D6718" s="21">
        <v>50</v>
      </c>
      <c r="E6718" s="20">
        <f>VLOOKUP(D6718,Modelos!A:I,3,FALSE)</f>
        <v>2</v>
      </c>
      <c r="F6718" s="20">
        <f>VLOOKUP(D6718,Modelos!A:I,4,FALSE)</f>
        <v>1</v>
      </c>
      <c r="G6718" s="21">
        <v>7</v>
      </c>
      <c r="H6718" s="22">
        <v>540</v>
      </c>
      <c r="I6718" s="23">
        <f>VLOOKUP(D6718,Modelos!A:I,7,FALSE)*H6718</f>
        <v>1458000</v>
      </c>
      <c r="J6718" s="31">
        <f>(VLOOKUP(D6718,Modelos!A:I,5,FALSE)*H6718)/1000*VLOOKUP(F6718,Formulas!A:C,3,FALSE)+(VLOOKUP(G6718,Colores!A:C,3,FALSE))</f>
        <v>243234.56</v>
      </c>
      <c r="K6718" s="23">
        <f>VLOOKUP(D6718,Modelos!A:I,6,FALSE)*J6718</f>
        <v>38917.529600000002</v>
      </c>
      <c r="L6718" s="23">
        <f t="shared" si="208"/>
        <v>1175847.9103999999</v>
      </c>
      <c r="M6718" s="24">
        <f t="shared" si="209"/>
        <v>0.80648004828532227</v>
      </c>
    </row>
    <row r="6719" spans="1:13" ht="15" hidden="1" x14ac:dyDescent="0.25">
      <c r="A6719" s="18">
        <v>6718</v>
      </c>
      <c r="B6719" s="19">
        <v>44873</v>
      </c>
      <c r="C6719" s="14">
        <v>123</v>
      </c>
      <c r="D6719" s="21">
        <v>102</v>
      </c>
      <c r="E6719" s="20">
        <f>VLOOKUP(D6719,Modelos!A:I,3,FALSE)</f>
        <v>2</v>
      </c>
      <c r="F6719" s="20">
        <f>VLOOKUP(D6719,Modelos!A:I,4,FALSE)</f>
        <v>1</v>
      </c>
      <c r="G6719" s="21">
        <v>7</v>
      </c>
      <c r="H6719" s="22">
        <v>400</v>
      </c>
      <c r="I6719" s="23">
        <f>VLOOKUP(D6719,Modelos!A:I,7,FALSE)*H6719</f>
        <v>1240000</v>
      </c>
      <c r="J6719" s="31">
        <f>(VLOOKUP(D6719,Modelos!A:I,5,FALSE)*H6719)/1000*VLOOKUP(F6719,Formulas!A:C,3,FALSE)+(VLOOKUP(G6719,Colores!A:C,3,FALSE))</f>
        <v>276234.56</v>
      </c>
      <c r="K6719" s="23">
        <f>VLOOKUP(D6719,Modelos!A:I,6,FALSE)*J6719</f>
        <v>44197.529600000002</v>
      </c>
      <c r="L6719" s="23">
        <f t="shared" si="208"/>
        <v>919567.91039999994</v>
      </c>
      <c r="M6719" s="24">
        <f t="shared" si="209"/>
        <v>0.74158702451612901</v>
      </c>
    </row>
    <row r="6720" spans="1:13" ht="15" hidden="1" x14ac:dyDescent="0.25">
      <c r="A6720" s="18">
        <v>6719</v>
      </c>
      <c r="B6720" s="19">
        <v>44873</v>
      </c>
      <c r="C6720" s="14">
        <v>69</v>
      </c>
      <c r="D6720" s="21">
        <v>89</v>
      </c>
      <c r="E6720" s="20">
        <f>VLOOKUP(D6720,Modelos!A:I,3,FALSE)</f>
        <v>2</v>
      </c>
      <c r="F6720" s="20">
        <f>VLOOKUP(D6720,Modelos!A:I,4,FALSE)</f>
        <v>2</v>
      </c>
      <c r="G6720" s="21">
        <v>7</v>
      </c>
      <c r="H6720" s="22">
        <v>145</v>
      </c>
      <c r="I6720" s="23">
        <f>VLOOKUP(D6720,Modelos!A:I,7,FALSE)*H6720</f>
        <v>377000</v>
      </c>
      <c r="J6720" s="31">
        <f>(VLOOKUP(D6720,Modelos!A:I,5,FALSE)*H6720)/1000*VLOOKUP(F6720,Formulas!A:C,3,FALSE)+(VLOOKUP(G6720,Colores!A:C,3,FALSE))</f>
        <v>93034.559999999998</v>
      </c>
      <c r="K6720" s="23">
        <f>VLOOKUP(D6720,Modelos!A:I,6,FALSE)*J6720</f>
        <v>21397.948800000002</v>
      </c>
      <c r="L6720" s="23">
        <f t="shared" si="208"/>
        <v>262567.49119999999</v>
      </c>
      <c r="M6720" s="24">
        <f t="shared" si="209"/>
        <v>0.6964654938992042</v>
      </c>
    </row>
    <row r="6721" spans="1:13" ht="15" hidden="1" x14ac:dyDescent="0.25">
      <c r="A6721" s="18">
        <v>6720</v>
      </c>
      <c r="B6721" s="19">
        <v>44873</v>
      </c>
      <c r="C6721" s="14">
        <v>69</v>
      </c>
      <c r="D6721" s="21">
        <v>89</v>
      </c>
      <c r="E6721" s="20">
        <f>VLOOKUP(D6721,Modelos!A:I,3,FALSE)</f>
        <v>2</v>
      </c>
      <c r="F6721" s="20">
        <f>VLOOKUP(D6721,Modelos!A:I,4,FALSE)</f>
        <v>2</v>
      </c>
      <c r="G6721" s="21">
        <v>25</v>
      </c>
      <c r="H6721" s="22">
        <v>145</v>
      </c>
      <c r="I6721" s="23">
        <f>VLOOKUP(D6721,Modelos!A:I,7,FALSE)*H6721</f>
        <v>377000</v>
      </c>
      <c r="J6721" s="31">
        <f>(VLOOKUP(D6721,Modelos!A:I,5,FALSE)*H6721)/1000*VLOOKUP(F6721,Formulas!A:C,3,FALSE)+(VLOOKUP(G6721,Colores!A:C,3,FALSE))</f>
        <v>92819</v>
      </c>
      <c r="K6721" s="23">
        <f>VLOOKUP(D6721,Modelos!A:I,6,FALSE)*J6721</f>
        <v>21348.370000000003</v>
      </c>
      <c r="L6721" s="23">
        <f t="shared" si="208"/>
        <v>262832.63</v>
      </c>
      <c r="M6721" s="24">
        <f t="shared" si="209"/>
        <v>0.6971687798408488</v>
      </c>
    </row>
    <row r="6722" spans="1:13" ht="15" hidden="1" x14ac:dyDescent="0.25">
      <c r="A6722" s="18">
        <v>6721</v>
      </c>
      <c r="B6722" s="19">
        <v>44873</v>
      </c>
      <c r="C6722" s="14">
        <v>69</v>
      </c>
      <c r="D6722" s="21">
        <v>82</v>
      </c>
      <c r="E6722" s="20">
        <f>VLOOKUP(D6722,Modelos!A:I,3,FALSE)</f>
        <v>2</v>
      </c>
      <c r="F6722" s="20">
        <f>VLOOKUP(D6722,Modelos!A:I,4,FALSE)</f>
        <v>1</v>
      </c>
      <c r="G6722" s="21">
        <v>7</v>
      </c>
      <c r="H6722" s="22">
        <v>120</v>
      </c>
      <c r="I6722" s="23">
        <f>VLOOKUP(D6722,Modelos!A:I,7,FALSE)*H6722</f>
        <v>348000</v>
      </c>
      <c r="J6722" s="31">
        <f>(VLOOKUP(D6722,Modelos!A:I,5,FALSE)*H6722)/1000*VLOOKUP(F6722,Formulas!A:C,3,FALSE)+(VLOOKUP(G6722,Colores!A:C,3,FALSE))</f>
        <v>68634.559999999998</v>
      </c>
      <c r="K6722" s="23">
        <f>VLOOKUP(D6722,Modelos!A:I,6,FALSE)*J6722</f>
        <v>10981.5296</v>
      </c>
      <c r="L6722" s="23">
        <f t="shared" ref="L6722:L6785" si="210">I6722-J6722-K6722</f>
        <v>268383.91039999999</v>
      </c>
      <c r="M6722" s="24">
        <f t="shared" ref="M6722:M6785" si="211">L6722/I6722</f>
        <v>0.77121813333333333</v>
      </c>
    </row>
    <row r="6723" spans="1:13" ht="15" hidden="1" x14ac:dyDescent="0.25">
      <c r="A6723" s="18">
        <v>6722</v>
      </c>
      <c r="B6723" s="19">
        <v>44873</v>
      </c>
      <c r="C6723" s="14">
        <v>69</v>
      </c>
      <c r="D6723" s="21">
        <v>102</v>
      </c>
      <c r="E6723" s="20">
        <f>VLOOKUP(D6723,Modelos!A:I,3,FALSE)</f>
        <v>2</v>
      </c>
      <c r="F6723" s="20">
        <f>VLOOKUP(D6723,Modelos!A:I,4,FALSE)</f>
        <v>1</v>
      </c>
      <c r="G6723" s="21">
        <v>7</v>
      </c>
      <c r="H6723" s="22">
        <v>140</v>
      </c>
      <c r="I6723" s="23">
        <f>VLOOKUP(D6723,Modelos!A:I,7,FALSE)*H6723</f>
        <v>434000</v>
      </c>
      <c r="J6723" s="31">
        <f>(VLOOKUP(D6723,Modelos!A:I,5,FALSE)*H6723)/1000*VLOOKUP(F6723,Formulas!A:C,3,FALSE)+(VLOOKUP(G6723,Colores!A:C,3,FALSE))</f>
        <v>96834.560000000012</v>
      </c>
      <c r="K6723" s="23">
        <f>VLOOKUP(D6723,Modelos!A:I,6,FALSE)*J6723</f>
        <v>15493.529600000002</v>
      </c>
      <c r="L6723" s="23">
        <f t="shared" si="210"/>
        <v>321671.91039999999</v>
      </c>
      <c r="M6723" s="24">
        <f t="shared" si="211"/>
        <v>0.74117951705069118</v>
      </c>
    </row>
    <row r="6724" spans="1:13" ht="15" hidden="1" x14ac:dyDescent="0.25">
      <c r="A6724" s="18">
        <v>6723</v>
      </c>
      <c r="B6724" s="19">
        <v>44873</v>
      </c>
      <c r="C6724" s="14">
        <v>14</v>
      </c>
      <c r="D6724" s="21">
        <v>118</v>
      </c>
      <c r="E6724" s="20">
        <f>VLOOKUP(D6724,Modelos!A:I,3,FALSE)</f>
        <v>3</v>
      </c>
      <c r="F6724" s="20">
        <f>VLOOKUP(D6724,Modelos!A:I,4,FALSE)</f>
        <v>5</v>
      </c>
      <c r="G6724" s="21">
        <v>25</v>
      </c>
      <c r="H6724" s="22">
        <v>375</v>
      </c>
      <c r="I6724" s="23">
        <f>VLOOKUP(D6724,Modelos!A:I,7,FALSE)*H6724</f>
        <v>915000</v>
      </c>
      <c r="J6724" s="31">
        <f>(VLOOKUP(D6724,Modelos!A:I,5,FALSE)*H6724)/1000*VLOOKUP(F6724,Formulas!A:C,3,FALSE)+(VLOOKUP(G6724,Colores!A:C,3,FALSE))</f>
        <v>562519</v>
      </c>
      <c r="K6724" s="23">
        <f>VLOOKUP(D6724,Modelos!A:I,6,FALSE)*J6724</f>
        <v>16875.57</v>
      </c>
      <c r="L6724" s="23">
        <f t="shared" si="210"/>
        <v>335605.43</v>
      </c>
      <c r="M6724" s="24">
        <f t="shared" si="211"/>
        <v>0.36678189071038253</v>
      </c>
    </row>
    <row r="6725" spans="1:13" ht="15" hidden="1" x14ac:dyDescent="0.25">
      <c r="A6725" s="18">
        <v>6724</v>
      </c>
      <c r="B6725" s="19">
        <v>44873</v>
      </c>
      <c r="C6725" s="14">
        <v>223</v>
      </c>
      <c r="D6725" s="21">
        <v>26</v>
      </c>
      <c r="E6725" s="20">
        <f>VLOOKUP(D6725,Modelos!A:I,3,FALSE)</f>
        <v>2</v>
      </c>
      <c r="F6725" s="20">
        <f>VLOOKUP(D6725,Modelos!A:I,4,FALSE)</f>
        <v>1</v>
      </c>
      <c r="G6725" s="21">
        <v>25</v>
      </c>
      <c r="H6725" s="22">
        <v>286</v>
      </c>
      <c r="I6725" s="23">
        <f>VLOOKUP(D6725,Modelos!A:I,7,FALSE)*H6725</f>
        <v>743600</v>
      </c>
      <c r="J6725" s="31">
        <f>(VLOOKUP(D6725,Modelos!A:I,5,FALSE)*H6725)/1000*VLOOKUP(F6725,Formulas!A:C,3,FALSE)+(VLOOKUP(G6725,Colores!A:C,3,FALSE))</f>
        <v>111559</v>
      </c>
      <c r="K6725" s="23">
        <f>VLOOKUP(D6725,Modelos!A:I,6,FALSE)*J6725</f>
        <v>27889.75</v>
      </c>
      <c r="L6725" s="23">
        <f t="shared" si="210"/>
        <v>604151.25</v>
      </c>
      <c r="M6725" s="24">
        <f t="shared" si="211"/>
        <v>0.81246806078536848</v>
      </c>
    </row>
    <row r="6726" spans="1:13" ht="15" hidden="1" x14ac:dyDescent="0.25">
      <c r="A6726" s="18">
        <v>6725</v>
      </c>
      <c r="B6726" s="19">
        <v>44874</v>
      </c>
      <c r="C6726" s="14">
        <v>242</v>
      </c>
      <c r="D6726" s="21">
        <v>78</v>
      </c>
      <c r="E6726" s="20">
        <f>VLOOKUP(D6726,Modelos!A:I,3,FALSE)</f>
        <v>1</v>
      </c>
      <c r="F6726" s="20">
        <f>VLOOKUP(D6726,Modelos!A:I,4,FALSE)</f>
        <v>4</v>
      </c>
      <c r="G6726" s="21">
        <v>7</v>
      </c>
      <c r="H6726" s="22">
        <v>120</v>
      </c>
      <c r="I6726" s="23">
        <f>VLOOKUP(D6726,Modelos!A:I,7,FALSE)*H6726</f>
        <v>252000</v>
      </c>
      <c r="J6726" s="31">
        <f>(VLOOKUP(D6726,Modelos!A:I,5,FALSE)*H6726)/1000*VLOOKUP(F6726,Formulas!A:C,3,FALSE)+(VLOOKUP(G6726,Colores!A:C,3,FALSE))</f>
        <v>48018.559999999998</v>
      </c>
      <c r="K6726" s="23">
        <f>VLOOKUP(D6726,Modelos!A:I,6,FALSE)*J6726</f>
        <v>1920.7423999999999</v>
      </c>
      <c r="L6726" s="23">
        <f t="shared" si="210"/>
        <v>202060.69760000001</v>
      </c>
      <c r="M6726" s="24">
        <f t="shared" si="211"/>
        <v>0.80182816507936516</v>
      </c>
    </row>
    <row r="6727" spans="1:13" ht="15" hidden="1" x14ac:dyDescent="0.25">
      <c r="A6727" s="18">
        <v>6726</v>
      </c>
      <c r="B6727" s="19">
        <v>44874</v>
      </c>
      <c r="C6727" s="14">
        <v>172</v>
      </c>
      <c r="D6727" s="21">
        <v>109</v>
      </c>
      <c r="E6727" s="20">
        <f>VLOOKUP(D6727,Modelos!A:I,3,FALSE)</f>
        <v>1</v>
      </c>
      <c r="F6727" s="20">
        <f>VLOOKUP(D6727,Modelos!A:I,4,FALSE)</f>
        <v>4</v>
      </c>
      <c r="G6727" s="21">
        <v>7</v>
      </c>
      <c r="H6727" s="22">
        <v>500</v>
      </c>
      <c r="I6727" s="23">
        <f>VLOOKUP(D6727,Modelos!A:I,7,FALSE)*H6727</f>
        <v>1385000</v>
      </c>
      <c r="J6727" s="31">
        <f>(VLOOKUP(D6727,Modelos!A:I,5,FALSE)*H6727)/1000*VLOOKUP(F6727,Formulas!A:C,3,FALSE)+(VLOOKUP(G6727,Colores!A:C,3,FALSE))</f>
        <v>286234.56</v>
      </c>
      <c r="K6727" s="23">
        <f>VLOOKUP(D6727,Modelos!A:I,6,FALSE)*J6727</f>
        <v>22898.764800000001</v>
      </c>
      <c r="L6727" s="23">
        <f t="shared" si="210"/>
        <v>1075866.6751999999</v>
      </c>
      <c r="M6727" s="24">
        <f t="shared" si="211"/>
        <v>0.77679904346570394</v>
      </c>
    </row>
    <row r="6728" spans="1:13" ht="15" hidden="1" x14ac:dyDescent="0.25">
      <c r="A6728" s="18">
        <v>6727</v>
      </c>
      <c r="B6728" s="19">
        <v>44874</v>
      </c>
      <c r="C6728" s="14">
        <v>216</v>
      </c>
      <c r="D6728" s="21">
        <v>109</v>
      </c>
      <c r="E6728" s="20">
        <f>VLOOKUP(D6728,Modelos!A:I,3,FALSE)</f>
        <v>1</v>
      </c>
      <c r="F6728" s="20">
        <f>VLOOKUP(D6728,Modelos!A:I,4,FALSE)</f>
        <v>4</v>
      </c>
      <c r="G6728" s="21">
        <v>7</v>
      </c>
      <c r="H6728" s="22">
        <v>850</v>
      </c>
      <c r="I6728" s="23">
        <f>VLOOKUP(D6728,Modelos!A:I,7,FALSE)*H6728</f>
        <v>2354500</v>
      </c>
      <c r="J6728" s="31">
        <f>(VLOOKUP(D6728,Modelos!A:I,5,FALSE)*H6728)/1000*VLOOKUP(F6728,Formulas!A:C,3,FALSE)+(VLOOKUP(G6728,Colores!A:C,3,FALSE))</f>
        <v>486434.56</v>
      </c>
      <c r="K6728" s="23">
        <f>VLOOKUP(D6728,Modelos!A:I,6,FALSE)*J6728</f>
        <v>38914.764799999997</v>
      </c>
      <c r="L6728" s="23">
        <f t="shared" si="210"/>
        <v>1829150.6751999999</v>
      </c>
      <c r="M6728" s="24">
        <f t="shared" si="211"/>
        <v>0.77687435769802504</v>
      </c>
    </row>
    <row r="6729" spans="1:13" ht="15" hidden="1" x14ac:dyDescent="0.25">
      <c r="A6729" s="18">
        <v>6728</v>
      </c>
      <c r="B6729" s="19">
        <v>44874</v>
      </c>
      <c r="C6729" s="14">
        <v>10</v>
      </c>
      <c r="D6729" s="21">
        <v>42</v>
      </c>
      <c r="E6729" s="20">
        <f>VLOOKUP(D6729,Modelos!A:I,3,FALSE)</f>
        <v>2</v>
      </c>
      <c r="F6729" s="20">
        <f>VLOOKUP(D6729,Modelos!A:I,4,FALSE)</f>
        <v>1</v>
      </c>
      <c r="G6729" s="21">
        <v>15</v>
      </c>
      <c r="H6729" s="22">
        <v>388</v>
      </c>
      <c r="I6729" s="23">
        <f>VLOOKUP(D6729,Modelos!A:I,7,FALSE)*H6729</f>
        <v>931200</v>
      </c>
      <c r="J6729" s="31">
        <f>(VLOOKUP(D6729,Modelos!A:I,5,FALSE)*H6729)/1000*VLOOKUP(F6729,Formulas!A:C,3,FALSE)+(VLOOKUP(G6729,Colores!A:C,3,FALSE))</f>
        <v>174650</v>
      </c>
      <c r="K6729" s="23">
        <f>VLOOKUP(D6729,Modelos!A:I,6,FALSE)*J6729</f>
        <v>40169.5</v>
      </c>
      <c r="L6729" s="23">
        <f t="shared" si="210"/>
        <v>716380.5</v>
      </c>
      <c r="M6729" s="24">
        <f t="shared" si="211"/>
        <v>0.76930895618556705</v>
      </c>
    </row>
    <row r="6730" spans="1:13" ht="15" hidden="1" x14ac:dyDescent="0.25">
      <c r="A6730" s="18">
        <v>6729</v>
      </c>
      <c r="B6730" s="19">
        <v>44875</v>
      </c>
      <c r="C6730" s="14">
        <v>174</v>
      </c>
      <c r="D6730" s="21">
        <v>95</v>
      </c>
      <c r="E6730" s="20">
        <f>VLOOKUP(D6730,Modelos!A:I,3,FALSE)</f>
        <v>1</v>
      </c>
      <c r="F6730" s="20">
        <f>VLOOKUP(D6730,Modelos!A:I,4,FALSE)</f>
        <v>4</v>
      </c>
      <c r="G6730" s="21">
        <v>7</v>
      </c>
      <c r="H6730" s="22">
        <v>250</v>
      </c>
      <c r="I6730" s="23">
        <f>VLOOKUP(D6730,Modelos!A:I,7,FALSE)*H6730</f>
        <v>600000</v>
      </c>
      <c r="J6730" s="31">
        <f>(VLOOKUP(D6730,Modelos!A:I,5,FALSE)*H6730)/1000*VLOOKUP(F6730,Formulas!A:C,3,FALSE)+(VLOOKUP(G6730,Colores!A:C,3,FALSE))</f>
        <v>114084.56</v>
      </c>
      <c r="K6730" s="23">
        <f>VLOOKUP(D6730,Modelos!A:I,6,FALSE)*J6730</f>
        <v>4563.3824000000004</v>
      </c>
      <c r="L6730" s="23">
        <f t="shared" si="210"/>
        <v>481352.0576</v>
      </c>
      <c r="M6730" s="24">
        <f t="shared" si="211"/>
        <v>0.80225342933333332</v>
      </c>
    </row>
    <row r="6731" spans="1:13" ht="15" hidden="1" x14ac:dyDescent="0.25">
      <c r="A6731" s="18">
        <v>6730</v>
      </c>
      <c r="B6731" s="19">
        <v>44875</v>
      </c>
      <c r="C6731" s="14">
        <v>29</v>
      </c>
      <c r="D6731" s="21">
        <v>103</v>
      </c>
      <c r="E6731" s="20">
        <f>VLOOKUP(D6731,Modelos!A:I,3,FALSE)</f>
        <v>2</v>
      </c>
      <c r="F6731" s="20">
        <f>VLOOKUP(D6731,Modelos!A:I,4,FALSE)</f>
        <v>1</v>
      </c>
      <c r="G6731" s="21">
        <v>7</v>
      </c>
      <c r="H6731" s="22">
        <v>510</v>
      </c>
      <c r="I6731" s="23">
        <f>VLOOKUP(D6731,Modelos!A:I,7,FALSE)*H6731</f>
        <v>1428000</v>
      </c>
      <c r="J6731" s="31">
        <f>(VLOOKUP(D6731,Modelos!A:I,5,FALSE)*H6731)/1000*VLOOKUP(F6731,Formulas!A:C,3,FALSE)+(VLOOKUP(G6731,Colores!A:C,3,FALSE))</f>
        <v>352134.56</v>
      </c>
      <c r="K6731" s="23">
        <f>VLOOKUP(D6731,Modelos!A:I,6,FALSE)*J6731</f>
        <v>56341.529600000002</v>
      </c>
      <c r="L6731" s="23">
        <f t="shared" si="210"/>
        <v>1019523.9103999999</v>
      </c>
      <c r="M6731" s="24">
        <f t="shared" si="211"/>
        <v>0.71395231820728289</v>
      </c>
    </row>
    <row r="6732" spans="1:13" ht="15" hidden="1" x14ac:dyDescent="0.25">
      <c r="A6732" s="18">
        <v>6731</v>
      </c>
      <c r="B6732" s="19">
        <v>44875</v>
      </c>
      <c r="C6732" s="14">
        <v>48</v>
      </c>
      <c r="D6732" s="21">
        <v>79</v>
      </c>
      <c r="E6732" s="20">
        <f>VLOOKUP(D6732,Modelos!A:I,3,FALSE)</f>
        <v>1</v>
      </c>
      <c r="F6732" s="20">
        <f>VLOOKUP(D6732,Modelos!A:I,4,FALSE)</f>
        <v>4</v>
      </c>
      <c r="G6732" s="21">
        <v>7</v>
      </c>
      <c r="H6732" s="22">
        <v>360</v>
      </c>
      <c r="I6732" s="23">
        <f>VLOOKUP(D6732,Modelos!A:I,7,FALSE)*H6732</f>
        <v>792000</v>
      </c>
      <c r="J6732" s="31">
        <f>(VLOOKUP(D6732,Modelos!A:I,5,FALSE)*H6732)/1000*VLOOKUP(F6732,Formulas!A:C,3,FALSE)+(VLOOKUP(G6732,Colores!A:C,3,FALSE))</f>
        <v>143586.56</v>
      </c>
      <c r="K6732" s="23">
        <f>VLOOKUP(D6732,Modelos!A:I,6,FALSE)*J6732</f>
        <v>11486.924800000001</v>
      </c>
      <c r="L6732" s="23">
        <f t="shared" si="210"/>
        <v>636926.51519999991</v>
      </c>
      <c r="M6732" s="24">
        <f t="shared" si="211"/>
        <v>0.80420014545454532</v>
      </c>
    </row>
    <row r="6733" spans="1:13" ht="15" hidden="1" x14ac:dyDescent="0.25">
      <c r="A6733" s="18">
        <v>6732</v>
      </c>
      <c r="B6733" s="19">
        <v>44875</v>
      </c>
      <c r="C6733" s="14">
        <v>213</v>
      </c>
      <c r="D6733" s="21">
        <v>82</v>
      </c>
      <c r="E6733" s="20">
        <f>VLOOKUP(D6733,Modelos!A:I,3,FALSE)</f>
        <v>2</v>
      </c>
      <c r="F6733" s="20">
        <f>VLOOKUP(D6733,Modelos!A:I,4,FALSE)</f>
        <v>1</v>
      </c>
      <c r="G6733" s="21">
        <v>7</v>
      </c>
      <c r="H6733" s="22">
        <v>550</v>
      </c>
      <c r="I6733" s="23">
        <f>VLOOKUP(D6733,Modelos!A:I,7,FALSE)*H6733</f>
        <v>1595000</v>
      </c>
      <c r="J6733" s="31">
        <f>(VLOOKUP(D6733,Modelos!A:I,5,FALSE)*H6733)/1000*VLOOKUP(F6733,Formulas!A:C,3,FALSE)+(VLOOKUP(G6733,Colores!A:C,3,FALSE))</f>
        <v>313734.56</v>
      </c>
      <c r="K6733" s="23">
        <f>VLOOKUP(D6733,Modelos!A:I,6,FALSE)*J6733</f>
        <v>50197.529600000002</v>
      </c>
      <c r="L6733" s="23">
        <f t="shared" si="210"/>
        <v>1231067.9103999999</v>
      </c>
      <c r="M6733" s="24">
        <f t="shared" si="211"/>
        <v>0.77182941090909085</v>
      </c>
    </row>
    <row r="6734" spans="1:13" ht="15" hidden="1" x14ac:dyDescent="0.25">
      <c r="A6734" s="18">
        <v>6733</v>
      </c>
      <c r="B6734" s="19">
        <v>44875</v>
      </c>
      <c r="C6734" s="14">
        <v>77</v>
      </c>
      <c r="D6734" s="21">
        <v>20</v>
      </c>
      <c r="E6734" s="20">
        <f>VLOOKUP(D6734,Modelos!A:I,3,FALSE)</f>
        <v>2</v>
      </c>
      <c r="F6734" s="20">
        <f>VLOOKUP(D6734,Modelos!A:I,4,FALSE)</f>
        <v>1</v>
      </c>
      <c r="G6734" s="21">
        <v>7</v>
      </c>
      <c r="H6734" s="22">
        <v>36</v>
      </c>
      <c r="I6734" s="23">
        <f>VLOOKUP(D6734,Modelos!A:I,7,FALSE)*H6734</f>
        <v>93600</v>
      </c>
      <c r="J6734" s="31">
        <f>(VLOOKUP(D6734,Modelos!A:I,5,FALSE)*H6734)/1000*VLOOKUP(F6734,Formulas!A:C,3,FALSE)+(VLOOKUP(G6734,Colores!A:C,3,FALSE))</f>
        <v>13734.56</v>
      </c>
      <c r="K6734" s="23">
        <f>VLOOKUP(D6734,Modelos!A:I,6,FALSE)*J6734</f>
        <v>2609.5664000000002</v>
      </c>
      <c r="L6734" s="23">
        <f t="shared" si="210"/>
        <v>77255.873600000006</v>
      </c>
      <c r="M6734" s="24">
        <f t="shared" si="211"/>
        <v>0.82538326495726499</v>
      </c>
    </row>
    <row r="6735" spans="1:13" ht="15" hidden="1" x14ac:dyDescent="0.25">
      <c r="A6735" s="18">
        <v>6734</v>
      </c>
      <c r="B6735" s="19">
        <v>44875</v>
      </c>
      <c r="C6735" s="14">
        <v>213</v>
      </c>
      <c r="D6735" s="21">
        <v>82</v>
      </c>
      <c r="E6735" s="20">
        <f>VLOOKUP(D6735,Modelos!A:I,3,FALSE)</f>
        <v>2</v>
      </c>
      <c r="F6735" s="20">
        <f>VLOOKUP(D6735,Modelos!A:I,4,FALSE)</f>
        <v>1</v>
      </c>
      <c r="G6735" s="21">
        <v>7</v>
      </c>
      <c r="H6735" s="22">
        <v>550</v>
      </c>
      <c r="I6735" s="23">
        <f>VLOOKUP(D6735,Modelos!A:I,7,FALSE)*H6735</f>
        <v>1595000</v>
      </c>
      <c r="J6735" s="31">
        <f>(VLOOKUP(D6735,Modelos!A:I,5,FALSE)*H6735)/1000*VLOOKUP(F6735,Formulas!A:C,3,FALSE)+(VLOOKUP(G6735,Colores!A:C,3,FALSE))</f>
        <v>313734.56</v>
      </c>
      <c r="K6735" s="23">
        <f>VLOOKUP(D6735,Modelos!A:I,6,FALSE)*J6735</f>
        <v>50197.529600000002</v>
      </c>
      <c r="L6735" s="23">
        <f t="shared" si="210"/>
        <v>1231067.9103999999</v>
      </c>
      <c r="M6735" s="24">
        <f t="shared" si="211"/>
        <v>0.77182941090909085</v>
      </c>
    </row>
    <row r="6736" spans="1:13" ht="15" hidden="1" x14ac:dyDescent="0.25">
      <c r="A6736" s="18">
        <v>6735</v>
      </c>
      <c r="B6736" s="19">
        <v>44875</v>
      </c>
      <c r="C6736" s="14">
        <v>129</v>
      </c>
      <c r="D6736" s="21">
        <v>42</v>
      </c>
      <c r="E6736" s="20">
        <f>VLOOKUP(D6736,Modelos!A:I,3,FALSE)</f>
        <v>2</v>
      </c>
      <c r="F6736" s="20">
        <f>VLOOKUP(D6736,Modelos!A:I,4,FALSE)</f>
        <v>1</v>
      </c>
      <c r="G6736" s="21">
        <v>7</v>
      </c>
      <c r="H6736" s="22">
        <v>120</v>
      </c>
      <c r="I6736" s="23">
        <f>VLOOKUP(D6736,Modelos!A:I,7,FALSE)*H6736</f>
        <v>288000</v>
      </c>
      <c r="J6736" s="31">
        <f>(VLOOKUP(D6736,Modelos!A:I,5,FALSE)*H6736)/1000*VLOOKUP(F6736,Formulas!A:C,3,FALSE)+(VLOOKUP(G6736,Colores!A:C,3,FALSE))</f>
        <v>54234.559999999998</v>
      </c>
      <c r="K6736" s="23">
        <f>VLOOKUP(D6736,Modelos!A:I,6,FALSE)*J6736</f>
        <v>12473.9488</v>
      </c>
      <c r="L6736" s="23">
        <f t="shared" si="210"/>
        <v>221291.49119999999</v>
      </c>
      <c r="M6736" s="24">
        <f t="shared" si="211"/>
        <v>0.76837323333333329</v>
      </c>
    </row>
    <row r="6737" spans="1:13" ht="15" hidden="1" x14ac:dyDescent="0.25">
      <c r="A6737" s="18">
        <v>6736</v>
      </c>
      <c r="B6737" s="19">
        <v>44876</v>
      </c>
      <c r="C6737" s="14">
        <v>188</v>
      </c>
      <c r="D6737" s="21">
        <v>13</v>
      </c>
      <c r="E6737" s="20">
        <f>VLOOKUP(D6737,Modelos!A:I,3,FALSE)</f>
        <v>2</v>
      </c>
      <c r="F6737" s="20">
        <f>VLOOKUP(D6737,Modelos!A:I,4,FALSE)</f>
        <v>1</v>
      </c>
      <c r="G6737" s="21">
        <v>7</v>
      </c>
      <c r="H6737" s="22">
        <v>250</v>
      </c>
      <c r="I6737" s="23">
        <f>VLOOKUP(D6737,Modelos!A:I,7,FALSE)*H6737</f>
        <v>632500</v>
      </c>
      <c r="J6737" s="31">
        <f>(VLOOKUP(D6737,Modelos!A:I,5,FALSE)*H6737)/1000*VLOOKUP(F6737,Formulas!A:C,3,FALSE)+(VLOOKUP(G6737,Colores!A:C,3,FALSE))</f>
        <v>80859.56</v>
      </c>
      <c r="K6737" s="23">
        <f>VLOOKUP(D6737,Modelos!A:I,6,FALSE)*J6737</f>
        <v>18597.698800000002</v>
      </c>
      <c r="L6737" s="23">
        <f t="shared" si="210"/>
        <v>533042.74119999993</v>
      </c>
      <c r="M6737" s="24">
        <f t="shared" si="211"/>
        <v>0.84275532205533588</v>
      </c>
    </row>
    <row r="6738" spans="1:13" ht="15" hidden="1" x14ac:dyDescent="0.25">
      <c r="A6738" s="18">
        <v>6737</v>
      </c>
      <c r="B6738" s="19">
        <v>44876</v>
      </c>
      <c r="C6738" s="14">
        <v>54</v>
      </c>
      <c r="D6738" s="21">
        <v>66</v>
      </c>
      <c r="E6738" s="20">
        <f>VLOOKUP(D6738,Modelos!A:I,3,FALSE)</f>
        <v>2</v>
      </c>
      <c r="F6738" s="20">
        <f>VLOOKUP(D6738,Modelos!A:I,4,FALSE)</f>
        <v>2</v>
      </c>
      <c r="G6738" s="21">
        <v>7</v>
      </c>
      <c r="H6738" s="22">
        <v>110</v>
      </c>
      <c r="I6738" s="23">
        <f>VLOOKUP(D6738,Modelos!A:I,7,FALSE)*H6738</f>
        <v>363000</v>
      </c>
      <c r="J6738" s="31">
        <f>(VLOOKUP(D6738,Modelos!A:I,5,FALSE)*H6738)/1000*VLOOKUP(F6738,Formulas!A:C,3,FALSE)+(VLOOKUP(G6738,Colores!A:C,3,FALSE))</f>
        <v>60074.559999999998</v>
      </c>
      <c r="K6738" s="23">
        <f>VLOOKUP(D6738,Modelos!A:I,6,FALSE)*J6738</f>
        <v>9611.9295999999995</v>
      </c>
      <c r="L6738" s="23">
        <f t="shared" si="210"/>
        <v>293313.51040000003</v>
      </c>
      <c r="M6738" s="24">
        <f t="shared" si="211"/>
        <v>0.80802619944903586</v>
      </c>
    </row>
    <row r="6739" spans="1:13" ht="15" hidden="1" x14ac:dyDescent="0.25">
      <c r="A6739" s="18">
        <v>6738</v>
      </c>
      <c r="B6739" s="19">
        <v>44876</v>
      </c>
      <c r="C6739" s="14">
        <v>295</v>
      </c>
      <c r="D6739" s="21">
        <v>102</v>
      </c>
      <c r="E6739" s="20">
        <f>VLOOKUP(D6739,Modelos!A:I,3,FALSE)</f>
        <v>2</v>
      </c>
      <c r="F6739" s="20">
        <f>VLOOKUP(D6739,Modelos!A:I,4,FALSE)</f>
        <v>1</v>
      </c>
      <c r="G6739" s="21">
        <v>7</v>
      </c>
      <c r="H6739" s="22">
        <v>124</v>
      </c>
      <c r="I6739" s="23">
        <f>VLOOKUP(D6739,Modelos!A:I,7,FALSE)*H6739</f>
        <v>384400</v>
      </c>
      <c r="J6739" s="31">
        <f>(VLOOKUP(D6739,Modelos!A:I,5,FALSE)*H6739)/1000*VLOOKUP(F6739,Formulas!A:C,3,FALSE)+(VLOOKUP(G6739,Colores!A:C,3,FALSE))</f>
        <v>85794.559999999998</v>
      </c>
      <c r="K6739" s="23">
        <f>VLOOKUP(D6739,Modelos!A:I,6,FALSE)*J6739</f>
        <v>13727.1296</v>
      </c>
      <c r="L6739" s="23">
        <f t="shared" si="210"/>
        <v>284878.31040000002</v>
      </c>
      <c r="M6739" s="24">
        <f t="shared" si="211"/>
        <v>0.74109862226847034</v>
      </c>
    </row>
    <row r="6740" spans="1:13" ht="15" hidden="1" x14ac:dyDescent="0.25">
      <c r="A6740" s="18">
        <v>6739</v>
      </c>
      <c r="B6740" s="19">
        <v>44876</v>
      </c>
      <c r="C6740" s="14">
        <v>40</v>
      </c>
      <c r="D6740" s="21">
        <v>118</v>
      </c>
      <c r="E6740" s="20">
        <f>VLOOKUP(D6740,Modelos!A:I,3,FALSE)</f>
        <v>3</v>
      </c>
      <c r="F6740" s="20">
        <f>VLOOKUP(D6740,Modelos!A:I,4,FALSE)</f>
        <v>5</v>
      </c>
      <c r="G6740" s="21">
        <v>25</v>
      </c>
      <c r="H6740" s="22">
        <v>600</v>
      </c>
      <c r="I6740" s="23">
        <f>VLOOKUP(D6740,Modelos!A:I,7,FALSE)*H6740</f>
        <v>1464000</v>
      </c>
      <c r="J6740" s="31">
        <f>(VLOOKUP(D6740,Modelos!A:I,5,FALSE)*H6740)/1000*VLOOKUP(F6740,Formulas!A:C,3,FALSE)+(VLOOKUP(G6740,Colores!A:C,3,FALSE))</f>
        <v>900019</v>
      </c>
      <c r="K6740" s="23">
        <f>VLOOKUP(D6740,Modelos!A:I,6,FALSE)*J6740</f>
        <v>27000.57</v>
      </c>
      <c r="L6740" s="23">
        <f t="shared" si="210"/>
        <v>536980.43000000005</v>
      </c>
      <c r="M6740" s="24">
        <f t="shared" si="211"/>
        <v>0.36678991120218585</v>
      </c>
    </row>
    <row r="6741" spans="1:13" ht="15" hidden="1" x14ac:dyDescent="0.25">
      <c r="A6741" s="18">
        <v>6740</v>
      </c>
      <c r="B6741" s="19">
        <v>44876</v>
      </c>
      <c r="C6741" s="14">
        <v>222</v>
      </c>
      <c r="D6741" s="21">
        <v>109</v>
      </c>
      <c r="E6741" s="20">
        <f>VLOOKUP(D6741,Modelos!A:I,3,FALSE)</f>
        <v>1</v>
      </c>
      <c r="F6741" s="20">
        <f>VLOOKUP(D6741,Modelos!A:I,4,FALSE)</f>
        <v>4</v>
      </c>
      <c r="G6741" s="21">
        <v>7</v>
      </c>
      <c r="H6741" s="22">
        <v>100</v>
      </c>
      <c r="I6741" s="23">
        <f>VLOOKUP(D6741,Modelos!A:I,7,FALSE)*H6741</f>
        <v>277000</v>
      </c>
      <c r="J6741" s="31">
        <f>(VLOOKUP(D6741,Modelos!A:I,5,FALSE)*H6741)/1000*VLOOKUP(F6741,Formulas!A:C,3,FALSE)+(VLOOKUP(G6741,Colores!A:C,3,FALSE))</f>
        <v>57434.559999999998</v>
      </c>
      <c r="K6741" s="23">
        <f>VLOOKUP(D6741,Modelos!A:I,6,FALSE)*J6741</f>
        <v>4594.7647999999999</v>
      </c>
      <c r="L6741" s="23">
        <f t="shared" si="210"/>
        <v>214970.6752</v>
      </c>
      <c r="M6741" s="24">
        <f t="shared" si="211"/>
        <v>0.7760674194945848</v>
      </c>
    </row>
    <row r="6742" spans="1:13" ht="15" hidden="1" x14ac:dyDescent="0.25">
      <c r="A6742" s="18">
        <v>6741</v>
      </c>
      <c r="B6742" s="19">
        <v>44876</v>
      </c>
      <c r="C6742" s="14">
        <v>46</v>
      </c>
      <c r="D6742" s="21">
        <v>93</v>
      </c>
      <c r="E6742" s="20">
        <f>VLOOKUP(D6742,Modelos!A:I,3,FALSE)</f>
        <v>2</v>
      </c>
      <c r="F6742" s="20">
        <f>VLOOKUP(D6742,Modelos!A:I,4,FALSE)</f>
        <v>1</v>
      </c>
      <c r="G6742" s="21">
        <v>15</v>
      </c>
      <c r="H6742" s="22">
        <v>26</v>
      </c>
      <c r="I6742" s="23">
        <f>VLOOKUP(D6742,Modelos!A:I,7,FALSE)*H6742</f>
        <v>93600</v>
      </c>
      <c r="J6742" s="31">
        <f>(VLOOKUP(D6742,Modelos!A:I,5,FALSE)*H6742)/1000*VLOOKUP(F6742,Formulas!A:C,3,FALSE)+(VLOOKUP(G6742,Colores!A:C,3,FALSE))</f>
        <v>16040</v>
      </c>
      <c r="K6742" s="23">
        <f>VLOOKUP(D6742,Modelos!A:I,6,FALSE)*J6742</f>
        <v>2566.4</v>
      </c>
      <c r="L6742" s="23">
        <f t="shared" si="210"/>
        <v>74993.600000000006</v>
      </c>
      <c r="M6742" s="24">
        <f t="shared" si="211"/>
        <v>0.80121367521367526</v>
      </c>
    </row>
    <row r="6743" spans="1:13" ht="15" hidden="1" x14ac:dyDescent="0.25">
      <c r="A6743" s="18">
        <v>6742</v>
      </c>
      <c r="B6743" s="19">
        <v>44879</v>
      </c>
      <c r="C6743" s="14">
        <v>221</v>
      </c>
      <c r="D6743" s="21">
        <v>107</v>
      </c>
      <c r="E6743" s="20">
        <f>VLOOKUP(D6743,Modelos!A:I,3,FALSE)</f>
        <v>1</v>
      </c>
      <c r="F6743" s="20">
        <f>VLOOKUP(D6743,Modelos!A:I,4,FALSE)</f>
        <v>4</v>
      </c>
      <c r="G6743" s="21">
        <v>25</v>
      </c>
      <c r="H6743" s="22">
        <v>1595</v>
      </c>
      <c r="I6743" s="23">
        <f>VLOOKUP(D6743,Modelos!A:I,7,FALSE)*H6743</f>
        <v>4466000</v>
      </c>
      <c r="J6743" s="31">
        <f>(VLOOKUP(D6743,Modelos!A:I,5,FALSE)*H6743)/1000*VLOOKUP(F6743,Formulas!A:C,3,FALSE)+(VLOOKUP(G6743,Colores!A:C,3,FALSE))</f>
        <v>877269</v>
      </c>
      <c r="K6743" s="23">
        <f>VLOOKUP(D6743,Modelos!A:I,6,FALSE)*J6743</f>
        <v>26318.07</v>
      </c>
      <c r="L6743" s="23">
        <f t="shared" si="210"/>
        <v>3562412.93</v>
      </c>
      <c r="M6743" s="24">
        <f t="shared" si="211"/>
        <v>0.79767418943125845</v>
      </c>
    </row>
    <row r="6744" spans="1:13" ht="15" hidden="1" x14ac:dyDescent="0.25">
      <c r="A6744" s="18">
        <v>6743</v>
      </c>
      <c r="B6744" s="19">
        <v>44879</v>
      </c>
      <c r="C6744" s="14">
        <v>221</v>
      </c>
      <c r="D6744" s="21">
        <v>107</v>
      </c>
      <c r="E6744" s="20">
        <f>VLOOKUP(D6744,Modelos!A:I,3,FALSE)</f>
        <v>1</v>
      </c>
      <c r="F6744" s="20">
        <f>VLOOKUP(D6744,Modelos!A:I,4,FALSE)</f>
        <v>4</v>
      </c>
      <c r="G6744" s="21">
        <v>22</v>
      </c>
      <c r="H6744" s="22">
        <v>2995</v>
      </c>
      <c r="I6744" s="23">
        <f>VLOOKUP(D6744,Modelos!A:I,7,FALSE)*H6744</f>
        <v>8386000</v>
      </c>
      <c r="J6744" s="31">
        <f>(VLOOKUP(D6744,Modelos!A:I,5,FALSE)*H6744)/1000*VLOOKUP(F6744,Formulas!A:C,3,FALSE)+(VLOOKUP(G6744,Colores!A:C,3,FALSE))</f>
        <v>1647858</v>
      </c>
      <c r="K6744" s="23">
        <f>VLOOKUP(D6744,Modelos!A:I,6,FALSE)*J6744</f>
        <v>49435.74</v>
      </c>
      <c r="L6744" s="23">
        <f t="shared" si="210"/>
        <v>6688706.2599999998</v>
      </c>
      <c r="M6744" s="24">
        <f t="shared" si="211"/>
        <v>0.79760389458621506</v>
      </c>
    </row>
    <row r="6745" spans="1:13" ht="15" hidden="1" x14ac:dyDescent="0.25">
      <c r="A6745" s="18">
        <v>6744</v>
      </c>
      <c r="B6745" s="19">
        <v>44879</v>
      </c>
      <c r="C6745" s="14">
        <v>235</v>
      </c>
      <c r="D6745" s="21">
        <v>7</v>
      </c>
      <c r="E6745" s="20">
        <f>VLOOKUP(D6745,Modelos!A:I,3,FALSE)</f>
        <v>2</v>
      </c>
      <c r="F6745" s="20">
        <f>VLOOKUP(D6745,Modelos!A:I,4,FALSE)</f>
        <v>1</v>
      </c>
      <c r="G6745" s="21">
        <v>25</v>
      </c>
      <c r="H6745" s="22">
        <v>1008</v>
      </c>
      <c r="I6745" s="23">
        <f>VLOOKUP(D6745,Modelos!A:I,7,FALSE)*H6745</f>
        <v>2318400</v>
      </c>
      <c r="J6745" s="31">
        <f>(VLOOKUP(D6745,Modelos!A:I,5,FALSE)*H6745)/1000*VLOOKUP(F6745,Formulas!A:C,3,FALSE)+(VLOOKUP(G6745,Colores!A:C,3,FALSE))</f>
        <v>260083</v>
      </c>
      <c r="K6745" s="23">
        <f>VLOOKUP(D6745,Modelos!A:I,6,FALSE)*J6745</f>
        <v>62419.92</v>
      </c>
      <c r="L6745" s="23">
        <f t="shared" si="210"/>
        <v>1995897.08</v>
      </c>
      <c r="M6745" s="24">
        <f t="shared" si="211"/>
        <v>0.86089418564527265</v>
      </c>
    </row>
    <row r="6746" spans="1:13" ht="15" hidden="1" x14ac:dyDescent="0.25">
      <c r="A6746" s="18">
        <v>6745</v>
      </c>
      <c r="B6746" s="19">
        <v>44880</v>
      </c>
      <c r="C6746" s="14">
        <v>6</v>
      </c>
      <c r="D6746" s="21">
        <v>13</v>
      </c>
      <c r="E6746" s="20">
        <f>VLOOKUP(D6746,Modelos!A:I,3,FALSE)</f>
        <v>2</v>
      </c>
      <c r="F6746" s="20">
        <f>VLOOKUP(D6746,Modelos!A:I,4,FALSE)</f>
        <v>1</v>
      </c>
      <c r="G6746" s="21">
        <v>7</v>
      </c>
      <c r="H6746" s="22">
        <v>892</v>
      </c>
      <c r="I6746" s="23">
        <f>VLOOKUP(D6746,Modelos!A:I,7,FALSE)*H6746</f>
        <v>2256760</v>
      </c>
      <c r="J6746" s="31">
        <f>(VLOOKUP(D6746,Modelos!A:I,5,FALSE)*H6746)/1000*VLOOKUP(F6746,Formulas!A:C,3,FALSE)+(VLOOKUP(G6746,Colores!A:C,3,FALSE))</f>
        <v>287904.56</v>
      </c>
      <c r="K6746" s="23">
        <f>VLOOKUP(D6746,Modelos!A:I,6,FALSE)*J6746</f>
        <v>66218.048800000004</v>
      </c>
      <c r="L6746" s="23">
        <f t="shared" si="210"/>
        <v>1902637.3912</v>
      </c>
      <c r="M6746" s="24">
        <f t="shared" si="211"/>
        <v>0.84308362041156348</v>
      </c>
    </row>
    <row r="6747" spans="1:13" ht="15" hidden="1" x14ac:dyDescent="0.25">
      <c r="A6747" s="18">
        <v>6746</v>
      </c>
      <c r="B6747" s="19">
        <v>44880</v>
      </c>
      <c r="C6747" s="14">
        <v>176</v>
      </c>
      <c r="D6747" s="21">
        <v>50</v>
      </c>
      <c r="E6747" s="20">
        <f>VLOOKUP(D6747,Modelos!A:I,3,FALSE)</f>
        <v>2</v>
      </c>
      <c r="F6747" s="20">
        <f>VLOOKUP(D6747,Modelos!A:I,4,FALSE)</f>
        <v>1</v>
      </c>
      <c r="G6747" s="21">
        <v>7</v>
      </c>
      <c r="H6747" s="22">
        <v>240</v>
      </c>
      <c r="I6747" s="23">
        <f>VLOOKUP(D6747,Modelos!A:I,7,FALSE)*H6747</f>
        <v>648000</v>
      </c>
      <c r="J6747" s="31">
        <f>(VLOOKUP(D6747,Modelos!A:I,5,FALSE)*H6747)/1000*VLOOKUP(F6747,Formulas!A:C,3,FALSE)+(VLOOKUP(G6747,Colores!A:C,3,FALSE))</f>
        <v>108234.56</v>
      </c>
      <c r="K6747" s="23">
        <f>VLOOKUP(D6747,Modelos!A:I,6,FALSE)*J6747</f>
        <v>17317.529600000002</v>
      </c>
      <c r="L6747" s="23">
        <f t="shared" si="210"/>
        <v>522447.91039999994</v>
      </c>
      <c r="M6747" s="24">
        <f t="shared" si="211"/>
        <v>0.80624677530864186</v>
      </c>
    </row>
    <row r="6748" spans="1:13" ht="15" hidden="1" x14ac:dyDescent="0.25">
      <c r="A6748" s="18">
        <v>6747</v>
      </c>
      <c r="B6748" s="19">
        <v>44880</v>
      </c>
      <c r="C6748" s="14">
        <v>14</v>
      </c>
      <c r="D6748" s="21">
        <v>118</v>
      </c>
      <c r="E6748" s="20">
        <f>VLOOKUP(D6748,Modelos!A:I,3,FALSE)</f>
        <v>3</v>
      </c>
      <c r="F6748" s="20">
        <f>VLOOKUP(D6748,Modelos!A:I,4,FALSE)</f>
        <v>5</v>
      </c>
      <c r="G6748" s="21">
        <v>9</v>
      </c>
      <c r="H6748" s="22">
        <v>450</v>
      </c>
      <c r="I6748" s="23">
        <f>VLOOKUP(D6748,Modelos!A:I,7,FALSE)*H6748</f>
        <v>1098000</v>
      </c>
      <c r="J6748" s="31">
        <f>(VLOOKUP(D6748,Modelos!A:I,5,FALSE)*H6748)/1000*VLOOKUP(F6748,Formulas!A:C,3,FALSE)+(VLOOKUP(G6748,Colores!A:C,3,FALSE))</f>
        <v>675215</v>
      </c>
      <c r="K6748" s="23">
        <f>VLOOKUP(D6748,Modelos!A:I,6,FALSE)*J6748</f>
        <v>20256.45</v>
      </c>
      <c r="L6748" s="23">
        <f t="shared" si="210"/>
        <v>402528.55</v>
      </c>
      <c r="M6748" s="24">
        <f t="shared" si="211"/>
        <v>0.36660159380692164</v>
      </c>
    </row>
    <row r="6749" spans="1:13" ht="15" hidden="1" x14ac:dyDescent="0.25">
      <c r="A6749" s="18">
        <v>6748</v>
      </c>
      <c r="B6749" s="19">
        <v>44880</v>
      </c>
      <c r="C6749" s="14">
        <v>14</v>
      </c>
      <c r="D6749" s="21">
        <v>118</v>
      </c>
      <c r="E6749" s="20">
        <f>VLOOKUP(D6749,Modelos!A:I,3,FALSE)</f>
        <v>3</v>
      </c>
      <c r="F6749" s="20">
        <f>VLOOKUP(D6749,Modelos!A:I,4,FALSE)</f>
        <v>5</v>
      </c>
      <c r="G6749" s="21">
        <v>35</v>
      </c>
      <c r="H6749" s="22">
        <v>350</v>
      </c>
      <c r="I6749" s="23">
        <f>VLOOKUP(D6749,Modelos!A:I,7,FALSE)*H6749</f>
        <v>854000</v>
      </c>
      <c r="J6749" s="31">
        <f>(VLOOKUP(D6749,Modelos!A:I,5,FALSE)*H6749)/1000*VLOOKUP(F6749,Formulas!A:C,3,FALSE)+(VLOOKUP(G6749,Colores!A:C,3,FALSE))</f>
        <v>525267.86</v>
      </c>
      <c r="K6749" s="23">
        <f>VLOOKUP(D6749,Modelos!A:I,6,FALSE)*J6749</f>
        <v>15758.0358</v>
      </c>
      <c r="L6749" s="23">
        <f t="shared" si="210"/>
        <v>312974.1042</v>
      </c>
      <c r="M6749" s="24">
        <f t="shared" si="211"/>
        <v>0.36648021569086653</v>
      </c>
    </row>
    <row r="6750" spans="1:13" ht="15" hidden="1" x14ac:dyDescent="0.25">
      <c r="A6750" s="18">
        <v>6749</v>
      </c>
      <c r="B6750" s="19">
        <v>44880</v>
      </c>
      <c r="C6750" s="14">
        <v>108</v>
      </c>
      <c r="D6750" s="21">
        <v>34</v>
      </c>
      <c r="E6750" s="20">
        <f>VLOOKUP(D6750,Modelos!A:I,3,FALSE)</f>
        <v>2</v>
      </c>
      <c r="F6750" s="20">
        <f>VLOOKUP(D6750,Modelos!A:I,4,FALSE)</f>
        <v>2</v>
      </c>
      <c r="G6750" s="21">
        <v>25</v>
      </c>
      <c r="H6750" s="22">
        <v>7</v>
      </c>
      <c r="I6750" s="23">
        <f>VLOOKUP(D6750,Modelos!A:I,7,FALSE)*H6750</f>
        <v>20300</v>
      </c>
      <c r="J6750" s="31">
        <f>(VLOOKUP(D6750,Modelos!A:I,5,FALSE)*H6750)/1000*VLOOKUP(F6750,Formulas!A:C,3,FALSE)+(VLOOKUP(G6750,Colores!A:C,3,FALSE))</f>
        <v>3155</v>
      </c>
      <c r="K6750" s="23">
        <f>VLOOKUP(D6750,Modelos!A:I,6,FALSE)*J6750</f>
        <v>662.55</v>
      </c>
      <c r="L6750" s="23">
        <f t="shared" si="210"/>
        <v>16482.45</v>
      </c>
      <c r="M6750" s="24">
        <f t="shared" si="211"/>
        <v>0.81194334975369464</v>
      </c>
    </row>
    <row r="6751" spans="1:13" ht="15" hidden="1" x14ac:dyDescent="0.25">
      <c r="A6751" s="18">
        <v>6750</v>
      </c>
      <c r="B6751" s="19">
        <v>44880</v>
      </c>
      <c r="C6751" s="14">
        <v>122</v>
      </c>
      <c r="D6751" s="21">
        <v>99</v>
      </c>
      <c r="E6751" s="20">
        <f>VLOOKUP(D6751,Modelos!A:I,3,FALSE)</f>
        <v>1</v>
      </c>
      <c r="F6751" s="20">
        <f>VLOOKUP(D6751,Modelos!A:I,4,FALSE)</f>
        <v>4</v>
      </c>
      <c r="G6751" s="21">
        <v>7</v>
      </c>
      <c r="H6751" s="22">
        <v>310</v>
      </c>
      <c r="I6751" s="23">
        <f>VLOOKUP(D6751,Modelos!A:I,7,FALSE)*H6751</f>
        <v>713000</v>
      </c>
      <c r="J6751" s="31">
        <f>(VLOOKUP(D6751,Modelos!A:I,5,FALSE)*H6751)/1000*VLOOKUP(F6751,Formulas!A:C,3,FALSE)+(VLOOKUP(G6751,Colores!A:C,3,FALSE))</f>
        <v>147546.56</v>
      </c>
      <c r="K6751" s="23">
        <f>VLOOKUP(D6751,Modelos!A:I,6,FALSE)*J6751</f>
        <v>1475.4656</v>
      </c>
      <c r="L6751" s="23">
        <f t="shared" si="210"/>
        <v>563977.97439999995</v>
      </c>
      <c r="M6751" s="24">
        <f t="shared" si="211"/>
        <v>0.7909929514726507</v>
      </c>
    </row>
    <row r="6752" spans="1:13" ht="15" hidden="1" x14ac:dyDescent="0.25">
      <c r="A6752" s="18">
        <v>6751</v>
      </c>
      <c r="B6752" s="19">
        <v>44881</v>
      </c>
      <c r="C6752" s="14">
        <v>40</v>
      </c>
      <c r="D6752" s="21">
        <v>120</v>
      </c>
      <c r="E6752" s="20">
        <f>VLOOKUP(D6752,Modelos!A:I,3,FALSE)</f>
        <v>3</v>
      </c>
      <c r="F6752" s="20">
        <f>VLOOKUP(D6752,Modelos!A:I,4,FALSE)</f>
        <v>5</v>
      </c>
      <c r="G6752" s="21">
        <v>17</v>
      </c>
      <c r="H6752" s="22">
        <v>200</v>
      </c>
      <c r="I6752" s="23">
        <f>VLOOKUP(D6752,Modelos!A:I,7,FALSE)*H6752</f>
        <v>520000</v>
      </c>
      <c r="J6752" s="31">
        <f>(VLOOKUP(D6752,Modelos!A:I,5,FALSE)*H6752)/1000*VLOOKUP(F6752,Formulas!A:C,3,FALSE)+(VLOOKUP(G6752,Colores!A:C,3,FALSE))</f>
        <v>300000</v>
      </c>
      <c r="K6752" s="23">
        <f>VLOOKUP(D6752,Modelos!A:I,6,FALSE)*J6752</f>
        <v>9000</v>
      </c>
      <c r="L6752" s="23">
        <f t="shared" si="210"/>
        <v>211000</v>
      </c>
      <c r="M6752" s="24">
        <f t="shared" si="211"/>
        <v>0.40576923076923077</v>
      </c>
    </row>
    <row r="6753" spans="1:13" ht="15" hidden="1" x14ac:dyDescent="0.25">
      <c r="A6753" s="18">
        <v>6752</v>
      </c>
      <c r="B6753" s="19">
        <v>44881</v>
      </c>
      <c r="C6753" s="14">
        <v>244</v>
      </c>
      <c r="D6753" s="21">
        <v>41</v>
      </c>
      <c r="E6753" s="20">
        <f>VLOOKUP(D6753,Modelos!A:I,3,FALSE)</f>
        <v>2</v>
      </c>
      <c r="F6753" s="20">
        <f>VLOOKUP(D6753,Modelos!A:I,4,FALSE)</f>
        <v>1</v>
      </c>
      <c r="G6753" s="21">
        <v>7</v>
      </c>
      <c r="H6753" s="22">
        <v>420</v>
      </c>
      <c r="I6753" s="23">
        <f>VLOOKUP(D6753,Modelos!A:I,7,FALSE)*H6753</f>
        <v>1050000</v>
      </c>
      <c r="J6753" s="31">
        <f>(VLOOKUP(D6753,Modelos!A:I,5,FALSE)*H6753)/1000*VLOOKUP(F6753,Formulas!A:C,3,FALSE)+(VLOOKUP(G6753,Colores!A:C,3,FALSE))</f>
        <v>189234.56</v>
      </c>
      <c r="K6753" s="23">
        <f>VLOOKUP(D6753,Modelos!A:I,6,FALSE)*J6753</f>
        <v>37846.912000000004</v>
      </c>
      <c r="L6753" s="23">
        <f t="shared" si="210"/>
        <v>822918.52799999993</v>
      </c>
      <c r="M6753" s="24">
        <f t="shared" si="211"/>
        <v>0.78373193142857134</v>
      </c>
    </row>
    <row r="6754" spans="1:13" ht="15" hidden="1" x14ac:dyDescent="0.25">
      <c r="A6754" s="18">
        <v>6753</v>
      </c>
      <c r="B6754" s="19">
        <v>44881</v>
      </c>
      <c r="C6754" s="14">
        <v>244</v>
      </c>
      <c r="D6754" s="21">
        <v>41</v>
      </c>
      <c r="E6754" s="20">
        <f>VLOOKUP(D6754,Modelos!A:I,3,FALSE)</f>
        <v>2</v>
      </c>
      <c r="F6754" s="20">
        <f>VLOOKUP(D6754,Modelos!A:I,4,FALSE)</f>
        <v>1</v>
      </c>
      <c r="G6754" s="21">
        <v>25</v>
      </c>
      <c r="H6754" s="22">
        <v>255</v>
      </c>
      <c r="I6754" s="23">
        <f>VLOOKUP(D6754,Modelos!A:I,7,FALSE)*H6754</f>
        <v>637500</v>
      </c>
      <c r="J6754" s="31">
        <f>(VLOOKUP(D6754,Modelos!A:I,5,FALSE)*H6754)/1000*VLOOKUP(F6754,Formulas!A:C,3,FALSE)+(VLOOKUP(G6754,Colores!A:C,3,FALSE))</f>
        <v>114769</v>
      </c>
      <c r="K6754" s="23">
        <f>VLOOKUP(D6754,Modelos!A:I,6,FALSE)*J6754</f>
        <v>22953.800000000003</v>
      </c>
      <c r="L6754" s="23">
        <f t="shared" si="210"/>
        <v>499777.2</v>
      </c>
      <c r="M6754" s="24">
        <f t="shared" si="211"/>
        <v>0.78396423529411763</v>
      </c>
    </row>
    <row r="6755" spans="1:13" ht="15" hidden="1" x14ac:dyDescent="0.25">
      <c r="A6755" s="18">
        <v>6754</v>
      </c>
      <c r="B6755" s="19">
        <v>44881</v>
      </c>
      <c r="C6755" s="14">
        <v>244</v>
      </c>
      <c r="D6755" s="21">
        <v>41</v>
      </c>
      <c r="E6755" s="20">
        <f>VLOOKUP(D6755,Modelos!A:I,3,FALSE)</f>
        <v>2</v>
      </c>
      <c r="F6755" s="20">
        <f>VLOOKUP(D6755,Modelos!A:I,4,FALSE)</f>
        <v>1</v>
      </c>
      <c r="G6755" s="21">
        <v>31</v>
      </c>
      <c r="H6755" s="22">
        <v>245</v>
      </c>
      <c r="I6755" s="23">
        <f>VLOOKUP(D6755,Modelos!A:I,7,FALSE)*H6755</f>
        <v>612500</v>
      </c>
      <c r="J6755" s="31">
        <f>(VLOOKUP(D6755,Modelos!A:I,5,FALSE)*H6755)/1000*VLOOKUP(F6755,Formulas!A:C,3,FALSE)+(VLOOKUP(G6755,Colores!A:C,3,FALSE))</f>
        <v>110444</v>
      </c>
      <c r="K6755" s="23">
        <f>VLOOKUP(D6755,Modelos!A:I,6,FALSE)*J6755</f>
        <v>22088.800000000003</v>
      </c>
      <c r="L6755" s="23">
        <f t="shared" si="210"/>
        <v>479967.2</v>
      </c>
      <c r="M6755" s="24">
        <f t="shared" si="211"/>
        <v>0.78361991836734701</v>
      </c>
    </row>
    <row r="6756" spans="1:13" ht="15" hidden="1" x14ac:dyDescent="0.25">
      <c r="A6756" s="18">
        <v>6755</v>
      </c>
      <c r="B6756" s="19">
        <v>44881</v>
      </c>
      <c r="C6756" s="14">
        <v>244</v>
      </c>
      <c r="D6756" s="21">
        <v>103</v>
      </c>
      <c r="E6756" s="20">
        <f>VLOOKUP(D6756,Modelos!A:I,3,FALSE)</f>
        <v>2</v>
      </c>
      <c r="F6756" s="20">
        <f>VLOOKUP(D6756,Modelos!A:I,4,FALSE)</f>
        <v>1</v>
      </c>
      <c r="G6756" s="21">
        <v>7</v>
      </c>
      <c r="H6756" s="22">
        <v>750</v>
      </c>
      <c r="I6756" s="23">
        <f>VLOOKUP(D6756,Modelos!A:I,7,FALSE)*H6756</f>
        <v>2100000</v>
      </c>
      <c r="J6756" s="31">
        <f>(VLOOKUP(D6756,Modelos!A:I,5,FALSE)*H6756)/1000*VLOOKUP(F6756,Formulas!A:C,3,FALSE)+(VLOOKUP(G6756,Colores!A:C,3,FALSE))</f>
        <v>517734.56</v>
      </c>
      <c r="K6756" s="23">
        <f>VLOOKUP(D6756,Modelos!A:I,6,FALSE)*J6756</f>
        <v>82837.529599999994</v>
      </c>
      <c r="L6756" s="23">
        <f t="shared" si="210"/>
        <v>1499427.9103999999</v>
      </c>
      <c r="M6756" s="24">
        <f t="shared" si="211"/>
        <v>0.71401329066666663</v>
      </c>
    </row>
    <row r="6757" spans="1:13" ht="15" hidden="1" x14ac:dyDescent="0.25">
      <c r="A6757" s="18">
        <v>6756</v>
      </c>
      <c r="B6757" s="19">
        <v>44882</v>
      </c>
      <c r="C6757" s="14">
        <v>286</v>
      </c>
      <c r="D6757" s="21">
        <v>118</v>
      </c>
      <c r="E6757" s="20">
        <f>VLOOKUP(D6757,Modelos!A:I,3,FALSE)</f>
        <v>3</v>
      </c>
      <c r="F6757" s="20">
        <f>VLOOKUP(D6757,Modelos!A:I,4,FALSE)</f>
        <v>5</v>
      </c>
      <c r="G6757" s="21">
        <v>25</v>
      </c>
      <c r="H6757" s="22">
        <v>500</v>
      </c>
      <c r="I6757" s="23">
        <f>VLOOKUP(D6757,Modelos!A:I,7,FALSE)*H6757</f>
        <v>1220000</v>
      </c>
      <c r="J6757" s="31">
        <f>(VLOOKUP(D6757,Modelos!A:I,5,FALSE)*H6757)/1000*VLOOKUP(F6757,Formulas!A:C,3,FALSE)+(VLOOKUP(G6757,Colores!A:C,3,FALSE))</f>
        <v>750019</v>
      </c>
      <c r="K6757" s="23">
        <f>VLOOKUP(D6757,Modelos!A:I,6,FALSE)*J6757</f>
        <v>22500.57</v>
      </c>
      <c r="L6757" s="23">
        <f t="shared" si="210"/>
        <v>447480.43</v>
      </c>
      <c r="M6757" s="24">
        <f t="shared" si="211"/>
        <v>0.366787237704918</v>
      </c>
    </row>
    <row r="6758" spans="1:13" ht="15" hidden="1" x14ac:dyDescent="0.25">
      <c r="A6758" s="18">
        <v>6757</v>
      </c>
      <c r="B6758" s="19">
        <v>44882</v>
      </c>
      <c r="C6758" s="14">
        <v>286</v>
      </c>
      <c r="D6758" s="21">
        <v>118</v>
      </c>
      <c r="E6758" s="20">
        <f>VLOOKUP(D6758,Modelos!A:I,3,FALSE)</f>
        <v>3</v>
      </c>
      <c r="F6758" s="20">
        <f>VLOOKUP(D6758,Modelos!A:I,4,FALSE)</f>
        <v>5</v>
      </c>
      <c r="G6758" s="21">
        <v>7</v>
      </c>
      <c r="H6758" s="22">
        <v>500</v>
      </c>
      <c r="I6758" s="23">
        <f>VLOOKUP(D6758,Modelos!A:I,7,FALSE)*H6758</f>
        <v>1220000</v>
      </c>
      <c r="J6758" s="31">
        <f>(VLOOKUP(D6758,Modelos!A:I,5,FALSE)*H6758)/1000*VLOOKUP(F6758,Formulas!A:C,3,FALSE)+(VLOOKUP(G6758,Colores!A:C,3,FALSE))</f>
        <v>750234.56</v>
      </c>
      <c r="K6758" s="23">
        <f>VLOOKUP(D6758,Modelos!A:I,6,FALSE)*J6758</f>
        <v>22507.036800000002</v>
      </c>
      <c r="L6758" s="23">
        <f t="shared" si="210"/>
        <v>447258.40319999994</v>
      </c>
      <c r="M6758" s="24">
        <f t="shared" si="211"/>
        <v>0.36660524852459014</v>
      </c>
    </row>
    <row r="6759" spans="1:13" ht="15" hidden="1" x14ac:dyDescent="0.25">
      <c r="A6759" s="18">
        <v>6758</v>
      </c>
      <c r="B6759" s="19">
        <v>44882</v>
      </c>
      <c r="C6759" s="14">
        <v>202</v>
      </c>
      <c r="D6759" s="21">
        <v>116</v>
      </c>
      <c r="E6759" s="20">
        <f>VLOOKUP(D6759,Modelos!A:I,3,FALSE)</f>
        <v>3</v>
      </c>
      <c r="F6759" s="20">
        <f>VLOOKUP(D6759,Modelos!A:I,4,FALSE)</f>
        <v>5</v>
      </c>
      <c r="G6759" s="21">
        <v>3</v>
      </c>
      <c r="H6759" s="22">
        <v>2000</v>
      </c>
      <c r="I6759" s="23">
        <f>VLOOKUP(D6759,Modelos!A:I,7,FALSE)*H6759</f>
        <v>5200000</v>
      </c>
      <c r="J6759" s="31">
        <f>(VLOOKUP(D6759,Modelos!A:I,5,FALSE)*H6759)/1000*VLOOKUP(F6759,Formulas!A:C,3,FALSE)+(VLOOKUP(G6759,Colores!A:C,3,FALSE))</f>
        <v>3000218.06</v>
      </c>
      <c r="K6759" s="23">
        <f>VLOOKUP(D6759,Modelos!A:I,6,FALSE)*J6759</f>
        <v>90006.541799999992</v>
      </c>
      <c r="L6759" s="23">
        <f t="shared" si="210"/>
        <v>2109775.3982000002</v>
      </c>
      <c r="M6759" s="24">
        <f t="shared" si="211"/>
        <v>0.40572603811538466</v>
      </c>
    </row>
    <row r="6760" spans="1:13" ht="15" hidden="1" x14ac:dyDescent="0.25">
      <c r="A6760" s="18">
        <v>6759</v>
      </c>
      <c r="B6760" s="19">
        <v>44882</v>
      </c>
      <c r="C6760" s="14">
        <v>7</v>
      </c>
      <c r="D6760" s="21">
        <v>90</v>
      </c>
      <c r="E6760" s="20">
        <f>VLOOKUP(D6760,Modelos!A:I,3,FALSE)</f>
        <v>1</v>
      </c>
      <c r="F6760" s="20">
        <f>VLOOKUP(D6760,Modelos!A:I,4,FALSE)</f>
        <v>4</v>
      </c>
      <c r="G6760" s="21">
        <v>19</v>
      </c>
      <c r="H6760" s="22">
        <v>384</v>
      </c>
      <c r="I6760" s="23">
        <f>VLOOKUP(D6760,Modelos!A:I,7,FALSE)*H6760</f>
        <v>844800</v>
      </c>
      <c r="J6760" s="31">
        <f>(VLOOKUP(D6760,Modelos!A:I,5,FALSE)*H6760)/1000*VLOOKUP(F6760,Formulas!A:C,3,FALSE)+(VLOOKUP(G6760,Colores!A:C,3,FALSE))</f>
        <v>169160</v>
      </c>
      <c r="K6760" s="23">
        <f>VLOOKUP(D6760,Modelos!A:I,6,FALSE)*J6760</f>
        <v>1691.6000000000001</v>
      </c>
      <c r="L6760" s="23">
        <f t="shared" si="210"/>
        <v>673948.4</v>
      </c>
      <c r="M6760" s="24">
        <f t="shared" si="211"/>
        <v>0.79776089015151519</v>
      </c>
    </row>
    <row r="6761" spans="1:13" ht="15" hidden="1" x14ac:dyDescent="0.25">
      <c r="A6761" s="18">
        <v>6760</v>
      </c>
      <c r="B6761" s="19">
        <v>44882</v>
      </c>
      <c r="C6761" s="14">
        <v>7</v>
      </c>
      <c r="D6761" s="21">
        <v>90</v>
      </c>
      <c r="E6761" s="20">
        <f>VLOOKUP(D6761,Modelos!A:I,3,FALSE)</f>
        <v>1</v>
      </c>
      <c r="F6761" s="20">
        <f>VLOOKUP(D6761,Modelos!A:I,4,FALSE)</f>
        <v>4</v>
      </c>
      <c r="G6761" s="21">
        <v>19</v>
      </c>
      <c r="H6761" s="22">
        <v>295</v>
      </c>
      <c r="I6761" s="23">
        <f>VLOOKUP(D6761,Modelos!A:I,7,FALSE)*H6761</f>
        <v>649000</v>
      </c>
      <c r="J6761" s="31">
        <f>(VLOOKUP(D6761,Modelos!A:I,5,FALSE)*H6761)/1000*VLOOKUP(F6761,Formulas!A:C,3,FALSE)+(VLOOKUP(G6761,Colores!A:C,3,FALSE))</f>
        <v>130000</v>
      </c>
      <c r="K6761" s="23">
        <f>VLOOKUP(D6761,Modelos!A:I,6,FALSE)*J6761</f>
        <v>1300</v>
      </c>
      <c r="L6761" s="23">
        <f t="shared" si="210"/>
        <v>517700</v>
      </c>
      <c r="M6761" s="24">
        <f t="shared" si="211"/>
        <v>0.79768875192604005</v>
      </c>
    </row>
    <row r="6762" spans="1:13" ht="15" hidden="1" x14ac:dyDescent="0.25">
      <c r="A6762" s="18">
        <v>6761</v>
      </c>
      <c r="B6762" s="19">
        <v>44883</v>
      </c>
      <c r="C6762" s="14">
        <v>40</v>
      </c>
      <c r="D6762" s="21">
        <v>118</v>
      </c>
      <c r="E6762" s="20">
        <f>VLOOKUP(D6762,Modelos!A:I,3,FALSE)</f>
        <v>3</v>
      </c>
      <c r="F6762" s="20">
        <f>VLOOKUP(D6762,Modelos!A:I,4,FALSE)</f>
        <v>5</v>
      </c>
      <c r="G6762" s="21">
        <v>31</v>
      </c>
      <c r="H6762" s="22">
        <v>800</v>
      </c>
      <c r="I6762" s="23">
        <f>VLOOKUP(D6762,Modelos!A:I,7,FALSE)*H6762</f>
        <v>1952000</v>
      </c>
      <c r="J6762" s="31">
        <f>(VLOOKUP(D6762,Modelos!A:I,5,FALSE)*H6762)/1000*VLOOKUP(F6762,Formulas!A:C,3,FALSE)+(VLOOKUP(G6762,Colores!A:C,3,FALSE))</f>
        <v>1200194</v>
      </c>
      <c r="K6762" s="23">
        <f>VLOOKUP(D6762,Modelos!A:I,6,FALSE)*J6762</f>
        <v>36005.82</v>
      </c>
      <c r="L6762" s="23">
        <f t="shared" si="210"/>
        <v>715800.18</v>
      </c>
      <c r="M6762" s="24">
        <f t="shared" si="211"/>
        <v>0.36670091188524595</v>
      </c>
    </row>
    <row r="6763" spans="1:13" ht="15" hidden="1" x14ac:dyDescent="0.25">
      <c r="A6763" s="18">
        <v>6762</v>
      </c>
      <c r="B6763" s="19">
        <v>44883</v>
      </c>
      <c r="C6763" s="14">
        <v>124</v>
      </c>
      <c r="D6763" s="21">
        <v>41</v>
      </c>
      <c r="E6763" s="20">
        <f>VLOOKUP(D6763,Modelos!A:I,3,FALSE)</f>
        <v>2</v>
      </c>
      <c r="F6763" s="20">
        <f>VLOOKUP(D6763,Modelos!A:I,4,FALSE)</f>
        <v>1</v>
      </c>
      <c r="G6763" s="21">
        <v>25</v>
      </c>
      <c r="H6763" s="22">
        <v>48</v>
      </c>
      <c r="I6763" s="23">
        <f>VLOOKUP(D6763,Modelos!A:I,7,FALSE)*H6763</f>
        <v>120000</v>
      </c>
      <c r="J6763" s="31">
        <f>(VLOOKUP(D6763,Modelos!A:I,5,FALSE)*H6763)/1000*VLOOKUP(F6763,Formulas!A:C,3,FALSE)+(VLOOKUP(G6763,Colores!A:C,3,FALSE))</f>
        <v>21619</v>
      </c>
      <c r="K6763" s="23">
        <f>VLOOKUP(D6763,Modelos!A:I,6,FALSE)*J6763</f>
        <v>4323.8</v>
      </c>
      <c r="L6763" s="23">
        <f t="shared" si="210"/>
        <v>94057.2</v>
      </c>
      <c r="M6763" s="24">
        <f t="shared" si="211"/>
        <v>0.78381000000000001</v>
      </c>
    </row>
    <row r="6764" spans="1:13" ht="15" hidden="1" x14ac:dyDescent="0.25">
      <c r="A6764" s="18">
        <v>6763</v>
      </c>
      <c r="B6764" s="19">
        <v>44883</v>
      </c>
      <c r="C6764" s="14">
        <v>286</v>
      </c>
      <c r="D6764" s="21">
        <v>118</v>
      </c>
      <c r="E6764" s="20">
        <f>VLOOKUP(D6764,Modelos!A:I,3,FALSE)</f>
        <v>3</v>
      </c>
      <c r="F6764" s="20">
        <f>VLOOKUP(D6764,Modelos!A:I,4,FALSE)</f>
        <v>5</v>
      </c>
      <c r="G6764" s="21">
        <v>25</v>
      </c>
      <c r="H6764" s="22">
        <v>3000</v>
      </c>
      <c r="I6764" s="23">
        <f>VLOOKUP(D6764,Modelos!A:I,7,FALSE)*H6764</f>
        <v>7320000</v>
      </c>
      <c r="J6764" s="31">
        <f>(VLOOKUP(D6764,Modelos!A:I,5,FALSE)*H6764)/1000*VLOOKUP(F6764,Formulas!A:C,3,FALSE)+(VLOOKUP(G6764,Colores!A:C,3,FALSE))</f>
        <v>4500019</v>
      </c>
      <c r="K6764" s="23">
        <f>VLOOKUP(D6764,Modelos!A:I,6,FALSE)*J6764</f>
        <v>135000.57</v>
      </c>
      <c r="L6764" s="23">
        <f t="shared" si="210"/>
        <v>2684980.43</v>
      </c>
      <c r="M6764" s="24">
        <f t="shared" si="211"/>
        <v>0.36680060519125685</v>
      </c>
    </row>
    <row r="6765" spans="1:13" ht="15" hidden="1" x14ac:dyDescent="0.25">
      <c r="A6765" s="18">
        <v>6764</v>
      </c>
      <c r="B6765" s="19">
        <v>44883</v>
      </c>
      <c r="C6765" s="14">
        <v>286</v>
      </c>
      <c r="D6765" s="21">
        <v>118</v>
      </c>
      <c r="E6765" s="20">
        <f>VLOOKUP(D6765,Modelos!A:I,3,FALSE)</f>
        <v>3</v>
      </c>
      <c r="F6765" s="20">
        <f>VLOOKUP(D6765,Modelos!A:I,4,FALSE)</f>
        <v>5</v>
      </c>
      <c r="G6765" s="21">
        <v>7</v>
      </c>
      <c r="H6765" s="22">
        <v>500</v>
      </c>
      <c r="I6765" s="23">
        <f>VLOOKUP(D6765,Modelos!A:I,7,FALSE)*H6765</f>
        <v>1220000</v>
      </c>
      <c r="J6765" s="31">
        <f>(VLOOKUP(D6765,Modelos!A:I,5,FALSE)*H6765)/1000*VLOOKUP(F6765,Formulas!A:C,3,FALSE)+(VLOOKUP(G6765,Colores!A:C,3,FALSE))</f>
        <v>750234.56</v>
      </c>
      <c r="K6765" s="23">
        <f>VLOOKUP(D6765,Modelos!A:I,6,FALSE)*J6765</f>
        <v>22507.036800000002</v>
      </c>
      <c r="L6765" s="23">
        <f t="shared" si="210"/>
        <v>447258.40319999994</v>
      </c>
      <c r="M6765" s="24">
        <f t="shared" si="211"/>
        <v>0.36660524852459014</v>
      </c>
    </row>
    <row r="6766" spans="1:13" ht="15" hidden="1" x14ac:dyDescent="0.25">
      <c r="A6766" s="18">
        <v>6765</v>
      </c>
      <c r="B6766" s="19">
        <v>44883</v>
      </c>
      <c r="C6766" s="14">
        <v>221</v>
      </c>
      <c r="D6766" s="21">
        <v>55</v>
      </c>
      <c r="E6766" s="20">
        <f>VLOOKUP(D6766,Modelos!A:I,3,FALSE)</f>
        <v>2</v>
      </c>
      <c r="F6766" s="20">
        <f>VLOOKUP(D6766,Modelos!A:I,4,FALSE)</f>
        <v>2</v>
      </c>
      <c r="G6766" s="21">
        <v>25</v>
      </c>
      <c r="H6766" s="22">
        <v>7</v>
      </c>
      <c r="I6766" s="23">
        <f>VLOOKUP(D6766,Modelos!A:I,7,FALSE)*H6766</f>
        <v>16800</v>
      </c>
      <c r="J6766" s="31">
        <f>(VLOOKUP(D6766,Modelos!A:I,5,FALSE)*H6766)/1000*VLOOKUP(F6766,Formulas!A:C,3,FALSE)+(VLOOKUP(G6766,Colores!A:C,3,FALSE))</f>
        <v>3547</v>
      </c>
      <c r="K6766" s="23">
        <f>VLOOKUP(D6766,Modelos!A:I,6,FALSE)*J6766</f>
        <v>567.52</v>
      </c>
      <c r="L6766" s="23">
        <f t="shared" si="210"/>
        <v>12685.48</v>
      </c>
      <c r="M6766" s="24">
        <f t="shared" si="211"/>
        <v>0.75508809523809517</v>
      </c>
    </row>
    <row r="6767" spans="1:13" ht="15" hidden="1" x14ac:dyDescent="0.25">
      <c r="A6767" s="18">
        <v>6766</v>
      </c>
      <c r="B6767" s="19">
        <v>44883</v>
      </c>
      <c r="C6767" s="14">
        <v>221</v>
      </c>
      <c r="D6767" s="21">
        <v>55</v>
      </c>
      <c r="E6767" s="20">
        <f>VLOOKUP(D6767,Modelos!A:I,3,FALSE)</f>
        <v>2</v>
      </c>
      <c r="F6767" s="20">
        <f>VLOOKUP(D6767,Modelos!A:I,4,FALSE)</f>
        <v>2</v>
      </c>
      <c r="G6767" s="21">
        <v>7</v>
      </c>
      <c r="H6767" s="22">
        <v>19</v>
      </c>
      <c r="I6767" s="23">
        <f>VLOOKUP(D6767,Modelos!A:I,7,FALSE)*H6767</f>
        <v>45600</v>
      </c>
      <c r="J6767" s="31">
        <f>(VLOOKUP(D6767,Modelos!A:I,5,FALSE)*H6767)/1000*VLOOKUP(F6767,Formulas!A:C,3,FALSE)+(VLOOKUP(G6767,Colores!A:C,3,FALSE))</f>
        <v>9810.56</v>
      </c>
      <c r="K6767" s="23">
        <f>VLOOKUP(D6767,Modelos!A:I,6,FALSE)*J6767</f>
        <v>1569.6895999999999</v>
      </c>
      <c r="L6767" s="23">
        <f t="shared" si="210"/>
        <v>34219.750400000004</v>
      </c>
      <c r="M6767" s="24">
        <f t="shared" si="211"/>
        <v>0.75043312280701768</v>
      </c>
    </row>
    <row r="6768" spans="1:13" ht="15" hidden="1" x14ac:dyDescent="0.25">
      <c r="A6768" s="18">
        <v>6767</v>
      </c>
      <c r="B6768" s="19">
        <v>44883</v>
      </c>
      <c r="C6768" s="14">
        <v>192</v>
      </c>
      <c r="D6768" s="21">
        <v>103</v>
      </c>
      <c r="E6768" s="20">
        <f>VLOOKUP(D6768,Modelos!A:I,3,FALSE)</f>
        <v>2</v>
      </c>
      <c r="F6768" s="20">
        <f>VLOOKUP(D6768,Modelos!A:I,4,FALSE)</f>
        <v>1</v>
      </c>
      <c r="G6768" s="21">
        <v>7</v>
      </c>
      <c r="H6768" s="22">
        <v>200</v>
      </c>
      <c r="I6768" s="23">
        <f>VLOOKUP(D6768,Modelos!A:I,7,FALSE)*H6768</f>
        <v>560000</v>
      </c>
      <c r="J6768" s="31">
        <f>(VLOOKUP(D6768,Modelos!A:I,5,FALSE)*H6768)/1000*VLOOKUP(F6768,Formulas!A:C,3,FALSE)+(VLOOKUP(G6768,Colores!A:C,3,FALSE))</f>
        <v>138234.56</v>
      </c>
      <c r="K6768" s="23">
        <f>VLOOKUP(D6768,Modelos!A:I,6,FALSE)*J6768</f>
        <v>22117.529600000002</v>
      </c>
      <c r="L6768" s="23">
        <f t="shared" si="210"/>
        <v>399647.91039999999</v>
      </c>
      <c r="M6768" s="24">
        <f t="shared" si="211"/>
        <v>0.71365698285714285</v>
      </c>
    </row>
    <row r="6769" spans="1:13" ht="15" hidden="1" x14ac:dyDescent="0.25">
      <c r="A6769" s="18">
        <v>6768</v>
      </c>
      <c r="B6769" s="19">
        <v>44883</v>
      </c>
      <c r="C6769" s="14">
        <v>187</v>
      </c>
      <c r="D6769" s="21">
        <v>78</v>
      </c>
      <c r="E6769" s="20">
        <f>VLOOKUP(D6769,Modelos!A:I,3,FALSE)</f>
        <v>1</v>
      </c>
      <c r="F6769" s="20">
        <f>VLOOKUP(D6769,Modelos!A:I,4,FALSE)</f>
        <v>4</v>
      </c>
      <c r="G6769" s="21">
        <v>7</v>
      </c>
      <c r="H6769" s="22">
        <v>72</v>
      </c>
      <c r="I6769" s="23">
        <f>VLOOKUP(D6769,Modelos!A:I,7,FALSE)*H6769</f>
        <v>151200</v>
      </c>
      <c r="J6769" s="31">
        <f>(VLOOKUP(D6769,Modelos!A:I,5,FALSE)*H6769)/1000*VLOOKUP(F6769,Formulas!A:C,3,FALSE)+(VLOOKUP(G6769,Colores!A:C,3,FALSE))</f>
        <v>28904.960000000003</v>
      </c>
      <c r="K6769" s="23">
        <f>VLOOKUP(D6769,Modelos!A:I,6,FALSE)*J6769</f>
        <v>1156.1984000000002</v>
      </c>
      <c r="L6769" s="23">
        <f t="shared" si="210"/>
        <v>121138.8416</v>
      </c>
      <c r="M6769" s="24">
        <f t="shared" si="211"/>
        <v>0.80118281481481479</v>
      </c>
    </row>
    <row r="6770" spans="1:13" ht="15" hidden="1" x14ac:dyDescent="0.25">
      <c r="A6770" s="18">
        <v>6769</v>
      </c>
      <c r="B6770" s="19">
        <v>44883</v>
      </c>
      <c r="C6770" s="14">
        <v>187</v>
      </c>
      <c r="D6770" s="21">
        <v>41</v>
      </c>
      <c r="E6770" s="20">
        <f>VLOOKUP(D6770,Modelos!A:I,3,FALSE)</f>
        <v>2</v>
      </c>
      <c r="F6770" s="20">
        <f>VLOOKUP(D6770,Modelos!A:I,4,FALSE)</f>
        <v>1</v>
      </c>
      <c r="G6770" s="21">
        <v>7</v>
      </c>
      <c r="H6770" s="22">
        <v>48</v>
      </c>
      <c r="I6770" s="23">
        <f>VLOOKUP(D6770,Modelos!A:I,7,FALSE)*H6770</f>
        <v>120000</v>
      </c>
      <c r="J6770" s="31">
        <f>(VLOOKUP(D6770,Modelos!A:I,5,FALSE)*H6770)/1000*VLOOKUP(F6770,Formulas!A:C,3,FALSE)+(VLOOKUP(G6770,Colores!A:C,3,FALSE))</f>
        <v>21834.560000000001</v>
      </c>
      <c r="K6770" s="23">
        <f>VLOOKUP(D6770,Modelos!A:I,6,FALSE)*J6770</f>
        <v>4366.9120000000003</v>
      </c>
      <c r="L6770" s="23">
        <f t="shared" si="210"/>
        <v>93798.528000000006</v>
      </c>
      <c r="M6770" s="24">
        <f t="shared" si="211"/>
        <v>0.78165440000000008</v>
      </c>
    </row>
    <row r="6771" spans="1:13" ht="15" hidden="1" x14ac:dyDescent="0.25">
      <c r="A6771" s="18">
        <v>6770</v>
      </c>
      <c r="B6771" s="19">
        <v>44883</v>
      </c>
      <c r="C6771" s="14">
        <v>40</v>
      </c>
      <c r="D6771" s="21">
        <v>116</v>
      </c>
      <c r="E6771" s="20">
        <f>VLOOKUP(D6771,Modelos!A:I,3,FALSE)</f>
        <v>3</v>
      </c>
      <c r="F6771" s="20">
        <f>VLOOKUP(D6771,Modelos!A:I,4,FALSE)</f>
        <v>5</v>
      </c>
      <c r="G6771" s="21">
        <v>7</v>
      </c>
      <c r="H6771" s="22">
        <v>500</v>
      </c>
      <c r="I6771" s="23">
        <f>VLOOKUP(D6771,Modelos!A:I,7,FALSE)*H6771</f>
        <v>1300000</v>
      </c>
      <c r="J6771" s="31">
        <f>(VLOOKUP(D6771,Modelos!A:I,5,FALSE)*H6771)/1000*VLOOKUP(F6771,Formulas!A:C,3,FALSE)+(VLOOKUP(G6771,Colores!A:C,3,FALSE))</f>
        <v>750234.56</v>
      </c>
      <c r="K6771" s="23">
        <f>VLOOKUP(D6771,Modelos!A:I,6,FALSE)*J6771</f>
        <v>22507.036800000002</v>
      </c>
      <c r="L6771" s="23">
        <f t="shared" si="210"/>
        <v>527258.40319999994</v>
      </c>
      <c r="M6771" s="24">
        <f t="shared" si="211"/>
        <v>0.40558338707692304</v>
      </c>
    </row>
    <row r="6772" spans="1:13" ht="15" hidden="1" x14ac:dyDescent="0.25">
      <c r="A6772" s="18">
        <v>6771</v>
      </c>
      <c r="B6772" s="19">
        <v>44883</v>
      </c>
      <c r="C6772" s="14">
        <v>40</v>
      </c>
      <c r="D6772" s="21">
        <v>118</v>
      </c>
      <c r="E6772" s="20">
        <f>VLOOKUP(D6772,Modelos!A:I,3,FALSE)</f>
        <v>3</v>
      </c>
      <c r="F6772" s="20">
        <f>VLOOKUP(D6772,Modelos!A:I,4,FALSE)</f>
        <v>5</v>
      </c>
      <c r="G6772" s="21">
        <v>30</v>
      </c>
      <c r="H6772" s="22">
        <v>600</v>
      </c>
      <c r="I6772" s="23">
        <f>VLOOKUP(D6772,Modelos!A:I,7,FALSE)*H6772</f>
        <v>1464000</v>
      </c>
      <c r="J6772" s="31">
        <f>(VLOOKUP(D6772,Modelos!A:I,5,FALSE)*H6772)/1000*VLOOKUP(F6772,Formulas!A:C,3,FALSE)+(VLOOKUP(G6772,Colores!A:C,3,FALSE))</f>
        <v>900267</v>
      </c>
      <c r="K6772" s="23">
        <f>VLOOKUP(D6772,Modelos!A:I,6,FALSE)*J6772</f>
        <v>27008.01</v>
      </c>
      <c r="L6772" s="23">
        <f t="shared" si="210"/>
        <v>536724.99</v>
      </c>
      <c r="M6772" s="24">
        <f t="shared" si="211"/>
        <v>0.36661543032786886</v>
      </c>
    </row>
    <row r="6773" spans="1:13" ht="15" hidden="1" x14ac:dyDescent="0.25">
      <c r="A6773" s="18">
        <v>6772</v>
      </c>
      <c r="B6773" s="19">
        <v>44883</v>
      </c>
      <c r="C6773" s="14">
        <v>40</v>
      </c>
      <c r="D6773" s="21">
        <v>118</v>
      </c>
      <c r="E6773" s="20">
        <f>VLOOKUP(D6773,Modelos!A:I,3,FALSE)</f>
        <v>3</v>
      </c>
      <c r="F6773" s="20">
        <f>VLOOKUP(D6773,Modelos!A:I,4,FALSE)</f>
        <v>5</v>
      </c>
      <c r="G6773" s="21">
        <v>5</v>
      </c>
      <c r="H6773" s="22">
        <v>1600</v>
      </c>
      <c r="I6773" s="23">
        <f>VLOOKUP(D6773,Modelos!A:I,7,FALSE)*H6773</f>
        <v>3904000</v>
      </c>
      <c r="J6773" s="31">
        <f>(VLOOKUP(D6773,Modelos!A:I,5,FALSE)*H6773)/1000*VLOOKUP(F6773,Formulas!A:C,3,FALSE)+(VLOOKUP(G6773,Colores!A:C,3,FALSE))</f>
        <v>2400211.62</v>
      </c>
      <c r="K6773" s="23">
        <f>VLOOKUP(D6773,Modelos!A:I,6,FALSE)*J6773</f>
        <v>72006.348599999998</v>
      </c>
      <c r="L6773" s="23">
        <f t="shared" si="210"/>
        <v>1431782.0314</v>
      </c>
      <c r="M6773" s="24">
        <f t="shared" si="211"/>
        <v>0.36674744656762293</v>
      </c>
    </row>
    <row r="6774" spans="1:13" ht="15" hidden="1" x14ac:dyDescent="0.25">
      <c r="A6774" s="18">
        <v>6773</v>
      </c>
      <c r="B6774" s="19">
        <v>44883</v>
      </c>
      <c r="C6774" s="14">
        <v>40</v>
      </c>
      <c r="D6774" s="21">
        <v>118</v>
      </c>
      <c r="E6774" s="20">
        <f>VLOOKUP(D6774,Modelos!A:I,3,FALSE)</f>
        <v>3</v>
      </c>
      <c r="F6774" s="20">
        <f>VLOOKUP(D6774,Modelos!A:I,4,FALSE)</f>
        <v>5</v>
      </c>
      <c r="G6774" s="21">
        <v>25</v>
      </c>
      <c r="H6774" s="22">
        <v>2000</v>
      </c>
      <c r="I6774" s="23">
        <f>VLOOKUP(D6774,Modelos!A:I,7,FALSE)*H6774</f>
        <v>4880000</v>
      </c>
      <c r="J6774" s="31">
        <f>(VLOOKUP(D6774,Modelos!A:I,5,FALSE)*H6774)/1000*VLOOKUP(F6774,Formulas!A:C,3,FALSE)+(VLOOKUP(G6774,Colores!A:C,3,FALSE))</f>
        <v>3000019</v>
      </c>
      <c r="K6774" s="23">
        <f>VLOOKUP(D6774,Modelos!A:I,6,FALSE)*J6774</f>
        <v>90000.569999999992</v>
      </c>
      <c r="L6774" s="23">
        <f t="shared" si="210"/>
        <v>1789980.43</v>
      </c>
      <c r="M6774" s="24">
        <f t="shared" si="211"/>
        <v>0.36679926844262295</v>
      </c>
    </row>
    <row r="6775" spans="1:13" ht="15" hidden="1" x14ac:dyDescent="0.25">
      <c r="A6775" s="18">
        <v>6774</v>
      </c>
      <c r="B6775" s="19">
        <v>44883</v>
      </c>
      <c r="C6775" s="14">
        <v>40</v>
      </c>
      <c r="D6775" s="21">
        <v>118</v>
      </c>
      <c r="E6775" s="20">
        <f>VLOOKUP(D6775,Modelos!A:I,3,FALSE)</f>
        <v>3</v>
      </c>
      <c r="F6775" s="20">
        <f>VLOOKUP(D6775,Modelos!A:I,4,FALSE)</f>
        <v>5</v>
      </c>
      <c r="G6775" s="21">
        <v>15</v>
      </c>
      <c r="H6775" s="22">
        <v>800</v>
      </c>
      <c r="I6775" s="23">
        <f>VLOOKUP(D6775,Modelos!A:I,7,FALSE)*H6775</f>
        <v>1952000</v>
      </c>
      <c r="J6775" s="31">
        <f>(VLOOKUP(D6775,Modelos!A:I,5,FALSE)*H6775)/1000*VLOOKUP(F6775,Formulas!A:C,3,FALSE)+(VLOOKUP(G6775,Colores!A:C,3,FALSE))</f>
        <v>1200050</v>
      </c>
      <c r="K6775" s="23">
        <f>VLOOKUP(D6775,Modelos!A:I,6,FALSE)*J6775</f>
        <v>36001.5</v>
      </c>
      <c r="L6775" s="23">
        <f t="shared" si="210"/>
        <v>715948.5</v>
      </c>
      <c r="M6775" s="24">
        <f t="shared" si="211"/>
        <v>0.36677689549180326</v>
      </c>
    </row>
    <row r="6776" spans="1:13" ht="15" hidden="1" x14ac:dyDescent="0.25">
      <c r="A6776" s="18">
        <v>6775</v>
      </c>
      <c r="B6776" s="19">
        <v>44883</v>
      </c>
      <c r="C6776" s="14">
        <v>40</v>
      </c>
      <c r="D6776" s="21">
        <v>118</v>
      </c>
      <c r="E6776" s="20">
        <f>VLOOKUP(D6776,Modelos!A:I,3,FALSE)</f>
        <v>3</v>
      </c>
      <c r="F6776" s="20">
        <f>VLOOKUP(D6776,Modelos!A:I,4,FALSE)</f>
        <v>5</v>
      </c>
      <c r="G6776" s="21">
        <v>7</v>
      </c>
      <c r="H6776" s="22">
        <v>800</v>
      </c>
      <c r="I6776" s="23">
        <f>VLOOKUP(D6776,Modelos!A:I,7,FALSE)*H6776</f>
        <v>1952000</v>
      </c>
      <c r="J6776" s="31">
        <f>(VLOOKUP(D6776,Modelos!A:I,5,FALSE)*H6776)/1000*VLOOKUP(F6776,Formulas!A:C,3,FALSE)+(VLOOKUP(G6776,Colores!A:C,3,FALSE))</f>
        <v>1200234.56</v>
      </c>
      <c r="K6776" s="23">
        <f>VLOOKUP(D6776,Modelos!A:I,6,FALSE)*J6776</f>
        <v>36007.036800000002</v>
      </c>
      <c r="L6776" s="23">
        <f t="shared" si="210"/>
        <v>715758.40319999994</v>
      </c>
      <c r="M6776" s="24">
        <f t="shared" si="211"/>
        <v>0.36667950983606556</v>
      </c>
    </row>
    <row r="6777" spans="1:13" ht="15" hidden="1" x14ac:dyDescent="0.25">
      <c r="A6777" s="18">
        <v>6776</v>
      </c>
      <c r="B6777" s="19">
        <v>44883</v>
      </c>
      <c r="C6777" s="14">
        <v>40</v>
      </c>
      <c r="D6777" s="21">
        <v>118</v>
      </c>
      <c r="E6777" s="20">
        <f>VLOOKUP(D6777,Modelos!A:I,3,FALSE)</f>
        <v>3</v>
      </c>
      <c r="F6777" s="20">
        <f>VLOOKUP(D6777,Modelos!A:I,4,FALSE)</f>
        <v>5</v>
      </c>
      <c r="G6777" s="21">
        <v>18</v>
      </c>
      <c r="H6777" s="22">
        <v>800</v>
      </c>
      <c r="I6777" s="23">
        <f>VLOOKUP(D6777,Modelos!A:I,7,FALSE)*H6777</f>
        <v>1952000</v>
      </c>
      <c r="J6777" s="31">
        <f>(VLOOKUP(D6777,Modelos!A:I,5,FALSE)*H6777)/1000*VLOOKUP(F6777,Formulas!A:C,3,FALSE)+(VLOOKUP(G6777,Colores!A:C,3,FALSE))</f>
        <v>1200130</v>
      </c>
      <c r="K6777" s="23">
        <f>VLOOKUP(D6777,Modelos!A:I,6,FALSE)*J6777</f>
        <v>36003.9</v>
      </c>
      <c r="L6777" s="23">
        <f t="shared" si="210"/>
        <v>715866.1</v>
      </c>
      <c r="M6777" s="24">
        <f t="shared" si="211"/>
        <v>0.36673468237704915</v>
      </c>
    </row>
    <row r="6778" spans="1:13" ht="15" hidden="1" x14ac:dyDescent="0.25">
      <c r="A6778" s="18">
        <v>6777</v>
      </c>
      <c r="B6778" s="19">
        <v>44883</v>
      </c>
      <c r="C6778" s="14">
        <v>40</v>
      </c>
      <c r="D6778" s="21">
        <v>118</v>
      </c>
      <c r="E6778" s="20">
        <f>VLOOKUP(D6778,Modelos!A:I,3,FALSE)</f>
        <v>3</v>
      </c>
      <c r="F6778" s="20">
        <f>VLOOKUP(D6778,Modelos!A:I,4,FALSE)</f>
        <v>5</v>
      </c>
      <c r="G6778" s="21">
        <v>27</v>
      </c>
      <c r="H6778" s="22">
        <v>500</v>
      </c>
      <c r="I6778" s="23">
        <f>VLOOKUP(D6778,Modelos!A:I,7,FALSE)*H6778</f>
        <v>1220000</v>
      </c>
      <c r="J6778" s="31">
        <f>(VLOOKUP(D6778,Modelos!A:I,5,FALSE)*H6778)/1000*VLOOKUP(F6778,Formulas!A:C,3,FALSE)+(VLOOKUP(G6778,Colores!A:C,3,FALSE))</f>
        <v>750428</v>
      </c>
      <c r="K6778" s="23">
        <f>VLOOKUP(D6778,Modelos!A:I,6,FALSE)*J6778</f>
        <v>22512.84</v>
      </c>
      <c r="L6778" s="23">
        <f t="shared" si="210"/>
        <v>447059.16</v>
      </c>
      <c r="M6778" s="24">
        <f t="shared" si="211"/>
        <v>0.36644193442622947</v>
      </c>
    </row>
    <row r="6779" spans="1:13" ht="15" hidden="1" x14ac:dyDescent="0.25">
      <c r="A6779" s="18">
        <v>6778</v>
      </c>
      <c r="B6779" s="19">
        <v>44883</v>
      </c>
      <c r="C6779" s="14">
        <v>40</v>
      </c>
      <c r="D6779" s="21">
        <v>118</v>
      </c>
      <c r="E6779" s="20">
        <f>VLOOKUP(D6779,Modelos!A:I,3,FALSE)</f>
        <v>3</v>
      </c>
      <c r="F6779" s="20">
        <f>VLOOKUP(D6779,Modelos!A:I,4,FALSE)</f>
        <v>5</v>
      </c>
      <c r="G6779" s="21">
        <v>5</v>
      </c>
      <c r="H6779" s="22">
        <v>500</v>
      </c>
      <c r="I6779" s="23">
        <f>VLOOKUP(D6779,Modelos!A:I,7,FALSE)*H6779</f>
        <v>1220000</v>
      </c>
      <c r="J6779" s="31">
        <f>(VLOOKUP(D6779,Modelos!A:I,5,FALSE)*H6779)/1000*VLOOKUP(F6779,Formulas!A:C,3,FALSE)+(VLOOKUP(G6779,Colores!A:C,3,FALSE))</f>
        <v>750211.62</v>
      </c>
      <c r="K6779" s="23">
        <f>VLOOKUP(D6779,Modelos!A:I,6,FALSE)*J6779</f>
        <v>22506.348599999998</v>
      </c>
      <c r="L6779" s="23">
        <f t="shared" si="210"/>
        <v>447282.03139999998</v>
      </c>
      <c r="M6779" s="24">
        <f t="shared" si="211"/>
        <v>0.36662461590163931</v>
      </c>
    </row>
    <row r="6780" spans="1:13" ht="15" hidden="1" x14ac:dyDescent="0.25">
      <c r="A6780" s="18">
        <v>6779</v>
      </c>
      <c r="B6780" s="19">
        <v>44883</v>
      </c>
      <c r="C6780" s="14">
        <v>40</v>
      </c>
      <c r="D6780" s="21">
        <v>116</v>
      </c>
      <c r="E6780" s="20">
        <f>VLOOKUP(D6780,Modelos!A:I,3,FALSE)</f>
        <v>3</v>
      </c>
      <c r="F6780" s="20">
        <f>VLOOKUP(D6780,Modelos!A:I,4,FALSE)</f>
        <v>5</v>
      </c>
      <c r="G6780" s="21">
        <v>5</v>
      </c>
      <c r="H6780" s="22">
        <v>500</v>
      </c>
      <c r="I6780" s="23">
        <f>VLOOKUP(D6780,Modelos!A:I,7,FALSE)*H6780</f>
        <v>1300000</v>
      </c>
      <c r="J6780" s="31">
        <f>(VLOOKUP(D6780,Modelos!A:I,5,FALSE)*H6780)/1000*VLOOKUP(F6780,Formulas!A:C,3,FALSE)+(VLOOKUP(G6780,Colores!A:C,3,FALSE))</f>
        <v>750211.62</v>
      </c>
      <c r="K6780" s="23">
        <f>VLOOKUP(D6780,Modelos!A:I,6,FALSE)*J6780</f>
        <v>22506.348599999998</v>
      </c>
      <c r="L6780" s="23">
        <f t="shared" si="210"/>
        <v>527282.03139999998</v>
      </c>
      <c r="M6780" s="24">
        <f t="shared" si="211"/>
        <v>0.4056015626153846</v>
      </c>
    </row>
    <row r="6781" spans="1:13" ht="15" hidden="1" x14ac:dyDescent="0.25">
      <c r="A6781" s="18">
        <v>6780</v>
      </c>
      <c r="B6781" s="19">
        <v>44883</v>
      </c>
      <c r="C6781" s="14">
        <v>40</v>
      </c>
      <c r="D6781" s="21">
        <v>118</v>
      </c>
      <c r="E6781" s="20">
        <f>VLOOKUP(D6781,Modelos!A:I,3,FALSE)</f>
        <v>3</v>
      </c>
      <c r="F6781" s="20">
        <f>VLOOKUP(D6781,Modelos!A:I,4,FALSE)</f>
        <v>5</v>
      </c>
      <c r="G6781" s="21">
        <v>5</v>
      </c>
      <c r="H6781" s="22">
        <v>800</v>
      </c>
      <c r="I6781" s="23">
        <f>VLOOKUP(D6781,Modelos!A:I,7,FALSE)*H6781</f>
        <v>1952000</v>
      </c>
      <c r="J6781" s="31">
        <f>(VLOOKUP(D6781,Modelos!A:I,5,FALSE)*H6781)/1000*VLOOKUP(F6781,Formulas!A:C,3,FALSE)+(VLOOKUP(G6781,Colores!A:C,3,FALSE))</f>
        <v>1200211.6200000001</v>
      </c>
      <c r="K6781" s="23">
        <f>VLOOKUP(D6781,Modelos!A:I,6,FALSE)*J6781</f>
        <v>36006.348600000005</v>
      </c>
      <c r="L6781" s="23">
        <f t="shared" si="210"/>
        <v>715782.03139999986</v>
      </c>
      <c r="M6781" s="24">
        <f t="shared" si="211"/>
        <v>0.36669161444672121</v>
      </c>
    </row>
    <row r="6782" spans="1:13" ht="15" hidden="1" x14ac:dyDescent="0.25">
      <c r="A6782" s="18">
        <v>6781</v>
      </c>
      <c r="B6782" s="19">
        <v>44883</v>
      </c>
      <c r="C6782" s="14">
        <v>40</v>
      </c>
      <c r="D6782" s="21">
        <v>118</v>
      </c>
      <c r="E6782" s="20">
        <f>VLOOKUP(D6782,Modelos!A:I,3,FALSE)</f>
        <v>3</v>
      </c>
      <c r="F6782" s="20">
        <f>VLOOKUP(D6782,Modelos!A:I,4,FALSE)</f>
        <v>5</v>
      </c>
      <c r="G6782" s="21">
        <v>25</v>
      </c>
      <c r="H6782" s="22">
        <v>1000</v>
      </c>
      <c r="I6782" s="23">
        <f>VLOOKUP(D6782,Modelos!A:I,7,FALSE)*H6782</f>
        <v>2440000</v>
      </c>
      <c r="J6782" s="31">
        <f>(VLOOKUP(D6782,Modelos!A:I,5,FALSE)*H6782)/1000*VLOOKUP(F6782,Formulas!A:C,3,FALSE)+(VLOOKUP(G6782,Colores!A:C,3,FALSE))</f>
        <v>1500019</v>
      </c>
      <c r="K6782" s="23">
        <f>VLOOKUP(D6782,Modelos!A:I,6,FALSE)*J6782</f>
        <v>45000.57</v>
      </c>
      <c r="L6782" s="23">
        <f t="shared" si="210"/>
        <v>894980.43</v>
      </c>
      <c r="M6782" s="24">
        <f t="shared" si="211"/>
        <v>0.36679525819672132</v>
      </c>
    </row>
    <row r="6783" spans="1:13" ht="15" hidden="1" x14ac:dyDescent="0.25">
      <c r="A6783" s="18">
        <v>6782</v>
      </c>
      <c r="B6783" s="19">
        <v>44887</v>
      </c>
      <c r="C6783" s="14">
        <v>181</v>
      </c>
      <c r="D6783" s="21">
        <v>78</v>
      </c>
      <c r="E6783" s="20">
        <f>VLOOKUP(D6783,Modelos!A:I,3,FALSE)</f>
        <v>1</v>
      </c>
      <c r="F6783" s="20">
        <f>VLOOKUP(D6783,Modelos!A:I,4,FALSE)</f>
        <v>4</v>
      </c>
      <c r="G6783" s="21">
        <v>7</v>
      </c>
      <c r="H6783" s="22">
        <v>300</v>
      </c>
      <c r="I6783" s="23">
        <f>VLOOKUP(D6783,Modelos!A:I,7,FALSE)*H6783</f>
        <v>630000</v>
      </c>
      <c r="J6783" s="31">
        <f>(VLOOKUP(D6783,Modelos!A:I,5,FALSE)*H6783)/1000*VLOOKUP(F6783,Formulas!A:C,3,FALSE)+(VLOOKUP(G6783,Colores!A:C,3,FALSE))</f>
        <v>119694.56</v>
      </c>
      <c r="K6783" s="23">
        <f>VLOOKUP(D6783,Modelos!A:I,6,FALSE)*J6783</f>
        <v>4787.7824000000001</v>
      </c>
      <c r="L6783" s="23">
        <f t="shared" si="210"/>
        <v>505517.65759999998</v>
      </c>
      <c r="M6783" s="24">
        <f t="shared" si="211"/>
        <v>0.80240898031746033</v>
      </c>
    </row>
    <row r="6784" spans="1:13" ht="15" hidden="1" x14ac:dyDescent="0.25">
      <c r="A6784" s="18">
        <v>6783</v>
      </c>
      <c r="B6784" s="19">
        <v>44887</v>
      </c>
      <c r="C6784" s="14">
        <v>138</v>
      </c>
      <c r="D6784" s="21">
        <v>50</v>
      </c>
      <c r="E6784" s="20">
        <f>VLOOKUP(D6784,Modelos!A:I,3,FALSE)</f>
        <v>2</v>
      </c>
      <c r="F6784" s="20">
        <f>VLOOKUP(D6784,Modelos!A:I,4,FALSE)</f>
        <v>1</v>
      </c>
      <c r="G6784" s="21">
        <v>7</v>
      </c>
      <c r="H6784" s="22">
        <v>100</v>
      </c>
      <c r="I6784" s="23">
        <f>VLOOKUP(D6784,Modelos!A:I,7,FALSE)*H6784</f>
        <v>270000</v>
      </c>
      <c r="J6784" s="31">
        <f>(VLOOKUP(D6784,Modelos!A:I,5,FALSE)*H6784)/1000*VLOOKUP(F6784,Formulas!A:C,3,FALSE)+(VLOOKUP(G6784,Colores!A:C,3,FALSE))</f>
        <v>45234.559999999998</v>
      </c>
      <c r="K6784" s="23">
        <f>VLOOKUP(D6784,Modelos!A:I,6,FALSE)*J6784</f>
        <v>7237.5295999999998</v>
      </c>
      <c r="L6784" s="23">
        <f t="shared" si="210"/>
        <v>217527.91039999999</v>
      </c>
      <c r="M6784" s="24">
        <f t="shared" si="211"/>
        <v>0.80565892740740741</v>
      </c>
    </row>
    <row r="6785" spans="1:13" ht="15" hidden="1" x14ac:dyDescent="0.25">
      <c r="A6785" s="18">
        <v>6784</v>
      </c>
      <c r="B6785" s="19">
        <v>44887</v>
      </c>
      <c r="C6785" s="14">
        <v>269</v>
      </c>
      <c r="D6785" s="21">
        <v>13</v>
      </c>
      <c r="E6785" s="20">
        <f>VLOOKUP(D6785,Modelos!A:I,3,FALSE)</f>
        <v>2</v>
      </c>
      <c r="F6785" s="20">
        <f>VLOOKUP(D6785,Modelos!A:I,4,FALSE)</f>
        <v>1</v>
      </c>
      <c r="G6785" s="21">
        <v>15</v>
      </c>
      <c r="H6785" s="22">
        <v>250</v>
      </c>
      <c r="I6785" s="23">
        <f>VLOOKUP(D6785,Modelos!A:I,7,FALSE)*H6785</f>
        <v>632500</v>
      </c>
      <c r="J6785" s="31">
        <f>(VLOOKUP(D6785,Modelos!A:I,5,FALSE)*H6785)/1000*VLOOKUP(F6785,Formulas!A:C,3,FALSE)+(VLOOKUP(G6785,Colores!A:C,3,FALSE))</f>
        <v>80675</v>
      </c>
      <c r="K6785" s="23">
        <f>VLOOKUP(D6785,Modelos!A:I,6,FALSE)*J6785</f>
        <v>18555.25</v>
      </c>
      <c r="L6785" s="23">
        <f t="shared" si="210"/>
        <v>533269.75</v>
      </c>
      <c r="M6785" s="24">
        <f t="shared" si="211"/>
        <v>0.8431142292490118</v>
      </c>
    </row>
    <row r="6786" spans="1:13" ht="15" hidden="1" x14ac:dyDescent="0.25">
      <c r="A6786" s="18">
        <v>6785</v>
      </c>
      <c r="B6786" s="19">
        <v>44888</v>
      </c>
      <c r="C6786" s="14">
        <v>87</v>
      </c>
      <c r="D6786" s="21">
        <v>67</v>
      </c>
      <c r="E6786" s="20">
        <f>VLOOKUP(D6786,Modelos!A:I,3,FALSE)</f>
        <v>1</v>
      </c>
      <c r="F6786" s="20">
        <f>VLOOKUP(D6786,Modelos!A:I,4,FALSE)</f>
        <v>4</v>
      </c>
      <c r="G6786" s="21">
        <v>7</v>
      </c>
      <c r="H6786" s="22">
        <v>200</v>
      </c>
      <c r="I6786" s="23">
        <f>VLOOKUP(D6786,Modelos!A:I,7,FALSE)*H6786</f>
        <v>440000</v>
      </c>
      <c r="J6786" s="31">
        <f>(VLOOKUP(D6786,Modelos!A:I,5,FALSE)*H6786)/1000*VLOOKUP(F6786,Formulas!A:C,3,FALSE)+(VLOOKUP(G6786,Colores!A:C,3,FALSE))</f>
        <v>75694.559999999998</v>
      </c>
      <c r="K6786" s="23">
        <f>VLOOKUP(D6786,Modelos!A:I,6,FALSE)*J6786</f>
        <v>4541.6736000000001</v>
      </c>
      <c r="L6786" s="23">
        <f t="shared" ref="L6786:L6849" si="212">I6786-J6786-K6786</f>
        <v>359763.76640000002</v>
      </c>
      <c r="M6786" s="24">
        <f t="shared" ref="M6786:M6849" si="213">L6786/I6786</f>
        <v>0.81764492363636365</v>
      </c>
    </row>
    <row r="6787" spans="1:13" ht="15" hidden="1" x14ac:dyDescent="0.25">
      <c r="A6787" s="18">
        <v>6786</v>
      </c>
      <c r="B6787" s="19">
        <v>44888</v>
      </c>
      <c r="C6787" s="14">
        <v>76</v>
      </c>
      <c r="D6787" s="21">
        <v>41</v>
      </c>
      <c r="E6787" s="20">
        <f>VLOOKUP(D6787,Modelos!A:I,3,FALSE)</f>
        <v>2</v>
      </c>
      <c r="F6787" s="20">
        <f>VLOOKUP(D6787,Modelos!A:I,4,FALSE)</f>
        <v>1</v>
      </c>
      <c r="G6787" s="21">
        <v>7</v>
      </c>
      <c r="H6787" s="22">
        <v>200</v>
      </c>
      <c r="I6787" s="23">
        <f>VLOOKUP(D6787,Modelos!A:I,7,FALSE)*H6787</f>
        <v>500000</v>
      </c>
      <c r="J6787" s="31">
        <f>(VLOOKUP(D6787,Modelos!A:I,5,FALSE)*H6787)/1000*VLOOKUP(F6787,Formulas!A:C,3,FALSE)+(VLOOKUP(G6787,Colores!A:C,3,FALSE))</f>
        <v>90234.559999999998</v>
      </c>
      <c r="K6787" s="23">
        <f>VLOOKUP(D6787,Modelos!A:I,6,FALSE)*J6787</f>
        <v>18046.912</v>
      </c>
      <c r="L6787" s="23">
        <f t="shared" si="212"/>
        <v>391718.52799999999</v>
      </c>
      <c r="M6787" s="24">
        <f t="shared" si="213"/>
        <v>0.78343705600000002</v>
      </c>
    </row>
    <row r="6788" spans="1:13" ht="15" hidden="1" x14ac:dyDescent="0.25">
      <c r="A6788" s="18">
        <v>6787</v>
      </c>
      <c r="B6788" s="19">
        <v>44888</v>
      </c>
      <c r="C6788" s="14">
        <v>92</v>
      </c>
      <c r="D6788" s="21">
        <v>87</v>
      </c>
      <c r="E6788" s="20">
        <f>VLOOKUP(D6788,Modelos!A:I,3,FALSE)</f>
        <v>1</v>
      </c>
      <c r="F6788" s="20">
        <f>VLOOKUP(D6788,Modelos!A:I,4,FALSE)</f>
        <v>4</v>
      </c>
      <c r="G6788" s="21">
        <v>9</v>
      </c>
      <c r="H6788" s="22">
        <v>180</v>
      </c>
      <c r="I6788" s="23">
        <f>VLOOKUP(D6788,Modelos!A:I,7,FALSE)*H6788</f>
        <v>468000</v>
      </c>
      <c r="J6788" s="31">
        <f>(VLOOKUP(D6788,Modelos!A:I,5,FALSE)*H6788)/1000*VLOOKUP(F6788,Formulas!A:C,3,FALSE)+(VLOOKUP(G6788,Colores!A:C,3,FALSE))</f>
        <v>77831</v>
      </c>
      <c r="K6788" s="23">
        <f>VLOOKUP(D6788,Modelos!A:I,6,FALSE)*J6788</f>
        <v>2334.9299999999998</v>
      </c>
      <c r="L6788" s="23">
        <f t="shared" si="212"/>
        <v>387834.07</v>
      </c>
      <c r="M6788" s="24">
        <f t="shared" si="213"/>
        <v>0.8287052777777778</v>
      </c>
    </row>
    <row r="6789" spans="1:13" ht="15" hidden="1" x14ac:dyDescent="0.25">
      <c r="A6789" s="18">
        <v>6788</v>
      </c>
      <c r="B6789" s="19">
        <v>44888</v>
      </c>
      <c r="C6789" s="14">
        <v>19</v>
      </c>
      <c r="D6789" s="21">
        <v>68</v>
      </c>
      <c r="E6789" s="20">
        <f>VLOOKUP(D6789,Modelos!A:I,3,FALSE)</f>
        <v>2</v>
      </c>
      <c r="F6789" s="20">
        <f>VLOOKUP(D6789,Modelos!A:I,4,FALSE)</f>
        <v>3</v>
      </c>
      <c r="G6789" s="21">
        <v>25</v>
      </c>
      <c r="H6789" s="22">
        <v>220</v>
      </c>
      <c r="I6789" s="23">
        <f>VLOOKUP(D6789,Modelos!A:I,7,FALSE)*H6789</f>
        <v>616000</v>
      </c>
      <c r="J6789" s="31">
        <f>(VLOOKUP(D6789,Modelos!A:I,5,FALSE)*H6789)/1000*VLOOKUP(F6789,Formulas!A:C,3,FALSE)+(VLOOKUP(G6789,Colores!A:C,3,FALSE))</f>
        <v>127069</v>
      </c>
      <c r="K6789" s="23">
        <f>VLOOKUP(D6789,Modelos!A:I,6,FALSE)*J6789</f>
        <v>26684.489999999998</v>
      </c>
      <c r="L6789" s="23">
        <f t="shared" si="212"/>
        <v>462246.51</v>
      </c>
      <c r="M6789" s="24">
        <f t="shared" si="213"/>
        <v>0.7504001785714286</v>
      </c>
    </row>
    <row r="6790" spans="1:13" ht="15" hidden="1" x14ac:dyDescent="0.25">
      <c r="A6790" s="18">
        <v>6789</v>
      </c>
      <c r="B6790" s="19">
        <v>44888</v>
      </c>
      <c r="C6790" s="14">
        <v>19</v>
      </c>
      <c r="D6790" s="21">
        <v>41</v>
      </c>
      <c r="E6790" s="20">
        <f>VLOOKUP(D6790,Modelos!A:I,3,FALSE)</f>
        <v>2</v>
      </c>
      <c r="F6790" s="20">
        <f>VLOOKUP(D6790,Modelos!A:I,4,FALSE)</f>
        <v>1</v>
      </c>
      <c r="G6790" s="21">
        <v>21</v>
      </c>
      <c r="H6790" s="22">
        <v>240</v>
      </c>
      <c r="I6790" s="23">
        <f>VLOOKUP(D6790,Modelos!A:I,7,FALSE)*H6790</f>
        <v>600000</v>
      </c>
      <c r="J6790" s="31">
        <f>(VLOOKUP(D6790,Modelos!A:I,5,FALSE)*H6790)/1000*VLOOKUP(F6790,Formulas!A:C,3,FALSE)+(VLOOKUP(G6790,Colores!A:C,3,FALSE))</f>
        <v>108418</v>
      </c>
      <c r="K6790" s="23">
        <f>VLOOKUP(D6790,Modelos!A:I,6,FALSE)*J6790</f>
        <v>21683.600000000002</v>
      </c>
      <c r="L6790" s="23">
        <f t="shared" si="212"/>
        <v>469898.4</v>
      </c>
      <c r="M6790" s="24">
        <f t="shared" si="213"/>
        <v>0.78316400000000008</v>
      </c>
    </row>
    <row r="6791" spans="1:13" ht="15" hidden="1" x14ac:dyDescent="0.25">
      <c r="A6791" s="18">
        <v>6790</v>
      </c>
      <c r="B6791" s="19">
        <v>44889</v>
      </c>
      <c r="C6791" s="14">
        <v>202</v>
      </c>
      <c r="D6791" s="21">
        <v>116</v>
      </c>
      <c r="E6791" s="20">
        <f>VLOOKUP(D6791,Modelos!A:I,3,FALSE)</f>
        <v>3</v>
      </c>
      <c r="F6791" s="20">
        <f>VLOOKUP(D6791,Modelos!A:I,4,FALSE)</f>
        <v>5</v>
      </c>
      <c r="G6791" s="21">
        <v>7</v>
      </c>
      <c r="H6791" s="22">
        <v>2000</v>
      </c>
      <c r="I6791" s="23">
        <f>VLOOKUP(D6791,Modelos!A:I,7,FALSE)*H6791</f>
        <v>5200000</v>
      </c>
      <c r="J6791" s="31">
        <f>(VLOOKUP(D6791,Modelos!A:I,5,FALSE)*H6791)/1000*VLOOKUP(F6791,Formulas!A:C,3,FALSE)+(VLOOKUP(G6791,Colores!A:C,3,FALSE))</f>
        <v>3000234.56</v>
      </c>
      <c r="K6791" s="23">
        <f>VLOOKUP(D6791,Modelos!A:I,6,FALSE)*J6791</f>
        <v>90007.036800000002</v>
      </c>
      <c r="L6791" s="23">
        <f t="shared" si="212"/>
        <v>2109758.4032000001</v>
      </c>
      <c r="M6791" s="24">
        <f t="shared" si="213"/>
        <v>0.40572276984615385</v>
      </c>
    </row>
    <row r="6792" spans="1:13" ht="15" hidden="1" x14ac:dyDescent="0.25">
      <c r="A6792" s="18">
        <v>6791</v>
      </c>
      <c r="B6792" s="19">
        <v>44889</v>
      </c>
      <c r="C6792" s="14">
        <v>202</v>
      </c>
      <c r="D6792" s="21">
        <v>116</v>
      </c>
      <c r="E6792" s="20">
        <f>VLOOKUP(D6792,Modelos!A:I,3,FALSE)</f>
        <v>3</v>
      </c>
      <c r="F6792" s="20">
        <f>VLOOKUP(D6792,Modelos!A:I,4,FALSE)</f>
        <v>5</v>
      </c>
      <c r="G6792" s="21">
        <v>15</v>
      </c>
      <c r="H6792" s="22">
        <v>2000</v>
      </c>
      <c r="I6792" s="23">
        <f>VLOOKUP(D6792,Modelos!A:I,7,FALSE)*H6792</f>
        <v>5200000</v>
      </c>
      <c r="J6792" s="31">
        <f>(VLOOKUP(D6792,Modelos!A:I,5,FALSE)*H6792)/1000*VLOOKUP(F6792,Formulas!A:C,3,FALSE)+(VLOOKUP(G6792,Colores!A:C,3,FALSE))</f>
        <v>3000050</v>
      </c>
      <c r="K6792" s="23">
        <f>VLOOKUP(D6792,Modelos!A:I,6,FALSE)*J6792</f>
        <v>90001.5</v>
      </c>
      <c r="L6792" s="23">
        <f t="shared" si="212"/>
        <v>2109948.5</v>
      </c>
      <c r="M6792" s="24">
        <f t="shared" si="213"/>
        <v>0.40575932692307692</v>
      </c>
    </row>
    <row r="6793" spans="1:13" ht="15" hidden="1" x14ac:dyDescent="0.25">
      <c r="A6793" s="18">
        <v>6792</v>
      </c>
      <c r="B6793" s="19">
        <v>44889</v>
      </c>
      <c r="C6793" s="14">
        <v>202</v>
      </c>
      <c r="D6793" s="21">
        <v>116</v>
      </c>
      <c r="E6793" s="20">
        <f>VLOOKUP(D6793,Modelos!A:I,3,FALSE)</f>
        <v>3</v>
      </c>
      <c r="F6793" s="20">
        <f>VLOOKUP(D6793,Modelos!A:I,4,FALSE)</f>
        <v>5</v>
      </c>
      <c r="G6793" s="21">
        <v>3</v>
      </c>
      <c r="H6793" s="22">
        <v>2000</v>
      </c>
      <c r="I6793" s="23">
        <f>VLOOKUP(D6793,Modelos!A:I,7,FALSE)*H6793</f>
        <v>5200000</v>
      </c>
      <c r="J6793" s="31">
        <f>(VLOOKUP(D6793,Modelos!A:I,5,FALSE)*H6793)/1000*VLOOKUP(F6793,Formulas!A:C,3,FALSE)+(VLOOKUP(G6793,Colores!A:C,3,FALSE))</f>
        <v>3000218.06</v>
      </c>
      <c r="K6793" s="23">
        <f>VLOOKUP(D6793,Modelos!A:I,6,FALSE)*J6793</f>
        <v>90006.541799999992</v>
      </c>
      <c r="L6793" s="23">
        <f t="shared" si="212"/>
        <v>2109775.3982000002</v>
      </c>
      <c r="M6793" s="24">
        <f t="shared" si="213"/>
        <v>0.40572603811538466</v>
      </c>
    </row>
    <row r="6794" spans="1:13" ht="15" hidden="1" x14ac:dyDescent="0.25">
      <c r="A6794" s="18">
        <v>6793</v>
      </c>
      <c r="B6794" s="19">
        <v>44889</v>
      </c>
      <c r="C6794" s="14">
        <v>189</v>
      </c>
      <c r="D6794" s="21">
        <v>109</v>
      </c>
      <c r="E6794" s="20">
        <f>VLOOKUP(D6794,Modelos!A:I,3,FALSE)</f>
        <v>1</v>
      </c>
      <c r="F6794" s="20">
        <f>VLOOKUP(D6794,Modelos!A:I,4,FALSE)</f>
        <v>4</v>
      </c>
      <c r="G6794" s="21">
        <v>7</v>
      </c>
      <c r="H6794" s="22">
        <v>540</v>
      </c>
      <c r="I6794" s="23">
        <f>VLOOKUP(D6794,Modelos!A:I,7,FALSE)*H6794</f>
        <v>1495800</v>
      </c>
      <c r="J6794" s="31">
        <f>(VLOOKUP(D6794,Modelos!A:I,5,FALSE)*H6794)/1000*VLOOKUP(F6794,Formulas!A:C,3,FALSE)+(VLOOKUP(G6794,Colores!A:C,3,FALSE))</f>
        <v>309114.56</v>
      </c>
      <c r="K6794" s="23">
        <f>VLOOKUP(D6794,Modelos!A:I,6,FALSE)*J6794</f>
        <v>24729.164799999999</v>
      </c>
      <c r="L6794" s="23">
        <f t="shared" si="212"/>
        <v>1161956.2752</v>
      </c>
      <c r="M6794" s="24">
        <f t="shared" si="213"/>
        <v>0.77681259205776176</v>
      </c>
    </row>
    <row r="6795" spans="1:13" ht="15" hidden="1" x14ac:dyDescent="0.25">
      <c r="A6795" s="18">
        <v>6794</v>
      </c>
      <c r="B6795" s="19">
        <v>44889</v>
      </c>
      <c r="C6795" s="14">
        <v>46</v>
      </c>
      <c r="D6795" s="21">
        <v>2</v>
      </c>
      <c r="E6795" s="20">
        <f>VLOOKUP(D6795,Modelos!A:I,3,FALSE)</f>
        <v>2</v>
      </c>
      <c r="F6795" s="20">
        <f>VLOOKUP(D6795,Modelos!A:I,4,FALSE)</f>
        <v>1</v>
      </c>
      <c r="G6795" s="21">
        <v>6</v>
      </c>
      <c r="H6795" s="22">
        <v>1250</v>
      </c>
      <c r="I6795" s="23">
        <f>VLOOKUP(D6795,Modelos!A:I,7,FALSE)*H6795</f>
        <v>5375000</v>
      </c>
      <c r="J6795" s="31">
        <f>(VLOOKUP(D6795,Modelos!A:I,5,FALSE)*H6795)/1000*VLOOKUP(F6795,Formulas!A:C,3,FALSE)+(VLOOKUP(G6795,Colores!A:C,3,FALSE))</f>
        <v>656480</v>
      </c>
      <c r="K6795" s="23">
        <f>VLOOKUP(D6795,Modelos!A:I,6,FALSE)*J6795</f>
        <v>137860.79999999999</v>
      </c>
      <c r="L6795" s="23">
        <f t="shared" si="212"/>
        <v>4580659.2000000002</v>
      </c>
      <c r="M6795" s="24">
        <f t="shared" si="213"/>
        <v>0.85221566511627911</v>
      </c>
    </row>
    <row r="6796" spans="1:13" ht="15" hidden="1" x14ac:dyDescent="0.25">
      <c r="A6796" s="18">
        <v>6795</v>
      </c>
      <c r="B6796" s="19">
        <v>44889</v>
      </c>
      <c r="C6796" s="14">
        <v>46</v>
      </c>
      <c r="D6796" s="21">
        <v>2</v>
      </c>
      <c r="E6796" s="20">
        <f>VLOOKUP(D6796,Modelos!A:I,3,FALSE)</f>
        <v>2</v>
      </c>
      <c r="F6796" s="20">
        <f>VLOOKUP(D6796,Modelos!A:I,4,FALSE)</f>
        <v>1</v>
      </c>
      <c r="G6796" s="21">
        <v>25</v>
      </c>
      <c r="H6796" s="22">
        <v>2500</v>
      </c>
      <c r="I6796" s="23">
        <f>VLOOKUP(D6796,Modelos!A:I,7,FALSE)*H6796</f>
        <v>10750000</v>
      </c>
      <c r="J6796" s="31">
        <f>(VLOOKUP(D6796,Modelos!A:I,5,FALSE)*H6796)/1000*VLOOKUP(F6796,Formulas!A:C,3,FALSE)+(VLOOKUP(G6796,Colores!A:C,3,FALSE))</f>
        <v>1312519</v>
      </c>
      <c r="K6796" s="23">
        <f>VLOOKUP(D6796,Modelos!A:I,6,FALSE)*J6796</f>
        <v>275628.99</v>
      </c>
      <c r="L6796" s="23">
        <f t="shared" si="212"/>
        <v>9161852.0099999998</v>
      </c>
      <c r="M6796" s="24">
        <f t="shared" si="213"/>
        <v>0.85226530325581396</v>
      </c>
    </row>
    <row r="6797" spans="1:13" ht="15" hidden="1" x14ac:dyDescent="0.25">
      <c r="A6797" s="18">
        <v>6796</v>
      </c>
      <c r="B6797" s="19">
        <v>44889</v>
      </c>
      <c r="C6797" s="14">
        <v>290</v>
      </c>
      <c r="D6797" s="21">
        <v>92</v>
      </c>
      <c r="E6797" s="20">
        <f>VLOOKUP(D6797,Modelos!A:I,3,FALSE)</f>
        <v>2</v>
      </c>
      <c r="F6797" s="20">
        <f>VLOOKUP(D6797,Modelos!A:I,4,FALSE)</f>
        <v>1</v>
      </c>
      <c r="G6797" s="21">
        <v>7</v>
      </c>
      <c r="H6797" s="22">
        <v>145</v>
      </c>
      <c r="I6797" s="23">
        <f>VLOOKUP(D6797,Modelos!A:I,7,FALSE)*H6797</f>
        <v>362500</v>
      </c>
      <c r="J6797" s="31">
        <f>(VLOOKUP(D6797,Modelos!A:I,5,FALSE)*H6797)/1000*VLOOKUP(F6797,Formulas!A:C,3,FALSE)+(VLOOKUP(G6797,Colores!A:C,3,FALSE))</f>
        <v>89409.56</v>
      </c>
      <c r="K6797" s="23">
        <f>VLOOKUP(D6797,Modelos!A:I,6,FALSE)*J6797</f>
        <v>19670.103200000001</v>
      </c>
      <c r="L6797" s="23">
        <f t="shared" si="212"/>
        <v>253420.33679999999</v>
      </c>
      <c r="M6797" s="24">
        <f t="shared" si="213"/>
        <v>0.69909058427586201</v>
      </c>
    </row>
    <row r="6798" spans="1:13" ht="15" hidden="1" x14ac:dyDescent="0.25">
      <c r="A6798" s="18">
        <v>6797</v>
      </c>
      <c r="B6798" s="19">
        <v>44889</v>
      </c>
      <c r="C6798" s="14">
        <v>48</v>
      </c>
      <c r="D6798" s="21">
        <v>82</v>
      </c>
      <c r="E6798" s="20">
        <f>VLOOKUP(D6798,Modelos!A:I,3,FALSE)</f>
        <v>2</v>
      </c>
      <c r="F6798" s="20">
        <f>VLOOKUP(D6798,Modelos!A:I,4,FALSE)</f>
        <v>1</v>
      </c>
      <c r="G6798" s="21">
        <v>7</v>
      </c>
      <c r="H6798" s="22">
        <v>96</v>
      </c>
      <c r="I6798" s="23">
        <f>VLOOKUP(D6798,Modelos!A:I,7,FALSE)*H6798</f>
        <v>278400</v>
      </c>
      <c r="J6798" s="31">
        <f>(VLOOKUP(D6798,Modelos!A:I,5,FALSE)*H6798)/1000*VLOOKUP(F6798,Formulas!A:C,3,FALSE)+(VLOOKUP(G6798,Colores!A:C,3,FALSE))</f>
        <v>54954.55999999999</v>
      </c>
      <c r="K6798" s="23">
        <f>VLOOKUP(D6798,Modelos!A:I,6,FALSE)*J6798</f>
        <v>8792.7295999999988</v>
      </c>
      <c r="L6798" s="23">
        <f t="shared" si="212"/>
        <v>214652.71040000001</v>
      </c>
      <c r="M6798" s="24">
        <f t="shared" si="213"/>
        <v>0.77102266666666674</v>
      </c>
    </row>
    <row r="6799" spans="1:13" ht="15" hidden="1" x14ac:dyDescent="0.25">
      <c r="A6799" s="18">
        <v>6798</v>
      </c>
      <c r="B6799" s="19">
        <v>44889</v>
      </c>
      <c r="C6799" s="14">
        <v>48</v>
      </c>
      <c r="D6799" s="21">
        <v>111</v>
      </c>
      <c r="E6799" s="20">
        <f>VLOOKUP(D6799,Modelos!A:I,3,FALSE)</f>
        <v>1</v>
      </c>
      <c r="F6799" s="20">
        <f>VLOOKUP(D6799,Modelos!A:I,4,FALSE)</f>
        <v>4</v>
      </c>
      <c r="G6799" s="21">
        <v>7</v>
      </c>
      <c r="H6799" s="22">
        <v>88</v>
      </c>
      <c r="I6799" s="23">
        <f>VLOOKUP(D6799,Modelos!A:I,7,FALSE)*H6799</f>
        <v>237600</v>
      </c>
      <c r="J6799" s="31">
        <f>(VLOOKUP(D6799,Modelos!A:I,5,FALSE)*H6799)/1000*VLOOKUP(F6799,Formulas!A:C,3,FALSE)+(VLOOKUP(G6799,Colores!A:C,3,FALSE))</f>
        <v>53280.959999999992</v>
      </c>
      <c r="K6799" s="23">
        <f>VLOOKUP(D6799,Modelos!A:I,6,FALSE)*J6799</f>
        <v>1065.6191999999999</v>
      </c>
      <c r="L6799" s="23">
        <f t="shared" si="212"/>
        <v>183253.42080000002</v>
      </c>
      <c r="M6799" s="24">
        <f t="shared" si="213"/>
        <v>0.7712686060606061</v>
      </c>
    </row>
    <row r="6800" spans="1:13" ht="15" hidden="1" x14ac:dyDescent="0.25">
      <c r="A6800" s="18">
        <v>6799</v>
      </c>
      <c r="B6800" s="19">
        <v>44889</v>
      </c>
      <c r="C6800" s="14">
        <v>46</v>
      </c>
      <c r="D6800" s="21">
        <v>2</v>
      </c>
      <c r="E6800" s="20">
        <f>VLOOKUP(D6800,Modelos!A:I,3,FALSE)</f>
        <v>2</v>
      </c>
      <c r="F6800" s="20">
        <f>VLOOKUP(D6800,Modelos!A:I,4,FALSE)</f>
        <v>1</v>
      </c>
      <c r="G6800" s="21">
        <v>6</v>
      </c>
      <c r="H6800" s="22">
        <v>1250</v>
      </c>
      <c r="I6800" s="23">
        <f>VLOOKUP(D6800,Modelos!A:I,7,FALSE)*H6800</f>
        <v>5375000</v>
      </c>
      <c r="J6800" s="31">
        <f>(VLOOKUP(D6800,Modelos!A:I,5,FALSE)*H6800)/1000*VLOOKUP(F6800,Formulas!A:C,3,FALSE)+(VLOOKUP(G6800,Colores!A:C,3,FALSE))</f>
        <v>656480</v>
      </c>
      <c r="K6800" s="23">
        <f>VLOOKUP(D6800,Modelos!A:I,6,FALSE)*J6800</f>
        <v>137860.79999999999</v>
      </c>
      <c r="L6800" s="23">
        <f t="shared" si="212"/>
        <v>4580659.2000000002</v>
      </c>
      <c r="M6800" s="24">
        <f t="shared" si="213"/>
        <v>0.85221566511627911</v>
      </c>
    </row>
    <row r="6801" spans="1:13" ht="15" hidden="1" x14ac:dyDescent="0.25">
      <c r="A6801" s="18">
        <v>6800</v>
      </c>
      <c r="B6801" s="19">
        <v>44890</v>
      </c>
      <c r="C6801" s="14">
        <v>279</v>
      </c>
      <c r="D6801" s="21">
        <v>103</v>
      </c>
      <c r="E6801" s="20">
        <f>VLOOKUP(D6801,Modelos!A:I,3,FALSE)</f>
        <v>2</v>
      </c>
      <c r="F6801" s="20">
        <f>VLOOKUP(D6801,Modelos!A:I,4,FALSE)</f>
        <v>1</v>
      </c>
      <c r="G6801" s="21">
        <v>7</v>
      </c>
      <c r="H6801" s="22">
        <v>100</v>
      </c>
      <c r="I6801" s="23">
        <f>VLOOKUP(D6801,Modelos!A:I,7,FALSE)*H6801</f>
        <v>280000</v>
      </c>
      <c r="J6801" s="31">
        <f>(VLOOKUP(D6801,Modelos!A:I,5,FALSE)*H6801)/1000*VLOOKUP(F6801,Formulas!A:C,3,FALSE)+(VLOOKUP(G6801,Colores!A:C,3,FALSE))</f>
        <v>69234.559999999998</v>
      </c>
      <c r="K6801" s="23">
        <f>VLOOKUP(D6801,Modelos!A:I,6,FALSE)*J6801</f>
        <v>11077.5296</v>
      </c>
      <c r="L6801" s="23">
        <f t="shared" si="212"/>
        <v>199687.91039999999</v>
      </c>
      <c r="M6801" s="24">
        <f t="shared" si="213"/>
        <v>0.71317110857142851</v>
      </c>
    </row>
    <row r="6802" spans="1:13" ht="15" hidden="1" x14ac:dyDescent="0.25">
      <c r="A6802" s="18">
        <v>6801</v>
      </c>
      <c r="B6802" s="19">
        <v>44890</v>
      </c>
      <c r="C6802" s="14">
        <v>279</v>
      </c>
      <c r="D6802" s="21">
        <v>92</v>
      </c>
      <c r="E6802" s="20">
        <f>VLOOKUP(D6802,Modelos!A:I,3,FALSE)</f>
        <v>2</v>
      </c>
      <c r="F6802" s="20">
        <f>VLOOKUP(D6802,Modelos!A:I,4,FALSE)</f>
        <v>1</v>
      </c>
      <c r="G6802" s="21">
        <v>7</v>
      </c>
      <c r="H6802" s="22">
        <v>100</v>
      </c>
      <c r="I6802" s="23">
        <f>VLOOKUP(D6802,Modelos!A:I,7,FALSE)*H6802</f>
        <v>250000</v>
      </c>
      <c r="J6802" s="31">
        <f>(VLOOKUP(D6802,Modelos!A:I,5,FALSE)*H6802)/1000*VLOOKUP(F6802,Formulas!A:C,3,FALSE)+(VLOOKUP(G6802,Colores!A:C,3,FALSE))</f>
        <v>61734.559999999998</v>
      </c>
      <c r="K6802" s="23">
        <f>VLOOKUP(D6802,Modelos!A:I,6,FALSE)*J6802</f>
        <v>13581.6032</v>
      </c>
      <c r="L6802" s="23">
        <f t="shared" si="212"/>
        <v>174683.83679999999</v>
      </c>
      <c r="M6802" s="24">
        <f t="shared" si="213"/>
        <v>0.69873534719999997</v>
      </c>
    </row>
    <row r="6803" spans="1:13" ht="15" hidden="1" x14ac:dyDescent="0.25">
      <c r="A6803" s="18">
        <v>6802</v>
      </c>
      <c r="B6803" s="19">
        <v>44890</v>
      </c>
      <c r="C6803" s="14">
        <v>29</v>
      </c>
      <c r="D6803" s="21">
        <v>45</v>
      </c>
      <c r="E6803" s="20">
        <f>VLOOKUP(D6803,Modelos!A:I,3,FALSE)</f>
        <v>2</v>
      </c>
      <c r="F6803" s="20">
        <f>VLOOKUP(D6803,Modelos!A:I,4,FALSE)</f>
        <v>1</v>
      </c>
      <c r="G6803" s="21">
        <v>25</v>
      </c>
      <c r="H6803" s="22">
        <v>650</v>
      </c>
      <c r="I6803" s="23">
        <f>VLOOKUP(D6803,Modelos!A:I,7,FALSE)*H6803</f>
        <v>1365000</v>
      </c>
      <c r="J6803" s="31">
        <f>(VLOOKUP(D6803,Modelos!A:I,5,FALSE)*H6803)/1000*VLOOKUP(F6803,Formulas!A:C,3,FALSE)+(VLOOKUP(G6803,Colores!A:C,3,FALSE))</f>
        <v>292519</v>
      </c>
      <c r="K6803" s="23">
        <f>VLOOKUP(D6803,Modelos!A:I,6,FALSE)*J6803</f>
        <v>73129.75</v>
      </c>
      <c r="L6803" s="23">
        <f t="shared" si="212"/>
        <v>999351.25</v>
      </c>
      <c r="M6803" s="24">
        <f t="shared" si="213"/>
        <v>0.73212545787545791</v>
      </c>
    </row>
    <row r="6804" spans="1:13" ht="15" hidden="1" x14ac:dyDescent="0.25">
      <c r="A6804" s="18">
        <v>6803</v>
      </c>
      <c r="B6804" s="19">
        <v>44890</v>
      </c>
      <c r="C6804" s="14">
        <v>29</v>
      </c>
      <c r="D6804" s="21">
        <v>45</v>
      </c>
      <c r="E6804" s="20">
        <f>VLOOKUP(D6804,Modelos!A:I,3,FALSE)</f>
        <v>2</v>
      </c>
      <c r="F6804" s="20">
        <f>VLOOKUP(D6804,Modelos!A:I,4,FALSE)</f>
        <v>1</v>
      </c>
      <c r="G6804" s="21">
        <v>7</v>
      </c>
      <c r="H6804" s="22">
        <v>683</v>
      </c>
      <c r="I6804" s="23">
        <f>VLOOKUP(D6804,Modelos!A:I,7,FALSE)*H6804</f>
        <v>1434300</v>
      </c>
      <c r="J6804" s="31">
        <f>(VLOOKUP(D6804,Modelos!A:I,5,FALSE)*H6804)/1000*VLOOKUP(F6804,Formulas!A:C,3,FALSE)+(VLOOKUP(G6804,Colores!A:C,3,FALSE))</f>
        <v>307584.56</v>
      </c>
      <c r="K6804" s="23">
        <f>VLOOKUP(D6804,Modelos!A:I,6,FALSE)*J6804</f>
        <v>76896.14</v>
      </c>
      <c r="L6804" s="23">
        <f t="shared" si="212"/>
        <v>1049819.3</v>
      </c>
      <c r="M6804" s="24">
        <f t="shared" si="213"/>
        <v>0.73193843686815874</v>
      </c>
    </row>
    <row r="6805" spans="1:13" ht="15" hidden="1" x14ac:dyDescent="0.25">
      <c r="A6805" s="18">
        <v>6804</v>
      </c>
      <c r="B6805" s="19">
        <v>44890</v>
      </c>
      <c r="C6805" s="14">
        <v>29</v>
      </c>
      <c r="D6805" s="21">
        <v>45</v>
      </c>
      <c r="E6805" s="20">
        <f>VLOOKUP(D6805,Modelos!A:I,3,FALSE)</f>
        <v>2</v>
      </c>
      <c r="F6805" s="20">
        <f>VLOOKUP(D6805,Modelos!A:I,4,FALSE)</f>
        <v>1</v>
      </c>
      <c r="G6805" s="21">
        <v>7</v>
      </c>
      <c r="H6805" s="22">
        <v>682</v>
      </c>
      <c r="I6805" s="23">
        <f>VLOOKUP(D6805,Modelos!A:I,7,FALSE)*H6805</f>
        <v>1432200</v>
      </c>
      <c r="J6805" s="31">
        <f>(VLOOKUP(D6805,Modelos!A:I,5,FALSE)*H6805)/1000*VLOOKUP(F6805,Formulas!A:C,3,FALSE)+(VLOOKUP(G6805,Colores!A:C,3,FALSE))</f>
        <v>307134.56</v>
      </c>
      <c r="K6805" s="23">
        <f>VLOOKUP(D6805,Modelos!A:I,6,FALSE)*J6805</f>
        <v>76783.64</v>
      </c>
      <c r="L6805" s="23">
        <f t="shared" si="212"/>
        <v>1048281.7999999999</v>
      </c>
      <c r="M6805" s="24">
        <f t="shared" si="213"/>
        <v>0.73193813713168543</v>
      </c>
    </row>
    <row r="6806" spans="1:13" ht="15" hidden="1" x14ac:dyDescent="0.25">
      <c r="A6806" s="18">
        <v>6805</v>
      </c>
      <c r="B6806" s="19">
        <v>44893</v>
      </c>
      <c r="C6806" s="14">
        <v>193</v>
      </c>
      <c r="D6806" s="21">
        <v>118</v>
      </c>
      <c r="E6806" s="20">
        <f>VLOOKUP(D6806,Modelos!A:I,3,FALSE)</f>
        <v>3</v>
      </c>
      <c r="F6806" s="20">
        <f>VLOOKUP(D6806,Modelos!A:I,4,FALSE)</f>
        <v>5</v>
      </c>
      <c r="G6806" s="21">
        <v>7</v>
      </c>
      <c r="H6806" s="22">
        <v>500</v>
      </c>
      <c r="I6806" s="23">
        <f>VLOOKUP(D6806,Modelos!A:I,7,FALSE)*H6806</f>
        <v>1220000</v>
      </c>
      <c r="J6806" s="31">
        <f>(VLOOKUP(D6806,Modelos!A:I,5,FALSE)*H6806)/1000*VLOOKUP(F6806,Formulas!A:C,3,FALSE)+(VLOOKUP(G6806,Colores!A:C,3,FALSE))</f>
        <v>750234.56</v>
      </c>
      <c r="K6806" s="23">
        <f>VLOOKUP(D6806,Modelos!A:I,6,FALSE)*J6806</f>
        <v>22507.036800000002</v>
      </c>
      <c r="L6806" s="23">
        <f t="shared" si="212"/>
        <v>447258.40319999994</v>
      </c>
      <c r="M6806" s="24">
        <f t="shared" si="213"/>
        <v>0.36660524852459014</v>
      </c>
    </row>
    <row r="6807" spans="1:13" ht="15" hidden="1" x14ac:dyDescent="0.25">
      <c r="A6807" s="18">
        <v>6806</v>
      </c>
      <c r="B6807" s="19">
        <v>44893</v>
      </c>
      <c r="C6807" s="14">
        <v>193</v>
      </c>
      <c r="D6807" s="21">
        <v>118</v>
      </c>
      <c r="E6807" s="20">
        <f>VLOOKUP(D6807,Modelos!A:I,3,FALSE)</f>
        <v>3</v>
      </c>
      <c r="F6807" s="20">
        <f>VLOOKUP(D6807,Modelos!A:I,4,FALSE)</f>
        <v>5</v>
      </c>
      <c r="G6807" s="21">
        <v>7</v>
      </c>
      <c r="H6807" s="22">
        <v>500</v>
      </c>
      <c r="I6807" s="23">
        <f>VLOOKUP(D6807,Modelos!A:I,7,FALSE)*H6807</f>
        <v>1220000</v>
      </c>
      <c r="J6807" s="31">
        <f>(VLOOKUP(D6807,Modelos!A:I,5,FALSE)*H6807)/1000*VLOOKUP(F6807,Formulas!A:C,3,FALSE)+(VLOOKUP(G6807,Colores!A:C,3,FALSE))</f>
        <v>750234.56</v>
      </c>
      <c r="K6807" s="23">
        <f>VLOOKUP(D6807,Modelos!A:I,6,FALSE)*J6807</f>
        <v>22507.036800000002</v>
      </c>
      <c r="L6807" s="23">
        <f t="shared" si="212"/>
        <v>447258.40319999994</v>
      </c>
      <c r="M6807" s="24">
        <f t="shared" si="213"/>
        <v>0.36660524852459014</v>
      </c>
    </row>
    <row r="6808" spans="1:13" ht="15" hidden="1" x14ac:dyDescent="0.25">
      <c r="A6808" s="18">
        <v>6807</v>
      </c>
      <c r="B6808" s="19">
        <v>44893</v>
      </c>
      <c r="C6808" s="14">
        <v>203</v>
      </c>
      <c r="D6808" s="21">
        <v>102</v>
      </c>
      <c r="E6808" s="20">
        <f>VLOOKUP(D6808,Modelos!A:I,3,FALSE)</f>
        <v>2</v>
      </c>
      <c r="F6808" s="20">
        <f>VLOOKUP(D6808,Modelos!A:I,4,FALSE)</f>
        <v>1</v>
      </c>
      <c r="G6808" s="21">
        <v>7</v>
      </c>
      <c r="H6808" s="22">
        <v>500</v>
      </c>
      <c r="I6808" s="23">
        <f>VLOOKUP(D6808,Modelos!A:I,7,FALSE)*H6808</f>
        <v>1550000</v>
      </c>
      <c r="J6808" s="31">
        <f>(VLOOKUP(D6808,Modelos!A:I,5,FALSE)*H6808)/1000*VLOOKUP(F6808,Formulas!A:C,3,FALSE)+(VLOOKUP(G6808,Colores!A:C,3,FALSE))</f>
        <v>345234.56</v>
      </c>
      <c r="K6808" s="23">
        <f>VLOOKUP(D6808,Modelos!A:I,6,FALSE)*J6808</f>
        <v>55237.529600000002</v>
      </c>
      <c r="L6808" s="23">
        <f t="shared" si="212"/>
        <v>1149527.9103999999</v>
      </c>
      <c r="M6808" s="24">
        <f t="shared" si="213"/>
        <v>0.74163090993548386</v>
      </c>
    </row>
    <row r="6809" spans="1:13" ht="15" hidden="1" x14ac:dyDescent="0.25">
      <c r="A6809" s="18">
        <v>6808</v>
      </c>
      <c r="B6809" s="19">
        <v>44894</v>
      </c>
      <c r="C6809" s="14">
        <v>40</v>
      </c>
      <c r="D6809" s="21">
        <v>117</v>
      </c>
      <c r="E6809" s="20">
        <f>VLOOKUP(D6809,Modelos!A:I,3,FALSE)</f>
        <v>3</v>
      </c>
      <c r="F6809" s="20">
        <f>VLOOKUP(D6809,Modelos!A:I,4,FALSE)</f>
        <v>5</v>
      </c>
      <c r="G6809" s="21">
        <v>17</v>
      </c>
      <c r="H6809" s="22">
        <v>200</v>
      </c>
      <c r="I6809" s="23">
        <f>VLOOKUP(D6809,Modelos!A:I,7,FALSE)*H6809</f>
        <v>540000</v>
      </c>
      <c r="J6809" s="31">
        <f>(VLOOKUP(D6809,Modelos!A:I,5,FALSE)*H6809)/1000*VLOOKUP(F6809,Formulas!A:C,3,FALSE)+(VLOOKUP(G6809,Colores!A:C,3,FALSE))</f>
        <v>300000</v>
      </c>
      <c r="K6809" s="23">
        <f>VLOOKUP(D6809,Modelos!A:I,6,FALSE)*J6809</f>
        <v>9000</v>
      </c>
      <c r="L6809" s="23">
        <f t="shared" si="212"/>
        <v>231000</v>
      </c>
      <c r="M6809" s="24">
        <f t="shared" si="213"/>
        <v>0.42777777777777776</v>
      </c>
    </row>
    <row r="6810" spans="1:13" ht="15" hidden="1" x14ac:dyDescent="0.25">
      <c r="A6810" s="18">
        <v>6809</v>
      </c>
      <c r="B6810" s="19">
        <v>44894</v>
      </c>
      <c r="C6810" s="14">
        <v>188</v>
      </c>
      <c r="D6810" s="21">
        <v>13</v>
      </c>
      <c r="E6810" s="20">
        <f>VLOOKUP(D6810,Modelos!A:I,3,FALSE)</f>
        <v>2</v>
      </c>
      <c r="F6810" s="20">
        <f>VLOOKUP(D6810,Modelos!A:I,4,FALSE)</f>
        <v>1</v>
      </c>
      <c r="G6810" s="21">
        <v>7</v>
      </c>
      <c r="H6810" s="22">
        <v>170</v>
      </c>
      <c r="I6810" s="23">
        <f>VLOOKUP(D6810,Modelos!A:I,7,FALSE)*H6810</f>
        <v>430100</v>
      </c>
      <c r="J6810" s="31">
        <f>(VLOOKUP(D6810,Modelos!A:I,5,FALSE)*H6810)/1000*VLOOKUP(F6810,Formulas!A:C,3,FALSE)+(VLOOKUP(G6810,Colores!A:C,3,FALSE))</f>
        <v>55059.55999999999</v>
      </c>
      <c r="K6810" s="23">
        <f>VLOOKUP(D6810,Modelos!A:I,6,FALSE)*J6810</f>
        <v>12663.698799999998</v>
      </c>
      <c r="L6810" s="23">
        <f t="shared" si="212"/>
        <v>362376.74119999999</v>
      </c>
      <c r="M6810" s="24">
        <f t="shared" si="213"/>
        <v>0.84254066775168568</v>
      </c>
    </row>
    <row r="6811" spans="1:13" ht="15" hidden="1" x14ac:dyDescent="0.25">
      <c r="A6811" s="18">
        <v>6810</v>
      </c>
      <c r="B6811" s="19">
        <v>44895</v>
      </c>
      <c r="C6811" s="14">
        <v>261</v>
      </c>
      <c r="D6811" s="21">
        <v>41</v>
      </c>
      <c r="E6811" s="20">
        <f>VLOOKUP(D6811,Modelos!A:I,3,FALSE)</f>
        <v>2</v>
      </c>
      <c r="F6811" s="20">
        <f>VLOOKUP(D6811,Modelos!A:I,4,FALSE)</f>
        <v>1</v>
      </c>
      <c r="G6811" s="21">
        <v>7</v>
      </c>
      <c r="H6811" s="22">
        <v>430</v>
      </c>
      <c r="I6811" s="23">
        <f>VLOOKUP(D6811,Modelos!A:I,7,FALSE)*H6811</f>
        <v>1075000</v>
      </c>
      <c r="J6811" s="31">
        <f>(VLOOKUP(D6811,Modelos!A:I,5,FALSE)*H6811)/1000*VLOOKUP(F6811,Formulas!A:C,3,FALSE)+(VLOOKUP(G6811,Colores!A:C,3,FALSE))</f>
        <v>193734.56</v>
      </c>
      <c r="K6811" s="23">
        <f>VLOOKUP(D6811,Modelos!A:I,6,FALSE)*J6811</f>
        <v>38746.912000000004</v>
      </c>
      <c r="L6811" s="23">
        <f t="shared" si="212"/>
        <v>842518.52799999993</v>
      </c>
      <c r="M6811" s="24">
        <f t="shared" si="213"/>
        <v>0.78373816558139531</v>
      </c>
    </row>
    <row r="6812" spans="1:13" ht="15" hidden="1" x14ac:dyDescent="0.25">
      <c r="A6812" s="18">
        <v>6811</v>
      </c>
      <c r="B6812" s="19">
        <v>44895</v>
      </c>
      <c r="C6812" s="14">
        <v>261</v>
      </c>
      <c r="D6812" s="21">
        <v>41</v>
      </c>
      <c r="E6812" s="20">
        <f>VLOOKUP(D6812,Modelos!A:I,3,FALSE)</f>
        <v>2</v>
      </c>
      <c r="F6812" s="20">
        <f>VLOOKUP(D6812,Modelos!A:I,4,FALSE)</f>
        <v>1</v>
      </c>
      <c r="G6812" s="21">
        <v>3</v>
      </c>
      <c r="H6812" s="22">
        <v>680</v>
      </c>
      <c r="I6812" s="23">
        <f>VLOOKUP(D6812,Modelos!A:I,7,FALSE)*H6812</f>
        <v>1700000</v>
      </c>
      <c r="J6812" s="31">
        <f>(VLOOKUP(D6812,Modelos!A:I,5,FALSE)*H6812)/1000*VLOOKUP(F6812,Formulas!A:C,3,FALSE)+(VLOOKUP(G6812,Colores!A:C,3,FALSE))</f>
        <v>306218.06</v>
      </c>
      <c r="K6812" s="23">
        <f>VLOOKUP(D6812,Modelos!A:I,6,FALSE)*J6812</f>
        <v>61243.612000000001</v>
      </c>
      <c r="L6812" s="23">
        <f t="shared" si="212"/>
        <v>1332538.328</v>
      </c>
      <c r="M6812" s="24">
        <f t="shared" si="213"/>
        <v>0.78384607529411765</v>
      </c>
    </row>
    <row r="6813" spans="1:13" ht="15" hidden="1" x14ac:dyDescent="0.25">
      <c r="A6813" s="18">
        <v>6812</v>
      </c>
      <c r="B6813" s="19">
        <v>44895</v>
      </c>
      <c r="C6813" s="14">
        <v>191</v>
      </c>
      <c r="D6813" s="21">
        <v>8</v>
      </c>
      <c r="E6813" s="20">
        <f>VLOOKUP(D6813,Modelos!A:I,3,FALSE)</f>
        <v>2</v>
      </c>
      <c r="F6813" s="20">
        <f>VLOOKUP(D6813,Modelos!A:I,4,FALSE)</f>
        <v>1</v>
      </c>
      <c r="G6813" s="21">
        <v>3</v>
      </c>
      <c r="H6813" s="22">
        <v>280</v>
      </c>
      <c r="I6813" s="23">
        <f>VLOOKUP(D6813,Modelos!A:I,7,FALSE)*H6813</f>
        <v>588000</v>
      </c>
      <c r="J6813" s="31">
        <f>(VLOOKUP(D6813,Modelos!A:I,5,FALSE)*H6813)/1000*VLOOKUP(F6813,Formulas!A:C,3,FALSE)+(VLOOKUP(G6813,Colores!A:C,3,FALSE))</f>
        <v>75818.06</v>
      </c>
      <c r="K6813" s="23">
        <f>VLOOKUP(D6813,Modelos!A:I,6,FALSE)*J6813</f>
        <v>12130.8896</v>
      </c>
      <c r="L6813" s="23">
        <f t="shared" si="212"/>
        <v>500051.05040000001</v>
      </c>
      <c r="M6813" s="24">
        <f t="shared" si="213"/>
        <v>0.85042695646258504</v>
      </c>
    </row>
    <row r="6814" spans="1:13" ht="15" hidden="1" x14ac:dyDescent="0.25">
      <c r="A6814" s="18">
        <v>6813</v>
      </c>
      <c r="B6814" s="19">
        <v>44895</v>
      </c>
      <c r="C6814" s="14">
        <v>279</v>
      </c>
      <c r="D6814" s="21">
        <v>109</v>
      </c>
      <c r="E6814" s="20">
        <f>VLOOKUP(D6814,Modelos!A:I,3,FALSE)</f>
        <v>1</v>
      </c>
      <c r="F6814" s="20">
        <f>VLOOKUP(D6814,Modelos!A:I,4,FALSE)</f>
        <v>4</v>
      </c>
      <c r="G6814" s="21">
        <v>9</v>
      </c>
      <c r="H6814" s="22">
        <v>455</v>
      </c>
      <c r="I6814" s="23">
        <f>VLOOKUP(D6814,Modelos!A:I,7,FALSE)*H6814</f>
        <v>1260350</v>
      </c>
      <c r="J6814" s="31">
        <f>(VLOOKUP(D6814,Modelos!A:I,5,FALSE)*H6814)/1000*VLOOKUP(F6814,Formulas!A:C,3,FALSE)+(VLOOKUP(G6814,Colores!A:C,3,FALSE))</f>
        <v>260475</v>
      </c>
      <c r="K6814" s="23">
        <f>VLOOKUP(D6814,Modelos!A:I,6,FALSE)*J6814</f>
        <v>20838</v>
      </c>
      <c r="L6814" s="23">
        <f t="shared" si="212"/>
        <v>979037</v>
      </c>
      <c r="M6814" s="24">
        <f t="shared" si="213"/>
        <v>0.77679771492045857</v>
      </c>
    </row>
    <row r="6815" spans="1:13" ht="15" hidden="1" x14ac:dyDescent="0.25">
      <c r="A6815" s="18">
        <v>6814</v>
      </c>
      <c r="B6815" s="19">
        <v>44895</v>
      </c>
      <c r="C6815" s="14">
        <v>32</v>
      </c>
      <c r="D6815" s="21">
        <v>61</v>
      </c>
      <c r="E6815" s="20">
        <f>VLOOKUP(D6815,Modelos!A:I,3,FALSE)</f>
        <v>2</v>
      </c>
      <c r="F6815" s="20">
        <f>VLOOKUP(D6815,Modelos!A:I,4,FALSE)</f>
        <v>1</v>
      </c>
      <c r="G6815" s="21">
        <v>21</v>
      </c>
      <c r="H6815" s="22">
        <v>820</v>
      </c>
      <c r="I6815" s="23">
        <f>VLOOKUP(D6815,Modelos!A:I,7,FALSE)*H6815</f>
        <v>2132000</v>
      </c>
      <c r="J6815" s="31">
        <f>(VLOOKUP(D6815,Modelos!A:I,5,FALSE)*H6815)/1000*VLOOKUP(F6815,Formulas!A:C,3,FALSE)+(VLOOKUP(G6815,Colores!A:C,3,FALSE))</f>
        <v>418618</v>
      </c>
      <c r="K6815" s="23">
        <f>VLOOKUP(D6815,Modelos!A:I,6,FALSE)*J6815</f>
        <v>66978.880000000005</v>
      </c>
      <c r="L6815" s="23">
        <f t="shared" si="212"/>
        <v>1646403.12</v>
      </c>
      <c r="M6815" s="24">
        <f t="shared" si="213"/>
        <v>0.77223410881801136</v>
      </c>
    </row>
    <row r="6816" spans="1:13" ht="15" hidden="1" x14ac:dyDescent="0.25">
      <c r="A6816" s="18">
        <v>6815</v>
      </c>
      <c r="B6816" s="19">
        <v>44895</v>
      </c>
      <c r="C6816" s="14">
        <v>261</v>
      </c>
      <c r="D6816" s="21">
        <v>41</v>
      </c>
      <c r="E6816" s="20">
        <f>VLOOKUP(D6816,Modelos!A:I,3,FALSE)</f>
        <v>2</v>
      </c>
      <c r="F6816" s="20">
        <f>VLOOKUP(D6816,Modelos!A:I,4,FALSE)</f>
        <v>1</v>
      </c>
      <c r="G6816" s="21">
        <v>3</v>
      </c>
      <c r="H6816" s="22">
        <v>680</v>
      </c>
      <c r="I6816" s="23">
        <f>VLOOKUP(D6816,Modelos!A:I,7,FALSE)*H6816</f>
        <v>1700000</v>
      </c>
      <c r="J6816" s="31">
        <f>(VLOOKUP(D6816,Modelos!A:I,5,FALSE)*H6816)/1000*VLOOKUP(F6816,Formulas!A:C,3,FALSE)+(VLOOKUP(G6816,Colores!A:C,3,FALSE))</f>
        <v>306218.06</v>
      </c>
      <c r="K6816" s="23">
        <f>VLOOKUP(D6816,Modelos!A:I,6,FALSE)*J6816</f>
        <v>61243.612000000001</v>
      </c>
      <c r="L6816" s="23">
        <f t="shared" si="212"/>
        <v>1332538.328</v>
      </c>
      <c r="M6816" s="24">
        <f t="shared" si="213"/>
        <v>0.78384607529411765</v>
      </c>
    </row>
    <row r="6817" spans="1:13" ht="15" hidden="1" x14ac:dyDescent="0.25">
      <c r="A6817" s="18">
        <v>6816</v>
      </c>
      <c r="B6817" s="19">
        <v>44895</v>
      </c>
      <c r="C6817" s="14">
        <v>32</v>
      </c>
      <c r="D6817" s="21">
        <v>61</v>
      </c>
      <c r="E6817" s="20">
        <f>VLOOKUP(D6817,Modelos!A:I,3,FALSE)</f>
        <v>2</v>
      </c>
      <c r="F6817" s="20">
        <f>VLOOKUP(D6817,Modelos!A:I,4,FALSE)</f>
        <v>1</v>
      </c>
      <c r="G6817" s="21">
        <v>21</v>
      </c>
      <c r="H6817" s="22">
        <v>805</v>
      </c>
      <c r="I6817" s="23">
        <f>VLOOKUP(D6817,Modelos!A:I,7,FALSE)*H6817</f>
        <v>2093000</v>
      </c>
      <c r="J6817" s="31">
        <f>(VLOOKUP(D6817,Modelos!A:I,5,FALSE)*H6817)/1000*VLOOKUP(F6817,Formulas!A:C,3,FALSE)+(VLOOKUP(G6817,Colores!A:C,3,FALSE))</f>
        <v>410968</v>
      </c>
      <c r="K6817" s="23">
        <f>VLOOKUP(D6817,Modelos!A:I,6,FALSE)*J6817</f>
        <v>65754.880000000005</v>
      </c>
      <c r="L6817" s="23">
        <f t="shared" si="212"/>
        <v>1616277.12</v>
      </c>
      <c r="M6817" s="24">
        <f t="shared" si="213"/>
        <v>0.77222987099856666</v>
      </c>
    </row>
    <row r="6818" spans="1:13" ht="15" hidden="1" x14ac:dyDescent="0.25">
      <c r="A6818" s="18">
        <v>6817</v>
      </c>
      <c r="B6818" s="19">
        <v>44896</v>
      </c>
      <c r="C6818" s="14">
        <v>221</v>
      </c>
      <c r="D6818" s="21">
        <v>55</v>
      </c>
      <c r="E6818" s="20">
        <f>VLOOKUP(D6818,Modelos!A:I,3,FALSE)</f>
        <v>2</v>
      </c>
      <c r="F6818" s="20">
        <f>VLOOKUP(D6818,Modelos!A:I,4,FALSE)</f>
        <v>2</v>
      </c>
      <c r="G6818" s="21">
        <v>25</v>
      </c>
      <c r="H6818" s="22">
        <v>52</v>
      </c>
      <c r="I6818" s="23">
        <f>VLOOKUP(D6818,Modelos!A:I,7,FALSE)*H6818</f>
        <v>124800</v>
      </c>
      <c r="J6818" s="31">
        <f>(VLOOKUP(D6818,Modelos!A:I,5,FALSE)*H6818)/1000*VLOOKUP(F6818,Formulas!A:C,3,FALSE)+(VLOOKUP(G6818,Colores!A:C,3,FALSE))</f>
        <v>26227</v>
      </c>
      <c r="K6818" s="23">
        <f>VLOOKUP(D6818,Modelos!A:I,6,FALSE)*J6818</f>
        <v>4196.32</v>
      </c>
      <c r="L6818" s="23">
        <f t="shared" si="212"/>
        <v>94376.68</v>
      </c>
      <c r="M6818" s="24">
        <f t="shared" si="213"/>
        <v>0.75622339743589739</v>
      </c>
    </row>
    <row r="6819" spans="1:13" ht="15" hidden="1" x14ac:dyDescent="0.25">
      <c r="A6819" s="18">
        <v>6818</v>
      </c>
      <c r="B6819" s="19">
        <v>44896</v>
      </c>
      <c r="C6819" s="14">
        <v>294</v>
      </c>
      <c r="D6819" s="21">
        <v>102</v>
      </c>
      <c r="E6819" s="20">
        <f>VLOOKUP(D6819,Modelos!A:I,3,FALSE)</f>
        <v>2</v>
      </c>
      <c r="F6819" s="20">
        <f>VLOOKUP(D6819,Modelos!A:I,4,FALSE)</f>
        <v>1</v>
      </c>
      <c r="G6819" s="21">
        <v>7</v>
      </c>
      <c r="H6819" s="22">
        <v>750</v>
      </c>
      <c r="I6819" s="23">
        <f>VLOOKUP(D6819,Modelos!A:I,7,FALSE)*H6819</f>
        <v>2325000</v>
      </c>
      <c r="J6819" s="31">
        <f>(VLOOKUP(D6819,Modelos!A:I,5,FALSE)*H6819)/1000*VLOOKUP(F6819,Formulas!A:C,3,FALSE)+(VLOOKUP(G6819,Colores!A:C,3,FALSE))</f>
        <v>517734.56</v>
      </c>
      <c r="K6819" s="23">
        <f>VLOOKUP(D6819,Modelos!A:I,6,FALSE)*J6819</f>
        <v>82837.529599999994</v>
      </c>
      <c r="L6819" s="23">
        <f t="shared" si="212"/>
        <v>1724427.9103999999</v>
      </c>
      <c r="M6819" s="24">
        <f t="shared" si="213"/>
        <v>0.741689423827957</v>
      </c>
    </row>
    <row r="6820" spans="1:13" ht="15" hidden="1" x14ac:dyDescent="0.25">
      <c r="A6820" s="18">
        <v>6819</v>
      </c>
      <c r="B6820" s="19">
        <v>44896</v>
      </c>
      <c r="C6820" s="14">
        <v>294</v>
      </c>
      <c r="D6820" s="21">
        <v>102</v>
      </c>
      <c r="E6820" s="20">
        <f>VLOOKUP(D6820,Modelos!A:I,3,FALSE)</f>
        <v>2</v>
      </c>
      <c r="F6820" s="20">
        <f>VLOOKUP(D6820,Modelos!A:I,4,FALSE)</f>
        <v>1</v>
      </c>
      <c r="G6820" s="21">
        <v>7</v>
      </c>
      <c r="H6820" s="22">
        <v>750</v>
      </c>
      <c r="I6820" s="23">
        <f>VLOOKUP(D6820,Modelos!A:I,7,FALSE)*H6820</f>
        <v>2325000</v>
      </c>
      <c r="J6820" s="31">
        <f>(VLOOKUP(D6820,Modelos!A:I,5,FALSE)*H6820)/1000*VLOOKUP(F6820,Formulas!A:C,3,FALSE)+(VLOOKUP(G6820,Colores!A:C,3,FALSE))</f>
        <v>517734.56</v>
      </c>
      <c r="K6820" s="23">
        <f>VLOOKUP(D6820,Modelos!A:I,6,FALSE)*J6820</f>
        <v>82837.529599999994</v>
      </c>
      <c r="L6820" s="23">
        <f t="shared" si="212"/>
        <v>1724427.9103999999</v>
      </c>
      <c r="M6820" s="24">
        <f t="shared" si="213"/>
        <v>0.741689423827957</v>
      </c>
    </row>
    <row r="6821" spans="1:13" ht="15" hidden="1" x14ac:dyDescent="0.25">
      <c r="A6821" s="18">
        <v>6820</v>
      </c>
      <c r="B6821" s="19">
        <v>44896</v>
      </c>
      <c r="C6821" s="14">
        <v>187</v>
      </c>
      <c r="D6821" s="21">
        <v>79</v>
      </c>
      <c r="E6821" s="20">
        <f>VLOOKUP(D6821,Modelos!A:I,3,FALSE)</f>
        <v>1</v>
      </c>
      <c r="F6821" s="20">
        <f>VLOOKUP(D6821,Modelos!A:I,4,FALSE)</f>
        <v>4</v>
      </c>
      <c r="G6821" s="21">
        <v>7</v>
      </c>
      <c r="H6821" s="22">
        <v>294</v>
      </c>
      <c r="I6821" s="23">
        <f>VLOOKUP(D6821,Modelos!A:I,7,FALSE)*H6821</f>
        <v>646800</v>
      </c>
      <c r="J6821" s="31">
        <f>(VLOOKUP(D6821,Modelos!A:I,5,FALSE)*H6821)/1000*VLOOKUP(F6821,Formulas!A:C,3,FALSE)+(VLOOKUP(G6821,Colores!A:C,3,FALSE))</f>
        <v>117305.36</v>
      </c>
      <c r="K6821" s="23">
        <f>VLOOKUP(D6821,Modelos!A:I,6,FALSE)*J6821</f>
        <v>9384.4287999999997</v>
      </c>
      <c r="L6821" s="23">
        <f t="shared" si="212"/>
        <v>520110.21120000002</v>
      </c>
      <c r="M6821" s="24">
        <f t="shared" si="213"/>
        <v>0.80412834137291278</v>
      </c>
    </row>
    <row r="6822" spans="1:13" ht="15" hidden="1" x14ac:dyDescent="0.25">
      <c r="A6822" s="18">
        <v>6821</v>
      </c>
      <c r="B6822" s="19">
        <v>44897</v>
      </c>
      <c r="C6822" s="14">
        <v>286</v>
      </c>
      <c r="D6822" s="21">
        <v>118</v>
      </c>
      <c r="E6822" s="20">
        <f>VLOOKUP(D6822,Modelos!A:I,3,FALSE)</f>
        <v>3</v>
      </c>
      <c r="F6822" s="20">
        <f>VLOOKUP(D6822,Modelos!A:I,4,FALSE)</f>
        <v>5</v>
      </c>
      <c r="G6822" s="21">
        <v>25</v>
      </c>
      <c r="H6822" s="22">
        <v>1000</v>
      </c>
      <c r="I6822" s="23">
        <f>VLOOKUP(D6822,Modelos!A:I,7,FALSE)*H6822</f>
        <v>2440000</v>
      </c>
      <c r="J6822" s="31">
        <f>(VLOOKUP(D6822,Modelos!A:I,5,FALSE)*H6822)/1000*VLOOKUP(F6822,Formulas!A:C,3,FALSE)+(VLOOKUP(G6822,Colores!A:C,3,FALSE))</f>
        <v>1500019</v>
      </c>
      <c r="K6822" s="23">
        <f>VLOOKUP(D6822,Modelos!A:I,6,FALSE)*J6822</f>
        <v>45000.57</v>
      </c>
      <c r="L6822" s="23">
        <f t="shared" si="212"/>
        <v>894980.43</v>
      </c>
      <c r="M6822" s="24">
        <f t="shared" si="213"/>
        <v>0.36679525819672132</v>
      </c>
    </row>
    <row r="6823" spans="1:13" ht="15" hidden="1" x14ac:dyDescent="0.25">
      <c r="A6823" s="18">
        <v>6822</v>
      </c>
      <c r="B6823" s="19">
        <v>44897</v>
      </c>
      <c r="C6823" s="14">
        <v>124</v>
      </c>
      <c r="D6823" s="21">
        <v>109</v>
      </c>
      <c r="E6823" s="20">
        <f>VLOOKUP(D6823,Modelos!A:I,3,FALSE)</f>
        <v>1</v>
      </c>
      <c r="F6823" s="20">
        <f>VLOOKUP(D6823,Modelos!A:I,4,FALSE)</f>
        <v>4</v>
      </c>
      <c r="G6823" s="21">
        <v>28</v>
      </c>
      <c r="H6823" s="22">
        <v>48</v>
      </c>
      <c r="I6823" s="23">
        <f>VLOOKUP(D6823,Modelos!A:I,7,FALSE)*H6823</f>
        <v>132960</v>
      </c>
      <c r="J6823" s="31">
        <f>(VLOOKUP(D6823,Modelos!A:I,5,FALSE)*H6823)/1000*VLOOKUP(F6823,Formulas!A:C,3,FALSE)+(VLOOKUP(G6823,Colores!A:C,3,FALSE))</f>
        <v>27884</v>
      </c>
      <c r="K6823" s="23">
        <f>VLOOKUP(D6823,Modelos!A:I,6,FALSE)*J6823</f>
        <v>2230.7200000000003</v>
      </c>
      <c r="L6823" s="23">
        <f t="shared" si="212"/>
        <v>102845.28</v>
      </c>
      <c r="M6823" s="24">
        <f t="shared" si="213"/>
        <v>0.77350541516245486</v>
      </c>
    </row>
    <row r="6824" spans="1:13" ht="15" hidden="1" x14ac:dyDescent="0.25">
      <c r="A6824" s="18">
        <v>6823</v>
      </c>
      <c r="B6824" s="19">
        <v>44897</v>
      </c>
      <c r="C6824" s="14">
        <v>40</v>
      </c>
      <c r="D6824" s="21">
        <v>116</v>
      </c>
      <c r="E6824" s="20">
        <f>VLOOKUP(D6824,Modelos!A:I,3,FALSE)</f>
        <v>3</v>
      </c>
      <c r="F6824" s="20">
        <f>VLOOKUP(D6824,Modelos!A:I,4,FALSE)</f>
        <v>5</v>
      </c>
      <c r="G6824" s="21">
        <v>25</v>
      </c>
      <c r="H6824" s="22">
        <v>800</v>
      </c>
      <c r="I6824" s="23">
        <f>VLOOKUP(D6824,Modelos!A:I,7,FALSE)*H6824</f>
        <v>2080000</v>
      </c>
      <c r="J6824" s="31">
        <f>(VLOOKUP(D6824,Modelos!A:I,5,FALSE)*H6824)/1000*VLOOKUP(F6824,Formulas!A:C,3,FALSE)+(VLOOKUP(G6824,Colores!A:C,3,FALSE))</f>
        <v>1200019</v>
      </c>
      <c r="K6824" s="23">
        <f>VLOOKUP(D6824,Modelos!A:I,6,FALSE)*J6824</f>
        <v>36000.57</v>
      </c>
      <c r="L6824" s="23">
        <f t="shared" si="212"/>
        <v>843980.43</v>
      </c>
      <c r="M6824" s="24">
        <f t="shared" si="213"/>
        <v>0.40575982211538464</v>
      </c>
    </row>
    <row r="6825" spans="1:13" ht="15" hidden="1" x14ac:dyDescent="0.25">
      <c r="A6825" s="18">
        <v>6824</v>
      </c>
      <c r="B6825" s="19">
        <v>44897</v>
      </c>
      <c r="C6825" s="14">
        <v>40</v>
      </c>
      <c r="D6825" s="21">
        <v>116</v>
      </c>
      <c r="E6825" s="20">
        <f>VLOOKUP(D6825,Modelos!A:I,3,FALSE)</f>
        <v>3</v>
      </c>
      <c r="F6825" s="20">
        <f>VLOOKUP(D6825,Modelos!A:I,4,FALSE)</f>
        <v>5</v>
      </c>
      <c r="G6825" s="21">
        <v>20</v>
      </c>
      <c r="H6825" s="22">
        <v>1500</v>
      </c>
      <c r="I6825" s="23">
        <f>VLOOKUP(D6825,Modelos!A:I,7,FALSE)*H6825</f>
        <v>3900000</v>
      </c>
      <c r="J6825" s="31">
        <f>(VLOOKUP(D6825,Modelos!A:I,5,FALSE)*H6825)/1000*VLOOKUP(F6825,Formulas!A:C,3,FALSE)+(VLOOKUP(G6825,Colores!A:C,3,FALSE))</f>
        <v>2250238</v>
      </c>
      <c r="K6825" s="23">
        <f>VLOOKUP(D6825,Modelos!A:I,6,FALSE)*J6825</f>
        <v>67507.14</v>
      </c>
      <c r="L6825" s="23">
        <f t="shared" si="212"/>
        <v>1582254.86</v>
      </c>
      <c r="M6825" s="24">
        <f t="shared" si="213"/>
        <v>0.40570637435897439</v>
      </c>
    </row>
    <row r="6826" spans="1:13" ht="15" hidden="1" x14ac:dyDescent="0.25">
      <c r="A6826" s="18">
        <v>6825</v>
      </c>
      <c r="B6826" s="19">
        <v>44900</v>
      </c>
      <c r="C6826" s="14">
        <v>34</v>
      </c>
      <c r="D6826" s="21">
        <v>110</v>
      </c>
      <c r="E6826" s="20">
        <f>VLOOKUP(D6826,Modelos!A:I,3,FALSE)</f>
        <v>1</v>
      </c>
      <c r="F6826" s="20">
        <f>VLOOKUP(D6826,Modelos!A:I,4,FALSE)</f>
        <v>4</v>
      </c>
      <c r="G6826" s="21">
        <v>7</v>
      </c>
      <c r="H6826" s="22">
        <v>180</v>
      </c>
      <c r="I6826" s="23">
        <f>VLOOKUP(D6826,Modelos!A:I,7,FALSE)*H6826</f>
        <v>486000</v>
      </c>
      <c r="J6826" s="31">
        <f>(VLOOKUP(D6826,Modelos!A:I,5,FALSE)*H6826)/1000*VLOOKUP(F6826,Formulas!A:C,3,FALSE)+(VLOOKUP(G6826,Colores!A:C,3,FALSE))</f>
        <v>105174.56</v>
      </c>
      <c r="K6826" s="23">
        <f>VLOOKUP(D6826,Modelos!A:I,6,FALSE)*J6826</f>
        <v>3155.2367999999997</v>
      </c>
      <c r="L6826" s="23">
        <f t="shared" si="212"/>
        <v>377670.20319999999</v>
      </c>
      <c r="M6826" s="24">
        <f t="shared" si="213"/>
        <v>0.77709918353909457</v>
      </c>
    </row>
    <row r="6827" spans="1:13" ht="15" hidden="1" x14ac:dyDescent="0.25">
      <c r="A6827" s="18">
        <v>6826</v>
      </c>
      <c r="B6827" s="19">
        <v>44900</v>
      </c>
      <c r="C6827" s="14">
        <v>219</v>
      </c>
      <c r="D6827" s="21">
        <v>112</v>
      </c>
      <c r="E6827" s="20">
        <f>VLOOKUP(D6827,Modelos!A:I,3,FALSE)</f>
        <v>1</v>
      </c>
      <c r="F6827" s="20">
        <f>VLOOKUP(D6827,Modelos!A:I,4,FALSE)</f>
        <v>4</v>
      </c>
      <c r="G6827" s="21">
        <v>7</v>
      </c>
      <c r="H6827" s="22">
        <v>2300</v>
      </c>
      <c r="I6827" s="23">
        <f>VLOOKUP(D6827,Modelos!A:I,7,FALSE)*H6827</f>
        <v>5060000</v>
      </c>
      <c r="J6827" s="31">
        <f>(VLOOKUP(D6827,Modelos!A:I,5,FALSE)*H6827)/1000*VLOOKUP(F6827,Formulas!A:C,3,FALSE)+(VLOOKUP(G6827,Colores!A:C,3,FALSE))</f>
        <v>1518234.56</v>
      </c>
      <c r="K6827" s="23">
        <f>VLOOKUP(D6827,Modelos!A:I,6,FALSE)*J6827</f>
        <v>15182.345600000001</v>
      </c>
      <c r="L6827" s="23">
        <f t="shared" si="212"/>
        <v>3526583.0943999998</v>
      </c>
      <c r="M6827" s="24">
        <f t="shared" si="213"/>
        <v>0.69695318071146239</v>
      </c>
    </row>
    <row r="6828" spans="1:13" ht="15" hidden="1" x14ac:dyDescent="0.25">
      <c r="A6828" s="18">
        <v>6827</v>
      </c>
      <c r="B6828" s="19">
        <v>44900</v>
      </c>
      <c r="C6828" s="14">
        <v>219</v>
      </c>
      <c r="D6828" s="21">
        <v>112</v>
      </c>
      <c r="E6828" s="20">
        <f>VLOOKUP(D6828,Modelos!A:I,3,FALSE)</f>
        <v>1</v>
      </c>
      <c r="F6828" s="20">
        <f>VLOOKUP(D6828,Modelos!A:I,4,FALSE)</f>
        <v>4</v>
      </c>
      <c r="G6828" s="21">
        <v>7</v>
      </c>
      <c r="H6828" s="22">
        <v>2300</v>
      </c>
      <c r="I6828" s="23">
        <f>VLOOKUP(D6828,Modelos!A:I,7,FALSE)*H6828</f>
        <v>5060000</v>
      </c>
      <c r="J6828" s="31">
        <f>(VLOOKUP(D6828,Modelos!A:I,5,FALSE)*H6828)/1000*VLOOKUP(F6828,Formulas!A:C,3,FALSE)+(VLOOKUP(G6828,Colores!A:C,3,FALSE))</f>
        <v>1518234.56</v>
      </c>
      <c r="K6828" s="23">
        <f>VLOOKUP(D6828,Modelos!A:I,6,FALSE)*J6828</f>
        <v>15182.345600000001</v>
      </c>
      <c r="L6828" s="23">
        <f t="shared" si="212"/>
        <v>3526583.0943999998</v>
      </c>
      <c r="M6828" s="24">
        <f t="shared" si="213"/>
        <v>0.69695318071146239</v>
      </c>
    </row>
    <row r="6829" spans="1:13" ht="15" hidden="1" x14ac:dyDescent="0.25">
      <c r="A6829" s="18">
        <v>6828</v>
      </c>
      <c r="B6829" s="19">
        <v>44900</v>
      </c>
      <c r="C6829" s="14">
        <v>219</v>
      </c>
      <c r="D6829" s="21">
        <v>112</v>
      </c>
      <c r="E6829" s="20">
        <f>VLOOKUP(D6829,Modelos!A:I,3,FALSE)</f>
        <v>1</v>
      </c>
      <c r="F6829" s="20">
        <f>VLOOKUP(D6829,Modelos!A:I,4,FALSE)</f>
        <v>4</v>
      </c>
      <c r="G6829" s="21">
        <v>25</v>
      </c>
      <c r="H6829" s="22">
        <v>2700</v>
      </c>
      <c r="I6829" s="23">
        <f>VLOOKUP(D6829,Modelos!A:I,7,FALSE)*H6829</f>
        <v>5940000</v>
      </c>
      <c r="J6829" s="31">
        <f>(VLOOKUP(D6829,Modelos!A:I,5,FALSE)*H6829)/1000*VLOOKUP(F6829,Formulas!A:C,3,FALSE)+(VLOOKUP(G6829,Colores!A:C,3,FALSE))</f>
        <v>1782019</v>
      </c>
      <c r="K6829" s="23">
        <f>VLOOKUP(D6829,Modelos!A:I,6,FALSE)*J6829</f>
        <v>17820.189999999999</v>
      </c>
      <c r="L6829" s="23">
        <f t="shared" si="212"/>
        <v>4140160.81</v>
      </c>
      <c r="M6829" s="24">
        <f t="shared" si="213"/>
        <v>0.69699676936026933</v>
      </c>
    </row>
    <row r="6830" spans="1:13" ht="15" hidden="1" x14ac:dyDescent="0.25">
      <c r="A6830" s="18">
        <v>6829</v>
      </c>
      <c r="B6830" s="19">
        <v>44901</v>
      </c>
      <c r="C6830" s="14">
        <v>81</v>
      </c>
      <c r="D6830" s="21">
        <v>99</v>
      </c>
      <c r="E6830" s="20">
        <f>VLOOKUP(D6830,Modelos!A:I,3,FALSE)</f>
        <v>1</v>
      </c>
      <c r="F6830" s="20">
        <f>VLOOKUP(D6830,Modelos!A:I,4,FALSE)</f>
        <v>4</v>
      </c>
      <c r="G6830" s="21">
        <v>7</v>
      </c>
      <c r="H6830" s="22">
        <v>520</v>
      </c>
      <c r="I6830" s="23">
        <f>VLOOKUP(D6830,Modelos!A:I,7,FALSE)*H6830</f>
        <v>1196000</v>
      </c>
      <c r="J6830" s="31">
        <f>(VLOOKUP(D6830,Modelos!A:I,5,FALSE)*H6830)/1000*VLOOKUP(F6830,Formulas!A:C,3,FALSE)+(VLOOKUP(G6830,Colores!A:C,3,FALSE))</f>
        <v>247338.55999999997</v>
      </c>
      <c r="K6830" s="23">
        <f>VLOOKUP(D6830,Modelos!A:I,6,FALSE)*J6830</f>
        <v>2473.3855999999996</v>
      </c>
      <c r="L6830" s="23">
        <f t="shared" si="212"/>
        <v>946188.05440000002</v>
      </c>
      <c r="M6830" s="24">
        <f t="shared" si="213"/>
        <v>0.79112713578595317</v>
      </c>
    </row>
    <row r="6831" spans="1:13" ht="15" hidden="1" x14ac:dyDescent="0.25">
      <c r="A6831" s="18">
        <v>6830</v>
      </c>
      <c r="B6831" s="19">
        <v>44901</v>
      </c>
      <c r="C6831" s="14">
        <v>216</v>
      </c>
      <c r="D6831" s="21">
        <v>87</v>
      </c>
      <c r="E6831" s="20">
        <f>VLOOKUP(D6831,Modelos!A:I,3,FALSE)</f>
        <v>1</v>
      </c>
      <c r="F6831" s="20">
        <f>VLOOKUP(D6831,Modelos!A:I,4,FALSE)</f>
        <v>4</v>
      </c>
      <c r="G6831" s="21">
        <v>25</v>
      </c>
      <c r="H6831" s="22">
        <v>150</v>
      </c>
      <c r="I6831" s="23">
        <f>VLOOKUP(D6831,Modelos!A:I,7,FALSE)*H6831</f>
        <v>390000</v>
      </c>
      <c r="J6831" s="31">
        <f>(VLOOKUP(D6831,Modelos!A:I,5,FALSE)*H6831)/1000*VLOOKUP(F6831,Formulas!A:C,3,FALSE)+(VLOOKUP(G6831,Colores!A:C,3,FALSE))</f>
        <v>64699</v>
      </c>
      <c r="K6831" s="23">
        <f>VLOOKUP(D6831,Modelos!A:I,6,FALSE)*J6831</f>
        <v>1940.97</v>
      </c>
      <c r="L6831" s="23">
        <f t="shared" si="212"/>
        <v>323360.03000000003</v>
      </c>
      <c r="M6831" s="24">
        <f t="shared" si="213"/>
        <v>0.82912828205128208</v>
      </c>
    </row>
    <row r="6832" spans="1:13" ht="15" hidden="1" x14ac:dyDescent="0.25">
      <c r="A6832" s="18">
        <v>6831</v>
      </c>
      <c r="B6832" s="19">
        <v>44901</v>
      </c>
      <c r="C6832" s="14">
        <v>216</v>
      </c>
      <c r="D6832" s="21">
        <v>87</v>
      </c>
      <c r="E6832" s="20">
        <f>VLOOKUP(D6832,Modelos!A:I,3,FALSE)</f>
        <v>1</v>
      </c>
      <c r="F6832" s="20">
        <f>VLOOKUP(D6832,Modelos!A:I,4,FALSE)</f>
        <v>4</v>
      </c>
      <c r="G6832" s="21">
        <v>38</v>
      </c>
      <c r="H6832" s="22">
        <v>150</v>
      </c>
      <c r="I6832" s="23">
        <f>VLOOKUP(D6832,Modelos!A:I,7,FALSE)*H6832</f>
        <v>390000</v>
      </c>
      <c r="J6832" s="31">
        <f>(VLOOKUP(D6832,Modelos!A:I,5,FALSE)*H6832)/1000*VLOOKUP(F6832,Formulas!A:C,3,FALSE)+(VLOOKUP(G6832,Colores!A:C,3,FALSE))</f>
        <v>64822.76</v>
      </c>
      <c r="K6832" s="23">
        <f>VLOOKUP(D6832,Modelos!A:I,6,FALSE)*J6832</f>
        <v>1944.6828</v>
      </c>
      <c r="L6832" s="23">
        <f t="shared" si="212"/>
        <v>323232.55719999998</v>
      </c>
      <c r="M6832" s="24">
        <f t="shared" si="213"/>
        <v>0.82880142871794871</v>
      </c>
    </row>
    <row r="6833" spans="1:13" ht="15" hidden="1" x14ac:dyDescent="0.25">
      <c r="A6833" s="18">
        <v>6832</v>
      </c>
      <c r="B6833" s="19">
        <v>44901</v>
      </c>
      <c r="C6833" s="14">
        <v>31</v>
      </c>
      <c r="D6833" s="21">
        <v>94</v>
      </c>
      <c r="E6833" s="20">
        <f>VLOOKUP(D6833,Modelos!A:I,3,FALSE)</f>
        <v>1</v>
      </c>
      <c r="F6833" s="20">
        <f>VLOOKUP(D6833,Modelos!A:I,4,FALSE)</f>
        <v>4</v>
      </c>
      <c r="G6833" s="21">
        <v>9</v>
      </c>
      <c r="H6833" s="22">
        <v>605</v>
      </c>
      <c r="I6833" s="23">
        <f>VLOOKUP(D6833,Modelos!A:I,7,FALSE)*H6833</f>
        <v>1633500</v>
      </c>
      <c r="J6833" s="31">
        <f>(VLOOKUP(D6833,Modelos!A:I,5,FALSE)*H6833)/1000*VLOOKUP(F6833,Formulas!A:C,3,FALSE)+(VLOOKUP(G6833,Colores!A:C,3,FALSE))</f>
        <v>273070</v>
      </c>
      <c r="K6833" s="23">
        <f>VLOOKUP(D6833,Modelos!A:I,6,FALSE)*J6833</f>
        <v>8192.1</v>
      </c>
      <c r="L6833" s="23">
        <f t="shared" si="212"/>
        <v>1352237.9</v>
      </c>
      <c r="M6833" s="24">
        <f t="shared" si="213"/>
        <v>0.82781628405264762</v>
      </c>
    </row>
    <row r="6834" spans="1:13" ht="15" hidden="1" x14ac:dyDescent="0.25">
      <c r="A6834" s="18">
        <v>6833</v>
      </c>
      <c r="B6834" s="19">
        <v>44902</v>
      </c>
      <c r="C6834" s="14">
        <v>31</v>
      </c>
      <c r="D6834" s="21">
        <v>94</v>
      </c>
      <c r="E6834" s="20">
        <f>VLOOKUP(D6834,Modelos!A:I,3,FALSE)</f>
        <v>1</v>
      </c>
      <c r="F6834" s="20">
        <f>VLOOKUP(D6834,Modelos!A:I,4,FALSE)</f>
        <v>4</v>
      </c>
      <c r="G6834" s="21">
        <v>7</v>
      </c>
      <c r="H6834" s="22">
        <v>525</v>
      </c>
      <c r="I6834" s="23">
        <f>VLOOKUP(D6834,Modelos!A:I,7,FALSE)*H6834</f>
        <v>1417500</v>
      </c>
      <c r="J6834" s="31">
        <f>(VLOOKUP(D6834,Modelos!A:I,5,FALSE)*H6834)/1000*VLOOKUP(F6834,Formulas!A:C,3,FALSE)+(VLOOKUP(G6834,Colores!A:C,3,FALSE))</f>
        <v>237009.56</v>
      </c>
      <c r="K6834" s="23">
        <f>VLOOKUP(D6834,Modelos!A:I,6,FALSE)*J6834</f>
        <v>7110.2867999999999</v>
      </c>
      <c r="L6834" s="23">
        <f t="shared" si="212"/>
        <v>1173380.1532000001</v>
      </c>
      <c r="M6834" s="24">
        <f t="shared" si="213"/>
        <v>0.82778141319223986</v>
      </c>
    </row>
    <row r="6835" spans="1:13" ht="15" hidden="1" x14ac:dyDescent="0.25">
      <c r="A6835" s="18">
        <v>6834</v>
      </c>
      <c r="B6835" s="19">
        <v>44902</v>
      </c>
      <c r="C6835" s="14">
        <v>31</v>
      </c>
      <c r="D6835" s="21">
        <v>94</v>
      </c>
      <c r="E6835" s="20">
        <f>VLOOKUP(D6835,Modelos!A:I,3,FALSE)</f>
        <v>1</v>
      </c>
      <c r="F6835" s="20">
        <f>VLOOKUP(D6835,Modelos!A:I,4,FALSE)</f>
        <v>4</v>
      </c>
      <c r="G6835" s="21">
        <v>7</v>
      </c>
      <c r="H6835" s="22">
        <v>520</v>
      </c>
      <c r="I6835" s="23">
        <f>VLOOKUP(D6835,Modelos!A:I,7,FALSE)*H6835</f>
        <v>1404000</v>
      </c>
      <c r="J6835" s="31">
        <f>(VLOOKUP(D6835,Modelos!A:I,5,FALSE)*H6835)/1000*VLOOKUP(F6835,Formulas!A:C,3,FALSE)+(VLOOKUP(G6835,Colores!A:C,3,FALSE))</f>
        <v>234754.56</v>
      </c>
      <c r="K6835" s="23">
        <f>VLOOKUP(D6835,Modelos!A:I,6,FALSE)*J6835</f>
        <v>7042.6367999999993</v>
      </c>
      <c r="L6835" s="23">
        <f t="shared" si="212"/>
        <v>1162202.8032</v>
      </c>
      <c r="M6835" s="24">
        <f t="shared" si="213"/>
        <v>0.82777977435897432</v>
      </c>
    </row>
    <row r="6836" spans="1:13" ht="15" hidden="1" x14ac:dyDescent="0.25">
      <c r="A6836" s="18">
        <v>6835</v>
      </c>
      <c r="B6836" s="19">
        <v>44902</v>
      </c>
      <c r="C6836" s="14">
        <v>279</v>
      </c>
      <c r="D6836" s="21">
        <v>61</v>
      </c>
      <c r="E6836" s="20">
        <f>VLOOKUP(D6836,Modelos!A:I,3,FALSE)</f>
        <v>2</v>
      </c>
      <c r="F6836" s="20">
        <f>VLOOKUP(D6836,Modelos!A:I,4,FALSE)</f>
        <v>1</v>
      </c>
      <c r="G6836" s="21">
        <v>15</v>
      </c>
      <c r="H6836" s="22">
        <v>630</v>
      </c>
      <c r="I6836" s="23">
        <f>VLOOKUP(D6836,Modelos!A:I,7,FALSE)*H6836</f>
        <v>1638000</v>
      </c>
      <c r="J6836" s="31">
        <f>(VLOOKUP(D6836,Modelos!A:I,5,FALSE)*H6836)/1000*VLOOKUP(F6836,Formulas!A:C,3,FALSE)+(VLOOKUP(G6836,Colores!A:C,3,FALSE))</f>
        <v>321350</v>
      </c>
      <c r="K6836" s="23">
        <f>VLOOKUP(D6836,Modelos!A:I,6,FALSE)*J6836</f>
        <v>51416</v>
      </c>
      <c r="L6836" s="23">
        <f t="shared" si="212"/>
        <v>1265234</v>
      </c>
      <c r="M6836" s="24">
        <f t="shared" si="213"/>
        <v>0.77242612942612943</v>
      </c>
    </row>
    <row r="6837" spans="1:13" ht="15" hidden="1" x14ac:dyDescent="0.25">
      <c r="A6837" s="18">
        <v>6836</v>
      </c>
      <c r="B6837" s="19">
        <v>44902</v>
      </c>
      <c r="C6837" s="14">
        <v>251</v>
      </c>
      <c r="D6837" s="21">
        <v>119</v>
      </c>
      <c r="E6837" s="20">
        <f>VLOOKUP(D6837,Modelos!A:I,3,FALSE)</f>
        <v>3</v>
      </c>
      <c r="F6837" s="20">
        <f>VLOOKUP(D6837,Modelos!A:I,4,FALSE)</f>
        <v>5</v>
      </c>
      <c r="G6837" s="21">
        <v>15</v>
      </c>
      <c r="H6837" s="22">
        <v>2500</v>
      </c>
      <c r="I6837" s="23">
        <f>VLOOKUP(D6837,Modelos!A:I,7,FALSE)*H6837</f>
        <v>6500000</v>
      </c>
      <c r="J6837" s="31">
        <f>(VLOOKUP(D6837,Modelos!A:I,5,FALSE)*H6837)/1000*VLOOKUP(F6837,Formulas!A:C,3,FALSE)+(VLOOKUP(G6837,Colores!A:C,3,FALSE))</f>
        <v>3750050</v>
      </c>
      <c r="K6837" s="23">
        <f>VLOOKUP(D6837,Modelos!A:I,6,FALSE)*J6837</f>
        <v>112501.5</v>
      </c>
      <c r="L6837" s="23">
        <f t="shared" si="212"/>
        <v>2637448.5</v>
      </c>
      <c r="M6837" s="24">
        <f t="shared" si="213"/>
        <v>0.40576130769230767</v>
      </c>
    </row>
    <row r="6838" spans="1:13" ht="15" hidden="1" x14ac:dyDescent="0.25">
      <c r="A6838" s="18">
        <v>6837</v>
      </c>
      <c r="B6838" s="19">
        <v>44902</v>
      </c>
      <c r="C6838" s="14">
        <v>251</v>
      </c>
      <c r="D6838" s="21">
        <v>119</v>
      </c>
      <c r="E6838" s="20">
        <f>VLOOKUP(D6838,Modelos!A:I,3,FALSE)</f>
        <v>3</v>
      </c>
      <c r="F6838" s="20">
        <f>VLOOKUP(D6838,Modelos!A:I,4,FALSE)</f>
        <v>5</v>
      </c>
      <c r="G6838" s="21">
        <v>15</v>
      </c>
      <c r="H6838" s="22">
        <v>500</v>
      </c>
      <c r="I6838" s="23">
        <f>VLOOKUP(D6838,Modelos!A:I,7,FALSE)*H6838</f>
        <v>1300000</v>
      </c>
      <c r="J6838" s="31">
        <f>(VLOOKUP(D6838,Modelos!A:I,5,FALSE)*H6838)/1000*VLOOKUP(F6838,Formulas!A:C,3,FALSE)+(VLOOKUP(G6838,Colores!A:C,3,FALSE))</f>
        <v>750050</v>
      </c>
      <c r="K6838" s="23">
        <f>VLOOKUP(D6838,Modelos!A:I,6,FALSE)*J6838</f>
        <v>22501.5</v>
      </c>
      <c r="L6838" s="23">
        <f t="shared" si="212"/>
        <v>527448.5</v>
      </c>
      <c r="M6838" s="24">
        <f t="shared" si="213"/>
        <v>0.40572961538461538</v>
      </c>
    </row>
    <row r="6839" spans="1:13" ht="15" hidden="1" x14ac:dyDescent="0.25">
      <c r="A6839" s="18">
        <v>6838</v>
      </c>
      <c r="B6839" s="19">
        <v>44902</v>
      </c>
      <c r="C6839" s="14">
        <v>251</v>
      </c>
      <c r="D6839" s="21">
        <v>119</v>
      </c>
      <c r="E6839" s="20">
        <f>VLOOKUP(D6839,Modelos!A:I,3,FALSE)</f>
        <v>3</v>
      </c>
      <c r="F6839" s="20">
        <f>VLOOKUP(D6839,Modelos!A:I,4,FALSE)</f>
        <v>5</v>
      </c>
      <c r="G6839" s="21">
        <v>7</v>
      </c>
      <c r="H6839" s="22">
        <v>500</v>
      </c>
      <c r="I6839" s="23">
        <f>VLOOKUP(D6839,Modelos!A:I,7,FALSE)*H6839</f>
        <v>1300000</v>
      </c>
      <c r="J6839" s="31">
        <f>(VLOOKUP(D6839,Modelos!A:I,5,FALSE)*H6839)/1000*VLOOKUP(F6839,Formulas!A:C,3,FALSE)+(VLOOKUP(G6839,Colores!A:C,3,FALSE))</f>
        <v>750234.56</v>
      </c>
      <c r="K6839" s="23">
        <f>VLOOKUP(D6839,Modelos!A:I,6,FALSE)*J6839</f>
        <v>22507.036800000002</v>
      </c>
      <c r="L6839" s="23">
        <f t="shared" si="212"/>
        <v>527258.40319999994</v>
      </c>
      <c r="M6839" s="24">
        <f t="shared" si="213"/>
        <v>0.40558338707692304</v>
      </c>
    </row>
    <row r="6840" spans="1:13" ht="15" hidden="1" x14ac:dyDescent="0.25">
      <c r="A6840" s="18">
        <v>6839</v>
      </c>
      <c r="B6840" s="19">
        <v>44902</v>
      </c>
      <c r="C6840" s="14">
        <v>69</v>
      </c>
      <c r="D6840" s="21">
        <v>24</v>
      </c>
      <c r="E6840" s="20">
        <f>VLOOKUP(D6840,Modelos!A:I,3,FALSE)</f>
        <v>2</v>
      </c>
      <c r="F6840" s="20">
        <f>VLOOKUP(D6840,Modelos!A:I,4,FALSE)</f>
        <v>2</v>
      </c>
      <c r="G6840" s="21">
        <v>7</v>
      </c>
      <c r="H6840" s="22">
        <v>20</v>
      </c>
      <c r="I6840" s="23">
        <f>VLOOKUP(D6840,Modelos!A:I,7,FALSE)*H6840</f>
        <v>46000</v>
      </c>
      <c r="J6840" s="31">
        <f>(VLOOKUP(D6840,Modelos!A:I,5,FALSE)*H6840)/1000*VLOOKUP(F6840,Formulas!A:C,3,FALSE)+(VLOOKUP(G6840,Colores!A:C,3,FALSE))</f>
        <v>8234.56</v>
      </c>
      <c r="K6840" s="23">
        <f>VLOOKUP(D6840,Modelos!A:I,6,FALSE)*J6840</f>
        <v>1811.6031999999998</v>
      </c>
      <c r="L6840" s="23">
        <f t="shared" si="212"/>
        <v>35953.836800000005</v>
      </c>
      <c r="M6840" s="24">
        <f t="shared" si="213"/>
        <v>0.78160514782608703</v>
      </c>
    </row>
    <row r="6841" spans="1:13" ht="15" hidden="1" x14ac:dyDescent="0.25">
      <c r="A6841" s="18">
        <v>6840</v>
      </c>
      <c r="B6841" s="19">
        <v>44902</v>
      </c>
      <c r="C6841" s="14">
        <v>69</v>
      </c>
      <c r="D6841" s="21">
        <v>24</v>
      </c>
      <c r="E6841" s="20">
        <f>VLOOKUP(D6841,Modelos!A:I,3,FALSE)</f>
        <v>2</v>
      </c>
      <c r="F6841" s="20">
        <f>VLOOKUP(D6841,Modelos!A:I,4,FALSE)</f>
        <v>2</v>
      </c>
      <c r="G6841" s="21">
        <v>25</v>
      </c>
      <c r="H6841" s="22">
        <v>22</v>
      </c>
      <c r="I6841" s="23">
        <f>VLOOKUP(D6841,Modelos!A:I,7,FALSE)*H6841</f>
        <v>50600</v>
      </c>
      <c r="J6841" s="31">
        <f>(VLOOKUP(D6841,Modelos!A:I,5,FALSE)*H6841)/1000*VLOOKUP(F6841,Formulas!A:C,3,FALSE)+(VLOOKUP(G6841,Colores!A:C,3,FALSE))</f>
        <v>8819</v>
      </c>
      <c r="K6841" s="23">
        <f>VLOOKUP(D6841,Modelos!A:I,6,FALSE)*J6841</f>
        <v>1940.18</v>
      </c>
      <c r="L6841" s="23">
        <f t="shared" si="212"/>
        <v>39840.82</v>
      </c>
      <c r="M6841" s="24">
        <f t="shared" si="213"/>
        <v>0.78736798418972331</v>
      </c>
    </row>
    <row r="6842" spans="1:13" ht="15" hidden="1" x14ac:dyDescent="0.25">
      <c r="A6842" s="18">
        <v>6841</v>
      </c>
      <c r="B6842" s="19">
        <v>44902</v>
      </c>
      <c r="C6842" s="14">
        <v>69</v>
      </c>
      <c r="D6842" s="21">
        <v>24</v>
      </c>
      <c r="E6842" s="20">
        <f>VLOOKUP(D6842,Modelos!A:I,3,FALSE)</f>
        <v>2</v>
      </c>
      <c r="F6842" s="20">
        <f>VLOOKUP(D6842,Modelos!A:I,4,FALSE)</f>
        <v>2</v>
      </c>
      <c r="G6842" s="21">
        <v>1</v>
      </c>
      <c r="H6842" s="22">
        <v>4</v>
      </c>
      <c r="I6842" s="23">
        <f>VLOOKUP(D6842,Modelos!A:I,7,FALSE)*H6842</f>
        <v>9200</v>
      </c>
      <c r="J6842" s="31">
        <f>(VLOOKUP(D6842,Modelos!A:I,5,FALSE)*H6842)/1000*VLOOKUP(F6842,Formulas!A:C,3,FALSE)+(VLOOKUP(G6842,Colores!A:C,3,FALSE))</f>
        <v>1687</v>
      </c>
      <c r="K6842" s="23">
        <f>VLOOKUP(D6842,Modelos!A:I,6,FALSE)*J6842</f>
        <v>371.14</v>
      </c>
      <c r="L6842" s="23">
        <f t="shared" si="212"/>
        <v>7141.86</v>
      </c>
      <c r="M6842" s="24">
        <f t="shared" si="213"/>
        <v>0.77628913043478254</v>
      </c>
    </row>
    <row r="6843" spans="1:13" ht="15" hidden="1" x14ac:dyDescent="0.25">
      <c r="A6843" s="18">
        <v>6842</v>
      </c>
      <c r="B6843" s="19">
        <v>44907</v>
      </c>
      <c r="C6843" s="14">
        <v>14</v>
      </c>
      <c r="D6843" s="21">
        <v>120</v>
      </c>
      <c r="E6843" s="20">
        <f>VLOOKUP(D6843,Modelos!A:I,3,FALSE)</f>
        <v>3</v>
      </c>
      <c r="F6843" s="20">
        <f>VLOOKUP(D6843,Modelos!A:I,4,FALSE)</f>
        <v>5</v>
      </c>
      <c r="G6843" s="21">
        <v>17</v>
      </c>
      <c r="H6843" s="22">
        <v>100</v>
      </c>
      <c r="I6843" s="23">
        <f>VLOOKUP(D6843,Modelos!A:I,7,FALSE)*H6843</f>
        <v>260000</v>
      </c>
      <c r="J6843" s="31">
        <f>(VLOOKUP(D6843,Modelos!A:I,5,FALSE)*H6843)/1000*VLOOKUP(F6843,Formulas!A:C,3,FALSE)+(VLOOKUP(G6843,Colores!A:C,3,FALSE))</f>
        <v>150000</v>
      </c>
      <c r="K6843" s="23">
        <f>VLOOKUP(D6843,Modelos!A:I,6,FALSE)*J6843</f>
        <v>4500</v>
      </c>
      <c r="L6843" s="23">
        <f t="shared" si="212"/>
        <v>105500</v>
      </c>
      <c r="M6843" s="24">
        <f t="shared" si="213"/>
        <v>0.40576923076923077</v>
      </c>
    </row>
    <row r="6844" spans="1:13" ht="15" hidden="1" x14ac:dyDescent="0.25">
      <c r="A6844" s="18">
        <v>6843</v>
      </c>
      <c r="B6844" s="19">
        <v>44907</v>
      </c>
      <c r="C6844" s="14">
        <v>34</v>
      </c>
      <c r="D6844" s="21">
        <v>41</v>
      </c>
      <c r="E6844" s="20">
        <f>VLOOKUP(D6844,Modelos!A:I,3,FALSE)</f>
        <v>2</v>
      </c>
      <c r="F6844" s="20">
        <f>VLOOKUP(D6844,Modelos!A:I,4,FALSE)</f>
        <v>1</v>
      </c>
      <c r="G6844" s="21">
        <v>7</v>
      </c>
      <c r="H6844" s="22">
        <v>100</v>
      </c>
      <c r="I6844" s="23">
        <f>VLOOKUP(D6844,Modelos!A:I,7,FALSE)*H6844</f>
        <v>250000</v>
      </c>
      <c r="J6844" s="31">
        <f>(VLOOKUP(D6844,Modelos!A:I,5,FALSE)*H6844)/1000*VLOOKUP(F6844,Formulas!A:C,3,FALSE)+(VLOOKUP(G6844,Colores!A:C,3,FALSE))</f>
        <v>45234.559999999998</v>
      </c>
      <c r="K6844" s="23">
        <f>VLOOKUP(D6844,Modelos!A:I,6,FALSE)*J6844</f>
        <v>9046.9120000000003</v>
      </c>
      <c r="L6844" s="23">
        <f t="shared" si="212"/>
        <v>195718.52799999999</v>
      </c>
      <c r="M6844" s="24">
        <f t="shared" si="213"/>
        <v>0.78287411200000001</v>
      </c>
    </row>
    <row r="6845" spans="1:13" ht="15" hidden="1" x14ac:dyDescent="0.25">
      <c r="A6845" s="18">
        <v>6844</v>
      </c>
      <c r="B6845" s="19">
        <v>44908</v>
      </c>
      <c r="C6845" s="14">
        <v>110</v>
      </c>
      <c r="D6845" s="21">
        <v>20</v>
      </c>
      <c r="E6845" s="20">
        <f>VLOOKUP(D6845,Modelos!A:I,3,FALSE)</f>
        <v>2</v>
      </c>
      <c r="F6845" s="20">
        <f>VLOOKUP(D6845,Modelos!A:I,4,FALSE)</f>
        <v>1</v>
      </c>
      <c r="G6845" s="21">
        <v>7</v>
      </c>
      <c r="H6845" s="22">
        <v>134</v>
      </c>
      <c r="I6845" s="23">
        <f>VLOOKUP(D6845,Modelos!A:I,7,FALSE)*H6845</f>
        <v>348400</v>
      </c>
      <c r="J6845" s="31">
        <f>(VLOOKUP(D6845,Modelos!A:I,5,FALSE)*H6845)/1000*VLOOKUP(F6845,Formulas!A:C,3,FALSE)+(VLOOKUP(G6845,Colores!A:C,3,FALSE))</f>
        <v>50484.56</v>
      </c>
      <c r="K6845" s="23">
        <f>VLOOKUP(D6845,Modelos!A:I,6,FALSE)*J6845</f>
        <v>9592.0663999999997</v>
      </c>
      <c r="L6845" s="23">
        <f t="shared" si="212"/>
        <v>288323.37359999999</v>
      </c>
      <c r="M6845" s="24">
        <f t="shared" si="213"/>
        <v>0.82756421814006886</v>
      </c>
    </row>
    <row r="6846" spans="1:13" ht="15" hidden="1" x14ac:dyDescent="0.25">
      <c r="A6846" s="18">
        <v>6845</v>
      </c>
      <c r="B6846" s="19">
        <v>44908</v>
      </c>
      <c r="C6846" s="14">
        <v>205</v>
      </c>
      <c r="D6846" s="21">
        <v>82</v>
      </c>
      <c r="E6846" s="20">
        <f>VLOOKUP(D6846,Modelos!A:I,3,FALSE)</f>
        <v>2</v>
      </c>
      <c r="F6846" s="20">
        <f>VLOOKUP(D6846,Modelos!A:I,4,FALSE)</f>
        <v>1</v>
      </c>
      <c r="G6846" s="21">
        <v>7</v>
      </c>
      <c r="H6846" s="22">
        <v>230</v>
      </c>
      <c r="I6846" s="23">
        <f>VLOOKUP(D6846,Modelos!A:I,7,FALSE)*H6846</f>
        <v>667000</v>
      </c>
      <c r="J6846" s="31">
        <f>(VLOOKUP(D6846,Modelos!A:I,5,FALSE)*H6846)/1000*VLOOKUP(F6846,Formulas!A:C,3,FALSE)+(VLOOKUP(G6846,Colores!A:C,3,FALSE))</f>
        <v>131334.56</v>
      </c>
      <c r="K6846" s="23">
        <f>VLOOKUP(D6846,Modelos!A:I,6,FALSE)*J6846</f>
        <v>21013.529600000002</v>
      </c>
      <c r="L6846" s="23">
        <f t="shared" si="212"/>
        <v>514651.91039999994</v>
      </c>
      <c r="M6846" s="24">
        <f t="shared" si="213"/>
        <v>0.77159206956521731</v>
      </c>
    </row>
    <row r="6847" spans="1:13" ht="15" hidden="1" x14ac:dyDescent="0.25">
      <c r="A6847" s="18">
        <v>6846</v>
      </c>
      <c r="B6847" s="19">
        <v>44909</v>
      </c>
      <c r="C6847" s="14">
        <v>187</v>
      </c>
      <c r="D6847" s="21">
        <v>41</v>
      </c>
      <c r="E6847" s="20">
        <f>VLOOKUP(D6847,Modelos!A:I,3,FALSE)</f>
        <v>2</v>
      </c>
      <c r="F6847" s="20">
        <f>VLOOKUP(D6847,Modelos!A:I,4,FALSE)</f>
        <v>1</v>
      </c>
      <c r="G6847" s="21">
        <v>7</v>
      </c>
      <c r="H6847" s="22">
        <v>1188</v>
      </c>
      <c r="I6847" s="23">
        <f>VLOOKUP(D6847,Modelos!A:I,7,FALSE)*H6847</f>
        <v>2970000</v>
      </c>
      <c r="J6847" s="31">
        <f>(VLOOKUP(D6847,Modelos!A:I,5,FALSE)*H6847)/1000*VLOOKUP(F6847,Formulas!A:C,3,FALSE)+(VLOOKUP(G6847,Colores!A:C,3,FALSE))</f>
        <v>534834.56000000006</v>
      </c>
      <c r="K6847" s="23">
        <f>VLOOKUP(D6847,Modelos!A:I,6,FALSE)*J6847</f>
        <v>106966.91200000001</v>
      </c>
      <c r="L6847" s="23">
        <f t="shared" si="212"/>
        <v>2328198.5279999999</v>
      </c>
      <c r="M6847" s="24">
        <f t="shared" si="213"/>
        <v>0.78390522828282827</v>
      </c>
    </row>
    <row r="6848" spans="1:13" ht="15" hidden="1" x14ac:dyDescent="0.25">
      <c r="A6848" s="18">
        <v>6847</v>
      </c>
      <c r="B6848" s="19">
        <v>44909</v>
      </c>
      <c r="C6848" s="14">
        <v>187</v>
      </c>
      <c r="D6848" s="21">
        <v>99</v>
      </c>
      <c r="E6848" s="20">
        <f>VLOOKUP(D6848,Modelos!A:I,3,FALSE)</f>
        <v>1</v>
      </c>
      <c r="F6848" s="20">
        <f>VLOOKUP(D6848,Modelos!A:I,4,FALSE)</f>
        <v>4</v>
      </c>
      <c r="G6848" s="21">
        <v>25</v>
      </c>
      <c r="H6848" s="22">
        <v>140</v>
      </c>
      <c r="I6848" s="23">
        <f>VLOOKUP(D6848,Modelos!A:I,7,FALSE)*H6848</f>
        <v>322000</v>
      </c>
      <c r="J6848" s="31">
        <f>(VLOOKUP(D6848,Modelos!A:I,5,FALSE)*H6848)/1000*VLOOKUP(F6848,Formulas!A:C,3,FALSE)+(VLOOKUP(G6848,Colores!A:C,3,FALSE))</f>
        <v>66547</v>
      </c>
      <c r="K6848" s="23">
        <f>VLOOKUP(D6848,Modelos!A:I,6,FALSE)*J6848</f>
        <v>665.47</v>
      </c>
      <c r="L6848" s="23">
        <f t="shared" si="212"/>
        <v>254787.53</v>
      </c>
      <c r="M6848" s="24">
        <f t="shared" si="213"/>
        <v>0.79126562111801246</v>
      </c>
    </row>
    <row r="6849" spans="1:13" ht="15" hidden="1" x14ac:dyDescent="0.25">
      <c r="A6849" s="18">
        <v>6848</v>
      </c>
      <c r="B6849" s="19">
        <v>44909</v>
      </c>
      <c r="C6849" s="14">
        <v>187</v>
      </c>
      <c r="D6849" s="21">
        <v>78</v>
      </c>
      <c r="E6849" s="20">
        <f>VLOOKUP(D6849,Modelos!A:I,3,FALSE)</f>
        <v>1</v>
      </c>
      <c r="F6849" s="20">
        <f>VLOOKUP(D6849,Modelos!A:I,4,FALSE)</f>
        <v>4</v>
      </c>
      <c r="G6849" s="21">
        <v>7</v>
      </c>
      <c r="H6849" s="22">
        <v>245</v>
      </c>
      <c r="I6849" s="23">
        <f>VLOOKUP(D6849,Modelos!A:I,7,FALSE)*H6849</f>
        <v>514500</v>
      </c>
      <c r="J6849" s="31">
        <f>(VLOOKUP(D6849,Modelos!A:I,5,FALSE)*H6849)/1000*VLOOKUP(F6849,Formulas!A:C,3,FALSE)+(VLOOKUP(G6849,Colores!A:C,3,FALSE))</f>
        <v>97793.56</v>
      </c>
      <c r="K6849" s="23">
        <f>VLOOKUP(D6849,Modelos!A:I,6,FALSE)*J6849</f>
        <v>3911.7424000000001</v>
      </c>
      <c r="L6849" s="23">
        <f t="shared" si="212"/>
        <v>412794.69760000001</v>
      </c>
      <c r="M6849" s="24">
        <f t="shared" si="213"/>
        <v>0.80232205558794945</v>
      </c>
    </row>
    <row r="6850" spans="1:13" ht="15" hidden="1" x14ac:dyDescent="0.25">
      <c r="A6850" s="18">
        <v>6849</v>
      </c>
      <c r="B6850" s="19">
        <v>44909</v>
      </c>
      <c r="C6850" s="14">
        <v>187</v>
      </c>
      <c r="D6850" s="21">
        <v>99</v>
      </c>
      <c r="E6850" s="20">
        <f>VLOOKUP(D6850,Modelos!A:I,3,FALSE)</f>
        <v>1</v>
      </c>
      <c r="F6850" s="20">
        <f>VLOOKUP(D6850,Modelos!A:I,4,FALSE)</f>
        <v>4</v>
      </c>
      <c r="G6850" s="21">
        <v>7</v>
      </c>
      <c r="H6850" s="22">
        <v>375</v>
      </c>
      <c r="I6850" s="23">
        <f>VLOOKUP(D6850,Modelos!A:I,7,FALSE)*H6850</f>
        <v>862500</v>
      </c>
      <c r="J6850" s="31">
        <f>(VLOOKUP(D6850,Modelos!A:I,5,FALSE)*H6850)/1000*VLOOKUP(F6850,Formulas!A:C,3,FALSE)+(VLOOKUP(G6850,Colores!A:C,3,FALSE))</f>
        <v>178434.56</v>
      </c>
      <c r="K6850" s="23">
        <f>VLOOKUP(D6850,Modelos!A:I,6,FALSE)*J6850</f>
        <v>1784.3456000000001</v>
      </c>
      <c r="L6850" s="23">
        <f t="shared" ref="L6850:L6913" si="214">I6850-J6850-K6850</f>
        <v>682281.09439999994</v>
      </c>
      <c r="M6850" s="24">
        <f t="shared" ref="M6850:M6913" si="215">L6850/I6850</f>
        <v>0.79105054423188403</v>
      </c>
    </row>
    <row r="6851" spans="1:13" ht="15" hidden="1" x14ac:dyDescent="0.25">
      <c r="A6851" s="18">
        <v>6850</v>
      </c>
      <c r="B6851" s="19">
        <v>44909</v>
      </c>
      <c r="C6851" s="14">
        <v>177</v>
      </c>
      <c r="D6851" s="21">
        <v>82</v>
      </c>
      <c r="E6851" s="20">
        <f>VLOOKUP(D6851,Modelos!A:I,3,FALSE)</f>
        <v>2</v>
      </c>
      <c r="F6851" s="20">
        <f>VLOOKUP(D6851,Modelos!A:I,4,FALSE)</f>
        <v>1</v>
      </c>
      <c r="G6851" s="21">
        <v>7</v>
      </c>
      <c r="H6851" s="22">
        <v>385</v>
      </c>
      <c r="I6851" s="23">
        <f>VLOOKUP(D6851,Modelos!A:I,7,FALSE)*H6851</f>
        <v>1116500</v>
      </c>
      <c r="J6851" s="31">
        <f>(VLOOKUP(D6851,Modelos!A:I,5,FALSE)*H6851)/1000*VLOOKUP(F6851,Formulas!A:C,3,FALSE)+(VLOOKUP(G6851,Colores!A:C,3,FALSE))</f>
        <v>219684.56000000003</v>
      </c>
      <c r="K6851" s="23">
        <f>VLOOKUP(D6851,Modelos!A:I,6,FALSE)*J6851</f>
        <v>35149.529600000002</v>
      </c>
      <c r="L6851" s="23">
        <f t="shared" si="214"/>
        <v>861665.91039999994</v>
      </c>
      <c r="M6851" s="24">
        <f t="shared" si="215"/>
        <v>0.77175630129870121</v>
      </c>
    </row>
    <row r="6852" spans="1:13" ht="15" hidden="1" x14ac:dyDescent="0.25">
      <c r="A6852" s="18">
        <v>6851</v>
      </c>
      <c r="B6852" s="19">
        <v>44909</v>
      </c>
      <c r="C6852" s="14">
        <v>177</v>
      </c>
      <c r="D6852" s="21">
        <v>102</v>
      </c>
      <c r="E6852" s="20">
        <f>VLOOKUP(D6852,Modelos!A:I,3,FALSE)</f>
        <v>2</v>
      </c>
      <c r="F6852" s="20">
        <f>VLOOKUP(D6852,Modelos!A:I,4,FALSE)</f>
        <v>1</v>
      </c>
      <c r="G6852" s="21">
        <v>7</v>
      </c>
      <c r="H6852" s="22">
        <v>644</v>
      </c>
      <c r="I6852" s="23">
        <f>VLOOKUP(D6852,Modelos!A:I,7,FALSE)*H6852</f>
        <v>1996400</v>
      </c>
      <c r="J6852" s="31">
        <f>(VLOOKUP(D6852,Modelos!A:I,5,FALSE)*H6852)/1000*VLOOKUP(F6852,Formulas!A:C,3,FALSE)+(VLOOKUP(G6852,Colores!A:C,3,FALSE))</f>
        <v>444594.56</v>
      </c>
      <c r="K6852" s="23">
        <f>VLOOKUP(D6852,Modelos!A:I,6,FALSE)*J6852</f>
        <v>71135.1296</v>
      </c>
      <c r="L6852" s="23">
        <f t="shared" si="214"/>
        <v>1480670.3103999998</v>
      </c>
      <c r="M6852" s="24">
        <f t="shared" si="215"/>
        <v>0.7416701614906831</v>
      </c>
    </row>
    <row r="6853" spans="1:13" ht="15" hidden="1" x14ac:dyDescent="0.25">
      <c r="A6853" s="18">
        <v>6852</v>
      </c>
      <c r="B6853" s="19">
        <v>44909</v>
      </c>
      <c r="C6853" s="14">
        <v>177</v>
      </c>
      <c r="D6853" s="21">
        <v>65</v>
      </c>
      <c r="E6853" s="20">
        <f>VLOOKUP(D6853,Modelos!A:I,3,FALSE)</f>
        <v>2</v>
      </c>
      <c r="F6853" s="20">
        <f>VLOOKUP(D6853,Modelos!A:I,4,FALSE)</f>
        <v>2</v>
      </c>
      <c r="G6853" s="21">
        <v>25</v>
      </c>
      <c r="H6853" s="22">
        <v>322</v>
      </c>
      <c r="I6853" s="23">
        <f>VLOOKUP(D6853,Modelos!A:I,7,FALSE)*H6853</f>
        <v>869400</v>
      </c>
      <c r="J6853" s="31">
        <f>(VLOOKUP(D6853,Modelos!A:I,5,FALSE)*H6853)/1000*VLOOKUP(F6853,Formulas!A:C,3,FALSE)+(VLOOKUP(G6853,Colores!A:C,3,FALSE))</f>
        <v>175187</v>
      </c>
      <c r="K6853" s="23">
        <f>VLOOKUP(D6853,Modelos!A:I,6,FALSE)*J6853</f>
        <v>28029.920000000002</v>
      </c>
      <c r="L6853" s="23">
        <f t="shared" si="214"/>
        <v>666183.07999999996</v>
      </c>
      <c r="M6853" s="24">
        <f t="shared" si="215"/>
        <v>0.76625613066482623</v>
      </c>
    </row>
    <row r="6854" spans="1:13" ht="15" hidden="1" x14ac:dyDescent="0.25">
      <c r="A6854" s="18">
        <v>6853</v>
      </c>
      <c r="B6854" s="19">
        <v>44909</v>
      </c>
      <c r="C6854" s="14">
        <v>177</v>
      </c>
      <c r="D6854" s="21">
        <v>65</v>
      </c>
      <c r="E6854" s="20">
        <f>VLOOKUP(D6854,Modelos!A:I,3,FALSE)</f>
        <v>2</v>
      </c>
      <c r="F6854" s="20">
        <f>VLOOKUP(D6854,Modelos!A:I,4,FALSE)</f>
        <v>2</v>
      </c>
      <c r="G6854" s="21">
        <v>7</v>
      </c>
      <c r="H6854" s="22">
        <v>631</v>
      </c>
      <c r="I6854" s="23">
        <f>VLOOKUP(D6854,Modelos!A:I,7,FALSE)*H6854</f>
        <v>1703700</v>
      </c>
      <c r="J6854" s="31">
        <f>(VLOOKUP(D6854,Modelos!A:I,5,FALSE)*H6854)/1000*VLOOKUP(F6854,Formulas!A:C,3,FALSE)+(VLOOKUP(G6854,Colores!A:C,3,FALSE))</f>
        <v>343498.56</v>
      </c>
      <c r="K6854" s="23">
        <f>VLOOKUP(D6854,Modelos!A:I,6,FALSE)*J6854</f>
        <v>54959.7696</v>
      </c>
      <c r="L6854" s="23">
        <f t="shared" si="214"/>
        <v>1305241.6703999999</v>
      </c>
      <c r="M6854" s="24">
        <f t="shared" si="215"/>
        <v>0.76612177636907908</v>
      </c>
    </row>
    <row r="6855" spans="1:13" ht="15" hidden="1" x14ac:dyDescent="0.25">
      <c r="A6855" s="18">
        <v>6854</v>
      </c>
      <c r="B6855" s="19">
        <v>44909</v>
      </c>
      <c r="C6855" s="14">
        <v>233</v>
      </c>
      <c r="D6855" s="21">
        <v>96</v>
      </c>
      <c r="E6855" s="20">
        <f>VLOOKUP(D6855,Modelos!A:I,3,FALSE)</f>
        <v>2</v>
      </c>
      <c r="F6855" s="20">
        <f>VLOOKUP(D6855,Modelos!A:I,4,FALSE)</f>
        <v>1</v>
      </c>
      <c r="G6855" s="21">
        <v>7</v>
      </c>
      <c r="H6855" s="22">
        <v>120</v>
      </c>
      <c r="I6855" s="23">
        <f>VLOOKUP(D6855,Modelos!A:I,7,FALSE)*H6855</f>
        <v>432000</v>
      </c>
      <c r="J6855" s="31">
        <f>(VLOOKUP(D6855,Modelos!A:I,5,FALSE)*H6855)/1000*VLOOKUP(F6855,Formulas!A:C,3,FALSE)+(VLOOKUP(G6855,Colores!A:C,3,FALSE))</f>
        <v>75834.559999999998</v>
      </c>
      <c r="K6855" s="23">
        <f>VLOOKUP(D6855,Modelos!A:I,6,FALSE)*J6855</f>
        <v>15166.912</v>
      </c>
      <c r="L6855" s="23">
        <f t="shared" si="214"/>
        <v>340998.52799999999</v>
      </c>
      <c r="M6855" s="24">
        <f t="shared" si="215"/>
        <v>0.78934844444444441</v>
      </c>
    </row>
    <row r="6856" spans="1:13" ht="15" hidden="1" x14ac:dyDescent="0.25">
      <c r="A6856" s="18">
        <v>6855</v>
      </c>
      <c r="B6856" s="19">
        <v>44909</v>
      </c>
      <c r="C6856" s="14">
        <v>33</v>
      </c>
      <c r="D6856" s="21">
        <v>96</v>
      </c>
      <c r="E6856" s="20">
        <f>VLOOKUP(D6856,Modelos!A:I,3,FALSE)</f>
        <v>2</v>
      </c>
      <c r="F6856" s="20">
        <f>VLOOKUP(D6856,Modelos!A:I,4,FALSE)</f>
        <v>1</v>
      </c>
      <c r="G6856" s="21">
        <v>7</v>
      </c>
      <c r="H6856" s="22">
        <v>120</v>
      </c>
      <c r="I6856" s="23">
        <f>VLOOKUP(D6856,Modelos!A:I,7,FALSE)*H6856</f>
        <v>432000</v>
      </c>
      <c r="J6856" s="31">
        <f>(VLOOKUP(D6856,Modelos!A:I,5,FALSE)*H6856)/1000*VLOOKUP(F6856,Formulas!A:C,3,FALSE)+(VLOOKUP(G6856,Colores!A:C,3,FALSE))</f>
        <v>75834.559999999998</v>
      </c>
      <c r="K6856" s="23">
        <f>VLOOKUP(D6856,Modelos!A:I,6,FALSE)*J6856</f>
        <v>15166.912</v>
      </c>
      <c r="L6856" s="23">
        <f t="shared" si="214"/>
        <v>340998.52799999999</v>
      </c>
      <c r="M6856" s="24">
        <f t="shared" si="215"/>
        <v>0.78934844444444441</v>
      </c>
    </row>
    <row r="6857" spans="1:13" ht="15" hidden="1" x14ac:dyDescent="0.25">
      <c r="A6857" s="18">
        <v>6856</v>
      </c>
      <c r="B6857" s="19">
        <v>44909</v>
      </c>
      <c r="C6857" s="14">
        <v>18</v>
      </c>
      <c r="D6857" s="21">
        <v>82</v>
      </c>
      <c r="E6857" s="20">
        <f>VLOOKUP(D6857,Modelos!A:I,3,FALSE)</f>
        <v>2</v>
      </c>
      <c r="F6857" s="20">
        <f>VLOOKUP(D6857,Modelos!A:I,4,FALSE)</f>
        <v>1</v>
      </c>
      <c r="G6857" s="21">
        <v>7</v>
      </c>
      <c r="H6857" s="22">
        <v>350</v>
      </c>
      <c r="I6857" s="23">
        <f>VLOOKUP(D6857,Modelos!A:I,7,FALSE)*H6857</f>
        <v>1015000</v>
      </c>
      <c r="J6857" s="31">
        <f>(VLOOKUP(D6857,Modelos!A:I,5,FALSE)*H6857)/1000*VLOOKUP(F6857,Formulas!A:C,3,FALSE)+(VLOOKUP(G6857,Colores!A:C,3,FALSE))</f>
        <v>199734.56</v>
      </c>
      <c r="K6857" s="23">
        <f>VLOOKUP(D6857,Modelos!A:I,6,FALSE)*J6857</f>
        <v>31957.529600000002</v>
      </c>
      <c r="L6857" s="23">
        <f t="shared" si="214"/>
        <v>783307.91039999994</v>
      </c>
      <c r="M6857" s="24">
        <f t="shared" si="215"/>
        <v>0.77173193142857133</v>
      </c>
    </row>
    <row r="6858" spans="1:13" ht="15" hidden="1" x14ac:dyDescent="0.25">
      <c r="A6858" s="18">
        <v>6857</v>
      </c>
      <c r="B6858" s="19">
        <v>44909</v>
      </c>
      <c r="C6858" s="14">
        <v>251</v>
      </c>
      <c r="D6858" s="21">
        <v>120</v>
      </c>
      <c r="E6858" s="20">
        <f>VLOOKUP(D6858,Modelos!A:I,3,FALSE)</f>
        <v>3</v>
      </c>
      <c r="F6858" s="20">
        <f>VLOOKUP(D6858,Modelos!A:I,4,FALSE)</f>
        <v>5</v>
      </c>
      <c r="G6858" s="21">
        <v>17</v>
      </c>
      <c r="H6858" s="22">
        <v>250</v>
      </c>
      <c r="I6858" s="23">
        <f>VLOOKUP(D6858,Modelos!A:I,7,FALSE)*H6858</f>
        <v>650000</v>
      </c>
      <c r="J6858" s="31">
        <f>(VLOOKUP(D6858,Modelos!A:I,5,FALSE)*H6858)/1000*VLOOKUP(F6858,Formulas!A:C,3,FALSE)+(VLOOKUP(G6858,Colores!A:C,3,FALSE))</f>
        <v>375000</v>
      </c>
      <c r="K6858" s="23">
        <f>VLOOKUP(D6858,Modelos!A:I,6,FALSE)*J6858</f>
        <v>11250</v>
      </c>
      <c r="L6858" s="23">
        <f t="shared" si="214"/>
        <v>263750</v>
      </c>
      <c r="M6858" s="24">
        <f t="shared" si="215"/>
        <v>0.40576923076923077</v>
      </c>
    </row>
    <row r="6859" spans="1:13" ht="15" hidden="1" x14ac:dyDescent="0.25">
      <c r="A6859" s="18">
        <v>6858</v>
      </c>
      <c r="B6859" s="19">
        <v>44909</v>
      </c>
      <c r="C6859" s="14">
        <v>29</v>
      </c>
      <c r="D6859" s="21">
        <v>50</v>
      </c>
      <c r="E6859" s="20">
        <f>VLOOKUP(D6859,Modelos!A:I,3,FALSE)</f>
        <v>2</v>
      </c>
      <c r="F6859" s="20">
        <f>VLOOKUP(D6859,Modelos!A:I,4,FALSE)</f>
        <v>1</v>
      </c>
      <c r="G6859" s="21">
        <v>7</v>
      </c>
      <c r="H6859" s="22">
        <v>390</v>
      </c>
      <c r="I6859" s="23">
        <f>VLOOKUP(D6859,Modelos!A:I,7,FALSE)*H6859</f>
        <v>1053000</v>
      </c>
      <c r="J6859" s="31">
        <f>(VLOOKUP(D6859,Modelos!A:I,5,FALSE)*H6859)/1000*VLOOKUP(F6859,Formulas!A:C,3,FALSE)+(VLOOKUP(G6859,Colores!A:C,3,FALSE))</f>
        <v>175734.56</v>
      </c>
      <c r="K6859" s="23">
        <f>VLOOKUP(D6859,Modelos!A:I,6,FALSE)*J6859</f>
        <v>28117.529600000002</v>
      </c>
      <c r="L6859" s="23">
        <f t="shared" si="214"/>
        <v>849147.91039999994</v>
      </c>
      <c r="M6859" s="24">
        <f t="shared" si="215"/>
        <v>0.80640827198480525</v>
      </c>
    </row>
    <row r="6860" spans="1:13" ht="15" hidden="1" x14ac:dyDescent="0.25">
      <c r="A6860" s="18">
        <v>6859</v>
      </c>
      <c r="B6860" s="19">
        <v>44909</v>
      </c>
      <c r="C6860" s="14">
        <v>177</v>
      </c>
      <c r="D6860" s="21">
        <v>102</v>
      </c>
      <c r="E6860" s="20">
        <f>VLOOKUP(D6860,Modelos!A:I,3,FALSE)</f>
        <v>2</v>
      </c>
      <c r="F6860" s="20">
        <f>VLOOKUP(D6860,Modelos!A:I,4,FALSE)</f>
        <v>1</v>
      </c>
      <c r="G6860" s="21">
        <v>7</v>
      </c>
      <c r="H6860" s="22">
        <v>642</v>
      </c>
      <c r="I6860" s="23">
        <f>VLOOKUP(D6860,Modelos!A:I,7,FALSE)*H6860</f>
        <v>1990200</v>
      </c>
      <c r="J6860" s="31">
        <f>(VLOOKUP(D6860,Modelos!A:I,5,FALSE)*H6860)/1000*VLOOKUP(F6860,Formulas!A:C,3,FALSE)+(VLOOKUP(G6860,Colores!A:C,3,FALSE))</f>
        <v>443214.56</v>
      </c>
      <c r="K6860" s="23">
        <f>VLOOKUP(D6860,Modelos!A:I,6,FALSE)*J6860</f>
        <v>70914.329599999997</v>
      </c>
      <c r="L6860" s="23">
        <f t="shared" si="214"/>
        <v>1476071.1103999999</v>
      </c>
      <c r="M6860" s="24">
        <f t="shared" si="215"/>
        <v>0.74166973691086313</v>
      </c>
    </row>
    <row r="6861" spans="1:13" ht="15" hidden="1" x14ac:dyDescent="0.25">
      <c r="A6861" s="18">
        <v>6860</v>
      </c>
      <c r="B6861" s="19">
        <v>44909</v>
      </c>
      <c r="C6861" s="14">
        <v>177</v>
      </c>
      <c r="D6861" s="21">
        <v>102</v>
      </c>
      <c r="E6861" s="20">
        <f>VLOOKUP(D6861,Modelos!A:I,3,FALSE)</f>
        <v>2</v>
      </c>
      <c r="F6861" s="20">
        <f>VLOOKUP(D6861,Modelos!A:I,4,FALSE)</f>
        <v>1</v>
      </c>
      <c r="G6861" s="21">
        <v>7</v>
      </c>
      <c r="H6861" s="22">
        <v>639</v>
      </c>
      <c r="I6861" s="23">
        <f>VLOOKUP(D6861,Modelos!A:I,7,FALSE)*H6861</f>
        <v>1980900</v>
      </c>
      <c r="J6861" s="31">
        <f>(VLOOKUP(D6861,Modelos!A:I,5,FALSE)*H6861)/1000*VLOOKUP(F6861,Formulas!A:C,3,FALSE)+(VLOOKUP(G6861,Colores!A:C,3,FALSE))</f>
        <v>441144.56</v>
      </c>
      <c r="K6861" s="23">
        <f>VLOOKUP(D6861,Modelos!A:I,6,FALSE)*J6861</f>
        <v>70583.1296</v>
      </c>
      <c r="L6861" s="23">
        <f t="shared" si="214"/>
        <v>1469172.3103999998</v>
      </c>
      <c r="M6861" s="24">
        <f t="shared" si="215"/>
        <v>0.74166909505780187</v>
      </c>
    </row>
    <row r="6862" spans="1:13" ht="15" hidden="1" x14ac:dyDescent="0.25">
      <c r="A6862" s="18">
        <v>6861</v>
      </c>
      <c r="B6862" s="19">
        <v>44910</v>
      </c>
      <c r="C6862" s="14">
        <v>77</v>
      </c>
      <c r="D6862" s="21">
        <v>68</v>
      </c>
      <c r="E6862" s="20">
        <f>VLOOKUP(D6862,Modelos!A:I,3,FALSE)</f>
        <v>2</v>
      </c>
      <c r="F6862" s="20">
        <f>VLOOKUP(D6862,Modelos!A:I,4,FALSE)</f>
        <v>3</v>
      </c>
      <c r="G6862" s="21">
        <v>25</v>
      </c>
      <c r="H6862" s="22">
        <v>305</v>
      </c>
      <c r="I6862" s="23">
        <f>VLOOKUP(D6862,Modelos!A:I,7,FALSE)*H6862</f>
        <v>854000</v>
      </c>
      <c r="J6862" s="31">
        <f>(VLOOKUP(D6862,Modelos!A:I,5,FALSE)*H6862)/1000*VLOOKUP(F6862,Formulas!A:C,3,FALSE)+(VLOOKUP(G6862,Colores!A:C,3,FALSE))</f>
        <v>176156.5</v>
      </c>
      <c r="K6862" s="23">
        <f>VLOOKUP(D6862,Modelos!A:I,6,FALSE)*J6862</f>
        <v>36992.864999999998</v>
      </c>
      <c r="L6862" s="23">
        <f t="shared" si="214"/>
        <v>640850.63500000001</v>
      </c>
      <c r="M6862" s="24">
        <f t="shared" si="215"/>
        <v>0.75041057962529278</v>
      </c>
    </row>
    <row r="6863" spans="1:13" ht="15" hidden="1" x14ac:dyDescent="0.25">
      <c r="A6863" s="18">
        <v>6862</v>
      </c>
      <c r="B6863" s="19">
        <v>44910</v>
      </c>
      <c r="C6863" s="14">
        <v>77</v>
      </c>
      <c r="D6863" s="21">
        <v>50</v>
      </c>
      <c r="E6863" s="20">
        <f>VLOOKUP(D6863,Modelos!A:I,3,FALSE)</f>
        <v>2</v>
      </c>
      <c r="F6863" s="20">
        <f>VLOOKUP(D6863,Modelos!A:I,4,FALSE)</f>
        <v>1</v>
      </c>
      <c r="G6863" s="21">
        <v>7</v>
      </c>
      <c r="H6863" s="22">
        <v>135</v>
      </c>
      <c r="I6863" s="23">
        <f>VLOOKUP(D6863,Modelos!A:I,7,FALSE)*H6863</f>
        <v>364500</v>
      </c>
      <c r="J6863" s="31">
        <f>(VLOOKUP(D6863,Modelos!A:I,5,FALSE)*H6863)/1000*VLOOKUP(F6863,Formulas!A:C,3,FALSE)+(VLOOKUP(G6863,Colores!A:C,3,FALSE))</f>
        <v>60984.56</v>
      </c>
      <c r="K6863" s="23">
        <f>VLOOKUP(D6863,Modelos!A:I,6,FALSE)*J6863</f>
        <v>9757.5295999999998</v>
      </c>
      <c r="L6863" s="23">
        <f t="shared" si="214"/>
        <v>293757.91039999999</v>
      </c>
      <c r="M6863" s="24">
        <f t="shared" si="215"/>
        <v>0.80592019314128938</v>
      </c>
    </row>
    <row r="6864" spans="1:13" ht="15" hidden="1" x14ac:dyDescent="0.25">
      <c r="A6864" s="18">
        <v>6863</v>
      </c>
      <c r="B6864" s="19">
        <v>44910</v>
      </c>
      <c r="C6864" s="14">
        <v>77</v>
      </c>
      <c r="D6864" s="21">
        <v>59</v>
      </c>
      <c r="E6864" s="20">
        <f>VLOOKUP(D6864,Modelos!A:I,3,FALSE)</f>
        <v>2</v>
      </c>
      <c r="F6864" s="20">
        <f>VLOOKUP(D6864,Modelos!A:I,4,FALSE)</f>
        <v>1</v>
      </c>
      <c r="G6864" s="21">
        <v>25</v>
      </c>
      <c r="H6864" s="22">
        <v>255</v>
      </c>
      <c r="I6864" s="23">
        <f>VLOOKUP(D6864,Modelos!A:I,7,FALSE)*H6864</f>
        <v>561000</v>
      </c>
      <c r="J6864" s="31">
        <f>(VLOOKUP(D6864,Modelos!A:I,5,FALSE)*H6864)/1000*VLOOKUP(F6864,Formulas!A:C,3,FALSE)+(VLOOKUP(G6864,Colores!A:C,3,FALSE))</f>
        <v>126244.00000000001</v>
      </c>
      <c r="K6864" s="23">
        <f>VLOOKUP(D6864,Modelos!A:I,6,FALSE)*J6864</f>
        <v>22723.920000000002</v>
      </c>
      <c r="L6864" s="23">
        <f t="shared" si="214"/>
        <v>412032.08</v>
      </c>
      <c r="M6864" s="24">
        <f t="shared" si="215"/>
        <v>0.7344600356506239</v>
      </c>
    </row>
    <row r="6865" spans="1:13" ht="15" hidden="1" x14ac:dyDescent="0.25">
      <c r="A6865" s="18">
        <v>6864</v>
      </c>
      <c r="B6865" s="19">
        <v>44910</v>
      </c>
      <c r="C6865" s="14">
        <v>187</v>
      </c>
      <c r="D6865" s="21">
        <v>13</v>
      </c>
      <c r="E6865" s="20">
        <f>VLOOKUP(D6865,Modelos!A:I,3,FALSE)</f>
        <v>2</v>
      </c>
      <c r="F6865" s="20">
        <f>VLOOKUP(D6865,Modelos!A:I,4,FALSE)</f>
        <v>1</v>
      </c>
      <c r="G6865" s="21">
        <v>7</v>
      </c>
      <c r="H6865" s="22">
        <v>164</v>
      </c>
      <c r="I6865" s="23">
        <f>VLOOKUP(D6865,Modelos!A:I,7,FALSE)*H6865</f>
        <v>414920</v>
      </c>
      <c r="J6865" s="31">
        <f>(VLOOKUP(D6865,Modelos!A:I,5,FALSE)*H6865)/1000*VLOOKUP(F6865,Formulas!A:C,3,FALSE)+(VLOOKUP(G6865,Colores!A:C,3,FALSE))</f>
        <v>53124.56</v>
      </c>
      <c r="K6865" s="23">
        <f>VLOOKUP(D6865,Modelos!A:I,6,FALSE)*J6865</f>
        <v>12218.648800000001</v>
      </c>
      <c r="L6865" s="23">
        <f t="shared" si="214"/>
        <v>349576.79119999998</v>
      </c>
      <c r="M6865" s="24">
        <f t="shared" si="215"/>
        <v>0.84251612648221341</v>
      </c>
    </row>
    <row r="6866" spans="1:13" ht="15" hidden="1" x14ac:dyDescent="0.25">
      <c r="A6866" s="18">
        <v>6865</v>
      </c>
      <c r="B6866" s="19">
        <v>44910</v>
      </c>
      <c r="C6866" s="14">
        <v>212</v>
      </c>
      <c r="D6866" s="21">
        <v>102</v>
      </c>
      <c r="E6866" s="20">
        <f>VLOOKUP(D6866,Modelos!A:I,3,FALSE)</f>
        <v>2</v>
      </c>
      <c r="F6866" s="20">
        <f>VLOOKUP(D6866,Modelos!A:I,4,FALSE)</f>
        <v>1</v>
      </c>
      <c r="G6866" s="21">
        <v>7</v>
      </c>
      <c r="H6866" s="22">
        <v>200</v>
      </c>
      <c r="I6866" s="23">
        <f>VLOOKUP(D6866,Modelos!A:I,7,FALSE)*H6866</f>
        <v>620000</v>
      </c>
      <c r="J6866" s="31">
        <f>(VLOOKUP(D6866,Modelos!A:I,5,FALSE)*H6866)/1000*VLOOKUP(F6866,Formulas!A:C,3,FALSE)+(VLOOKUP(G6866,Colores!A:C,3,FALSE))</f>
        <v>138234.56</v>
      </c>
      <c r="K6866" s="23">
        <f>VLOOKUP(D6866,Modelos!A:I,6,FALSE)*J6866</f>
        <v>22117.529600000002</v>
      </c>
      <c r="L6866" s="23">
        <f t="shared" si="214"/>
        <v>459647.91039999999</v>
      </c>
      <c r="M6866" s="24">
        <f t="shared" si="215"/>
        <v>0.74136759741935487</v>
      </c>
    </row>
    <row r="6867" spans="1:13" ht="15" hidden="1" x14ac:dyDescent="0.25">
      <c r="A6867" s="18">
        <v>6866</v>
      </c>
      <c r="B6867" s="19">
        <v>44910</v>
      </c>
      <c r="C6867" s="14">
        <v>55</v>
      </c>
      <c r="D6867" s="21">
        <v>41</v>
      </c>
      <c r="E6867" s="20">
        <f>VLOOKUP(D6867,Modelos!A:I,3,FALSE)</f>
        <v>2</v>
      </c>
      <c r="F6867" s="20">
        <f>VLOOKUP(D6867,Modelos!A:I,4,FALSE)</f>
        <v>1</v>
      </c>
      <c r="G6867" s="21">
        <v>7</v>
      </c>
      <c r="H6867" s="22">
        <v>120</v>
      </c>
      <c r="I6867" s="23">
        <f>VLOOKUP(D6867,Modelos!A:I,7,FALSE)*H6867</f>
        <v>300000</v>
      </c>
      <c r="J6867" s="31">
        <f>(VLOOKUP(D6867,Modelos!A:I,5,FALSE)*H6867)/1000*VLOOKUP(F6867,Formulas!A:C,3,FALSE)+(VLOOKUP(G6867,Colores!A:C,3,FALSE))</f>
        <v>54234.559999999998</v>
      </c>
      <c r="K6867" s="23">
        <f>VLOOKUP(D6867,Modelos!A:I,6,FALSE)*J6867</f>
        <v>10846.912</v>
      </c>
      <c r="L6867" s="23">
        <f t="shared" si="214"/>
        <v>234918.52799999999</v>
      </c>
      <c r="M6867" s="24">
        <f t="shared" si="215"/>
        <v>0.78306175999999994</v>
      </c>
    </row>
    <row r="6868" spans="1:13" ht="15" hidden="1" x14ac:dyDescent="0.25">
      <c r="A6868" s="18">
        <v>6867</v>
      </c>
      <c r="B6868" s="19">
        <v>44910</v>
      </c>
      <c r="C6868" s="14">
        <v>234</v>
      </c>
      <c r="D6868" s="21">
        <v>50</v>
      </c>
      <c r="E6868" s="20">
        <f>VLOOKUP(D6868,Modelos!A:I,3,FALSE)</f>
        <v>2</v>
      </c>
      <c r="F6868" s="20">
        <f>VLOOKUP(D6868,Modelos!A:I,4,FALSE)</f>
        <v>1</v>
      </c>
      <c r="G6868" s="21">
        <v>7</v>
      </c>
      <c r="H6868" s="22">
        <v>969</v>
      </c>
      <c r="I6868" s="23">
        <f>VLOOKUP(D6868,Modelos!A:I,7,FALSE)*H6868</f>
        <v>2616300</v>
      </c>
      <c r="J6868" s="31">
        <f>(VLOOKUP(D6868,Modelos!A:I,5,FALSE)*H6868)/1000*VLOOKUP(F6868,Formulas!A:C,3,FALSE)+(VLOOKUP(G6868,Colores!A:C,3,FALSE))</f>
        <v>436284.56</v>
      </c>
      <c r="K6868" s="23">
        <f>VLOOKUP(D6868,Modelos!A:I,6,FALSE)*J6868</f>
        <v>69805.529599999994</v>
      </c>
      <c r="L6868" s="23">
        <f t="shared" si="214"/>
        <v>2110209.9103999999</v>
      </c>
      <c r="M6868" s="24">
        <f t="shared" si="215"/>
        <v>0.80656266880709393</v>
      </c>
    </row>
    <row r="6869" spans="1:13" ht="15" hidden="1" x14ac:dyDescent="0.25">
      <c r="A6869" s="18">
        <v>6868</v>
      </c>
      <c r="B6869" s="19">
        <v>44910</v>
      </c>
      <c r="C6869" s="14">
        <v>234</v>
      </c>
      <c r="D6869" s="21">
        <v>50</v>
      </c>
      <c r="E6869" s="20">
        <f>VLOOKUP(D6869,Modelos!A:I,3,FALSE)</f>
        <v>2</v>
      </c>
      <c r="F6869" s="20">
        <f>VLOOKUP(D6869,Modelos!A:I,4,FALSE)</f>
        <v>1</v>
      </c>
      <c r="G6869" s="21">
        <v>7</v>
      </c>
      <c r="H6869" s="22">
        <v>969</v>
      </c>
      <c r="I6869" s="23">
        <f>VLOOKUP(D6869,Modelos!A:I,7,FALSE)*H6869</f>
        <v>2616300</v>
      </c>
      <c r="J6869" s="31">
        <f>(VLOOKUP(D6869,Modelos!A:I,5,FALSE)*H6869)/1000*VLOOKUP(F6869,Formulas!A:C,3,FALSE)+(VLOOKUP(G6869,Colores!A:C,3,FALSE))</f>
        <v>436284.56</v>
      </c>
      <c r="K6869" s="23">
        <f>VLOOKUP(D6869,Modelos!A:I,6,FALSE)*J6869</f>
        <v>69805.529599999994</v>
      </c>
      <c r="L6869" s="23">
        <f t="shared" si="214"/>
        <v>2110209.9103999999</v>
      </c>
      <c r="M6869" s="24">
        <f t="shared" si="215"/>
        <v>0.80656266880709393</v>
      </c>
    </row>
    <row r="6870" spans="1:13" ht="15" hidden="1" x14ac:dyDescent="0.25">
      <c r="A6870" s="18">
        <v>6869</v>
      </c>
      <c r="B6870" s="19">
        <v>44910</v>
      </c>
      <c r="C6870" s="14">
        <v>234</v>
      </c>
      <c r="D6870" s="21">
        <v>50</v>
      </c>
      <c r="E6870" s="20">
        <f>VLOOKUP(D6870,Modelos!A:I,3,FALSE)</f>
        <v>2</v>
      </c>
      <c r="F6870" s="20">
        <f>VLOOKUP(D6870,Modelos!A:I,4,FALSE)</f>
        <v>1</v>
      </c>
      <c r="G6870" s="21">
        <v>7</v>
      </c>
      <c r="H6870" s="22">
        <v>968</v>
      </c>
      <c r="I6870" s="23">
        <f>VLOOKUP(D6870,Modelos!A:I,7,FALSE)*H6870</f>
        <v>2613600</v>
      </c>
      <c r="J6870" s="31">
        <f>(VLOOKUP(D6870,Modelos!A:I,5,FALSE)*H6870)/1000*VLOOKUP(F6870,Formulas!A:C,3,FALSE)+(VLOOKUP(G6870,Colores!A:C,3,FALSE))</f>
        <v>435834.55999999994</v>
      </c>
      <c r="K6870" s="23">
        <f>VLOOKUP(D6870,Modelos!A:I,6,FALSE)*J6870</f>
        <v>69733.529599999994</v>
      </c>
      <c r="L6870" s="23">
        <f t="shared" si="214"/>
        <v>2108031.9103999999</v>
      </c>
      <c r="M6870" s="24">
        <f t="shared" si="215"/>
        <v>0.80656256137128857</v>
      </c>
    </row>
    <row r="6871" spans="1:13" ht="15" hidden="1" x14ac:dyDescent="0.25">
      <c r="A6871" s="18">
        <v>6870</v>
      </c>
      <c r="B6871" s="19">
        <v>44910</v>
      </c>
      <c r="C6871" s="14">
        <v>234</v>
      </c>
      <c r="D6871" s="21">
        <v>50</v>
      </c>
      <c r="E6871" s="20">
        <f>VLOOKUP(D6871,Modelos!A:I,3,FALSE)</f>
        <v>2</v>
      </c>
      <c r="F6871" s="20">
        <f>VLOOKUP(D6871,Modelos!A:I,4,FALSE)</f>
        <v>1</v>
      </c>
      <c r="G6871" s="21">
        <v>7</v>
      </c>
      <c r="H6871" s="22">
        <v>968</v>
      </c>
      <c r="I6871" s="23">
        <f>VLOOKUP(D6871,Modelos!A:I,7,FALSE)*H6871</f>
        <v>2613600</v>
      </c>
      <c r="J6871" s="31">
        <f>(VLOOKUP(D6871,Modelos!A:I,5,FALSE)*H6871)/1000*VLOOKUP(F6871,Formulas!A:C,3,FALSE)+(VLOOKUP(G6871,Colores!A:C,3,FALSE))</f>
        <v>435834.55999999994</v>
      </c>
      <c r="K6871" s="23">
        <f>VLOOKUP(D6871,Modelos!A:I,6,FALSE)*J6871</f>
        <v>69733.529599999994</v>
      </c>
      <c r="L6871" s="23">
        <f t="shared" si="214"/>
        <v>2108031.9103999999</v>
      </c>
      <c r="M6871" s="24">
        <f t="shared" si="215"/>
        <v>0.80656256137128857</v>
      </c>
    </row>
    <row r="6872" spans="1:13" ht="15" hidden="1" x14ac:dyDescent="0.25">
      <c r="A6872" s="18">
        <v>6871</v>
      </c>
      <c r="B6872" s="19">
        <v>44910</v>
      </c>
      <c r="C6872" s="14">
        <v>234</v>
      </c>
      <c r="D6872" s="21">
        <v>50</v>
      </c>
      <c r="E6872" s="20">
        <f>VLOOKUP(D6872,Modelos!A:I,3,FALSE)</f>
        <v>2</v>
      </c>
      <c r="F6872" s="20">
        <f>VLOOKUP(D6872,Modelos!A:I,4,FALSE)</f>
        <v>1</v>
      </c>
      <c r="G6872" s="21">
        <v>7</v>
      </c>
      <c r="H6872" s="22">
        <v>967</v>
      </c>
      <c r="I6872" s="23">
        <f>VLOOKUP(D6872,Modelos!A:I,7,FALSE)*H6872</f>
        <v>2610900</v>
      </c>
      <c r="J6872" s="31">
        <f>(VLOOKUP(D6872,Modelos!A:I,5,FALSE)*H6872)/1000*VLOOKUP(F6872,Formulas!A:C,3,FALSE)+(VLOOKUP(G6872,Colores!A:C,3,FALSE))</f>
        <v>435384.56000000006</v>
      </c>
      <c r="K6872" s="23">
        <f>VLOOKUP(D6872,Modelos!A:I,6,FALSE)*J6872</f>
        <v>69661.529600000009</v>
      </c>
      <c r="L6872" s="23">
        <f t="shared" si="214"/>
        <v>2105853.9103999999</v>
      </c>
      <c r="M6872" s="24">
        <f t="shared" si="215"/>
        <v>0.80656245371327895</v>
      </c>
    </row>
    <row r="6873" spans="1:13" ht="15" hidden="1" x14ac:dyDescent="0.25">
      <c r="A6873" s="18">
        <v>6872</v>
      </c>
      <c r="B6873" s="19">
        <v>44910</v>
      </c>
      <c r="C6873" s="14">
        <v>234</v>
      </c>
      <c r="D6873" s="21">
        <v>50</v>
      </c>
      <c r="E6873" s="20">
        <f>VLOOKUP(D6873,Modelos!A:I,3,FALSE)</f>
        <v>2</v>
      </c>
      <c r="F6873" s="20">
        <f>VLOOKUP(D6873,Modelos!A:I,4,FALSE)</f>
        <v>1</v>
      </c>
      <c r="G6873" s="21">
        <v>7</v>
      </c>
      <c r="H6873" s="22">
        <v>966</v>
      </c>
      <c r="I6873" s="23">
        <f>VLOOKUP(D6873,Modelos!A:I,7,FALSE)*H6873</f>
        <v>2608200</v>
      </c>
      <c r="J6873" s="31">
        <f>(VLOOKUP(D6873,Modelos!A:I,5,FALSE)*H6873)/1000*VLOOKUP(F6873,Formulas!A:C,3,FALSE)+(VLOOKUP(G6873,Colores!A:C,3,FALSE))</f>
        <v>434934.56</v>
      </c>
      <c r="K6873" s="23">
        <f>VLOOKUP(D6873,Modelos!A:I,6,FALSE)*J6873</f>
        <v>69589.529599999994</v>
      </c>
      <c r="L6873" s="23">
        <f t="shared" si="214"/>
        <v>2103675.9103999999</v>
      </c>
      <c r="M6873" s="24">
        <f t="shared" si="215"/>
        <v>0.80656234583237474</v>
      </c>
    </row>
    <row r="6874" spans="1:13" ht="15" hidden="1" x14ac:dyDescent="0.25">
      <c r="A6874" s="18">
        <v>6873</v>
      </c>
      <c r="B6874" s="19">
        <v>44910</v>
      </c>
      <c r="C6874" s="14">
        <v>234</v>
      </c>
      <c r="D6874" s="21">
        <v>50</v>
      </c>
      <c r="E6874" s="20">
        <f>VLOOKUP(D6874,Modelos!A:I,3,FALSE)</f>
        <v>2</v>
      </c>
      <c r="F6874" s="20">
        <f>VLOOKUP(D6874,Modelos!A:I,4,FALSE)</f>
        <v>1</v>
      </c>
      <c r="G6874" s="21">
        <v>7</v>
      </c>
      <c r="H6874" s="22">
        <v>965</v>
      </c>
      <c r="I6874" s="23">
        <f>VLOOKUP(D6874,Modelos!A:I,7,FALSE)*H6874</f>
        <v>2605500</v>
      </c>
      <c r="J6874" s="31">
        <f>(VLOOKUP(D6874,Modelos!A:I,5,FALSE)*H6874)/1000*VLOOKUP(F6874,Formulas!A:C,3,FALSE)+(VLOOKUP(G6874,Colores!A:C,3,FALSE))</f>
        <v>434484.56</v>
      </c>
      <c r="K6874" s="23">
        <f>VLOOKUP(D6874,Modelos!A:I,6,FALSE)*J6874</f>
        <v>69517.529599999994</v>
      </c>
      <c r="L6874" s="23">
        <f t="shared" si="214"/>
        <v>2101497.9103999999</v>
      </c>
      <c r="M6874" s="24">
        <f t="shared" si="215"/>
        <v>0.80656223772788327</v>
      </c>
    </row>
    <row r="6875" spans="1:13" ht="15" hidden="1" x14ac:dyDescent="0.25">
      <c r="A6875" s="18">
        <v>6874</v>
      </c>
      <c r="B6875" s="19">
        <v>44910</v>
      </c>
      <c r="C6875" s="14">
        <v>234</v>
      </c>
      <c r="D6875" s="21">
        <v>50</v>
      </c>
      <c r="E6875" s="20">
        <f>VLOOKUP(D6875,Modelos!A:I,3,FALSE)</f>
        <v>2</v>
      </c>
      <c r="F6875" s="20">
        <f>VLOOKUP(D6875,Modelos!A:I,4,FALSE)</f>
        <v>1</v>
      </c>
      <c r="G6875" s="21">
        <v>7</v>
      </c>
      <c r="H6875" s="22">
        <v>965</v>
      </c>
      <c r="I6875" s="23">
        <f>VLOOKUP(D6875,Modelos!A:I,7,FALSE)*H6875</f>
        <v>2605500</v>
      </c>
      <c r="J6875" s="31">
        <f>(VLOOKUP(D6875,Modelos!A:I,5,FALSE)*H6875)/1000*VLOOKUP(F6875,Formulas!A:C,3,FALSE)+(VLOOKUP(G6875,Colores!A:C,3,FALSE))</f>
        <v>434484.56</v>
      </c>
      <c r="K6875" s="23">
        <f>VLOOKUP(D6875,Modelos!A:I,6,FALSE)*J6875</f>
        <v>69517.529599999994</v>
      </c>
      <c r="L6875" s="23">
        <f t="shared" si="214"/>
        <v>2101497.9103999999</v>
      </c>
      <c r="M6875" s="24">
        <f t="shared" si="215"/>
        <v>0.80656223772788327</v>
      </c>
    </row>
    <row r="6876" spans="1:13" ht="15" hidden="1" x14ac:dyDescent="0.25">
      <c r="A6876" s="18">
        <v>6875</v>
      </c>
      <c r="B6876" s="19">
        <v>44910</v>
      </c>
      <c r="C6876" s="14">
        <v>234</v>
      </c>
      <c r="D6876" s="21">
        <v>50</v>
      </c>
      <c r="E6876" s="20">
        <f>VLOOKUP(D6876,Modelos!A:I,3,FALSE)</f>
        <v>2</v>
      </c>
      <c r="F6876" s="20">
        <f>VLOOKUP(D6876,Modelos!A:I,4,FALSE)</f>
        <v>1</v>
      </c>
      <c r="G6876" s="21">
        <v>7</v>
      </c>
      <c r="H6876" s="22">
        <v>965</v>
      </c>
      <c r="I6876" s="23">
        <f>VLOOKUP(D6876,Modelos!A:I,7,FALSE)*H6876</f>
        <v>2605500</v>
      </c>
      <c r="J6876" s="31">
        <f>(VLOOKUP(D6876,Modelos!A:I,5,FALSE)*H6876)/1000*VLOOKUP(F6876,Formulas!A:C,3,FALSE)+(VLOOKUP(G6876,Colores!A:C,3,FALSE))</f>
        <v>434484.56</v>
      </c>
      <c r="K6876" s="23">
        <f>VLOOKUP(D6876,Modelos!A:I,6,FALSE)*J6876</f>
        <v>69517.529599999994</v>
      </c>
      <c r="L6876" s="23">
        <f t="shared" si="214"/>
        <v>2101497.9103999999</v>
      </c>
      <c r="M6876" s="24">
        <f t="shared" si="215"/>
        <v>0.80656223772788327</v>
      </c>
    </row>
    <row r="6877" spans="1:13" ht="15" hidden="1" x14ac:dyDescent="0.25">
      <c r="A6877" s="18">
        <v>6876</v>
      </c>
      <c r="B6877" s="19">
        <v>44910</v>
      </c>
      <c r="C6877" s="14">
        <v>234</v>
      </c>
      <c r="D6877" s="21">
        <v>50</v>
      </c>
      <c r="E6877" s="20">
        <f>VLOOKUP(D6877,Modelos!A:I,3,FALSE)</f>
        <v>2</v>
      </c>
      <c r="F6877" s="20">
        <f>VLOOKUP(D6877,Modelos!A:I,4,FALSE)</f>
        <v>1</v>
      </c>
      <c r="G6877" s="21">
        <v>7</v>
      </c>
      <c r="H6877" s="22">
        <v>964</v>
      </c>
      <c r="I6877" s="23">
        <f>VLOOKUP(D6877,Modelos!A:I,7,FALSE)*H6877</f>
        <v>2602800</v>
      </c>
      <c r="J6877" s="31">
        <f>(VLOOKUP(D6877,Modelos!A:I,5,FALSE)*H6877)/1000*VLOOKUP(F6877,Formulas!A:C,3,FALSE)+(VLOOKUP(G6877,Colores!A:C,3,FALSE))</f>
        <v>434034.56</v>
      </c>
      <c r="K6877" s="23">
        <f>VLOOKUP(D6877,Modelos!A:I,6,FALSE)*J6877</f>
        <v>69445.529599999994</v>
      </c>
      <c r="L6877" s="23">
        <f t="shared" si="214"/>
        <v>2099319.9103999999</v>
      </c>
      <c r="M6877" s="24">
        <f t="shared" si="215"/>
        <v>0.80656212939910865</v>
      </c>
    </row>
    <row r="6878" spans="1:13" ht="15" hidden="1" x14ac:dyDescent="0.25">
      <c r="A6878" s="18">
        <v>6877</v>
      </c>
      <c r="B6878" s="19">
        <v>44910</v>
      </c>
      <c r="C6878" s="14">
        <v>234</v>
      </c>
      <c r="D6878" s="21">
        <v>50</v>
      </c>
      <c r="E6878" s="20">
        <f>VLOOKUP(D6878,Modelos!A:I,3,FALSE)</f>
        <v>2</v>
      </c>
      <c r="F6878" s="20">
        <f>VLOOKUP(D6878,Modelos!A:I,4,FALSE)</f>
        <v>1</v>
      </c>
      <c r="G6878" s="21">
        <v>7</v>
      </c>
      <c r="H6878" s="22">
        <v>964</v>
      </c>
      <c r="I6878" s="23">
        <f>VLOOKUP(D6878,Modelos!A:I,7,FALSE)*H6878</f>
        <v>2602800</v>
      </c>
      <c r="J6878" s="31">
        <f>(VLOOKUP(D6878,Modelos!A:I,5,FALSE)*H6878)/1000*VLOOKUP(F6878,Formulas!A:C,3,FALSE)+(VLOOKUP(G6878,Colores!A:C,3,FALSE))</f>
        <v>434034.56</v>
      </c>
      <c r="K6878" s="23">
        <f>VLOOKUP(D6878,Modelos!A:I,6,FALSE)*J6878</f>
        <v>69445.529599999994</v>
      </c>
      <c r="L6878" s="23">
        <f t="shared" si="214"/>
        <v>2099319.9103999999</v>
      </c>
      <c r="M6878" s="24">
        <f t="shared" si="215"/>
        <v>0.80656212939910865</v>
      </c>
    </row>
    <row r="6879" spans="1:13" ht="15" hidden="1" x14ac:dyDescent="0.25">
      <c r="A6879" s="18">
        <v>6878</v>
      </c>
      <c r="B6879" s="19">
        <v>44911</v>
      </c>
      <c r="C6879" s="14">
        <v>187</v>
      </c>
      <c r="D6879" s="21">
        <v>66</v>
      </c>
      <c r="E6879" s="20">
        <f>VLOOKUP(D6879,Modelos!A:I,3,FALSE)</f>
        <v>2</v>
      </c>
      <c r="F6879" s="20">
        <f>VLOOKUP(D6879,Modelos!A:I,4,FALSE)</f>
        <v>2</v>
      </c>
      <c r="G6879" s="21">
        <v>7</v>
      </c>
      <c r="H6879" s="22">
        <v>160</v>
      </c>
      <c r="I6879" s="23">
        <f>VLOOKUP(D6879,Modelos!A:I,7,FALSE)*H6879</f>
        <v>528000</v>
      </c>
      <c r="J6879" s="31">
        <f>(VLOOKUP(D6879,Modelos!A:I,5,FALSE)*H6879)/1000*VLOOKUP(F6879,Formulas!A:C,3,FALSE)+(VLOOKUP(G6879,Colores!A:C,3,FALSE))</f>
        <v>87274.559999999998</v>
      </c>
      <c r="K6879" s="23">
        <f>VLOOKUP(D6879,Modelos!A:I,6,FALSE)*J6879</f>
        <v>13963.929599999999</v>
      </c>
      <c r="L6879" s="23">
        <f t="shared" si="214"/>
        <v>426761.51040000003</v>
      </c>
      <c r="M6879" s="24">
        <f t="shared" si="215"/>
        <v>0.80826043636363643</v>
      </c>
    </row>
    <row r="6880" spans="1:13" ht="15" hidden="1" x14ac:dyDescent="0.25">
      <c r="A6880" s="18">
        <v>6879</v>
      </c>
      <c r="B6880" s="19">
        <v>44914</v>
      </c>
      <c r="C6880" s="14">
        <v>46</v>
      </c>
      <c r="D6880" s="21">
        <v>77</v>
      </c>
      <c r="E6880" s="20">
        <f>VLOOKUP(D6880,Modelos!A:I,3,FALSE)</f>
        <v>2</v>
      </c>
      <c r="F6880" s="20">
        <f>VLOOKUP(D6880,Modelos!A:I,4,FALSE)</f>
        <v>1</v>
      </c>
      <c r="G6880" s="21">
        <v>15</v>
      </c>
      <c r="H6880" s="22">
        <v>1110</v>
      </c>
      <c r="I6880" s="23">
        <f>VLOOKUP(D6880,Modelos!A:I,7,FALSE)*H6880</f>
        <v>2442000</v>
      </c>
      <c r="J6880" s="31">
        <f>(VLOOKUP(D6880,Modelos!A:I,5,FALSE)*H6880)/1000*VLOOKUP(F6880,Formulas!A:C,3,FALSE)+(VLOOKUP(G6880,Colores!A:C,3,FALSE))</f>
        <v>599450</v>
      </c>
      <c r="K6880" s="23">
        <f>VLOOKUP(D6880,Modelos!A:I,6,FALSE)*J6880</f>
        <v>125884.5</v>
      </c>
      <c r="L6880" s="23">
        <f t="shared" si="214"/>
        <v>1716665.5</v>
      </c>
      <c r="M6880" s="24">
        <f t="shared" si="215"/>
        <v>0.70297522522522526</v>
      </c>
    </row>
    <row r="6881" spans="1:13" ht="15" hidden="1" x14ac:dyDescent="0.25">
      <c r="A6881" s="18">
        <v>6880</v>
      </c>
      <c r="B6881" s="19">
        <v>44914</v>
      </c>
      <c r="C6881" s="14">
        <v>46</v>
      </c>
      <c r="D6881" s="21">
        <v>70</v>
      </c>
      <c r="E6881" s="20">
        <f>VLOOKUP(D6881,Modelos!A:I,3,FALSE)</f>
        <v>2</v>
      </c>
      <c r="F6881" s="20">
        <f>VLOOKUP(D6881,Modelos!A:I,4,FALSE)</f>
        <v>1</v>
      </c>
      <c r="G6881" s="21">
        <v>25</v>
      </c>
      <c r="H6881" s="22">
        <v>65</v>
      </c>
      <c r="I6881" s="23">
        <f>VLOOKUP(D6881,Modelos!A:I,7,FALSE)*H6881</f>
        <v>149500</v>
      </c>
      <c r="J6881" s="31">
        <f>(VLOOKUP(D6881,Modelos!A:I,5,FALSE)*H6881)/1000*VLOOKUP(F6881,Formulas!A:C,3,FALSE)+(VLOOKUP(G6881,Colores!A:C,3,FALSE))</f>
        <v>34144</v>
      </c>
      <c r="K6881" s="23">
        <f>VLOOKUP(D6881,Modelos!A:I,6,FALSE)*J6881</f>
        <v>8194.56</v>
      </c>
      <c r="L6881" s="23">
        <f t="shared" si="214"/>
        <v>107161.44</v>
      </c>
      <c r="M6881" s="24">
        <f t="shared" si="215"/>
        <v>0.71679892976588633</v>
      </c>
    </row>
    <row r="6882" spans="1:13" ht="15" hidden="1" x14ac:dyDescent="0.25">
      <c r="A6882" s="18">
        <v>6881</v>
      </c>
      <c r="B6882" s="19">
        <v>44914</v>
      </c>
      <c r="C6882" s="14">
        <v>46</v>
      </c>
      <c r="D6882" s="21">
        <v>77</v>
      </c>
      <c r="E6882" s="20">
        <f>VLOOKUP(D6882,Modelos!A:I,3,FALSE)</f>
        <v>2</v>
      </c>
      <c r="F6882" s="20">
        <f>VLOOKUP(D6882,Modelos!A:I,4,FALSE)</f>
        <v>1</v>
      </c>
      <c r="G6882" s="21">
        <v>25</v>
      </c>
      <c r="H6882" s="22">
        <v>335</v>
      </c>
      <c r="I6882" s="23">
        <f>VLOOKUP(D6882,Modelos!A:I,7,FALSE)*H6882</f>
        <v>737000</v>
      </c>
      <c r="J6882" s="31">
        <f>(VLOOKUP(D6882,Modelos!A:I,5,FALSE)*H6882)/1000*VLOOKUP(F6882,Formulas!A:C,3,FALSE)+(VLOOKUP(G6882,Colores!A:C,3,FALSE))</f>
        <v>180919</v>
      </c>
      <c r="K6882" s="23">
        <f>VLOOKUP(D6882,Modelos!A:I,6,FALSE)*J6882</f>
        <v>37992.99</v>
      </c>
      <c r="L6882" s="23">
        <f t="shared" si="214"/>
        <v>518088.01</v>
      </c>
      <c r="M6882" s="24">
        <f t="shared" si="215"/>
        <v>0.70296880597014921</v>
      </c>
    </row>
    <row r="6883" spans="1:13" ht="15" hidden="1" x14ac:dyDescent="0.25">
      <c r="A6883" s="18">
        <v>6882</v>
      </c>
      <c r="B6883" s="19">
        <v>44914</v>
      </c>
      <c r="C6883" s="14">
        <v>46</v>
      </c>
      <c r="D6883" s="21">
        <v>29</v>
      </c>
      <c r="E6883" s="20">
        <f>VLOOKUP(D6883,Modelos!A:I,3,FALSE)</f>
        <v>2</v>
      </c>
      <c r="F6883" s="20">
        <f>VLOOKUP(D6883,Modelos!A:I,4,FALSE)</f>
        <v>1</v>
      </c>
      <c r="G6883" s="21">
        <v>6</v>
      </c>
      <c r="H6883" s="22">
        <v>1435</v>
      </c>
      <c r="I6883" s="23">
        <f>VLOOKUP(D6883,Modelos!A:I,7,FALSE)*H6883</f>
        <v>2726500</v>
      </c>
      <c r="J6883" s="31">
        <f>(VLOOKUP(D6883,Modelos!A:I,5,FALSE)*H6883)/1000*VLOOKUP(F6883,Formulas!A:C,3,FALSE)+(VLOOKUP(G6883,Colores!A:C,3,FALSE))</f>
        <v>581405</v>
      </c>
      <c r="K6883" s="23">
        <f>VLOOKUP(D6883,Modelos!A:I,6,FALSE)*J6883</f>
        <v>93024.8</v>
      </c>
      <c r="L6883" s="23">
        <f t="shared" si="214"/>
        <v>2052070.2</v>
      </c>
      <c r="M6883" s="24">
        <f t="shared" si="215"/>
        <v>0.75263898771318538</v>
      </c>
    </row>
    <row r="6884" spans="1:13" ht="15" hidden="1" x14ac:dyDescent="0.25">
      <c r="A6884" s="18">
        <v>6883</v>
      </c>
      <c r="B6884" s="19">
        <v>44914</v>
      </c>
      <c r="C6884" s="14">
        <v>46</v>
      </c>
      <c r="D6884" s="21">
        <v>29</v>
      </c>
      <c r="E6884" s="20">
        <f>VLOOKUP(D6884,Modelos!A:I,3,FALSE)</f>
        <v>2</v>
      </c>
      <c r="F6884" s="20">
        <f>VLOOKUP(D6884,Modelos!A:I,4,FALSE)</f>
        <v>1</v>
      </c>
      <c r="G6884" s="21">
        <v>15</v>
      </c>
      <c r="H6884" s="22">
        <v>840</v>
      </c>
      <c r="I6884" s="23">
        <f>VLOOKUP(D6884,Modelos!A:I,7,FALSE)*H6884</f>
        <v>1596000</v>
      </c>
      <c r="J6884" s="31">
        <f>(VLOOKUP(D6884,Modelos!A:I,5,FALSE)*H6884)/1000*VLOOKUP(F6884,Formulas!A:C,3,FALSE)+(VLOOKUP(G6884,Colores!A:C,3,FALSE))</f>
        <v>340250</v>
      </c>
      <c r="K6884" s="23">
        <f>VLOOKUP(D6884,Modelos!A:I,6,FALSE)*J6884</f>
        <v>54440</v>
      </c>
      <c r="L6884" s="23">
        <f t="shared" si="214"/>
        <v>1201310</v>
      </c>
      <c r="M6884" s="24">
        <f t="shared" si="215"/>
        <v>0.75270050125313281</v>
      </c>
    </row>
    <row r="6885" spans="1:13" ht="15" hidden="1" x14ac:dyDescent="0.25">
      <c r="A6885" s="18">
        <v>6884</v>
      </c>
      <c r="B6885" s="19">
        <v>44914</v>
      </c>
      <c r="C6885" s="14">
        <v>46</v>
      </c>
      <c r="D6885" s="21">
        <v>29</v>
      </c>
      <c r="E6885" s="20">
        <f>VLOOKUP(D6885,Modelos!A:I,3,FALSE)</f>
        <v>2</v>
      </c>
      <c r="F6885" s="20">
        <f>VLOOKUP(D6885,Modelos!A:I,4,FALSE)</f>
        <v>1</v>
      </c>
      <c r="G6885" s="21">
        <v>25</v>
      </c>
      <c r="H6885" s="22">
        <v>890</v>
      </c>
      <c r="I6885" s="23">
        <f>VLOOKUP(D6885,Modelos!A:I,7,FALSE)*H6885</f>
        <v>1691000</v>
      </c>
      <c r="J6885" s="31">
        <f>(VLOOKUP(D6885,Modelos!A:I,5,FALSE)*H6885)/1000*VLOOKUP(F6885,Formulas!A:C,3,FALSE)+(VLOOKUP(G6885,Colores!A:C,3,FALSE))</f>
        <v>360469</v>
      </c>
      <c r="K6885" s="23">
        <f>VLOOKUP(D6885,Modelos!A:I,6,FALSE)*J6885</f>
        <v>57675.040000000001</v>
      </c>
      <c r="L6885" s="23">
        <f t="shared" si="214"/>
        <v>1272855.96</v>
      </c>
      <c r="M6885" s="24">
        <f t="shared" si="215"/>
        <v>0.75272380839739794</v>
      </c>
    </row>
    <row r="6886" spans="1:13" ht="15" hidden="1" x14ac:dyDescent="0.25">
      <c r="A6886" s="18">
        <v>6885</v>
      </c>
      <c r="B6886" s="19">
        <v>44914</v>
      </c>
      <c r="C6886" s="14">
        <v>104</v>
      </c>
      <c r="D6886" s="21">
        <v>69</v>
      </c>
      <c r="E6886" s="20">
        <f>VLOOKUP(D6886,Modelos!A:I,3,FALSE)</f>
        <v>2</v>
      </c>
      <c r="F6886" s="20">
        <f>VLOOKUP(D6886,Modelos!A:I,4,FALSE)</f>
        <v>1</v>
      </c>
      <c r="G6886" s="21">
        <v>7</v>
      </c>
      <c r="H6886" s="22">
        <v>200</v>
      </c>
      <c r="I6886" s="23">
        <f>VLOOKUP(D6886,Modelos!A:I,7,FALSE)*H6886</f>
        <v>560000</v>
      </c>
      <c r="J6886" s="31">
        <f>(VLOOKUP(D6886,Modelos!A:I,5,FALSE)*H6886)/1000*VLOOKUP(F6886,Formulas!A:C,3,FALSE)+(VLOOKUP(G6886,Colores!A:C,3,FALSE))</f>
        <v>105234.56</v>
      </c>
      <c r="K6886" s="23">
        <f>VLOOKUP(D6886,Modelos!A:I,6,FALSE)*J6886</f>
        <v>16837.529600000002</v>
      </c>
      <c r="L6886" s="23">
        <f t="shared" si="214"/>
        <v>437927.91039999999</v>
      </c>
      <c r="M6886" s="24">
        <f t="shared" si="215"/>
        <v>0.78201412571428575</v>
      </c>
    </row>
    <row r="6887" spans="1:13" ht="15" hidden="1" x14ac:dyDescent="0.25">
      <c r="A6887" s="18">
        <v>6886</v>
      </c>
      <c r="B6887" s="19">
        <v>44914</v>
      </c>
      <c r="C6887" s="14">
        <v>104</v>
      </c>
      <c r="D6887" s="21">
        <v>69</v>
      </c>
      <c r="E6887" s="20">
        <f>VLOOKUP(D6887,Modelos!A:I,3,FALSE)</f>
        <v>2</v>
      </c>
      <c r="F6887" s="20">
        <f>VLOOKUP(D6887,Modelos!A:I,4,FALSE)</f>
        <v>1</v>
      </c>
      <c r="G6887" s="21">
        <v>25</v>
      </c>
      <c r="H6887" s="22">
        <v>200</v>
      </c>
      <c r="I6887" s="23">
        <f>VLOOKUP(D6887,Modelos!A:I,7,FALSE)*H6887</f>
        <v>560000</v>
      </c>
      <c r="J6887" s="31">
        <f>(VLOOKUP(D6887,Modelos!A:I,5,FALSE)*H6887)/1000*VLOOKUP(F6887,Formulas!A:C,3,FALSE)+(VLOOKUP(G6887,Colores!A:C,3,FALSE))</f>
        <v>105019</v>
      </c>
      <c r="K6887" s="23">
        <f>VLOOKUP(D6887,Modelos!A:I,6,FALSE)*J6887</f>
        <v>16803.04</v>
      </c>
      <c r="L6887" s="23">
        <f t="shared" si="214"/>
        <v>438177.96</v>
      </c>
      <c r="M6887" s="24">
        <f t="shared" si="215"/>
        <v>0.7824606428571429</v>
      </c>
    </row>
    <row r="6888" spans="1:13" ht="15" hidden="1" x14ac:dyDescent="0.25">
      <c r="A6888" s="18">
        <v>6887</v>
      </c>
      <c r="B6888" s="19">
        <v>44914</v>
      </c>
      <c r="C6888" s="14">
        <v>104</v>
      </c>
      <c r="D6888" s="21">
        <v>103</v>
      </c>
      <c r="E6888" s="20">
        <f>VLOOKUP(D6888,Modelos!A:I,3,FALSE)</f>
        <v>2</v>
      </c>
      <c r="F6888" s="20">
        <f>VLOOKUP(D6888,Modelos!A:I,4,FALSE)</f>
        <v>1</v>
      </c>
      <c r="G6888" s="21">
        <v>7</v>
      </c>
      <c r="H6888" s="22">
        <v>588</v>
      </c>
      <c r="I6888" s="23">
        <f>VLOOKUP(D6888,Modelos!A:I,7,FALSE)*H6888</f>
        <v>1646400</v>
      </c>
      <c r="J6888" s="31">
        <f>(VLOOKUP(D6888,Modelos!A:I,5,FALSE)*H6888)/1000*VLOOKUP(F6888,Formulas!A:C,3,FALSE)+(VLOOKUP(G6888,Colores!A:C,3,FALSE))</f>
        <v>405954.56</v>
      </c>
      <c r="K6888" s="23">
        <f>VLOOKUP(D6888,Modelos!A:I,6,FALSE)*J6888</f>
        <v>64952.729599999999</v>
      </c>
      <c r="L6888" s="23">
        <f t="shared" si="214"/>
        <v>1175492.7104</v>
      </c>
      <c r="M6888" s="24">
        <f t="shared" si="215"/>
        <v>0.71397759378036929</v>
      </c>
    </row>
    <row r="6889" spans="1:13" ht="15" hidden="1" x14ac:dyDescent="0.25">
      <c r="A6889" s="18">
        <v>6888</v>
      </c>
      <c r="B6889" s="19">
        <v>44914</v>
      </c>
      <c r="C6889" s="14">
        <v>104</v>
      </c>
      <c r="D6889" s="21">
        <v>50</v>
      </c>
      <c r="E6889" s="20">
        <f>VLOOKUP(D6889,Modelos!A:I,3,FALSE)</f>
        <v>2</v>
      </c>
      <c r="F6889" s="20">
        <f>VLOOKUP(D6889,Modelos!A:I,4,FALSE)</f>
        <v>1</v>
      </c>
      <c r="G6889" s="21">
        <v>7</v>
      </c>
      <c r="H6889" s="22">
        <v>607</v>
      </c>
      <c r="I6889" s="23">
        <f>VLOOKUP(D6889,Modelos!A:I,7,FALSE)*H6889</f>
        <v>1638900</v>
      </c>
      <c r="J6889" s="31">
        <f>(VLOOKUP(D6889,Modelos!A:I,5,FALSE)*H6889)/1000*VLOOKUP(F6889,Formulas!A:C,3,FALSE)+(VLOOKUP(G6889,Colores!A:C,3,FALSE))</f>
        <v>273384.56</v>
      </c>
      <c r="K6889" s="23">
        <f>VLOOKUP(D6889,Modelos!A:I,6,FALSE)*J6889</f>
        <v>43741.529600000002</v>
      </c>
      <c r="L6889" s="23">
        <f t="shared" si="214"/>
        <v>1321773.9103999999</v>
      </c>
      <c r="M6889" s="24">
        <f t="shared" si="215"/>
        <v>0.80650064701934221</v>
      </c>
    </row>
    <row r="6890" spans="1:13" ht="15" hidden="1" x14ac:dyDescent="0.25">
      <c r="A6890" s="18">
        <v>6889</v>
      </c>
      <c r="B6890" s="19">
        <v>44914</v>
      </c>
      <c r="C6890" s="14">
        <v>104</v>
      </c>
      <c r="D6890" s="21">
        <v>98</v>
      </c>
      <c r="E6890" s="20">
        <f>VLOOKUP(D6890,Modelos!A:I,3,FALSE)</f>
        <v>2</v>
      </c>
      <c r="F6890" s="20">
        <f>VLOOKUP(D6890,Modelos!A:I,4,FALSE)</f>
        <v>1</v>
      </c>
      <c r="G6890" s="21">
        <v>7</v>
      </c>
      <c r="H6890" s="22">
        <v>582</v>
      </c>
      <c r="I6890" s="23">
        <f>VLOOKUP(D6890,Modelos!A:I,7,FALSE)*H6890</f>
        <v>2269800</v>
      </c>
      <c r="J6890" s="31">
        <f>(VLOOKUP(D6890,Modelos!A:I,5,FALSE)*H6890)/1000*VLOOKUP(F6890,Formulas!A:C,3,FALSE)+(VLOOKUP(G6890,Colores!A:C,3,FALSE))</f>
        <v>375624.56</v>
      </c>
      <c r="K6890" s="23">
        <f>VLOOKUP(D6890,Modelos!A:I,6,FALSE)*J6890</f>
        <v>60099.929600000003</v>
      </c>
      <c r="L6890" s="23">
        <f t="shared" si="214"/>
        <v>1834075.5104</v>
      </c>
      <c r="M6890" s="24">
        <f t="shared" si="215"/>
        <v>0.80803397233236407</v>
      </c>
    </row>
    <row r="6891" spans="1:13" ht="15" hidden="1" x14ac:dyDescent="0.25">
      <c r="A6891" s="18">
        <v>6890</v>
      </c>
      <c r="B6891" s="19">
        <v>44914</v>
      </c>
      <c r="C6891" s="14">
        <v>104</v>
      </c>
      <c r="D6891" s="21">
        <v>98</v>
      </c>
      <c r="E6891" s="20">
        <f>VLOOKUP(D6891,Modelos!A:I,3,FALSE)</f>
        <v>2</v>
      </c>
      <c r="F6891" s="20">
        <f>VLOOKUP(D6891,Modelos!A:I,4,FALSE)</f>
        <v>1</v>
      </c>
      <c r="G6891" s="21">
        <v>9</v>
      </c>
      <c r="H6891" s="22">
        <v>582</v>
      </c>
      <c r="I6891" s="23">
        <f>VLOOKUP(D6891,Modelos!A:I,7,FALSE)*H6891</f>
        <v>2269800</v>
      </c>
      <c r="J6891" s="31">
        <f>(VLOOKUP(D6891,Modelos!A:I,5,FALSE)*H6891)/1000*VLOOKUP(F6891,Formulas!A:C,3,FALSE)+(VLOOKUP(G6891,Colores!A:C,3,FALSE))</f>
        <v>375605</v>
      </c>
      <c r="K6891" s="23">
        <f>VLOOKUP(D6891,Modelos!A:I,6,FALSE)*J6891</f>
        <v>60096.800000000003</v>
      </c>
      <c r="L6891" s="23">
        <f t="shared" si="214"/>
        <v>1834098.2</v>
      </c>
      <c r="M6891" s="24">
        <f t="shared" si="215"/>
        <v>0.80804396863159744</v>
      </c>
    </row>
    <row r="6892" spans="1:13" ht="15" hidden="1" x14ac:dyDescent="0.25">
      <c r="A6892" s="18">
        <v>6891</v>
      </c>
      <c r="B6892" s="19">
        <v>44914</v>
      </c>
      <c r="C6892" s="14">
        <v>140</v>
      </c>
      <c r="D6892" s="21">
        <v>59</v>
      </c>
      <c r="E6892" s="20">
        <f>VLOOKUP(D6892,Modelos!A:I,3,FALSE)</f>
        <v>2</v>
      </c>
      <c r="F6892" s="20">
        <f>VLOOKUP(D6892,Modelos!A:I,4,FALSE)</f>
        <v>1</v>
      </c>
      <c r="G6892" s="21">
        <v>7</v>
      </c>
      <c r="H6892" s="22">
        <v>135</v>
      </c>
      <c r="I6892" s="23">
        <f>VLOOKUP(D6892,Modelos!A:I,7,FALSE)*H6892</f>
        <v>297000</v>
      </c>
      <c r="J6892" s="31">
        <f>(VLOOKUP(D6892,Modelos!A:I,5,FALSE)*H6892)/1000*VLOOKUP(F6892,Formulas!A:C,3,FALSE)+(VLOOKUP(G6892,Colores!A:C,3,FALSE))</f>
        <v>67059.56</v>
      </c>
      <c r="K6892" s="23">
        <f>VLOOKUP(D6892,Modelos!A:I,6,FALSE)*J6892</f>
        <v>12070.720799999999</v>
      </c>
      <c r="L6892" s="23">
        <f t="shared" si="214"/>
        <v>217869.71919999999</v>
      </c>
      <c r="M6892" s="24">
        <f t="shared" si="215"/>
        <v>0.73356807811447811</v>
      </c>
    </row>
    <row r="6893" spans="1:13" ht="15" hidden="1" x14ac:dyDescent="0.25">
      <c r="A6893" s="18">
        <v>6892</v>
      </c>
      <c r="B6893" s="19">
        <v>44914</v>
      </c>
      <c r="C6893" s="14">
        <v>104</v>
      </c>
      <c r="D6893" s="21">
        <v>50</v>
      </c>
      <c r="E6893" s="20">
        <f>VLOOKUP(D6893,Modelos!A:I,3,FALSE)</f>
        <v>2</v>
      </c>
      <c r="F6893" s="20">
        <f>VLOOKUP(D6893,Modelos!A:I,4,FALSE)</f>
        <v>1</v>
      </c>
      <c r="G6893" s="21">
        <v>7</v>
      </c>
      <c r="H6893" s="22">
        <v>603</v>
      </c>
      <c r="I6893" s="23">
        <f>VLOOKUP(D6893,Modelos!A:I,7,FALSE)*H6893</f>
        <v>1628100</v>
      </c>
      <c r="J6893" s="31">
        <f>(VLOOKUP(D6893,Modelos!A:I,5,FALSE)*H6893)/1000*VLOOKUP(F6893,Formulas!A:C,3,FALSE)+(VLOOKUP(G6893,Colores!A:C,3,FALSE))</f>
        <v>271584.56</v>
      </c>
      <c r="K6893" s="23">
        <f>VLOOKUP(D6893,Modelos!A:I,6,FALSE)*J6893</f>
        <v>43453.529600000002</v>
      </c>
      <c r="L6893" s="23">
        <f t="shared" si="214"/>
        <v>1313061.9103999999</v>
      </c>
      <c r="M6893" s="24">
        <f t="shared" si="215"/>
        <v>0.8064995457281493</v>
      </c>
    </row>
    <row r="6894" spans="1:13" ht="15" hidden="1" x14ac:dyDescent="0.25">
      <c r="A6894" s="18">
        <v>6893</v>
      </c>
      <c r="B6894" s="19">
        <v>44914</v>
      </c>
      <c r="C6894" s="14">
        <v>104</v>
      </c>
      <c r="D6894" s="21">
        <v>103</v>
      </c>
      <c r="E6894" s="20">
        <f>VLOOKUP(D6894,Modelos!A:I,3,FALSE)</f>
        <v>2</v>
      </c>
      <c r="F6894" s="20">
        <f>VLOOKUP(D6894,Modelos!A:I,4,FALSE)</f>
        <v>1</v>
      </c>
      <c r="G6894" s="21">
        <v>7</v>
      </c>
      <c r="H6894" s="22">
        <v>585</v>
      </c>
      <c r="I6894" s="23">
        <f>VLOOKUP(D6894,Modelos!A:I,7,FALSE)*H6894</f>
        <v>1638000</v>
      </c>
      <c r="J6894" s="31">
        <f>(VLOOKUP(D6894,Modelos!A:I,5,FALSE)*H6894)/1000*VLOOKUP(F6894,Formulas!A:C,3,FALSE)+(VLOOKUP(G6894,Colores!A:C,3,FALSE))</f>
        <v>403884.56000000006</v>
      </c>
      <c r="K6894" s="23">
        <f>VLOOKUP(D6894,Modelos!A:I,6,FALSE)*J6894</f>
        <v>64621.529600000009</v>
      </c>
      <c r="L6894" s="23">
        <f t="shared" si="214"/>
        <v>1169493.9103999999</v>
      </c>
      <c r="M6894" s="24">
        <f t="shared" si="215"/>
        <v>0.71397674627594621</v>
      </c>
    </row>
    <row r="6895" spans="1:13" ht="15" hidden="1" x14ac:dyDescent="0.25">
      <c r="A6895" s="18">
        <v>6894</v>
      </c>
      <c r="B6895" s="19">
        <v>44916</v>
      </c>
      <c r="C6895" s="14">
        <v>235</v>
      </c>
      <c r="D6895" s="21">
        <v>41</v>
      </c>
      <c r="E6895" s="20">
        <f>VLOOKUP(D6895,Modelos!A:I,3,FALSE)</f>
        <v>2</v>
      </c>
      <c r="F6895" s="20">
        <f>VLOOKUP(D6895,Modelos!A:I,4,FALSE)</f>
        <v>1</v>
      </c>
      <c r="G6895" s="21">
        <v>21</v>
      </c>
      <c r="H6895" s="22">
        <v>1045</v>
      </c>
      <c r="I6895" s="23">
        <f>VLOOKUP(D6895,Modelos!A:I,7,FALSE)*H6895</f>
        <v>2612500</v>
      </c>
      <c r="J6895" s="31">
        <f>(VLOOKUP(D6895,Modelos!A:I,5,FALSE)*H6895)/1000*VLOOKUP(F6895,Formulas!A:C,3,FALSE)+(VLOOKUP(G6895,Colores!A:C,3,FALSE))</f>
        <v>470668</v>
      </c>
      <c r="K6895" s="23">
        <f>VLOOKUP(D6895,Modelos!A:I,6,FALSE)*J6895</f>
        <v>94133.6</v>
      </c>
      <c r="L6895" s="23">
        <f t="shared" si="214"/>
        <v>2047698.4</v>
      </c>
      <c r="M6895" s="24">
        <f t="shared" si="215"/>
        <v>0.78380799999999995</v>
      </c>
    </row>
    <row r="6896" spans="1:13" ht="15" hidden="1" x14ac:dyDescent="0.25">
      <c r="A6896" s="18">
        <v>6895</v>
      </c>
      <c r="B6896" s="19">
        <v>44916</v>
      </c>
      <c r="C6896" s="14">
        <v>179</v>
      </c>
      <c r="D6896" s="21">
        <v>13</v>
      </c>
      <c r="E6896" s="20">
        <f>VLOOKUP(D6896,Modelos!A:I,3,FALSE)</f>
        <v>2</v>
      </c>
      <c r="F6896" s="20">
        <f>VLOOKUP(D6896,Modelos!A:I,4,FALSE)</f>
        <v>1</v>
      </c>
      <c r="G6896" s="21">
        <v>3</v>
      </c>
      <c r="H6896" s="22">
        <v>374</v>
      </c>
      <c r="I6896" s="23">
        <f>VLOOKUP(D6896,Modelos!A:I,7,FALSE)*H6896</f>
        <v>946220</v>
      </c>
      <c r="J6896" s="31">
        <f>(VLOOKUP(D6896,Modelos!A:I,5,FALSE)*H6896)/1000*VLOOKUP(F6896,Formulas!A:C,3,FALSE)+(VLOOKUP(G6896,Colores!A:C,3,FALSE))</f>
        <v>120833.06</v>
      </c>
      <c r="K6896" s="23">
        <f>VLOOKUP(D6896,Modelos!A:I,6,FALSE)*J6896</f>
        <v>27791.603800000001</v>
      </c>
      <c r="L6896" s="23">
        <f t="shared" si="214"/>
        <v>797595.3361999999</v>
      </c>
      <c r="M6896" s="24">
        <f t="shared" si="215"/>
        <v>0.84292800426962011</v>
      </c>
    </row>
    <row r="6897" spans="1:13" ht="15" hidden="1" x14ac:dyDescent="0.25">
      <c r="A6897" s="18">
        <v>6896</v>
      </c>
      <c r="B6897" s="19">
        <v>44916</v>
      </c>
      <c r="C6897" s="14">
        <v>179</v>
      </c>
      <c r="D6897" s="21">
        <v>98</v>
      </c>
      <c r="E6897" s="20">
        <f>VLOOKUP(D6897,Modelos!A:I,3,FALSE)</f>
        <v>2</v>
      </c>
      <c r="F6897" s="20">
        <f>VLOOKUP(D6897,Modelos!A:I,4,FALSE)</f>
        <v>1</v>
      </c>
      <c r="G6897" s="21">
        <v>3</v>
      </c>
      <c r="H6897" s="22">
        <v>107</v>
      </c>
      <c r="I6897" s="23">
        <f>VLOOKUP(D6897,Modelos!A:I,7,FALSE)*H6897</f>
        <v>417300</v>
      </c>
      <c r="J6897" s="31">
        <f>(VLOOKUP(D6897,Modelos!A:I,5,FALSE)*H6897)/1000*VLOOKUP(F6897,Formulas!A:C,3,FALSE)+(VLOOKUP(G6897,Colores!A:C,3,FALSE))</f>
        <v>69233.06</v>
      </c>
      <c r="K6897" s="23">
        <f>VLOOKUP(D6897,Modelos!A:I,6,FALSE)*J6897</f>
        <v>11077.2896</v>
      </c>
      <c r="L6897" s="23">
        <f t="shared" si="214"/>
        <v>336989.65039999998</v>
      </c>
      <c r="M6897" s="24">
        <f t="shared" si="215"/>
        <v>0.80754768847352021</v>
      </c>
    </row>
    <row r="6898" spans="1:13" ht="15" hidden="1" x14ac:dyDescent="0.25">
      <c r="A6898" s="18">
        <v>6897</v>
      </c>
      <c r="B6898" s="19">
        <v>44916</v>
      </c>
      <c r="C6898" s="14">
        <v>179</v>
      </c>
      <c r="D6898" s="21">
        <v>98</v>
      </c>
      <c r="E6898" s="20">
        <f>VLOOKUP(D6898,Modelos!A:I,3,FALSE)</f>
        <v>2</v>
      </c>
      <c r="F6898" s="20">
        <f>VLOOKUP(D6898,Modelos!A:I,4,FALSE)</f>
        <v>1</v>
      </c>
      <c r="G6898" s="21">
        <v>9</v>
      </c>
      <c r="H6898" s="22">
        <v>107</v>
      </c>
      <c r="I6898" s="23">
        <f>VLOOKUP(D6898,Modelos!A:I,7,FALSE)*H6898</f>
        <v>417300</v>
      </c>
      <c r="J6898" s="31">
        <f>(VLOOKUP(D6898,Modelos!A:I,5,FALSE)*H6898)/1000*VLOOKUP(F6898,Formulas!A:C,3,FALSE)+(VLOOKUP(G6898,Colores!A:C,3,FALSE))</f>
        <v>69230</v>
      </c>
      <c r="K6898" s="23">
        <f>VLOOKUP(D6898,Modelos!A:I,6,FALSE)*J6898</f>
        <v>11076.800000000001</v>
      </c>
      <c r="L6898" s="23">
        <f t="shared" si="214"/>
        <v>336993.2</v>
      </c>
      <c r="M6898" s="24">
        <f t="shared" si="215"/>
        <v>0.807556194584232</v>
      </c>
    </row>
    <row r="6899" spans="1:13" ht="15" hidden="1" x14ac:dyDescent="0.25">
      <c r="A6899" s="18">
        <v>6898</v>
      </c>
      <c r="B6899" s="19">
        <v>44916</v>
      </c>
      <c r="C6899" s="14">
        <v>235</v>
      </c>
      <c r="D6899" s="21">
        <v>61</v>
      </c>
      <c r="E6899" s="20">
        <f>VLOOKUP(D6899,Modelos!A:I,3,FALSE)</f>
        <v>2</v>
      </c>
      <c r="F6899" s="20">
        <f>VLOOKUP(D6899,Modelos!A:I,4,FALSE)</f>
        <v>1</v>
      </c>
      <c r="G6899" s="21">
        <v>25</v>
      </c>
      <c r="H6899" s="22">
        <v>218</v>
      </c>
      <c r="I6899" s="23">
        <f>VLOOKUP(D6899,Modelos!A:I,7,FALSE)*H6899</f>
        <v>566800</v>
      </c>
      <c r="J6899" s="31">
        <f>(VLOOKUP(D6899,Modelos!A:I,5,FALSE)*H6899)/1000*VLOOKUP(F6899,Formulas!A:C,3,FALSE)+(VLOOKUP(G6899,Colores!A:C,3,FALSE))</f>
        <v>111199</v>
      </c>
      <c r="K6899" s="23">
        <f>VLOOKUP(D6899,Modelos!A:I,6,FALSE)*J6899</f>
        <v>17791.84</v>
      </c>
      <c r="L6899" s="23">
        <f t="shared" si="214"/>
        <v>437809.16</v>
      </c>
      <c r="M6899" s="24">
        <f t="shared" si="215"/>
        <v>0.77242265349329564</v>
      </c>
    </row>
    <row r="6900" spans="1:13" ht="15" hidden="1" x14ac:dyDescent="0.25">
      <c r="A6900" s="18">
        <v>6899</v>
      </c>
      <c r="B6900" s="19">
        <v>44916</v>
      </c>
      <c r="C6900" s="14">
        <v>235</v>
      </c>
      <c r="D6900" s="21">
        <v>61</v>
      </c>
      <c r="E6900" s="20">
        <f>VLOOKUP(D6900,Modelos!A:I,3,FALSE)</f>
        <v>2</v>
      </c>
      <c r="F6900" s="20">
        <f>VLOOKUP(D6900,Modelos!A:I,4,FALSE)</f>
        <v>1</v>
      </c>
      <c r="G6900" s="21">
        <v>21</v>
      </c>
      <c r="H6900" s="22">
        <v>358</v>
      </c>
      <c r="I6900" s="23">
        <f>VLOOKUP(D6900,Modelos!A:I,7,FALSE)*H6900</f>
        <v>930800</v>
      </c>
      <c r="J6900" s="31">
        <f>(VLOOKUP(D6900,Modelos!A:I,5,FALSE)*H6900)/1000*VLOOKUP(F6900,Formulas!A:C,3,FALSE)+(VLOOKUP(G6900,Colores!A:C,3,FALSE))</f>
        <v>182998</v>
      </c>
      <c r="K6900" s="23">
        <f>VLOOKUP(D6900,Modelos!A:I,6,FALSE)*J6900</f>
        <v>29279.68</v>
      </c>
      <c r="L6900" s="23">
        <f t="shared" si="214"/>
        <v>718522.32</v>
      </c>
      <c r="M6900" s="24">
        <f t="shared" si="215"/>
        <v>0.77194061022776106</v>
      </c>
    </row>
    <row r="6901" spans="1:13" ht="15" hidden="1" x14ac:dyDescent="0.25">
      <c r="A6901" s="18">
        <v>6900</v>
      </c>
      <c r="B6901" s="19">
        <v>44916</v>
      </c>
      <c r="C6901" s="14">
        <v>19</v>
      </c>
      <c r="D6901" s="21">
        <v>82</v>
      </c>
      <c r="E6901" s="20">
        <f>VLOOKUP(D6901,Modelos!A:I,3,FALSE)</f>
        <v>2</v>
      </c>
      <c r="F6901" s="20">
        <f>VLOOKUP(D6901,Modelos!A:I,4,FALSE)</f>
        <v>1</v>
      </c>
      <c r="G6901" s="21">
        <v>7</v>
      </c>
      <c r="H6901" s="22">
        <v>90</v>
      </c>
      <c r="I6901" s="23">
        <f>VLOOKUP(D6901,Modelos!A:I,7,FALSE)*H6901</f>
        <v>261000</v>
      </c>
      <c r="J6901" s="31">
        <f>(VLOOKUP(D6901,Modelos!A:I,5,FALSE)*H6901)/1000*VLOOKUP(F6901,Formulas!A:C,3,FALSE)+(VLOOKUP(G6901,Colores!A:C,3,FALSE))</f>
        <v>51534.560000000005</v>
      </c>
      <c r="K6901" s="23">
        <f>VLOOKUP(D6901,Modelos!A:I,6,FALSE)*J6901</f>
        <v>8245.5296000000017</v>
      </c>
      <c r="L6901" s="23">
        <f t="shared" si="214"/>
        <v>201219.91039999999</v>
      </c>
      <c r="M6901" s="24">
        <f t="shared" si="215"/>
        <v>0.7709575111111111</v>
      </c>
    </row>
    <row r="6902" spans="1:13" ht="15" hidden="1" x14ac:dyDescent="0.25">
      <c r="A6902" s="18">
        <v>6901</v>
      </c>
      <c r="B6902" s="19">
        <v>44916</v>
      </c>
      <c r="C6902" s="14">
        <v>290</v>
      </c>
      <c r="D6902" s="21">
        <v>94</v>
      </c>
      <c r="E6902" s="20">
        <f>VLOOKUP(D6902,Modelos!A:I,3,FALSE)</f>
        <v>1</v>
      </c>
      <c r="F6902" s="20">
        <f>VLOOKUP(D6902,Modelos!A:I,4,FALSE)</f>
        <v>4</v>
      </c>
      <c r="G6902" s="21">
        <v>7</v>
      </c>
      <c r="H6902" s="22">
        <v>240</v>
      </c>
      <c r="I6902" s="23">
        <f>VLOOKUP(D6902,Modelos!A:I,7,FALSE)*H6902</f>
        <v>648000</v>
      </c>
      <c r="J6902" s="31">
        <f>(VLOOKUP(D6902,Modelos!A:I,5,FALSE)*H6902)/1000*VLOOKUP(F6902,Formulas!A:C,3,FALSE)+(VLOOKUP(G6902,Colores!A:C,3,FALSE))</f>
        <v>108474.56</v>
      </c>
      <c r="K6902" s="23">
        <f>VLOOKUP(D6902,Modelos!A:I,6,FALSE)*J6902</f>
        <v>3254.2367999999997</v>
      </c>
      <c r="L6902" s="23">
        <f t="shared" si="214"/>
        <v>536271.20319999999</v>
      </c>
      <c r="M6902" s="24">
        <f t="shared" si="215"/>
        <v>0.82757901728395056</v>
      </c>
    </row>
    <row r="6903" spans="1:13" ht="15" hidden="1" x14ac:dyDescent="0.25">
      <c r="A6903" s="18">
        <v>6902</v>
      </c>
      <c r="B6903" s="19">
        <v>44916</v>
      </c>
      <c r="C6903" s="14">
        <v>29</v>
      </c>
      <c r="D6903" s="21">
        <v>42</v>
      </c>
      <c r="E6903" s="20">
        <f>VLOOKUP(D6903,Modelos!A:I,3,FALSE)</f>
        <v>2</v>
      </c>
      <c r="F6903" s="20">
        <f>VLOOKUP(D6903,Modelos!A:I,4,FALSE)</f>
        <v>1</v>
      </c>
      <c r="G6903" s="21">
        <v>7</v>
      </c>
      <c r="H6903" s="22">
        <v>738</v>
      </c>
      <c r="I6903" s="23">
        <f>VLOOKUP(D6903,Modelos!A:I,7,FALSE)*H6903</f>
        <v>1771200</v>
      </c>
      <c r="J6903" s="31">
        <f>(VLOOKUP(D6903,Modelos!A:I,5,FALSE)*H6903)/1000*VLOOKUP(F6903,Formulas!A:C,3,FALSE)+(VLOOKUP(G6903,Colores!A:C,3,FALSE))</f>
        <v>332334.56</v>
      </c>
      <c r="K6903" s="23">
        <f>VLOOKUP(D6903,Modelos!A:I,6,FALSE)*J6903</f>
        <v>76436.948799999998</v>
      </c>
      <c r="L6903" s="23">
        <f t="shared" si="214"/>
        <v>1362428.4912</v>
      </c>
      <c r="M6903" s="24">
        <f t="shared" si="215"/>
        <v>0.7692121111111111</v>
      </c>
    </row>
    <row r="6904" spans="1:13" ht="15" hidden="1" x14ac:dyDescent="0.25">
      <c r="A6904" s="18">
        <v>6903</v>
      </c>
      <c r="B6904" s="19">
        <v>44916</v>
      </c>
      <c r="C6904" s="14">
        <v>29</v>
      </c>
      <c r="D6904" s="21">
        <v>103</v>
      </c>
      <c r="E6904" s="20">
        <f>VLOOKUP(D6904,Modelos!A:I,3,FALSE)</f>
        <v>2</v>
      </c>
      <c r="F6904" s="20">
        <f>VLOOKUP(D6904,Modelos!A:I,4,FALSE)</f>
        <v>1</v>
      </c>
      <c r="G6904" s="21">
        <v>7</v>
      </c>
      <c r="H6904" s="22">
        <v>732</v>
      </c>
      <c r="I6904" s="23">
        <f>VLOOKUP(D6904,Modelos!A:I,7,FALSE)*H6904</f>
        <v>2049600</v>
      </c>
      <c r="J6904" s="31">
        <f>(VLOOKUP(D6904,Modelos!A:I,5,FALSE)*H6904)/1000*VLOOKUP(F6904,Formulas!A:C,3,FALSE)+(VLOOKUP(G6904,Colores!A:C,3,FALSE))</f>
        <v>505314.56000000006</v>
      </c>
      <c r="K6904" s="23">
        <f>VLOOKUP(D6904,Modelos!A:I,6,FALSE)*J6904</f>
        <v>80850.329600000012</v>
      </c>
      <c r="L6904" s="23">
        <f t="shared" si="214"/>
        <v>1463435.1103999999</v>
      </c>
      <c r="M6904" s="24">
        <f t="shared" si="215"/>
        <v>0.71401010460577663</v>
      </c>
    </row>
    <row r="6905" spans="1:13" ht="15" hidden="1" x14ac:dyDescent="0.25">
      <c r="A6905" s="18">
        <v>6904</v>
      </c>
      <c r="B6905" s="19">
        <v>44916</v>
      </c>
      <c r="C6905" s="14">
        <v>29</v>
      </c>
      <c r="D6905" s="21">
        <v>42</v>
      </c>
      <c r="E6905" s="20">
        <f>VLOOKUP(D6905,Modelos!A:I,3,FALSE)</f>
        <v>2</v>
      </c>
      <c r="F6905" s="20">
        <f>VLOOKUP(D6905,Modelos!A:I,4,FALSE)</f>
        <v>1</v>
      </c>
      <c r="G6905" s="21">
        <v>7</v>
      </c>
      <c r="H6905" s="22">
        <v>732</v>
      </c>
      <c r="I6905" s="23">
        <f>VLOOKUP(D6905,Modelos!A:I,7,FALSE)*H6905</f>
        <v>1756800</v>
      </c>
      <c r="J6905" s="31">
        <f>(VLOOKUP(D6905,Modelos!A:I,5,FALSE)*H6905)/1000*VLOOKUP(F6905,Formulas!A:C,3,FALSE)+(VLOOKUP(G6905,Colores!A:C,3,FALSE))</f>
        <v>329634.56</v>
      </c>
      <c r="K6905" s="23">
        <f>VLOOKUP(D6905,Modelos!A:I,6,FALSE)*J6905</f>
        <v>75815.948799999998</v>
      </c>
      <c r="L6905" s="23">
        <f t="shared" si="214"/>
        <v>1351349.4912</v>
      </c>
      <c r="M6905" s="24">
        <f t="shared" si="215"/>
        <v>0.76921077595628418</v>
      </c>
    </row>
    <row r="6906" spans="1:13" ht="15" hidden="1" x14ac:dyDescent="0.25">
      <c r="A6906" s="18">
        <v>6905</v>
      </c>
      <c r="B6906" s="19">
        <v>44916</v>
      </c>
      <c r="C6906" s="14">
        <v>29</v>
      </c>
      <c r="D6906" s="21">
        <v>103</v>
      </c>
      <c r="E6906" s="20">
        <f>VLOOKUP(D6906,Modelos!A:I,3,FALSE)</f>
        <v>2</v>
      </c>
      <c r="F6906" s="20">
        <f>VLOOKUP(D6906,Modelos!A:I,4,FALSE)</f>
        <v>1</v>
      </c>
      <c r="G6906" s="21">
        <v>7</v>
      </c>
      <c r="H6906" s="22">
        <v>732</v>
      </c>
      <c r="I6906" s="23">
        <f>VLOOKUP(D6906,Modelos!A:I,7,FALSE)*H6906</f>
        <v>2049600</v>
      </c>
      <c r="J6906" s="31">
        <f>(VLOOKUP(D6906,Modelos!A:I,5,FALSE)*H6906)/1000*VLOOKUP(F6906,Formulas!A:C,3,FALSE)+(VLOOKUP(G6906,Colores!A:C,3,FALSE))</f>
        <v>505314.56000000006</v>
      </c>
      <c r="K6906" s="23">
        <f>VLOOKUP(D6906,Modelos!A:I,6,FALSE)*J6906</f>
        <v>80850.329600000012</v>
      </c>
      <c r="L6906" s="23">
        <f t="shared" si="214"/>
        <v>1463435.1103999999</v>
      </c>
      <c r="M6906" s="24">
        <f t="shared" si="215"/>
        <v>0.71401010460577663</v>
      </c>
    </row>
    <row r="6907" spans="1:13" ht="15" hidden="1" x14ac:dyDescent="0.25">
      <c r="A6907" s="18">
        <v>6906</v>
      </c>
      <c r="B6907" s="19">
        <v>44916</v>
      </c>
      <c r="C6907" s="14">
        <v>29</v>
      </c>
      <c r="D6907" s="21">
        <v>103</v>
      </c>
      <c r="E6907" s="20">
        <f>VLOOKUP(D6907,Modelos!A:I,3,FALSE)</f>
        <v>2</v>
      </c>
      <c r="F6907" s="20">
        <f>VLOOKUP(D6907,Modelos!A:I,4,FALSE)</f>
        <v>1</v>
      </c>
      <c r="G6907" s="21">
        <v>7</v>
      </c>
      <c r="H6907" s="22">
        <v>726</v>
      </c>
      <c r="I6907" s="23">
        <f>VLOOKUP(D6907,Modelos!A:I,7,FALSE)*H6907</f>
        <v>2032800</v>
      </c>
      <c r="J6907" s="31">
        <f>(VLOOKUP(D6907,Modelos!A:I,5,FALSE)*H6907)/1000*VLOOKUP(F6907,Formulas!A:C,3,FALSE)+(VLOOKUP(G6907,Colores!A:C,3,FALSE))</f>
        <v>501174.55999999994</v>
      </c>
      <c r="K6907" s="23">
        <f>VLOOKUP(D6907,Modelos!A:I,6,FALSE)*J6907</f>
        <v>80187.929599999989</v>
      </c>
      <c r="L6907" s="23">
        <f t="shared" si="214"/>
        <v>1451437.5104</v>
      </c>
      <c r="M6907" s="24">
        <f t="shared" si="215"/>
        <v>0.71400900747737117</v>
      </c>
    </row>
    <row r="6908" spans="1:13" ht="15" hidden="1" x14ac:dyDescent="0.25">
      <c r="A6908" s="18">
        <v>6907</v>
      </c>
      <c r="B6908" s="19">
        <v>44917</v>
      </c>
      <c r="C6908" s="14">
        <v>32</v>
      </c>
      <c r="D6908" s="21">
        <v>61</v>
      </c>
      <c r="E6908" s="20">
        <f>VLOOKUP(D6908,Modelos!A:I,3,FALSE)</f>
        <v>2</v>
      </c>
      <c r="F6908" s="20">
        <f>VLOOKUP(D6908,Modelos!A:I,4,FALSE)</f>
        <v>1</v>
      </c>
      <c r="G6908" s="21">
        <v>21</v>
      </c>
      <c r="H6908" s="22">
        <v>168</v>
      </c>
      <c r="I6908" s="23">
        <f>VLOOKUP(D6908,Modelos!A:I,7,FALSE)*H6908</f>
        <v>436800</v>
      </c>
      <c r="J6908" s="31">
        <f>(VLOOKUP(D6908,Modelos!A:I,5,FALSE)*H6908)/1000*VLOOKUP(F6908,Formulas!A:C,3,FALSE)+(VLOOKUP(G6908,Colores!A:C,3,FALSE))</f>
        <v>86098</v>
      </c>
      <c r="K6908" s="23">
        <f>VLOOKUP(D6908,Modelos!A:I,6,FALSE)*J6908</f>
        <v>13775.68</v>
      </c>
      <c r="L6908" s="23">
        <f t="shared" si="214"/>
        <v>336926.32</v>
      </c>
      <c r="M6908" s="24">
        <f t="shared" si="215"/>
        <v>0.77135146520146525</v>
      </c>
    </row>
    <row r="6909" spans="1:13" ht="15" hidden="1" x14ac:dyDescent="0.25">
      <c r="A6909" s="18">
        <v>6908</v>
      </c>
      <c r="B6909" s="19">
        <v>44918</v>
      </c>
      <c r="C6909" s="14">
        <v>29</v>
      </c>
      <c r="D6909" s="21">
        <v>27</v>
      </c>
      <c r="E6909" s="20">
        <f>VLOOKUP(D6909,Modelos!A:I,3,FALSE)</f>
        <v>2</v>
      </c>
      <c r="F6909" s="20">
        <f>VLOOKUP(D6909,Modelos!A:I,4,FALSE)</f>
        <v>3</v>
      </c>
      <c r="G6909" s="21">
        <v>7</v>
      </c>
      <c r="H6909" s="22">
        <v>650</v>
      </c>
      <c r="I6909" s="23">
        <f>VLOOKUP(D6909,Modelos!A:I,7,FALSE)*H6909</f>
        <v>3705000</v>
      </c>
      <c r="J6909" s="31">
        <f>(VLOOKUP(D6909,Modelos!A:I,5,FALSE)*H6909)/1000*VLOOKUP(F6909,Formulas!A:C,3,FALSE)+(VLOOKUP(G6909,Colores!A:C,3,FALSE))</f>
        <v>279084.56</v>
      </c>
      <c r="K6909" s="23">
        <f>VLOOKUP(D6909,Modelos!A:I,6,FALSE)*J6909</f>
        <v>64189.448800000006</v>
      </c>
      <c r="L6909" s="23">
        <f t="shared" si="214"/>
        <v>3361725.9912</v>
      </c>
      <c r="M6909" s="24">
        <f t="shared" si="215"/>
        <v>0.9073484456680162</v>
      </c>
    </row>
    <row r="6910" spans="1:13" ht="15" hidden="1" x14ac:dyDescent="0.25">
      <c r="A6910" s="18">
        <v>6909</v>
      </c>
      <c r="B6910" s="19">
        <v>44918</v>
      </c>
      <c r="C6910" s="14">
        <v>29</v>
      </c>
      <c r="D6910" s="21">
        <v>73</v>
      </c>
      <c r="E6910" s="20">
        <f>VLOOKUP(D6910,Modelos!A:I,3,FALSE)</f>
        <v>1</v>
      </c>
      <c r="F6910" s="20">
        <f>VLOOKUP(D6910,Modelos!A:I,4,FALSE)</f>
        <v>4</v>
      </c>
      <c r="G6910" s="21">
        <v>25</v>
      </c>
      <c r="H6910" s="22">
        <v>1850</v>
      </c>
      <c r="I6910" s="23">
        <f>VLOOKUP(D6910,Modelos!A:I,7,FALSE)*H6910</f>
        <v>10545000</v>
      </c>
      <c r="J6910" s="31">
        <f>(VLOOKUP(D6910,Modelos!A:I,5,FALSE)*H6910)/1000*VLOOKUP(F6910,Formulas!A:C,3,FALSE)+(VLOOKUP(G6910,Colores!A:C,3,FALSE))</f>
        <v>712269</v>
      </c>
      <c r="K6910" s="23">
        <f>VLOOKUP(D6910,Modelos!A:I,6,FALSE)*J6910</f>
        <v>56981.520000000004</v>
      </c>
      <c r="L6910" s="23">
        <f t="shared" si="214"/>
        <v>9775749.4800000004</v>
      </c>
      <c r="M6910" s="24">
        <f t="shared" si="215"/>
        <v>0.92705068563300141</v>
      </c>
    </row>
    <row r="6911" spans="1:13" ht="15" hidden="1" x14ac:dyDescent="0.25">
      <c r="A6911" s="18">
        <v>6910</v>
      </c>
      <c r="B6911" s="19">
        <v>44918</v>
      </c>
      <c r="C6911" s="14">
        <v>31</v>
      </c>
      <c r="D6911" s="21">
        <v>94</v>
      </c>
      <c r="E6911" s="20">
        <f>VLOOKUP(D6911,Modelos!A:I,3,FALSE)</f>
        <v>1</v>
      </c>
      <c r="F6911" s="20">
        <f>VLOOKUP(D6911,Modelos!A:I,4,FALSE)</f>
        <v>4</v>
      </c>
      <c r="G6911" s="21">
        <v>3</v>
      </c>
      <c r="H6911" s="22">
        <v>600</v>
      </c>
      <c r="I6911" s="23">
        <f>VLOOKUP(D6911,Modelos!A:I,7,FALSE)*H6911</f>
        <v>1620000</v>
      </c>
      <c r="J6911" s="31">
        <f>(VLOOKUP(D6911,Modelos!A:I,5,FALSE)*H6911)/1000*VLOOKUP(F6911,Formulas!A:C,3,FALSE)+(VLOOKUP(G6911,Colores!A:C,3,FALSE))</f>
        <v>270818.06</v>
      </c>
      <c r="K6911" s="23">
        <f>VLOOKUP(D6911,Modelos!A:I,6,FALSE)*J6911</f>
        <v>8124.5418</v>
      </c>
      <c r="L6911" s="23">
        <f t="shared" si="214"/>
        <v>1341057.3981999999</v>
      </c>
      <c r="M6911" s="24">
        <f t="shared" si="215"/>
        <v>0.82781320876543207</v>
      </c>
    </row>
    <row r="6912" spans="1:13" ht="15" hidden="1" x14ac:dyDescent="0.25">
      <c r="A6912" s="18">
        <v>6911</v>
      </c>
      <c r="B6912" s="19">
        <v>44918</v>
      </c>
      <c r="C6912" s="14">
        <v>31</v>
      </c>
      <c r="D6912" s="21">
        <v>97</v>
      </c>
      <c r="E6912" s="20">
        <f>VLOOKUP(D6912,Modelos!A:I,3,FALSE)</f>
        <v>1</v>
      </c>
      <c r="F6912" s="20">
        <f>VLOOKUP(D6912,Modelos!A:I,4,FALSE)</f>
        <v>4</v>
      </c>
      <c r="G6912" s="21">
        <v>3</v>
      </c>
      <c r="H6912" s="22">
        <v>1025</v>
      </c>
      <c r="I6912" s="23">
        <f>VLOOKUP(D6912,Modelos!A:I,7,FALSE)*H6912</f>
        <v>2460000</v>
      </c>
      <c r="J6912" s="31">
        <f>(VLOOKUP(D6912,Modelos!A:I,5,FALSE)*H6912)/1000*VLOOKUP(F6912,Formulas!A:C,3,FALSE)+(VLOOKUP(G6912,Colores!A:C,3,FALSE))</f>
        <v>485043.06</v>
      </c>
      <c r="K6912" s="23">
        <f>VLOOKUP(D6912,Modelos!A:I,6,FALSE)*J6912</f>
        <v>24252.153000000002</v>
      </c>
      <c r="L6912" s="23">
        <f t="shared" si="214"/>
        <v>1950704.787</v>
      </c>
      <c r="M6912" s="24">
        <f t="shared" si="215"/>
        <v>0.79296942560975614</v>
      </c>
    </row>
    <row r="6913" spans="1:13" ht="15" hidden="1" x14ac:dyDescent="0.25">
      <c r="A6913" s="18">
        <v>6912</v>
      </c>
      <c r="B6913" s="19">
        <v>44918</v>
      </c>
      <c r="C6913" s="14">
        <v>31</v>
      </c>
      <c r="D6913" s="21">
        <v>97</v>
      </c>
      <c r="E6913" s="20">
        <f>VLOOKUP(D6913,Modelos!A:I,3,FALSE)</f>
        <v>1</v>
      </c>
      <c r="F6913" s="20">
        <f>VLOOKUP(D6913,Modelos!A:I,4,FALSE)</f>
        <v>4</v>
      </c>
      <c r="G6913" s="21">
        <v>9</v>
      </c>
      <c r="H6913" s="22">
        <v>500</v>
      </c>
      <c r="I6913" s="23">
        <f>VLOOKUP(D6913,Modelos!A:I,7,FALSE)*H6913</f>
        <v>1200000</v>
      </c>
      <c r="J6913" s="31">
        <f>(VLOOKUP(D6913,Modelos!A:I,5,FALSE)*H6913)/1000*VLOOKUP(F6913,Formulas!A:C,3,FALSE)+(VLOOKUP(G6913,Colores!A:C,3,FALSE))</f>
        <v>236715</v>
      </c>
      <c r="K6913" s="23">
        <f>VLOOKUP(D6913,Modelos!A:I,6,FALSE)*J6913</f>
        <v>11835.75</v>
      </c>
      <c r="L6913" s="23">
        <f t="shared" si="214"/>
        <v>951449.25</v>
      </c>
      <c r="M6913" s="24">
        <f t="shared" si="215"/>
        <v>0.79287437500000002</v>
      </c>
    </row>
    <row r="6914" spans="1:13" ht="15" hidden="1" x14ac:dyDescent="0.25">
      <c r="A6914" s="18">
        <v>6913</v>
      </c>
      <c r="B6914" s="19">
        <v>44918</v>
      </c>
      <c r="C6914" s="14">
        <v>31</v>
      </c>
      <c r="D6914" s="21">
        <v>94</v>
      </c>
      <c r="E6914" s="20">
        <f>VLOOKUP(D6914,Modelos!A:I,3,FALSE)</f>
        <v>1</v>
      </c>
      <c r="F6914" s="20">
        <f>VLOOKUP(D6914,Modelos!A:I,4,FALSE)</f>
        <v>4</v>
      </c>
      <c r="G6914" s="21">
        <v>7</v>
      </c>
      <c r="H6914" s="22">
        <v>1050</v>
      </c>
      <c r="I6914" s="23">
        <f>VLOOKUP(D6914,Modelos!A:I,7,FALSE)*H6914</f>
        <v>2835000</v>
      </c>
      <c r="J6914" s="31">
        <f>(VLOOKUP(D6914,Modelos!A:I,5,FALSE)*H6914)/1000*VLOOKUP(F6914,Formulas!A:C,3,FALSE)+(VLOOKUP(G6914,Colores!A:C,3,FALSE))</f>
        <v>473784.56</v>
      </c>
      <c r="K6914" s="23">
        <f>VLOOKUP(D6914,Modelos!A:I,6,FALSE)*J6914</f>
        <v>14213.5368</v>
      </c>
      <c r="L6914" s="23">
        <f t="shared" ref="L6914:L6977" si="216">I6914-J6914-K6914</f>
        <v>2347001.9032000001</v>
      </c>
      <c r="M6914" s="24">
        <f t="shared" ref="M6914:M6977" si="217">L6914/I6914</f>
        <v>0.82786663252204584</v>
      </c>
    </row>
    <row r="6915" spans="1:13" ht="15" hidden="1" x14ac:dyDescent="0.25">
      <c r="A6915" s="18">
        <v>6914</v>
      </c>
      <c r="B6915" s="19">
        <v>44918</v>
      </c>
      <c r="C6915" s="14">
        <v>31</v>
      </c>
      <c r="D6915" s="21">
        <v>94</v>
      </c>
      <c r="E6915" s="20">
        <f>VLOOKUP(D6915,Modelos!A:I,3,FALSE)</f>
        <v>1</v>
      </c>
      <c r="F6915" s="20">
        <f>VLOOKUP(D6915,Modelos!A:I,4,FALSE)</f>
        <v>4</v>
      </c>
      <c r="G6915" s="21">
        <v>7</v>
      </c>
      <c r="H6915" s="22">
        <v>1050</v>
      </c>
      <c r="I6915" s="23">
        <f>VLOOKUP(D6915,Modelos!A:I,7,FALSE)*H6915</f>
        <v>2835000</v>
      </c>
      <c r="J6915" s="31">
        <f>(VLOOKUP(D6915,Modelos!A:I,5,FALSE)*H6915)/1000*VLOOKUP(F6915,Formulas!A:C,3,FALSE)+(VLOOKUP(G6915,Colores!A:C,3,FALSE))</f>
        <v>473784.56</v>
      </c>
      <c r="K6915" s="23">
        <f>VLOOKUP(D6915,Modelos!A:I,6,FALSE)*J6915</f>
        <v>14213.5368</v>
      </c>
      <c r="L6915" s="23">
        <f t="shared" si="216"/>
        <v>2347001.9032000001</v>
      </c>
      <c r="M6915" s="24">
        <f t="shared" si="217"/>
        <v>0.82786663252204584</v>
      </c>
    </row>
    <row r="6916" spans="1:13" ht="15" hidden="1" x14ac:dyDescent="0.25">
      <c r="A6916" s="18">
        <v>6915</v>
      </c>
      <c r="B6916" s="19">
        <v>44918</v>
      </c>
      <c r="C6916" s="14">
        <v>31</v>
      </c>
      <c r="D6916" s="21">
        <v>94</v>
      </c>
      <c r="E6916" s="20">
        <f>VLOOKUP(D6916,Modelos!A:I,3,FALSE)</f>
        <v>1</v>
      </c>
      <c r="F6916" s="20">
        <f>VLOOKUP(D6916,Modelos!A:I,4,FALSE)</f>
        <v>4</v>
      </c>
      <c r="G6916" s="21">
        <v>9</v>
      </c>
      <c r="H6916" s="22">
        <v>500</v>
      </c>
      <c r="I6916" s="23">
        <f>VLOOKUP(D6916,Modelos!A:I,7,FALSE)*H6916</f>
        <v>1350000</v>
      </c>
      <c r="J6916" s="31">
        <f>(VLOOKUP(D6916,Modelos!A:I,5,FALSE)*H6916)/1000*VLOOKUP(F6916,Formulas!A:C,3,FALSE)+(VLOOKUP(G6916,Colores!A:C,3,FALSE))</f>
        <v>225715</v>
      </c>
      <c r="K6916" s="23">
        <f>VLOOKUP(D6916,Modelos!A:I,6,FALSE)*J6916</f>
        <v>6771.45</v>
      </c>
      <c r="L6916" s="23">
        <f t="shared" si="216"/>
        <v>1117513.55</v>
      </c>
      <c r="M6916" s="24">
        <f t="shared" si="217"/>
        <v>0.82778781481481489</v>
      </c>
    </row>
    <row r="6917" spans="1:13" ht="15" hidden="1" x14ac:dyDescent="0.25">
      <c r="A6917" s="18">
        <v>6916</v>
      </c>
      <c r="B6917" s="19">
        <v>44918</v>
      </c>
      <c r="C6917" s="14">
        <v>31</v>
      </c>
      <c r="D6917" s="21">
        <v>94</v>
      </c>
      <c r="E6917" s="20">
        <f>VLOOKUP(D6917,Modelos!A:I,3,FALSE)</f>
        <v>1</v>
      </c>
      <c r="F6917" s="20">
        <f>VLOOKUP(D6917,Modelos!A:I,4,FALSE)</f>
        <v>4</v>
      </c>
      <c r="G6917" s="21">
        <v>7</v>
      </c>
      <c r="H6917" s="22">
        <v>660</v>
      </c>
      <c r="I6917" s="23">
        <f>VLOOKUP(D6917,Modelos!A:I,7,FALSE)*H6917</f>
        <v>1782000</v>
      </c>
      <c r="J6917" s="31">
        <f>(VLOOKUP(D6917,Modelos!A:I,5,FALSE)*H6917)/1000*VLOOKUP(F6917,Formulas!A:C,3,FALSE)+(VLOOKUP(G6917,Colores!A:C,3,FALSE))</f>
        <v>297894.56</v>
      </c>
      <c r="K6917" s="23">
        <f>VLOOKUP(D6917,Modelos!A:I,6,FALSE)*J6917</f>
        <v>8936.8367999999991</v>
      </c>
      <c r="L6917" s="23">
        <f t="shared" si="216"/>
        <v>1475168.6032</v>
      </c>
      <c r="M6917" s="24">
        <f t="shared" si="217"/>
        <v>0.82781627564534233</v>
      </c>
    </row>
    <row r="6918" spans="1:13" ht="15" hidden="1" x14ac:dyDescent="0.25">
      <c r="A6918" s="18">
        <v>6917</v>
      </c>
      <c r="B6918" s="19">
        <v>44918</v>
      </c>
      <c r="C6918" s="14">
        <v>31</v>
      </c>
      <c r="D6918" s="21">
        <v>94</v>
      </c>
      <c r="E6918" s="20">
        <f>VLOOKUP(D6918,Modelos!A:I,3,FALSE)</f>
        <v>1</v>
      </c>
      <c r="F6918" s="20">
        <f>VLOOKUP(D6918,Modelos!A:I,4,FALSE)</f>
        <v>4</v>
      </c>
      <c r="G6918" s="21">
        <v>3</v>
      </c>
      <c r="H6918" s="22">
        <v>865</v>
      </c>
      <c r="I6918" s="23">
        <f>VLOOKUP(D6918,Modelos!A:I,7,FALSE)*H6918</f>
        <v>2335500</v>
      </c>
      <c r="J6918" s="31">
        <f>(VLOOKUP(D6918,Modelos!A:I,5,FALSE)*H6918)/1000*VLOOKUP(F6918,Formulas!A:C,3,FALSE)+(VLOOKUP(G6918,Colores!A:C,3,FALSE))</f>
        <v>390333.06</v>
      </c>
      <c r="K6918" s="23">
        <f>VLOOKUP(D6918,Modelos!A:I,6,FALSE)*J6918</f>
        <v>11709.9918</v>
      </c>
      <c r="L6918" s="23">
        <f t="shared" si="216"/>
        <v>1933456.9482</v>
      </c>
      <c r="M6918" s="24">
        <f t="shared" si="217"/>
        <v>0.82785568323699421</v>
      </c>
    </row>
    <row r="6919" spans="1:13" ht="15" hidden="1" x14ac:dyDescent="0.25">
      <c r="A6919" s="18">
        <v>6918</v>
      </c>
      <c r="B6919" s="19">
        <v>44918</v>
      </c>
      <c r="C6919" s="14">
        <v>31</v>
      </c>
      <c r="D6919" s="21">
        <v>60</v>
      </c>
      <c r="E6919" s="20">
        <f>VLOOKUP(D6919,Modelos!A:I,3,FALSE)</f>
        <v>2</v>
      </c>
      <c r="F6919" s="20">
        <f>VLOOKUP(D6919,Modelos!A:I,4,FALSE)</f>
        <v>1</v>
      </c>
      <c r="G6919" s="21">
        <v>22</v>
      </c>
      <c r="H6919" s="22">
        <v>1200</v>
      </c>
      <c r="I6919" s="23">
        <f>VLOOKUP(D6919,Modelos!A:I,7,FALSE)*H6919</f>
        <v>3480000</v>
      </c>
      <c r="J6919" s="31">
        <f>(VLOOKUP(D6919,Modelos!A:I,5,FALSE)*H6919)/1000*VLOOKUP(F6919,Formulas!A:C,3,FALSE)+(VLOOKUP(G6919,Colores!A:C,3,FALSE))</f>
        <v>594608</v>
      </c>
      <c r="K6919" s="23">
        <f>VLOOKUP(D6919,Modelos!A:I,6,FALSE)*J6919</f>
        <v>95137.279999999999</v>
      </c>
      <c r="L6919" s="23">
        <f t="shared" si="216"/>
        <v>2790254.72</v>
      </c>
      <c r="M6919" s="24">
        <f t="shared" si="217"/>
        <v>0.80179733333333336</v>
      </c>
    </row>
    <row r="6920" spans="1:13" ht="15" hidden="1" x14ac:dyDescent="0.25">
      <c r="A6920" s="18">
        <v>6919</v>
      </c>
      <c r="B6920" s="19">
        <v>44918</v>
      </c>
      <c r="C6920" s="14">
        <v>31</v>
      </c>
      <c r="D6920" s="21">
        <v>60</v>
      </c>
      <c r="E6920" s="20">
        <f>VLOOKUP(D6920,Modelos!A:I,3,FALSE)</f>
        <v>2</v>
      </c>
      <c r="F6920" s="20">
        <f>VLOOKUP(D6920,Modelos!A:I,4,FALSE)</f>
        <v>1</v>
      </c>
      <c r="G6920" s="21">
        <v>22</v>
      </c>
      <c r="H6920" s="22">
        <v>1500</v>
      </c>
      <c r="I6920" s="23">
        <f>VLOOKUP(D6920,Modelos!A:I,7,FALSE)*H6920</f>
        <v>4350000</v>
      </c>
      <c r="J6920" s="31">
        <f>(VLOOKUP(D6920,Modelos!A:I,5,FALSE)*H6920)/1000*VLOOKUP(F6920,Formulas!A:C,3,FALSE)+(VLOOKUP(G6920,Colores!A:C,3,FALSE))</f>
        <v>743108</v>
      </c>
      <c r="K6920" s="23">
        <f>VLOOKUP(D6920,Modelos!A:I,6,FALSE)*J6920</f>
        <v>118897.28</v>
      </c>
      <c r="L6920" s="23">
        <f t="shared" si="216"/>
        <v>3487994.72</v>
      </c>
      <c r="M6920" s="24">
        <f t="shared" si="217"/>
        <v>0.80183786666666668</v>
      </c>
    </row>
    <row r="6921" spans="1:13" ht="15" hidden="1" x14ac:dyDescent="0.25">
      <c r="A6921" s="18">
        <v>6920</v>
      </c>
      <c r="B6921" s="19">
        <v>44918</v>
      </c>
      <c r="C6921" s="14">
        <v>31</v>
      </c>
      <c r="D6921" s="21">
        <v>60</v>
      </c>
      <c r="E6921" s="20">
        <f>VLOOKUP(D6921,Modelos!A:I,3,FALSE)</f>
        <v>2</v>
      </c>
      <c r="F6921" s="20">
        <f>VLOOKUP(D6921,Modelos!A:I,4,FALSE)</f>
        <v>1</v>
      </c>
      <c r="G6921" s="21">
        <v>25</v>
      </c>
      <c r="H6921" s="22">
        <v>1200</v>
      </c>
      <c r="I6921" s="23">
        <f>VLOOKUP(D6921,Modelos!A:I,7,FALSE)*H6921</f>
        <v>3480000</v>
      </c>
      <c r="J6921" s="31">
        <f>(VLOOKUP(D6921,Modelos!A:I,5,FALSE)*H6921)/1000*VLOOKUP(F6921,Formulas!A:C,3,FALSE)+(VLOOKUP(G6921,Colores!A:C,3,FALSE))</f>
        <v>594019</v>
      </c>
      <c r="K6921" s="23">
        <f>VLOOKUP(D6921,Modelos!A:I,6,FALSE)*J6921</f>
        <v>95043.040000000008</v>
      </c>
      <c r="L6921" s="23">
        <f t="shared" si="216"/>
        <v>2790937.96</v>
      </c>
      <c r="M6921" s="24">
        <f t="shared" si="217"/>
        <v>0.8019936666666666</v>
      </c>
    </row>
    <row r="6922" spans="1:13" ht="15" hidden="1" x14ac:dyDescent="0.25">
      <c r="A6922" s="18">
        <v>6921</v>
      </c>
      <c r="B6922" s="19">
        <v>44918</v>
      </c>
      <c r="C6922" s="14">
        <v>31</v>
      </c>
      <c r="D6922" s="21">
        <v>60</v>
      </c>
      <c r="E6922" s="20">
        <f>VLOOKUP(D6922,Modelos!A:I,3,FALSE)</f>
        <v>2</v>
      </c>
      <c r="F6922" s="20">
        <f>VLOOKUP(D6922,Modelos!A:I,4,FALSE)</f>
        <v>1</v>
      </c>
      <c r="G6922" s="21">
        <v>25</v>
      </c>
      <c r="H6922" s="22">
        <v>900</v>
      </c>
      <c r="I6922" s="23">
        <f>VLOOKUP(D6922,Modelos!A:I,7,FALSE)*H6922</f>
        <v>2610000</v>
      </c>
      <c r="J6922" s="31">
        <f>(VLOOKUP(D6922,Modelos!A:I,5,FALSE)*H6922)/1000*VLOOKUP(F6922,Formulas!A:C,3,FALSE)+(VLOOKUP(G6922,Colores!A:C,3,FALSE))</f>
        <v>445519</v>
      </c>
      <c r="K6922" s="23">
        <f>VLOOKUP(D6922,Modelos!A:I,6,FALSE)*J6922</f>
        <v>71283.040000000008</v>
      </c>
      <c r="L6922" s="23">
        <f t="shared" si="216"/>
        <v>2093197.96</v>
      </c>
      <c r="M6922" s="24">
        <f t="shared" si="217"/>
        <v>0.80199155555555557</v>
      </c>
    </row>
    <row r="6923" spans="1:13" ht="15" hidden="1" x14ac:dyDescent="0.25">
      <c r="A6923" s="18">
        <v>6922</v>
      </c>
      <c r="B6923" s="19">
        <v>44918</v>
      </c>
      <c r="C6923" s="14">
        <v>262</v>
      </c>
      <c r="D6923" s="21">
        <v>78</v>
      </c>
      <c r="E6923" s="20">
        <f>VLOOKUP(D6923,Modelos!A:I,3,FALSE)</f>
        <v>1</v>
      </c>
      <c r="F6923" s="20">
        <f>VLOOKUP(D6923,Modelos!A:I,4,FALSE)</f>
        <v>4</v>
      </c>
      <c r="G6923" s="21">
        <v>19</v>
      </c>
      <c r="H6923" s="22">
        <v>63</v>
      </c>
      <c r="I6923" s="23">
        <f>VLOOKUP(D6923,Modelos!A:I,7,FALSE)*H6923</f>
        <v>132300</v>
      </c>
      <c r="J6923" s="31">
        <f>(VLOOKUP(D6923,Modelos!A:I,5,FALSE)*H6923)/1000*VLOOKUP(F6923,Formulas!A:C,3,FALSE)+(VLOOKUP(G6923,Colores!A:C,3,FALSE))</f>
        <v>25286.600000000002</v>
      </c>
      <c r="K6923" s="23">
        <f>VLOOKUP(D6923,Modelos!A:I,6,FALSE)*J6923</f>
        <v>1011.4640000000001</v>
      </c>
      <c r="L6923" s="23">
        <f t="shared" si="216"/>
        <v>106001.93599999999</v>
      </c>
      <c r="M6923" s="24">
        <f t="shared" si="217"/>
        <v>0.80122400604686306</v>
      </c>
    </row>
    <row r="6924" spans="1:13" ht="15" hidden="1" x14ac:dyDescent="0.25">
      <c r="A6924" s="18">
        <v>6923</v>
      </c>
      <c r="B6924" s="19">
        <v>44918</v>
      </c>
      <c r="C6924" s="14">
        <v>87</v>
      </c>
      <c r="D6924" s="21">
        <v>86</v>
      </c>
      <c r="E6924" s="20">
        <f>VLOOKUP(D6924,Modelos!A:I,3,FALSE)</f>
        <v>1</v>
      </c>
      <c r="F6924" s="20">
        <f>VLOOKUP(D6924,Modelos!A:I,4,FALSE)</f>
        <v>4</v>
      </c>
      <c r="G6924" s="21">
        <v>7</v>
      </c>
      <c r="H6924" s="22">
        <v>200</v>
      </c>
      <c r="I6924" s="23">
        <f>VLOOKUP(D6924,Modelos!A:I,7,FALSE)*H6924</f>
        <v>540000</v>
      </c>
      <c r="J6924" s="31">
        <f>(VLOOKUP(D6924,Modelos!A:I,5,FALSE)*H6924)/1000*VLOOKUP(F6924,Formulas!A:C,3,FALSE)+(VLOOKUP(G6924,Colores!A:C,3,FALSE))</f>
        <v>84934.56</v>
      </c>
      <c r="K6924" s="23">
        <f>VLOOKUP(D6924,Modelos!A:I,6,FALSE)*J6924</f>
        <v>849.34559999999999</v>
      </c>
      <c r="L6924" s="23">
        <f t="shared" si="216"/>
        <v>454216.0944</v>
      </c>
      <c r="M6924" s="24">
        <f t="shared" si="217"/>
        <v>0.84114091555555559</v>
      </c>
    </row>
    <row r="6925" spans="1:13" ht="15" hidden="1" x14ac:dyDescent="0.25">
      <c r="A6925" s="18">
        <v>6924</v>
      </c>
      <c r="B6925" s="19">
        <v>44918</v>
      </c>
      <c r="C6925" s="14">
        <v>203</v>
      </c>
      <c r="D6925" s="21">
        <v>102</v>
      </c>
      <c r="E6925" s="20">
        <f>VLOOKUP(D6925,Modelos!A:I,3,FALSE)</f>
        <v>2</v>
      </c>
      <c r="F6925" s="20">
        <f>VLOOKUP(D6925,Modelos!A:I,4,FALSE)</f>
        <v>1</v>
      </c>
      <c r="G6925" s="21">
        <v>7</v>
      </c>
      <c r="H6925" s="22">
        <v>540</v>
      </c>
      <c r="I6925" s="23">
        <f>VLOOKUP(D6925,Modelos!A:I,7,FALSE)*H6925</f>
        <v>1674000</v>
      </c>
      <c r="J6925" s="31">
        <f>(VLOOKUP(D6925,Modelos!A:I,5,FALSE)*H6925)/1000*VLOOKUP(F6925,Formulas!A:C,3,FALSE)+(VLOOKUP(G6925,Colores!A:C,3,FALSE))</f>
        <v>372834.56</v>
      </c>
      <c r="K6925" s="23">
        <f>VLOOKUP(D6925,Modelos!A:I,6,FALSE)*J6925</f>
        <v>59653.529600000002</v>
      </c>
      <c r="L6925" s="23">
        <f t="shared" si="216"/>
        <v>1241511.9103999999</v>
      </c>
      <c r="M6925" s="24">
        <f t="shared" si="217"/>
        <v>0.74164391302270005</v>
      </c>
    </row>
    <row r="6926" spans="1:13" ht="15" hidden="1" x14ac:dyDescent="0.25">
      <c r="A6926" s="18">
        <v>6925</v>
      </c>
      <c r="B6926" s="19">
        <v>44918</v>
      </c>
      <c r="C6926" s="14">
        <v>29</v>
      </c>
      <c r="D6926" s="21">
        <v>27</v>
      </c>
      <c r="E6926" s="20">
        <f>VLOOKUP(D6926,Modelos!A:I,3,FALSE)</f>
        <v>2</v>
      </c>
      <c r="F6926" s="20">
        <f>VLOOKUP(D6926,Modelos!A:I,4,FALSE)</f>
        <v>3</v>
      </c>
      <c r="G6926" s="21">
        <v>7</v>
      </c>
      <c r="H6926" s="22">
        <v>485</v>
      </c>
      <c r="I6926" s="23">
        <f>VLOOKUP(D6926,Modelos!A:I,7,FALSE)*H6926</f>
        <v>2764500</v>
      </c>
      <c r="J6926" s="31">
        <f>(VLOOKUP(D6926,Modelos!A:I,5,FALSE)*H6926)/1000*VLOOKUP(F6926,Formulas!A:C,3,FALSE)+(VLOOKUP(G6926,Colores!A:C,3,FALSE))</f>
        <v>208299.56</v>
      </c>
      <c r="K6926" s="23">
        <f>VLOOKUP(D6926,Modelos!A:I,6,FALSE)*J6926</f>
        <v>47908.898800000003</v>
      </c>
      <c r="L6926" s="23">
        <f t="shared" si="216"/>
        <v>2508291.5411999999</v>
      </c>
      <c r="M6926" s="24">
        <f t="shared" si="217"/>
        <v>0.90732195377102542</v>
      </c>
    </row>
    <row r="6927" spans="1:13" ht="15" hidden="1" x14ac:dyDescent="0.25">
      <c r="A6927" s="18">
        <v>6926</v>
      </c>
      <c r="B6927" s="19">
        <v>44918</v>
      </c>
      <c r="C6927" s="14">
        <v>29</v>
      </c>
      <c r="D6927" s="21">
        <v>73</v>
      </c>
      <c r="E6927" s="20">
        <f>VLOOKUP(D6927,Modelos!A:I,3,FALSE)</f>
        <v>1</v>
      </c>
      <c r="F6927" s="20">
        <f>VLOOKUP(D6927,Modelos!A:I,4,FALSE)</f>
        <v>4</v>
      </c>
      <c r="G6927" s="21">
        <v>9</v>
      </c>
      <c r="H6927" s="22">
        <v>935</v>
      </c>
      <c r="I6927" s="23">
        <f>VLOOKUP(D6927,Modelos!A:I,7,FALSE)*H6927</f>
        <v>5329500</v>
      </c>
      <c r="J6927" s="31">
        <f>(VLOOKUP(D6927,Modelos!A:I,5,FALSE)*H6927)/1000*VLOOKUP(F6927,Formulas!A:C,3,FALSE)+(VLOOKUP(G6927,Colores!A:C,3,FALSE))</f>
        <v>360190</v>
      </c>
      <c r="K6927" s="23">
        <f>VLOOKUP(D6927,Modelos!A:I,6,FALSE)*J6927</f>
        <v>28815.200000000001</v>
      </c>
      <c r="L6927" s="23">
        <f t="shared" si="216"/>
        <v>4940494.8</v>
      </c>
      <c r="M6927" s="24">
        <f t="shared" si="217"/>
        <v>0.92700906276386152</v>
      </c>
    </row>
    <row r="6928" spans="1:13" ht="15" hidden="1" x14ac:dyDescent="0.25">
      <c r="A6928" s="18">
        <v>6927</v>
      </c>
      <c r="B6928" s="19">
        <v>44918</v>
      </c>
      <c r="C6928" s="14">
        <v>31</v>
      </c>
      <c r="D6928" s="21">
        <v>60</v>
      </c>
      <c r="E6928" s="20">
        <f>VLOOKUP(D6928,Modelos!A:I,3,FALSE)</f>
        <v>2</v>
      </c>
      <c r="F6928" s="20">
        <f>VLOOKUP(D6928,Modelos!A:I,4,FALSE)</f>
        <v>1</v>
      </c>
      <c r="G6928" s="21">
        <v>25</v>
      </c>
      <c r="H6928" s="22">
        <v>900</v>
      </c>
      <c r="I6928" s="23">
        <f>VLOOKUP(D6928,Modelos!A:I,7,FALSE)*H6928</f>
        <v>2610000</v>
      </c>
      <c r="J6928" s="31">
        <f>(VLOOKUP(D6928,Modelos!A:I,5,FALSE)*H6928)/1000*VLOOKUP(F6928,Formulas!A:C,3,FALSE)+(VLOOKUP(G6928,Colores!A:C,3,FALSE))</f>
        <v>445519</v>
      </c>
      <c r="K6928" s="23">
        <f>VLOOKUP(D6928,Modelos!A:I,6,FALSE)*J6928</f>
        <v>71283.040000000008</v>
      </c>
      <c r="L6928" s="23">
        <f t="shared" si="216"/>
        <v>2093197.96</v>
      </c>
      <c r="M6928" s="24">
        <f t="shared" si="217"/>
        <v>0.80199155555555557</v>
      </c>
    </row>
    <row r="6929" spans="1:13" ht="15" hidden="1" x14ac:dyDescent="0.25">
      <c r="A6929" s="18">
        <v>6928</v>
      </c>
      <c r="B6929" s="19">
        <v>44918</v>
      </c>
      <c r="C6929" s="14">
        <v>31</v>
      </c>
      <c r="D6929" s="21">
        <v>60</v>
      </c>
      <c r="E6929" s="20">
        <f>VLOOKUP(D6929,Modelos!A:I,3,FALSE)</f>
        <v>2</v>
      </c>
      <c r="F6929" s="20">
        <f>VLOOKUP(D6929,Modelos!A:I,4,FALSE)</f>
        <v>1</v>
      </c>
      <c r="G6929" s="21">
        <v>25</v>
      </c>
      <c r="H6929" s="22">
        <v>1200</v>
      </c>
      <c r="I6929" s="23">
        <f>VLOOKUP(D6929,Modelos!A:I,7,FALSE)*H6929</f>
        <v>3480000</v>
      </c>
      <c r="J6929" s="31">
        <f>(VLOOKUP(D6929,Modelos!A:I,5,FALSE)*H6929)/1000*VLOOKUP(F6929,Formulas!A:C,3,FALSE)+(VLOOKUP(G6929,Colores!A:C,3,FALSE))</f>
        <v>594019</v>
      </c>
      <c r="K6929" s="23">
        <f>VLOOKUP(D6929,Modelos!A:I,6,FALSE)*J6929</f>
        <v>95043.040000000008</v>
      </c>
      <c r="L6929" s="23">
        <f t="shared" si="216"/>
        <v>2790937.96</v>
      </c>
      <c r="M6929" s="24">
        <f t="shared" si="217"/>
        <v>0.8019936666666666</v>
      </c>
    </row>
    <row r="6930" spans="1:13" ht="15" hidden="1" x14ac:dyDescent="0.25">
      <c r="A6930" s="18">
        <v>6929</v>
      </c>
      <c r="B6930" s="19">
        <v>44918</v>
      </c>
      <c r="C6930" s="14">
        <v>29</v>
      </c>
      <c r="D6930" s="21">
        <v>27</v>
      </c>
      <c r="E6930" s="20">
        <f>VLOOKUP(D6930,Modelos!A:I,3,FALSE)</f>
        <v>2</v>
      </c>
      <c r="F6930" s="20">
        <f>VLOOKUP(D6930,Modelos!A:I,4,FALSE)</f>
        <v>3</v>
      </c>
      <c r="G6930" s="21">
        <v>7</v>
      </c>
      <c r="H6930" s="22">
        <v>600</v>
      </c>
      <c r="I6930" s="23">
        <f>VLOOKUP(D6930,Modelos!A:I,7,FALSE)*H6930</f>
        <v>3420000</v>
      </c>
      <c r="J6930" s="31">
        <f>(VLOOKUP(D6930,Modelos!A:I,5,FALSE)*H6930)/1000*VLOOKUP(F6930,Formulas!A:C,3,FALSE)+(VLOOKUP(G6930,Colores!A:C,3,FALSE))</f>
        <v>257634.56</v>
      </c>
      <c r="K6930" s="23">
        <f>VLOOKUP(D6930,Modelos!A:I,6,FALSE)*J6930</f>
        <v>59255.948800000006</v>
      </c>
      <c r="L6930" s="23">
        <f t="shared" si="216"/>
        <v>3103109.4912</v>
      </c>
      <c r="M6930" s="24">
        <f t="shared" si="217"/>
        <v>0.90734195649122806</v>
      </c>
    </row>
    <row r="6931" spans="1:13" ht="15" hidden="1" x14ac:dyDescent="0.25">
      <c r="A6931" s="18">
        <v>6930</v>
      </c>
      <c r="B6931" s="19">
        <v>44918</v>
      </c>
      <c r="C6931" s="14">
        <v>29</v>
      </c>
      <c r="D6931" s="21">
        <v>27</v>
      </c>
      <c r="E6931" s="20">
        <f>VLOOKUP(D6931,Modelos!A:I,3,FALSE)</f>
        <v>2</v>
      </c>
      <c r="F6931" s="20">
        <f>VLOOKUP(D6931,Modelos!A:I,4,FALSE)</f>
        <v>3</v>
      </c>
      <c r="G6931" s="21">
        <v>7</v>
      </c>
      <c r="H6931" s="22">
        <v>600</v>
      </c>
      <c r="I6931" s="23">
        <f>VLOOKUP(D6931,Modelos!A:I,7,FALSE)*H6931</f>
        <v>3420000</v>
      </c>
      <c r="J6931" s="31">
        <f>(VLOOKUP(D6931,Modelos!A:I,5,FALSE)*H6931)/1000*VLOOKUP(F6931,Formulas!A:C,3,FALSE)+(VLOOKUP(G6931,Colores!A:C,3,FALSE))</f>
        <v>257634.56</v>
      </c>
      <c r="K6931" s="23">
        <f>VLOOKUP(D6931,Modelos!A:I,6,FALSE)*J6931</f>
        <v>59255.948800000006</v>
      </c>
      <c r="L6931" s="23">
        <f t="shared" si="216"/>
        <v>3103109.4912</v>
      </c>
      <c r="M6931" s="24">
        <f t="shared" si="217"/>
        <v>0.90734195649122806</v>
      </c>
    </row>
    <row r="6932" spans="1:13" ht="15" hidden="1" x14ac:dyDescent="0.25">
      <c r="A6932" s="18">
        <v>6931</v>
      </c>
      <c r="B6932" s="19">
        <v>44918</v>
      </c>
      <c r="C6932" s="14">
        <v>29</v>
      </c>
      <c r="D6932" s="21">
        <v>27</v>
      </c>
      <c r="E6932" s="20">
        <f>VLOOKUP(D6932,Modelos!A:I,3,FALSE)</f>
        <v>2</v>
      </c>
      <c r="F6932" s="20">
        <f>VLOOKUP(D6932,Modelos!A:I,4,FALSE)</f>
        <v>3</v>
      </c>
      <c r="G6932" s="21">
        <v>7</v>
      </c>
      <c r="H6932" s="22">
        <v>450</v>
      </c>
      <c r="I6932" s="23">
        <f>VLOOKUP(D6932,Modelos!A:I,7,FALSE)*H6932</f>
        <v>2565000</v>
      </c>
      <c r="J6932" s="31">
        <f>(VLOOKUP(D6932,Modelos!A:I,5,FALSE)*H6932)/1000*VLOOKUP(F6932,Formulas!A:C,3,FALSE)+(VLOOKUP(G6932,Colores!A:C,3,FALSE))</f>
        <v>193284.56</v>
      </c>
      <c r="K6932" s="23">
        <f>VLOOKUP(D6932,Modelos!A:I,6,FALSE)*J6932</f>
        <v>44455.448799999998</v>
      </c>
      <c r="L6932" s="23">
        <f t="shared" si="216"/>
        <v>2327259.9912</v>
      </c>
      <c r="M6932" s="24">
        <f t="shared" si="217"/>
        <v>0.90731383672514621</v>
      </c>
    </row>
    <row r="6933" spans="1:13" ht="15" hidden="1" x14ac:dyDescent="0.25">
      <c r="A6933" s="18">
        <v>6932</v>
      </c>
      <c r="B6933" s="19">
        <v>44924</v>
      </c>
      <c r="C6933" s="14">
        <v>16</v>
      </c>
      <c r="D6933" s="21">
        <v>69</v>
      </c>
      <c r="E6933" s="20">
        <f>VLOOKUP(D6933,Modelos!A:I,3,FALSE)</f>
        <v>2</v>
      </c>
      <c r="F6933" s="20">
        <f>VLOOKUP(D6933,Modelos!A:I,4,FALSE)</f>
        <v>1</v>
      </c>
      <c r="G6933" s="21">
        <v>7</v>
      </c>
      <c r="H6933" s="22">
        <v>200</v>
      </c>
      <c r="I6933" s="23">
        <f>VLOOKUP(D6933,Modelos!A:I,7,FALSE)*H6933</f>
        <v>560000</v>
      </c>
      <c r="J6933" s="31">
        <f>(VLOOKUP(D6933,Modelos!A:I,5,FALSE)*H6933)/1000*VLOOKUP(F6933,Formulas!A:C,3,FALSE)+(VLOOKUP(G6933,Colores!A:C,3,FALSE))</f>
        <v>105234.56</v>
      </c>
      <c r="K6933" s="23">
        <f>VLOOKUP(D6933,Modelos!A:I,6,FALSE)*J6933</f>
        <v>16837.529600000002</v>
      </c>
      <c r="L6933" s="23">
        <f t="shared" si="216"/>
        <v>437927.91039999999</v>
      </c>
      <c r="M6933" s="24">
        <f t="shared" si="217"/>
        <v>0.78201412571428575</v>
      </c>
    </row>
    <row r="6934" spans="1:13" ht="15" hidden="1" x14ac:dyDescent="0.25">
      <c r="A6934" s="18">
        <v>6933</v>
      </c>
      <c r="B6934" s="19">
        <v>44924</v>
      </c>
      <c r="C6934" s="14">
        <v>16</v>
      </c>
      <c r="D6934" s="21">
        <v>69</v>
      </c>
      <c r="E6934" s="20">
        <f>VLOOKUP(D6934,Modelos!A:I,3,FALSE)</f>
        <v>2</v>
      </c>
      <c r="F6934" s="20">
        <f>VLOOKUP(D6934,Modelos!A:I,4,FALSE)</f>
        <v>1</v>
      </c>
      <c r="G6934" s="21">
        <v>7</v>
      </c>
      <c r="H6934" s="22">
        <v>900</v>
      </c>
      <c r="I6934" s="23">
        <f>VLOOKUP(D6934,Modelos!A:I,7,FALSE)*H6934</f>
        <v>2520000</v>
      </c>
      <c r="J6934" s="31">
        <f>(VLOOKUP(D6934,Modelos!A:I,5,FALSE)*H6934)/1000*VLOOKUP(F6934,Formulas!A:C,3,FALSE)+(VLOOKUP(G6934,Colores!A:C,3,FALSE))</f>
        <v>472734.56</v>
      </c>
      <c r="K6934" s="23">
        <f>VLOOKUP(D6934,Modelos!A:I,6,FALSE)*J6934</f>
        <v>75637.529599999994</v>
      </c>
      <c r="L6934" s="23">
        <f t="shared" si="216"/>
        <v>1971627.9103999999</v>
      </c>
      <c r="M6934" s="24">
        <f t="shared" si="217"/>
        <v>0.78239202793650786</v>
      </c>
    </row>
    <row r="6935" spans="1:13" ht="15" hidden="1" x14ac:dyDescent="0.25">
      <c r="A6935" s="18">
        <v>6934</v>
      </c>
      <c r="B6935" s="19">
        <v>44924</v>
      </c>
      <c r="C6935" s="14">
        <v>46</v>
      </c>
      <c r="D6935" s="21">
        <v>70</v>
      </c>
      <c r="E6935" s="20">
        <f>VLOOKUP(D6935,Modelos!A:I,3,FALSE)</f>
        <v>2</v>
      </c>
      <c r="F6935" s="20">
        <f>VLOOKUP(D6935,Modelos!A:I,4,FALSE)</f>
        <v>1</v>
      </c>
      <c r="G6935" s="21">
        <v>15</v>
      </c>
      <c r="H6935" s="22">
        <v>500</v>
      </c>
      <c r="I6935" s="23">
        <f>VLOOKUP(D6935,Modelos!A:I,7,FALSE)*H6935</f>
        <v>1150000</v>
      </c>
      <c r="J6935" s="31">
        <f>(VLOOKUP(D6935,Modelos!A:I,5,FALSE)*H6935)/1000*VLOOKUP(F6935,Formulas!A:C,3,FALSE)+(VLOOKUP(G6935,Colores!A:C,3,FALSE))</f>
        <v>262550</v>
      </c>
      <c r="K6935" s="23">
        <f>VLOOKUP(D6935,Modelos!A:I,6,FALSE)*J6935</f>
        <v>63012</v>
      </c>
      <c r="L6935" s="23">
        <f t="shared" si="216"/>
        <v>824438</v>
      </c>
      <c r="M6935" s="24">
        <f t="shared" si="217"/>
        <v>0.71690260869565214</v>
      </c>
    </row>
    <row r="6936" spans="1:13" ht="15" hidden="1" x14ac:dyDescent="0.25">
      <c r="A6936" s="18">
        <v>6935</v>
      </c>
      <c r="B6936" s="19">
        <v>44924</v>
      </c>
      <c r="C6936" s="14">
        <v>46</v>
      </c>
      <c r="D6936" s="21">
        <v>29</v>
      </c>
      <c r="E6936" s="20">
        <f>VLOOKUP(D6936,Modelos!A:I,3,FALSE)</f>
        <v>2</v>
      </c>
      <c r="F6936" s="20">
        <f>VLOOKUP(D6936,Modelos!A:I,4,FALSE)</f>
        <v>1</v>
      </c>
      <c r="G6936" s="21">
        <v>6</v>
      </c>
      <c r="H6936" s="22">
        <v>510</v>
      </c>
      <c r="I6936" s="23">
        <f>VLOOKUP(D6936,Modelos!A:I,7,FALSE)*H6936</f>
        <v>969000</v>
      </c>
      <c r="J6936" s="31">
        <f>(VLOOKUP(D6936,Modelos!A:I,5,FALSE)*H6936)/1000*VLOOKUP(F6936,Formulas!A:C,3,FALSE)+(VLOOKUP(G6936,Colores!A:C,3,FALSE))</f>
        <v>206779.99999999997</v>
      </c>
      <c r="K6936" s="23">
        <f>VLOOKUP(D6936,Modelos!A:I,6,FALSE)*J6936</f>
        <v>33084.799999999996</v>
      </c>
      <c r="L6936" s="23">
        <f t="shared" si="216"/>
        <v>729135.2</v>
      </c>
      <c r="M6936" s="24">
        <f t="shared" si="217"/>
        <v>0.75246150670794631</v>
      </c>
    </row>
    <row r="6937" spans="1:13" ht="15" hidden="1" x14ac:dyDescent="0.25">
      <c r="A6937" s="18">
        <v>6936</v>
      </c>
      <c r="B6937" s="19">
        <v>44925</v>
      </c>
      <c r="C6937" s="14">
        <v>10</v>
      </c>
      <c r="D6937" s="21">
        <v>41</v>
      </c>
      <c r="E6937" s="20">
        <f>VLOOKUP(D6937,Modelos!A:I,3,FALSE)</f>
        <v>2</v>
      </c>
      <c r="F6937" s="20">
        <f>VLOOKUP(D6937,Modelos!A:I,4,FALSE)</f>
        <v>1</v>
      </c>
      <c r="G6937" s="21">
        <v>15</v>
      </c>
      <c r="H6937" s="22">
        <v>800</v>
      </c>
      <c r="I6937" s="23">
        <f>VLOOKUP(D6937,Modelos!A:I,7,FALSE)*H6937</f>
        <v>2000000</v>
      </c>
      <c r="J6937" s="31">
        <f>(VLOOKUP(D6937,Modelos!A:I,5,FALSE)*H6937)/1000*VLOOKUP(F6937,Formulas!A:C,3,FALSE)+(VLOOKUP(G6937,Colores!A:C,3,FALSE))</f>
        <v>360050</v>
      </c>
      <c r="K6937" s="23">
        <f>VLOOKUP(D6937,Modelos!A:I,6,FALSE)*J6937</f>
        <v>72010</v>
      </c>
      <c r="L6937" s="23">
        <f t="shared" si="216"/>
        <v>1567940</v>
      </c>
      <c r="M6937" s="24">
        <f t="shared" si="217"/>
        <v>0.78396999999999994</v>
      </c>
    </row>
    <row r="6938" spans="1:13" ht="15" hidden="1" x14ac:dyDescent="0.25">
      <c r="A6938" s="18">
        <v>6937</v>
      </c>
      <c r="B6938" s="19">
        <v>44925</v>
      </c>
      <c r="C6938" s="14">
        <v>290</v>
      </c>
      <c r="D6938" s="21">
        <v>41</v>
      </c>
      <c r="E6938" s="20">
        <f>VLOOKUP(D6938,Modelos!A:I,3,FALSE)</f>
        <v>2</v>
      </c>
      <c r="F6938" s="20">
        <f>VLOOKUP(D6938,Modelos!A:I,4,FALSE)</f>
        <v>1</v>
      </c>
      <c r="G6938" s="21">
        <v>7</v>
      </c>
      <c r="H6938" s="22">
        <v>290</v>
      </c>
      <c r="I6938" s="23">
        <f>VLOOKUP(D6938,Modelos!A:I,7,FALSE)*H6938</f>
        <v>725000</v>
      </c>
      <c r="J6938" s="31">
        <f>(VLOOKUP(D6938,Modelos!A:I,5,FALSE)*H6938)/1000*VLOOKUP(F6938,Formulas!A:C,3,FALSE)+(VLOOKUP(G6938,Colores!A:C,3,FALSE))</f>
        <v>130734.56</v>
      </c>
      <c r="K6938" s="23">
        <f>VLOOKUP(D6938,Modelos!A:I,6,FALSE)*J6938</f>
        <v>26146.912</v>
      </c>
      <c r="L6938" s="23">
        <f t="shared" si="216"/>
        <v>568118.52799999993</v>
      </c>
      <c r="M6938" s="24">
        <f t="shared" si="217"/>
        <v>0.78361176275862054</v>
      </c>
    </row>
    <row r="6939" spans="1:13" ht="15" hidden="1" x14ac:dyDescent="0.25">
      <c r="A6939" s="18">
        <v>6938</v>
      </c>
      <c r="B6939" s="19">
        <v>44925</v>
      </c>
      <c r="C6939" s="14">
        <v>270</v>
      </c>
      <c r="D6939" s="21">
        <v>41</v>
      </c>
      <c r="E6939" s="20">
        <f>VLOOKUP(D6939,Modelos!A:I,3,FALSE)</f>
        <v>2</v>
      </c>
      <c r="F6939" s="20">
        <f>VLOOKUP(D6939,Modelos!A:I,4,FALSE)</f>
        <v>1</v>
      </c>
      <c r="G6939" s="21">
        <v>7</v>
      </c>
      <c r="H6939" s="22">
        <v>1248</v>
      </c>
      <c r="I6939" s="23">
        <f>VLOOKUP(D6939,Modelos!A:I,7,FALSE)*H6939</f>
        <v>3120000</v>
      </c>
      <c r="J6939" s="31">
        <f>(VLOOKUP(D6939,Modelos!A:I,5,FALSE)*H6939)/1000*VLOOKUP(F6939,Formulas!A:C,3,FALSE)+(VLOOKUP(G6939,Colores!A:C,3,FALSE))</f>
        <v>561834.56000000006</v>
      </c>
      <c r="K6939" s="23">
        <f>VLOOKUP(D6939,Modelos!A:I,6,FALSE)*J6939</f>
        <v>112366.91200000001</v>
      </c>
      <c r="L6939" s="23">
        <f t="shared" si="216"/>
        <v>2445798.5279999999</v>
      </c>
      <c r="M6939" s="24">
        <f t="shared" si="217"/>
        <v>0.78390978461538463</v>
      </c>
    </row>
    <row r="6940" spans="1:13" ht="15" hidden="1" x14ac:dyDescent="0.25">
      <c r="A6940" s="18">
        <v>6939</v>
      </c>
      <c r="B6940" s="19">
        <v>44925</v>
      </c>
      <c r="C6940" s="14">
        <v>270</v>
      </c>
      <c r="D6940" s="21">
        <v>41</v>
      </c>
      <c r="E6940" s="20">
        <f>VLOOKUP(D6940,Modelos!A:I,3,FALSE)</f>
        <v>2</v>
      </c>
      <c r="F6940" s="20">
        <f>VLOOKUP(D6940,Modelos!A:I,4,FALSE)</f>
        <v>1</v>
      </c>
      <c r="G6940" s="21">
        <v>7</v>
      </c>
      <c r="H6940" s="22">
        <v>1248</v>
      </c>
      <c r="I6940" s="23">
        <f>VLOOKUP(D6940,Modelos!A:I,7,FALSE)*H6940</f>
        <v>3120000</v>
      </c>
      <c r="J6940" s="31">
        <f>(VLOOKUP(D6940,Modelos!A:I,5,FALSE)*H6940)/1000*VLOOKUP(F6940,Formulas!A:C,3,FALSE)+(VLOOKUP(G6940,Colores!A:C,3,FALSE))</f>
        <v>561834.56000000006</v>
      </c>
      <c r="K6940" s="23">
        <f>VLOOKUP(D6940,Modelos!A:I,6,FALSE)*J6940</f>
        <v>112366.91200000001</v>
      </c>
      <c r="L6940" s="23">
        <f t="shared" si="216"/>
        <v>2445798.5279999999</v>
      </c>
      <c r="M6940" s="24">
        <f t="shared" si="217"/>
        <v>0.78390978461538463</v>
      </c>
    </row>
    <row r="6941" spans="1:13" ht="15" hidden="1" x14ac:dyDescent="0.25">
      <c r="A6941" s="18">
        <v>6940</v>
      </c>
      <c r="B6941" s="19">
        <v>44930</v>
      </c>
      <c r="C6941" s="14">
        <v>110</v>
      </c>
      <c r="D6941" s="21">
        <v>87</v>
      </c>
      <c r="E6941" s="20">
        <f>VLOOKUP(D6941,Modelos!A:I,3,FALSE)</f>
        <v>1</v>
      </c>
      <c r="F6941" s="20">
        <f>VLOOKUP(D6941,Modelos!A:I,4,FALSE)</f>
        <v>4</v>
      </c>
      <c r="G6941" s="21">
        <v>25</v>
      </c>
      <c r="H6941" s="22">
        <v>210</v>
      </c>
      <c r="I6941" s="23">
        <f>VLOOKUP(D6941,Modelos!A:I,7,FALSE)*H6941</f>
        <v>546000</v>
      </c>
      <c r="J6941" s="31">
        <f>(VLOOKUP(D6941,Modelos!A:I,5,FALSE)*H6941)/1000*VLOOKUP(F6941,Formulas!A:C,3,FALSE)+(VLOOKUP(G6941,Colores!A:C,3,FALSE))</f>
        <v>90570.999999999985</v>
      </c>
      <c r="K6941" s="23">
        <f>VLOOKUP(D6941,Modelos!A:I,6,FALSE)*J6941</f>
        <v>2717.1299999999997</v>
      </c>
      <c r="L6941" s="23">
        <f t="shared" si="216"/>
        <v>452711.87</v>
      </c>
      <c r="M6941" s="24">
        <f t="shared" si="217"/>
        <v>0.82914261904761899</v>
      </c>
    </row>
    <row r="6942" spans="1:13" ht="15" hidden="1" x14ac:dyDescent="0.25">
      <c r="A6942" s="18">
        <v>6941</v>
      </c>
      <c r="B6942" s="19">
        <v>44930</v>
      </c>
      <c r="C6942" s="14">
        <v>110</v>
      </c>
      <c r="D6942" s="21">
        <v>41</v>
      </c>
      <c r="E6942" s="20">
        <f>VLOOKUP(D6942,Modelos!A:I,3,FALSE)</f>
        <v>2</v>
      </c>
      <c r="F6942" s="20">
        <f>VLOOKUP(D6942,Modelos!A:I,4,FALSE)</f>
        <v>1</v>
      </c>
      <c r="G6942" s="21">
        <v>7</v>
      </c>
      <c r="H6942" s="22">
        <v>450</v>
      </c>
      <c r="I6942" s="23">
        <f>VLOOKUP(D6942,Modelos!A:I,7,FALSE)*H6942</f>
        <v>1125000</v>
      </c>
      <c r="J6942" s="31">
        <f>(VLOOKUP(D6942,Modelos!A:I,5,FALSE)*H6942)/1000*VLOOKUP(F6942,Formulas!A:C,3,FALSE)+(VLOOKUP(G6942,Colores!A:C,3,FALSE))</f>
        <v>202734.56</v>
      </c>
      <c r="K6942" s="23">
        <f>VLOOKUP(D6942,Modelos!A:I,6,FALSE)*J6942</f>
        <v>40546.912000000004</v>
      </c>
      <c r="L6942" s="23">
        <f t="shared" si="216"/>
        <v>881718.52799999993</v>
      </c>
      <c r="M6942" s="24">
        <f t="shared" si="217"/>
        <v>0.78374980266666661</v>
      </c>
    </row>
    <row r="6943" spans="1:13" ht="15" hidden="1" x14ac:dyDescent="0.25">
      <c r="A6943" s="18">
        <v>6942</v>
      </c>
      <c r="B6943" s="19">
        <v>44930</v>
      </c>
      <c r="C6943" s="14">
        <v>83</v>
      </c>
      <c r="D6943" s="21">
        <v>69</v>
      </c>
      <c r="E6943" s="20">
        <f>VLOOKUP(D6943,Modelos!A:I,3,FALSE)</f>
        <v>2</v>
      </c>
      <c r="F6943" s="20">
        <f>VLOOKUP(D6943,Modelos!A:I,4,FALSE)</f>
        <v>1</v>
      </c>
      <c r="G6943" s="21">
        <v>7</v>
      </c>
      <c r="H6943" s="22">
        <v>480</v>
      </c>
      <c r="I6943" s="23">
        <f>VLOOKUP(D6943,Modelos!A:I,7,FALSE)*H6943</f>
        <v>1344000</v>
      </c>
      <c r="J6943" s="31">
        <f>(VLOOKUP(D6943,Modelos!A:I,5,FALSE)*H6943)/1000*VLOOKUP(F6943,Formulas!A:C,3,FALSE)+(VLOOKUP(G6943,Colores!A:C,3,FALSE))</f>
        <v>252234.56</v>
      </c>
      <c r="K6943" s="23">
        <f>VLOOKUP(D6943,Modelos!A:I,6,FALSE)*J6943</f>
        <v>40357.529600000002</v>
      </c>
      <c r="L6943" s="23">
        <f t="shared" si="216"/>
        <v>1051407.9103999999</v>
      </c>
      <c r="M6943" s="24">
        <f t="shared" si="217"/>
        <v>0.78229755238095233</v>
      </c>
    </row>
    <row r="6944" spans="1:13" ht="15" hidden="1" x14ac:dyDescent="0.25">
      <c r="A6944" s="18">
        <v>6943</v>
      </c>
      <c r="B6944" s="19">
        <v>44930</v>
      </c>
      <c r="C6944" s="14">
        <v>83</v>
      </c>
      <c r="D6944" s="21">
        <v>69</v>
      </c>
      <c r="E6944" s="20">
        <f>VLOOKUP(D6944,Modelos!A:I,3,FALSE)</f>
        <v>2</v>
      </c>
      <c r="F6944" s="20">
        <f>VLOOKUP(D6944,Modelos!A:I,4,FALSE)</f>
        <v>1</v>
      </c>
      <c r="G6944" s="21">
        <v>25</v>
      </c>
      <c r="H6944" s="22">
        <v>240</v>
      </c>
      <c r="I6944" s="23">
        <f>VLOOKUP(D6944,Modelos!A:I,7,FALSE)*H6944</f>
        <v>672000</v>
      </c>
      <c r="J6944" s="31">
        <f>(VLOOKUP(D6944,Modelos!A:I,5,FALSE)*H6944)/1000*VLOOKUP(F6944,Formulas!A:C,3,FALSE)+(VLOOKUP(G6944,Colores!A:C,3,FALSE))</f>
        <v>126019</v>
      </c>
      <c r="K6944" s="23">
        <f>VLOOKUP(D6944,Modelos!A:I,6,FALSE)*J6944</f>
        <v>20163.04</v>
      </c>
      <c r="L6944" s="23">
        <f t="shared" si="216"/>
        <v>525817.96</v>
      </c>
      <c r="M6944" s="24">
        <f t="shared" si="217"/>
        <v>0.78246720238095235</v>
      </c>
    </row>
    <row r="6945" spans="1:13" ht="15" hidden="1" x14ac:dyDescent="0.25">
      <c r="A6945" s="18">
        <v>6944</v>
      </c>
      <c r="B6945" s="19">
        <v>44931</v>
      </c>
      <c r="C6945" s="14">
        <v>24</v>
      </c>
      <c r="D6945" s="21">
        <v>118</v>
      </c>
      <c r="E6945" s="20">
        <f>VLOOKUP(D6945,Modelos!A:I,3,FALSE)</f>
        <v>3</v>
      </c>
      <c r="F6945" s="20">
        <f>VLOOKUP(D6945,Modelos!A:I,4,FALSE)</f>
        <v>5</v>
      </c>
      <c r="G6945" s="21">
        <v>25</v>
      </c>
      <c r="H6945" s="22">
        <v>481</v>
      </c>
      <c r="I6945" s="23">
        <f>VLOOKUP(D6945,Modelos!A:I,7,FALSE)*H6945</f>
        <v>1173640</v>
      </c>
      <c r="J6945" s="31">
        <f>(VLOOKUP(D6945,Modelos!A:I,5,FALSE)*H6945)/1000*VLOOKUP(F6945,Formulas!A:C,3,FALSE)+(VLOOKUP(G6945,Colores!A:C,3,FALSE))</f>
        <v>721519</v>
      </c>
      <c r="K6945" s="23">
        <f>VLOOKUP(D6945,Modelos!A:I,6,FALSE)*J6945</f>
        <v>21645.57</v>
      </c>
      <c r="L6945" s="23">
        <f t="shared" si="216"/>
        <v>430475.43</v>
      </c>
      <c r="M6945" s="24">
        <f t="shared" si="217"/>
        <v>0.36678660406939095</v>
      </c>
    </row>
    <row r="6946" spans="1:13" ht="15" hidden="1" x14ac:dyDescent="0.25">
      <c r="A6946" s="18">
        <v>6945</v>
      </c>
      <c r="B6946" s="19">
        <v>44931</v>
      </c>
      <c r="C6946" s="14">
        <v>249</v>
      </c>
      <c r="D6946" s="21">
        <v>102</v>
      </c>
      <c r="E6946" s="20">
        <f>VLOOKUP(D6946,Modelos!A:I,3,FALSE)</f>
        <v>2</v>
      </c>
      <c r="F6946" s="20">
        <f>VLOOKUP(D6946,Modelos!A:I,4,FALSE)</f>
        <v>1</v>
      </c>
      <c r="G6946" s="21">
        <v>7</v>
      </c>
      <c r="H6946" s="22">
        <v>820</v>
      </c>
      <c r="I6946" s="23">
        <f>VLOOKUP(D6946,Modelos!A:I,7,FALSE)*H6946</f>
        <v>2542000</v>
      </c>
      <c r="J6946" s="31">
        <f>(VLOOKUP(D6946,Modelos!A:I,5,FALSE)*H6946)/1000*VLOOKUP(F6946,Formulas!A:C,3,FALSE)+(VLOOKUP(G6946,Colores!A:C,3,FALSE))</f>
        <v>566034.56000000006</v>
      </c>
      <c r="K6946" s="23">
        <f>VLOOKUP(D6946,Modelos!A:I,6,FALSE)*J6946</f>
        <v>90565.529600000009</v>
      </c>
      <c r="L6946" s="23">
        <f t="shared" si="216"/>
        <v>1885399.9103999999</v>
      </c>
      <c r="M6946" s="24">
        <f t="shared" si="217"/>
        <v>0.74169941400472061</v>
      </c>
    </row>
    <row r="6947" spans="1:13" ht="15" hidden="1" x14ac:dyDescent="0.25">
      <c r="A6947" s="18">
        <v>6946</v>
      </c>
      <c r="B6947" s="19">
        <v>44935</v>
      </c>
      <c r="C6947" s="14">
        <v>158</v>
      </c>
      <c r="D6947" s="21">
        <v>41</v>
      </c>
      <c r="E6947" s="20">
        <f>VLOOKUP(D6947,Modelos!A:I,3,FALSE)</f>
        <v>2</v>
      </c>
      <c r="F6947" s="20">
        <f>VLOOKUP(D6947,Modelos!A:I,4,FALSE)</f>
        <v>1</v>
      </c>
      <c r="G6947" s="21">
        <v>15</v>
      </c>
      <c r="H6947" s="22">
        <v>525</v>
      </c>
      <c r="I6947" s="23">
        <f>VLOOKUP(D6947,Modelos!A:I,7,FALSE)*H6947</f>
        <v>1312500</v>
      </c>
      <c r="J6947" s="31">
        <f>(VLOOKUP(D6947,Modelos!A:I,5,FALSE)*H6947)/1000*VLOOKUP(F6947,Formulas!A:C,3,FALSE)+(VLOOKUP(G6947,Colores!A:C,3,FALSE))</f>
        <v>236300</v>
      </c>
      <c r="K6947" s="23">
        <f>VLOOKUP(D6947,Modelos!A:I,6,FALSE)*J6947</f>
        <v>47260</v>
      </c>
      <c r="L6947" s="23">
        <f t="shared" si="216"/>
        <v>1028940</v>
      </c>
      <c r="M6947" s="24">
        <f t="shared" si="217"/>
        <v>0.78395428571428571</v>
      </c>
    </row>
    <row r="6948" spans="1:13" ht="15" hidden="1" x14ac:dyDescent="0.25">
      <c r="A6948" s="18">
        <v>6947</v>
      </c>
      <c r="B6948" s="19">
        <v>44935</v>
      </c>
      <c r="C6948" s="14">
        <v>158</v>
      </c>
      <c r="D6948" s="21">
        <v>41</v>
      </c>
      <c r="E6948" s="20">
        <f>VLOOKUP(D6948,Modelos!A:I,3,FALSE)</f>
        <v>2</v>
      </c>
      <c r="F6948" s="20">
        <f>VLOOKUP(D6948,Modelos!A:I,4,FALSE)</f>
        <v>1</v>
      </c>
      <c r="G6948" s="21">
        <v>21</v>
      </c>
      <c r="H6948" s="22">
        <v>155</v>
      </c>
      <c r="I6948" s="23">
        <f>VLOOKUP(D6948,Modelos!A:I,7,FALSE)*H6948</f>
        <v>387500</v>
      </c>
      <c r="J6948" s="31">
        <f>(VLOOKUP(D6948,Modelos!A:I,5,FALSE)*H6948)/1000*VLOOKUP(F6948,Formulas!A:C,3,FALSE)+(VLOOKUP(G6948,Colores!A:C,3,FALSE))</f>
        <v>70168</v>
      </c>
      <c r="K6948" s="23">
        <f>VLOOKUP(D6948,Modelos!A:I,6,FALSE)*J6948</f>
        <v>14033.6</v>
      </c>
      <c r="L6948" s="23">
        <f t="shared" si="216"/>
        <v>303298.40000000002</v>
      </c>
      <c r="M6948" s="24">
        <f t="shared" si="217"/>
        <v>0.78270554838709683</v>
      </c>
    </row>
    <row r="6949" spans="1:13" ht="15" hidden="1" x14ac:dyDescent="0.25">
      <c r="A6949" s="18">
        <v>6948</v>
      </c>
      <c r="B6949" s="19">
        <v>44935</v>
      </c>
      <c r="C6949" s="14">
        <v>158</v>
      </c>
      <c r="D6949" s="21">
        <v>61</v>
      </c>
      <c r="E6949" s="20">
        <f>VLOOKUP(D6949,Modelos!A:I,3,FALSE)</f>
        <v>2</v>
      </c>
      <c r="F6949" s="20">
        <f>VLOOKUP(D6949,Modelos!A:I,4,FALSE)</f>
        <v>1</v>
      </c>
      <c r="G6949" s="21">
        <v>21</v>
      </c>
      <c r="H6949" s="22">
        <v>260</v>
      </c>
      <c r="I6949" s="23">
        <f>VLOOKUP(D6949,Modelos!A:I,7,FALSE)*H6949</f>
        <v>676000</v>
      </c>
      <c r="J6949" s="31">
        <f>(VLOOKUP(D6949,Modelos!A:I,5,FALSE)*H6949)/1000*VLOOKUP(F6949,Formulas!A:C,3,FALSE)+(VLOOKUP(G6949,Colores!A:C,3,FALSE))</f>
        <v>133018</v>
      </c>
      <c r="K6949" s="23">
        <f>VLOOKUP(D6949,Modelos!A:I,6,FALSE)*J6949</f>
        <v>21282.880000000001</v>
      </c>
      <c r="L6949" s="23">
        <f t="shared" si="216"/>
        <v>521699.12</v>
      </c>
      <c r="M6949" s="24">
        <f t="shared" si="217"/>
        <v>0.77174426035502963</v>
      </c>
    </row>
    <row r="6950" spans="1:13" ht="15" hidden="1" x14ac:dyDescent="0.25">
      <c r="A6950" s="18">
        <v>6949</v>
      </c>
      <c r="B6950" s="19">
        <v>44936</v>
      </c>
      <c r="C6950" s="14">
        <v>110</v>
      </c>
      <c r="D6950" s="21">
        <v>81</v>
      </c>
      <c r="E6950" s="20">
        <f>VLOOKUP(D6950,Modelos!A:I,3,FALSE)</f>
        <v>2</v>
      </c>
      <c r="F6950" s="20">
        <f>VLOOKUP(D6950,Modelos!A:I,4,FALSE)</f>
        <v>1</v>
      </c>
      <c r="G6950" s="21">
        <v>25</v>
      </c>
      <c r="H6950" s="22">
        <v>400</v>
      </c>
      <c r="I6950" s="23">
        <f>VLOOKUP(D6950,Modelos!A:I,7,FALSE)*H6950</f>
        <v>880000</v>
      </c>
      <c r="J6950" s="31">
        <f>(VLOOKUP(D6950,Modelos!A:I,5,FALSE)*H6950)/1000*VLOOKUP(F6950,Formulas!A:C,3,FALSE)+(VLOOKUP(G6950,Colores!A:C,3,FALSE))</f>
        <v>222019</v>
      </c>
      <c r="K6950" s="23">
        <f>VLOOKUP(D6950,Modelos!A:I,6,FALSE)*J6950</f>
        <v>35523.040000000001</v>
      </c>
      <c r="L6950" s="23">
        <f t="shared" si="216"/>
        <v>622457.96</v>
      </c>
      <c r="M6950" s="24">
        <f t="shared" si="217"/>
        <v>0.7073385909090909</v>
      </c>
    </row>
    <row r="6951" spans="1:13" ht="15" hidden="1" x14ac:dyDescent="0.25">
      <c r="A6951" s="18">
        <v>6950</v>
      </c>
      <c r="B6951" s="19">
        <v>44936</v>
      </c>
      <c r="C6951" s="14">
        <v>110</v>
      </c>
      <c r="D6951" s="21">
        <v>81</v>
      </c>
      <c r="E6951" s="20">
        <f>VLOOKUP(D6951,Modelos!A:I,3,FALSE)</f>
        <v>2</v>
      </c>
      <c r="F6951" s="20">
        <f>VLOOKUP(D6951,Modelos!A:I,4,FALSE)</f>
        <v>1</v>
      </c>
      <c r="G6951" s="21">
        <v>22</v>
      </c>
      <c r="H6951" s="22">
        <v>280</v>
      </c>
      <c r="I6951" s="23">
        <f>VLOOKUP(D6951,Modelos!A:I,7,FALSE)*H6951</f>
        <v>616000</v>
      </c>
      <c r="J6951" s="31">
        <f>(VLOOKUP(D6951,Modelos!A:I,5,FALSE)*H6951)/1000*VLOOKUP(F6951,Formulas!A:C,3,FALSE)+(VLOOKUP(G6951,Colores!A:C,3,FALSE))</f>
        <v>156008</v>
      </c>
      <c r="K6951" s="23">
        <f>VLOOKUP(D6951,Modelos!A:I,6,FALSE)*J6951</f>
        <v>24961.279999999999</v>
      </c>
      <c r="L6951" s="23">
        <f t="shared" si="216"/>
        <v>435030.72</v>
      </c>
      <c r="M6951" s="24">
        <f t="shared" si="217"/>
        <v>0.70621870129870123</v>
      </c>
    </row>
    <row r="6952" spans="1:13" ht="15" hidden="1" x14ac:dyDescent="0.25">
      <c r="A6952" s="18">
        <v>6951</v>
      </c>
      <c r="B6952" s="19">
        <v>44936</v>
      </c>
      <c r="C6952" s="14">
        <v>3</v>
      </c>
      <c r="D6952" s="21">
        <v>50</v>
      </c>
      <c r="E6952" s="20">
        <f>VLOOKUP(D6952,Modelos!A:I,3,FALSE)</f>
        <v>2</v>
      </c>
      <c r="F6952" s="20">
        <f>VLOOKUP(D6952,Modelos!A:I,4,FALSE)</f>
        <v>1</v>
      </c>
      <c r="G6952" s="21">
        <v>7</v>
      </c>
      <c r="H6952" s="22">
        <v>120</v>
      </c>
      <c r="I6952" s="23">
        <f>VLOOKUP(D6952,Modelos!A:I,7,FALSE)*H6952</f>
        <v>324000</v>
      </c>
      <c r="J6952" s="31">
        <f>(VLOOKUP(D6952,Modelos!A:I,5,FALSE)*H6952)/1000*VLOOKUP(F6952,Formulas!A:C,3,FALSE)+(VLOOKUP(G6952,Colores!A:C,3,FALSE))</f>
        <v>54234.559999999998</v>
      </c>
      <c r="K6952" s="23">
        <f>VLOOKUP(D6952,Modelos!A:I,6,FALSE)*J6952</f>
        <v>8677.5295999999998</v>
      </c>
      <c r="L6952" s="23">
        <f t="shared" si="216"/>
        <v>261087.91039999999</v>
      </c>
      <c r="M6952" s="24">
        <f t="shared" si="217"/>
        <v>0.8058268839506173</v>
      </c>
    </row>
    <row r="6953" spans="1:13" ht="15" hidden="1" x14ac:dyDescent="0.25">
      <c r="A6953" s="18">
        <v>6952</v>
      </c>
      <c r="B6953" s="19">
        <v>44936</v>
      </c>
      <c r="C6953" s="14">
        <v>95</v>
      </c>
      <c r="D6953" s="21">
        <v>118</v>
      </c>
      <c r="E6953" s="20">
        <f>VLOOKUP(D6953,Modelos!A:I,3,FALSE)</f>
        <v>3</v>
      </c>
      <c r="F6953" s="20">
        <f>VLOOKUP(D6953,Modelos!A:I,4,FALSE)</f>
        <v>5</v>
      </c>
      <c r="G6953" s="21">
        <v>7</v>
      </c>
      <c r="H6953" s="22">
        <v>500</v>
      </c>
      <c r="I6953" s="23">
        <f>VLOOKUP(D6953,Modelos!A:I,7,FALSE)*H6953</f>
        <v>1220000</v>
      </c>
      <c r="J6953" s="31">
        <f>(VLOOKUP(D6953,Modelos!A:I,5,FALSE)*H6953)/1000*VLOOKUP(F6953,Formulas!A:C,3,FALSE)+(VLOOKUP(G6953,Colores!A:C,3,FALSE))</f>
        <v>750234.56</v>
      </c>
      <c r="K6953" s="23">
        <f>VLOOKUP(D6953,Modelos!A:I,6,FALSE)*J6953</f>
        <v>22507.036800000002</v>
      </c>
      <c r="L6953" s="23">
        <f t="shared" si="216"/>
        <v>447258.40319999994</v>
      </c>
      <c r="M6953" s="24">
        <f t="shared" si="217"/>
        <v>0.36660524852459014</v>
      </c>
    </row>
    <row r="6954" spans="1:13" ht="15" hidden="1" x14ac:dyDescent="0.25">
      <c r="A6954" s="18">
        <v>6953</v>
      </c>
      <c r="B6954" s="19">
        <v>44936</v>
      </c>
      <c r="C6954" s="14">
        <v>179</v>
      </c>
      <c r="D6954" s="21">
        <v>108</v>
      </c>
      <c r="E6954" s="20">
        <f>VLOOKUP(D6954,Modelos!A:I,3,FALSE)</f>
        <v>1</v>
      </c>
      <c r="F6954" s="20">
        <f>VLOOKUP(D6954,Modelos!A:I,4,FALSE)</f>
        <v>4</v>
      </c>
      <c r="G6954" s="21">
        <v>3</v>
      </c>
      <c r="H6954" s="22">
        <v>506</v>
      </c>
      <c r="I6954" s="23">
        <f>VLOOKUP(D6954,Modelos!A:I,7,FALSE)*H6954</f>
        <v>1568600</v>
      </c>
      <c r="J6954" s="31">
        <f>(VLOOKUP(D6954,Modelos!A:I,5,FALSE)*H6954)/1000*VLOOKUP(F6954,Formulas!A:C,3,FALSE)+(VLOOKUP(G6954,Colores!A:C,3,FALSE))</f>
        <v>282970.86</v>
      </c>
      <c r="K6954" s="23">
        <f>VLOOKUP(D6954,Modelos!A:I,6,FALSE)*J6954</f>
        <v>22637.668799999999</v>
      </c>
      <c r="L6954" s="23">
        <f t="shared" si="216"/>
        <v>1262991.4712</v>
      </c>
      <c r="M6954" s="24">
        <f t="shared" si="217"/>
        <v>0.8051711533851843</v>
      </c>
    </row>
    <row r="6955" spans="1:13" ht="15" hidden="1" x14ac:dyDescent="0.25">
      <c r="A6955" s="18">
        <v>6954</v>
      </c>
      <c r="B6955" s="19">
        <v>44936</v>
      </c>
      <c r="C6955" s="14">
        <v>10</v>
      </c>
      <c r="D6955" s="21">
        <v>41</v>
      </c>
      <c r="E6955" s="20">
        <f>VLOOKUP(D6955,Modelos!A:I,3,FALSE)</f>
        <v>2</v>
      </c>
      <c r="F6955" s="20">
        <f>VLOOKUP(D6955,Modelos!A:I,4,FALSE)</f>
        <v>1</v>
      </c>
      <c r="G6955" s="21">
        <v>21</v>
      </c>
      <c r="H6955" s="22">
        <v>415</v>
      </c>
      <c r="I6955" s="23">
        <f>VLOOKUP(D6955,Modelos!A:I,7,FALSE)*H6955</f>
        <v>1037500</v>
      </c>
      <c r="J6955" s="31">
        <f>(VLOOKUP(D6955,Modelos!A:I,5,FALSE)*H6955)/1000*VLOOKUP(F6955,Formulas!A:C,3,FALSE)+(VLOOKUP(G6955,Colores!A:C,3,FALSE))</f>
        <v>187168</v>
      </c>
      <c r="K6955" s="23">
        <f>VLOOKUP(D6955,Modelos!A:I,6,FALSE)*J6955</f>
        <v>37433.599999999999</v>
      </c>
      <c r="L6955" s="23">
        <f t="shared" si="216"/>
        <v>812898.4</v>
      </c>
      <c r="M6955" s="24">
        <f t="shared" si="217"/>
        <v>0.78351653012048195</v>
      </c>
    </row>
    <row r="6956" spans="1:13" ht="15" hidden="1" x14ac:dyDescent="0.25">
      <c r="A6956" s="18">
        <v>6955</v>
      </c>
      <c r="B6956" s="19">
        <v>44937</v>
      </c>
      <c r="C6956" s="14">
        <v>82</v>
      </c>
      <c r="D6956" s="21">
        <v>41</v>
      </c>
      <c r="E6956" s="20">
        <f>VLOOKUP(D6956,Modelos!A:I,3,FALSE)</f>
        <v>2</v>
      </c>
      <c r="F6956" s="20">
        <f>VLOOKUP(D6956,Modelos!A:I,4,FALSE)</f>
        <v>1</v>
      </c>
      <c r="G6956" s="21">
        <v>7</v>
      </c>
      <c r="H6956" s="22">
        <v>570</v>
      </c>
      <c r="I6956" s="23">
        <f>VLOOKUP(D6956,Modelos!A:I,7,FALSE)*H6956</f>
        <v>1425000</v>
      </c>
      <c r="J6956" s="31">
        <f>(VLOOKUP(D6956,Modelos!A:I,5,FALSE)*H6956)/1000*VLOOKUP(F6956,Formulas!A:C,3,FALSE)+(VLOOKUP(G6956,Colores!A:C,3,FALSE))</f>
        <v>256734.56</v>
      </c>
      <c r="K6956" s="23">
        <f>VLOOKUP(D6956,Modelos!A:I,6,FALSE)*J6956</f>
        <v>51346.912000000004</v>
      </c>
      <c r="L6956" s="23">
        <f t="shared" si="216"/>
        <v>1116918.5279999999</v>
      </c>
      <c r="M6956" s="24">
        <f t="shared" si="217"/>
        <v>0.7838024757894736</v>
      </c>
    </row>
    <row r="6957" spans="1:13" ht="15" hidden="1" x14ac:dyDescent="0.25">
      <c r="A6957" s="18">
        <v>6956</v>
      </c>
      <c r="B6957" s="19">
        <v>44937</v>
      </c>
      <c r="C6957" s="14">
        <v>82</v>
      </c>
      <c r="D6957" s="21">
        <v>41</v>
      </c>
      <c r="E6957" s="20">
        <f>VLOOKUP(D6957,Modelos!A:I,3,FALSE)</f>
        <v>2</v>
      </c>
      <c r="F6957" s="20">
        <f>VLOOKUP(D6957,Modelos!A:I,4,FALSE)</f>
        <v>1</v>
      </c>
      <c r="G6957" s="21">
        <v>15</v>
      </c>
      <c r="H6957" s="22">
        <v>600</v>
      </c>
      <c r="I6957" s="23">
        <f>VLOOKUP(D6957,Modelos!A:I,7,FALSE)*H6957</f>
        <v>1500000</v>
      </c>
      <c r="J6957" s="31">
        <f>(VLOOKUP(D6957,Modelos!A:I,5,FALSE)*H6957)/1000*VLOOKUP(F6957,Formulas!A:C,3,FALSE)+(VLOOKUP(G6957,Colores!A:C,3,FALSE))</f>
        <v>270050</v>
      </c>
      <c r="K6957" s="23">
        <f>VLOOKUP(D6957,Modelos!A:I,6,FALSE)*J6957</f>
        <v>54010</v>
      </c>
      <c r="L6957" s="23">
        <f t="shared" si="216"/>
        <v>1175940</v>
      </c>
      <c r="M6957" s="24">
        <f t="shared" si="217"/>
        <v>0.78395999999999999</v>
      </c>
    </row>
    <row r="6958" spans="1:13" ht="15" hidden="1" x14ac:dyDescent="0.25">
      <c r="A6958" s="18">
        <v>6957</v>
      </c>
      <c r="B6958" s="19">
        <v>44937</v>
      </c>
      <c r="C6958" s="14">
        <v>274</v>
      </c>
      <c r="D6958" s="21">
        <v>50</v>
      </c>
      <c r="E6958" s="20">
        <f>VLOOKUP(D6958,Modelos!A:I,3,FALSE)</f>
        <v>2</v>
      </c>
      <c r="F6958" s="20">
        <f>VLOOKUP(D6958,Modelos!A:I,4,FALSE)</f>
        <v>1</v>
      </c>
      <c r="G6958" s="21">
        <v>7</v>
      </c>
      <c r="H6958" s="22">
        <v>191</v>
      </c>
      <c r="I6958" s="23">
        <f>VLOOKUP(D6958,Modelos!A:I,7,FALSE)*H6958</f>
        <v>515700</v>
      </c>
      <c r="J6958" s="31">
        <f>(VLOOKUP(D6958,Modelos!A:I,5,FALSE)*H6958)/1000*VLOOKUP(F6958,Formulas!A:C,3,FALSE)+(VLOOKUP(G6958,Colores!A:C,3,FALSE))</f>
        <v>86184.56</v>
      </c>
      <c r="K6958" s="23">
        <f>VLOOKUP(D6958,Modelos!A:I,6,FALSE)*J6958</f>
        <v>13789.5296</v>
      </c>
      <c r="L6958" s="23">
        <f t="shared" si="216"/>
        <v>415725.91039999999</v>
      </c>
      <c r="M6958" s="24">
        <f t="shared" si="217"/>
        <v>0.80613905448904399</v>
      </c>
    </row>
    <row r="6959" spans="1:13" ht="15" hidden="1" x14ac:dyDescent="0.25">
      <c r="A6959" s="18">
        <v>6958</v>
      </c>
      <c r="B6959" s="19">
        <v>44937</v>
      </c>
      <c r="C6959" s="14">
        <v>274</v>
      </c>
      <c r="D6959" s="21">
        <v>72</v>
      </c>
      <c r="E6959" s="20">
        <f>VLOOKUP(D6959,Modelos!A:I,3,FALSE)</f>
        <v>2</v>
      </c>
      <c r="F6959" s="20">
        <f>VLOOKUP(D6959,Modelos!A:I,4,FALSE)</f>
        <v>1</v>
      </c>
      <c r="G6959" s="21">
        <v>7</v>
      </c>
      <c r="H6959" s="22">
        <v>241</v>
      </c>
      <c r="I6959" s="23">
        <f>VLOOKUP(D6959,Modelos!A:I,7,FALSE)*H6959</f>
        <v>694080</v>
      </c>
      <c r="J6959" s="31">
        <f>(VLOOKUP(D6959,Modelos!A:I,5,FALSE)*H6959)/1000*VLOOKUP(F6959,Formulas!A:C,3,FALSE)+(VLOOKUP(G6959,Colores!A:C,3,FALSE))</f>
        <v>126759.55999999998</v>
      </c>
      <c r="K6959" s="23">
        <f>VLOOKUP(D6959,Modelos!A:I,6,FALSE)*J6959</f>
        <v>20281.529599999998</v>
      </c>
      <c r="L6959" s="23">
        <f t="shared" si="216"/>
        <v>547038.91040000005</v>
      </c>
      <c r="M6959" s="24">
        <f t="shared" si="217"/>
        <v>0.7881496519133242</v>
      </c>
    </row>
    <row r="6960" spans="1:13" ht="15" hidden="1" x14ac:dyDescent="0.25">
      <c r="A6960" s="18">
        <v>6959</v>
      </c>
      <c r="B6960" s="19">
        <v>44938</v>
      </c>
      <c r="C6960" s="14">
        <v>46</v>
      </c>
      <c r="D6960" s="21">
        <v>29</v>
      </c>
      <c r="E6960" s="20">
        <f>VLOOKUP(D6960,Modelos!A:I,3,FALSE)</f>
        <v>2</v>
      </c>
      <c r="F6960" s="20">
        <f>VLOOKUP(D6960,Modelos!A:I,4,FALSE)</f>
        <v>1</v>
      </c>
      <c r="G6960" s="21">
        <v>6</v>
      </c>
      <c r="H6960" s="22">
        <v>415</v>
      </c>
      <c r="I6960" s="23">
        <f>VLOOKUP(D6960,Modelos!A:I,7,FALSE)*H6960</f>
        <v>788500</v>
      </c>
      <c r="J6960" s="31">
        <f>(VLOOKUP(D6960,Modelos!A:I,5,FALSE)*H6960)/1000*VLOOKUP(F6960,Formulas!A:C,3,FALSE)+(VLOOKUP(G6960,Colores!A:C,3,FALSE))</f>
        <v>168305</v>
      </c>
      <c r="K6960" s="23">
        <f>VLOOKUP(D6960,Modelos!A:I,6,FALSE)*J6960</f>
        <v>26928.799999999999</v>
      </c>
      <c r="L6960" s="23">
        <f t="shared" si="216"/>
        <v>593266.19999999995</v>
      </c>
      <c r="M6960" s="24">
        <f t="shared" si="217"/>
        <v>0.7523984781230183</v>
      </c>
    </row>
    <row r="6961" spans="1:13" ht="15" hidden="1" x14ac:dyDescent="0.25">
      <c r="A6961" s="18">
        <v>6960</v>
      </c>
      <c r="B6961" s="19">
        <v>44938</v>
      </c>
      <c r="C6961" s="14">
        <v>123</v>
      </c>
      <c r="D6961" s="21">
        <v>102</v>
      </c>
      <c r="E6961" s="20">
        <f>VLOOKUP(D6961,Modelos!A:I,3,FALSE)</f>
        <v>2</v>
      </c>
      <c r="F6961" s="20">
        <f>VLOOKUP(D6961,Modelos!A:I,4,FALSE)</f>
        <v>1</v>
      </c>
      <c r="G6961" s="21">
        <v>7</v>
      </c>
      <c r="H6961" s="22">
        <v>800</v>
      </c>
      <c r="I6961" s="23">
        <f>VLOOKUP(D6961,Modelos!A:I,7,FALSE)*H6961</f>
        <v>2480000</v>
      </c>
      <c r="J6961" s="31">
        <f>(VLOOKUP(D6961,Modelos!A:I,5,FALSE)*H6961)/1000*VLOOKUP(F6961,Formulas!A:C,3,FALSE)+(VLOOKUP(G6961,Colores!A:C,3,FALSE))</f>
        <v>552234.56000000006</v>
      </c>
      <c r="K6961" s="23">
        <f>VLOOKUP(D6961,Modelos!A:I,6,FALSE)*J6961</f>
        <v>88357.529600000009</v>
      </c>
      <c r="L6961" s="23">
        <f t="shared" si="216"/>
        <v>1839407.9103999999</v>
      </c>
      <c r="M6961" s="24">
        <f t="shared" si="217"/>
        <v>0.74169673806451608</v>
      </c>
    </row>
    <row r="6962" spans="1:13" ht="15" hidden="1" x14ac:dyDescent="0.25">
      <c r="A6962" s="18">
        <v>6961</v>
      </c>
      <c r="B6962" s="19">
        <v>44939</v>
      </c>
      <c r="C6962" s="14">
        <v>280</v>
      </c>
      <c r="D6962" s="21">
        <v>108</v>
      </c>
      <c r="E6962" s="20">
        <f>VLOOKUP(D6962,Modelos!A:I,3,FALSE)</f>
        <v>1</v>
      </c>
      <c r="F6962" s="20">
        <f>VLOOKUP(D6962,Modelos!A:I,4,FALSE)</f>
        <v>4</v>
      </c>
      <c r="G6962" s="21">
        <v>7</v>
      </c>
      <c r="H6962" s="22">
        <v>220</v>
      </c>
      <c r="I6962" s="23">
        <f>VLOOKUP(D6962,Modelos!A:I,7,FALSE)*H6962</f>
        <v>682000</v>
      </c>
      <c r="J6962" s="31">
        <f>(VLOOKUP(D6962,Modelos!A:I,5,FALSE)*H6962)/1000*VLOOKUP(F6962,Formulas!A:C,3,FALSE)+(VLOOKUP(G6962,Colores!A:C,3,FALSE))</f>
        <v>123170.56</v>
      </c>
      <c r="K6962" s="23">
        <f>VLOOKUP(D6962,Modelos!A:I,6,FALSE)*J6962</f>
        <v>9853.6448</v>
      </c>
      <c r="L6962" s="23">
        <f t="shared" si="216"/>
        <v>548975.79519999993</v>
      </c>
      <c r="M6962" s="24">
        <f t="shared" si="217"/>
        <v>0.80494984633431077</v>
      </c>
    </row>
    <row r="6963" spans="1:13" ht="15" hidden="1" x14ac:dyDescent="0.25">
      <c r="A6963" s="18">
        <v>6962</v>
      </c>
      <c r="B6963" s="19">
        <v>44939</v>
      </c>
      <c r="C6963" s="14">
        <v>115</v>
      </c>
      <c r="D6963" s="21">
        <v>82</v>
      </c>
      <c r="E6963" s="20">
        <f>VLOOKUP(D6963,Modelos!A:I,3,FALSE)</f>
        <v>2</v>
      </c>
      <c r="F6963" s="20">
        <f>VLOOKUP(D6963,Modelos!A:I,4,FALSE)</f>
        <v>1</v>
      </c>
      <c r="G6963" s="21">
        <v>7</v>
      </c>
      <c r="H6963" s="22">
        <v>85</v>
      </c>
      <c r="I6963" s="23">
        <f>VLOOKUP(D6963,Modelos!A:I,7,FALSE)*H6963</f>
        <v>246500</v>
      </c>
      <c r="J6963" s="31">
        <f>(VLOOKUP(D6963,Modelos!A:I,5,FALSE)*H6963)/1000*VLOOKUP(F6963,Formulas!A:C,3,FALSE)+(VLOOKUP(G6963,Colores!A:C,3,FALSE))</f>
        <v>48684.55999999999</v>
      </c>
      <c r="K6963" s="23">
        <f>VLOOKUP(D6963,Modelos!A:I,6,FALSE)*J6963</f>
        <v>7789.5295999999989</v>
      </c>
      <c r="L6963" s="23">
        <f t="shared" si="216"/>
        <v>190025.91039999999</v>
      </c>
      <c r="M6963" s="24">
        <f t="shared" si="217"/>
        <v>0.77089618823529404</v>
      </c>
    </row>
    <row r="6964" spans="1:13" ht="15" hidden="1" x14ac:dyDescent="0.25">
      <c r="A6964" s="18">
        <v>6963</v>
      </c>
      <c r="B6964" s="19">
        <v>44939</v>
      </c>
      <c r="C6964" s="14">
        <v>32</v>
      </c>
      <c r="D6964" s="21">
        <v>61</v>
      </c>
      <c r="E6964" s="20">
        <f>VLOOKUP(D6964,Modelos!A:I,3,FALSE)</f>
        <v>2</v>
      </c>
      <c r="F6964" s="20">
        <f>VLOOKUP(D6964,Modelos!A:I,4,FALSE)</f>
        <v>1</v>
      </c>
      <c r="G6964" s="21">
        <v>21</v>
      </c>
      <c r="H6964" s="22">
        <v>306</v>
      </c>
      <c r="I6964" s="23">
        <f>VLOOKUP(D6964,Modelos!A:I,7,FALSE)*H6964</f>
        <v>795600</v>
      </c>
      <c r="J6964" s="31">
        <f>(VLOOKUP(D6964,Modelos!A:I,5,FALSE)*H6964)/1000*VLOOKUP(F6964,Formulas!A:C,3,FALSE)+(VLOOKUP(G6964,Colores!A:C,3,FALSE))</f>
        <v>156478</v>
      </c>
      <c r="K6964" s="23">
        <f>VLOOKUP(D6964,Modelos!A:I,6,FALSE)*J6964</f>
        <v>25036.48</v>
      </c>
      <c r="L6964" s="23">
        <f t="shared" si="216"/>
        <v>614085.52</v>
      </c>
      <c r="M6964" s="24">
        <f t="shared" si="217"/>
        <v>0.77185208647561587</v>
      </c>
    </row>
    <row r="6965" spans="1:13" ht="15" hidden="1" x14ac:dyDescent="0.25">
      <c r="A6965" s="18">
        <v>6964</v>
      </c>
      <c r="B6965" s="19">
        <v>44939</v>
      </c>
      <c r="C6965" s="14">
        <v>110</v>
      </c>
      <c r="D6965" s="21">
        <v>20</v>
      </c>
      <c r="E6965" s="20">
        <f>VLOOKUP(D6965,Modelos!A:I,3,FALSE)</f>
        <v>2</v>
      </c>
      <c r="F6965" s="20">
        <f>VLOOKUP(D6965,Modelos!A:I,4,FALSE)</f>
        <v>1</v>
      </c>
      <c r="G6965" s="21">
        <v>7</v>
      </c>
      <c r="H6965" s="22">
        <v>245</v>
      </c>
      <c r="I6965" s="23">
        <f>VLOOKUP(D6965,Modelos!A:I,7,FALSE)*H6965</f>
        <v>637000</v>
      </c>
      <c r="J6965" s="31">
        <f>(VLOOKUP(D6965,Modelos!A:I,5,FALSE)*H6965)/1000*VLOOKUP(F6965,Formulas!A:C,3,FALSE)+(VLOOKUP(G6965,Colores!A:C,3,FALSE))</f>
        <v>92109.56</v>
      </c>
      <c r="K6965" s="23">
        <f>VLOOKUP(D6965,Modelos!A:I,6,FALSE)*J6965</f>
        <v>17500.8164</v>
      </c>
      <c r="L6965" s="23">
        <f t="shared" si="216"/>
        <v>527389.62359999993</v>
      </c>
      <c r="M6965" s="24">
        <f t="shared" si="217"/>
        <v>0.82792719560439554</v>
      </c>
    </row>
    <row r="6966" spans="1:13" ht="15" hidden="1" x14ac:dyDescent="0.25">
      <c r="A6966" s="18">
        <v>6965</v>
      </c>
      <c r="B6966" s="19">
        <v>44942</v>
      </c>
      <c r="C6966" s="14">
        <v>237</v>
      </c>
      <c r="D6966" s="21">
        <v>41</v>
      </c>
      <c r="E6966" s="20">
        <f>VLOOKUP(D6966,Modelos!A:I,3,FALSE)</f>
        <v>2</v>
      </c>
      <c r="F6966" s="20">
        <f>VLOOKUP(D6966,Modelos!A:I,4,FALSE)</f>
        <v>1</v>
      </c>
      <c r="G6966" s="21">
        <v>7</v>
      </c>
      <c r="H6966" s="22">
        <v>26</v>
      </c>
      <c r="I6966" s="23">
        <f>VLOOKUP(D6966,Modelos!A:I,7,FALSE)*H6966</f>
        <v>65000</v>
      </c>
      <c r="J6966" s="31">
        <f>(VLOOKUP(D6966,Modelos!A:I,5,FALSE)*H6966)/1000*VLOOKUP(F6966,Formulas!A:C,3,FALSE)+(VLOOKUP(G6966,Colores!A:C,3,FALSE))</f>
        <v>11934.56</v>
      </c>
      <c r="K6966" s="23">
        <f>VLOOKUP(D6966,Modelos!A:I,6,FALSE)*J6966</f>
        <v>2386.9119999999998</v>
      </c>
      <c r="L6966" s="23">
        <f t="shared" si="216"/>
        <v>50678.528000000006</v>
      </c>
      <c r="M6966" s="24">
        <f t="shared" si="217"/>
        <v>0.77966966153846162</v>
      </c>
    </row>
    <row r="6967" spans="1:13" ht="15" hidden="1" x14ac:dyDescent="0.25">
      <c r="A6967" s="18">
        <v>6966</v>
      </c>
      <c r="B6967" s="19">
        <v>44942</v>
      </c>
      <c r="C6967" s="14">
        <v>237</v>
      </c>
      <c r="D6967" s="21">
        <v>41</v>
      </c>
      <c r="E6967" s="20">
        <f>VLOOKUP(D6967,Modelos!A:I,3,FALSE)</f>
        <v>2</v>
      </c>
      <c r="F6967" s="20">
        <f>VLOOKUP(D6967,Modelos!A:I,4,FALSE)</f>
        <v>1</v>
      </c>
      <c r="G6967" s="21">
        <v>25</v>
      </c>
      <c r="H6967" s="22">
        <v>6</v>
      </c>
      <c r="I6967" s="23">
        <f>VLOOKUP(D6967,Modelos!A:I,7,FALSE)*H6967</f>
        <v>15000</v>
      </c>
      <c r="J6967" s="31">
        <f>(VLOOKUP(D6967,Modelos!A:I,5,FALSE)*H6967)/1000*VLOOKUP(F6967,Formulas!A:C,3,FALSE)+(VLOOKUP(G6967,Colores!A:C,3,FALSE))</f>
        <v>2719</v>
      </c>
      <c r="K6967" s="23">
        <f>VLOOKUP(D6967,Modelos!A:I,6,FALSE)*J6967</f>
        <v>543.80000000000007</v>
      </c>
      <c r="L6967" s="23">
        <f t="shared" si="216"/>
        <v>11737.2</v>
      </c>
      <c r="M6967" s="24">
        <f t="shared" si="217"/>
        <v>0.78248000000000006</v>
      </c>
    </row>
    <row r="6968" spans="1:13" ht="15" hidden="1" x14ac:dyDescent="0.25">
      <c r="A6968" s="18">
        <v>6967</v>
      </c>
      <c r="B6968" s="19">
        <v>44942</v>
      </c>
      <c r="C6968" s="14">
        <v>237</v>
      </c>
      <c r="D6968" s="21">
        <v>69</v>
      </c>
      <c r="E6968" s="20">
        <f>VLOOKUP(D6968,Modelos!A:I,3,FALSE)</f>
        <v>2</v>
      </c>
      <c r="F6968" s="20">
        <f>VLOOKUP(D6968,Modelos!A:I,4,FALSE)</f>
        <v>1</v>
      </c>
      <c r="G6968" s="21">
        <v>25</v>
      </c>
      <c r="H6968" s="22">
        <v>13</v>
      </c>
      <c r="I6968" s="23">
        <f>VLOOKUP(D6968,Modelos!A:I,7,FALSE)*H6968</f>
        <v>36400</v>
      </c>
      <c r="J6968" s="31">
        <f>(VLOOKUP(D6968,Modelos!A:I,5,FALSE)*H6968)/1000*VLOOKUP(F6968,Formulas!A:C,3,FALSE)+(VLOOKUP(G6968,Colores!A:C,3,FALSE))</f>
        <v>6844</v>
      </c>
      <c r="K6968" s="23">
        <f>VLOOKUP(D6968,Modelos!A:I,6,FALSE)*J6968</f>
        <v>1095.04</v>
      </c>
      <c r="L6968" s="23">
        <f t="shared" si="216"/>
        <v>28460.959999999999</v>
      </c>
      <c r="M6968" s="24">
        <f t="shared" si="217"/>
        <v>0.78189450549450545</v>
      </c>
    </row>
    <row r="6969" spans="1:13" ht="15" hidden="1" x14ac:dyDescent="0.25">
      <c r="A6969" s="18">
        <v>6968</v>
      </c>
      <c r="B6969" s="19">
        <v>44942</v>
      </c>
      <c r="C6969" s="14">
        <v>237</v>
      </c>
      <c r="D6969" s="21">
        <v>69</v>
      </c>
      <c r="E6969" s="20">
        <f>VLOOKUP(D6969,Modelos!A:I,3,FALSE)</f>
        <v>2</v>
      </c>
      <c r="F6969" s="20">
        <f>VLOOKUP(D6969,Modelos!A:I,4,FALSE)</f>
        <v>1</v>
      </c>
      <c r="G6969" s="21">
        <v>7</v>
      </c>
      <c r="H6969" s="22">
        <v>13</v>
      </c>
      <c r="I6969" s="23">
        <f>VLOOKUP(D6969,Modelos!A:I,7,FALSE)*H6969</f>
        <v>36400</v>
      </c>
      <c r="J6969" s="31">
        <f>(VLOOKUP(D6969,Modelos!A:I,5,FALSE)*H6969)/1000*VLOOKUP(F6969,Formulas!A:C,3,FALSE)+(VLOOKUP(G6969,Colores!A:C,3,FALSE))</f>
        <v>7059.5599999999995</v>
      </c>
      <c r="K6969" s="23">
        <f>VLOOKUP(D6969,Modelos!A:I,6,FALSE)*J6969</f>
        <v>1129.5295999999998</v>
      </c>
      <c r="L6969" s="23">
        <f t="shared" si="216"/>
        <v>28210.910400000001</v>
      </c>
      <c r="M6969" s="24">
        <f t="shared" si="217"/>
        <v>0.775025010989011</v>
      </c>
    </row>
    <row r="6970" spans="1:13" ht="15" hidden="1" x14ac:dyDescent="0.25">
      <c r="A6970" s="18">
        <v>6969</v>
      </c>
      <c r="B6970" s="19">
        <v>44942</v>
      </c>
      <c r="C6970" s="14">
        <v>10</v>
      </c>
      <c r="D6970" s="21">
        <v>41</v>
      </c>
      <c r="E6970" s="20">
        <f>VLOOKUP(D6970,Modelos!A:I,3,FALSE)</f>
        <v>2</v>
      </c>
      <c r="F6970" s="20">
        <f>VLOOKUP(D6970,Modelos!A:I,4,FALSE)</f>
        <v>1</v>
      </c>
      <c r="G6970" s="21">
        <v>25</v>
      </c>
      <c r="H6970" s="22">
        <v>220</v>
      </c>
      <c r="I6970" s="23">
        <f>VLOOKUP(D6970,Modelos!A:I,7,FALSE)*H6970</f>
        <v>550000</v>
      </c>
      <c r="J6970" s="31">
        <f>(VLOOKUP(D6970,Modelos!A:I,5,FALSE)*H6970)/1000*VLOOKUP(F6970,Formulas!A:C,3,FALSE)+(VLOOKUP(G6970,Colores!A:C,3,FALSE))</f>
        <v>99019</v>
      </c>
      <c r="K6970" s="23">
        <f>VLOOKUP(D6970,Modelos!A:I,6,FALSE)*J6970</f>
        <v>19803.800000000003</v>
      </c>
      <c r="L6970" s="23">
        <f t="shared" si="216"/>
        <v>431177.2</v>
      </c>
      <c r="M6970" s="24">
        <f t="shared" si="217"/>
        <v>0.78395854545454546</v>
      </c>
    </row>
    <row r="6971" spans="1:13" ht="15" hidden="1" x14ac:dyDescent="0.25">
      <c r="A6971" s="18">
        <v>6970</v>
      </c>
      <c r="B6971" s="19">
        <v>44942</v>
      </c>
      <c r="C6971" s="14">
        <v>181</v>
      </c>
      <c r="D6971" s="21">
        <v>78</v>
      </c>
      <c r="E6971" s="20">
        <f>VLOOKUP(D6971,Modelos!A:I,3,FALSE)</f>
        <v>1</v>
      </c>
      <c r="F6971" s="20">
        <f>VLOOKUP(D6971,Modelos!A:I,4,FALSE)</f>
        <v>4</v>
      </c>
      <c r="G6971" s="21">
        <v>7</v>
      </c>
      <c r="H6971" s="22">
        <v>420</v>
      </c>
      <c r="I6971" s="23">
        <f>VLOOKUP(D6971,Modelos!A:I,7,FALSE)*H6971</f>
        <v>882000</v>
      </c>
      <c r="J6971" s="31">
        <f>(VLOOKUP(D6971,Modelos!A:I,5,FALSE)*H6971)/1000*VLOOKUP(F6971,Formulas!A:C,3,FALSE)+(VLOOKUP(G6971,Colores!A:C,3,FALSE))</f>
        <v>167478.56</v>
      </c>
      <c r="K6971" s="23">
        <f>VLOOKUP(D6971,Modelos!A:I,6,FALSE)*J6971</f>
        <v>6699.1423999999997</v>
      </c>
      <c r="L6971" s="23">
        <f t="shared" si="216"/>
        <v>707822.29759999993</v>
      </c>
      <c r="M6971" s="24">
        <f t="shared" si="217"/>
        <v>0.80251961179138309</v>
      </c>
    </row>
    <row r="6972" spans="1:13" ht="15" hidden="1" x14ac:dyDescent="0.25">
      <c r="A6972" s="18">
        <v>6971</v>
      </c>
      <c r="B6972" s="19">
        <v>44943</v>
      </c>
      <c r="C6972" s="14">
        <v>115</v>
      </c>
      <c r="D6972" s="21">
        <v>109</v>
      </c>
      <c r="E6972" s="20">
        <f>VLOOKUP(D6972,Modelos!A:I,3,FALSE)</f>
        <v>1</v>
      </c>
      <c r="F6972" s="20">
        <f>VLOOKUP(D6972,Modelos!A:I,4,FALSE)</f>
        <v>4</v>
      </c>
      <c r="G6972" s="21">
        <v>7</v>
      </c>
      <c r="H6972" s="22">
        <v>200</v>
      </c>
      <c r="I6972" s="23">
        <f>VLOOKUP(D6972,Modelos!A:I,7,FALSE)*H6972</f>
        <v>554000</v>
      </c>
      <c r="J6972" s="31">
        <f>(VLOOKUP(D6972,Modelos!A:I,5,FALSE)*H6972)/1000*VLOOKUP(F6972,Formulas!A:C,3,FALSE)+(VLOOKUP(G6972,Colores!A:C,3,FALSE))</f>
        <v>114634.56</v>
      </c>
      <c r="K6972" s="23">
        <f>VLOOKUP(D6972,Modelos!A:I,6,FALSE)*J6972</f>
        <v>9170.7648000000008</v>
      </c>
      <c r="L6972" s="23">
        <f t="shared" si="216"/>
        <v>430194.6752</v>
      </c>
      <c r="M6972" s="24">
        <f t="shared" si="217"/>
        <v>0.77652468447653433</v>
      </c>
    </row>
    <row r="6973" spans="1:13" ht="15" hidden="1" x14ac:dyDescent="0.25">
      <c r="A6973" s="18">
        <v>6972</v>
      </c>
      <c r="B6973" s="19">
        <v>44943</v>
      </c>
      <c r="C6973" s="14">
        <v>115</v>
      </c>
      <c r="D6973" s="21">
        <v>109</v>
      </c>
      <c r="E6973" s="20">
        <f>VLOOKUP(D6973,Modelos!A:I,3,FALSE)</f>
        <v>1</v>
      </c>
      <c r="F6973" s="20">
        <f>VLOOKUP(D6973,Modelos!A:I,4,FALSE)</f>
        <v>4</v>
      </c>
      <c r="G6973" s="21">
        <v>9</v>
      </c>
      <c r="H6973" s="22">
        <v>180</v>
      </c>
      <c r="I6973" s="23">
        <f>VLOOKUP(D6973,Modelos!A:I,7,FALSE)*H6973</f>
        <v>498600</v>
      </c>
      <c r="J6973" s="31">
        <f>(VLOOKUP(D6973,Modelos!A:I,5,FALSE)*H6973)/1000*VLOOKUP(F6973,Formulas!A:C,3,FALSE)+(VLOOKUP(G6973,Colores!A:C,3,FALSE))</f>
        <v>103175</v>
      </c>
      <c r="K6973" s="23">
        <f>VLOOKUP(D6973,Modelos!A:I,6,FALSE)*J6973</f>
        <v>8254</v>
      </c>
      <c r="L6973" s="23">
        <f t="shared" si="216"/>
        <v>387171</v>
      </c>
      <c r="M6973" s="24">
        <f t="shared" si="217"/>
        <v>0.77651624548736464</v>
      </c>
    </row>
    <row r="6974" spans="1:13" ht="15" hidden="1" x14ac:dyDescent="0.25">
      <c r="A6974" s="18">
        <v>6973</v>
      </c>
      <c r="B6974" s="19">
        <v>44943</v>
      </c>
      <c r="C6974" s="14">
        <v>115</v>
      </c>
      <c r="D6974" s="21">
        <v>109</v>
      </c>
      <c r="E6974" s="20">
        <f>VLOOKUP(D6974,Modelos!A:I,3,FALSE)</f>
        <v>1</v>
      </c>
      <c r="F6974" s="20">
        <f>VLOOKUP(D6974,Modelos!A:I,4,FALSE)</f>
        <v>4</v>
      </c>
      <c r="G6974" s="21">
        <v>22</v>
      </c>
      <c r="H6974" s="22">
        <v>125</v>
      </c>
      <c r="I6974" s="23">
        <f>VLOOKUP(D6974,Modelos!A:I,7,FALSE)*H6974</f>
        <v>346250</v>
      </c>
      <c r="J6974" s="31">
        <f>(VLOOKUP(D6974,Modelos!A:I,5,FALSE)*H6974)/1000*VLOOKUP(F6974,Formulas!A:C,3,FALSE)+(VLOOKUP(G6974,Colores!A:C,3,FALSE))</f>
        <v>72108</v>
      </c>
      <c r="K6974" s="23">
        <f>VLOOKUP(D6974,Modelos!A:I,6,FALSE)*J6974</f>
        <v>5768.64</v>
      </c>
      <c r="L6974" s="23">
        <f t="shared" si="216"/>
        <v>268373.36</v>
      </c>
      <c r="M6974" s="24">
        <f t="shared" si="217"/>
        <v>0.77508551624548727</v>
      </c>
    </row>
    <row r="6975" spans="1:13" ht="15" hidden="1" x14ac:dyDescent="0.25">
      <c r="A6975" s="18">
        <v>6974</v>
      </c>
      <c r="B6975" s="19">
        <v>44943</v>
      </c>
      <c r="C6975" s="14">
        <v>242</v>
      </c>
      <c r="D6975" s="21">
        <v>78</v>
      </c>
      <c r="E6975" s="20">
        <f>VLOOKUP(D6975,Modelos!A:I,3,FALSE)</f>
        <v>1</v>
      </c>
      <c r="F6975" s="20">
        <f>VLOOKUP(D6975,Modelos!A:I,4,FALSE)</f>
        <v>4</v>
      </c>
      <c r="G6975" s="21">
        <v>7</v>
      </c>
      <c r="H6975" s="22">
        <v>215</v>
      </c>
      <c r="I6975" s="23">
        <f>VLOOKUP(D6975,Modelos!A:I,7,FALSE)*H6975</f>
        <v>451500</v>
      </c>
      <c r="J6975" s="31">
        <f>(VLOOKUP(D6975,Modelos!A:I,5,FALSE)*H6975)/1000*VLOOKUP(F6975,Formulas!A:C,3,FALSE)+(VLOOKUP(G6975,Colores!A:C,3,FALSE))</f>
        <v>85847.56</v>
      </c>
      <c r="K6975" s="23">
        <f>VLOOKUP(D6975,Modelos!A:I,6,FALSE)*J6975</f>
        <v>3433.9023999999999</v>
      </c>
      <c r="L6975" s="23">
        <f t="shared" si="216"/>
        <v>362218.53759999998</v>
      </c>
      <c r="M6975" s="24">
        <f t="shared" si="217"/>
        <v>0.80225589723145063</v>
      </c>
    </row>
    <row r="6976" spans="1:13" ht="15" hidden="1" x14ac:dyDescent="0.25">
      <c r="A6976" s="18">
        <v>6975</v>
      </c>
      <c r="B6976" s="19">
        <v>44943</v>
      </c>
      <c r="C6976" s="14">
        <v>40</v>
      </c>
      <c r="D6976" s="21">
        <v>116</v>
      </c>
      <c r="E6976" s="20">
        <f>VLOOKUP(D6976,Modelos!A:I,3,FALSE)</f>
        <v>3</v>
      </c>
      <c r="F6976" s="20">
        <f>VLOOKUP(D6976,Modelos!A:I,4,FALSE)</f>
        <v>5</v>
      </c>
      <c r="G6976" s="21">
        <v>34</v>
      </c>
      <c r="H6976" s="22">
        <v>375</v>
      </c>
      <c r="I6976" s="23">
        <f>VLOOKUP(D6976,Modelos!A:I,7,FALSE)*H6976</f>
        <v>975000</v>
      </c>
      <c r="J6976" s="31">
        <f>(VLOOKUP(D6976,Modelos!A:I,5,FALSE)*H6976)/1000*VLOOKUP(F6976,Formulas!A:C,3,FALSE)+(VLOOKUP(G6976,Colores!A:C,3,FALSE))</f>
        <v>562767.86</v>
      </c>
      <c r="K6976" s="23">
        <f>VLOOKUP(D6976,Modelos!A:I,6,FALSE)*J6976</f>
        <v>16883.035799999998</v>
      </c>
      <c r="L6976" s="23">
        <f t="shared" si="216"/>
        <v>395349.1042</v>
      </c>
      <c r="M6976" s="24">
        <f t="shared" si="217"/>
        <v>0.40548626071794874</v>
      </c>
    </row>
    <row r="6977" spans="1:13" ht="15" hidden="1" x14ac:dyDescent="0.25">
      <c r="A6977" s="18">
        <v>6976</v>
      </c>
      <c r="B6977" s="19">
        <v>44943</v>
      </c>
      <c r="C6977" s="14">
        <v>40</v>
      </c>
      <c r="D6977" s="21">
        <v>117</v>
      </c>
      <c r="E6977" s="20">
        <f>VLOOKUP(D6977,Modelos!A:I,3,FALSE)</f>
        <v>3</v>
      </c>
      <c r="F6977" s="20">
        <f>VLOOKUP(D6977,Modelos!A:I,4,FALSE)</f>
        <v>5</v>
      </c>
      <c r="G6977" s="21">
        <v>17</v>
      </c>
      <c r="H6977" s="22">
        <v>200</v>
      </c>
      <c r="I6977" s="23">
        <f>VLOOKUP(D6977,Modelos!A:I,7,FALSE)*H6977</f>
        <v>540000</v>
      </c>
      <c r="J6977" s="31">
        <f>(VLOOKUP(D6977,Modelos!A:I,5,FALSE)*H6977)/1000*VLOOKUP(F6977,Formulas!A:C,3,FALSE)+(VLOOKUP(G6977,Colores!A:C,3,FALSE))</f>
        <v>300000</v>
      </c>
      <c r="K6977" s="23">
        <f>VLOOKUP(D6977,Modelos!A:I,6,FALSE)*J6977</f>
        <v>9000</v>
      </c>
      <c r="L6977" s="23">
        <f t="shared" si="216"/>
        <v>231000</v>
      </c>
      <c r="M6977" s="24">
        <f t="shared" si="217"/>
        <v>0.42777777777777776</v>
      </c>
    </row>
    <row r="6978" spans="1:13" ht="15" hidden="1" x14ac:dyDescent="0.25">
      <c r="A6978" s="18">
        <v>6977</v>
      </c>
      <c r="B6978" s="19">
        <v>44944</v>
      </c>
      <c r="C6978" s="14">
        <v>140</v>
      </c>
      <c r="D6978" s="21">
        <v>59</v>
      </c>
      <c r="E6978" s="20">
        <f>VLOOKUP(D6978,Modelos!A:I,3,FALSE)</f>
        <v>2</v>
      </c>
      <c r="F6978" s="20">
        <f>VLOOKUP(D6978,Modelos!A:I,4,FALSE)</f>
        <v>1</v>
      </c>
      <c r="G6978" s="21">
        <v>7</v>
      </c>
      <c r="H6978" s="22">
        <v>175</v>
      </c>
      <c r="I6978" s="23">
        <f>VLOOKUP(D6978,Modelos!A:I,7,FALSE)*H6978</f>
        <v>385000</v>
      </c>
      <c r="J6978" s="31">
        <f>(VLOOKUP(D6978,Modelos!A:I,5,FALSE)*H6978)/1000*VLOOKUP(F6978,Formulas!A:C,3,FALSE)+(VLOOKUP(G6978,Colores!A:C,3,FALSE))</f>
        <v>86859.56</v>
      </c>
      <c r="K6978" s="23">
        <f>VLOOKUP(D6978,Modelos!A:I,6,FALSE)*J6978</f>
        <v>15634.720799999999</v>
      </c>
      <c r="L6978" s="23">
        <f t="shared" ref="L6978:L7041" si="218">I6978-J6978-K6978</f>
        <v>282505.71919999999</v>
      </c>
      <c r="M6978" s="24">
        <f t="shared" ref="M6978:M7041" si="219">L6978/I6978</f>
        <v>0.73378108883116877</v>
      </c>
    </row>
    <row r="6979" spans="1:13" ht="15" hidden="1" x14ac:dyDescent="0.25">
      <c r="A6979" s="18">
        <v>6978</v>
      </c>
      <c r="B6979" s="19">
        <v>44944</v>
      </c>
      <c r="C6979" s="14">
        <v>46</v>
      </c>
      <c r="D6979" s="21">
        <v>41</v>
      </c>
      <c r="E6979" s="20">
        <f>VLOOKUP(D6979,Modelos!A:I,3,FALSE)</f>
        <v>2</v>
      </c>
      <c r="F6979" s="20">
        <f>VLOOKUP(D6979,Modelos!A:I,4,FALSE)</f>
        <v>1</v>
      </c>
      <c r="G6979" s="21">
        <v>31</v>
      </c>
      <c r="H6979" s="22">
        <v>955</v>
      </c>
      <c r="I6979" s="23">
        <f>VLOOKUP(D6979,Modelos!A:I,7,FALSE)*H6979</f>
        <v>2387500</v>
      </c>
      <c r="J6979" s="31">
        <f>(VLOOKUP(D6979,Modelos!A:I,5,FALSE)*H6979)/1000*VLOOKUP(F6979,Formulas!A:C,3,FALSE)+(VLOOKUP(G6979,Colores!A:C,3,FALSE))</f>
        <v>429944</v>
      </c>
      <c r="K6979" s="23">
        <f>VLOOKUP(D6979,Modelos!A:I,6,FALSE)*J6979</f>
        <v>85988.800000000003</v>
      </c>
      <c r="L6979" s="23">
        <f t="shared" si="218"/>
        <v>1871567.2</v>
      </c>
      <c r="M6979" s="24">
        <f t="shared" si="219"/>
        <v>0.7839024921465968</v>
      </c>
    </row>
    <row r="6980" spans="1:13" ht="15" hidden="1" x14ac:dyDescent="0.25">
      <c r="A6980" s="18">
        <v>6979</v>
      </c>
      <c r="B6980" s="19">
        <v>44944</v>
      </c>
      <c r="C6980" s="14">
        <v>221</v>
      </c>
      <c r="D6980" s="21">
        <v>55</v>
      </c>
      <c r="E6980" s="20">
        <f>VLOOKUP(D6980,Modelos!A:I,3,FALSE)</f>
        <v>2</v>
      </c>
      <c r="F6980" s="20">
        <f>VLOOKUP(D6980,Modelos!A:I,4,FALSE)</f>
        <v>2</v>
      </c>
      <c r="G6980" s="21">
        <v>25</v>
      </c>
      <c r="H6980" s="22">
        <v>832</v>
      </c>
      <c r="I6980" s="23">
        <f>VLOOKUP(D6980,Modelos!A:I,7,FALSE)*H6980</f>
        <v>1996800</v>
      </c>
      <c r="J6980" s="31">
        <f>(VLOOKUP(D6980,Modelos!A:I,5,FALSE)*H6980)/1000*VLOOKUP(F6980,Formulas!A:C,3,FALSE)+(VLOOKUP(G6980,Colores!A:C,3,FALSE))</f>
        <v>419347</v>
      </c>
      <c r="K6980" s="23">
        <f>VLOOKUP(D6980,Modelos!A:I,6,FALSE)*J6980</f>
        <v>67095.520000000004</v>
      </c>
      <c r="L6980" s="23">
        <f t="shared" si="218"/>
        <v>1510357.48</v>
      </c>
      <c r="M6980" s="24">
        <f t="shared" si="219"/>
        <v>0.75638896233974362</v>
      </c>
    </row>
    <row r="6981" spans="1:13" ht="15" hidden="1" x14ac:dyDescent="0.25">
      <c r="A6981" s="18">
        <v>6980</v>
      </c>
      <c r="B6981" s="19">
        <v>44944</v>
      </c>
      <c r="C6981" s="14">
        <v>221</v>
      </c>
      <c r="D6981" s="21">
        <v>61</v>
      </c>
      <c r="E6981" s="20">
        <f>VLOOKUP(D6981,Modelos!A:I,3,FALSE)</f>
        <v>2</v>
      </c>
      <c r="F6981" s="20">
        <f>VLOOKUP(D6981,Modelos!A:I,4,FALSE)</f>
        <v>1</v>
      </c>
      <c r="G6981" s="21">
        <v>31</v>
      </c>
      <c r="H6981" s="22">
        <v>1158</v>
      </c>
      <c r="I6981" s="23">
        <f>VLOOKUP(D6981,Modelos!A:I,7,FALSE)*H6981</f>
        <v>3010800</v>
      </c>
      <c r="J6981" s="31">
        <f>(VLOOKUP(D6981,Modelos!A:I,5,FALSE)*H6981)/1000*VLOOKUP(F6981,Formulas!A:C,3,FALSE)+(VLOOKUP(G6981,Colores!A:C,3,FALSE))</f>
        <v>590774</v>
      </c>
      <c r="K6981" s="23">
        <f>VLOOKUP(D6981,Modelos!A:I,6,FALSE)*J6981</f>
        <v>94523.839999999997</v>
      </c>
      <c r="L6981" s="23">
        <f t="shared" si="218"/>
        <v>2325502.16</v>
      </c>
      <c r="M6981" s="24">
        <f t="shared" si="219"/>
        <v>0.77238679420751966</v>
      </c>
    </row>
    <row r="6982" spans="1:13" ht="15" hidden="1" x14ac:dyDescent="0.25">
      <c r="A6982" s="18">
        <v>6981</v>
      </c>
      <c r="B6982" s="19">
        <v>44944</v>
      </c>
      <c r="C6982" s="14">
        <v>221</v>
      </c>
      <c r="D6982" s="21">
        <v>99</v>
      </c>
      <c r="E6982" s="20">
        <f>VLOOKUP(D6982,Modelos!A:I,3,FALSE)</f>
        <v>1</v>
      </c>
      <c r="F6982" s="20">
        <f>VLOOKUP(D6982,Modelos!A:I,4,FALSE)</f>
        <v>4</v>
      </c>
      <c r="G6982" s="21">
        <v>7</v>
      </c>
      <c r="H6982" s="22">
        <v>1000</v>
      </c>
      <c r="I6982" s="23">
        <f>VLOOKUP(D6982,Modelos!A:I,7,FALSE)*H6982</f>
        <v>2300000</v>
      </c>
      <c r="J6982" s="31">
        <f>(VLOOKUP(D6982,Modelos!A:I,5,FALSE)*H6982)/1000*VLOOKUP(F6982,Formulas!A:C,3,FALSE)+(VLOOKUP(G6982,Colores!A:C,3,FALSE))</f>
        <v>475434.56</v>
      </c>
      <c r="K6982" s="23">
        <f>VLOOKUP(D6982,Modelos!A:I,6,FALSE)*J6982</f>
        <v>4754.3455999999996</v>
      </c>
      <c r="L6982" s="23">
        <f t="shared" si="218"/>
        <v>1819811.0944000001</v>
      </c>
      <c r="M6982" s="24">
        <f t="shared" si="219"/>
        <v>0.79122221495652179</v>
      </c>
    </row>
    <row r="6983" spans="1:13" ht="15" hidden="1" x14ac:dyDescent="0.25">
      <c r="A6983" s="18">
        <v>6982</v>
      </c>
      <c r="B6983" s="19">
        <v>44944</v>
      </c>
      <c r="C6983" s="14">
        <v>221</v>
      </c>
      <c r="D6983" s="21">
        <v>22</v>
      </c>
      <c r="E6983" s="20">
        <f>VLOOKUP(D6983,Modelos!A:I,3,FALSE)</f>
        <v>2</v>
      </c>
      <c r="F6983" s="20">
        <f>VLOOKUP(D6983,Modelos!A:I,4,FALSE)</f>
        <v>1</v>
      </c>
      <c r="G6983" s="21">
        <v>15</v>
      </c>
      <c r="H6983" s="22">
        <v>500</v>
      </c>
      <c r="I6983" s="23">
        <f>VLOOKUP(D6983,Modelos!A:I,7,FALSE)*H6983</f>
        <v>1200000</v>
      </c>
      <c r="J6983" s="31">
        <f>(VLOOKUP(D6983,Modelos!A:I,5,FALSE)*H6983)/1000*VLOOKUP(F6983,Formulas!A:C,3,FALSE)+(VLOOKUP(G6983,Colores!A:C,3,FALSE))</f>
        <v>187550</v>
      </c>
      <c r="K6983" s="23">
        <f>VLOOKUP(D6983,Modelos!A:I,6,FALSE)*J6983</f>
        <v>33759</v>
      </c>
      <c r="L6983" s="23">
        <f t="shared" si="218"/>
        <v>978691</v>
      </c>
      <c r="M6983" s="24">
        <f t="shared" si="219"/>
        <v>0.81557583333333339</v>
      </c>
    </row>
    <row r="6984" spans="1:13" ht="15" hidden="1" x14ac:dyDescent="0.25">
      <c r="A6984" s="18">
        <v>6983</v>
      </c>
      <c r="B6984" s="19">
        <v>44944</v>
      </c>
      <c r="C6984" s="14">
        <v>221</v>
      </c>
      <c r="D6984" s="21">
        <v>22</v>
      </c>
      <c r="E6984" s="20">
        <f>VLOOKUP(D6984,Modelos!A:I,3,FALSE)</f>
        <v>2</v>
      </c>
      <c r="F6984" s="20">
        <f>VLOOKUP(D6984,Modelos!A:I,4,FALSE)</f>
        <v>1</v>
      </c>
      <c r="G6984" s="21">
        <v>25</v>
      </c>
      <c r="H6984" s="22">
        <v>280</v>
      </c>
      <c r="I6984" s="23">
        <f>VLOOKUP(D6984,Modelos!A:I,7,FALSE)*H6984</f>
        <v>672000</v>
      </c>
      <c r="J6984" s="31">
        <f>(VLOOKUP(D6984,Modelos!A:I,5,FALSE)*H6984)/1000*VLOOKUP(F6984,Formulas!A:C,3,FALSE)+(VLOOKUP(G6984,Colores!A:C,3,FALSE))</f>
        <v>105019</v>
      </c>
      <c r="K6984" s="23">
        <f>VLOOKUP(D6984,Modelos!A:I,6,FALSE)*J6984</f>
        <v>18903.419999999998</v>
      </c>
      <c r="L6984" s="23">
        <f t="shared" si="218"/>
        <v>548077.57999999996</v>
      </c>
      <c r="M6984" s="24">
        <f t="shared" si="219"/>
        <v>0.81559163690476189</v>
      </c>
    </row>
    <row r="6985" spans="1:13" ht="15" hidden="1" x14ac:dyDescent="0.25">
      <c r="A6985" s="18">
        <v>6984</v>
      </c>
      <c r="B6985" s="19">
        <v>44944</v>
      </c>
      <c r="C6985" s="14">
        <v>221</v>
      </c>
      <c r="D6985" s="21">
        <v>22</v>
      </c>
      <c r="E6985" s="20">
        <f>VLOOKUP(D6985,Modelos!A:I,3,FALSE)</f>
        <v>2</v>
      </c>
      <c r="F6985" s="20">
        <f>VLOOKUP(D6985,Modelos!A:I,4,FALSE)</f>
        <v>1</v>
      </c>
      <c r="G6985" s="21">
        <v>31</v>
      </c>
      <c r="H6985" s="22">
        <v>500</v>
      </c>
      <c r="I6985" s="23">
        <f>VLOOKUP(D6985,Modelos!A:I,7,FALSE)*H6985</f>
        <v>1200000</v>
      </c>
      <c r="J6985" s="31">
        <f>(VLOOKUP(D6985,Modelos!A:I,5,FALSE)*H6985)/1000*VLOOKUP(F6985,Formulas!A:C,3,FALSE)+(VLOOKUP(G6985,Colores!A:C,3,FALSE))</f>
        <v>187694</v>
      </c>
      <c r="K6985" s="23">
        <f>VLOOKUP(D6985,Modelos!A:I,6,FALSE)*J6985</f>
        <v>33784.92</v>
      </c>
      <c r="L6985" s="23">
        <f t="shared" si="218"/>
        <v>978521.08</v>
      </c>
      <c r="M6985" s="24">
        <f t="shared" si="219"/>
        <v>0.81543423333333331</v>
      </c>
    </row>
    <row r="6986" spans="1:13" ht="15" hidden="1" x14ac:dyDescent="0.25">
      <c r="A6986" s="18">
        <v>6985</v>
      </c>
      <c r="B6986" s="19">
        <v>44944</v>
      </c>
      <c r="C6986" s="14">
        <v>221</v>
      </c>
      <c r="D6986" s="21">
        <v>69</v>
      </c>
      <c r="E6986" s="20">
        <f>VLOOKUP(D6986,Modelos!A:I,3,FALSE)</f>
        <v>2</v>
      </c>
      <c r="F6986" s="20">
        <f>VLOOKUP(D6986,Modelos!A:I,4,FALSE)</f>
        <v>1</v>
      </c>
      <c r="G6986" s="21">
        <v>25</v>
      </c>
      <c r="H6986" s="22">
        <v>135</v>
      </c>
      <c r="I6986" s="23">
        <f>VLOOKUP(D6986,Modelos!A:I,7,FALSE)*H6986</f>
        <v>378000</v>
      </c>
      <c r="J6986" s="31">
        <f>(VLOOKUP(D6986,Modelos!A:I,5,FALSE)*H6986)/1000*VLOOKUP(F6986,Formulas!A:C,3,FALSE)+(VLOOKUP(G6986,Colores!A:C,3,FALSE))</f>
        <v>70894</v>
      </c>
      <c r="K6986" s="23">
        <f>VLOOKUP(D6986,Modelos!A:I,6,FALSE)*J6986</f>
        <v>11343.04</v>
      </c>
      <c r="L6986" s="23">
        <f t="shared" si="218"/>
        <v>295762.96000000002</v>
      </c>
      <c r="M6986" s="24">
        <f t="shared" si="219"/>
        <v>0.7824416931216932</v>
      </c>
    </row>
    <row r="6987" spans="1:13" ht="15" hidden="1" x14ac:dyDescent="0.25">
      <c r="A6987" s="18">
        <v>6986</v>
      </c>
      <c r="B6987" s="19">
        <v>44944</v>
      </c>
      <c r="C6987" s="14">
        <v>221</v>
      </c>
      <c r="D6987" s="21">
        <v>69</v>
      </c>
      <c r="E6987" s="20">
        <f>VLOOKUP(D6987,Modelos!A:I,3,FALSE)</f>
        <v>2</v>
      </c>
      <c r="F6987" s="20">
        <f>VLOOKUP(D6987,Modelos!A:I,4,FALSE)</f>
        <v>1</v>
      </c>
      <c r="G6987" s="21">
        <v>21</v>
      </c>
      <c r="H6987" s="22">
        <v>78</v>
      </c>
      <c r="I6987" s="23">
        <f>VLOOKUP(D6987,Modelos!A:I,7,FALSE)*H6987</f>
        <v>218400</v>
      </c>
      <c r="J6987" s="31">
        <f>(VLOOKUP(D6987,Modelos!A:I,5,FALSE)*H6987)/1000*VLOOKUP(F6987,Formulas!A:C,3,FALSE)+(VLOOKUP(G6987,Colores!A:C,3,FALSE))</f>
        <v>41368</v>
      </c>
      <c r="K6987" s="23">
        <f>VLOOKUP(D6987,Modelos!A:I,6,FALSE)*J6987</f>
        <v>6618.88</v>
      </c>
      <c r="L6987" s="23">
        <f t="shared" si="218"/>
        <v>170413.12</v>
      </c>
      <c r="M6987" s="24">
        <f t="shared" si="219"/>
        <v>0.78027985347985351</v>
      </c>
    </row>
    <row r="6988" spans="1:13" ht="15" hidden="1" x14ac:dyDescent="0.25">
      <c r="A6988" s="18">
        <v>6987</v>
      </c>
      <c r="B6988" s="19">
        <v>44944</v>
      </c>
      <c r="C6988" s="14">
        <v>221</v>
      </c>
      <c r="D6988" s="21">
        <v>22</v>
      </c>
      <c r="E6988" s="20">
        <f>VLOOKUP(D6988,Modelos!A:I,3,FALSE)</f>
        <v>2</v>
      </c>
      <c r="F6988" s="20">
        <f>VLOOKUP(D6988,Modelos!A:I,4,FALSE)</f>
        <v>1</v>
      </c>
      <c r="G6988" s="21">
        <v>21</v>
      </c>
      <c r="H6988" s="22">
        <v>500</v>
      </c>
      <c r="I6988" s="23">
        <f>VLOOKUP(D6988,Modelos!A:I,7,FALSE)*H6988</f>
        <v>1200000</v>
      </c>
      <c r="J6988" s="31">
        <f>(VLOOKUP(D6988,Modelos!A:I,5,FALSE)*H6988)/1000*VLOOKUP(F6988,Formulas!A:C,3,FALSE)+(VLOOKUP(G6988,Colores!A:C,3,FALSE))</f>
        <v>187918</v>
      </c>
      <c r="K6988" s="23">
        <f>VLOOKUP(D6988,Modelos!A:I,6,FALSE)*J6988</f>
        <v>33825.24</v>
      </c>
      <c r="L6988" s="23">
        <f t="shared" si="218"/>
        <v>978256.76</v>
      </c>
      <c r="M6988" s="24">
        <f t="shared" si="219"/>
        <v>0.81521396666666668</v>
      </c>
    </row>
    <row r="6989" spans="1:13" ht="15" hidden="1" x14ac:dyDescent="0.25">
      <c r="A6989" s="18">
        <v>6988</v>
      </c>
      <c r="B6989" s="19">
        <v>44944</v>
      </c>
      <c r="C6989" s="14">
        <v>221</v>
      </c>
      <c r="D6989" s="21">
        <v>64</v>
      </c>
      <c r="E6989" s="20">
        <f>VLOOKUP(D6989,Modelos!A:I,3,FALSE)</f>
        <v>2</v>
      </c>
      <c r="F6989" s="20">
        <f>VLOOKUP(D6989,Modelos!A:I,4,FALSE)</f>
        <v>3</v>
      </c>
      <c r="G6989" s="21">
        <v>16</v>
      </c>
      <c r="H6989" s="22">
        <v>500</v>
      </c>
      <c r="I6989" s="23">
        <f>VLOOKUP(D6989,Modelos!A:I,7,FALSE)*H6989</f>
        <v>1100000</v>
      </c>
      <c r="J6989" s="31">
        <f>(VLOOKUP(D6989,Modelos!A:I,5,FALSE)*H6989)/1000*VLOOKUP(F6989,Formulas!A:C,3,FALSE)+(VLOOKUP(G6989,Colores!A:C,3,FALSE))</f>
        <v>280576</v>
      </c>
      <c r="K6989" s="23">
        <f>VLOOKUP(D6989,Modelos!A:I,6,FALSE)*J6989</f>
        <v>44892.160000000003</v>
      </c>
      <c r="L6989" s="23">
        <f t="shared" si="218"/>
        <v>774531.84</v>
      </c>
      <c r="M6989" s="24">
        <f t="shared" si="219"/>
        <v>0.70411985454545456</v>
      </c>
    </row>
    <row r="6990" spans="1:13" ht="15" hidden="1" x14ac:dyDescent="0.25">
      <c r="A6990" s="18">
        <v>6989</v>
      </c>
      <c r="B6990" s="19">
        <v>44944</v>
      </c>
      <c r="C6990" s="14">
        <v>221</v>
      </c>
      <c r="D6990" s="21">
        <v>64</v>
      </c>
      <c r="E6990" s="20">
        <f>VLOOKUP(D6990,Modelos!A:I,3,FALSE)</f>
        <v>2</v>
      </c>
      <c r="F6990" s="20">
        <f>VLOOKUP(D6990,Modelos!A:I,4,FALSE)</f>
        <v>3</v>
      </c>
      <c r="G6990" s="21">
        <v>21</v>
      </c>
      <c r="H6990" s="22">
        <v>576</v>
      </c>
      <c r="I6990" s="23">
        <f>VLOOKUP(D6990,Modelos!A:I,7,FALSE)*H6990</f>
        <v>1267200</v>
      </c>
      <c r="J6990" s="31">
        <f>(VLOOKUP(D6990,Modelos!A:I,5,FALSE)*H6990)/1000*VLOOKUP(F6990,Formulas!A:C,3,FALSE)+(VLOOKUP(G6990,Colores!A:C,3,FALSE))</f>
        <v>323554</v>
      </c>
      <c r="K6990" s="23">
        <f>VLOOKUP(D6990,Modelos!A:I,6,FALSE)*J6990</f>
        <v>51768.639999999999</v>
      </c>
      <c r="L6990" s="23">
        <f t="shared" si="218"/>
        <v>891877.36</v>
      </c>
      <c r="M6990" s="24">
        <f t="shared" si="219"/>
        <v>0.70381736111111115</v>
      </c>
    </row>
    <row r="6991" spans="1:13" ht="15" hidden="1" x14ac:dyDescent="0.25">
      <c r="A6991" s="18">
        <v>6990</v>
      </c>
      <c r="B6991" s="19">
        <v>44944</v>
      </c>
      <c r="C6991" s="14">
        <v>221</v>
      </c>
      <c r="D6991" s="21">
        <v>64</v>
      </c>
      <c r="E6991" s="20">
        <f>VLOOKUP(D6991,Modelos!A:I,3,FALSE)</f>
        <v>2</v>
      </c>
      <c r="F6991" s="20">
        <f>VLOOKUP(D6991,Modelos!A:I,4,FALSE)</f>
        <v>3</v>
      </c>
      <c r="G6991" s="21">
        <v>25</v>
      </c>
      <c r="H6991" s="22">
        <v>600</v>
      </c>
      <c r="I6991" s="23">
        <f>VLOOKUP(D6991,Modelos!A:I,7,FALSE)*H6991</f>
        <v>1320000</v>
      </c>
      <c r="J6991" s="31">
        <f>(VLOOKUP(D6991,Modelos!A:I,5,FALSE)*H6991)/1000*VLOOKUP(F6991,Formulas!A:C,3,FALSE)+(VLOOKUP(G6991,Colores!A:C,3,FALSE))</f>
        <v>336619</v>
      </c>
      <c r="K6991" s="23">
        <f>VLOOKUP(D6991,Modelos!A:I,6,FALSE)*J6991</f>
        <v>53859.040000000001</v>
      </c>
      <c r="L6991" s="23">
        <f t="shared" si="218"/>
        <v>929521.96</v>
      </c>
      <c r="M6991" s="24">
        <f t="shared" si="219"/>
        <v>0.70418330303030297</v>
      </c>
    </row>
    <row r="6992" spans="1:13" ht="15" hidden="1" x14ac:dyDescent="0.25">
      <c r="A6992" s="18">
        <v>6991</v>
      </c>
      <c r="B6992" s="19">
        <v>44944</v>
      </c>
      <c r="C6992" s="14">
        <v>219</v>
      </c>
      <c r="D6992" s="21">
        <v>38</v>
      </c>
      <c r="E6992" s="20">
        <f>VLOOKUP(D6992,Modelos!A:I,3,FALSE)</f>
        <v>1</v>
      </c>
      <c r="F6992" s="20">
        <f>VLOOKUP(D6992,Modelos!A:I,4,FALSE)</f>
        <v>4</v>
      </c>
      <c r="G6992" s="21">
        <v>36</v>
      </c>
      <c r="H6992" s="22">
        <v>2607</v>
      </c>
      <c r="I6992" s="23">
        <f>VLOOKUP(D6992,Modelos!A:I,7,FALSE)*H6992</f>
        <v>5735400</v>
      </c>
      <c r="J6992" s="31">
        <f>(VLOOKUP(D6992,Modelos!A:I,5,FALSE)*H6992)/1000*VLOOKUP(F6992,Formulas!A:C,3,FALSE)+(VLOOKUP(G6992,Colores!A:C,3,FALSE))</f>
        <v>860599</v>
      </c>
      <c r="K6992" s="23">
        <f>VLOOKUP(D6992,Modelos!A:I,6,FALSE)*J6992</f>
        <v>60241.930000000008</v>
      </c>
      <c r="L6992" s="23">
        <f t="shared" si="218"/>
        <v>4814559.07</v>
      </c>
      <c r="M6992" s="24">
        <f t="shared" si="219"/>
        <v>0.83944608396973186</v>
      </c>
    </row>
    <row r="6993" spans="1:13" ht="15" hidden="1" x14ac:dyDescent="0.25">
      <c r="A6993" s="18">
        <v>6992</v>
      </c>
      <c r="B6993" s="19">
        <v>44944</v>
      </c>
      <c r="C6993" s="14">
        <v>221</v>
      </c>
      <c r="D6993" s="21">
        <v>64</v>
      </c>
      <c r="E6993" s="20">
        <f>VLOOKUP(D6993,Modelos!A:I,3,FALSE)</f>
        <v>2</v>
      </c>
      <c r="F6993" s="20">
        <f>VLOOKUP(D6993,Modelos!A:I,4,FALSE)</f>
        <v>3</v>
      </c>
      <c r="G6993" s="21">
        <v>21</v>
      </c>
      <c r="H6993" s="22">
        <v>571</v>
      </c>
      <c r="I6993" s="23">
        <f>VLOOKUP(D6993,Modelos!A:I,7,FALSE)*H6993</f>
        <v>1256200</v>
      </c>
      <c r="J6993" s="31">
        <f>(VLOOKUP(D6993,Modelos!A:I,5,FALSE)*H6993)/1000*VLOOKUP(F6993,Formulas!A:C,3,FALSE)+(VLOOKUP(G6993,Colores!A:C,3,FALSE))</f>
        <v>320749</v>
      </c>
      <c r="K6993" s="23">
        <f>VLOOKUP(D6993,Modelos!A:I,6,FALSE)*J6993</f>
        <v>51319.840000000004</v>
      </c>
      <c r="L6993" s="23">
        <f t="shared" si="218"/>
        <v>884131.16</v>
      </c>
      <c r="M6993" s="24">
        <f t="shared" si="219"/>
        <v>0.70381401050788095</v>
      </c>
    </row>
    <row r="6994" spans="1:13" ht="15" hidden="1" x14ac:dyDescent="0.25">
      <c r="A6994" s="18">
        <v>6993</v>
      </c>
      <c r="B6994" s="19">
        <v>44945</v>
      </c>
      <c r="C6994" s="14">
        <v>251</v>
      </c>
      <c r="D6994" s="21">
        <v>119</v>
      </c>
      <c r="E6994" s="20">
        <f>VLOOKUP(D6994,Modelos!A:I,3,FALSE)</f>
        <v>3</v>
      </c>
      <c r="F6994" s="20">
        <f>VLOOKUP(D6994,Modelos!A:I,4,FALSE)</f>
        <v>5</v>
      </c>
      <c r="G6994" s="21">
        <v>15</v>
      </c>
      <c r="H6994" s="22">
        <v>1000</v>
      </c>
      <c r="I6994" s="23">
        <f>VLOOKUP(D6994,Modelos!A:I,7,FALSE)*H6994</f>
        <v>2600000</v>
      </c>
      <c r="J6994" s="31">
        <f>(VLOOKUP(D6994,Modelos!A:I,5,FALSE)*H6994)/1000*VLOOKUP(F6994,Formulas!A:C,3,FALSE)+(VLOOKUP(G6994,Colores!A:C,3,FALSE))</f>
        <v>1500050</v>
      </c>
      <c r="K6994" s="23">
        <f>VLOOKUP(D6994,Modelos!A:I,6,FALSE)*J6994</f>
        <v>45001.5</v>
      </c>
      <c r="L6994" s="23">
        <f t="shared" si="218"/>
        <v>1054948.5</v>
      </c>
      <c r="M6994" s="24">
        <f t="shared" si="219"/>
        <v>0.40574942307692308</v>
      </c>
    </row>
    <row r="6995" spans="1:13" ht="15" hidden="1" x14ac:dyDescent="0.25">
      <c r="A6995" s="18">
        <v>6994</v>
      </c>
      <c r="B6995" s="19">
        <v>44945</v>
      </c>
      <c r="C6995" s="14">
        <v>251</v>
      </c>
      <c r="D6995" s="21">
        <v>119</v>
      </c>
      <c r="E6995" s="20">
        <f>VLOOKUP(D6995,Modelos!A:I,3,FALSE)</f>
        <v>3</v>
      </c>
      <c r="F6995" s="20">
        <f>VLOOKUP(D6995,Modelos!A:I,4,FALSE)</f>
        <v>5</v>
      </c>
      <c r="G6995" s="21">
        <v>25</v>
      </c>
      <c r="H6995" s="22">
        <v>1000</v>
      </c>
      <c r="I6995" s="23">
        <f>VLOOKUP(D6995,Modelos!A:I,7,FALSE)*H6995</f>
        <v>2600000</v>
      </c>
      <c r="J6995" s="31">
        <f>(VLOOKUP(D6995,Modelos!A:I,5,FALSE)*H6995)/1000*VLOOKUP(F6995,Formulas!A:C,3,FALSE)+(VLOOKUP(G6995,Colores!A:C,3,FALSE))</f>
        <v>1500019</v>
      </c>
      <c r="K6995" s="23">
        <f>VLOOKUP(D6995,Modelos!A:I,6,FALSE)*J6995</f>
        <v>45000.57</v>
      </c>
      <c r="L6995" s="23">
        <f t="shared" si="218"/>
        <v>1054980.43</v>
      </c>
      <c r="M6995" s="24">
        <f t="shared" si="219"/>
        <v>0.40576170384615384</v>
      </c>
    </row>
    <row r="6996" spans="1:13" ht="15" hidden="1" x14ac:dyDescent="0.25">
      <c r="A6996" s="18">
        <v>6995</v>
      </c>
      <c r="B6996" s="19">
        <v>44945</v>
      </c>
      <c r="C6996" s="14">
        <v>270</v>
      </c>
      <c r="D6996" s="21">
        <v>41</v>
      </c>
      <c r="E6996" s="20">
        <f>VLOOKUP(D6996,Modelos!A:I,3,FALSE)</f>
        <v>2</v>
      </c>
      <c r="F6996" s="20">
        <f>VLOOKUP(D6996,Modelos!A:I,4,FALSE)</f>
        <v>1</v>
      </c>
      <c r="G6996" s="21">
        <v>7</v>
      </c>
      <c r="H6996" s="22">
        <v>1248</v>
      </c>
      <c r="I6996" s="23">
        <f>VLOOKUP(D6996,Modelos!A:I,7,FALSE)*H6996</f>
        <v>3120000</v>
      </c>
      <c r="J6996" s="31">
        <f>(VLOOKUP(D6996,Modelos!A:I,5,FALSE)*H6996)/1000*VLOOKUP(F6996,Formulas!A:C,3,FALSE)+(VLOOKUP(G6996,Colores!A:C,3,FALSE))</f>
        <v>561834.56000000006</v>
      </c>
      <c r="K6996" s="23">
        <f>VLOOKUP(D6996,Modelos!A:I,6,FALSE)*J6996</f>
        <v>112366.91200000001</v>
      </c>
      <c r="L6996" s="23">
        <f t="shared" si="218"/>
        <v>2445798.5279999999</v>
      </c>
      <c r="M6996" s="24">
        <f t="shared" si="219"/>
        <v>0.78390978461538463</v>
      </c>
    </row>
    <row r="6997" spans="1:13" ht="15" hidden="1" x14ac:dyDescent="0.25">
      <c r="A6997" s="18">
        <v>6996</v>
      </c>
      <c r="B6997" s="19">
        <v>44945</v>
      </c>
      <c r="C6997" s="14">
        <v>251</v>
      </c>
      <c r="D6997" s="21">
        <v>113</v>
      </c>
      <c r="E6997" s="20">
        <f>VLOOKUP(D6997,Modelos!A:I,3,FALSE)</f>
        <v>3</v>
      </c>
      <c r="F6997" s="20">
        <f>VLOOKUP(D6997,Modelos!A:I,4,FALSE)</f>
        <v>5</v>
      </c>
      <c r="G6997" s="21">
        <v>7</v>
      </c>
      <c r="H6997" s="22">
        <v>1000</v>
      </c>
      <c r="I6997" s="23">
        <f>VLOOKUP(D6997,Modelos!A:I,7,FALSE)*H6997</f>
        <v>2500000</v>
      </c>
      <c r="J6997" s="31">
        <f>(VLOOKUP(D6997,Modelos!A:I,5,FALSE)*H6997)/1000*VLOOKUP(F6997,Formulas!A:C,3,FALSE)+(VLOOKUP(G6997,Colores!A:C,3,FALSE))</f>
        <v>1500234.56</v>
      </c>
      <c r="K6997" s="23">
        <f>VLOOKUP(D6997,Modelos!A:I,6,FALSE)*J6997</f>
        <v>45007.036800000002</v>
      </c>
      <c r="L6997" s="23">
        <f t="shared" si="218"/>
        <v>954758.40319999994</v>
      </c>
      <c r="M6997" s="24">
        <f t="shared" si="219"/>
        <v>0.38190336127999996</v>
      </c>
    </row>
    <row r="6998" spans="1:13" ht="15" hidden="1" x14ac:dyDescent="0.25">
      <c r="A6998" s="18">
        <v>6997</v>
      </c>
      <c r="B6998" s="19">
        <v>44945</v>
      </c>
      <c r="C6998" s="14">
        <v>251</v>
      </c>
      <c r="D6998" s="21">
        <v>113</v>
      </c>
      <c r="E6998" s="20">
        <f>VLOOKUP(D6998,Modelos!A:I,3,FALSE)</f>
        <v>3</v>
      </c>
      <c r="F6998" s="20">
        <f>VLOOKUP(D6998,Modelos!A:I,4,FALSE)</f>
        <v>5</v>
      </c>
      <c r="G6998" s="21">
        <v>7</v>
      </c>
      <c r="H6998" s="22">
        <v>1000</v>
      </c>
      <c r="I6998" s="23">
        <f>VLOOKUP(D6998,Modelos!A:I,7,FALSE)*H6998</f>
        <v>2500000</v>
      </c>
      <c r="J6998" s="31">
        <f>(VLOOKUP(D6998,Modelos!A:I,5,FALSE)*H6998)/1000*VLOOKUP(F6998,Formulas!A:C,3,FALSE)+(VLOOKUP(G6998,Colores!A:C,3,FALSE))</f>
        <v>1500234.56</v>
      </c>
      <c r="K6998" s="23">
        <f>VLOOKUP(D6998,Modelos!A:I,6,FALSE)*J6998</f>
        <v>45007.036800000002</v>
      </c>
      <c r="L6998" s="23">
        <f t="shared" si="218"/>
        <v>954758.40319999994</v>
      </c>
      <c r="M6998" s="24">
        <f t="shared" si="219"/>
        <v>0.38190336127999996</v>
      </c>
    </row>
    <row r="6999" spans="1:13" ht="15" hidden="1" x14ac:dyDescent="0.25">
      <c r="A6999" s="18">
        <v>6998</v>
      </c>
      <c r="B6999" s="19">
        <v>44945</v>
      </c>
      <c r="C6999" s="14">
        <v>251</v>
      </c>
      <c r="D6999" s="21">
        <v>113</v>
      </c>
      <c r="E6999" s="20">
        <f>VLOOKUP(D6999,Modelos!A:I,3,FALSE)</f>
        <v>3</v>
      </c>
      <c r="F6999" s="20">
        <f>VLOOKUP(D6999,Modelos!A:I,4,FALSE)</f>
        <v>5</v>
      </c>
      <c r="G6999" s="21">
        <v>25</v>
      </c>
      <c r="H6999" s="22">
        <v>1000</v>
      </c>
      <c r="I6999" s="23">
        <f>VLOOKUP(D6999,Modelos!A:I,7,FALSE)*H6999</f>
        <v>2500000</v>
      </c>
      <c r="J6999" s="31">
        <f>(VLOOKUP(D6999,Modelos!A:I,5,FALSE)*H6999)/1000*VLOOKUP(F6999,Formulas!A:C,3,FALSE)+(VLOOKUP(G6999,Colores!A:C,3,FALSE))</f>
        <v>1500019</v>
      </c>
      <c r="K6999" s="23">
        <f>VLOOKUP(D6999,Modelos!A:I,6,FALSE)*J6999</f>
        <v>45000.57</v>
      </c>
      <c r="L6999" s="23">
        <f t="shared" si="218"/>
        <v>954980.43</v>
      </c>
      <c r="M6999" s="24">
        <f t="shared" si="219"/>
        <v>0.38199217200000002</v>
      </c>
    </row>
    <row r="7000" spans="1:13" ht="15" hidden="1" x14ac:dyDescent="0.25">
      <c r="A7000" s="18">
        <v>6999</v>
      </c>
      <c r="B7000" s="19">
        <v>44945</v>
      </c>
      <c r="C7000" s="14">
        <v>270</v>
      </c>
      <c r="D7000" s="21">
        <v>41</v>
      </c>
      <c r="E7000" s="20">
        <f>VLOOKUP(D7000,Modelos!A:I,3,FALSE)</f>
        <v>2</v>
      </c>
      <c r="F7000" s="20">
        <f>VLOOKUP(D7000,Modelos!A:I,4,FALSE)</f>
        <v>1</v>
      </c>
      <c r="G7000" s="21">
        <v>7</v>
      </c>
      <c r="H7000" s="22">
        <v>1248</v>
      </c>
      <c r="I7000" s="23">
        <f>VLOOKUP(D7000,Modelos!A:I,7,FALSE)*H7000</f>
        <v>3120000</v>
      </c>
      <c r="J7000" s="31">
        <f>(VLOOKUP(D7000,Modelos!A:I,5,FALSE)*H7000)/1000*VLOOKUP(F7000,Formulas!A:C,3,FALSE)+(VLOOKUP(G7000,Colores!A:C,3,FALSE))</f>
        <v>561834.56000000006</v>
      </c>
      <c r="K7000" s="23">
        <f>VLOOKUP(D7000,Modelos!A:I,6,FALSE)*J7000</f>
        <v>112366.91200000001</v>
      </c>
      <c r="L7000" s="23">
        <f t="shared" si="218"/>
        <v>2445798.5279999999</v>
      </c>
      <c r="M7000" s="24">
        <f t="shared" si="219"/>
        <v>0.78390978461538463</v>
      </c>
    </row>
    <row r="7001" spans="1:13" ht="15" hidden="1" x14ac:dyDescent="0.25">
      <c r="A7001" s="18">
        <v>7000</v>
      </c>
      <c r="B7001" s="19">
        <v>44946</v>
      </c>
      <c r="C7001" s="14">
        <v>244</v>
      </c>
      <c r="D7001" s="21">
        <v>84</v>
      </c>
      <c r="E7001" s="20">
        <f>VLOOKUP(D7001,Modelos!A:I,3,FALSE)</f>
        <v>2</v>
      </c>
      <c r="F7001" s="20">
        <f>VLOOKUP(D7001,Modelos!A:I,4,FALSE)</f>
        <v>1</v>
      </c>
      <c r="G7001" s="21">
        <v>21</v>
      </c>
      <c r="H7001" s="22">
        <v>950</v>
      </c>
      <c r="I7001" s="23">
        <f>VLOOKUP(D7001,Modelos!A:I,7,FALSE)*H7001</f>
        <v>3230000</v>
      </c>
      <c r="J7001" s="31">
        <f>(VLOOKUP(D7001,Modelos!A:I,5,FALSE)*H7001)/1000*VLOOKUP(F7001,Formulas!A:C,3,FALSE)+(VLOOKUP(G7001,Colores!A:C,3,FALSE))</f>
        <v>541918</v>
      </c>
      <c r="K7001" s="23">
        <f>VLOOKUP(D7001,Modelos!A:I,6,FALSE)*J7001</f>
        <v>124641.14</v>
      </c>
      <c r="L7001" s="23">
        <f t="shared" si="218"/>
        <v>2563440.86</v>
      </c>
      <c r="M7001" s="24">
        <f t="shared" si="219"/>
        <v>0.7936349411764706</v>
      </c>
    </row>
    <row r="7002" spans="1:13" ht="15" hidden="1" x14ac:dyDescent="0.25">
      <c r="A7002" s="18">
        <v>7001</v>
      </c>
      <c r="B7002" s="19">
        <v>44946</v>
      </c>
      <c r="C7002" s="14">
        <v>244</v>
      </c>
      <c r="D7002" s="21">
        <v>41</v>
      </c>
      <c r="E7002" s="20">
        <f>VLOOKUP(D7002,Modelos!A:I,3,FALSE)</f>
        <v>2</v>
      </c>
      <c r="F7002" s="20">
        <f>VLOOKUP(D7002,Modelos!A:I,4,FALSE)</f>
        <v>1</v>
      </c>
      <c r="G7002" s="21">
        <v>7</v>
      </c>
      <c r="H7002" s="22">
        <v>680</v>
      </c>
      <c r="I7002" s="23">
        <f>VLOOKUP(D7002,Modelos!A:I,7,FALSE)*H7002</f>
        <v>1700000</v>
      </c>
      <c r="J7002" s="31">
        <f>(VLOOKUP(D7002,Modelos!A:I,5,FALSE)*H7002)/1000*VLOOKUP(F7002,Formulas!A:C,3,FALSE)+(VLOOKUP(G7002,Colores!A:C,3,FALSE))</f>
        <v>306234.56</v>
      </c>
      <c r="K7002" s="23">
        <f>VLOOKUP(D7002,Modelos!A:I,6,FALSE)*J7002</f>
        <v>61246.912000000004</v>
      </c>
      <c r="L7002" s="23">
        <f t="shared" si="218"/>
        <v>1332518.5279999999</v>
      </c>
      <c r="M7002" s="24">
        <f t="shared" si="219"/>
        <v>0.78383442823529403</v>
      </c>
    </row>
    <row r="7003" spans="1:13" ht="15" hidden="1" x14ac:dyDescent="0.25">
      <c r="A7003" s="18">
        <v>7002</v>
      </c>
      <c r="B7003" s="19">
        <v>44946</v>
      </c>
      <c r="C7003" s="14">
        <v>244</v>
      </c>
      <c r="D7003" s="21">
        <v>103</v>
      </c>
      <c r="E7003" s="20">
        <f>VLOOKUP(D7003,Modelos!A:I,3,FALSE)</f>
        <v>2</v>
      </c>
      <c r="F7003" s="20">
        <f>VLOOKUP(D7003,Modelos!A:I,4,FALSE)</f>
        <v>1</v>
      </c>
      <c r="G7003" s="21">
        <v>7</v>
      </c>
      <c r="H7003" s="22">
        <v>530</v>
      </c>
      <c r="I7003" s="23">
        <f>VLOOKUP(D7003,Modelos!A:I,7,FALSE)*H7003</f>
        <v>1484000</v>
      </c>
      <c r="J7003" s="31">
        <f>(VLOOKUP(D7003,Modelos!A:I,5,FALSE)*H7003)/1000*VLOOKUP(F7003,Formulas!A:C,3,FALSE)+(VLOOKUP(G7003,Colores!A:C,3,FALSE))</f>
        <v>365934.56</v>
      </c>
      <c r="K7003" s="23">
        <f>VLOOKUP(D7003,Modelos!A:I,6,FALSE)*J7003</f>
        <v>58549.529600000002</v>
      </c>
      <c r="L7003" s="23">
        <f t="shared" si="218"/>
        <v>1059515.9103999999</v>
      </c>
      <c r="M7003" s="24">
        <f t="shared" si="219"/>
        <v>0.71395950835579514</v>
      </c>
    </row>
    <row r="7004" spans="1:13" ht="15" hidden="1" x14ac:dyDescent="0.25">
      <c r="A7004" s="18">
        <v>7003</v>
      </c>
      <c r="B7004" s="19">
        <v>44946</v>
      </c>
      <c r="C7004" s="14">
        <v>269</v>
      </c>
      <c r="D7004" s="21">
        <v>41</v>
      </c>
      <c r="E7004" s="20">
        <f>VLOOKUP(D7004,Modelos!A:I,3,FALSE)</f>
        <v>2</v>
      </c>
      <c r="F7004" s="20">
        <f>VLOOKUP(D7004,Modelos!A:I,4,FALSE)</f>
        <v>1</v>
      </c>
      <c r="G7004" s="21">
        <v>7</v>
      </c>
      <c r="H7004" s="22">
        <v>400</v>
      </c>
      <c r="I7004" s="23">
        <f>VLOOKUP(D7004,Modelos!A:I,7,FALSE)*H7004</f>
        <v>1000000</v>
      </c>
      <c r="J7004" s="31">
        <f>(VLOOKUP(D7004,Modelos!A:I,5,FALSE)*H7004)/1000*VLOOKUP(F7004,Formulas!A:C,3,FALSE)+(VLOOKUP(G7004,Colores!A:C,3,FALSE))</f>
        <v>180234.56</v>
      </c>
      <c r="K7004" s="23">
        <f>VLOOKUP(D7004,Modelos!A:I,6,FALSE)*J7004</f>
        <v>36046.912000000004</v>
      </c>
      <c r="L7004" s="23">
        <f t="shared" si="218"/>
        <v>783718.52799999993</v>
      </c>
      <c r="M7004" s="24">
        <f t="shared" si="219"/>
        <v>0.78371852799999997</v>
      </c>
    </row>
    <row r="7005" spans="1:13" ht="15" hidden="1" x14ac:dyDescent="0.25">
      <c r="A7005" s="18">
        <v>7004</v>
      </c>
      <c r="B7005" s="19">
        <v>44946</v>
      </c>
      <c r="C7005" s="14">
        <v>269</v>
      </c>
      <c r="D7005" s="21">
        <v>87</v>
      </c>
      <c r="E7005" s="20">
        <f>VLOOKUP(D7005,Modelos!A:I,3,FALSE)</f>
        <v>1</v>
      </c>
      <c r="F7005" s="20">
        <f>VLOOKUP(D7005,Modelos!A:I,4,FALSE)</f>
        <v>4</v>
      </c>
      <c r="G7005" s="21">
        <v>25</v>
      </c>
      <c r="H7005" s="22">
        <v>210</v>
      </c>
      <c r="I7005" s="23">
        <f>VLOOKUP(D7005,Modelos!A:I,7,FALSE)*H7005</f>
        <v>546000</v>
      </c>
      <c r="J7005" s="31">
        <f>(VLOOKUP(D7005,Modelos!A:I,5,FALSE)*H7005)/1000*VLOOKUP(F7005,Formulas!A:C,3,FALSE)+(VLOOKUP(G7005,Colores!A:C,3,FALSE))</f>
        <v>90570.999999999985</v>
      </c>
      <c r="K7005" s="23">
        <f>VLOOKUP(D7005,Modelos!A:I,6,FALSE)*J7005</f>
        <v>2717.1299999999997</v>
      </c>
      <c r="L7005" s="23">
        <f t="shared" si="218"/>
        <v>452711.87</v>
      </c>
      <c r="M7005" s="24">
        <f t="shared" si="219"/>
        <v>0.82914261904761899</v>
      </c>
    </row>
    <row r="7006" spans="1:13" ht="15" hidden="1" x14ac:dyDescent="0.25">
      <c r="A7006" s="18">
        <v>7005</v>
      </c>
      <c r="B7006" s="19">
        <v>44946</v>
      </c>
      <c r="C7006" s="14">
        <v>244</v>
      </c>
      <c r="D7006" s="21">
        <v>84</v>
      </c>
      <c r="E7006" s="20">
        <f>VLOOKUP(D7006,Modelos!A:I,3,FALSE)</f>
        <v>2</v>
      </c>
      <c r="F7006" s="20">
        <f>VLOOKUP(D7006,Modelos!A:I,4,FALSE)</f>
        <v>1</v>
      </c>
      <c r="G7006" s="21">
        <v>21</v>
      </c>
      <c r="H7006" s="22">
        <v>950</v>
      </c>
      <c r="I7006" s="23">
        <f>VLOOKUP(D7006,Modelos!A:I,7,FALSE)*H7006</f>
        <v>3230000</v>
      </c>
      <c r="J7006" s="31">
        <f>(VLOOKUP(D7006,Modelos!A:I,5,FALSE)*H7006)/1000*VLOOKUP(F7006,Formulas!A:C,3,FALSE)+(VLOOKUP(G7006,Colores!A:C,3,FALSE))</f>
        <v>541918</v>
      </c>
      <c r="K7006" s="23">
        <f>VLOOKUP(D7006,Modelos!A:I,6,FALSE)*J7006</f>
        <v>124641.14</v>
      </c>
      <c r="L7006" s="23">
        <f t="shared" si="218"/>
        <v>2563440.86</v>
      </c>
      <c r="M7006" s="24">
        <f t="shared" si="219"/>
        <v>0.7936349411764706</v>
      </c>
    </row>
    <row r="7007" spans="1:13" ht="15" hidden="1" x14ac:dyDescent="0.25">
      <c r="A7007" s="18">
        <v>7006</v>
      </c>
      <c r="B7007" s="19">
        <v>44949</v>
      </c>
      <c r="C7007" s="14">
        <v>95</v>
      </c>
      <c r="D7007" s="21">
        <v>118</v>
      </c>
      <c r="E7007" s="20">
        <f>VLOOKUP(D7007,Modelos!A:I,3,FALSE)</f>
        <v>3</v>
      </c>
      <c r="F7007" s="20">
        <f>VLOOKUP(D7007,Modelos!A:I,4,FALSE)</f>
        <v>5</v>
      </c>
      <c r="G7007" s="21">
        <v>7</v>
      </c>
      <c r="H7007" s="22">
        <v>750</v>
      </c>
      <c r="I7007" s="23">
        <f>VLOOKUP(D7007,Modelos!A:I,7,FALSE)*H7007</f>
        <v>1830000</v>
      </c>
      <c r="J7007" s="31">
        <f>(VLOOKUP(D7007,Modelos!A:I,5,FALSE)*H7007)/1000*VLOOKUP(F7007,Formulas!A:C,3,FALSE)+(VLOOKUP(G7007,Colores!A:C,3,FALSE))</f>
        <v>1125234.56</v>
      </c>
      <c r="K7007" s="23">
        <f>VLOOKUP(D7007,Modelos!A:I,6,FALSE)*J7007</f>
        <v>33757.036800000002</v>
      </c>
      <c r="L7007" s="23">
        <f t="shared" si="218"/>
        <v>671008.40319999994</v>
      </c>
      <c r="M7007" s="24">
        <f t="shared" si="219"/>
        <v>0.36667125857923494</v>
      </c>
    </row>
    <row r="7008" spans="1:13" ht="15" hidden="1" x14ac:dyDescent="0.25">
      <c r="A7008" s="18">
        <v>7007</v>
      </c>
      <c r="B7008" s="19">
        <v>44949</v>
      </c>
      <c r="C7008" s="14">
        <v>237</v>
      </c>
      <c r="D7008" s="21">
        <v>41</v>
      </c>
      <c r="E7008" s="20">
        <f>VLOOKUP(D7008,Modelos!A:I,3,FALSE)</f>
        <v>2</v>
      </c>
      <c r="F7008" s="20">
        <f>VLOOKUP(D7008,Modelos!A:I,4,FALSE)</f>
        <v>1</v>
      </c>
      <c r="G7008" s="21">
        <v>7</v>
      </c>
      <c r="H7008" s="22">
        <v>19</v>
      </c>
      <c r="I7008" s="23">
        <f>VLOOKUP(D7008,Modelos!A:I,7,FALSE)*H7008</f>
        <v>47500</v>
      </c>
      <c r="J7008" s="31">
        <f>(VLOOKUP(D7008,Modelos!A:I,5,FALSE)*H7008)/1000*VLOOKUP(F7008,Formulas!A:C,3,FALSE)+(VLOOKUP(G7008,Colores!A:C,3,FALSE))</f>
        <v>8784.56</v>
      </c>
      <c r="K7008" s="23">
        <f>VLOOKUP(D7008,Modelos!A:I,6,FALSE)*J7008</f>
        <v>1756.912</v>
      </c>
      <c r="L7008" s="23">
        <f t="shared" si="218"/>
        <v>36958.528000000006</v>
      </c>
      <c r="M7008" s="24">
        <f t="shared" si="219"/>
        <v>0.77807427368421067</v>
      </c>
    </row>
    <row r="7009" spans="1:13" ht="15" hidden="1" x14ac:dyDescent="0.25">
      <c r="A7009" s="18">
        <v>7008</v>
      </c>
      <c r="B7009" s="19">
        <v>44949</v>
      </c>
      <c r="C7009" s="14">
        <v>46</v>
      </c>
      <c r="D7009" s="21">
        <v>2</v>
      </c>
      <c r="E7009" s="20">
        <f>VLOOKUP(D7009,Modelos!A:I,3,FALSE)</f>
        <v>2</v>
      </c>
      <c r="F7009" s="20">
        <f>VLOOKUP(D7009,Modelos!A:I,4,FALSE)</f>
        <v>1</v>
      </c>
      <c r="G7009" s="21">
        <v>6</v>
      </c>
      <c r="H7009" s="22">
        <v>1860</v>
      </c>
      <c r="I7009" s="23">
        <f>VLOOKUP(D7009,Modelos!A:I,7,FALSE)*H7009</f>
        <v>7998000</v>
      </c>
      <c r="J7009" s="31">
        <f>(VLOOKUP(D7009,Modelos!A:I,5,FALSE)*H7009)/1000*VLOOKUP(F7009,Formulas!A:C,3,FALSE)+(VLOOKUP(G7009,Colores!A:C,3,FALSE))</f>
        <v>976730</v>
      </c>
      <c r="K7009" s="23">
        <f>VLOOKUP(D7009,Modelos!A:I,6,FALSE)*J7009</f>
        <v>205113.3</v>
      </c>
      <c r="L7009" s="23">
        <f t="shared" si="218"/>
        <v>6816156.7000000002</v>
      </c>
      <c r="M7009" s="24">
        <f t="shared" si="219"/>
        <v>0.85223264566141532</v>
      </c>
    </row>
    <row r="7010" spans="1:13" ht="15" hidden="1" x14ac:dyDescent="0.25">
      <c r="A7010" s="18">
        <v>7009</v>
      </c>
      <c r="B7010" s="19">
        <v>44949</v>
      </c>
      <c r="C7010" s="14">
        <v>46</v>
      </c>
      <c r="D7010" s="21">
        <v>2</v>
      </c>
      <c r="E7010" s="20">
        <f>VLOOKUP(D7010,Modelos!A:I,3,FALSE)</f>
        <v>2</v>
      </c>
      <c r="F7010" s="20">
        <f>VLOOKUP(D7010,Modelos!A:I,4,FALSE)</f>
        <v>1</v>
      </c>
      <c r="G7010" s="21">
        <v>25</v>
      </c>
      <c r="H7010" s="22">
        <v>1860</v>
      </c>
      <c r="I7010" s="23">
        <f>VLOOKUP(D7010,Modelos!A:I,7,FALSE)*H7010</f>
        <v>7998000</v>
      </c>
      <c r="J7010" s="31">
        <f>(VLOOKUP(D7010,Modelos!A:I,5,FALSE)*H7010)/1000*VLOOKUP(F7010,Formulas!A:C,3,FALSE)+(VLOOKUP(G7010,Colores!A:C,3,FALSE))</f>
        <v>976519</v>
      </c>
      <c r="K7010" s="23">
        <f>VLOOKUP(D7010,Modelos!A:I,6,FALSE)*J7010</f>
        <v>205068.99</v>
      </c>
      <c r="L7010" s="23">
        <f t="shared" si="218"/>
        <v>6816412.0099999998</v>
      </c>
      <c r="M7010" s="24">
        <f t="shared" si="219"/>
        <v>0.85226456739184797</v>
      </c>
    </row>
    <row r="7011" spans="1:13" ht="15" hidden="1" x14ac:dyDescent="0.25">
      <c r="A7011" s="18">
        <v>7010</v>
      </c>
      <c r="B7011" s="19">
        <v>44949</v>
      </c>
      <c r="C7011" s="14">
        <v>46</v>
      </c>
      <c r="D7011" s="21">
        <v>70</v>
      </c>
      <c r="E7011" s="20">
        <f>VLOOKUP(D7011,Modelos!A:I,3,FALSE)</f>
        <v>2</v>
      </c>
      <c r="F7011" s="20">
        <f>VLOOKUP(D7011,Modelos!A:I,4,FALSE)</f>
        <v>1</v>
      </c>
      <c r="G7011" s="21">
        <v>15</v>
      </c>
      <c r="H7011" s="22">
        <v>415</v>
      </c>
      <c r="I7011" s="23">
        <f>VLOOKUP(D7011,Modelos!A:I,7,FALSE)*H7011</f>
        <v>954500</v>
      </c>
      <c r="J7011" s="31">
        <f>(VLOOKUP(D7011,Modelos!A:I,5,FALSE)*H7011)/1000*VLOOKUP(F7011,Formulas!A:C,3,FALSE)+(VLOOKUP(G7011,Colores!A:C,3,FALSE))</f>
        <v>217925</v>
      </c>
      <c r="K7011" s="23">
        <f>VLOOKUP(D7011,Modelos!A:I,6,FALSE)*J7011</f>
        <v>52302</v>
      </c>
      <c r="L7011" s="23">
        <f t="shared" si="218"/>
        <v>684273</v>
      </c>
      <c r="M7011" s="24">
        <f t="shared" si="219"/>
        <v>0.71689156626506023</v>
      </c>
    </row>
    <row r="7012" spans="1:13" ht="15" hidden="1" x14ac:dyDescent="0.25">
      <c r="A7012" s="18">
        <v>7011</v>
      </c>
      <c r="B7012" s="19">
        <v>44949</v>
      </c>
      <c r="C7012" s="14">
        <v>184</v>
      </c>
      <c r="D7012" s="21">
        <v>28</v>
      </c>
      <c r="E7012" s="20">
        <f>VLOOKUP(D7012,Modelos!A:I,3,FALSE)</f>
        <v>2</v>
      </c>
      <c r="F7012" s="20">
        <f>VLOOKUP(D7012,Modelos!A:I,4,FALSE)</f>
        <v>1</v>
      </c>
      <c r="G7012" s="21">
        <v>7</v>
      </c>
      <c r="H7012" s="22">
        <v>360</v>
      </c>
      <c r="I7012" s="23">
        <f>VLOOKUP(D7012,Modelos!A:I,7,FALSE)*H7012</f>
        <v>1008000</v>
      </c>
      <c r="J7012" s="31">
        <f>(VLOOKUP(D7012,Modelos!A:I,5,FALSE)*H7012)/1000*VLOOKUP(F7012,Formulas!A:C,3,FALSE)+(VLOOKUP(G7012,Colores!A:C,3,FALSE))</f>
        <v>143334.56</v>
      </c>
      <c r="K7012" s="23">
        <f>VLOOKUP(D7012,Modelos!A:I,6,FALSE)*J7012</f>
        <v>22933.529600000002</v>
      </c>
      <c r="L7012" s="23">
        <f t="shared" si="218"/>
        <v>841731.91039999994</v>
      </c>
      <c r="M7012" s="24">
        <f t="shared" si="219"/>
        <v>0.83505149841269832</v>
      </c>
    </row>
    <row r="7013" spans="1:13" ht="15" hidden="1" x14ac:dyDescent="0.25">
      <c r="A7013" s="18">
        <v>7012</v>
      </c>
      <c r="B7013" s="19">
        <v>44949</v>
      </c>
      <c r="C7013" s="14">
        <v>184</v>
      </c>
      <c r="D7013" s="21">
        <v>28</v>
      </c>
      <c r="E7013" s="20">
        <f>VLOOKUP(D7013,Modelos!A:I,3,FALSE)</f>
        <v>2</v>
      </c>
      <c r="F7013" s="20">
        <f>VLOOKUP(D7013,Modelos!A:I,4,FALSE)</f>
        <v>1</v>
      </c>
      <c r="G7013" s="21">
        <v>25</v>
      </c>
      <c r="H7013" s="22">
        <v>120</v>
      </c>
      <c r="I7013" s="23">
        <f>VLOOKUP(D7013,Modelos!A:I,7,FALSE)*H7013</f>
        <v>336000</v>
      </c>
      <c r="J7013" s="31">
        <f>(VLOOKUP(D7013,Modelos!A:I,5,FALSE)*H7013)/1000*VLOOKUP(F7013,Formulas!A:C,3,FALSE)+(VLOOKUP(G7013,Colores!A:C,3,FALSE))</f>
        <v>47719</v>
      </c>
      <c r="K7013" s="23">
        <f>VLOOKUP(D7013,Modelos!A:I,6,FALSE)*J7013</f>
        <v>7635.04</v>
      </c>
      <c r="L7013" s="23">
        <f t="shared" si="218"/>
        <v>280645.96000000002</v>
      </c>
      <c r="M7013" s="24">
        <f t="shared" si="219"/>
        <v>0.83525583333333342</v>
      </c>
    </row>
    <row r="7014" spans="1:13" ht="15" hidden="1" x14ac:dyDescent="0.25">
      <c r="A7014" s="18">
        <v>7013</v>
      </c>
      <c r="B7014" s="19">
        <v>44950</v>
      </c>
      <c r="C7014" s="14">
        <v>172</v>
      </c>
      <c r="D7014" s="21">
        <v>103</v>
      </c>
      <c r="E7014" s="20">
        <f>VLOOKUP(D7014,Modelos!A:I,3,FALSE)</f>
        <v>2</v>
      </c>
      <c r="F7014" s="20">
        <f>VLOOKUP(D7014,Modelos!A:I,4,FALSE)</f>
        <v>1</v>
      </c>
      <c r="G7014" s="21">
        <v>25</v>
      </c>
      <c r="H7014" s="22">
        <v>200</v>
      </c>
      <c r="I7014" s="23">
        <f>VLOOKUP(D7014,Modelos!A:I,7,FALSE)*H7014</f>
        <v>560000</v>
      </c>
      <c r="J7014" s="31">
        <f>(VLOOKUP(D7014,Modelos!A:I,5,FALSE)*H7014)/1000*VLOOKUP(F7014,Formulas!A:C,3,FALSE)+(VLOOKUP(G7014,Colores!A:C,3,FALSE))</f>
        <v>138019</v>
      </c>
      <c r="K7014" s="23">
        <f>VLOOKUP(D7014,Modelos!A:I,6,FALSE)*J7014</f>
        <v>22083.040000000001</v>
      </c>
      <c r="L7014" s="23">
        <f t="shared" si="218"/>
        <v>399897.96</v>
      </c>
      <c r="M7014" s="24">
        <f t="shared" si="219"/>
        <v>0.7141035</v>
      </c>
    </row>
    <row r="7015" spans="1:13" ht="15" hidden="1" x14ac:dyDescent="0.25">
      <c r="A7015" s="18">
        <v>7014</v>
      </c>
      <c r="B7015" s="19">
        <v>44950</v>
      </c>
      <c r="C7015" s="14">
        <v>172</v>
      </c>
      <c r="D7015" s="21">
        <v>108</v>
      </c>
      <c r="E7015" s="20">
        <f>VLOOKUP(D7015,Modelos!A:I,3,FALSE)</f>
        <v>1</v>
      </c>
      <c r="F7015" s="20">
        <f>VLOOKUP(D7015,Modelos!A:I,4,FALSE)</f>
        <v>4</v>
      </c>
      <c r="G7015" s="21">
        <v>11</v>
      </c>
      <c r="H7015" s="22">
        <v>500</v>
      </c>
      <c r="I7015" s="23">
        <f>VLOOKUP(D7015,Modelos!A:I,7,FALSE)*H7015</f>
        <v>1550000</v>
      </c>
      <c r="J7015" s="31">
        <f>(VLOOKUP(D7015,Modelos!A:I,5,FALSE)*H7015)/1000*VLOOKUP(F7015,Formulas!A:C,3,FALSE)+(VLOOKUP(G7015,Colores!A:C,3,FALSE))</f>
        <v>279615</v>
      </c>
      <c r="K7015" s="23">
        <f>VLOOKUP(D7015,Modelos!A:I,6,FALSE)*J7015</f>
        <v>22369.200000000001</v>
      </c>
      <c r="L7015" s="23">
        <f t="shared" si="218"/>
        <v>1248015.8</v>
      </c>
      <c r="M7015" s="24">
        <f t="shared" si="219"/>
        <v>0.80517148387096782</v>
      </c>
    </row>
    <row r="7016" spans="1:13" ht="15" hidden="1" x14ac:dyDescent="0.25">
      <c r="A7016" s="18">
        <v>7015</v>
      </c>
      <c r="B7016" s="19">
        <v>44950</v>
      </c>
      <c r="C7016" s="14">
        <v>188</v>
      </c>
      <c r="D7016" s="21">
        <v>8</v>
      </c>
      <c r="E7016" s="20">
        <f>VLOOKUP(D7016,Modelos!A:I,3,FALSE)</f>
        <v>2</v>
      </c>
      <c r="F7016" s="20">
        <f>VLOOKUP(D7016,Modelos!A:I,4,FALSE)</f>
        <v>1</v>
      </c>
      <c r="G7016" s="21">
        <v>7</v>
      </c>
      <c r="H7016" s="22">
        <v>360</v>
      </c>
      <c r="I7016" s="23">
        <f>VLOOKUP(D7016,Modelos!A:I,7,FALSE)*H7016</f>
        <v>756000</v>
      </c>
      <c r="J7016" s="31">
        <f>(VLOOKUP(D7016,Modelos!A:I,5,FALSE)*H7016)/1000*VLOOKUP(F7016,Formulas!A:C,3,FALSE)+(VLOOKUP(G7016,Colores!A:C,3,FALSE))</f>
        <v>97434.559999999998</v>
      </c>
      <c r="K7016" s="23">
        <f>VLOOKUP(D7016,Modelos!A:I,6,FALSE)*J7016</f>
        <v>15589.5296</v>
      </c>
      <c r="L7016" s="23">
        <f t="shared" si="218"/>
        <v>642975.91039999994</v>
      </c>
      <c r="M7016" s="24">
        <f t="shared" si="219"/>
        <v>0.85049723597883586</v>
      </c>
    </row>
    <row r="7017" spans="1:13" ht="15" hidden="1" x14ac:dyDescent="0.25">
      <c r="A7017" s="18">
        <v>7016</v>
      </c>
      <c r="B7017" s="19">
        <v>44950</v>
      </c>
      <c r="C7017" s="14">
        <v>135</v>
      </c>
      <c r="D7017" s="21">
        <v>92</v>
      </c>
      <c r="E7017" s="20">
        <f>VLOOKUP(D7017,Modelos!A:I,3,FALSE)</f>
        <v>2</v>
      </c>
      <c r="F7017" s="20">
        <f>VLOOKUP(D7017,Modelos!A:I,4,FALSE)</f>
        <v>1</v>
      </c>
      <c r="G7017" s="21">
        <v>9</v>
      </c>
      <c r="H7017" s="22">
        <v>366</v>
      </c>
      <c r="I7017" s="23">
        <f>VLOOKUP(D7017,Modelos!A:I,7,FALSE)*H7017</f>
        <v>915000</v>
      </c>
      <c r="J7017" s="31">
        <f>(VLOOKUP(D7017,Modelos!A:I,5,FALSE)*H7017)/1000*VLOOKUP(F7017,Formulas!A:C,3,FALSE)+(VLOOKUP(G7017,Colores!A:C,3,FALSE))</f>
        <v>225305</v>
      </c>
      <c r="K7017" s="23">
        <f>VLOOKUP(D7017,Modelos!A:I,6,FALSE)*J7017</f>
        <v>49567.1</v>
      </c>
      <c r="L7017" s="23">
        <f t="shared" si="218"/>
        <v>640127.9</v>
      </c>
      <c r="M7017" s="24">
        <f t="shared" si="219"/>
        <v>0.6995933333333334</v>
      </c>
    </row>
    <row r="7018" spans="1:13" ht="15" hidden="1" x14ac:dyDescent="0.25">
      <c r="A7018" s="18">
        <v>7017</v>
      </c>
      <c r="B7018" s="19">
        <v>44950</v>
      </c>
      <c r="C7018" s="14">
        <v>135</v>
      </c>
      <c r="D7018" s="21">
        <v>92</v>
      </c>
      <c r="E7018" s="20">
        <f>VLOOKUP(D7018,Modelos!A:I,3,FALSE)</f>
        <v>2</v>
      </c>
      <c r="F7018" s="20">
        <f>VLOOKUP(D7018,Modelos!A:I,4,FALSE)</f>
        <v>1</v>
      </c>
      <c r="G7018" s="21">
        <v>25</v>
      </c>
      <c r="H7018" s="22">
        <v>158</v>
      </c>
      <c r="I7018" s="23">
        <f>VLOOKUP(D7018,Modelos!A:I,7,FALSE)*H7018</f>
        <v>395000</v>
      </c>
      <c r="J7018" s="31">
        <f>(VLOOKUP(D7018,Modelos!A:I,5,FALSE)*H7018)/1000*VLOOKUP(F7018,Formulas!A:C,3,FALSE)+(VLOOKUP(G7018,Colores!A:C,3,FALSE))</f>
        <v>97189</v>
      </c>
      <c r="K7018" s="23">
        <f>VLOOKUP(D7018,Modelos!A:I,6,FALSE)*J7018</f>
        <v>21381.58</v>
      </c>
      <c r="L7018" s="23">
        <f t="shared" si="218"/>
        <v>276429.42</v>
      </c>
      <c r="M7018" s="24">
        <f t="shared" si="219"/>
        <v>0.69982131645569612</v>
      </c>
    </row>
    <row r="7019" spans="1:13" ht="15" hidden="1" x14ac:dyDescent="0.25">
      <c r="A7019" s="18">
        <v>7018</v>
      </c>
      <c r="B7019" s="19">
        <v>44950</v>
      </c>
      <c r="C7019" s="14">
        <v>135</v>
      </c>
      <c r="D7019" s="21">
        <v>92</v>
      </c>
      <c r="E7019" s="20">
        <f>VLOOKUP(D7019,Modelos!A:I,3,FALSE)</f>
        <v>2</v>
      </c>
      <c r="F7019" s="20">
        <f>VLOOKUP(D7019,Modelos!A:I,4,FALSE)</f>
        <v>1</v>
      </c>
      <c r="G7019" s="21">
        <v>15</v>
      </c>
      <c r="H7019" s="22">
        <v>318</v>
      </c>
      <c r="I7019" s="23">
        <f>VLOOKUP(D7019,Modelos!A:I,7,FALSE)*H7019</f>
        <v>795000</v>
      </c>
      <c r="J7019" s="31">
        <f>(VLOOKUP(D7019,Modelos!A:I,5,FALSE)*H7019)/1000*VLOOKUP(F7019,Formulas!A:C,3,FALSE)+(VLOOKUP(G7019,Colores!A:C,3,FALSE))</f>
        <v>195620</v>
      </c>
      <c r="K7019" s="23">
        <f>VLOOKUP(D7019,Modelos!A:I,6,FALSE)*J7019</f>
        <v>43036.4</v>
      </c>
      <c r="L7019" s="23">
        <f t="shared" si="218"/>
        <v>556343.6</v>
      </c>
      <c r="M7019" s="24">
        <f t="shared" si="219"/>
        <v>0.69980327044025159</v>
      </c>
    </row>
    <row r="7020" spans="1:13" ht="15" hidden="1" x14ac:dyDescent="0.25">
      <c r="A7020" s="18">
        <v>7019</v>
      </c>
      <c r="B7020" s="19">
        <v>44950</v>
      </c>
      <c r="C7020" s="14">
        <v>202</v>
      </c>
      <c r="D7020" s="21">
        <v>116</v>
      </c>
      <c r="E7020" s="20">
        <f>VLOOKUP(D7020,Modelos!A:I,3,FALSE)</f>
        <v>3</v>
      </c>
      <c r="F7020" s="20">
        <f>VLOOKUP(D7020,Modelos!A:I,4,FALSE)</f>
        <v>5</v>
      </c>
      <c r="G7020" s="21">
        <v>7</v>
      </c>
      <c r="H7020" s="22">
        <v>2000</v>
      </c>
      <c r="I7020" s="23">
        <f>VLOOKUP(D7020,Modelos!A:I,7,FALSE)*H7020</f>
        <v>5200000</v>
      </c>
      <c r="J7020" s="31">
        <f>(VLOOKUP(D7020,Modelos!A:I,5,FALSE)*H7020)/1000*VLOOKUP(F7020,Formulas!A:C,3,FALSE)+(VLOOKUP(G7020,Colores!A:C,3,FALSE))</f>
        <v>3000234.56</v>
      </c>
      <c r="K7020" s="23">
        <f>VLOOKUP(D7020,Modelos!A:I,6,FALSE)*J7020</f>
        <v>90007.036800000002</v>
      </c>
      <c r="L7020" s="23">
        <f t="shared" si="218"/>
        <v>2109758.4032000001</v>
      </c>
      <c r="M7020" s="24">
        <f t="shared" si="219"/>
        <v>0.40572276984615385</v>
      </c>
    </row>
    <row r="7021" spans="1:13" ht="15" hidden="1" x14ac:dyDescent="0.25">
      <c r="A7021" s="18">
        <v>7020</v>
      </c>
      <c r="B7021" s="19">
        <v>44951</v>
      </c>
      <c r="C7021" s="14">
        <v>203</v>
      </c>
      <c r="D7021" s="21">
        <v>102</v>
      </c>
      <c r="E7021" s="20">
        <f>VLOOKUP(D7021,Modelos!A:I,3,FALSE)</f>
        <v>2</v>
      </c>
      <c r="F7021" s="20">
        <f>VLOOKUP(D7021,Modelos!A:I,4,FALSE)</f>
        <v>1</v>
      </c>
      <c r="G7021" s="21">
        <v>7</v>
      </c>
      <c r="H7021" s="22">
        <v>200</v>
      </c>
      <c r="I7021" s="23">
        <f>VLOOKUP(D7021,Modelos!A:I,7,FALSE)*H7021</f>
        <v>620000</v>
      </c>
      <c r="J7021" s="31">
        <f>(VLOOKUP(D7021,Modelos!A:I,5,FALSE)*H7021)/1000*VLOOKUP(F7021,Formulas!A:C,3,FALSE)+(VLOOKUP(G7021,Colores!A:C,3,FALSE))</f>
        <v>138234.56</v>
      </c>
      <c r="K7021" s="23">
        <f>VLOOKUP(D7021,Modelos!A:I,6,FALSE)*J7021</f>
        <v>22117.529600000002</v>
      </c>
      <c r="L7021" s="23">
        <f t="shared" si="218"/>
        <v>459647.91039999999</v>
      </c>
      <c r="M7021" s="24">
        <f t="shared" si="219"/>
        <v>0.74136759741935487</v>
      </c>
    </row>
    <row r="7022" spans="1:13" ht="15" hidden="1" x14ac:dyDescent="0.25">
      <c r="A7022" s="18">
        <v>7021</v>
      </c>
      <c r="B7022" s="19">
        <v>44951</v>
      </c>
      <c r="C7022" s="14">
        <v>46</v>
      </c>
      <c r="D7022" s="21">
        <v>83</v>
      </c>
      <c r="E7022" s="20">
        <f>VLOOKUP(D7022,Modelos!A:I,3,FALSE)</f>
        <v>2</v>
      </c>
      <c r="F7022" s="20">
        <f>VLOOKUP(D7022,Modelos!A:I,4,FALSE)</f>
        <v>1</v>
      </c>
      <c r="G7022" s="21">
        <v>25</v>
      </c>
      <c r="H7022" s="22">
        <v>760</v>
      </c>
      <c r="I7022" s="23">
        <f>VLOOKUP(D7022,Modelos!A:I,7,FALSE)*H7022</f>
        <v>1976000</v>
      </c>
      <c r="J7022" s="31">
        <f>(VLOOKUP(D7022,Modelos!A:I,5,FALSE)*H7022)/1000*VLOOKUP(F7022,Formulas!A:C,3,FALSE)+(VLOOKUP(G7022,Colores!A:C,3,FALSE))</f>
        <v>433219</v>
      </c>
      <c r="K7022" s="23">
        <f>VLOOKUP(D7022,Modelos!A:I,6,FALSE)*J7022</f>
        <v>90975.989999999991</v>
      </c>
      <c r="L7022" s="23">
        <f t="shared" si="218"/>
        <v>1451805.01</v>
      </c>
      <c r="M7022" s="24">
        <f t="shared" si="219"/>
        <v>0.73471913461538463</v>
      </c>
    </row>
    <row r="7023" spans="1:13" ht="15" hidden="1" x14ac:dyDescent="0.25">
      <c r="A7023" s="18">
        <v>7022</v>
      </c>
      <c r="B7023" s="19">
        <v>44951</v>
      </c>
      <c r="C7023" s="14">
        <v>46</v>
      </c>
      <c r="D7023" s="21">
        <v>83</v>
      </c>
      <c r="E7023" s="20">
        <f>VLOOKUP(D7023,Modelos!A:I,3,FALSE)</f>
        <v>2</v>
      </c>
      <c r="F7023" s="20">
        <f>VLOOKUP(D7023,Modelos!A:I,4,FALSE)</f>
        <v>1</v>
      </c>
      <c r="G7023" s="21">
        <v>6</v>
      </c>
      <c r="H7023" s="22">
        <v>770</v>
      </c>
      <c r="I7023" s="23">
        <f>VLOOKUP(D7023,Modelos!A:I,7,FALSE)*H7023</f>
        <v>2002000</v>
      </c>
      <c r="J7023" s="31">
        <f>(VLOOKUP(D7023,Modelos!A:I,5,FALSE)*H7023)/1000*VLOOKUP(F7023,Formulas!A:C,3,FALSE)+(VLOOKUP(G7023,Colores!A:C,3,FALSE))</f>
        <v>439130.00000000006</v>
      </c>
      <c r="K7023" s="23">
        <f>VLOOKUP(D7023,Modelos!A:I,6,FALSE)*J7023</f>
        <v>92217.3</v>
      </c>
      <c r="L7023" s="23">
        <f t="shared" si="218"/>
        <v>1470652.7</v>
      </c>
      <c r="M7023" s="24">
        <f t="shared" si="219"/>
        <v>0.73459175824175826</v>
      </c>
    </row>
    <row r="7024" spans="1:13" ht="15" hidden="1" x14ac:dyDescent="0.25">
      <c r="A7024" s="18">
        <v>7023</v>
      </c>
      <c r="B7024" s="19">
        <v>44951</v>
      </c>
      <c r="C7024" s="14">
        <v>46</v>
      </c>
      <c r="D7024" s="21">
        <v>83</v>
      </c>
      <c r="E7024" s="20">
        <f>VLOOKUP(D7024,Modelos!A:I,3,FALSE)</f>
        <v>2</v>
      </c>
      <c r="F7024" s="20">
        <f>VLOOKUP(D7024,Modelos!A:I,4,FALSE)</f>
        <v>1</v>
      </c>
      <c r="G7024" s="21">
        <v>9</v>
      </c>
      <c r="H7024" s="22">
        <v>440</v>
      </c>
      <c r="I7024" s="23">
        <f>VLOOKUP(D7024,Modelos!A:I,7,FALSE)*H7024</f>
        <v>1144000</v>
      </c>
      <c r="J7024" s="31">
        <f>(VLOOKUP(D7024,Modelos!A:I,5,FALSE)*H7024)/1000*VLOOKUP(F7024,Formulas!A:C,3,FALSE)+(VLOOKUP(G7024,Colores!A:C,3,FALSE))</f>
        <v>251014.99999999997</v>
      </c>
      <c r="K7024" s="23">
        <f>VLOOKUP(D7024,Modelos!A:I,6,FALSE)*J7024</f>
        <v>52713.149999999994</v>
      </c>
      <c r="L7024" s="23">
        <f t="shared" si="218"/>
        <v>840271.85</v>
      </c>
      <c r="M7024" s="24">
        <f t="shared" si="219"/>
        <v>0.73450336538461536</v>
      </c>
    </row>
    <row r="7025" spans="1:13" ht="15" hidden="1" x14ac:dyDescent="0.25">
      <c r="A7025" s="18">
        <v>7024</v>
      </c>
      <c r="B7025" s="19">
        <v>44951</v>
      </c>
      <c r="C7025" s="14">
        <v>46</v>
      </c>
      <c r="D7025" s="21">
        <v>77</v>
      </c>
      <c r="E7025" s="20">
        <f>VLOOKUP(D7025,Modelos!A:I,3,FALSE)</f>
        <v>2</v>
      </c>
      <c r="F7025" s="20">
        <f>VLOOKUP(D7025,Modelos!A:I,4,FALSE)</f>
        <v>1</v>
      </c>
      <c r="G7025" s="21">
        <v>15</v>
      </c>
      <c r="H7025" s="22">
        <v>505</v>
      </c>
      <c r="I7025" s="23">
        <f>VLOOKUP(D7025,Modelos!A:I,7,FALSE)*H7025</f>
        <v>1111000</v>
      </c>
      <c r="J7025" s="31">
        <f>(VLOOKUP(D7025,Modelos!A:I,5,FALSE)*H7025)/1000*VLOOKUP(F7025,Formulas!A:C,3,FALSE)+(VLOOKUP(G7025,Colores!A:C,3,FALSE))</f>
        <v>272750</v>
      </c>
      <c r="K7025" s="23">
        <f>VLOOKUP(D7025,Modelos!A:I,6,FALSE)*J7025</f>
        <v>57277.5</v>
      </c>
      <c r="L7025" s="23">
        <f t="shared" si="218"/>
        <v>780972.5</v>
      </c>
      <c r="M7025" s="24">
        <f t="shared" si="219"/>
        <v>0.70294554455445546</v>
      </c>
    </row>
    <row r="7026" spans="1:13" ht="15" hidden="1" x14ac:dyDescent="0.25">
      <c r="A7026" s="18">
        <v>7025</v>
      </c>
      <c r="B7026" s="19">
        <v>44951</v>
      </c>
      <c r="C7026" s="14">
        <v>46</v>
      </c>
      <c r="D7026" s="21">
        <v>29</v>
      </c>
      <c r="E7026" s="20">
        <f>VLOOKUP(D7026,Modelos!A:I,3,FALSE)</f>
        <v>2</v>
      </c>
      <c r="F7026" s="20">
        <f>VLOOKUP(D7026,Modelos!A:I,4,FALSE)</f>
        <v>1</v>
      </c>
      <c r="G7026" s="21">
        <v>6</v>
      </c>
      <c r="H7026" s="22">
        <v>1310</v>
      </c>
      <c r="I7026" s="23">
        <f>VLOOKUP(D7026,Modelos!A:I,7,FALSE)*H7026</f>
        <v>2489000</v>
      </c>
      <c r="J7026" s="31">
        <f>(VLOOKUP(D7026,Modelos!A:I,5,FALSE)*H7026)/1000*VLOOKUP(F7026,Formulas!A:C,3,FALSE)+(VLOOKUP(G7026,Colores!A:C,3,FALSE))</f>
        <v>530780</v>
      </c>
      <c r="K7026" s="23">
        <f>VLOOKUP(D7026,Modelos!A:I,6,FALSE)*J7026</f>
        <v>84924.800000000003</v>
      </c>
      <c r="L7026" s="23">
        <f t="shared" si="218"/>
        <v>1873295.2</v>
      </c>
      <c r="M7026" s="24">
        <f t="shared" si="219"/>
        <v>0.7526296504620329</v>
      </c>
    </row>
    <row r="7027" spans="1:13" ht="15" hidden="1" x14ac:dyDescent="0.25">
      <c r="A7027" s="18">
        <v>7026</v>
      </c>
      <c r="B7027" s="19">
        <v>44951</v>
      </c>
      <c r="C7027" s="14">
        <v>46</v>
      </c>
      <c r="D7027" s="21">
        <v>29</v>
      </c>
      <c r="E7027" s="20">
        <f>VLOOKUP(D7027,Modelos!A:I,3,FALSE)</f>
        <v>2</v>
      </c>
      <c r="F7027" s="20">
        <f>VLOOKUP(D7027,Modelos!A:I,4,FALSE)</f>
        <v>1</v>
      </c>
      <c r="G7027" s="21">
        <v>6</v>
      </c>
      <c r="H7027" s="22">
        <v>500</v>
      </c>
      <c r="I7027" s="23">
        <f>VLOOKUP(D7027,Modelos!A:I,7,FALSE)*H7027</f>
        <v>950000</v>
      </c>
      <c r="J7027" s="31">
        <f>(VLOOKUP(D7027,Modelos!A:I,5,FALSE)*H7027)/1000*VLOOKUP(F7027,Formulas!A:C,3,FALSE)+(VLOOKUP(G7027,Colores!A:C,3,FALSE))</f>
        <v>202730</v>
      </c>
      <c r="K7027" s="23">
        <f>VLOOKUP(D7027,Modelos!A:I,6,FALSE)*J7027</f>
        <v>32436.799999999999</v>
      </c>
      <c r="L7027" s="23">
        <f t="shared" si="218"/>
        <v>714833.2</v>
      </c>
      <c r="M7027" s="24">
        <f t="shared" si="219"/>
        <v>0.7524559999999999</v>
      </c>
    </row>
    <row r="7028" spans="1:13" ht="15" hidden="1" x14ac:dyDescent="0.25">
      <c r="A7028" s="18">
        <v>7027</v>
      </c>
      <c r="B7028" s="19">
        <v>44951</v>
      </c>
      <c r="C7028" s="14">
        <v>46</v>
      </c>
      <c r="D7028" s="21">
        <v>29</v>
      </c>
      <c r="E7028" s="20">
        <f>VLOOKUP(D7028,Modelos!A:I,3,FALSE)</f>
        <v>2</v>
      </c>
      <c r="F7028" s="20">
        <f>VLOOKUP(D7028,Modelos!A:I,4,FALSE)</f>
        <v>1</v>
      </c>
      <c r="G7028" s="21">
        <v>15</v>
      </c>
      <c r="H7028" s="22">
        <v>615</v>
      </c>
      <c r="I7028" s="23">
        <f>VLOOKUP(D7028,Modelos!A:I,7,FALSE)*H7028</f>
        <v>1168500</v>
      </c>
      <c r="J7028" s="31">
        <f>(VLOOKUP(D7028,Modelos!A:I,5,FALSE)*H7028)/1000*VLOOKUP(F7028,Formulas!A:C,3,FALSE)+(VLOOKUP(G7028,Colores!A:C,3,FALSE))</f>
        <v>249125.00000000003</v>
      </c>
      <c r="K7028" s="23">
        <f>VLOOKUP(D7028,Modelos!A:I,6,FALSE)*J7028</f>
        <v>39860.000000000007</v>
      </c>
      <c r="L7028" s="23">
        <f t="shared" si="218"/>
        <v>879515</v>
      </c>
      <c r="M7028" s="24">
        <f t="shared" si="219"/>
        <v>0.75268720581942661</v>
      </c>
    </row>
    <row r="7029" spans="1:13" ht="15" hidden="1" x14ac:dyDescent="0.25">
      <c r="A7029" s="18">
        <v>7028</v>
      </c>
      <c r="B7029" s="19">
        <v>44951</v>
      </c>
      <c r="C7029" s="14">
        <v>46</v>
      </c>
      <c r="D7029" s="21">
        <v>29</v>
      </c>
      <c r="E7029" s="20">
        <f>VLOOKUP(D7029,Modelos!A:I,3,FALSE)</f>
        <v>2</v>
      </c>
      <c r="F7029" s="20">
        <f>VLOOKUP(D7029,Modelos!A:I,4,FALSE)</f>
        <v>1</v>
      </c>
      <c r="G7029" s="21">
        <v>25</v>
      </c>
      <c r="H7029" s="22">
        <v>700</v>
      </c>
      <c r="I7029" s="23">
        <f>VLOOKUP(D7029,Modelos!A:I,7,FALSE)*H7029</f>
        <v>1330000</v>
      </c>
      <c r="J7029" s="31">
        <f>(VLOOKUP(D7029,Modelos!A:I,5,FALSE)*H7029)/1000*VLOOKUP(F7029,Formulas!A:C,3,FALSE)+(VLOOKUP(G7029,Colores!A:C,3,FALSE))</f>
        <v>283519</v>
      </c>
      <c r="K7029" s="23">
        <f>VLOOKUP(D7029,Modelos!A:I,6,FALSE)*J7029</f>
        <v>45363.040000000001</v>
      </c>
      <c r="L7029" s="23">
        <f t="shared" si="218"/>
        <v>1001117.96</v>
      </c>
      <c r="M7029" s="24">
        <f t="shared" si="219"/>
        <v>0.75272027067669167</v>
      </c>
    </row>
    <row r="7030" spans="1:13" ht="15" hidden="1" x14ac:dyDescent="0.25">
      <c r="A7030" s="18">
        <v>7029</v>
      </c>
      <c r="B7030" s="19">
        <v>44951</v>
      </c>
      <c r="C7030" s="14">
        <v>46</v>
      </c>
      <c r="D7030" s="21">
        <v>62</v>
      </c>
      <c r="E7030" s="20">
        <f>VLOOKUP(D7030,Modelos!A:I,3,FALSE)</f>
        <v>2</v>
      </c>
      <c r="F7030" s="20">
        <f>VLOOKUP(D7030,Modelos!A:I,4,FALSE)</f>
        <v>1</v>
      </c>
      <c r="G7030" s="21">
        <v>31</v>
      </c>
      <c r="H7030" s="22">
        <v>835</v>
      </c>
      <c r="I7030" s="23">
        <f>VLOOKUP(D7030,Modelos!A:I,7,FALSE)*H7030</f>
        <v>3173000</v>
      </c>
      <c r="J7030" s="31">
        <f>(VLOOKUP(D7030,Modelos!A:I,5,FALSE)*H7030)/1000*VLOOKUP(F7030,Formulas!A:C,3,FALSE)+(VLOOKUP(G7030,Colores!A:C,3,FALSE))</f>
        <v>426043.99999999994</v>
      </c>
      <c r="K7030" s="23">
        <f>VLOOKUP(D7030,Modelos!A:I,6,FALSE)*J7030</f>
        <v>68167.039999999994</v>
      </c>
      <c r="L7030" s="23">
        <f t="shared" si="218"/>
        <v>2678788.96</v>
      </c>
      <c r="M7030" s="24">
        <f t="shared" si="219"/>
        <v>0.84424486605735893</v>
      </c>
    </row>
    <row r="7031" spans="1:13" ht="15" hidden="1" x14ac:dyDescent="0.25">
      <c r="A7031" s="18">
        <v>7030</v>
      </c>
      <c r="B7031" s="19">
        <v>44951</v>
      </c>
      <c r="C7031" s="14">
        <v>46</v>
      </c>
      <c r="D7031" s="21">
        <v>1</v>
      </c>
      <c r="E7031" s="20">
        <f>VLOOKUP(D7031,Modelos!A:I,3,FALSE)</f>
        <v>1</v>
      </c>
      <c r="F7031" s="20">
        <f>VLOOKUP(D7031,Modelos!A:I,4,FALSE)</f>
        <v>4</v>
      </c>
      <c r="G7031" s="21">
        <v>16</v>
      </c>
      <c r="H7031" s="22">
        <v>835</v>
      </c>
      <c r="I7031" s="23">
        <f>VLOOKUP(D7031,Modelos!A:I,7,FALSE)*H7031</f>
        <v>1169000</v>
      </c>
      <c r="J7031" s="31">
        <f>(VLOOKUP(D7031,Modelos!A:I,5,FALSE)*H7031)/1000*VLOOKUP(F7031,Formulas!A:C,3,FALSE)+(VLOOKUP(G7031,Colores!A:C,3,FALSE))</f>
        <v>137851</v>
      </c>
      <c r="K7031" s="23">
        <f>VLOOKUP(D7031,Modelos!A:I,6,FALSE)*J7031</f>
        <v>9649.5700000000015</v>
      </c>
      <c r="L7031" s="23">
        <f t="shared" si="218"/>
        <v>1021499.43</v>
      </c>
      <c r="M7031" s="24">
        <f t="shared" si="219"/>
        <v>0.87382329341317366</v>
      </c>
    </row>
    <row r="7032" spans="1:13" ht="15" hidden="1" x14ac:dyDescent="0.25">
      <c r="A7032" s="18">
        <v>7031</v>
      </c>
      <c r="B7032" s="19">
        <v>44951</v>
      </c>
      <c r="C7032" s="14">
        <v>36</v>
      </c>
      <c r="D7032" s="21">
        <v>78</v>
      </c>
      <c r="E7032" s="20">
        <f>VLOOKUP(D7032,Modelos!A:I,3,FALSE)</f>
        <v>1</v>
      </c>
      <c r="F7032" s="20">
        <f>VLOOKUP(D7032,Modelos!A:I,4,FALSE)</f>
        <v>4</v>
      </c>
      <c r="G7032" s="21">
        <v>7</v>
      </c>
      <c r="H7032" s="22">
        <v>24</v>
      </c>
      <c r="I7032" s="23">
        <f>VLOOKUP(D7032,Modelos!A:I,7,FALSE)*H7032</f>
        <v>50400</v>
      </c>
      <c r="J7032" s="31">
        <f>(VLOOKUP(D7032,Modelos!A:I,5,FALSE)*H7032)/1000*VLOOKUP(F7032,Formulas!A:C,3,FALSE)+(VLOOKUP(G7032,Colores!A:C,3,FALSE))</f>
        <v>9791.36</v>
      </c>
      <c r="K7032" s="23">
        <f>VLOOKUP(D7032,Modelos!A:I,6,FALSE)*J7032</f>
        <v>391.65440000000001</v>
      </c>
      <c r="L7032" s="23">
        <f t="shared" si="218"/>
        <v>40216.9856</v>
      </c>
      <c r="M7032" s="24">
        <f t="shared" si="219"/>
        <v>0.79795606349206349</v>
      </c>
    </row>
    <row r="7033" spans="1:13" ht="15" hidden="1" x14ac:dyDescent="0.25">
      <c r="A7033" s="18">
        <v>7032</v>
      </c>
      <c r="B7033" s="19">
        <v>44951</v>
      </c>
      <c r="C7033" s="14">
        <v>36</v>
      </c>
      <c r="D7033" s="21">
        <v>78</v>
      </c>
      <c r="E7033" s="20">
        <f>VLOOKUP(D7033,Modelos!A:I,3,FALSE)</f>
        <v>1</v>
      </c>
      <c r="F7033" s="20">
        <f>VLOOKUP(D7033,Modelos!A:I,4,FALSE)</f>
        <v>4</v>
      </c>
      <c r="G7033" s="21">
        <v>9</v>
      </c>
      <c r="H7033" s="22">
        <v>48</v>
      </c>
      <c r="I7033" s="23">
        <f>VLOOKUP(D7033,Modelos!A:I,7,FALSE)*H7033</f>
        <v>100800</v>
      </c>
      <c r="J7033" s="31">
        <f>(VLOOKUP(D7033,Modelos!A:I,5,FALSE)*H7033)/1000*VLOOKUP(F7033,Formulas!A:C,3,FALSE)+(VLOOKUP(G7033,Colores!A:C,3,FALSE))</f>
        <v>19328.600000000002</v>
      </c>
      <c r="K7033" s="23">
        <f>VLOOKUP(D7033,Modelos!A:I,6,FALSE)*J7033</f>
        <v>773.14400000000012</v>
      </c>
      <c r="L7033" s="23">
        <f t="shared" si="218"/>
        <v>80698.255999999994</v>
      </c>
      <c r="M7033" s="24">
        <f t="shared" si="219"/>
        <v>0.80057793650793641</v>
      </c>
    </row>
    <row r="7034" spans="1:13" ht="15" hidden="1" x14ac:dyDescent="0.25">
      <c r="A7034" s="18">
        <v>7033</v>
      </c>
      <c r="B7034" s="19">
        <v>44951</v>
      </c>
      <c r="C7034" s="14">
        <v>304</v>
      </c>
      <c r="D7034" s="21">
        <v>96</v>
      </c>
      <c r="E7034" s="20">
        <f>VLOOKUP(D7034,Modelos!A:I,3,FALSE)</f>
        <v>2</v>
      </c>
      <c r="F7034" s="20">
        <f>VLOOKUP(D7034,Modelos!A:I,4,FALSE)</f>
        <v>1</v>
      </c>
      <c r="G7034" s="21">
        <v>25</v>
      </c>
      <c r="H7034" s="22">
        <v>180</v>
      </c>
      <c r="I7034" s="23">
        <f>VLOOKUP(D7034,Modelos!A:I,7,FALSE)*H7034</f>
        <v>648000</v>
      </c>
      <c r="J7034" s="31">
        <f>(VLOOKUP(D7034,Modelos!A:I,5,FALSE)*H7034)/1000*VLOOKUP(F7034,Formulas!A:C,3,FALSE)+(VLOOKUP(G7034,Colores!A:C,3,FALSE))</f>
        <v>113418.99999999999</v>
      </c>
      <c r="K7034" s="23">
        <f>VLOOKUP(D7034,Modelos!A:I,6,FALSE)*J7034</f>
        <v>22683.8</v>
      </c>
      <c r="L7034" s="23">
        <f t="shared" si="218"/>
        <v>511897.2</v>
      </c>
      <c r="M7034" s="24">
        <f t="shared" si="219"/>
        <v>0.78996481481481484</v>
      </c>
    </row>
    <row r="7035" spans="1:13" ht="15" hidden="1" x14ac:dyDescent="0.25">
      <c r="A7035" s="18">
        <v>7034</v>
      </c>
      <c r="B7035" s="19">
        <v>44951</v>
      </c>
      <c r="C7035" s="14">
        <v>284</v>
      </c>
      <c r="D7035" s="21">
        <v>7</v>
      </c>
      <c r="E7035" s="20">
        <f>VLOOKUP(D7035,Modelos!A:I,3,FALSE)</f>
        <v>2</v>
      </c>
      <c r="F7035" s="20">
        <f>VLOOKUP(D7035,Modelos!A:I,4,FALSE)</f>
        <v>1</v>
      </c>
      <c r="G7035" s="21">
        <v>25</v>
      </c>
      <c r="H7035" s="22">
        <v>200</v>
      </c>
      <c r="I7035" s="23">
        <f>VLOOKUP(D7035,Modelos!A:I,7,FALSE)*H7035</f>
        <v>460000</v>
      </c>
      <c r="J7035" s="31">
        <f>(VLOOKUP(D7035,Modelos!A:I,5,FALSE)*H7035)/1000*VLOOKUP(F7035,Formulas!A:C,3,FALSE)+(VLOOKUP(G7035,Colores!A:C,3,FALSE))</f>
        <v>51619</v>
      </c>
      <c r="K7035" s="23">
        <f>VLOOKUP(D7035,Modelos!A:I,6,FALSE)*J7035</f>
        <v>12388.56</v>
      </c>
      <c r="L7035" s="23">
        <f t="shared" si="218"/>
        <v>395992.44</v>
      </c>
      <c r="M7035" s="24">
        <f t="shared" si="219"/>
        <v>0.86085313043478262</v>
      </c>
    </row>
    <row r="7036" spans="1:13" ht="15" hidden="1" x14ac:dyDescent="0.25">
      <c r="A7036" s="18">
        <v>7035</v>
      </c>
      <c r="B7036" s="19">
        <v>44951</v>
      </c>
      <c r="C7036" s="14">
        <v>46</v>
      </c>
      <c r="D7036" s="21">
        <v>83</v>
      </c>
      <c r="E7036" s="20">
        <f>VLOOKUP(D7036,Modelos!A:I,3,FALSE)</f>
        <v>2</v>
      </c>
      <c r="F7036" s="20">
        <f>VLOOKUP(D7036,Modelos!A:I,4,FALSE)</f>
        <v>1</v>
      </c>
      <c r="G7036" s="21">
        <v>25</v>
      </c>
      <c r="H7036" s="22">
        <v>755</v>
      </c>
      <c r="I7036" s="23">
        <f>VLOOKUP(D7036,Modelos!A:I,7,FALSE)*H7036</f>
        <v>1963000</v>
      </c>
      <c r="J7036" s="31">
        <f>(VLOOKUP(D7036,Modelos!A:I,5,FALSE)*H7036)/1000*VLOOKUP(F7036,Formulas!A:C,3,FALSE)+(VLOOKUP(G7036,Colores!A:C,3,FALSE))</f>
        <v>430368.99999999994</v>
      </c>
      <c r="K7036" s="23">
        <f>VLOOKUP(D7036,Modelos!A:I,6,FALSE)*J7036</f>
        <v>90377.489999999991</v>
      </c>
      <c r="L7036" s="23">
        <f t="shared" si="218"/>
        <v>1442253.51</v>
      </c>
      <c r="M7036" s="24">
        <f t="shared" si="219"/>
        <v>0.73471905756495159</v>
      </c>
    </row>
    <row r="7037" spans="1:13" ht="15" hidden="1" x14ac:dyDescent="0.25">
      <c r="A7037" s="18">
        <v>7036</v>
      </c>
      <c r="B7037" s="19">
        <v>44952</v>
      </c>
      <c r="C7037" s="14">
        <v>265</v>
      </c>
      <c r="D7037" s="21">
        <v>72</v>
      </c>
      <c r="E7037" s="20">
        <f>VLOOKUP(D7037,Modelos!A:I,3,FALSE)</f>
        <v>2</v>
      </c>
      <c r="F7037" s="20">
        <f>VLOOKUP(D7037,Modelos!A:I,4,FALSE)</f>
        <v>1</v>
      </c>
      <c r="G7037" s="21">
        <v>7</v>
      </c>
      <c r="H7037" s="22">
        <v>100</v>
      </c>
      <c r="I7037" s="23">
        <f>VLOOKUP(D7037,Modelos!A:I,7,FALSE)*H7037</f>
        <v>288000</v>
      </c>
      <c r="J7037" s="31">
        <f>(VLOOKUP(D7037,Modelos!A:I,5,FALSE)*H7037)/1000*VLOOKUP(F7037,Formulas!A:C,3,FALSE)+(VLOOKUP(G7037,Colores!A:C,3,FALSE))</f>
        <v>52734.559999999998</v>
      </c>
      <c r="K7037" s="23">
        <f>VLOOKUP(D7037,Modelos!A:I,6,FALSE)*J7037</f>
        <v>8437.5295999999998</v>
      </c>
      <c r="L7037" s="23">
        <f t="shared" si="218"/>
        <v>226827.91039999999</v>
      </c>
      <c r="M7037" s="24">
        <f t="shared" si="219"/>
        <v>0.78759691111111108</v>
      </c>
    </row>
    <row r="7038" spans="1:13" ht="15" hidden="1" x14ac:dyDescent="0.25">
      <c r="A7038" s="18">
        <v>7037</v>
      </c>
      <c r="B7038" s="19">
        <v>44952</v>
      </c>
      <c r="C7038" s="14">
        <v>174</v>
      </c>
      <c r="D7038" s="21">
        <v>85</v>
      </c>
      <c r="E7038" s="20">
        <f>VLOOKUP(D7038,Modelos!A:I,3,FALSE)</f>
        <v>2</v>
      </c>
      <c r="F7038" s="20">
        <f>VLOOKUP(D7038,Modelos!A:I,4,FALSE)</f>
        <v>1</v>
      </c>
      <c r="G7038" s="21">
        <v>7</v>
      </c>
      <c r="H7038" s="22">
        <v>124</v>
      </c>
      <c r="I7038" s="23">
        <f>VLOOKUP(D7038,Modelos!A:I,7,FALSE)*H7038</f>
        <v>347200</v>
      </c>
      <c r="J7038" s="31">
        <f>(VLOOKUP(D7038,Modelos!A:I,5,FALSE)*H7038)/1000*VLOOKUP(F7038,Formulas!A:C,3,FALSE)+(VLOOKUP(G7038,Colores!A:C,3,FALSE))</f>
        <v>70914.559999999998</v>
      </c>
      <c r="K7038" s="23">
        <f>VLOOKUP(D7038,Modelos!A:I,6,FALSE)*J7038</f>
        <v>12055.475200000001</v>
      </c>
      <c r="L7038" s="23">
        <f t="shared" si="218"/>
        <v>264229.96480000002</v>
      </c>
      <c r="M7038" s="24">
        <f t="shared" si="219"/>
        <v>0.76103100460829498</v>
      </c>
    </row>
    <row r="7039" spans="1:13" ht="15" hidden="1" x14ac:dyDescent="0.25">
      <c r="A7039" s="18">
        <v>7038</v>
      </c>
      <c r="B7039" s="19">
        <v>44952</v>
      </c>
      <c r="C7039" s="14">
        <v>256</v>
      </c>
      <c r="D7039" s="21">
        <v>80</v>
      </c>
      <c r="E7039" s="20">
        <f>VLOOKUP(D7039,Modelos!A:I,3,FALSE)</f>
        <v>2</v>
      </c>
      <c r="F7039" s="20">
        <f>VLOOKUP(D7039,Modelos!A:I,4,FALSE)</f>
        <v>1</v>
      </c>
      <c r="G7039" s="21">
        <v>25</v>
      </c>
      <c r="H7039" s="22">
        <v>160</v>
      </c>
      <c r="I7039" s="23">
        <f>VLOOKUP(D7039,Modelos!A:I,7,FALSE)*H7039</f>
        <v>528000</v>
      </c>
      <c r="J7039" s="31">
        <f>(VLOOKUP(D7039,Modelos!A:I,5,FALSE)*H7039)/1000*VLOOKUP(F7039,Formulas!A:C,3,FALSE)+(VLOOKUP(G7039,Colores!A:C,3,FALSE))</f>
        <v>88819</v>
      </c>
      <c r="K7039" s="23">
        <f>VLOOKUP(D7039,Modelos!A:I,6,FALSE)*J7039</f>
        <v>14211.04</v>
      </c>
      <c r="L7039" s="23">
        <f t="shared" si="218"/>
        <v>424969.96</v>
      </c>
      <c r="M7039" s="24">
        <f t="shared" si="219"/>
        <v>0.80486734848484853</v>
      </c>
    </row>
    <row r="7040" spans="1:13" ht="15" hidden="1" x14ac:dyDescent="0.25">
      <c r="A7040" s="18">
        <v>7039</v>
      </c>
      <c r="B7040" s="19">
        <v>44952</v>
      </c>
      <c r="C7040" s="14">
        <v>216</v>
      </c>
      <c r="D7040" s="21">
        <v>78</v>
      </c>
      <c r="E7040" s="20">
        <f>VLOOKUP(D7040,Modelos!A:I,3,FALSE)</f>
        <v>1</v>
      </c>
      <c r="F7040" s="20">
        <f>VLOOKUP(D7040,Modelos!A:I,4,FALSE)</f>
        <v>4</v>
      </c>
      <c r="G7040" s="21">
        <v>7</v>
      </c>
      <c r="H7040" s="22">
        <v>105</v>
      </c>
      <c r="I7040" s="23">
        <f>VLOOKUP(D7040,Modelos!A:I,7,FALSE)*H7040</f>
        <v>220500</v>
      </c>
      <c r="J7040" s="31">
        <f>(VLOOKUP(D7040,Modelos!A:I,5,FALSE)*H7040)/1000*VLOOKUP(F7040,Formulas!A:C,3,FALSE)+(VLOOKUP(G7040,Colores!A:C,3,FALSE))</f>
        <v>42045.56</v>
      </c>
      <c r="K7040" s="23">
        <f>VLOOKUP(D7040,Modelos!A:I,6,FALSE)*J7040</f>
        <v>1681.8224</v>
      </c>
      <c r="L7040" s="23">
        <f t="shared" si="218"/>
        <v>176772.6176</v>
      </c>
      <c r="M7040" s="24">
        <f t="shared" si="219"/>
        <v>0.80168987573696149</v>
      </c>
    </row>
    <row r="7041" spans="1:13" ht="15" hidden="1" x14ac:dyDescent="0.25">
      <c r="A7041" s="18">
        <v>7040</v>
      </c>
      <c r="B7041" s="19">
        <v>44952</v>
      </c>
      <c r="C7041" s="14">
        <v>189</v>
      </c>
      <c r="D7041" s="21">
        <v>109</v>
      </c>
      <c r="E7041" s="20">
        <f>VLOOKUP(D7041,Modelos!A:I,3,FALSE)</f>
        <v>1</v>
      </c>
      <c r="F7041" s="20">
        <f>VLOOKUP(D7041,Modelos!A:I,4,FALSE)</f>
        <v>4</v>
      </c>
      <c r="G7041" s="21">
        <v>3</v>
      </c>
      <c r="H7041" s="22">
        <v>480</v>
      </c>
      <c r="I7041" s="23">
        <f>VLOOKUP(D7041,Modelos!A:I,7,FALSE)*H7041</f>
        <v>1329600</v>
      </c>
      <c r="J7041" s="31">
        <f>(VLOOKUP(D7041,Modelos!A:I,5,FALSE)*H7041)/1000*VLOOKUP(F7041,Formulas!A:C,3,FALSE)+(VLOOKUP(G7041,Colores!A:C,3,FALSE))</f>
        <v>274778.06</v>
      </c>
      <c r="K7041" s="23">
        <f>VLOOKUP(D7041,Modelos!A:I,6,FALSE)*J7041</f>
        <v>21982.2448</v>
      </c>
      <c r="L7041" s="23">
        <f t="shared" si="218"/>
        <v>1032839.6952</v>
      </c>
      <c r="M7041" s="24">
        <f t="shared" si="219"/>
        <v>0.77680482490974723</v>
      </c>
    </row>
    <row r="7042" spans="1:13" ht="15" hidden="1" x14ac:dyDescent="0.25">
      <c r="A7042" s="18">
        <v>7041</v>
      </c>
      <c r="B7042" s="19">
        <v>44952</v>
      </c>
      <c r="C7042" s="14">
        <v>35</v>
      </c>
      <c r="D7042" s="21">
        <v>54</v>
      </c>
      <c r="E7042" s="20">
        <f>VLOOKUP(D7042,Modelos!A:I,3,FALSE)</f>
        <v>2</v>
      </c>
      <c r="F7042" s="20">
        <f>VLOOKUP(D7042,Modelos!A:I,4,FALSE)</f>
        <v>1</v>
      </c>
      <c r="G7042" s="21">
        <v>7</v>
      </c>
      <c r="H7042" s="22">
        <v>45</v>
      </c>
      <c r="I7042" s="23">
        <f>VLOOKUP(D7042,Modelos!A:I,7,FALSE)*H7042</f>
        <v>130500</v>
      </c>
      <c r="J7042" s="31">
        <f>(VLOOKUP(D7042,Modelos!A:I,5,FALSE)*H7042)/1000*VLOOKUP(F7042,Formulas!A:C,3,FALSE)+(VLOOKUP(G7042,Colores!A:C,3,FALSE))</f>
        <v>20822.060000000001</v>
      </c>
      <c r="K7042" s="23">
        <f>VLOOKUP(D7042,Modelos!A:I,6,FALSE)*J7042</f>
        <v>3331.5296000000003</v>
      </c>
      <c r="L7042" s="23">
        <f t="shared" ref="L7042:L7105" si="220">I7042-J7042-K7042</f>
        <v>106346.41040000001</v>
      </c>
      <c r="M7042" s="24">
        <f t="shared" ref="M7042:M7105" si="221">L7042/I7042</f>
        <v>0.81491502222222223</v>
      </c>
    </row>
    <row r="7043" spans="1:13" ht="15" hidden="1" x14ac:dyDescent="0.25">
      <c r="A7043" s="18">
        <v>7042</v>
      </c>
      <c r="B7043" s="19">
        <v>44952</v>
      </c>
      <c r="C7043" s="14">
        <v>198</v>
      </c>
      <c r="D7043" s="21">
        <v>99</v>
      </c>
      <c r="E7043" s="20">
        <f>VLOOKUP(D7043,Modelos!A:I,3,FALSE)</f>
        <v>1</v>
      </c>
      <c r="F7043" s="20">
        <f>VLOOKUP(D7043,Modelos!A:I,4,FALSE)</f>
        <v>4</v>
      </c>
      <c r="G7043" s="21">
        <v>7</v>
      </c>
      <c r="H7043" s="22">
        <v>500</v>
      </c>
      <c r="I7043" s="23">
        <f>VLOOKUP(D7043,Modelos!A:I,7,FALSE)*H7043</f>
        <v>1150000</v>
      </c>
      <c r="J7043" s="31">
        <f>(VLOOKUP(D7043,Modelos!A:I,5,FALSE)*H7043)/1000*VLOOKUP(F7043,Formulas!A:C,3,FALSE)+(VLOOKUP(G7043,Colores!A:C,3,FALSE))</f>
        <v>237834.56</v>
      </c>
      <c r="K7043" s="23">
        <f>VLOOKUP(D7043,Modelos!A:I,6,FALSE)*J7043</f>
        <v>2378.3456000000001</v>
      </c>
      <c r="L7043" s="23">
        <f t="shared" si="220"/>
        <v>909787.09439999994</v>
      </c>
      <c r="M7043" s="24">
        <f t="shared" si="221"/>
        <v>0.79111921252173911</v>
      </c>
    </row>
    <row r="7044" spans="1:13" ht="15" hidden="1" x14ac:dyDescent="0.25">
      <c r="A7044" s="18">
        <v>7043</v>
      </c>
      <c r="B7044" s="19">
        <v>44952</v>
      </c>
      <c r="C7044" s="14">
        <v>198</v>
      </c>
      <c r="D7044" s="21">
        <v>78</v>
      </c>
      <c r="E7044" s="20">
        <f>VLOOKUP(D7044,Modelos!A:I,3,FALSE)</f>
        <v>1</v>
      </c>
      <c r="F7044" s="20">
        <f>VLOOKUP(D7044,Modelos!A:I,4,FALSE)</f>
        <v>4</v>
      </c>
      <c r="G7044" s="21">
        <v>7</v>
      </c>
      <c r="H7044" s="22">
        <v>510</v>
      </c>
      <c r="I7044" s="23">
        <f>VLOOKUP(D7044,Modelos!A:I,7,FALSE)*H7044</f>
        <v>1071000</v>
      </c>
      <c r="J7044" s="31">
        <f>(VLOOKUP(D7044,Modelos!A:I,5,FALSE)*H7044)/1000*VLOOKUP(F7044,Formulas!A:C,3,FALSE)+(VLOOKUP(G7044,Colores!A:C,3,FALSE))</f>
        <v>203316.56</v>
      </c>
      <c r="K7044" s="23">
        <f>VLOOKUP(D7044,Modelos!A:I,6,FALSE)*J7044</f>
        <v>8132.6624000000002</v>
      </c>
      <c r="L7044" s="23">
        <f t="shared" si="220"/>
        <v>859550.77759999991</v>
      </c>
      <c r="M7044" s="24">
        <f t="shared" si="221"/>
        <v>0.80256841979458438</v>
      </c>
    </row>
    <row r="7045" spans="1:13" ht="15" hidden="1" x14ac:dyDescent="0.25">
      <c r="A7045" s="18">
        <v>7044</v>
      </c>
      <c r="B7045" s="19">
        <v>44952</v>
      </c>
      <c r="C7045" s="14">
        <v>198</v>
      </c>
      <c r="D7045" s="21">
        <v>79</v>
      </c>
      <c r="E7045" s="20">
        <f>VLOOKUP(D7045,Modelos!A:I,3,FALSE)</f>
        <v>1</v>
      </c>
      <c r="F7045" s="20">
        <f>VLOOKUP(D7045,Modelos!A:I,4,FALSE)</f>
        <v>4</v>
      </c>
      <c r="G7045" s="21">
        <v>7</v>
      </c>
      <c r="H7045" s="22">
        <v>1008</v>
      </c>
      <c r="I7045" s="23">
        <f>VLOOKUP(D7045,Modelos!A:I,7,FALSE)*H7045</f>
        <v>2217600</v>
      </c>
      <c r="J7045" s="31">
        <f>(VLOOKUP(D7045,Modelos!A:I,5,FALSE)*H7045)/1000*VLOOKUP(F7045,Formulas!A:C,3,FALSE)+(VLOOKUP(G7045,Colores!A:C,3,FALSE))</f>
        <v>401620.16000000003</v>
      </c>
      <c r="K7045" s="23">
        <f>VLOOKUP(D7045,Modelos!A:I,6,FALSE)*J7045</f>
        <v>32129.612800000003</v>
      </c>
      <c r="L7045" s="23">
        <f t="shared" si="220"/>
        <v>1783850.2271999998</v>
      </c>
      <c r="M7045" s="24">
        <f t="shared" si="221"/>
        <v>0.80440576623376614</v>
      </c>
    </row>
    <row r="7046" spans="1:13" ht="15" hidden="1" x14ac:dyDescent="0.25">
      <c r="A7046" s="18">
        <v>7045</v>
      </c>
      <c r="B7046" s="19">
        <v>44952</v>
      </c>
      <c r="C7046" s="14">
        <v>198</v>
      </c>
      <c r="D7046" s="21">
        <v>103</v>
      </c>
      <c r="E7046" s="20">
        <f>VLOOKUP(D7046,Modelos!A:I,3,FALSE)</f>
        <v>2</v>
      </c>
      <c r="F7046" s="20">
        <f>VLOOKUP(D7046,Modelos!A:I,4,FALSE)</f>
        <v>1</v>
      </c>
      <c r="G7046" s="21">
        <v>9</v>
      </c>
      <c r="H7046" s="22">
        <v>250</v>
      </c>
      <c r="I7046" s="23">
        <f>VLOOKUP(D7046,Modelos!A:I,7,FALSE)*H7046</f>
        <v>700000</v>
      </c>
      <c r="J7046" s="31">
        <f>(VLOOKUP(D7046,Modelos!A:I,5,FALSE)*H7046)/1000*VLOOKUP(F7046,Formulas!A:C,3,FALSE)+(VLOOKUP(G7046,Colores!A:C,3,FALSE))</f>
        <v>172715</v>
      </c>
      <c r="K7046" s="23">
        <f>VLOOKUP(D7046,Modelos!A:I,6,FALSE)*J7046</f>
        <v>27634.400000000001</v>
      </c>
      <c r="L7046" s="23">
        <f t="shared" si="220"/>
        <v>499650.6</v>
      </c>
      <c r="M7046" s="24">
        <f t="shared" si="221"/>
        <v>0.71378657142857138</v>
      </c>
    </row>
    <row r="7047" spans="1:13" ht="15" hidden="1" x14ac:dyDescent="0.25">
      <c r="A7047" s="18">
        <v>7046</v>
      </c>
      <c r="B7047" s="19">
        <v>44952</v>
      </c>
      <c r="C7047" s="14">
        <v>198</v>
      </c>
      <c r="D7047" s="21">
        <v>102</v>
      </c>
      <c r="E7047" s="20">
        <f>VLOOKUP(D7047,Modelos!A:I,3,FALSE)</f>
        <v>2</v>
      </c>
      <c r="F7047" s="20">
        <f>VLOOKUP(D7047,Modelos!A:I,4,FALSE)</f>
        <v>1</v>
      </c>
      <c r="G7047" s="21">
        <v>7</v>
      </c>
      <c r="H7047" s="22">
        <v>300</v>
      </c>
      <c r="I7047" s="23">
        <f>VLOOKUP(D7047,Modelos!A:I,7,FALSE)*H7047</f>
        <v>930000</v>
      </c>
      <c r="J7047" s="31">
        <f>(VLOOKUP(D7047,Modelos!A:I,5,FALSE)*H7047)/1000*VLOOKUP(F7047,Formulas!A:C,3,FALSE)+(VLOOKUP(G7047,Colores!A:C,3,FALSE))</f>
        <v>207234.56</v>
      </c>
      <c r="K7047" s="23">
        <f>VLOOKUP(D7047,Modelos!A:I,6,FALSE)*J7047</f>
        <v>33157.529600000002</v>
      </c>
      <c r="L7047" s="23">
        <f t="shared" si="220"/>
        <v>689607.91039999994</v>
      </c>
      <c r="M7047" s="24">
        <f t="shared" si="221"/>
        <v>0.7415138821505376</v>
      </c>
    </row>
    <row r="7048" spans="1:13" ht="15" hidden="1" x14ac:dyDescent="0.25">
      <c r="A7048" s="18">
        <v>7047</v>
      </c>
      <c r="B7048" s="19">
        <v>44953</v>
      </c>
      <c r="C7048" s="14">
        <v>95</v>
      </c>
      <c r="D7048" s="21">
        <v>118</v>
      </c>
      <c r="E7048" s="20">
        <f>VLOOKUP(D7048,Modelos!A:I,3,FALSE)</f>
        <v>3</v>
      </c>
      <c r="F7048" s="20">
        <f>VLOOKUP(D7048,Modelos!A:I,4,FALSE)</f>
        <v>5</v>
      </c>
      <c r="G7048" s="21">
        <v>7</v>
      </c>
      <c r="H7048" s="22">
        <v>1250</v>
      </c>
      <c r="I7048" s="23">
        <f>VLOOKUP(D7048,Modelos!A:I,7,FALSE)*H7048</f>
        <v>3050000</v>
      </c>
      <c r="J7048" s="31">
        <f>(VLOOKUP(D7048,Modelos!A:I,5,FALSE)*H7048)/1000*VLOOKUP(F7048,Formulas!A:C,3,FALSE)+(VLOOKUP(G7048,Colores!A:C,3,FALSE))</f>
        <v>1875234.56</v>
      </c>
      <c r="K7048" s="23">
        <f>VLOOKUP(D7048,Modelos!A:I,6,FALSE)*J7048</f>
        <v>56257.036800000002</v>
      </c>
      <c r="L7048" s="23">
        <f t="shared" si="220"/>
        <v>1118508.4032000001</v>
      </c>
      <c r="M7048" s="24">
        <f t="shared" si="221"/>
        <v>0.36672406662295082</v>
      </c>
    </row>
    <row r="7049" spans="1:13" ht="15" hidden="1" x14ac:dyDescent="0.25">
      <c r="A7049" s="18">
        <v>7048</v>
      </c>
      <c r="B7049" s="19">
        <v>44953</v>
      </c>
      <c r="C7049" s="14">
        <v>29</v>
      </c>
      <c r="D7049" s="21">
        <v>45</v>
      </c>
      <c r="E7049" s="20">
        <f>VLOOKUP(D7049,Modelos!A:I,3,FALSE)</f>
        <v>2</v>
      </c>
      <c r="F7049" s="20">
        <f>VLOOKUP(D7049,Modelos!A:I,4,FALSE)</f>
        <v>1</v>
      </c>
      <c r="G7049" s="21">
        <v>25</v>
      </c>
      <c r="H7049" s="22">
        <v>370</v>
      </c>
      <c r="I7049" s="23">
        <f>VLOOKUP(D7049,Modelos!A:I,7,FALSE)*H7049</f>
        <v>777000</v>
      </c>
      <c r="J7049" s="31">
        <f>(VLOOKUP(D7049,Modelos!A:I,5,FALSE)*H7049)/1000*VLOOKUP(F7049,Formulas!A:C,3,FALSE)+(VLOOKUP(G7049,Colores!A:C,3,FALSE))</f>
        <v>166519</v>
      </c>
      <c r="K7049" s="23">
        <f>VLOOKUP(D7049,Modelos!A:I,6,FALSE)*J7049</f>
        <v>41629.75</v>
      </c>
      <c r="L7049" s="23">
        <f t="shared" si="220"/>
        <v>568851.25</v>
      </c>
      <c r="M7049" s="24">
        <f t="shared" si="221"/>
        <v>0.7321122908622909</v>
      </c>
    </row>
    <row r="7050" spans="1:13" ht="15" hidden="1" x14ac:dyDescent="0.25">
      <c r="A7050" s="18">
        <v>7049</v>
      </c>
      <c r="B7050" s="19">
        <v>44953</v>
      </c>
      <c r="C7050" s="14">
        <v>29</v>
      </c>
      <c r="D7050" s="21">
        <v>45</v>
      </c>
      <c r="E7050" s="20">
        <f>VLOOKUP(D7050,Modelos!A:I,3,FALSE)</f>
        <v>2</v>
      </c>
      <c r="F7050" s="20">
        <f>VLOOKUP(D7050,Modelos!A:I,4,FALSE)</f>
        <v>1</v>
      </c>
      <c r="G7050" s="21">
        <v>7</v>
      </c>
      <c r="H7050" s="22">
        <v>970</v>
      </c>
      <c r="I7050" s="23">
        <f>VLOOKUP(D7050,Modelos!A:I,7,FALSE)*H7050</f>
        <v>2037000</v>
      </c>
      <c r="J7050" s="31">
        <f>(VLOOKUP(D7050,Modelos!A:I,5,FALSE)*H7050)/1000*VLOOKUP(F7050,Formulas!A:C,3,FALSE)+(VLOOKUP(G7050,Colores!A:C,3,FALSE))</f>
        <v>436734.56</v>
      </c>
      <c r="K7050" s="23">
        <f>VLOOKUP(D7050,Modelos!A:I,6,FALSE)*J7050</f>
        <v>109183.64</v>
      </c>
      <c r="L7050" s="23">
        <f t="shared" si="220"/>
        <v>1491081.8</v>
      </c>
      <c r="M7050" s="24">
        <f t="shared" si="221"/>
        <v>0.73199891998036326</v>
      </c>
    </row>
    <row r="7051" spans="1:13" ht="15" hidden="1" x14ac:dyDescent="0.25">
      <c r="A7051" s="18">
        <v>7050</v>
      </c>
      <c r="B7051" s="19">
        <v>44956</v>
      </c>
      <c r="C7051" s="14">
        <v>127</v>
      </c>
      <c r="D7051" s="21">
        <v>54</v>
      </c>
      <c r="E7051" s="20">
        <f>VLOOKUP(D7051,Modelos!A:I,3,FALSE)</f>
        <v>2</v>
      </c>
      <c r="F7051" s="20">
        <f>VLOOKUP(D7051,Modelos!A:I,4,FALSE)</f>
        <v>1</v>
      </c>
      <c r="G7051" s="21">
        <v>7</v>
      </c>
      <c r="H7051" s="22">
        <v>224</v>
      </c>
      <c r="I7051" s="23">
        <f>VLOOKUP(D7051,Modelos!A:I,7,FALSE)*H7051</f>
        <v>649600</v>
      </c>
      <c r="J7051" s="31">
        <f>(VLOOKUP(D7051,Modelos!A:I,5,FALSE)*H7051)/1000*VLOOKUP(F7051,Formulas!A:C,3,FALSE)+(VLOOKUP(G7051,Colores!A:C,3,FALSE))</f>
        <v>102714.55999999998</v>
      </c>
      <c r="K7051" s="23">
        <f>VLOOKUP(D7051,Modelos!A:I,6,FALSE)*J7051</f>
        <v>16434.329599999997</v>
      </c>
      <c r="L7051" s="23">
        <f t="shared" si="220"/>
        <v>530451.11040000012</v>
      </c>
      <c r="M7051" s="24">
        <f t="shared" si="221"/>
        <v>0.81658114285714301</v>
      </c>
    </row>
    <row r="7052" spans="1:13" ht="15" hidden="1" x14ac:dyDescent="0.25">
      <c r="A7052" s="18">
        <v>7051</v>
      </c>
      <c r="B7052" s="19">
        <v>44956</v>
      </c>
      <c r="C7052" s="14">
        <v>127</v>
      </c>
      <c r="D7052" s="21">
        <v>99</v>
      </c>
      <c r="E7052" s="20">
        <f>VLOOKUP(D7052,Modelos!A:I,3,FALSE)</f>
        <v>1</v>
      </c>
      <c r="F7052" s="20">
        <f>VLOOKUP(D7052,Modelos!A:I,4,FALSE)</f>
        <v>4</v>
      </c>
      <c r="G7052" s="21">
        <v>7</v>
      </c>
      <c r="H7052" s="22">
        <v>224</v>
      </c>
      <c r="I7052" s="23">
        <f>VLOOKUP(D7052,Modelos!A:I,7,FALSE)*H7052</f>
        <v>515200</v>
      </c>
      <c r="J7052" s="31">
        <f>(VLOOKUP(D7052,Modelos!A:I,5,FALSE)*H7052)/1000*VLOOKUP(F7052,Formulas!A:C,3,FALSE)+(VLOOKUP(G7052,Colores!A:C,3,FALSE))</f>
        <v>106679.36</v>
      </c>
      <c r="K7052" s="23">
        <f>VLOOKUP(D7052,Modelos!A:I,6,FALSE)*J7052</f>
        <v>1066.7936</v>
      </c>
      <c r="L7052" s="23">
        <f t="shared" si="220"/>
        <v>407453.84640000004</v>
      </c>
      <c r="M7052" s="24">
        <f t="shared" si="221"/>
        <v>0.79086538509316773</v>
      </c>
    </row>
    <row r="7053" spans="1:13" ht="15" hidden="1" x14ac:dyDescent="0.25">
      <c r="A7053" s="18">
        <v>7052</v>
      </c>
      <c r="B7053" s="19">
        <v>44956</v>
      </c>
      <c r="C7053" s="14">
        <v>251</v>
      </c>
      <c r="D7053" s="21">
        <v>117</v>
      </c>
      <c r="E7053" s="20">
        <f>VLOOKUP(D7053,Modelos!A:I,3,FALSE)</f>
        <v>3</v>
      </c>
      <c r="F7053" s="20">
        <f>VLOOKUP(D7053,Modelos!A:I,4,FALSE)</f>
        <v>5</v>
      </c>
      <c r="G7053" s="21">
        <v>17</v>
      </c>
      <c r="H7053" s="22">
        <v>250</v>
      </c>
      <c r="I7053" s="23">
        <f>VLOOKUP(D7053,Modelos!A:I,7,FALSE)*H7053</f>
        <v>675000</v>
      </c>
      <c r="J7053" s="31">
        <f>(VLOOKUP(D7053,Modelos!A:I,5,FALSE)*H7053)/1000*VLOOKUP(F7053,Formulas!A:C,3,FALSE)+(VLOOKUP(G7053,Colores!A:C,3,FALSE))</f>
        <v>375000</v>
      </c>
      <c r="K7053" s="23">
        <f>VLOOKUP(D7053,Modelos!A:I,6,FALSE)*J7053</f>
        <v>11250</v>
      </c>
      <c r="L7053" s="23">
        <f t="shared" si="220"/>
        <v>288750</v>
      </c>
      <c r="M7053" s="24">
        <f t="shared" si="221"/>
        <v>0.42777777777777776</v>
      </c>
    </row>
    <row r="7054" spans="1:13" ht="15" hidden="1" x14ac:dyDescent="0.25">
      <c r="A7054" s="18">
        <v>7053</v>
      </c>
      <c r="B7054" s="19">
        <v>44956</v>
      </c>
      <c r="C7054" s="14">
        <v>18</v>
      </c>
      <c r="D7054" s="21">
        <v>59</v>
      </c>
      <c r="E7054" s="20">
        <f>VLOOKUP(D7054,Modelos!A:I,3,FALSE)</f>
        <v>2</v>
      </c>
      <c r="F7054" s="20">
        <f>VLOOKUP(D7054,Modelos!A:I,4,FALSE)</f>
        <v>1</v>
      </c>
      <c r="G7054" s="21">
        <v>7</v>
      </c>
      <c r="H7054" s="22">
        <v>140</v>
      </c>
      <c r="I7054" s="23">
        <f>VLOOKUP(D7054,Modelos!A:I,7,FALSE)*H7054</f>
        <v>308000</v>
      </c>
      <c r="J7054" s="31">
        <f>(VLOOKUP(D7054,Modelos!A:I,5,FALSE)*H7054)/1000*VLOOKUP(F7054,Formulas!A:C,3,FALSE)+(VLOOKUP(G7054,Colores!A:C,3,FALSE))</f>
        <v>69534.559999999998</v>
      </c>
      <c r="K7054" s="23">
        <f>VLOOKUP(D7054,Modelos!A:I,6,FALSE)*J7054</f>
        <v>12516.220799999999</v>
      </c>
      <c r="L7054" s="23">
        <f t="shared" si="220"/>
        <v>225949.21919999999</v>
      </c>
      <c r="M7054" s="24">
        <f t="shared" si="221"/>
        <v>0.73360136103896101</v>
      </c>
    </row>
    <row r="7055" spans="1:13" ht="15" hidden="1" x14ac:dyDescent="0.25">
      <c r="A7055" s="18">
        <v>7054</v>
      </c>
      <c r="B7055" s="19">
        <v>44956</v>
      </c>
      <c r="C7055" s="14">
        <v>178</v>
      </c>
      <c r="D7055" s="21">
        <v>26</v>
      </c>
      <c r="E7055" s="20">
        <f>VLOOKUP(D7055,Modelos!A:I,3,FALSE)</f>
        <v>2</v>
      </c>
      <c r="F7055" s="20">
        <f>VLOOKUP(D7055,Modelos!A:I,4,FALSE)</f>
        <v>1</v>
      </c>
      <c r="G7055" s="21">
        <v>3</v>
      </c>
      <c r="H7055" s="22">
        <v>365</v>
      </c>
      <c r="I7055" s="23">
        <f>VLOOKUP(D7055,Modelos!A:I,7,FALSE)*H7055</f>
        <v>949000</v>
      </c>
      <c r="J7055" s="31">
        <f>(VLOOKUP(D7055,Modelos!A:I,5,FALSE)*H7055)/1000*VLOOKUP(F7055,Formulas!A:C,3,FALSE)+(VLOOKUP(G7055,Colores!A:C,3,FALSE))</f>
        <v>142568.06</v>
      </c>
      <c r="K7055" s="23">
        <f>VLOOKUP(D7055,Modelos!A:I,6,FALSE)*J7055</f>
        <v>35642.014999999999</v>
      </c>
      <c r="L7055" s="23">
        <f t="shared" si="220"/>
        <v>770789.92499999993</v>
      </c>
      <c r="M7055" s="24">
        <f t="shared" si="221"/>
        <v>0.81221277660695457</v>
      </c>
    </row>
    <row r="7056" spans="1:13" ht="15" hidden="1" x14ac:dyDescent="0.25">
      <c r="A7056" s="18">
        <v>7055</v>
      </c>
      <c r="B7056" s="19">
        <v>44956</v>
      </c>
      <c r="C7056" s="14">
        <v>189</v>
      </c>
      <c r="D7056" s="21">
        <v>109</v>
      </c>
      <c r="E7056" s="20">
        <f>VLOOKUP(D7056,Modelos!A:I,3,FALSE)</f>
        <v>1</v>
      </c>
      <c r="F7056" s="20">
        <f>VLOOKUP(D7056,Modelos!A:I,4,FALSE)</f>
        <v>4</v>
      </c>
      <c r="G7056" s="21">
        <v>9</v>
      </c>
      <c r="H7056" s="22">
        <v>510</v>
      </c>
      <c r="I7056" s="23">
        <f>VLOOKUP(D7056,Modelos!A:I,7,FALSE)*H7056</f>
        <v>1412700</v>
      </c>
      <c r="J7056" s="31">
        <f>(VLOOKUP(D7056,Modelos!A:I,5,FALSE)*H7056)/1000*VLOOKUP(F7056,Formulas!A:C,3,FALSE)+(VLOOKUP(G7056,Colores!A:C,3,FALSE))</f>
        <v>291935</v>
      </c>
      <c r="K7056" s="23">
        <f>VLOOKUP(D7056,Modelos!A:I,6,FALSE)*J7056</f>
        <v>23354.799999999999</v>
      </c>
      <c r="L7056" s="23">
        <f t="shared" si="220"/>
        <v>1097410.2</v>
      </c>
      <c r="M7056" s="24">
        <f t="shared" si="221"/>
        <v>0.77681758335102991</v>
      </c>
    </row>
    <row r="7057" spans="1:13" ht="15" hidden="1" x14ac:dyDescent="0.25">
      <c r="A7057" s="18">
        <v>7056</v>
      </c>
      <c r="B7057" s="19">
        <v>44956</v>
      </c>
      <c r="C7057" s="14">
        <v>88</v>
      </c>
      <c r="D7057" s="21">
        <v>87</v>
      </c>
      <c r="E7057" s="20">
        <f>VLOOKUP(D7057,Modelos!A:I,3,FALSE)</f>
        <v>1</v>
      </c>
      <c r="F7057" s="20">
        <f>VLOOKUP(D7057,Modelos!A:I,4,FALSE)</f>
        <v>4</v>
      </c>
      <c r="G7057" s="21">
        <v>37</v>
      </c>
      <c r="H7057" s="22">
        <v>195</v>
      </c>
      <c r="I7057" s="23">
        <f>VLOOKUP(D7057,Modelos!A:I,7,FALSE)*H7057</f>
        <v>507000</v>
      </c>
      <c r="J7057" s="31">
        <f>(VLOOKUP(D7057,Modelos!A:I,5,FALSE)*H7057)/1000*VLOOKUP(F7057,Formulas!A:C,3,FALSE)+(VLOOKUP(G7057,Colores!A:C,3,FALSE))</f>
        <v>84226.76</v>
      </c>
      <c r="K7057" s="23">
        <f>VLOOKUP(D7057,Modelos!A:I,6,FALSE)*J7057</f>
        <v>2526.8027999999999</v>
      </c>
      <c r="L7057" s="23">
        <f t="shared" si="220"/>
        <v>420246.43719999999</v>
      </c>
      <c r="M7057" s="24">
        <f t="shared" si="221"/>
        <v>0.82888843629191322</v>
      </c>
    </row>
    <row r="7058" spans="1:13" ht="15" hidden="1" x14ac:dyDescent="0.25">
      <c r="A7058" s="18">
        <v>7057</v>
      </c>
      <c r="B7058" s="19">
        <v>44957</v>
      </c>
      <c r="C7058" s="14">
        <v>127</v>
      </c>
      <c r="D7058" s="21">
        <v>103</v>
      </c>
      <c r="E7058" s="20">
        <f>VLOOKUP(D7058,Modelos!A:I,3,FALSE)</f>
        <v>2</v>
      </c>
      <c r="F7058" s="20">
        <f>VLOOKUP(D7058,Modelos!A:I,4,FALSE)</f>
        <v>1</v>
      </c>
      <c r="G7058" s="21">
        <v>7</v>
      </c>
      <c r="H7058" s="22">
        <v>112</v>
      </c>
      <c r="I7058" s="23">
        <f>VLOOKUP(D7058,Modelos!A:I,7,FALSE)*H7058</f>
        <v>313600</v>
      </c>
      <c r="J7058" s="31">
        <f>(VLOOKUP(D7058,Modelos!A:I,5,FALSE)*H7058)/1000*VLOOKUP(F7058,Formulas!A:C,3,FALSE)+(VLOOKUP(G7058,Colores!A:C,3,FALSE))</f>
        <v>77514.559999999998</v>
      </c>
      <c r="K7058" s="23">
        <f>VLOOKUP(D7058,Modelos!A:I,6,FALSE)*J7058</f>
        <v>12402.329599999999</v>
      </c>
      <c r="L7058" s="23">
        <f t="shared" si="220"/>
        <v>223683.11040000001</v>
      </c>
      <c r="M7058" s="24">
        <f t="shared" si="221"/>
        <v>0.71327522448979597</v>
      </c>
    </row>
    <row r="7059" spans="1:13" ht="15" hidden="1" x14ac:dyDescent="0.25">
      <c r="A7059" s="18">
        <v>7058</v>
      </c>
      <c r="B7059" s="19">
        <v>44957</v>
      </c>
      <c r="C7059" s="14">
        <v>237</v>
      </c>
      <c r="D7059" s="21">
        <v>41</v>
      </c>
      <c r="E7059" s="20">
        <f>VLOOKUP(D7059,Modelos!A:I,3,FALSE)</f>
        <v>2</v>
      </c>
      <c r="F7059" s="20">
        <f>VLOOKUP(D7059,Modelos!A:I,4,FALSE)</f>
        <v>1</v>
      </c>
      <c r="G7059" s="21">
        <v>15</v>
      </c>
      <c r="H7059" s="22">
        <v>8</v>
      </c>
      <c r="I7059" s="23">
        <f>VLOOKUP(D7059,Modelos!A:I,7,FALSE)*H7059</f>
        <v>20000</v>
      </c>
      <c r="J7059" s="31">
        <f>(VLOOKUP(D7059,Modelos!A:I,5,FALSE)*H7059)/1000*VLOOKUP(F7059,Formulas!A:C,3,FALSE)+(VLOOKUP(G7059,Colores!A:C,3,FALSE))</f>
        <v>3650</v>
      </c>
      <c r="K7059" s="23">
        <f>VLOOKUP(D7059,Modelos!A:I,6,FALSE)*J7059</f>
        <v>730</v>
      </c>
      <c r="L7059" s="23">
        <f t="shared" si="220"/>
        <v>15620</v>
      </c>
      <c r="M7059" s="24">
        <f t="shared" si="221"/>
        <v>0.78100000000000003</v>
      </c>
    </row>
    <row r="7060" spans="1:13" ht="15" hidden="1" x14ac:dyDescent="0.25">
      <c r="A7060" s="18">
        <v>7059</v>
      </c>
      <c r="B7060" s="19">
        <v>44957</v>
      </c>
      <c r="C7060" s="14">
        <v>202</v>
      </c>
      <c r="D7060" s="21">
        <v>116</v>
      </c>
      <c r="E7060" s="20">
        <f>VLOOKUP(D7060,Modelos!A:I,3,FALSE)</f>
        <v>3</v>
      </c>
      <c r="F7060" s="20">
        <f>VLOOKUP(D7060,Modelos!A:I,4,FALSE)</f>
        <v>5</v>
      </c>
      <c r="G7060" s="21">
        <v>25</v>
      </c>
      <c r="H7060" s="22">
        <v>1000</v>
      </c>
      <c r="I7060" s="23">
        <f>VLOOKUP(D7060,Modelos!A:I,7,FALSE)*H7060</f>
        <v>2600000</v>
      </c>
      <c r="J7060" s="31">
        <f>(VLOOKUP(D7060,Modelos!A:I,5,FALSE)*H7060)/1000*VLOOKUP(F7060,Formulas!A:C,3,FALSE)+(VLOOKUP(G7060,Colores!A:C,3,FALSE))</f>
        <v>1500019</v>
      </c>
      <c r="K7060" s="23">
        <f>VLOOKUP(D7060,Modelos!A:I,6,FALSE)*J7060</f>
        <v>45000.57</v>
      </c>
      <c r="L7060" s="23">
        <f t="shared" si="220"/>
        <v>1054980.43</v>
      </c>
      <c r="M7060" s="24">
        <f t="shared" si="221"/>
        <v>0.40576170384615384</v>
      </c>
    </row>
    <row r="7061" spans="1:13" ht="15" hidden="1" x14ac:dyDescent="0.25">
      <c r="A7061" s="18">
        <v>7060</v>
      </c>
      <c r="B7061" s="19">
        <v>44957</v>
      </c>
      <c r="C7061" s="14">
        <v>29</v>
      </c>
      <c r="D7061" s="21">
        <v>54</v>
      </c>
      <c r="E7061" s="20">
        <f>VLOOKUP(D7061,Modelos!A:I,3,FALSE)</f>
        <v>2</v>
      </c>
      <c r="F7061" s="20">
        <f>VLOOKUP(D7061,Modelos!A:I,4,FALSE)</f>
        <v>1</v>
      </c>
      <c r="G7061" s="21">
        <v>7</v>
      </c>
      <c r="H7061" s="22">
        <v>990</v>
      </c>
      <c r="I7061" s="23">
        <f>VLOOKUP(D7061,Modelos!A:I,7,FALSE)*H7061</f>
        <v>2871000</v>
      </c>
      <c r="J7061" s="31">
        <f>(VLOOKUP(D7061,Modelos!A:I,5,FALSE)*H7061)/1000*VLOOKUP(F7061,Formulas!A:C,3,FALSE)+(VLOOKUP(G7061,Colores!A:C,3,FALSE))</f>
        <v>453159.56</v>
      </c>
      <c r="K7061" s="23">
        <f>VLOOKUP(D7061,Modelos!A:I,6,FALSE)*J7061</f>
        <v>72505.529599999994</v>
      </c>
      <c r="L7061" s="23">
        <f t="shared" si="220"/>
        <v>2345334.9103999999</v>
      </c>
      <c r="M7061" s="24">
        <f t="shared" si="221"/>
        <v>0.8169052282828283</v>
      </c>
    </row>
    <row r="7062" spans="1:13" ht="15" hidden="1" x14ac:dyDescent="0.25">
      <c r="A7062" s="18">
        <v>7061</v>
      </c>
      <c r="B7062" s="19">
        <v>44957</v>
      </c>
      <c r="C7062" s="14">
        <v>203</v>
      </c>
      <c r="D7062" s="21">
        <v>66</v>
      </c>
      <c r="E7062" s="20">
        <f>VLOOKUP(D7062,Modelos!A:I,3,FALSE)</f>
        <v>2</v>
      </c>
      <c r="F7062" s="20">
        <f>VLOOKUP(D7062,Modelos!A:I,4,FALSE)</f>
        <v>2</v>
      </c>
      <c r="G7062" s="21">
        <v>25</v>
      </c>
      <c r="H7062" s="22">
        <v>180</v>
      </c>
      <c r="I7062" s="23">
        <f>VLOOKUP(D7062,Modelos!A:I,7,FALSE)*H7062</f>
        <v>594000</v>
      </c>
      <c r="J7062" s="31">
        <f>(VLOOKUP(D7062,Modelos!A:I,5,FALSE)*H7062)/1000*VLOOKUP(F7062,Formulas!A:C,3,FALSE)+(VLOOKUP(G7062,Colores!A:C,3,FALSE))</f>
        <v>97939</v>
      </c>
      <c r="K7062" s="23">
        <f>VLOOKUP(D7062,Modelos!A:I,6,FALSE)*J7062</f>
        <v>15670.24</v>
      </c>
      <c r="L7062" s="23">
        <f t="shared" si="220"/>
        <v>480390.76</v>
      </c>
      <c r="M7062" s="24">
        <f t="shared" si="221"/>
        <v>0.80873865319865323</v>
      </c>
    </row>
    <row r="7063" spans="1:13" ht="15" hidden="1" x14ac:dyDescent="0.25">
      <c r="A7063" s="18">
        <v>7062</v>
      </c>
      <c r="B7063" s="19">
        <v>44957</v>
      </c>
      <c r="C7063" s="14">
        <v>87</v>
      </c>
      <c r="D7063" s="21">
        <v>67</v>
      </c>
      <c r="E7063" s="20">
        <f>VLOOKUP(D7063,Modelos!A:I,3,FALSE)</f>
        <v>1</v>
      </c>
      <c r="F7063" s="20">
        <f>VLOOKUP(D7063,Modelos!A:I,4,FALSE)</f>
        <v>4</v>
      </c>
      <c r="G7063" s="21">
        <v>7</v>
      </c>
      <c r="H7063" s="22">
        <v>200</v>
      </c>
      <c r="I7063" s="23">
        <f>VLOOKUP(D7063,Modelos!A:I,7,FALSE)*H7063</f>
        <v>440000</v>
      </c>
      <c r="J7063" s="31">
        <f>(VLOOKUP(D7063,Modelos!A:I,5,FALSE)*H7063)/1000*VLOOKUP(F7063,Formulas!A:C,3,FALSE)+(VLOOKUP(G7063,Colores!A:C,3,FALSE))</f>
        <v>75694.559999999998</v>
      </c>
      <c r="K7063" s="23">
        <f>VLOOKUP(D7063,Modelos!A:I,6,FALSE)*J7063</f>
        <v>4541.6736000000001</v>
      </c>
      <c r="L7063" s="23">
        <f t="shared" si="220"/>
        <v>359763.76640000002</v>
      </c>
      <c r="M7063" s="24">
        <f t="shared" si="221"/>
        <v>0.81764492363636365</v>
      </c>
    </row>
    <row r="7064" spans="1:13" ht="15" hidden="1" x14ac:dyDescent="0.25">
      <c r="A7064" s="18">
        <v>7063</v>
      </c>
      <c r="B7064" s="19">
        <v>44957</v>
      </c>
      <c r="C7064" s="14">
        <v>81</v>
      </c>
      <c r="D7064" s="21">
        <v>66</v>
      </c>
      <c r="E7064" s="20">
        <f>VLOOKUP(D7064,Modelos!A:I,3,FALSE)</f>
        <v>2</v>
      </c>
      <c r="F7064" s="20">
        <f>VLOOKUP(D7064,Modelos!A:I,4,FALSE)</f>
        <v>2</v>
      </c>
      <c r="G7064" s="21">
        <v>7</v>
      </c>
      <c r="H7064" s="22">
        <v>260</v>
      </c>
      <c r="I7064" s="23">
        <f>VLOOKUP(D7064,Modelos!A:I,7,FALSE)*H7064</f>
        <v>858000</v>
      </c>
      <c r="J7064" s="31">
        <f>(VLOOKUP(D7064,Modelos!A:I,5,FALSE)*H7064)/1000*VLOOKUP(F7064,Formulas!A:C,3,FALSE)+(VLOOKUP(G7064,Colores!A:C,3,FALSE))</f>
        <v>141674.56</v>
      </c>
      <c r="K7064" s="23">
        <f>VLOOKUP(D7064,Modelos!A:I,6,FALSE)*J7064</f>
        <v>22667.929599999999</v>
      </c>
      <c r="L7064" s="23">
        <f t="shared" si="220"/>
        <v>693657.51039999991</v>
      </c>
      <c r="M7064" s="24">
        <f t="shared" si="221"/>
        <v>0.80845863682983676</v>
      </c>
    </row>
    <row r="7065" spans="1:13" ht="15" hidden="1" x14ac:dyDescent="0.25">
      <c r="A7065" s="18">
        <v>7064</v>
      </c>
      <c r="B7065" s="19">
        <v>44957</v>
      </c>
      <c r="C7065" s="14">
        <v>81</v>
      </c>
      <c r="D7065" s="21">
        <v>66</v>
      </c>
      <c r="E7065" s="20">
        <f>VLOOKUP(D7065,Modelos!A:I,3,FALSE)</f>
        <v>2</v>
      </c>
      <c r="F7065" s="20">
        <f>VLOOKUP(D7065,Modelos!A:I,4,FALSE)</f>
        <v>2</v>
      </c>
      <c r="G7065" s="21">
        <v>25</v>
      </c>
      <c r="H7065" s="22">
        <v>260</v>
      </c>
      <c r="I7065" s="23">
        <f>VLOOKUP(D7065,Modelos!A:I,7,FALSE)*H7065</f>
        <v>858000</v>
      </c>
      <c r="J7065" s="31">
        <f>(VLOOKUP(D7065,Modelos!A:I,5,FALSE)*H7065)/1000*VLOOKUP(F7065,Formulas!A:C,3,FALSE)+(VLOOKUP(G7065,Colores!A:C,3,FALSE))</f>
        <v>141459</v>
      </c>
      <c r="K7065" s="23">
        <f>VLOOKUP(D7065,Modelos!A:I,6,FALSE)*J7065</f>
        <v>22633.439999999999</v>
      </c>
      <c r="L7065" s="23">
        <f t="shared" si="220"/>
        <v>693907.56</v>
      </c>
      <c r="M7065" s="24">
        <f t="shared" si="221"/>
        <v>0.80875006993007004</v>
      </c>
    </row>
    <row r="7066" spans="1:13" ht="15" hidden="1" x14ac:dyDescent="0.25">
      <c r="A7066" s="18">
        <v>7065</v>
      </c>
      <c r="B7066" s="19">
        <v>44958</v>
      </c>
      <c r="C7066" s="14">
        <v>177</v>
      </c>
      <c r="D7066" s="21">
        <v>82</v>
      </c>
      <c r="E7066" s="20">
        <f>VLOOKUP(D7066,Modelos!A:I,3,FALSE)</f>
        <v>2</v>
      </c>
      <c r="F7066" s="20">
        <f>VLOOKUP(D7066,Modelos!A:I,4,FALSE)</f>
        <v>1</v>
      </c>
      <c r="G7066" s="21">
        <v>25</v>
      </c>
      <c r="H7066" s="22">
        <v>240</v>
      </c>
      <c r="I7066" s="23">
        <f>VLOOKUP(D7066,Modelos!A:I,7,FALSE)*H7066</f>
        <v>696000</v>
      </c>
      <c r="J7066" s="31">
        <f>(VLOOKUP(D7066,Modelos!A:I,5,FALSE)*H7066)/1000*VLOOKUP(F7066,Formulas!A:C,3,FALSE)+(VLOOKUP(G7066,Colores!A:C,3,FALSE))</f>
        <v>136819</v>
      </c>
      <c r="K7066" s="23">
        <f>VLOOKUP(D7066,Modelos!A:I,6,FALSE)*J7066</f>
        <v>21891.040000000001</v>
      </c>
      <c r="L7066" s="23">
        <f t="shared" si="220"/>
        <v>537289.96</v>
      </c>
      <c r="M7066" s="24">
        <f t="shared" si="221"/>
        <v>0.77196833333333326</v>
      </c>
    </row>
    <row r="7067" spans="1:13" ht="15" hidden="1" x14ac:dyDescent="0.25">
      <c r="A7067" s="18">
        <v>7066</v>
      </c>
      <c r="B7067" s="19">
        <v>44958</v>
      </c>
      <c r="C7067" s="14">
        <v>177</v>
      </c>
      <c r="D7067" s="21">
        <v>82</v>
      </c>
      <c r="E7067" s="20">
        <f>VLOOKUP(D7067,Modelos!A:I,3,FALSE)</f>
        <v>2</v>
      </c>
      <c r="F7067" s="20">
        <f>VLOOKUP(D7067,Modelos!A:I,4,FALSE)</f>
        <v>1</v>
      </c>
      <c r="G7067" s="21">
        <v>7</v>
      </c>
      <c r="H7067" s="22">
        <v>240</v>
      </c>
      <c r="I7067" s="23">
        <f>VLOOKUP(D7067,Modelos!A:I,7,FALSE)*H7067</f>
        <v>696000</v>
      </c>
      <c r="J7067" s="31">
        <f>(VLOOKUP(D7067,Modelos!A:I,5,FALSE)*H7067)/1000*VLOOKUP(F7067,Formulas!A:C,3,FALSE)+(VLOOKUP(G7067,Colores!A:C,3,FALSE))</f>
        <v>137034.56</v>
      </c>
      <c r="K7067" s="23">
        <f>VLOOKUP(D7067,Modelos!A:I,6,FALSE)*J7067</f>
        <v>21925.529600000002</v>
      </c>
      <c r="L7067" s="23">
        <f t="shared" si="220"/>
        <v>537039.91039999994</v>
      </c>
      <c r="M7067" s="24">
        <f t="shared" si="221"/>
        <v>0.77160906666666662</v>
      </c>
    </row>
    <row r="7068" spans="1:13" ht="15" hidden="1" x14ac:dyDescent="0.25">
      <c r="A7068" s="18">
        <v>7067</v>
      </c>
      <c r="B7068" s="19">
        <v>44958</v>
      </c>
      <c r="C7068" s="14">
        <v>177</v>
      </c>
      <c r="D7068" s="21">
        <v>103</v>
      </c>
      <c r="E7068" s="20">
        <f>VLOOKUP(D7068,Modelos!A:I,3,FALSE)</f>
        <v>2</v>
      </c>
      <c r="F7068" s="20">
        <f>VLOOKUP(D7068,Modelos!A:I,4,FALSE)</f>
        <v>1</v>
      </c>
      <c r="G7068" s="21">
        <v>7</v>
      </c>
      <c r="H7068" s="22">
        <v>580</v>
      </c>
      <c r="I7068" s="23">
        <f>VLOOKUP(D7068,Modelos!A:I,7,FALSE)*H7068</f>
        <v>1624000</v>
      </c>
      <c r="J7068" s="31">
        <f>(VLOOKUP(D7068,Modelos!A:I,5,FALSE)*H7068)/1000*VLOOKUP(F7068,Formulas!A:C,3,FALSE)+(VLOOKUP(G7068,Colores!A:C,3,FALSE))</f>
        <v>400434.56</v>
      </c>
      <c r="K7068" s="23">
        <f>VLOOKUP(D7068,Modelos!A:I,6,FALSE)*J7068</f>
        <v>64069.529600000002</v>
      </c>
      <c r="L7068" s="23">
        <f t="shared" si="220"/>
        <v>1159495.9103999999</v>
      </c>
      <c r="M7068" s="24">
        <f t="shared" si="221"/>
        <v>0.71397531428571426</v>
      </c>
    </row>
    <row r="7069" spans="1:13" ht="15" hidden="1" x14ac:dyDescent="0.25">
      <c r="A7069" s="18">
        <v>7068</v>
      </c>
      <c r="B7069" s="19">
        <v>44958</v>
      </c>
      <c r="C7069" s="14">
        <v>177</v>
      </c>
      <c r="D7069" s="21">
        <v>102</v>
      </c>
      <c r="E7069" s="20">
        <f>VLOOKUP(D7069,Modelos!A:I,3,FALSE)</f>
        <v>2</v>
      </c>
      <c r="F7069" s="20">
        <f>VLOOKUP(D7069,Modelos!A:I,4,FALSE)</f>
        <v>1</v>
      </c>
      <c r="G7069" s="21">
        <v>25</v>
      </c>
      <c r="H7069" s="22">
        <v>385</v>
      </c>
      <c r="I7069" s="23">
        <f>VLOOKUP(D7069,Modelos!A:I,7,FALSE)*H7069</f>
        <v>1193500</v>
      </c>
      <c r="J7069" s="31">
        <f>(VLOOKUP(D7069,Modelos!A:I,5,FALSE)*H7069)/1000*VLOOKUP(F7069,Formulas!A:C,3,FALSE)+(VLOOKUP(G7069,Colores!A:C,3,FALSE))</f>
        <v>265669</v>
      </c>
      <c r="K7069" s="23">
        <f>VLOOKUP(D7069,Modelos!A:I,6,FALSE)*J7069</f>
        <v>42507.040000000001</v>
      </c>
      <c r="L7069" s="23">
        <f t="shared" si="220"/>
        <v>885323.96</v>
      </c>
      <c r="M7069" s="24">
        <f t="shared" si="221"/>
        <v>0.74178798491830744</v>
      </c>
    </row>
    <row r="7070" spans="1:13" ht="15" hidden="1" x14ac:dyDescent="0.25">
      <c r="A7070" s="18">
        <v>7069</v>
      </c>
      <c r="B7070" s="19">
        <v>44958</v>
      </c>
      <c r="C7070" s="14">
        <v>177</v>
      </c>
      <c r="D7070" s="21">
        <v>102</v>
      </c>
      <c r="E7070" s="20">
        <f>VLOOKUP(D7070,Modelos!A:I,3,FALSE)</f>
        <v>2</v>
      </c>
      <c r="F7070" s="20">
        <f>VLOOKUP(D7070,Modelos!A:I,4,FALSE)</f>
        <v>1</v>
      </c>
      <c r="G7070" s="21">
        <v>7</v>
      </c>
      <c r="H7070" s="22">
        <v>725</v>
      </c>
      <c r="I7070" s="23">
        <f>VLOOKUP(D7070,Modelos!A:I,7,FALSE)*H7070</f>
        <v>2247500</v>
      </c>
      <c r="J7070" s="31">
        <f>(VLOOKUP(D7070,Modelos!A:I,5,FALSE)*H7070)/1000*VLOOKUP(F7070,Formulas!A:C,3,FALSE)+(VLOOKUP(G7070,Colores!A:C,3,FALSE))</f>
        <v>500484.56</v>
      </c>
      <c r="K7070" s="23">
        <f>VLOOKUP(D7070,Modelos!A:I,6,FALSE)*J7070</f>
        <v>80077.529599999994</v>
      </c>
      <c r="L7070" s="23">
        <f t="shared" si="220"/>
        <v>1666937.9103999999</v>
      </c>
      <c r="M7070" s="24">
        <f t="shared" si="221"/>
        <v>0.74168538838709674</v>
      </c>
    </row>
    <row r="7071" spans="1:13" ht="15" hidden="1" x14ac:dyDescent="0.25">
      <c r="A7071" s="18">
        <v>7070</v>
      </c>
      <c r="B7071" s="19">
        <v>44958</v>
      </c>
      <c r="C7071" s="14">
        <v>177</v>
      </c>
      <c r="D7071" s="21">
        <v>50</v>
      </c>
      <c r="E7071" s="20">
        <f>VLOOKUP(D7071,Modelos!A:I,3,FALSE)</f>
        <v>2</v>
      </c>
      <c r="F7071" s="20">
        <f>VLOOKUP(D7071,Modelos!A:I,4,FALSE)</f>
        <v>1</v>
      </c>
      <c r="G7071" s="21">
        <v>7</v>
      </c>
      <c r="H7071" s="22">
        <v>330</v>
      </c>
      <c r="I7071" s="23">
        <f>VLOOKUP(D7071,Modelos!A:I,7,FALSE)*H7071</f>
        <v>891000</v>
      </c>
      <c r="J7071" s="31">
        <f>(VLOOKUP(D7071,Modelos!A:I,5,FALSE)*H7071)/1000*VLOOKUP(F7071,Formulas!A:C,3,FALSE)+(VLOOKUP(G7071,Colores!A:C,3,FALSE))</f>
        <v>148734.56</v>
      </c>
      <c r="K7071" s="23">
        <f>VLOOKUP(D7071,Modelos!A:I,6,FALSE)*J7071</f>
        <v>23797.529600000002</v>
      </c>
      <c r="L7071" s="23">
        <f t="shared" si="220"/>
        <v>718467.91039999994</v>
      </c>
      <c r="M7071" s="24">
        <f t="shared" si="221"/>
        <v>0.8063612911335577</v>
      </c>
    </row>
    <row r="7072" spans="1:13" ht="15" hidden="1" x14ac:dyDescent="0.25">
      <c r="A7072" s="18">
        <v>7071</v>
      </c>
      <c r="B7072" s="19">
        <v>44958</v>
      </c>
      <c r="C7072" s="14">
        <v>177</v>
      </c>
      <c r="D7072" s="21">
        <v>65</v>
      </c>
      <c r="E7072" s="20">
        <f>VLOOKUP(D7072,Modelos!A:I,3,FALSE)</f>
        <v>2</v>
      </c>
      <c r="F7072" s="20">
        <f>VLOOKUP(D7072,Modelos!A:I,4,FALSE)</f>
        <v>2</v>
      </c>
      <c r="G7072" s="21">
        <v>7</v>
      </c>
      <c r="H7072" s="22">
        <v>567</v>
      </c>
      <c r="I7072" s="23">
        <f>VLOOKUP(D7072,Modelos!A:I,7,FALSE)*H7072</f>
        <v>1530900</v>
      </c>
      <c r="J7072" s="31">
        <f>(VLOOKUP(D7072,Modelos!A:I,5,FALSE)*H7072)/1000*VLOOKUP(F7072,Formulas!A:C,3,FALSE)+(VLOOKUP(G7072,Colores!A:C,3,FALSE))</f>
        <v>308682.56</v>
      </c>
      <c r="K7072" s="23">
        <f>VLOOKUP(D7072,Modelos!A:I,6,FALSE)*J7072</f>
        <v>49389.209600000002</v>
      </c>
      <c r="L7072" s="23">
        <f t="shared" si="220"/>
        <v>1172828.2304</v>
      </c>
      <c r="M7072" s="24">
        <f t="shared" si="221"/>
        <v>0.76610374968972494</v>
      </c>
    </row>
    <row r="7073" spans="1:13" ht="15" hidden="1" x14ac:dyDescent="0.25">
      <c r="A7073" s="18">
        <v>7072</v>
      </c>
      <c r="B7073" s="19">
        <v>44958</v>
      </c>
      <c r="C7073" s="14">
        <v>177</v>
      </c>
      <c r="D7073" s="21">
        <v>41</v>
      </c>
      <c r="E7073" s="20">
        <f>VLOOKUP(D7073,Modelos!A:I,3,FALSE)</f>
        <v>2</v>
      </c>
      <c r="F7073" s="20">
        <f>VLOOKUP(D7073,Modelos!A:I,4,FALSE)</f>
        <v>1</v>
      </c>
      <c r="G7073" s="21">
        <v>7</v>
      </c>
      <c r="H7073" s="22">
        <v>1000</v>
      </c>
      <c r="I7073" s="23">
        <f>VLOOKUP(D7073,Modelos!A:I,7,FALSE)*H7073</f>
        <v>2500000</v>
      </c>
      <c r="J7073" s="31">
        <f>(VLOOKUP(D7073,Modelos!A:I,5,FALSE)*H7073)/1000*VLOOKUP(F7073,Formulas!A:C,3,FALSE)+(VLOOKUP(G7073,Colores!A:C,3,FALSE))</f>
        <v>450234.56</v>
      </c>
      <c r="K7073" s="23">
        <f>VLOOKUP(D7073,Modelos!A:I,6,FALSE)*J7073</f>
        <v>90046.912000000011</v>
      </c>
      <c r="L7073" s="23">
        <f t="shared" si="220"/>
        <v>1959718.5279999999</v>
      </c>
      <c r="M7073" s="24">
        <f t="shared" si="221"/>
        <v>0.78388741119999994</v>
      </c>
    </row>
    <row r="7074" spans="1:13" ht="15" hidden="1" x14ac:dyDescent="0.25">
      <c r="A7074" s="18">
        <v>7073</v>
      </c>
      <c r="B7074" s="19">
        <v>44958</v>
      </c>
      <c r="C7074" s="14">
        <v>177</v>
      </c>
      <c r="D7074" s="21">
        <v>92</v>
      </c>
      <c r="E7074" s="20">
        <f>VLOOKUP(D7074,Modelos!A:I,3,FALSE)</f>
        <v>2</v>
      </c>
      <c r="F7074" s="20">
        <f>VLOOKUP(D7074,Modelos!A:I,4,FALSE)</f>
        <v>1</v>
      </c>
      <c r="G7074" s="21">
        <v>25</v>
      </c>
      <c r="H7074" s="22">
        <v>946</v>
      </c>
      <c r="I7074" s="23">
        <f>VLOOKUP(D7074,Modelos!A:I,7,FALSE)*H7074</f>
        <v>2365000</v>
      </c>
      <c r="J7074" s="31">
        <f>(VLOOKUP(D7074,Modelos!A:I,5,FALSE)*H7074)/1000*VLOOKUP(F7074,Formulas!A:C,3,FALSE)+(VLOOKUP(G7074,Colores!A:C,3,FALSE))</f>
        <v>581809</v>
      </c>
      <c r="K7074" s="23">
        <f>VLOOKUP(D7074,Modelos!A:I,6,FALSE)*J7074</f>
        <v>127997.98</v>
      </c>
      <c r="L7074" s="23">
        <f t="shared" si="220"/>
        <v>1655193.02</v>
      </c>
      <c r="M7074" s="24">
        <f t="shared" si="221"/>
        <v>0.69987019873150103</v>
      </c>
    </row>
    <row r="7075" spans="1:13" ht="15" hidden="1" x14ac:dyDescent="0.25">
      <c r="A7075" s="18">
        <v>7074</v>
      </c>
      <c r="B7075" s="19">
        <v>44958</v>
      </c>
      <c r="C7075" s="14">
        <v>177</v>
      </c>
      <c r="D7075" s="21">
        <v>92</v>
      </c>
      <c r="E7075" s="20">
        <f>VLOOKUP(D7075,Modelos!A:I,3,FALSE)</f>
        <v>2</v>
      </c>
      <c r="F7075" s="20">
        <f>VLOOKUP(D7075,Modelos!A:I,4,FALSE)</f>
        <v>1</v>
      </c>
      <c r="G7075" s="21">
        <v>7</v>
      </c>
      <c r="H7075" s="22">
        <v>946</v>
      </c>
      <c r="I7075" s="23">
        <f>VLOOKUP(D7075,Modelos!A:I,7,FALSE)*H7075</f>
        <v>2365000</v>
      </c>
      <c r="J7075" s="31">
        <f>(VLOOKUP(D7075,Modelos!A:I,5,FALSE)*H7075)/1000*VLOOKUP(F7075,Formulas!A:C,3,FALSE)+(VLOOKUP(G7075,Colores!A:C,3,FALSE))</f>
        <v>582024.56000000006</v>
      </c>
      <c r="K7075" s="23">
        <f>VLOOKUP(D7075,Modelos!A:I,6,FALSE)*J7075</f>
        <v>128045.40320000002</v>
      </c>
      <c r="L7075" s="23">
        <f t="shared" si="220"/>
        <v>1654930.0367999999</v>
      </c>
      <c r="M7075" s="24">
        <f t="shared" si="221"/>
        <v>0.69975900076109931</v>
      </c>
    </row>
    <row r="7076" spans="1:13" ht="15" hidden="1" x14ac:dyDescent="0.25">
      <c r="A7076" s="18">
        <v>7075</v>
      </c>
      <c r="B7076" s="19">
        <v>44958</v>
      </c>
      <c r="C7076" s="14">
        <v>202</v>
      </c>
      <c r="D7076" s="21">
        <v>116</v>
      </c>
      <c r="E7076" s="20">
        <f>VLOOKUP(D7076,Modelos!A:I,3,FALSE)</f>
        <v>3</v>
      </c>
      <c r="F7076" s="20">
        <f>VLOOKUP(D7076,Modelos!A:I,4,FALSE)</f>
        <v>5</v>
      </c>
      <c r="G7076" s="21">
        <v>36</v>
      </c>
      <c r="H7076" s="22">
        <v>500</v>
      </c>
      <c r="I7076" s="23">
        <f>VLOOKUP(D7076,Modelos!A:I,7,FALSE)*H7076</f>
        <v>1300000</v>
      </c>
      <c r="J7076" s="31">
        <f>(VLOOKUP(D7076,Modelos!A:I,5,FALSE)*H7076)/1000*VLOOKUP(F7076,Formulas!A:C,3,FALSE)+(VLOOKUP(G7076,Colores!A:C,3,FALSE))</f>
        <v>750289</v>
      </c>
      <c r="K7076" s="23">
        <f>VLOOKUP(D7076,Modelos!A:I,6,FALSE)*J7076</f>
        <v>22508.67</v>
      </c>
      <c r="L7076" s="23">
        <f t="shared" si="220"/>
        <v>527202.32999999996</v>
      </c>
      <c r="M7076" s="24">
        <f t="shared" si="221"/>
        <v>0.40554025384615383</v>
      </c>
    </row>
    <row r="7077" spans="1:13" ht="15" hidden="1" x14ac:dyDescent="0.25">
      <c r="A7077" s="18">
        <v>7076</v>
      </c>
      <c r="B7077" s="19">
        <v>44958</v>
      </c>
      <c r="C7077" s="14">
        <v>119</v>
      </c>
      <c r="D7077" s="21">
        <v>72</v>
      </c>
      <c r="E7077" s="20">
        <f>VLOOKUP(D7077,Modelos!A:I,3,FALSE)</f>
        <v>2</v>
      </c>
      <c r="F7077" s="20">
        <f>VLOOKUP(D7077,Modelos!A:I,4,FALSE)</f>
        <v>1</v>
      </c>
      <c r="G7077" s="21">
        <v>7</v>
      </c>
      <c r="H7077" s="22">
        <v>250</v>
      </c>
      <c r="I7077" s="23">
        <f>VLOOKUP(D7077,Modelos!A:I,7,FALSE)*H7077</f>
        <v>720000</v>
      </c>
      <c r="J7077" s="31">
        <f>(VLOOKUP(D7077,Modelos!A:I,5,FALSE)*H7077)/1000*VLOOKUP(F7077,Formulas!A:C,3,FALSE)+(VLOOKUP(G7077,Colores!A:C,3,FALSE))</f>
        <v>131484.56</v>
      </c>
      <c r="K7077" s="23">
        <f>VLOOKUP(D7077,Modelos!A:I,6,FALSE)*J7077</f>
        <v>21037.529600000002</v>
      </c>
      <c r="L7077" s="23">
        <f t="shared" si="220"/>
        <v>567477.91039999994</v>
      </c>
      <c r="M7077" s="24">
        <f t="shared" si="221"/>
        <v>0.78816376444444436</v>
      </c>
    </row>
    <row r="7078" spans="1:13" ht="15" hidden="1" x14ac:dyDescent="0.25">
      <c r="A7078" s="18">
        <v>7077</v>
      </c>
      <c r="B7078" s="19">
        <v>44958</v>
      </c>
      <c r="C7078" s="14">
        <v>177</v>
      </c>
      <c r="D7078" s="21">
        <v>92</v>
      </c>
      <c r="E7078" s="20">
        <f>VLOOKUP(D7078,Modelos!A:I,3,FALSE)</f>
        <v>2</v>
      </c>
      <c r="F7078" s="20">
        <f>VLOOKUP(D7078,Modelos!A:I,4,FALSE)</f>
        <v>1</v>
      </c>
      <c r="G7078" s="21">
        <v>25</v>
      </c>
      <c r="H7078" s="22">
        <v>944</v>
      </c>
      <c r="I7078" s="23">
        <f>VLOOKUP(D7078,Modelos!A:I,7,FALSE)*H7078</f>
        <v>2360000</v>
      </c>
      <c r="J7078" s="31">
        <f>(VLOOKUP(D7078,Modelos!A:I,5,FALSE)*H7078)/1000*VLOOKUP(F7078,Formulas!A:C,3,FALSE)+(VLOOKUP(G7078,Colores!A:C,3,FALSE))</f>
        <v>580579</v>
      </c>
      <c r="K7078" s="23">
        <f>VLOOKUP(D7078,Modelos!A:I,6,FALSE)*J7078</f>
        <v>127727.38</v>
      </c>
      <c r="L7078" s="23">
        <f t="shared" si="220"/>
        <v>1651693.62</v>
      </c>
      <c r="M7078" s="24">
        <f t="shared" si="221"/>
        <v>0.69987017796610174</v>
      </c>
    </row>
    <row r="7079" spans="1:13" ht="15" hidden="1" x14ac:dyDescent="0.25">
      <c r="A7079" s="18">
        <v>7078</v>
      </c>
      <c r="B7079" s="19">
        <v>44958</v>
      </c>
      <c r="C7079" s="14">
        <v>177</v>
      </c>
      <c r="D7079" s="21">
        <v>102</v>
      </c>
      <c r="E7079" s="20">
        <f>VLOOKUP(D7079,Modelos!A:I,3,FALSE)</f>
        <v>2</v>
      </c>
      <c r="F7079" s="20">
        <f>VLOOKUP(D7079,Modelos!A:I,4,FALSE)</f>
        <v>1</v>
      </c>
      <c r="G7079" s="21">
        <v>7</v>
      </c>
      <c r="H7079" s="22">
        <v>723</v>
      </c>
      <c r="I7079" s="23">
        <f>VLOOKUP(D7079,Modelos!A:I,7,FALSE)*H7079</f>
        <v>2241300</v>
      </c>
      <c r="J7079" s="31">
        <f>(VLOOKUP(D7079,Modelos!A:I,5,FALSE)*H7079)/1000*VLOOKUP(F7079,Formulas!A:C,3,FALSE)+(VLOOKUP(G7079,Colores!A:C,3,FALSE))</f>
        <v>499104.56</v>
      </c>
      <c r="K7079" s="23">
        <f>VLOOKUP(D7079,Modelos!A:I,6,FALSE)*J7079</f>
        <v>79856.729600000006</v>
      </c>
      <c r="L7079" s="23">
        <f t="shared" si="220"/>
        <v>1662338.7104</v>
      </c>
      <c r="M7079" s="24">
        <f t="shared" si="221"/>
        <v>0.7416850534957391</v>
      </c>
    </row>
    <row r="7080" spans="1:13" ht="15" hidden="1" x14ac:dyDescent="0.25">
      <c r="A7080" s="18">
        <v>7079</v>
      </c>
      <c r="B7080" s="19">
        <v>44958</v>
      </c>
      <c r="C7080" s="14">
        <v>177</v>
      </c>
      <c r="D7080" s="21">
        <v>102</v>
      </c>
      <c r="E7080" s="20">
        <f>VLOOKUP(D7080,Modelos!A:I,3,FALSE)</f>
        <v>2</v>
      </c>
      <c r="F7080" s="20">
        <f>VLOOKUP(D7080,Modelos!A:I,4,FALSE)</f>
        <v>1</v>
      </c>
      <c r="G7080" s="21">
        <v>7</v>
      </c>
      <c r="H7080" s="22">
        <v>722</v>
      </c>
      <c r="I7080" s="23">
        <f>VLOOKUP(D7080,Modelos!A:I,7,FALSE)*H7080</f>
        <v>2238200</v>
      </c>
      <c r="J7080" s="31">
        <f>(VLOOKUP(D7080,Modelos!A:I,5,FALSE)*H7080)/1000*VLOOKUP(F7080,Formulas!A:C,3,FALSE)+(VLOOKUP(G7080,Colores!A:C,3,FALSE))</f>
        <v>498414.56</v>
      </c>
      <c r="K7080" s="23">
        <f>VLOOKUP(D7080,Modelos!A:I,6,FALSE)*J7080</f>
        <v>79746.329599999997</v>
      </c>
      <c r="L7080" s="23">
        <f t="shared" si="220"/>
        <v>1660039.1103999999</v>
      </c>
      <c r="M7080" s="24">
        <f t="shared" si="221"/>
        <v>0.74168488535430255</v>
      </c>
    </row>
    <row r="7081" spans="1:13" ht="15" hidden="1" x14ac:dyDescent="0.25">
      <c r="A7081" s="18">
        <v>7080</v>
      </c>
      <c r="B7081" s="19">
        <v>44958</v>
      </c>
      <c r="C7081" s="14">
        <v>177</v>
      </c>
      <c r="D7081" s="21">
        <v>92</v>
      </c>
      <c r="E7081" s="20">
        <f>VLOOKUP(D7081,Modelos!A:I,3,FALSE)</f>
        <v>2</v>
      </c>
      <c r="F7081" s="20">
        <f>VLOOKUP(D7081,Modelos!A:I,4,FALSE)</f>
        <v>1</v>
      </c>
      <c r="G7081" s="21">
        <v>7</v>
      </c>
      <c r="H7081" s="22">
        <v>944</v>
      </c>
      <c r="I7081" s="23">
        <f>VLOOKUP(D7081,Modelos!A:I,7,FALSE)*H7081</f>
        <v>2360000</v>
      </c>
      <c r="J7081" s="31">
        <f>(VLOOKUP(D7081,Modelos!A:I,5,FALSE)*H7081)/1000*VLOOKUP(F7081,Formulas!A:C,3,FALSE)+(VLOOKUP(G7081,Colores!A:C,3,FALSE))</f>
        <v>580794.56000000006</v>
      </c>
      <c r="K7081" s="23">
        <f>VLOOKUP(D7081,Modelos!A:I,6,FALSE)*J7081</f>
        <v>127774.80320000001</v>
      </c>
      <c r="L7081" s="23">
        <f t="shared" si="220"/>
        <v>1651430.6368</v>
      </c>
      <c r="M7081" s="24">
        <f t="shared" si="221"/>
        <v>0.69975874440677965</v>
      </c>
    </row>
    <row r="7082" spans="1:13" ht="15" hidden="1" x14ac:dyDescent="0.25">
      <c r="A7082" s="18">
        <v>7081</v>
      </c>
      <c r="B7082" s="19">
        <v>44959</v>
      </c>
      <c r="C7082" s="14">
        <v>125</v>
      </c>
      <c r="D7082" s="21">
        <v>14</v>
      </c>
      <c r="E7082" s="20">
        <f>VLOOKUP(D7082,Modelos!A:I,3,FALSE)</f>
        <v>2</v>
      </c>
      <c r="F7082" s="20">
        <f>VLOOKUP(D7082,Modelos!A:I,4,FALSE)</f>
        <v>3</v>
      </c>
      <c r="G7082" s="21">
        <v>7</v>
      </c>
      <c r="H7082" s="22">
        <v>54</v>
      </c>
      <c r="I7082" s="23">
        <f>VLOOKUP(D7082,Modelos!A:I,7,FALSE)*H7082</f>
        <v>243000</v>
      </c>
      <c r="J7082" s="31">
        <f>(VLOOKUP(D7082,Modelos!A:I,5,FALSE)*H7082)/1000*VLOOKUP(F7082,Formulas!A:C,3,FALSE)+(VLOOKUP(G7082,Colores!A:C,3,FALSE))</f>
        <v>19836.560000000001</v>
      </c>
      <c r="K7082" s="23">
        <f>VLOOKUP(D7082,Modelos!A:I,6,FALSE)*J7082</f>
        <v>3173.8496000000005</v>
      </c>
      <c r="L7082" s="23">
        <f t="shared" si="220"/>
        <v>219989.59040000002</v>
      </c>
      <c r="M7082" s="24">
        <f t="shared" si="221"/>
        <v>0.90530695637860092</v>
      </c>
    </row>
    <row r="7083" spans="1:13" ht="15" hidden="1" x14ac:dyDescent="0.25">
      <c r="A7083" s="18">
        <v>7082</v>
      </c>
      <c r="B7083" s="19">
        <v>44959</v>
      </c>
      <c r="C7083" s="14">
        <v>125</v>
      </c>
      <c r="D7083" s="21">
        <v>14</v>
      </c>
      <c r="E7083" s="20">
        <f>VLOOKUP(D7083,Modelos!A:I,3,FALSE)</f>
        <v>2</v>
      </c>
      <c r="F7083" s="20">
        <f>VLOOKUP(D7083,Modelos!A:I,4,FALSE)</f>
        <v>3</v>
      </c>
      <c r="G7083" s="21">
        <v>24</v>
      </c>
      <c r="H7083" s="22">
        <v>54</v>
      </c>
      <c r="I7083" s="23">
        <f>VLOOKUP(D7083,Modelos!A:I,7,FALSE)*H7083</f>
        <v>243000</v>
      </c>
      <c r="J7083" s="31">
        <f>(VLOOKUP(D7083,Modelos!A:I,5,FALSE)*H7083)/1000*VLOOKUP(F7083,Formulas!A:C,3,FALSE)+(VLOOKUP(G7083,Colores!A:C,3,FALSE))</f>
        <v>19832</v>
      </c>
      <c r="K7083" s="23">
        <f>VLOOKUP(D7083,Modelos!A:I,6,FALSE)*J7083</f>
        <v>3173.12</v>
      </c>
      <c r="L7083" s="23">
        <f t="shared" si="220"/>
        <v>219994.88</v>
      </c>
      <c r="M7083" s="24">
        <f t="shared" si="221"/>
        <v>0.90532872427983546</v>
      </c>
    </row>
    <row r="7084" spans="1:13" ht="15" hidden="1" x14ac:dyDescent="0.25">
      <c r="A7084" s="18">
        <v>7083</v>
      </c>
      <c r="B7084" s="19">
        <v>44959</v>
      </c>
      <c r="C7084" s="14">
        <v>125</v>
      </c>
      <c r="D7084" s="21">
        <v>14</v>
      </c>
      <c r="E7084" s="20">
        <f>VLOOKUP(D7084,Modelos!A:I,3,FALSE)</f>
        <v>2</v>
      </c>
      <c r="F7084" s="20">
        <f>VLOOKUP(D7084,Modelos!A:I,4,FALSE)</f>
        <v>3</v>
      </c>
      <c r="G7084" s="21">
        <v>7</v>
      </c>
      <c r="H7084" s="22">
        <v>1852</v>
      </c>
      <c r="I7084" s="23">
        <f>VLOOKUP(D7084,Modelos!A:I,7,FALSE)*H7084</f>
        <v>8334000</v>
      </c>
      <c r="J7084" s="31">
        <f>(VLOOKUP(D7084,Modelos!A:I,5,FALSE)*H7084)/1000*VLOOKUP(F7084,Formulas!A:C,3,FALSE)+(VLOOKUP(G7084,Colores!A:C,3,FALSE))</f>
        <v>672510.56</v>
      </c>
      <c r="K7084" s="23">
        <f>VLOOKUP(D7084,Modelos!A:I,6,FALSE)*J7084</f>
        <v>107601.68960000001</v>
      </c>
      <c r="L7084" s="23">
        <f t="shared" si="220"/>
        <v>7553887.7503999993</v>
      </c>
      <c r="M7084" s="24">
        <f t="shared" si="221"/>
        <v>0.9063940185265178</v>
      </c>
    </row>
    <row r="7085" spans="1:13" ht="15" hidden="1" x14ac:dyDescent="0.25">
      <c r="A7085" s="18">
        <v>7084</v>
      </c>
      <c r="B7085" s="19">
        <v>44959</v>
      </c>
      <c r="C7085" s="14">
        <v>125</v>
      </c>
      <c r="D7085" s="21">
        <v>14</v>
      </c>
      <c r="E7085" s="20">
        <f>VLOOKUP(D7085,Modelos!A:I,3,FALSE)</f>
        <v>2</v>
      </c>
      <c r="F7085" s="20">
        <f>VLOOKUP(D7085,Modelos!A:I,4,FALSE)</f>
        <v>3</v>
      </c>
      <c r="G7085" s="21">
        <v>28</v>
      </c>
      <c r="H7085" s="22">
        <v>1852</v>
      </c>
      <c r="I7085" s="23">
        <f>VLOOKUP(D7085,Modelos!A:I,7,FALSE)*H7085</f>
        <v>8334000</v>
      </c>
      <c r="J7085" s="31">
        <f>(VLOOKUP(D7085,Modelos!A:I,5,FALSE)*H7085)/1000*VLOOKUP(F7085,Formulas!A:C,3,FALSE)+(VLOOKUP(G7085,Colores!A:C,3,FALSE))</f>
        <v>672704</v>
      </c>
      <c r="K7085" s="23">
        <f>VLOOKUP(D7085,Modelos!A:I,6,FALSE)*J7085</f>
        <v>107632.64</v>
      </c>
      <c r="L7085" s="23">
        <f t="shared" si="220"/>
        <v>7553663.3600000003</v>
      </c>
      <c r="M7085" s="24">
        <f t="shared" si="221"/>
        <v>0.90636709383249348</v>
      </c>
    </row>
    <row r="7086" spans="1:13" ht="15" hidden="1" x14ac:dyDescent="0.25">
      <c r="A7086" s="18">
        <v>7085</v>
      </c>
      <c r="B7086" s="19">
        <v>44959</v>
      </c>
      <c r="C7086" s="14">
        <v>29</v>
      </c>
      <c r="D7086" s="21">
        <v>103</v>
      </c>
      <c r="E7086" s="20">
        <f>VLOOKUP(D7086,Modelos!A:I,3,FALSE)</f>
        <v>2</v>
      </c>
      <c r="F7086" s="20">
        <f>VLOOKUP(D7086,Modelos!A:I,4,FALSE)</f>
        <v>1</v>
      </c>
      <c r="G7086" s="21">
        <v>7</v>
      </c>
      <c r="H7086" s="22">
        <v>332</v>
      </c>
      <c r="I7086" s="23">
        <f>VLOOKUP(D7086,Modelos!A:I,7,FALSE)*H7086</f>
        <v>929600</v>
      </c>
      <c r="J7086" s="31">
        <f>(VLOOKUP(D7086,Modelos!A:I,5,FALSE)*H7086)/1000*VLOOKUP(F7086,Formulas!A:C,3,FALSE)+(VLOOKUP(G7086,Colores!A:C,3,FALSE))</f>
        <v>229314.56</v>
      </c>
      <c r="K7086" s="23">
        <f>VLOOKUP(D7086,Modelos!A:I,6,FALSE)*J7086</f>
        <v>36690.329599999997</v>
      </c>
      <c r="L7086" s="23">
        <f t="shared" si="220"/>
        <v>663595.11039999989</v>
      </c>
      <c r="M7086" s="24">
        <f t="shared" si="221"/>
        <v>0.71385016179001715</v>
      </c>
    </row>
    <row r="7087" spans="1:13" ht="15" hidden="1" x14ac:dyDescent="0.25">
      <c r="A7087" s="18">
        <v>7086</v>
      </c>
      <c r="B7087" s="19">
        <v>44959</v>
      </c>
      <c r="C7087" s="14">
        <v>29</v>
      </c>
      <c r="D7087" s="21">
        <v>50</v>
      </c>
      <c r="E7087" s="20">
        <f>VLOOKUP(D7087,Modelos!A:I,3,FALSE)</f>
        <v>2</v>
      </c>
      <c r="F7087" s="20">
        <f>VLOOKUP(D7087,Modelos!A:I,4,FALSE)</f>
        <v>1</v>
      </c>
      <c r="G7087" s="21">
        <v>7</v>
      </c>
      <c r="H7087" s="22">
        <v>1000</v>
      </c>
      <c r="I7087" s="23">
        <f>VLOOKUP(D7087,Modelos!A:I,7,FALSE)*H7087</f>
        <v>2700000</v>
      </c>
      <c r="J7087" s="31">
        <f>(VLOOKUP(D7087,Modelos!A:I,5,FALSE)*H7087)/1000*VLOOKUP(F7087,Formulas!A:C,3,FALSE)+(VLOOKUP(G7087,Colores!A:C,3,FALSE))</f>
        <v>450234.56</v>
      </c>
      <c r="K7087" s="23">
        <f>VLOOKUP(D7087,Modelos!A:I,6,FALSE)*J7087</f>
        <v>72037.529599999994</v>
      </c>
      <c r="L7087" s="23">
        <f t="shared" si="220"/>
        <v>2177727.9103999999</v>
      </c>
      <c r="M7087" s="24">
        <f t="shared" si="221"/>
        <v>0.80656589274074075</v>
      </c>
    </row>
    <row r="7088" spans="1:13" ht="15" hidden="1" x14ac:dyDescent="0.25">
      <c r="A7088" s="18">
        <v>7087</v>
      </c>
      <c r="B7088" s="19">
        <v>44959</v>
      </c>
      <c r="C7088" s="14">
        <v>178</v>
      </c>
      <c r="D7088" s="21">
        <v>50</v>
      </c>
      <c r="E7088" s="20">
        <f>VLOOKUP(D7088,Modelos!A:I,3,FALSE)</f>
        <v>2</v>
      </c>
      <c r="F7088" s="20">
        <f>VLOOKUP(D7088,Modelos!A:I,4,FALSE)</f>
        <v>1</v>
      </c>
      <c r="G7088" s="21">
        <v>7</v>
      </c>
      <c r="H7088" s="22">
        <v>135</v>
      </c>
      <c r="I7088" s="23">
        <f>VLOOKUP(D7088,Modelos!A:I,7,FALSE)*H7088</f>
        <v>364500</v>
      </c>
      <c r="J7088" s="31">
        <f>(VLOOKUP(D7088,Modelos!A:I,5,FALSE)*H7088)/1000*VLOOKUP(F7088,Formulas!A:C,3,FALSE)+(VLOOKUP(G7088,Colores!A:C,3,FALSE))</f>
        <v>60984.56</v>
      </c>
      <c r="K7088" s="23">
        <f>VLOOKUP(D7088,Modelos!A:I,6,FALSE)*J7088</f>
        <v>9757.5295999999998</v>
      </c>
      <c r="L7088" s="23">
        <f t="shared" si="220"/>
        <v>293757.91039999999</v>
      </c>
      <c r="M7088" s="24">
        <f t="shared" si="221"/>
        <v>0.80592019314128938</v>
      </c>
    </row>
    <row r="7089" spans="1:13" ht="15" hidden="1" x14ac:dyDescent="0.25">
      <c r="A7089" s="18">
        <v>7088</v>
      </c>
      <c r="B7089" s="19">
        <v>44959</v>
      </c>
      <c r="C7089" s="14">
        <v>178</v>
      </c>
      <c r="D7089" s="21">
        <v>50</v>
      </c>
      <c r="E7089" s="20">
        <f>VLOOKUP(D7089,Modelos!A:I,3,FALSE)</f>
        <v>2</v>
      </c>
      <c r="F7089" s="20">
        <f>VLOOKUP(D7089,Modelos!A:I,4,FALSE)</f>
        <v>1</v>
      </c>
      <c r="G7089" s="21">
        <v>25</v>
      </c>
      <c r="H7089" s="22">
        <v>120</v>
      </c>
      <c r="I7089" s="23">
        <f>VLOOKUP(D7089,Modelos!A:I,7,FALSE)*H7089</f>
        <v>324000</v>
      </c>
      <c r="J7089" s="31">
        <f>(VLOOKUP(D7089,Modelos!A:I,5,FALSE)*H7089)/1000*VLOOKUP(F7089,Formulas!A:C,3,FALSE)+(VLOOKUP(G7089,Colores!A:C,3,FALSE))</f>
        <v>54019</v>
      </c>
      <c r="K7089" s="23">
        <f>VLOOKUP(D7089,Modelos!A:I,6,FALSE)*J7089</f>
        <v>8643.0400000000009</v>
      </c>
      <c r="L7089" s="23">
        <f t="shared" si="220"/>
        <v>261337.96</v>
      </c>
      <c r="M7089" s="24">
        <f t="shared" si="221"/>
        <v>0.80659864197530862</v>
      </c>
    </row>
    <row r="7090" spans="1:13" ht="15" hidden="1" x14ac:dyDescent="0.25">
      <c r="A7090" s="18">
        <v>7089</v>
      </c>
      <c r="B7090" s="19">
        <v>44959</v>
      </c>
      <c r="C7090" s="14">
        <v>178</v>
      </c>
      <c r="D7090" s="21">
        <v>26</v>
      </c>
      <c r="E7090" s="20">
        <f>VLOOKUP(D7090,Modelos!A:I,3,FALSE)</f>
        <v>2</v>
      </c>
      <c r="F7090" s="20">
        <f>VLOOKUP(D7090,Modelos!A:I,4,FALSE)</f>
        <v>1</v>
      </c>
      <c r="G7090" s="21">
        <v>3</v>
      </c>
      <c r="H7090" s="22">
        <v>230</v>
      </c>
      <c r="I7090" s="23">
        <f>VLOOKUP(D7090,Modelos!A:I,7,FALSE)*H7090</f>
        <v>598000</v>
      </c>
      <c r="J7090" s="31">
        <f>(VLOOKUP(D7090,Modelos!A:I,5,FALSE)*H7090)/1000*VLOOKUP(F7090,Formulas!A:C,3,FALSE)+(VLOOKUP(G7090,Colores!A:C,3,FALSE))</f>
        <v>89918.06</v>
      </c>
      <c r="K7090" s="23">
        <f>VLOOKUP(D7090,Modelos!A:I,6,FALSE)*J7090</f>
        <v>22479.514999999999</v>
      </c>
      <c r="L7090" s="23">
        <f t="shared" si="220"/>
        <v>485602.42499999999</v>
      </c>
      <c r="M7090" s="24">
        <f t="shared" si="221"/>
        <v>0.81204418896321073</v>
      </c>
    </row>
    <row r="7091" spans="1:13" ht="15" hidden="1" x14ac:dyDescent="0.25">
      <c r="A7091" s="18">
        <v>7090</v>
      </c>
      <c r="B7091" s="19">
        <v>44960</v>
      </c>
      <c r="C7091" s="14">
        <v>198</v>
      </c>
      <c r="D7091" s="21">
        <v>99</v>
      </c>
      <c r="E7091" s="20">
        <f>VLOOKUP(D7091,Modelos!A:I,3,FALSE)</f>
        <v>1</v>
      </c>
      <c r="F7091" s="20">
        <f>VLOOKUP(D7091,Modelos!A:I,4,FALSE)</f>
        <v>4</v>
      </c>
      <c r="G7091" s="21">
        <v>11</v>
      </c>
      <c r="H7091" s="22">
        <v>269</v>
      </c>
      <c r="I7091" s="23">
        <f>VLOOKUP(D7091,Modelos!A:I,7,FALSE)*H7091</f>
        <v>618700</v>
      </c>
      <c r="J7091" s="31">
        <f>(VLOOKUP(D7091,Modelos!A:I,5,FALSE)*H7091)/1000*VLOOKUP(F7091,Formulas!A:C,3,FALSE)+(VLOOKUP(G7091,Colores!A:C,3,FALSE))</f>
        <v>128043.8</v>
      </c>
      <c r="K7091" s="23">
        <f>VLOOKUP(D7091,Modelos!A:I,6,FALSE)*J7091</f>
        <v>1280.4380000000001</v>
      </c>
      <c r="L7091" s="23">
        <f t="shared" si="220"/>
        <v>489375.76199999999</v>
      </c>
      <c r="M7091" s="24">
        <f t="shared" si="221"/>
        <v>0.79097423953450785</v>
      </c>
    </row>
    <row r="7092" spans="1:13" ht="15" hidden="1" x14ac:dyDescent="0.25">
      <c r="A7092" s="18">
        <v>7091</v>
      </c>
      <c r="B7092" s="19">
        <v>44960</v>
      </c>
      <c r="C7092" s="14">
        <v>198</v>
      </c>
      <c r="D7092" s="21">
        <v>79</v>
      </c>
      <c r="E7092" s="20">
        <f>VLOOKUP(D7092,Modelos!A:I,3,FALSE)</f>
        <v>1</v>
      </c>
      <c r="F7092" s="20">
        <f>VLOOKUP(D7092,Modelos!A:I,4,FALSE)</f>
        <v>4</v>
      </c>
      <c r="G7092" s="21">
        <v>7</v>
      </c>
      <c r="H7092" s="22">
        <v>576</v>
      </c>
      <c r="I7092" s="23">
        <f>VLOOKUP(D7092,Modelos!A:I,7,FALSE)*H7092</f>
        <v>1267200</v>
      </c>
      <c r="J7092" s="31">
        <f>(VLOOKUP(D7092,Modelos!A:I,5,FALSE)*H7092)/1000*VLOOKUP(F7092,Formulas!A:C,3,FALSE)+(VLOOKUP(G7092,Colores!A:C,3,FALSE))</f>
        <v>229597.76</v>
      </c>
      <c r="K7092" s="23">
        <f>VLOOKUP(D7092,Modelos!A:I,6,FALSE)*J7092</f>
        <v>18367.820800000001</v>
      </c>
      <c r="L7092" s="23">
        <f t="shared" si="220"/>
        <v>1019234.4192</v>
      </c>
      <c r="M7092" s="24">
        <f t="shared" si="221"/>
        <v>0.80432009090909096</v>
      </c>
    </row>
    <row r="7093" spans="1:13" ht="15" hidden="1" x14ac:dyDescent="0.25">
      <c r="A7093" s="18">
        <v>7092</v>
      </c>
      <c r="B7093" s="19">
        <v>44960</v>
      </c>
      <c r="C7093" s="14">
        <v>198</v>
      </c>
      <c r="D7093" s="21">
        <v>103</v>
      </c>
      <c r="E7093" s="20">
        <f>VLOOKUP(D7093,Modelos!A:I,3,FALSE)</f>
        <v>2</v>
      </c>
      <c r="F7093" s="20">
        <f>VLOOKUP(D7093,Modelos!A:I,4,FALSE)</f>
        <v>1</v>
      </c>
      <c r="G7093" s="21">
        <v>7</v>
      </c>
      <c r="H7093" s="22">
        <v>500</v>
      </c>
      <c r="I7093" s="23">
        <f>VLOOKUP(D7093,Modelos!A:I,7,FALSE)*H7093</f>
        <v>1400000</v>
      </c>
      <c r="J7093" s="31">
        <f>(VLOOKUP(D7093,Modelos!A:I,5,FALSE)*H7093)/1000*VLOOKUP(F7093,Formulas!A:C,3,FALSE)+(VLOOKUP(G7093,Colores!A:C,3,FALSE))</f>
        <v>345234.56</v>
      </c>
      <c r="K7093" s="23">
        <f>VLOOKUP(D7093,Modelos!A:I,6,FALSE)*J7093</f>
        <v>55237.529600000002</v>
      </c>
      <c r="L7093" s="23">
        <f t="shared" si="220"/>
        <v>999527.91039999994</v>
      </c>
      <c r="M7093" s="24">
        <f t="shared" si="221"/>
        <v>0.71394850742857141</v>
      </c>
    </row>
    <row r="7094" spans="1:13" ht="15" hidden="1" x14ac:dyDescent="0.25">
      <c r="A7094" s="18">
        <v>7093</v>
      </c>
      <c r="B7094" s="19">
        <v>44960</v>
      </c>
      <c r="C7094" s="14">
        <v>198</v>
      </c>
      <c r="D7094" s="21">
        <v>103</v>
      </c>
      <c r="E7094" s="20">
        <f>VLOOKUP(D7094,Modelos!A:I,3,FALSE)</f>
        <v>2</v>
      </c>
      <c r="F7094" s="20">
        <f>VLOOKUP(D7094,Modelos!A:I,4,FALSE)</f>
        <v>1</v>
      </c>
      <c r="G7094" s="21">
        <v>25</v>
      </c>
      <c r="H7094" s="22">
        <v>250</v>
      </c>
      <c r="I7094" s="23">
        <f>VLOOKUP(D7094,Modelos!A:I,7,FALSE)*H7094</f>
        <v>700000</v>
      </c>
      <c r="J7094" s="31">
        <f>(VLOOKUP(D7094,Modelos!A:I,5,FALSE)*H7094)/1000*VLOOKUP(F7094,Formulas!A:C,3,FALSE)+(VLOOKUP(G7094,Colores!A:C,3,FALSE))</f>
        <v>172519</v>
      </c>
      <c r="K7094" s="23">
        <f>VLOOKUP(D7094,Modelos!A:I,6,FALSE)*J7094</f>
        <v>27603.040000000001</v>
      </c>
      <c r="L7094" s="23">
        <f t="shared" si="220"/>
        <v>499877.96</v>
      </c>
      <c r="M7094" s="24">
        <f t="shared" si="221"/>
        <v>0.71411137142857151</v>
      </c>
    </row>
    <row r="7095" spans="1:13" ht="15" hidden="1" x14ac:dyDescent="0.25">
      <c r="A7095" s="18">
        <v>7094</v>
      </c>
      <c r="B7095" s="19">
        <v>44960</v>
      </c>
      <c r="C7095" s="14">
        <v>198</v>
      </c>
      <c r="D7095" s="21">
        <v>102</v>
      </c>
      <c r="E7095" s="20">
        <f>VLOOKUP(D7095,Modelos!A:I,3,FALSE)</f>
        <v>2</v>
      </c>
      <c r="F7095" s="20">
        <f>VLOOKUP(D7095,Modelos!A:I,4,FALSE)</f>
        <v>1</v>
      </c>
      <c r="G7095" s="21">
        <v>7</v>
      </c>
      <c r="H7095" s="22">
        <v>316</v>
      </c>
      <c r="I7095" s="23">
        <f>VLOOKUP(D7095,Modelos!A:I,7,FALSE)*H7095</f>
        <v>979600</v>
      </c>
      <c r="J7095" s="31">
        <f>(VLOOKUP(D7095,Modelos!A:I,5,FALSE)*H7095)/1000*VLOOKUP(F7095,Formulas!A:C,3,FALSE)+(VLOOKUP(G7095,Colores!A:C,3,FALSE))</f>
        <v>218274.56000000003</v>
      </c>
      <c r="K7095" s="23">
        <f>VLOOKUP(D7095,Modelos!A:I,6,FALSE)*J7095</f>
        <v>34923.929600000003</v>
      </c>
      <c r="L7095" s="23">
        <f t="shared" si="220"/>
        <v>726401.51039999991</v>
      </c>
      <c r="M7095" s="24">
        <f t="shared" si="221"/>
        <v>0.74152869579420166</v>
      </c>
    </row>
    <row r="7096" spans="1:13" ht="15" hidden="1" x14ac:dyDescent="0.25">
      <c r="A7096" s="18">
        <v>7095</v>
      </c>
      <c r="B7096" s="19">
        <v>44960</v>
      </c>
      <c r="C7096" s="14">
        <v>198</v>
      </c>
      <c r="D7096" s="21">
        <v>66</v>
      </c>
      <c r="E7096" s="20">
        <f>VLOOKUP(D7096,Modelos!A:I,3,FALSE)</f>
        <v>2</v>
      </c>
      <c r="F7096" s="20">
        <f>VLOOKUP(D7096,Modelos!A:I,4,FALSE)</f>
        <v>2</v>
      </c>
      <c r="G7096" s="21">
        <v>25</v>
      </c>
      <c r="H7096" s="22">
        <v>250</v>
      </c>
      <c r="I7096" s="23">
        <f>VLOOKUP(D7096,Modelos!A:I,7,FALSE)*H7096</f>
        <v>825000</v>
      </c>
      <c r="J7096" s="31">
        <f>(VLOOKUP(D7096,Modelos!A:I,5,FALSE)*H7096)/1000*VLOOKUP(F7096,Formulas!A:C,3,FALSE)+(VLOOKUP(G7096,Colores!A:C,3,FALSE))</f>
        <v>136019</v>
      </c>
      <c r="K7096" s="23">
        <f>VLOOKUP(D7096,Modelos!A:I,6,FALSE)*J7096</f>
        <v>21763.040000000001</v>
      </c>
      <c r="L7096" s="23">
        <f t="shared" si="220"/>
        <v>667217.96</v>
      </c>
      <c r="M7096" s="24">
        <f t="shared" si="221"/>
        <v>0.80874904242424239</v>
      </c>
    </row>
    <row r="7097" spans="1:13" ht="15" hidden="1" x14ac:dyDescent="0.25">
      <c r="A7097" s="18">
        <v>7096</v>
      </c>
      <c r="B7097" s="19">
        <v>44960</v>
      </c>
      <c r="C7097" s="14">
        <v>279</v>
      </c>
      <c r="D7097" s="21">
        <v>13</v>
      </c>
      <c r="E7097" s="20">
        <f>VLOOKUP(D7097,Modelos!A:I,3,FALSE)</f>
        <v>2</v>
      </c>
      <c r="F7097" s="20">
        <f>VLOOKUP(D7097,Modelos!A:I,4,FALSE)</f>
        <v>1</v>
      </c>
      <c r="G7097" s="21">
        <v>15</v>
      </c>
      <c r="H7097" s="22">
        <v>500</v>
      </c>
      <c r="I7097" s="23">
        <f>VLOOKUP(D7097,Modelos!A:I,7,FALSE)*H7097</f>
        <v>1265000</v>
      </c>
      <c r="J7097" s="31">
        <f>(VLOOKUP(D7097,Modelos!A:I,5,FALSE)*H7097)/1000*VLOOKUP(F7097,Formulas!A:C,3,FALSE)+(VLOOKUP(G7097,Colores!A:C,3,FALSE))</f>
        <v>161300</v>
      </c>
      <c r="K7097" s="23">
        <f>VLOOKUP(D7097,Modelos!A:I,6,FALSE)*J7097</f>
        <v>37099</v>
      </c>
      <c r="L7097" s="23">
        <f t="shared" si="220"/>
        <v>1066601</v>
      </c>
      <c r="M7097" s="24">
        <f t="shared" si="221"/>
        <v>0.84316284584980239</v>
      </c>
    </row>
    <row r="7098" spans="1:13" ht="15" hidden="1" x14ac:dyDescent="0.25">
      <c r="A7098" s="18">
        <v>7097</v>
      </c>
      <c r="B7098" s="19">
        <v>44960</v>
      </c>
      <c r="C7098" s="14">
        <v>178</v>
      </c>
      <c r="D7098" s="21">
        <v>12</v>
      </c>
      <c r="E7098" s="20">
        <f>VLOOKUP(D7098,Modelos!A:I,3,FALSE)</f>
        <v>2</v>
      </c>
      <c r="F7098" s="20">
        <f>VLOOKUP(D7098,Modelos!A:I,4,FALSE)</f>
        <v>1</v>
      </c>
      <c r="G7098" s="21">
        <v>15</v>
      </c>
      <c r="H7098" s="22">
        <v>470</v>
      </c>
      <c r="I7098" s="23">
        <f>VLOOKUP(D7098,Modelos!A:I,7,FALSE)*H7098</f>
        <v>1128000</v>
      </c>
      <c r="J7098" s="31">
        <f>(VLOOKUP(D7098,Modelos!A:I,5,FALSE)*H7098)/1000*VLOOKUP(F7098,Formulas!A:C,3,FALSE)+(VLOOKUP(G7098,Colores!A:C,3,FALSE))</f>
        <v>148100</v>
      </c>
      <c r="K7098" s="23">
        <f>VLOOKUP(D7098,Modelos!A:I,6,FALSE)*J7098</f>
        <v>23696</v>
      </c>
      <c r="L7098" s="23">
        <f t="shared" si="220"/>
        <v>956204</v>
      </c>
      <c r="M7098" s="24">
        <f t="shared" si="221"/>
        <v>0.84769858156028366</v>
      </c>
    </row>
    <row r="7099" spans="1:13" ht="15" hidden="1" x14ac:dyDescent="0.25">
      <c r="A7099" s="18">
        <v>7098</v>
      </c>
      <c r="B7099" s="19">
        <v>44963</v>
      </c>
      <c r="C7099" s="14">
        <v>125</v>
      </c>
      <c r="D7099" s="21">
        <v>39</v>
      </c>
      <c r="E7099" s="20">
        <f>VLOOKUP(D7099,Modelos!A:I,3,FALSE)</f>
        <v>1</v>
      </c>
      <c r="F7099" s="20">
        <f>VLOOKUP(D7099,Modelos!A:I,4,FALSE)</f>
        <v>4</v>
      </c>
      <c r="G7099" s="21">
        <v>25</v>
      </c>
      <c r="H7099" s="22">
        <v>307</v>
      </c>
      <c r="I7099" s="23">
        <f>VLOOKUP(D7099,Modelos!A:I,7,FALSE)*H7099</f>
        <v>644700</v>
      </c>
      <c r="J7099" s="31">
        <f>(VLOOKUP(D7099,Modelos!A:I,5,FALSE)*H7099)/1000*VLOOKUP(F7099,Formulas!A:C,3,FALSE)+(VLOOKUP(G7099,Colores!A:C,3,FALSE))</f>
        <v>101329</v>
      </c>
      <c r="K7099" s="23">
        <f>VLOOKUP(D7099,Modelos!A:I,6,FALSE)*J7099</f>
        <v>3039.87</v>
      </c>
      <c r="L7099" s="23">
        <f t="shared" si="220"/>
        <v>540331.13</v>
      </c>
      <c r="M7099" s="24">
        <f t="shared" si="221"/>
        <v>0.83811250193888631</v>
      </c>
    </row>
    <row r="7100" spans="1:13" ht="15" hidden="1" x14ac:dyDescent="0.25">
      <c r="A7100" s="18">
        <v>7099</v>
      </c>
      <c r="B7100" s="19">
        <v>44963</v>
      </c>
      <c r="C7100" s="14">
        <v>125</v>
      </c>
      <c r="D7100" s="21">
        <v>39</v>
      </c>
      <c r="E7100" s="20">
        <f>VLOOKUP(D7100,Modelos!A:I,3,FALSE)</f>
        <v>1</v>
      </c>
      <c r="F7100" s="20">
        <f>VLOOKUP(D7100,Modelos!A:I,4,FALSE)</f>
        <v>4</v>
      </c>
      <c r="G7100" s="21">
        <v>7</v>
      </c>
      <c r="H7100" s="22">
        <v>1370</v>
      </c>
      <c r="I7100" s="23">
        <f>VLOOKUP(D7100,Modelos!A:I,7,FALSE)*H7100</f>
        <v>2877000</v>
      </c>
      <c r="J7100" s="31">
        <f>(VLOOKUP(D7100,Modelos!A:I,5,FALSE)*H7100)/1000*VLOOKUP(F7100,Formulas!A:C,3,FALSE)+(VLOOKUP(G7100,Colores!A:C,3,FALSE))</f>
        <v>452334.56</v>
      </c>
      <c r="K7100" s="23">
        <f>VLOOKUP(D7100,Modelos!A:I,6,FALSE)*J7100</f>
        <v>13570.0368</v>
      </c>
      <c r="L7100" s="23">
        <f t="shared" si="220"/>
        <v>2411095.4032000001</v>
      </c>
      <c r="M7100" s="24">
        <f t="shared" si="221"/>
        <v>0.83805888189085853</v>
      </c>
    </row>
    <row r="7101" spans="1:13" ht="15" hidden="1" x14ac:dyDescent="0.25">
      <c r="A7101" s="18">
        <v>7100</v>
      </c>
      <c r="B7101" s="19">
        <v>44963</v>
      </c>
      <c r="C7101" s="14">
        <v>178</v>
      </c>
      <c r="D7101" s="21">
        <v>6</v>
      </c>
      <c r="E7101" s="20">
        <f>VLOOKUP(D7101,Modelos!A:I,3,FALSE)</f>
        <v>2</v>
      </c>
      <c r="F7101" s="20">
        <f>VLOOKUP(D7101,Modelos!A:I,4,FALSE)</f>
        <v>1</v>
      </c>
      <c r="G7101" s="21">
        <v>15</v>
      </c>
      <c r="H7101" s="22">
        <v>335</v>
      </c>
      <c r="I7101" s="23">
        <f>VLOOKUP(D7101,Modelos!A:I,7,FALSE)*H7101</f>
        <v>1541000</v>
      </c>
      <c r="J7101" s="31">
        <f>(VLOOKUP(D7101,Modelos!A:I,5,FALSE)*H7101)/1000*VLOOKUP(F7101,Formulas!A:C,3,FALSE)+(VLOOKUP(G7101,Colores!A:C,3,FALSE))</f>
        <v>175925</v>
      </c>
      <c r="K7101" s="23">
        <f>VLOOKUP(D7101,Modelos!A:I,6,FALSE)*J7101</f>
        <v>28148</v>
      </c>
      <c r="L7101" s="23">
        <f t="shared" si="220"/>
        <v>1336927</v>
      </c>
      <c r="M7101" s="24">
        <f t="shared" si="221"/>
        <v>0.86757105775470478</v>
      </c>
    </row>
    <row r="7102" spans="1:13" ht="15" hidden="1" x14ac:dyDescent="0.25">
      <c r="A7102" s="18">
        <v>7101</v>
      </c>
      <c r="B7102" s="19">
        <v>44963</v>
      </c>
      <c r="C7102" s="14">
        <v>178</v>
      </c>
      <c r="D7102" s="21">
        <v>6</v>
      </c>
      <c r="E7102" s="20">
        <f>VLOOKUP(D7102,Modelos!A:I,3,FALSE)</f>
        <v>2</v>
      </c>
      <c r="F7102" s="20">
        <f>VLOOKUP(D7102,Modelos!A:I,4,FALSE)</f>
        <v>1</v>
      </c>
      <c r="G7102" s="21">
        <v>9</v>
      </c>
      <c r="H7102" s="22">
        <v>335</v>
      </c>
      <c r="I7102" s="23">
        <f>VLOOKUP(D7102,Modelos!A:I,7,FALSE)*H7102</f>
        <v>1541000</v>
      </c>
      <c r="J7102" s="31">
        <f>(VLOOKUP(D7102,Modelos!A:I,5,FALSE)*H7102)/1000*VLOOKUP(F7102,Formulas!A:C,3,FALSE)+(VLOOKUP(G7102,Colores!A:C,3,FALSE))</f>
        <v>176090</v>
      </c>
      <c r="K7102" s="23">
        <f>VLOOKUP(D7102,Modelos!A:I,6,FALSE)*J7102</f>
        <v>28174.400000000001</v>
      </c>
      <c r="L7102" s="23">
        <f t="shared" si="220"/>
        <v>1336735.6000000001</v>
      </c>
      <c r="M7102" s="24">
        <f t="shared" si="221"/>
        <v>0.86744685269305655</v>
      </c>
    </row>
    <row r="7103" spans="1:13" ht="15" hidden="1" x14ac:dyDescent="0.25">
      <c r="A7103" s="18">
        <v>7102</v>
      </c>
      <c r="B7103" s="19">
        <v>44963</v>
      </c>
      <c r="C7103" s="14">
        <v>174</v>
      </c>
      <c r="D7103" s="21">
        <v>66</v>
      </c>
      <c r="E7103" s="20">
        <f>VLOOKUP(D7103,Modelos!A:I,3,FALSE)</f>
        <v>2</v>
      </c>
      <c r="F7103" s="20">
        <f>VLOOKUP(D7103,Modelos!A:I,4,FALSE)</f>
        <v>2</v>
      </c>
      <c r="G7103" s="21">
        <v>15</v>
      </c>
      <c r="H7103" s="22">
        <v>258</v>
      </c>
      <c r="I7103" s="23">
        <f>VLOOKUP(D7103,Modelos!A:I,7,FALSE)*H7103</f>
        <v>851400</v>
      </c>
      <c r="J7103" s="31">
        <f>(VLOOKUP(D7103,Modelos!A:I,5,FALSE)*H7103)/1000*VLOOKUP(F7103,Formulas!A:C,3,FALSE)+(VLOOKUP(G7103,Colores!A:C,3,FALSE))</f>
        <v>140402</v>
      </c>
      <c r="K7103" s="23">
        <f>VLOOKUP(D7103,Modelos!A:I,6,FALSE)*J7103</f>
        <v>22464.32</v>
      </c>
      <c r="L7103" s="23">
        <f t="shared" si="220"/>
        <v>688533.68</v>
      </c>
      <c r="M7103" s="24">
        <f t="shared" si="221"/>
        <v>0.80870763448437877</v>
      </c>
    </row>
    <row r="7104" spans="1:13" ht="15" hidden="1" x14ac:dyDescent="0.25">
      <c r="A7104" s="18">
        <v>7103</v>
      </c>
      <c r="B7104" s="19">
        <v>44963</v>
      </c>
      <c r="C7104" s="14">
        <v>296</v>
      </c>
      <c r="D7104" s="21">
        <v>78</v>
      </c>
      <c r="E7104" s="20">
        <f>VLOOKUP(D7104,Modelos!A:I,3,FALSE)</f>
        <v>1</v>
      </c>
      <c r="F7104" s="20">
        <f>VLOOKUP(D7104,Modelos!A:I,4,FALSE)</f>
        <v>4</v>
      </c>
      <c r="G7104" s="21">
        <v>7</v>
      </c>
      <c r="H7104" s="22">
        <v>120</v>
      </c>
      <c r="I7104" s="23">
        <f>VLOOKUP(D7104,Modelos!A:I,7,FALSE)*H7104</f>
        <v>252000</v>
      </c>
      <c r="J7104" s="31">
        <f>(VLOOKUP(D7104,Modelos!A:I,5,FALSE)*H7104)/1000*VLOOKUP(F7104,Formulas!A:C,3,FALSE)+(VLOOKUP(G7104,Colores!A:C,3,FALSE))</f>
        <v>48018.559999999998</v>
      </c>
      <c r="K7104" s="23">
        <f>VLOOKUP(D7104,Modelos!A:I,6,FALSE)*J7104</f>
        <v>1920.7423999999999</v>
      </c>
      <c r="L7104" s="23">
        <f t="shared" si="220"/>
        <v>202060.69760000001</v>
      </c>
      <c r="M7104" s="24">
        <f t="shared" si="221"/>
        <v>0.80182816507936516</v>
      </c>
    </row>
    <row r="7105" spans="1:13" ht="15" hidden="1" x14ac:dyDescent="0.25">
      <c r="A7105" s="18">
        <v>7104</v>
      </c>
      <c r="B7105" s="19">
        <v>44963</v>
      </c>
      <c r="C7105" s="14">
        <v>187</v>
      </c>
      <c r="D7105" s="21">
        <v>41</v>
      </c>
      <c r="E7105" s="20">
        <f>VLOOKUP(D7105,Modelos!A:I,3,FALSE)</f>
        <v>2</v>
      </c>
      <c r="F7105" s="20">
        <f>VLOOKUP(D7105,Modelos!A:I,4,FALSE)</f>
        <v>1</v>
      </c>
      <c r="G7105" s="21">
        <v>7</v>
      </c>
      <c r="H7105" s="22">
        <v>8</v>
      </c>
      <c r="I7105" s="23">
        <f>VLOOKUP(D7105,Modelos!A:I,7,FALSE)*H7105</f>
        <v>20000</v>
      </c>
      <c r="J7105" s="31">
        <f>(VLOOKUP(D7105,Modelos!A:I,5,FALSE)*H7105)/1000*VLOOKUP(F7105,Formulas!A:C,3,FALSE)+(VLOOKUP(G7105,Colores!A:C,3,FALSE))</f>
        <v>3834.56</v>
      </c>
      <c r="K7105" s="23">
        <f>VLOOKUP(D7105,Modelos!A:I,6,FALSE)*J7105</f>
        <v>766.91200000000003</v>
      </c>
      <c r="L7105" s="23">
        <f t="shared" si="220"/>
        <v>15398.528</v>
      </c>
      <c r="M7105" s="24">
        <f t="shared" si="221"/>
        <v>0.76992640000000001</v>
      </c>
    </row>
    <row r="7106" spans="1:13" ht="15" hidden="1" x14ac:dyDescent="0.25">
      <c r="A7106" s="18">
        <v>7105</v>
      </c>
      <c r="B7106" s="19">
        <v>44964</v>
      </c>
      <c r="C7106" s="14">
        <v>261</v>
      </c>
      <c r="D7106" s="21">
        <v>41</v>
      </c>
      <c r="E7106" s="20">
        <f>VLOOKUP(D7106,Modelos!A:I,3,FALSE)</f>
        <v>2</v>
      </c>
      <c r="F7106" s="20">
        <f>VLOOKUP(D7106,Modelos!A:I,4,FALSE)</f>
        <v>1</v>
      </c>
      <c r="G7106" s="21">
        <v>3</v>
      </c>
      <c r="H7106" s="22">
        <v>1015</v>
      </c>
      <c r="I7106" s="23">
        <f>VLOOKUP(D7106,Modelos!A:I,7,FALSE)*H7106</f>
        <v>2537500</v>
      </c>
      <c r="J7106" s="31">
        <f>(VLOOKUP(D7106,Modelos!A:I,5,FALSE)*H7106)/1000*VLOOKUP(F7106,Formulas!A:C,3,FALSE)+(VLOOKUP(G7106,Colores!A:C,3,FALSE))</f>
        <v>456968.06</v>
      </c>
      <c r="K7106" s="23">
        <f>VLOOKUP(D7106,Modelos!A:I,6,FALSE)*J7106</f>
        <v>91393.612000000008</v>
      </c>
      <c r="L7106" s="23">
        <f t="shared" ref="L7106:L7169" si="222">I7106-J7106-K7106</f>
        <v>1989138.328</v>
      </c>
      <c r="M7106" s="24">
        <f t="shared" ref="M7106:M7169" si="223">L7106/I7106</f>
        <v>0.78389687802955665</v>
      </c>
    </row>
    <row r="7107" spans="1:13" ht="15" hidden="1" x14ac:dyDescent="0.25">
      <c r="A7107" s="18">
        <v>7106</v>
      </c>
      <c r="B7107" s="19">
        <v>44964</v>
      </c>
      <c r="C7107" s="14">
        <v>184</v>
      </c>
      <c r="D7107" s="21">
        <v>7</v>
      </c>
      <c r="E7107" s="20">
        <f>VLOOKUP(D7107,Modelos!A:I,3,FALSE)</f>
        <v>2</v>
      </c>
      <c r="F7107" s="20">
        <f>VLOOKUP(D7107,Modelos!A:I,4,FALSE)</f>
        <v>1</v>
      </c>
      <c r="G7107" s="21">
        <v>25</v>
      </c>
      <c r="H7107" s="22">
        <v>650</v>
      </c>
      <c r="I7107" s="23">
        <f>VLOOKUP(D7107,Modelos!A:I,7,FALSE)*H7107</f>
        <v>1495000</v>
      </c>
      <c r="J7107" s="31">
        <f>(VLOOKUP(D7107,Modelos!A:I,5,FALSE)*H7107)/1000*VLOOKUP(F7107,Formulas!A:C,3,FALSE)+(VLOOKUP(G7107,Colores!A:C,3,FALSE))</f>
        <v>167719</v>
      </c>
      <c r="K7107" s="23">
        <f>VLOOKUP(D7107,Modelos!A:I,6,FALSE)*J7107</f>
        <v>40252.559999999998</v>
      </c>
      <c r="L7107" s="23">
        <f t="shared" si="222"/>
        <v>1287028.44</v>
      </c>
      <c r="M7107" s="24">
        <f t="shared" si="223"/>
        <v>0.8608885886287625</v>
      </c>
    </row>
    <row r="7108" spans="1:13" ht="15" hidden="1" x14ac:dyDescent="0.25">
      <c r="A7108" s="18">
        <v>7107</v>
      </c>
      <c r="B7108" s="19">
        <v>44964</v>
      </c>
      <c r="C7108" s="14">
        <v>29</v>
      </c>
      <c r="D7108" s="21">
        <v>50</v>
      </c>
      <c r="E7108" s="20">
        <f>VLOOKUP(D7108,Modelos!A:I,3,FALSE)</f>
        <v>2</v>
      </c>
      <c r="F7108" s="20">
        <f>VLOOKUP(D7108,Modelos!A:I,4,FALSE)</f>
        <v>1</v>
      </c>
      <c r="G7108" s="21">
        <v>7</v>
      </c>
      <c r="H7108" s="22">
        <v>964</v>
      </c>
      <c r="I7108" s="23">
        <f>VLOOKUP(D7108,Modelos!A:I,7,FALSE)*H7108</f>
        <v>2602800</v>
      </c>
      <c r="J7108" s="31">
        <f>(VLOOKUP(D7108,Modelos!A:I,5,FALSE)*H7108)/1000*VLOOKUP(F7108,Formulas!A:C,3,FALSE)+(VLOOKUP(G7108,Colores!A:C,3,FALSE))</f>
        <v>434034.56</v>
      </c>
      <c r="K7108" s="23">
        <f>VLOOKUP(D7108,Modelos!A:I,6,FALSE)*J7108</f>
        <v>69445.529599999994</v>
      </c>
      <c r="L7108" s="23">
        <f t="shared" si="222"/>
        <v>2099319.9103999999</v>
      </c>
      <c r="M7108" s="24">
        <f t="shared" si="223"/>
        <v>0.80656212939910865</v>
      </c>
    </row>
    <row r="7109" spans="1:13" ht="15" hidden="1" x14ac:dyDescent="0.25">
      <c r="A7109" s="18">
        <v>7108</v>
      </c>
      <c r="B7109" s="19">
        <v>44964</v>
      </c>
      <c r="C7109" s="14">
        <v>2</v>
      </c>
      <c r="D7109" s="21">
        <v>50</v>
      </c>
      <c r="E7109" s="20">
        <f>VLOOKUP(D7109,Modelos!A:I,3,FALSE)</f>
        <v>2</v>
      </c>
      <c r="F7109" s="20">
        <f>VLOOKUP(D7109,Modelos!A:I,4,FALSE)</f>
        <v>1</v>
      </c>
      <c r="G7109" s="21">
        <v>7</v>
      </c>
      <c r="H7109" s="22">
        <v>24</v>
      </c>
      <c r="I7109" s="23">
        <f>VLOOKUP(D7109,Modelos!A:I,7,FALSE)*H7109</f>
        <v>64800</v>
      </c>
      <c r="J7109" s="31">
        <f>(VLOOKUP(D7109,Modelos!A:I,5,FALSE)*H7109)/1000*VLOOKUP(F7109,Formulas!A:C,3,FALSE)+(VLOOKUP(G7109,Colores!A:C,3,FALSE))</f>
        <v>11034.56</v>
      </c>
      <c r="K7109" s="23">
        <f>VLOOKUP(D7109,Modelos!A:I,6,FALSE)*J7109</f>
        <v>1765.5295999999998</v>
      </c>
      <c r="L7109" s="23">
        <f t="shared" si="222"/>
        <v>51999.910400000001</v>
      </c>
      <c r="M7109" s="24">
        <f t="shared" si="223"/>
        <v>0.80246775308641971</v>
      </c>
    </row>
    <row r="7110" spans="1:13" ht="15" hidden="1" x14ac:dyDescent="0.25">
      <c r="A7110" s="18">
        <v>7109</v>
      </c>
      <c r="B7110" s="19">
        <v>44964</v>
      </c>
      <c r="C7110" s="14">
        <v>29</v>
      </c>
      <c r="D7110" s="21">
        <v>50</v>
      </c>
      <c r="E7110" s="20">
        <f>VLOOKUP(D7110,Modelos!A:I,3,FALSE)</f>
        <v>2</v>
      </c>
      <c r="F7110" s="20">
        <f>VLOOKUP(D7110,Modelos!A:I,4,FALSE)</f>
        <v>1</v>
      </c>
      <c r="G7110" s="21">
        <v>7</v>
      </c>
      <c r="H7110" s="22">
        <v>964</v>
      </c>
      <c r="I7110" s="23">
        <f>VLOOKUP(D7110,Modelos!A:I,7,FALSE)*H7110</f>
        <v>2602800</v>
      </c>
      <c r="J7110" s="31">
        <f>(VLOOKUP(D7110,Modelos!A:I,5,FALSE)*H7110)/1000*VLOOKUP(F7110,Formulas!A:C,3,FALSE)+(VLOOKUP(G7110,Colores!A:C,3,FALSE))</f>
        <v>434034.56</v>
      </c>
      <c r="K7110" s="23">
        <f>VLOOKUP(D7110,Modelos!A:I,6,FALSE)*J7110</f>
        <v>69445.529599999994</v>
      </c>
      <c r="L7110" s="23">
        <f t="shared" si="222"/>
        <v>2099319.9103999999</v>
      </c>
      <c r="M7110" s="24">
        <f t="shared" si="223"/>
        <v>0.80656212939910865</v>
      </c>
    </row>
    <row r="7111" spans="1:13" ht="15" hidden="1" x14ac:dyDescent="0.25">
      <c r="A7111" s="18">
        <v>7110</v>
      </c>
      <c r="B7111" s="19">
        <v>44964</v>
      </c>
      <c r="C7111" s="14">
        <v>29</v>
      </c>
      <c r="D7111" s="21">
        <v>50</v>
      </c>
      <c r="E7111" s="20">
        <f>VLOOKUP(D7111,Modelos!A:I,3,FALSE)</f>
        <v>2</v>
      </c>
      <c r="F7111" s="20">
        <f>VLOOKUP(D7111,Modelos!A:I,4,FALSE)</f>
        <v>1</v>
      </c>
      <c r="G7111" s="21">
        <v>7</v>
      </c>
      <c r="H7111" s="22">
        <v>964</v>
      </c>
      <c r="I7111" s="23">
        <f>VLOOKUP(D7111,Modelos!A:I,7,FALSE)*H7111</f>
        <v>2602800</v>
      </c>
      <c r="J7111" s="31">
        <f>(VLOOKUP(D7111,Modelos!A:I,5,FALSE)*H7111)/1000*VLOOKUP(F7111,Formulas!A:C,3,FALSE)+(VLOOKUP(G7111,Colores!A:C,3,FALSE))</f>
        <v>434034.56</v>
      </c>
      <c r="K7111" s="23">
        <f>VLOOKUP(D7111,Modelos!A:I,6,FALSE)*J7111</f>
        <v>69445.529599999994</v>
      </c>
      <c r="L7111" s="23">
        <f t="shared" si="222"/>
        <v>2099319.9103999999</v>
      </c>
      <c r="M7111" s="24">
        <f t="shared" si="223"/>
        <v>0.80656212939910865</v>
      </c>
    </row>
    <row r="7112" spans="1:13" ht="15" hidden="1" x14ac:dyDescent="0.25">
      <c r="A7112" s="18">
        <v>7111</v>
      </c>
      <c r="B7112" s="19">
        <v>44964</v>
      </c>
      <c r="C7112" s="14">
        <v>29</v>
      </c>
      <c r="D7112" s="21">
        <v>50</v>
      </c>
      <c r="E7112" s="20">
        <f>VLOOKUP(D7112,Modelos!A:I,3,FALSE)</f>
        <v>2</v>
      </c>
      <c r="F7112" s="20">
        <f>VLOOKUP(D7112,Modelos!A:I,4,FALSE)</f>
        <v>1</v>
      </c>
      <c r="G7112" s="21">
        <v>7</v>
      </c>
      <c r="H7112" s="22">
        <v>964</v>
      </c>
      <c r="I7112" s="23">
        <f>VLOOKUP(D7112,Modelos!A:I,7,FALSE)*H7112</f>
        <v>2602800</v>
      </c>
      <c r="J7112" s="31">
        <f>(VLOOKUP(D7112,Modelos!A:I,5,FALSE)*H7112)/1000*VLOOKUP(F7112,Formulas!A:C,3,FALSE)+(VLOOKUP(G7112,Colores!A:C,3,FALSE))</f>
        <v>434034.56</v>
      </c>
      <c r="K7112" s="23">
        <f>VLOOKUP(D7112,Modelos!A:I,6,FALSE)*J7112</f>
        <v>69445.529599999994</v>
      </c>
      <c r="L7112" s="23">
        <f t="shared" si="222"/>
        <v>2099319.9103999999</v>
      </c>
      <c r="M7112" s="24">
        <f t="shared" si="223"/>
        <v>0.80656212939910865</v>
      </c>
    </row>
    <row r="7113" spans="1:13" ht="15" hidden="1" x14ac:dyDescent="0.25">
      <c r="A7113" s="18">
        <v>7112</v>
      </c>
      <c r="B7113" s="19">
        <v>44964</v>
      </c>
      <c r="C7113" s="14">
        <v>29</v>
      </c>
      <c r="D7113" s="21">
        <v>50</v>
      </c>
      <c r="E7113" s="20">
        <f>VLOOKUP(D7113,Modelos!A:I,3,FALSE)</f>
        <v>2</v>
      </c>
      <c r="F7113" s="20">
        <f>VLOOKUP(D7113,Modelos!A:I,4,FALSE)</f>
        <v>1</v>
      </c>
      <c r="G7113" s="21">
        <v>7</v>
      </c>
      <c r="H7113" s="22">
        <v>964</v>
      </c>
      <c r="I7113" s="23">
        <f>VLOOKUP(D7113,Modelos!A:I,7,FALSE)*H7113</f>
        <v>2602800</v>
      </c>
      <c r="J7113" s="31">
        <f>(VLOOKUP(D7113,Modelos!A:I,5,FALSE)*H7113)/1000*VLOOKUP(F7113,Formulas!A:C,3,FALSE)+(VLOOKUP(G7113,Colores!A:C,3,FALSE))</f>
        <v>434034.56</v>
      </c>
      <c r="K7113" s="23">
        <f>VLOOKUP(D7113,Modelos!A:I,6,FALSE)*J7113</f>
        <v>69445.529599999994</v>
      </c>
      <c r="L7113" s="23">
        <f t="shared" si="222"/>
        <v>2099319.9103999999</v>
      </c>
      <c r="M7113" s="24">
        <f t="shared" si="223"/>
        <v>0.80656212939910865</v>
      </c>
    </row>
    <row r="7114" spans="1:13" ht="15" hidden="1" x14ac:dyDescent="0.25">
      <c r="A7114" s="18">
        <v>7113</v>
      </c>
      <c r="B7114" s="19">
        <v>44964</v>
      </c>
      <c r="C7114" s="14">
        <v>29</v>
      </c>
      <c r="D7114" s="21">
        <v>50</v>
      </c>
      <c r="E7114" s="20">
        <f>VLOOKUP(D7114,Modelos!A:I,3,FALSE)</f>
        <v>2</v>
      </c>
      <c r="F7114" s="20">
        <f>VLOOKUP(D7114,Modelos!A:I,4,FALSE)</f>
        <v>1</v>
      </c>
      <c r="G7114" s="21">
        <v>7</v>
      </c>
      <c r="H7114" s="22">
        <v>964</v>
      </c>
      <c r="I7114" s="23">
        <f>VLOOKUP(D7114,Modelos!A:I,7,FALSE)*H7114</f>
        <v>2602800</v>
      </c>
      <c r="J7114" s="31">
        <f>(VLOOKUP(D7114,Modelos!A:I,5,FALSE)*H7114)/1000*VLOOKUP(F7114,Formulas!A:C,3,FALSE)+(VLOOKUP(G7114,Colores!A:C,3,FALSE))</f>
        <v>434034.56</v>
      </c>
      <c r="K7114" s="23">
        <f>VLOOKUP(D7114,Modelos!A:I,6,FALSE)*J7114</f>
        <v>69445.529599999994</v>
      </c>
      <c r="L7114" s="23">
        <f t="shared" si="222"/>
        <v>2099319.9103999999</v>
      </c>
      <c r="M7114" s="24">
        <f t="shared" si="223"/>
        <v>0.80656212939910865</v>
      </c>
    </row>
    <row r="7115" spans="1:13" ht="15" hidden="1" x14ac:dyDescent="0.25">
      <c r="A7115" s="18">
        <v>7114</v>
      </c>
      <c r="B7115" s="19">
        <v>44964</v>
      </c>
      <c r="C7115" s="14">
        <v>29</v>
      </c>
      <c r="D7115" s="21">
        <v>50</v>
      </c>
      <c r="E7115" s="20">
        <f>VLOOKUP(D7115,Modelos!A:I,3,FALSE)</f>
        <v>2</v>
      </c>
      <c r="F7115" s="20">
        <f>VLOOKUP(D7115,Modelos!A:I,4,FALSE)</f>
        <v>1</v>
      </c>
      <c r="G7115" s="21">
        <v>7</v>
      </c>
      <c r="H7115" s="22">
        <v>961</v>
      </c>
      <c r="I7115" s="23">
        <f>VLOOKUP(D7115,Modelos!A:I,7,FALSE)*H7115</f>
        <v>2594700</v>
      </c>
      <c r="J7115" s="31">
        <f>(VLOOKUP(D7115,Modelos!A:I,5,FALSE)*H7115)/1000*VLOOKUP(F7115,Formulas!A:C,3,FALSE)+(VLOOKUP(G7115,Colores!A:C,3,FALSE))</f>
        <v>432684.56</v>
      </c>
      <c r="K7115" s="23">
        <f>VLOOKUP(D7115,Modelos!A:I,6,FALSE)*J7115</f>
        <v>69229.529599999994</v>
      </c>
      <c r="L7115" s="23">
        <f t="shared" si="222"/>
        <v>2092785.9103999999</v>
      </c>
      <c r="M7115" s="24">
        <f t="shared" si="223"/>
        <v>0.80656180306008396</v>
      </c>
    </row>
    <row r="7116" spans="1:13" ht="15" hidden="1" x14ac:dyDescent="0.25">
      <c r="A7116" s="18">
        <v>7115</v>
      </c>
      <c r="B7116" s="19">
        <v>44964</v>
      </c>
      <c r="C7116" s="14">
        <v>29</v>
      </c>
      <c r="D7116" s="21">
        <v>50</v>
      </c>
      <c r="E7116" s="20">
        <f>VLOOKUP(D7116,Modelos!A:I,3,FALSE)</f>
        <v>2</v>
      </c>
      <c r="F7116" s="20">
        <f>VLOOKUP(D7116,Modelos!A:I,4,FALSE)</f>
        <v>1</v>
      </c>
      <c r="G7116" s="21">
        <v>7</v>
      </c>
      <c r="H7116" s="22">
        <v>961</v>
      </c>
      <c r="I7116" s="23">
        <f>VLOOKUP(D7116,Modelos!A:I,7,FALSE)*H7116</f>
        <v>2594700</v>
      </c>
      <c r="J7116" s="31">
        <f>(VLOOKUP(D7116,Modelos!A:I,5,FALSE)*H7116)/1000*VLOOKUP(F7116,Formulas!A:C,3,FALSE)+(VLOOKUP(G7116,Colores!A:C,3,FALSE))</f>
        <v>432684.56</v>
      </c>
      <c r="K7116" s="23">
        <f>VLOOKUP(D7116,Modelos!A:I,6,FALSE)*J7116</f>
        <v>69229.529599999994</v>
      </c>
      <c r="L7116" s="23">
        <f t="shared" si="222"/>
        <v>2092785.9103999999</v>
      </c>
      <c r="M7116" s="24">
        <f t="shared" si="223"/>
        <v>0.80656180306008396</v>
      </c>
    </row>
    <row r="7117" spans="1:13" ht="15" hidden="1" x14ac:dyDescent="0.25">
      <c r="A7117" s="18">
        <v>7116</v>
      </c>
      <c r="B7117" s="19">
        <v>44964</v>
      </c>
      <c r="C7117" s="14">
        <v>29</v>
      </c>
      <c r="D7117" s="21">
        <v>50</v>
      </c>
      <c r="E7117" s="20">
        <f>VLOOKUP(D7117,Modelos!A:I,3,FALSE)</f>
        <v>2</v>
      </c>
      <c r="F7117" s="20">
        <f>VLOOKUP(D7117,Modelos!A:I,4,FALSE)</f>
        <v>1</v>
      </c>
      <c r="G7117" s="21">
        <v>7</v>
      </c>
      <c r="H7117" s="22">
        <v>959</v>
      </c>
      <c r="I7117" s="23">
        <f>VLOOKUP(D7117,Modelos!A:I,7,FALSE)*H7117</f>
        <v>2589300</v>
      </c>
      <c r="J7117" s="31">
        <f>(VLOOKUP(D7117,Modelos!A:I,5,FALSE)*H7117)/1000*VLOOKUP(F7117,Formulas!A:C,3,FALSE)+(VLOOKUP(G7117,Colores!A:C,3,FALSE))</f>
        <v>431784.56</v>
      </c>
      <c r="K7117" s="23">
        <f>VLOOKUP(D7117,Modelos!A:I,6,FALSE)*J7117</f>
        <v>69085.529599999994</v>
      </c>
      <c r="L7117" s="23">
        <f t="shared" si="222"/>
        <v>2088429.9103999999</v>
      </c>
      <c r="M7117" s="24">
        <f t="shared" si="223"/>
        <v>0.80656158436643111</v>
      </c>
    </row>
    <row r="7118" spans="1:13" ht="15" hidden="1" x14ac:dyDescent="0.25">
      <c r="A7118" s="18">
        <v>7117</v>
      </c>
      <c r="B7118" s="19">
        <v>44964</v>
      </c>
      <c r="C7118" s="14">
        <v>29</v>
      </c>
      <c r="D7118" s="21">
        <v>50</v>
      </c>
      <c r="E7118" s="20">
        <f>VLOOKUP(D7118,Modelos!A:I,3,FALSE)</f>
        <v>2</v>
      </c>
      <c r="F7118" s="20">
        <f>VLOOKUP(D7118,Modelos!A:I,4,FALSE)</f>
        <v>1</v>
      </c>
      <c r="G7118" s="21">
        <v>7</v>
      </c>
      <c r="H7118" s="22">
        <v>959</v>
      </c>
      <c r="I7118" s="23">
        <f>VLOOKUP(D7118,Modelos!A:I,7,FALSE)*H7118</f>
        <v>2589300</v>
      </c>
      <c r="J7118" s="31">
        <f>(VLOOKUP(D7118,Modelos!A:I,5,FALSE)*H7118)/1000*VLOOKUP(F7118,Formulas!A:C,3,FALSE)+(VLOOKUP(G7118,Colores!A:C,3,FALSE))</f>
        <v>431784.56</v>
      </c>
      <c r="K7118" s="23">
        <f>VLOOKUP(D7118,Modelos!A:I,6,FALSE)*J7118</f>
        <v>69085.529599999994</v>
      </c>
      <c r="L7118" s="23">
        <f t="shared" si="222"/>
        <v>2088429.9103999999</v>
      </c>
      <c r="M7118" s="24">
        <f t="shared" si="223"/>
        <v>0.80656158436643111</v>
      </c>
    </row>
    <row r="7119" spans="1:13" ht="15" hidden="1" x14ac:dyDescent="0.25">
      <c r="A7119" s="18">
        <v>7118</v>
      </c>
      <c r="B7119" s="19">
        <v>44964</v>
      </c>
      <c r="C7119" s="14">
        <v>29</v>
      </c>
      <c r="D7119" s="21">
        <v>50</v>
      </c>
      <c r="E7119" s="20">
        <f>VLOOKUP(D7119,Modelos!A:I,3,FALSE)</f>
        <v>2</v>
      </c>
      <c r="F7119" s="20">
        <f>VLOOKUP(D7119,Modelos!A:I,4,FALSE)</f>
        <v>1</v>
      </c>
      <c r="G7119" s="21">
        <v>7</v>
      </c>
      <c r="H7119" s="22">
        <v>958</v>
      </c>
      <c r="I7119" s="23">
        <f>VLOOKUP(D7119,Modelos!A:I,7,FALSE)*H7119</f>
        <v>2586600</v>
      </c>
      <c r="J7119" s="31">
        <f>(VLOOKUP(D7119,Modelos!A:I,5,FALSE)*H7119)/1000*VLOOKUP(F7119,Formulas!A:C,3,FALSE)+(VLOOKUP(G7119,Colores!A:C,3,FALSE))</f>
        <v>431334.55999999994</v>
      </c>
      <c r="K7119" s="23">
        <f>VLOOKUP(D7119,Modelos!A:I,6,FALSE)*J7119</f>
        <v>69013.529599999994</v>
      </c>
      <c r="L7119" s="23">
        <f t="shared" si="222"/>
        <v>2086251.9103999999</v>
      </c>
      <c r="M7119" s="24">
        <f t="shared" si="223"/>
        <v>0.80656147467718242</v>
      </c>
    </row>
    <row r="7120" spans="1:13" ht="15" hidden="1" x14ac:dyDescent="0.25">
      <c r="A7120" s="18">
        <v>7119</v>
      </c>
      <c r="B7120" s="19">
        <v>44964</v>
      </c>
      <c r="C7120" s="14">
        <v>29</v>
      </c>
      <c r="D7120" s="21">
        <v>50</v>
      </c>
      <c r="E7120" s="20">
        <f>VLOOKUP(D7120,Modelos!A:I,3,FALSE)</f>
        <v>2</v>
      </c>
      <c r="F7120" s="20">
        <f>VLOOKUP(D7120,Modelos!A:I,4,FALSE)</f>
        <v>1</v>
      </c>
      <c r="G7120" s="21">
        <v>7</v>
      </c>
      <c r="H7120" s="22">
        <v>958</v>
      </c>
      <c r="I7120" s="23">
        <f>VLOOKUP(D7120,Modelos!A:I,7,FALSE)*H7120</f>
        <v>2586600</v>
      </c>
      <c r="J7120" s="31">
        <f>(VLOOKUP(D7120,Modelos!A:I,5,FALSE)*H7120)/1000*VLOOKUP(F7120,Formulas!A:C,3,FALSE)+(VLOOKUP(G7120,Colores!A:C,3,FALSE))</f>
        <v>431334.55999999994</v>
      </c>
      <c r="K7120" s="23">
        <f>VLOOKUP(D7120,Modelos!A:I,6,FALSE)*J7120</f>
        <v>69013.529599999994</v>
      </c>
      <c r="L7120" s="23">
        <f t="shared" si="222"/>
        <v>2086251.9103999999</v>
      </c>
      <c r="M7120" s="24">
        <f t="shared" si="223"/>
        <v>0.80656147467718242</v>
      </c>
    </row>
    <row r="7121" spans="1:13" ht="15" hidden="1" x14ac:dyDescent="0.25">
      <c r="A7121" s="18">
        <v>7120</v>
      </c>
      <c r="B7121" s="19">
        <v>44965</v>
      </c>
      <c r="C7121" s="14">
        <v>7</v>
      </c>
      <c r="D7121" s="21">
        <v>61</v>
      </c>
      <c r="E7121" s="20">
        <f>VLOOKUP(D7121,Modelos!A:I,3,FALSE)</f>
        <v>2</v>
      </c>
      <c r="F7121" s="20">
        <f>VLOOKUP(D7121,Modelos!A:I,4,FALSE)</f>
        <v>1</v>
      </c>
      <c r="G7121" s="21">
        <v>15</v>
      </c>
      <c r="H7121" s="22">
        <v>600</v>
      </c>
      <c r="I7121" s="23">
        <f>VLOOKUP(D7121,Modelos!A:I,7,FALSE)*H7121</f>
        <v>1560000</v>
      </c>
      <c r="J7121" s="31">
        <f>(VLOOKUP(D7121,Modelos!A:I,5,FALSE)*H7121)/1000*VLOOKUP(F7121,Formulas!A:C,3,FALSE)+(VLOOKUP(G7121,Colores!A:C,3,FALSE))</f>
        <v>306050</v>
      </c>
      <c r="K7121" s="23">
        <f>VLOOKUP(D7121,Modelos!A:I,6,FALSE)*J7121</f>
        <v>48968</v>
      </c>
      <c r="L7121" s="23">
        <f t="shared" si="222"/>
        <v>1204982</v>
      </c>
      <c r="M7121" s="24">
        <f t="shared" si="223"/>
        <v>0.77242435897435902</v>
      </c>
    </row>
    <row r="7122" spans="1:13" ht="15" hidden="1" x14ac:dyDescent="0.25">
      <c r="A7122" s="18">
        <v>7121</v>
      </c>
      <c r="B7122" s="19">
        <v>44965</v>
      </c>
      <c r="C7122" s="14">
        <v>68</v>
      </c>
      <c r="D7122" s="21">
        <v>50</v>
      </c>
      <c r="E7122" s="20">
        <f>VLOOKUP(D7122,Modelos!A:I,3,FALSE)</f>
        <v>2</v>
      </c>
      <c r="F7122" s="20">
        <f>VLOOKUP(D7122,Modelos!A:I,4,FALSE)</f>
        <v>1</v>
      </c>
      <c r="G7122" s="21">
        <v>7</v>
      </c>
      <c r="H7122" s="22">
        <v>444</v>
      </c>
      <c r="I7122" s="23">
        <f>VLOOKUP(D7122,Modelos!A:I,7,FALSE)*H7122</f>
        <v>1198800</v>
      </c>
      <c r="J7122" s="31">
        <f>(VLOOKUP(D7122,Modelos!A:I,5,FALSE)*H7122)/1000*VLOOKUP(F7122,Formulas!A:C,3,FALSE)+(VLOOKUP(G7122,Colores!A:C,3,FALSE))</f>
        <v>200034.55999999997</v>
      </c>
      <c r="K7122" s="23">
        <f>VLOOKUP(D7122,Modelos!A:I,6,FALSE)*J7122</f>
        <v>32005.529599999994</v>
      </c>
      <c r="L7122" s="23">
        <f t="shared" si="222"/>
        <v>966759.91040000005</v>
      </c>
      <c r="M7122" s="24">
        <f t="shared" si="223"/>
        <v>0.80643969836503171</v>
      </c>
    </row>
    <row r="7123" spans="1:13" ht="15" hidden="1" x14ac:dyDescent="0.25">
      <c r="A7123" s="18">
        <v>7122</v>
      </c>
      <c r="B7123" s="19">
        <v>44965</v>
      </c>
      <c r="C7123" s="14">
        <v>68</v>
      </c>
      <c r="D7123" s="21">
        <v>103</v>
      </c>
      <c r="E7123" s="20">
        <f>VLOOKUP(D7123,Modelos!A:I,3,FALSE)</f>
        <v>2</v>
      </c>
      <c r="F7123" s="20">
        <f>VLOOKUP(D7123,Modelos!A:I,4,FALSE)</f>
        <v>1</v>
      </c>
      <c r="G7123" s="21">
        <v>7</v>
      </c>
      <c r="H7123" s="22">
        <v>585</v>
      </c>
      <c r="I7123" s="23">
        <f>VLOOKUP(D7123,Modelos!A:I,7,FALSE)*H7123</f>
        <v>1638000</v>
      </c>
      <c r="J7123" s="31">
        <f>(VLOOKUP(D7123,Modelos!A:I,5,FALSE)*H7123)/1000*VLOOKUP(F7123,Formulas!A:C,3,FALSE)+(VLOOKUP(G7123,Colores!A:C,3,FALSE))</f>
        <v>403884.56000000006</v>
      </c>
      <c r="K7123" s="23">
        <f>VLOOKUP(D7123,Modelos!A:I,6,FALSE)*J7123</f>
        <v>64621.529600000009</v>
      </c>
      <c r="L7123" s="23">
        <f t="shared" si="222"/>
        <v>1169493.9103999999</v>
      </c>
      <c r="M7123" s="24">
        <f t="shared" si="223"/>
        <v>0.71397674627594621</v>
      </c>
    </row>
    <row r="7124" spans="1:13" ht="15" hidden="1" x14ac:dyDescent="0.25">
      <c r="A7124" s="18">
        <v>7123</v>
      </c>
      <c r="B7124" s="19">
        <v>44965</v>
      </c>
      <c r="C7124" s="14">
        <v>290</v>
      </c>
      <c r="D7124" s="21">
        <v>94</v>
      </c>
      <c r="E7124" s="20">
        <f>VLOOKUP(D7124,Modelos!A:I,3,FALSE)</f>
        <v>1</v>
      </c>
      <c r="F7124" s="20">
        <f>VLOOKUP(D7124,Modelos!A:I,4,FALSE)</f>
        <v>4</v>
      </c>
      <c r="G7124" s="21">
        <v>25</v>
      </c>
      <c r="H7124" s="22">
        <v>200</v>
      </c>
      <c r="I7124" s="23">
        <f>VLOOKUP(D7124,Modelos!A:I,7,FALSE)*H7124</f>
        <v>540000</v>
      </c>
      <c r="J7124" s="31">
        <f>(VLOOKUP(D7124,Modelos!A:I,5,FALSE)*H7124)/1000*VLOOKUP(F7124,Formulas!A:C,3,FALSE)+(VLOOKUP(G7124,Colores!A:C,3,FALSE))</f>
        <v>90219</v>
      </c>
      <c r="K7124" s="23">
        <f>VLOOKUP(D7124,Modelos!A:I,6,FALSE)*J7124</f>
        <v>2706.5699999999997</v>
      </c>
      <c r="L7124" s="23">
        <f t="shared" si="222"/>
        <v>447074.43</v>
      </c>
      <c r="M7124" s="24">
        <f t="shared" si="223"/>
        <v>0.82791561111111112</v>
      </c>
    </row>
    <row r="7125" spans="1:13" ht="15" hidden="1" x14ac:dyDescent="0.25">
      <c r="A7125" s="18">
        <v>7124</v>
      </c>
      <c r="B7125" s="19">
        <v>44965</v>
      </c>
      <c r="C7125" s="14">
        <v>290</v>
      </c>
      <c r="D7125" s="21">
        <v>41</v>
      </c>
      <c r="E7125" s="20">
        <f>VLOOKUP(D7125,Modelos!A:I,3,FALSE)</f>
        <v>2</v>
      </c>
      <c r="F7125" s="20">
        <f>VLOOKUP(D7125,Modelos!A:I,4,FALSE)</f>
        <v>1</v>
      </c>
      <c r="G7125" s="21">
        <v>25</v>
      </c>
      <c r="H7125" s="22">
        <v>205</v>
      </c>
      <c r="I7125" s="23">
        <f>VLOOKUP(D7125,Modelos!A:I,7,FALSE)*H7125</f>
        <v>512500</v>
      </c>
      <c r="J7125" s="31">
        <f>(VLOOKUP(D7125,Modelos!A:I,5,FALSE)*H7125)/1000*VLOOKUP(F7125,Formulas!A:C,3,FALSE)+(VLOOKUP(G7125,Colores!A:C,3,FALSE))</f>
        <v>92269</v>
      </c>
      <c r="K7125" s="23">
        <f>VLOOKUP(D7125,Modelos!A:I,6,FALSE)*J7125</f>
        <v>18453.8</v>
      </c>
      <c r="L7125" s="23">
        <f t="shared" si="222"/>
        <v>401777.2</v>
      </c>
      <c r="M7125" s="24">
        <f t="shared" si="223"/>
        <v>0.78395551219512194</v>
      </c>
    </row>
    <row r="7126" spans="1:13" ht="15" hidden="1" x14ac:dyDescent="0.25">
      <c r="A7126" s="18">
        <v>7125</v>
      </c>
      <c r="B7126" s="19">
        <v>44965</v>
      </c>
      <c r="C7126" s="14">
        <v>192</v>
      </c>
      <c r="D7126" s="21">
        <v>103</v>
      </c>
      <c r="E7126" s="20">
        <f>VLOOKUP(D7126,Modelos!A:I,3,FALSE)</f>
        <v>2</v>
      </c>
      <c r="F7126" s="20">
        <f>VLOOKUP(D7126,Modelos!A:I,4,FALSE)</f>
        <v>1</v>
      </c>
      <c r="G7126" s="21">
        <v>7</v>
      </c>
      <c r="H7126" s="22">
        <v>216</v>
      </c>
      <c r="I7126" s="23">
        <f>VLOOKUP(D7126,Modelos!A:I,7,FALSE)*H7126</f>
        <v>604800</v>
      </c>
      <c r="J7126" s="31">
        <f>(VLOOKUP(D7126,Modelos!A:I,5,FALSE)*H7126)/1000*VLOOKUP(F7126,Formulas!A:C,3,FALSE)+(VLOOKUP(G7126,Colores!A:C,3,FALSE))</f>
        <v>149274.56</v>
      </c>
      <c r="K7126" s="23">
        <f>VLOOKUP(D7126,Modelos!A:I,6,FALSE)*J7126</f>
        <v>23883.929599999999</v>
      </c>
      <c r="L7126" s="23">
        <f t="shared" si="222"/>
        <v>431641.51040000003</v>
      </c>
      <c r="M7126" s="24">
        <f t="shared" si="223"/>
        <v>0.71369297354497363</v>
      </c>
    </row>
    <row r="7127" spans="1:13" ht="15" hidden="1" x14ac:dyDescent="0.25">
      <c r="A7127" s="18">
        <v>7126</v>
      </c>
      <c r="B7127" s="19">
        <v>44965</v>
      </c>
      <c r="C7127" s="14">
        <v>68</v>
      </c>
      <c r="D7127" s="21">
        <v>50</v>
      </c>
      <c r="E7127" s="20">
        <f>VLOOKUP(D7127,Modelos!A:I,3,FALSE)</f>
        <v>2</v>
      </c>
      <c r="F7127" s="20">
        <f>VLOOKUP(D7127,Modelos!A:I,4,FALSE)</f>
        <v>1</v>
      </c>
      <c r="G7127" s="21">
        <v>7</v>
      </c>
      <c r="H7127" s="22">
        <v>441</v>
      </c>
      <c r="I7127" s="23">
        <f>VLOOKUP(D7127,Modelos!A:I,7,FALSE)*H7127</f>
        <v>1190700</v>
      </c>
      <c r="J7127" s="31">
        <f>(VLOOKUP(D7127,Modelos!A:I,5,FALSE)*H7127)/1000*VLOOKUP(F7127,Formulas!A:C,3,FALSE)+(VLOOKUP(G7127,Colores!A:C,3,FALSE))</f>
        <v>198684.56000000003</v>
      </c>
      <c r="K7127" s="23">
        <f>VLOOKUP(D7127,Modelos!A:I,6,FALSE)*J7127</f>
        <v>31789.529600000005</v>
      </c>
      <c r="L7127" s="23">
        <f t="shared" si="222"/>
        <v>960225.91039999994</v>
      </c>
      <c r="M7127" s="24">
        <f t="shared" si="223"/>
        <v>0.80643815436297972</v>
      </c>
    </row>
    <row r="7128" spans="1:13" ht="15" hidden="1" x14ac:dyDescent="0.25">
      <c r="A7128" s="18">
        <v>7127</v>
      </c>
      <c r="B7128" s="19">
        <v>44966</v>
      </c>
      <c r="C7128" s="14">
        <v>202</v>
      </c>
      <c r="D7128" s="21">
        <v>116</v>
      </c>
      <c r="E7128" s="20">
        <f>VLOOKUP(D7128,Modelos!A:I,3,FALSE)</f>
        <v>3</v>
      </c>
      <c r="F7128" s="20">
        <f>VLOOKUP(D7128,Modelos!A:I,4,FALSE)</f>
        <v>5</v>
      </c>
      <c r="G7128" s="21">
        <v>7</v>
      </c>
      <c r="H7128" s="22">
        <v>2000</v>
      </c>
      <c r="I7128" s="23">
        <f>VLOOKUP(D7128,Modelos!A:I,7,FALSE)*H7128</f>
        <v>5200000</v>
      </c>
      <c r="J7128" s="31">
        <f>(VLOOKUP(D7128,Modelos!A:I,5,FALSE)*H7128)/1000*VLOOKUP(F7128,Formulas!A:C,3,FALSE)+(VLOOKUP(G7128,Colores!A:C,3,FALSE))</f>
        <v>3000234.56</v>
      </c>
      <c r="K7128" s="23">
        <f>VLOOKUP(D7128,Modelos!A:I,6,FALSE)*J7128</f>
        <v>90007.036800000002</v>
      </c>
      <c r="L7128" s="23">
        <f t="shared" si="222"/>
        <v>2109758.4032000001</v>
      </c>
      <c r="M7128" s="24">
        <f t="shared" si="223"/>
        <v>0.40572276984615385</v>
      </c>
    </row>
    <row r="7129" spans="1:13" ht="15" hidden="1" x14ac:dyDescent="0.25">
      <c r="A7129" s="18">
        <v>7128</v>
      </c>
      <c r="B7129" s="19">
        <v>44966</v>
      </c>
      <c r="C7129" s="14">
        <v>32</v>
      </c>
      <c r="D7129" s="21">
        <v>61</v>
      </c>
      <c r="E7129" s="20">
        <f>VLOOKUP(D7129,Modelos!A:I,3,FALSE)</f>
        <v>2</v>
      </c>
      <c r="F7129" s="20">
        <f>VLOOKUP(D7129,Modelos!A:I,4,FALSE)</f>
        <v>1</v>
      </c>
      <c r="G7129" s="21">
        <v>21</v>
      </c>
      <c r="H7129" s="22">
        <v>205</v>
      </c>
      <c r="I7129" s="23">
        <f>VLOOKUP(D7129,Modelos!A:I,7,FALSE)*H7129</f>
        <v>533000</v>
      </c>
      <c r="J7129" s="31">
        <f>(VLOOKUP(D7129,Modelos!A:I,5,FALSE)*H7129)/1000*VLOOKUP(F7129,Formulas!A:C,3,FALSE)+(VLOOKUP(G7129,Colores!A:C,3,FALSE))</f>
        <v>104968</v>
      </c>
      <c r="K7129" s="23">
        <f>VLOOKUP(D7129,Modelos!A:I,6,FALSE)*J7129</f>
        <v>16794.88</v>
      </c>
      <c r="L7129" s="23">
        <f t="shared" si="222"/>
        <v>411237.12</v>
      </c>
      <c r="M7129" s="24">
        <f t="shared" si="223"/>
        <v>0.7715518198874296</v>
      </c>
    </row>
    <row r="7130" spans="1:13" ht="15" hidden="1" x14ac:dyDescent="0.25">
      <c r="A7130" s="18">
        <v>7129</v>
      </c>
      <c r="B7130" s="19">
        <v>44966</v>
      </c>
      <c r="C7130" s="14">
        <v>178</v>
      </c>
      <c r="D7130" s="21">
        <v>69</v>
      </c>
      <c r="E7130" s="20">
        <f>VLOOKUP(D7130,Modelos!A:I,3,FALSE)</f>
        <v>2</v>
      </c>
      <c r="F7130" s="20">
        <f>VLOOKUP(D7130,Modelos!A:I,4,FALSE)</f>
        <v>1</v>
      </c>
      <c r="G7130" s="21">
        <v>7</v>
      </c>
      <c r="H7130" s="22">
        <v>365</v>
      </c>
      <c r="I7130" s="23">
        <f>VLOOKUP(D7130,Modelos!A:I,7,FALSE)*H7130</f>
        <v>1022000</v>
      </c>
      <c r="J7130" s="31">
        <f>(VLOOKUP(D7130,Modelos!A:I,5,FALSE)*H7130)/1000*VLOOKUP(F7130,Formulas!A:C,3,FALSE)+(VLOOKUP(G7130,Colores!A:C,3,FALSE))</f>
        <v>191859.56</v>
      </c>
      <c r="K7130" s="23">
        <f>VLOOKUP(D7130,Modelos!A:I,6,FALSE)*J7130</f>
        <v>30697.529600000002</v>
      </c>
      <c r="L7130" s="23">
        <f t="shared" si="222"/>
        <v>799442.91039999994</v>
      </c>
      <c r="M7130" s="24">
        <f t="shared" si="223"/>
        <v>0.78223376751467699</v>
      </c>
    </row>
    <row r="7131" spans="1:13" ht="15" hidden="1" x14ac:dyDescent="0.25">
      <c r="A7131" s="18">
        <v>7130</v>
      </c>
      <c r="B7131" s="19">
        <v>44966</v>
      </c>
      <c r="C7131" s="14">
        <v>178</v>
      </c>
      <c r="D7131" s="21">
        <v>80</v>
      </c>
      <c r="E7131" s="20">
        <f>VLOOKUP(D7131,Modelos!A:I,3,FALSE)</f>
        <v>2</v>
      </c>
      <c r="F7131" s="20">
        <f>VLOOKUP(D7131,Modelos!A:I,4,FALSE)</f>
        <v>1</v>
      </c>
      <c r="G7131" s="21">
        <v>25</v>
      </c>
      <c r="H7131" s="22">
        <v>140</v>
      </c>
      <c r="I7131" s="23">
        <f>VLOOKUP(D7131,Modelos!A:I,7,FALSE)*H7131</f>
        <v>462000</v>
      </c>
      <c r="J7131" s="31">
        <f>(VLOOKUP(D7131,Modelos!A:I,5,FALSE)*H7131)/1000*VLOOKUP(F7131,Formulas!A:C,3,FALSE)+(VLOOKUP(G7131,Colores!A:C,3,FALSE))</f>
        <v>77719</v>
      </c>
      <c r="K7131" s="23">
        <f>VLOOKUP(D7131,Modelos!A:I,6,FALSE)*J7131</f>
        <v>12435.04</v>
      </c>
      <c r="L7131" s="23">
        <f t="shared" si="222"/>
        <v>371845.96</v>
      </c>
      <c r="M7131" s="24">
        <f t="shared" si="223"/>
        <v>0.80486138528138529</v>
      </c>
    </row>
    <row r="7132" spans="1:13" ht="15" hidden="1" x14ac:dyDescent="0.25">
      <c r="A7132" s="18">
        <v>7131</v>
      </c>
      <c r="B7132" s="19">
        <v>44966</v>
      </c>
      <c r="C7132" s="14">
        <v>249</v>
      </c>
      <c r="D7132" s="21">
        <v>102</v>
      </c>
      <c r="E7132" s="20">
        <f>VLOOKUP(D7132,Modelos!A:I,3,FALSE)</f>
        <v>2</v>
      </c>
      <c r="F7132" s="20">
        <f>VLOOKUP(D7132,Modelos!A:I,4,FALSE)</f>
        <v>1</v>
      </c>
      <c r="G7132" s="21">
        <v>7</v>
      </c>
      <c r="H7132" s="22">
        <v>735</v>
      </c>
      <c r="I7132" s="23">
        <f>VLOOKUP(D7132,Modelos!A:I,7,FALSE)*H7132</f>
        <v>2278500</v>
      </c>
      <c r="J7132" s="31">
        <f>(VLOOKUP(D7132,Modelos!A:I,5,FALSE)*H7132)/1000*VLOOKUP(F7132,Formulas!A:C,3,FALSE)+(VLOOKUP(G7132,Colores!A:C,3,FALSE))</f>
        <v>507384.56000000006</v>
      </c>
      <c r="K7132" s="23">
        <f>VLOOKUP(D7132,Modelos!A:I,6,FALSE)*J7132</f>
        <v>81181.529600000009</v>
      </c>
      <c r="L7132" s="23">
        <f t="shared" si="222"/>
        <v>1689933.9103999999</v>
      </c>
      <c r="M7132" s="24">
        <f t="shared" si="223"/>
        <v>0.74168703550581516</v>
      </c>
    </row>
    <row r="7133" spans="1:13" ht="15" hidden="1" x14ac:dyDescent="0.25">
      <c r="A7133" s="18">
        <v>7132</v>
      </c>
      <c r="B7133" s="19">
        <v>44966</v>
      </c>
      <c r="C7133" s="14">
        <v>249</v>
      </c>
      <c r="D7133" s="21">
        <v>102</v>
      </c>
      <c r="E7133" s="20">
        <f>VLOOKUP(D7133,Modelos!A:I,3,FALSE)</f>
        <v>2</v>
      </c>
      <c r="F7133" s="20">
        <f>VLOOKUP(D7133,Modelos!A:I,4,FALSE)</f>
        <v>1</v>
      </c>
      <c r="G7133" s="21">
        <v>7</v>
      </c>
      <c r="H7133" s="22">
        <v>735</v>
      </c>
      <c r="I7133" s="23">
        <f>VLOOKUP(D7133,Modelos!A:I,7,FALSE)*H7133</f>
        <v>2278500</v>
      </c>
      <c r="J7133" s="31">
        <f>(VLOOKUP(D7133,Modelos!A:I,5,FALSE)*H7133)/1000*VLOOKUP(F7133,Formulas!A:C,3,FALSE)+(VLOOKUP(G7133,Colores!A:C,3,FALSE))</f>
        <v>507384.56000000006</v>
      </c>
      <c r="K7133" s="23">
        <f>VLOOKUP(D7133,Modelos!A:I,6,FALSE)*J7133</f>
        <v>81181.529600000009</v>
      </c>
      <c r="L7133" s="23">
        <f t="shared" si="222"/>
        <v>1689933.9103999999</v>
      </c>
      <c r="M7133" s="24">
        <f t="shared" si="223"/>
        <v>0.74168703550581516</v>
      </c>
    </row>
    <row r="7134" spans="1:13" ht="15" hidden="1" x14ac:dyDescent="0.25">
      <c r="A7134" s="18">
        <v>7133</v>
      </c>
      <c r="B7134" s="19">
        <v>44967</v>
      </c>
      <c r="C7134" s="14">
        <v>95</v>
      </c>
      <c r="D7134" s="21">
        <v>118</v>
      </c>
      <c r="E7134" s="20">
        <f>VLOOKUP(D7134,Modelos!A:I,3,FALSE)</f>
        <v>3</v>
      </c>
      <c r="F7134" s="20">
        <f>VLOOKUP(D7134,Modelos!A:I,4,FALSE)</f>
        <v>5</v>
      </c>
      <c r="G7134" s="21">
        <v>7</v>
      </c>
      <c r="H7134" s="22">
        <v>1250</v>
      </c>
      <c r="I7134" s="23">
        <f>VLOOKUP(D7134,Modelos!A:I,7,FALSE)*H7134</f>
        <v>3050000</v>
      </c>
      <c r="J7134" s="31">
        <f>(VLOOKUP(D7134,Modelos!A:I,5,FALSE)*H7134)/1000*VLOOKUP(F7134,Formulas!A:C,3,FALSE)+(VLOOKUP(G7134,Colores!A:C,3,FALSE))</f>
        <v>1875234.56</v>
      </c>
      <c r="K7134" s="23">
        <f>VLOOKUP(D7134,Modelos!A:I,6,FALSE)*J7134</f>
        <v>56257.036800000002</v>
      </c>
      <c r="L7134" s="23">
        <f t="shared" si="222"/>
        <v>1118508.4032000001</v>
      </c>
      <c r="M7134" s="24">
        <f t="shared" si="223"/>
        <v>0.36672406662295082</v>
      </c>
    </row>
    <row r="7135" spans="1:13" ht="15" hidden="1" x14ac:dyDescent="0.25">
      <c r="A7135" s="18">
        <v>7134</v>
      </c>
      <c r="B7135" s="19">
        <v>44967</v>
      </c>
      <c r="C7135" s="14">
        <v>39</v>
      </c>
      <c r="D7135" s="21">
        <v>92</v>
      </c>
      <c r="E7135" s="20">
        <f>VLOOKUP(D7135,Modelos!A:I,3,FALSE)</f>
        <v>2</v>
      </c>
      <c r="F7135" s="20">
        <f>VLOOKUP(D7135,Modelos!A:I,4,FALSE)</f>
        <v>1</v>
      </c>
      <c r="G7135" s="21">
        <v>7</v>
      </c>
      <c r="H7135" s="22">
        <v>750</v>
      </c>
      <c r="I7135" s="23">
        <f>VLOOKUP(D7135,Modelos!A:I,7,FALSE)*H7135</f>
        <v>1875000</v>
      </c>
      <c r="J7135" s="31">
        <f>(VLOOKUP(D7135,Modelos!A:I,5,FALSE)*H7135)/1000*VLOOKUP(F7135,Formulas!A:C,3,FALSE)+(VLOOKUP(G7135,Colores!A:C,3,FALSE))</f>
        <v>461484.56</v>
      </c>
      <c r="K7135" s="23">
        <f>VLOOKUP(D7135,Modelos!A:I,6,FALSE)*J7135</f>
        <v>101526.6032</v>
      </c>
      <c r="L7135" s="23">
        <f t="shared" si="222"/>
        <v>1311988.8367999999</v>
      </c>
      <c r="M7135" s="24">
        <f t="shared" si="223"/>
        <v>0.69972737962666665</v>
      </c>
    </row>
    <row r="7136" spans="1:13" ht="15" hidden="1" x14ac:dyDescent="0.25">
      <c r="A7136" s="18">
        <v>7135</v>
      </c>
      <c r="B7136" s="19">
        <v>44967</v>
      </c>
      <c r="C7136" s="14">
        <v>40</v>
      </c>
      <c r="D7136" s="21">
        <v>119</v>
      </c>
      <c r="E7136" s="20">
        <f>VLOOKUP(D7136,Modelos!A:I,3,FALSE)</f>
        <v>3</v>
      </c>
      <c r="F7136" s="20">
        <f>VLOOKUP(D7136,Modelos!A:I,4,FALSE)</f>
        <v>5</v>
      </c>
      <c r="G7136" s="21">
        <v>32</v>
      </c>
      <c r="H7136" s="22">
        <v>400</v>
      </c>
      <c r="I7136" s="23">
        <f>VLOOKUP(D7136,Modelos!A:I,7,FALSE)*H7136</f>
        <v>1040000</v>
      </c>
      <c r="J7136" s="31">
        <f>(VLOOKUP(D7136,Modelos!A:I,5,FALSE)*H7136)/1000*VLOOKUP(F7136,Formulas!A:C,3,FALSE)+(VLOOKUP(G7136,Colores!A:C,3,FALSE))</f>
        <v>600083.1</v>
      </c>
      <c r="K7136" s="23">
        <f>VLOOKUP(D7136,Modelos!A:I,6,FALSE)*J7136</f>
        <v>18002.492999999999</v>
      </c>
      <c r="L7136" s="23">
        <f t="shared" si="222"/>
        <v>421914.40700000001</v>
      </c>
      <c r="M7136" s="24">
        <f t="shared" si="223"/>
        <v>0.40568692980769233</v>
      </c>
    </row>
    <row r="7137" spans="1:13" ht="15" hidden="1" x14ac:dyDescent="0.25">
      <c r="A7137" s="18">
        <v>7136</v>
      </c>
      <c r="B7137" s="19">
        <v>44967</v>
      </c>
      <c r="C7137" s="14">
        <v>40</v>
      </c>
      <c r="D7137" s="21">
        <v>119</v>
      </c>
      <c r="E7137" s="20">
        <f>VLOOKUP(D7137,Modelos!A:I,3,FALSE)</f>
        <v>3</v>
      </c>
      <c r="F7137" s="20">
        <f>VLOOKUP(D7137,Modelos!A:I,4,FALSE)</f>
        <v>5</v>
      </c>
      <c r="G7137" s="21">
        <v>15</v>
      </c>
      <c r="H7137" s="22">
        <v>1880</v>
      </c>
      <c r="I7137" s="23">
        <f>VLOOKUP(D7137,Modelos!A:I,7,FALSE)*H7137</f>
        <v>4888000</v>
      </c>
      <c r="J7137" s="31">
        <f>(VLOOKUP(D7137,Modelos!A:I,5,FALSE)*H7137)/1000*VLOOKUP(F7137,Formulas!A:C,3,FALSE)+(VLOOKUP(G7137,Colores!A:C,3,FALSE))</f>
        <v>2820050</v>
      </c>
      <c r="K7137" s="23">
        <f>VLOOKUP(D7137,Modelos!A:I,6,FALSE)*J7137</f>
        <v>84601.5</v>
      </c>
      <c r="L7137" s="23">
        <f t="shared" si="222"/>
        <v>1983348.5</v>
      </c>
      <c r="M7137" s="24">
        <f t="shared" si="223"/>
        <v>0.40575869476268411</v>
      </c>
    </row>
    <row r="7138" spans="1:13" ht="15" hidden="1" x14ac:dyDescent="0.25">
      <c r="A7138" s="18">
        <v>7137</v>
      </c>
      <c r="B7138" s="19">
        <v>44967</v>
      </c>
      <c r="C7138" s="14">
        <v>187</v>
      </c>
      <c r="D7138" s="21">
        <v>79</v>
      </c>
      <c r="E7138" s="20">
        <f>VLOOKUP(D7138,Modelos!A:I,3,FALSE)</f>
        <v>1</v>
      </c>
      <c r="F7138" s="20">
        <f>VLOOKUP(D7138,Modelos!A:I,4,FALSE)</f>
        <v>4</v>
      </c>
      <c r="G7138" s="21">
        <v>7</v>
      </c>
      <c r="H7138" s="22">
        <v>110</v>
      </c>
      <c r="I7138" s="23">
        <f>VLOOKUP(D7138,Modelos!A:I,7,FALSE)*H7138</f>
        <v>242000</v>
      </c>
      <c r="J7138" s="31">
        <f>(VLOOKUP(D7138,Modelos!A:I,5,FALSE)*H7138)/1000*VLOOKUP(F7138,Formulas!A:C,3,FALSE)+(VLOOKUP(G7138,Colores!A:C,3,FALSE))</f>
        <v>44036.56</v>
      </c>
      <c r="K7138" s="23">
        <f>VLOOKUP(D7138,Modelos!A:I,6,FALSE)*J7138</f>
        <v>3522.9247999999998</v>
      </c>
      <c r="L7138" s="23">
        <f t="shared" si="222"/>
        <v>194440.51519999999</v>
      </c>
      <c r="M7138" s="24">
        <f t="shared" si="223"/>
        <v>0.80347320330578509</v>
      </c>
    </row>
    <row r="7139" spans="1:13" ht="15" hidden="1" x14ac:dyDescent="0.25">
      <c r="A7139" s="18">
        <v>7138</v>
      </c>
      <c r="B7139" s="19">
        <v>44967</v>
      </c>
      <c r="C7139" s="14">
        <v>187</v>
      </c>
      <c r="D7139" s="21">
        <v>79</v>
      </c>
      <c r="E7139" s="20">
        <f>VLOOKUP(D7139,Modelos!A:I,3,FALSE)</f>
        <v>1</v>
      </c>
      <c r="F7139" s="20">
        <f>VLOOKUP(D7139,Modelos!A:I,4,FALSE)</f>
        <v>4</v>
      </c>
      <c r="G7139" s="21">
        <v>7</v>
      </c>
      <c r="H7139" s="22">
        <v>232</v>
      </c>
      <c r="I7139" s="23">
        <f>VLOOKUP(D7139,Modelos!A:I,7,FALSE)*H7139</f>
        <v>510400</v>
      </c>
      <c r="J7139" s="31">
        <f>(VLOOKUP(D7139,Modelos!A:I,5,FALSE)*H7139)/1000*VLOOKUP(F7139,Formulas!A:C,3,FALSE)+(VLOOKUP(G7139,Colores!A:C,3,FALSE))</f>
        <v>92616.959999999992</v>
      </c>
      <c r="K7139" s="23">
        <f>VLOOKUP(D7139,Modelos!A:I,6,FALSE)*J7139</f>
        <v>7409.3567999999996</v>
      </c>
      <c r="L7139" s="23">
        <f t="shared" si="222"/>
        <v>410373.68320000003</v>
      </c>
      <c r="M7139" s="24">
        <f t="shared" si="223"/>
        <v>0.80402367398119123</v>
      </c>
    </row>
    <row r="7140" spans="1:13" ht="15" hidden="1" x14ac:dyDescent="0.25">
      <c r="A7140" s="18">
        <v>7139</v>
      </c>
      <c r="B7140" s="19">
        <v>44967</v>
      </c>
      <c r="C7140" s="14">
        <v>110</v>
      </c>
      <c r="D7140" s="21">
        <v>41</v>
      </c>
      <c r="E7140" s="20">
        <f>VLOOKUP(D7140,Modelos!A:I,3,FALSE)</f>
        <v>2</v>
      </c>
      <c r="F7140" s="20">
        <f>VLOOKUP(D7140,Modelos!A:I,4,FALSE)</f>
        <v>1</v>
      </c>
      <c r="G7140" s="21">
        <v>7</v>
      </c>
      <c r="H7140" s="22">
        <v>500</v>
      </c>
      <c r="I7140" s="23">
        <f>VLOOKUP(D7140,Modelos!A:I,7,FALSE)*H7140</f>
        <v>1250000</v>
      </c>
      <c r="J7140" s="31">
        <f>(VLOOKUP(D7140,Modelos!A:I,5,FALSE)*H7140)/1000*VLOOKUP(F7140,Formulas!A:C,3,FALSE)+(VLOOKUP(G7140,Colores!A:C,3,FALSE))</f>
        <v>225234.56</v>
      </c>
      <c r="K7140" s="23">
        <f>VLOOKUP(D7140,Modelos!A:I,6,FALSE)*J7140</f>
        <v>45046.912000000004</v>
      </c>
      <c r="L7140" s="23">
        <f t="shared" si="222"/>
        <v>979718.52799999993</v>
      </c>
      <c r="M7140" s="24">
        <f t="shared" si="223"/>
        <v>0.78377482239999996</v>
      </c>
    </row>
    <row r="7141" spans="1:13" ht="15" hidden="1" x14ac:dyDescent="0.25">
      <c r="A7141" s="18">
        <v>7140</v>
      </c>
      <c r="B7141" s="19">
        <v>44967</v>
      </c>
      <c r="C7141" s="14">
        <v>110</v>
      </c>
      <c r="D7141" s="21">
        <v>87</v>
      </c>
      <c r="E7141" s="20">
        <f>VLOOKUP(D7141,Modelos!A:I,3,FALSE)</f>
        <v>1</v>
      </c>
      <c r="F7141" s="20">
        <f>VLOOKUP(D7141,Modelos!A:I,4,FALSE)</f>
        <v>4</v>
      </c>
      <c r="G7141" s="21">
        <v>25</v>
      </c>
      <c r="H7141" s="22">
        <v>110</v>
      </c>
      <c r="I7141" s="23">
        <f>VLOOKUP(D7141,Modelos!A:I,7,FALSE)*H7141</f>
        <v>286000</v>
      </c>
      <c r="J7141" s="31">
        <f>(VLOOKUP(D7141,Modelos!A:I,5,FALSE)*H7141)/1000*VLOOKUP(F7141,Formulas!A:C,3,FALSE)+(VLOOKUP(G7141,Colores!A:C,3,FALSE))</f>
        <v>47451</v>
      </c>
      <c r="K7141" s="23">
        <f>VLOOKUP(D7141,Modelos!A:I,6,FALSE)*J7141</f>
        <v>1423.53</v>
      </c>
      <c r="L7141" s="23">
        <f t="shared" si="222"/>
        <v>237125.47</v>
      </c>
      <c r="M7141" s="24">
        <f t="shared" si="223"/>
        <v>0.82911003496503499</v>
      </c>
    </row>
    <row r="7142" spans="1:13" ht="15" hidden="1" x14ac:dyDescent="0.25">
      <c r="A7142" s="18">
        <v>7141</v>
      </c>
      <c r="B7142" s="19">
        <v>44967</v>
      </c>
      <c r="C7142" s="14">
        <v>110</v>
      </c>
      <c r="D7142" s="21">
        <v>81</v>
      </c>
      <c r="E7142" s="20">
        <f>VLOOKUP(D7142,Modelos!A:I,3,FALSE)</f>
        <v>2</v>
      </c>
      <c r="F7142" s="20">
        <f>VLOOKUP(D7142,Modelos!A:I,4,FALSE)</f>
        <v>1</v>
      </c>
      <c r="G7142" s="21">
        <v>32</v>
      </c>
      <c r="H7142" s="22">
        <v>240</v>
      </c>
      <c r="I7142" s="23">
        <f>VLOOKUP(D7142,Modelos!A:I,7,FALSE)*H7142</f>
        <v>528000</v>
      </c>
      <c r="J7142" s="31">
        <f>(VLOOKUP(D7142,Modelos!A:I,5,FALSE)*H7142)/1000*VLOOKUP(F7142,Formulas!A:C,3,FALSE)+(VLOOKUP(G7142,Colores!A:C,3,FALSE))</f>
        <v>133283.1</v>
      </c>
      <c r="K7142" s="23">
        <f>VLOOKUP(D7142,Modelos!A:I,6,FALSE)*J7142</f>
        <v>21325.296000000002</v>
      </c>
      <c r="L7142" s="23">
        <f t="shared" si="222"/>
        <v>373391.60400000005</v>
      </c>
      <c r="M7142" s="24">
        <f t="shared" si="223"/>
        <v>0.70718106818181825</v>
      </c>
    </row>
    <row r="7143" spans="1:13" ht="15" hidden="1" x14ac:dyDescent="0.25">
      <c r="A7143" s="18">
        <v>7142</v>
      </c>
      <c r="B7143" s="19">
        <v>44970</v>
      </c>
      <c r="C7143" s="14">
        <v>135</v>
      </c>
      <c r="D7143" s="21">
        <v>92</v>
      </c>
      <c r="E7143" s="20">
        <f>VLOOKUP(D7143,Modelos!A:I,3,FALSE)</f>
        <v>2</v>
      </c>
      <c r="F7143" s="20">
        <f>VLOOKUP(D7143,Modelos!A:I,4,FALSE)</f>
        <v>1</v>
      </c>
      <c r="G7143" s="21">
        <v>9</v>
      </c>
      <c r="H7143" s="22">
        <v>134</v>
      </c>
      <c r="I7143" s="23">
        <f>VLOOKUP(D7143,Modelos!A:I,7,FALSE)*H7143</f>
        <v>335000</v>
      </c>
      <c r="J7143" s="31">
        <f>(VLOOKUP(D7143,Modelos!A:I,5,FALSE)*H7143)/1000*VLOOKUP(F7143,Formulas!A:C,3,FALSE)+(VLOOKUP(G7143,Colores!A:C,3,FALSE))</f>
        <v>82625</v>
      </c>
      <c r="K7143" s="23">
        <f>VLOOKUP(D7143,Modelos!A:I,6,FALSE)*J7143</f>
        <v>18177.5</v>
      </c>
      <c r="L7143" s="23">
        <f t="shared" si="222"/>
        <v>234197.5</v>
      </c>
      <c r="M7143" s="24">
        <f t="shared" si="223"/>
        <v>0.69909701492537313</v>
      </c>
    </row>
    <row r="7144" spans="1:13" ht="15" hidden="1" x14ac:dyDescent="0.25">
      <c r="A7144" s="18">
        <v>7143</v>
      </c>
      <c r="B7144" s="19">
        <v>44970</v>
      </c>
      <c r="C7144" s="14">
        <v>46</v>
      </c>
      <c r="D7144" s="21">
        <v>41</v>
      </c>
      <c r="E7144" s="20">
        <f>VLOOKUP(D7144,Modelos!A:I,3,FALSE)</f>
        <v>2</v>
      </c>
      <c r="F7144" s="20">
        <f>VLOOKUP(D7144,Modelos!A:I,4,FALSE)</f>
        <v>1</v>
      </c>
      <c r="G7144" s="21">
        <v>31</v>
      </c>
      <c r="H7144" s="22">
        <v>110</v>
      </c>
      <c r="I7144" s="23">
        <f>VLOOKUP(D7144,Modelos!A:I,7,FALSE)*H7144</f>
        <v>275000</v>
      </c>
      <c r="J7144" s="31">
        <f>(VLOOKUP(D7144,Modelos!A:I,5,FALSE)*H7144)/1000*VLOOKUP(F7144,Formulas!A:C,3,FALSE)+(VLOOKUP(G7144,Colores!A:C,3,FALSE))</f>
        <v>49694</v>
      </c>
      <c r="K7144" s="23">
        <f>VLOOKUP(D7144,Modelos!A:I,6,FALSE)*J7144</f>
        <v>9938.8000000000011</v>
      </c>
      <c r="L7144" s="23">
        <f t="shared" si="222"/>
        <v>215367.2</v>
      </c>
      <c r="M7144" s="24">
        <f t="shared" si="223"/>
        <v>0.7831534545454546</v>
      </c>
    </row>
    <row r="7145" spans="1:13" ht="15" hidden="1" x14ac:dyDescent="0.25">
      <c r="A7145" s="18">
        <v>7144</v>
      </c>
      <c r="B7145" s="19">
        <v>44971</v>
      </c>
      <c r="C7145" s="14">
        <v>270</v>
      </c>
      <c r="D7145" s="21">
        <v>110</v>
      </c>
      <c r="E7145" s="20">
        <f>VLOOKUP(D7145,Modelos!A:I,3,FALSE)</f>
        <v>1</v>
      </c>
      <c r="F7145" s="20">
        <f>VLOOKUP(D7145,Modelos!A:I,4,FALSE)</f>
        <v>4</v>
      </c>
      <c r="G7145" s="21">
        <v>7</v>
      </c>
      <c r="H7145" s="22">
        <v>1800</v>
      </c>
      <c r="I7145" s="23">
        <f>VLOOKUP(D7145,Modelos!A:I,7,FALSE)*H7145</f>
        <v>4860000</v>
      </c>
      <c r="J7145" s="31">
        <f>(VLOOKUP(D7145,Modelos!A:I,5,FALSE)*H7145)/1000*VLOOKUP(F7145,Formulas!A:C,3,FALSE)+(VLOOKUP(G7145,Colores!A:C,3,FALSE))</f>
        <v>1049634.56</v>
      </c>
      <c r="K7145" s="23">
        <f>VLOOKUP(D7145,Modelos!A:I,6,FALSE)*J7145</f>
        <v>31489.036800000002</v>
      </c>
      <c r="L7145" s="23">
        <f t="shared" si="222"/>
        <v>3778876.4032000001</v>
      </c>
      <c r="M7145" s="24">
        <f t="shared" si="223"/>
        <v>0.77754658502057616</v>
      </c>
    </row>
    <row r="7146" spans="1:13" ht="15" hidden="1" x14ac:dyDescent="0.25">
      <c r="A7146" s="18">
        <v>7145</v>
      </c>
      <c r="B7146" s="19">
        <v>44971</v>
      </c>
      <c r="C7146" s="14">
        <v>270</v>
      </c>
      <c r="D7146" s="21">
        <v>110</v>
      </c>
      <c r="E7146" s="20">
        <f>VLOOKUP(D7146,Modelos!A:I,3,FALSE)</f>
        <v>1</v>
      </c>
      <c r="F7146" s="20">
        <f>VLOOKUP(D7146,Modelos!A:I,4,FALSE)</f>
        <v>4</v>
      </c>
      <c r="G7146" s="21">
        <v>25</v>
      </c>
      <c r="H7146" s="22">
        <v>252</v>
      </c>
      <c r="I7146" s="23">
        <f>VLOOKUP(D7146,Modelos!A:I,7,FALSE)*H7146</f>
        <v>680400</v>
      </c>
      <c r="J7146" s="31">
        <f>(VLOOKUP(D7146,Modelos!A:I,5,FALSE)*H7146)/1000*VLOOKUP(F7146,Formulas!A:C,3,FALSE)+(VLOOKUP(G7146,Colores!A:C,3,FALSE))</f>
        <v>146935</v>
      </c>
      <c r="K7146" s="23">
        <f>VLOOKUP(D7146,Modelos!A:I,6,FALSE)*J7146</f>
        <v>4408.05</v>
      </c>
      <c r="L7146" s="23">
        <f t="shared" si="222"/>
        <v>529056.94999999995</v>
      </c>
      <c r="M7146" s="24">
        <f t="shared" si="223"/>
        <v>0.77756753380364485</v>
      </c>
    </row>
    <row r="7147" spans="1:13" ht="15" hidden="1" x14ac:dyDescent="0.25">
      <c r="A7147" s="18">
        <v>7146</v>
      </c>
      <c r="B7147" s="19">
        <v>44971</v>
      </c>
      <c r="C7147" s="14">
        <v>279</v>
      </c>
      <c r="D7147" s="21">
        <v>109</v>
      </c>
      <c r="E7147" s="20">
        <f>VLOOKUP(D7147,Modelos!A:I,3,FALSE)</f>
        <v>1</v>
      </c>
      <c r="F7147" s="20">
        <f>VLOOKUP(D7147,Modelos!A:I,4,FALSE)</f>
        <v>4</v>
      </c>
      <c r="G7147" s="21">
        <v>9</v>
      </c>
      <c r="H7147" s="22">
        <v>704</v>
      </c>
      <c r="I7147" s="23">
        <f>VLOOKUP(D7147,Modelos!A:I,7,FALSE)*H7147</f>
        <v>1950080</v>
      </c>
      <c r="J7147" s="31">
        <f>(VLOOKUP(D7147,Modelos!A:I,5,FALSE)*H7147)/1000*VLOOKUP(F7147,Formulas!A:C,3,FALSE)+(VLOOKUP(G7147,Colores!A:C,3,FALSE))</f>
        <v>402903</v>
      </c>
      <c r="K7147" s="23">
        <f>VLOOKUP(D7147,Modelos!A:I,6,FALSE)*J7147</f>
        <v>32232.240000000002</v>
      </c>
      <c r="L7147" s="23">
        <f t="shared" si="222"/>
        <v>1514944.76</v>
      </c>
      <c r="M7147" s="24">
        <f t="shared" si="223"/>
        <v>0.77686287742041349</v>
      </c>
    </row>
    <row r="7148" spans="1:13" ht="15" hidden="1" x14ac:dyDescent="0.25">
      <c r="A7148" s="18">
        <v>7147</v>
      </c>
      <c r="B7148" s="19">
        <v>44971</v>
      </c>
      <c r="C7148" s="14">
        <v>219</v>
      </c>
      <c r="D7148" s="21">
        <v>38</v>
      </c>
      <c r="E7148" s="20">
        <f>VLOOKUP(D7148,Modelos!A:I,3,FALSE)</f>
        <v>1</v>
      </c>
      <c r="F7148" s="20">
        <f>VLOOKUP(D7148,Modelos!A:I,4,FALSE)</f>
        <v>4</v>
      </c>
      <c r="G7148" s="21">
        <v>25</v>
      </c>
      <c r="H7148" s="22">
        <v>500</v>
      </c>
      <c r="I7148" s="23">
        <f>VLOOKUP(D7148,Modelos!A:I,7,FALSE)*H7148</f>
        <v>1100000</v>
      </c>
      <c r="J7148" s="31">
        <f>(VLOOKUP(D7148,Modelos!A:I,5,FALSE)*H7148)/1000*VLOOKUP(F7148,Formulas!A:C,3,FALSE)+(VLOOKUP(G7148,Colores!A:C,3,FALSE))</f>
        <v>165019</v>
      </c>
      <c r="K7148" s="23">
        <f>VLOOKUP(D7148,Modelos!A:I,6,FALSE)*J7148</f>
        <v>11551.330000000002</v>
      </c>
      <c r="L7148" s="23">
        <f t="shared" si="222"/>
        <v>923429.67</v>
      </c>
      <c r="M7148" s="24">
        <f t="shared" si="223"/>
        <v>0.83948151818181826</v>
      </c>
    </row>
    <row r="7149" spans="1:13" ht="15" hidden="1" x14ac:dyDescent="0.25">
      <c r="A7149" s="18">
        <v>7148</v>
      </c>
      <c r="B7149" s="19">
        <v>44971</v>
      </c>
      <c r="C7149" s="14">
        <v>219</v>
      </c>
      <c r="D7149" s="21">
        <v>38</v>
      </c>
      <c r="E7149" s="20">
        <f>VLOOKUP(D7149,Modelos!A:I,3,FALSE)</f>
        <v>1</v>
      </c>
      <c r="F7149" s="20">
        <f>VLOOKUP(D7149,Modelos!A:I,4,FALSE)</f>
        <v>4</v>
      </c>
      <c r="G7149" s="21">
        <v>25</v>
      </c>
      <c r="H7149" s="22">
        <v>500</v>
      </c>
      <c r="I7149" s="23">
        <f>VLOOKUP(D7149,Modelos!A:I,7,FALSE)*H7149</f>
        <v>1100000</v>
      </c>
      <c r="J7149" s="31">
        <f>(VLOOKUP(D7149,Modelos!A:I,5,FALSE)*H7149)/1000*VLOOKUP(F7149,Formulas!A:C,3,FALSE)+(VLOOKUP(G7149,Colores!A:C,3,FALSE))</f>
        <v>165019</v>
      </c>
      <c r="K7149" s="23">
        <f>VLOOKUP(D7149,Modelos!A:I,6,FALSE)*J7149</f>
        <v>11551.330000000002</v>
      </c>
      <c r="L7149" s="23">
        <f t="shared" si="222"/>
        <v>923429.67</v>
      </c>
      <c r="M7149" s="24">
        <f t="shared" si="223"/>
        <v>0.83948151818181826</v>
      </c>
    </row>
    <row r="7150" spans="1:13" ht="15" hidden="1" x14ac:dyDescent="0.25">
      <c r="A7150" s="18">
        <v>7149</v>
      </c>
      <c r="B7150" s="19">
        <v>44971</v>
      </c>
      <c r="C7150" s="14">
        <v>179</v>
      </c>
      <c r="D7150" s="21">
        <v>91</v>
      </c>
      <c r="E7150" s="20">
        <f>VLOOKUP(D7150,Modelos!A:I,3,FALSE)</f>
        <v>1</v>
      </c>
      <c r="F7150" s="20">
        <f>VLOOKUP(D7150,Modelos!A:I,4,FALSE)</f>
        <v>4</v>
      </c>
      <c r="G7150" s="21">
        <v>3</v>
      </c>
      <c r="H7150" s="22">
        <v>116</v>
      </c>
      <c r="I7150" s="23">
        <f>VLOOKUP(D7150,Modelos!A:I,7,FALSE)*H7150</f>
        <v>278400</v>
      </c>
      <c r="J7150" s="31">
        <f>(VLOOKUP(D7150,Modelos!A:I,5,FALSE)*H7150)/1000*VLOOKUP(F7150,Formulas!A:C,3,FALSE)+(VLOOKUP(G7150,Colores!A:C,3,FALSE))</f>
        <v>52023.659999999996</v>
      </c>
      <c r="K7150" s="23">
        <f>VLOOKUP(D7150,Modelos!A:I,6,FALSE)*J7150</f>
        <v>1040.4731999999999</v>
      </c>
      <c r="L7150" s="23">
        <f t="shared" si="222"/>
        <v>225335.86679999999</v>
      </c>
      <c r="M7150" s="24">
        <f t="shared" si="223"/>
        <v>0.80939607327586205</v>
      </c>
    </row>
    <row r="7151" spans="1:13" ht="15" hidden="1" x14ac:dyDescent="0.25">
      <c r="A7151" s="18">
        <v>7150</v>
      </c>
      <c r="B7151" s="19">
        <v>44972</v>
      </c>
      <c r="C7151" s="14">
        <v>184</v>
      </c>
      <c r="D7151" s="21">
        <v>13</v>
      </c>
      <c r="E7151" s="20">
        <f>VLOOKUP(D7151,Modelos!A:I,3,FALSE)</f>
        <v>2</v>
      </c>
      <c r="F7151" s="20">
        <f>VLOOKUP(D7151,Modelos!A:I,4,FALSE)</f>
        <v>1</v>
      </c>
      <c r="G7151" s="21">
        <v>7</v>
      </c>
      <c r="H7151" s="22">
        <v>240</v>
      </c>
      <c r="I7151" s="23">
        <f>VLOOKUP(D7151,Modelos!A:I,7,FALSE)*H7151</f>
        <v>607200</v>
      </c>
      <c r="J7151" s="31">
        <f>(VLOOKUP(D7151,Modelos!A:I,5,FALSE)*H7151)/1000*VLOOKUP(F7151,Formulas!A:C,3,FALSE)+(VLOOKUP(G7151,Colores!A:C,3,FALSE))</f>
        <v>77634.559999999998</v>
      </c>
      <c r="K7151" s="23">
        <f>VLOOKUP(D7151,Modelos!A:I,6,FALSE)*J7151</f>
        <v>17855.948800000002</v>
      </c>
      <c r="L7151" s="23">
        <f t="shared" si="222"/>
        <v>511709.49119999993</v>
      </c>
      <c r="M7151" s="24">
        <f t="shared" si="223"/>
        <v>0.84273631620553346</v>
      </c>
    </row>
    <row r="7152" spans="1:13" ht="15" hidden="1" x14ac:dyDescent="0.25">
      <c r="A7152" s="18">
        <v>7151</v>
      </c>
      <c r="B7152" s="19">
        <v>44972</v>
      </c>
      <c r="C7152" s="14">
        <v>6</v>
      </c>
      <c r="D7152" s="21">
        <v>92</v>
      </c>
      <c r="E7152" s="20">
        <f>VLOOKUP(D7152,Modelos!A:I,3,FALSE)</f>
        <v>2</v>
      </c>
      <c r="F7152" s="20">
        <f>VLOOKUP(D7152,Modelos!A:I,4,FALSE)</f>
        <v>1</v>
      </c>
      <c r="G7152" s="21">
        <v>7</v>
      </c>
      <c r="H7152" s="22">
        <v>647</v>
      </c>
      <c r="I7152" s="23">
        <f>VLOOKUP(D7152,Modelos!A:I,7,FALSE)*H7152</f>
        <v>1617500</v>
      </c>
      <c r="J7152" s="31">
        <f>(VLOOKUP(D7152,Modelos!A:I,5,FALSE)*H7152)/1000*VLOOKUP(F7152,Formulas!A:C,3,FALSE)+(VLOOKUP(G7152,Colores!A:C,3,FALSE))</f>
        <v>398139.56</v>
      </c>
      <c r="K7152" s="23">
        <f>VLOOKUP(D7152,Modelos!A:I,6,FALSE)*J7152</f>
        <v>87590.703200000004</v>
      </c>
      <c r="L7152" s="23">
        <f t="shared" si="222"/>
        <v>1131769.7367999998</v>
      </c>
      <c r="M7152" s="24">
        <f t="shared" si="223"/>
        <v>0.69970308302936624</v>
      </c>
    </row>
    <row r="7153" spans="1:13" ht="15" hidden="1" x14ac:dyDescent="0.25">
      <c r="A7153" s="18">
        <v>7152</v>
      </c>
      <c r="B7153" s="19">
        <v>44972</v>
      </c>
      <c r="C7153" s="14">
        <v>286</v>
      </c>
      <c r="D7153" s="21">
        <v>119</v>
      </c>
      <c r="E7153" s="20">
        <f>VLOOKUP(D7153,Modelos!A:I,3,FALSE)</f>
        <v>3</v>
      </c>
      <c r="F7153" s="20">
        <f>VLOOKUP(D7153,Modelos!A:I,4,FALSE)</f>
        <v>5</v>
      </c>
      <c r="G7153" s="21">
        <v>25</v>
      </c>
      <c r="H7153" s="22">
        <v>2000</v>
      </c>
      <c r="I7153" s="23">
        <f>VLOOKUP(D7153,Modelos!A:I,7,FALSE)*H7153</f>
        <v>5200000</v>
      </c>
      <c r="J7153" s="31">
        <f>(VLOOKUP(D7153,Modelos!A:I,5,FALSE)*H7153)/1000*VLOOKUP(F7153,Formulas!A:C,3,FALSE)+(VLOOKUP(G7153,Colores!A:C,3,FALSE))</f>
        <v>3000019</v>
      </c>
      <c r="K7153" s="23">
        <f>VLOOKUP(D7153,Modelos!A:I,6,FALSE)*J7153</f>
        <v>90000.569999999992</v>
      </c>
      <c r="L7153" s="23">
        <f t="shared" si="222"/>
        <v>2109980.4300000002</v>
      </c>
      <c r="M7153" s="24">
        <f t="shared" si="223"/>
        <v>0.40576546730769236</v>
      </c>
    </row>
    <row r="7154" spans="1:13" ht="15" hidden="1" x14ac:dyDescent="0.25">
      <c r="A7154" s="18">
        <v>7153</v>
      </c>
      <c r="B7154" s="19">
        <v>44972</v>
      </c>
      <c r="C7154" s="14">
        <v>36</v>
      </c>
      <c r="D7154" s="21">
        <v>82</v>
      </c>
      <c r="E7154" s="20">
        <f>VLOOKUP(D7154,Modelos!A:I,3,FALSE)</f>
        <v>2</v>
      </c>
      <c r="F7154" s="20">
        <f>VLOOKUP(D7154,Modelos!A:I,4,FALSE)</f>
        <v>1</v>
      </c>
      <c r="G7154" s="21">
        <v>7</v>
      </c>
      <c r="H7154" s="22">
        <v>65</v>
      </c>
      <c r="I7154" s="23">
        <f>VLOOKUP(D7154,Modelos!A:I,7,FALSE)*H7154</f>
        <v>188500</v>
      </c>
      <c r="J7154" s="31">
        <f>(VLOOKUP(D7154,Modelos!A:I,5,FALSE)*H7154)/1000*VLOOKUP(F7154,Formulas!A:C,3,FALSE)+(VLOOKUP(G7154,Colores!A:C,3,FALSE))</f>
        <v>37284.559999999998</v>
      </c>
      <c r="K7154" s="23">
        <f>VLOOKUP(D7154,Modelos!A:I,6,FALSE)*J7154</f>
        <v>5965.5295999999998</v>
      </c>
      <c r="L7154" s="23">
        <f t="shared" si="222"/>
        <v>145249.91039999999</v>
      </c>
      <c r="M7154" s="24">
        <f t="shared" si="223"/>
        <v>0.77055655384615385</v>
      </c>
    </row>
    <row r="7155" spans="1:13" ht="15" hidden="1" x14ac:dyDescent="0.25">
      <c r="A7155" s="18">
        <v>7154</v>
      </c>
      <c r="B7155" s="19">
        <v>44972</v>
      </c>
      <c r="C7155" s="14">
        <v>184</v>
      </c>
      <c r="D7155" s="21">
        <v>63</v>
      </c>
      <c r="E7155" s="20">
        <f>VLOOKUP(D7155,Modelos!A:I,3,FALSE)</f>
        <v>1</v>
      </c>
      <c r="F7155" s="20">
        <f>VLOOKUP(D7155,Modelos!A:I,4,FALSE)</f>
        <v>4</v>
      </c>
      <c r="G7155" s="21">
        <v>25</v>
      </c>
      <c r="H7155" s="22">
        <v>72</v>
      </c>
      <c r="I7155" s="23">
        <f>VLOOKUP(D7155,Modelos!A:I,7,FALSE)*H7155</f>
        <v>172800</v>
      </c>
      <c r="J7155" s="31">
        <f>(VLOOKUP(D7155,Modelos!A:I,5,FALSE)*H7155)/1000*VLOOKUP(F7155,Formulas!A:C,3,FALSE)+(VLOOKUP(G7155,Colores!A:C,3,FALSE))</f>
        <v>26947</v>
      </c>
      <c r="K7155" s="23">
        <f>VLOOKUP(D7155,Modelos!A:I,6,FALSE)*J7155</f>
        <v>1347.3500000000001</v>
      </c>
      <c r="L7155" s="23">
        <f t="shared" si="222"/>
        <v>144505.65</v>
      </c>
      <c r="M7155" s="24">
        <f t="shared" si="223"/>
        <v>0.83625954861111107</v>
      </c>
    </row>
    <row r="7156" spans="1:13" ht="15" hidden="1" x14ac:dyDescent="0.25">
      <c r="A7156" s="18">
        <v>7155</v>
      </c>
      <c r="B7156" s="19">
        <v>44972</v>
      </c>
      <c r="C7156" s="14">
        <v>184</v>
      </c>
      <c r="D7156" s="21">
        <v>63</v>
      </c>
      <c r="E7156" s="20">
        <f>VLOOKUP(D7156,Modelos!A:I,3,FALSE)</f>
        <v>1</v>
      </c>
      <c r="F7156" s="20">
        <f>VLOOKUP(D7156,Modelos!A:I,4,FALSE)</f>
        <v>4</v>
      </c>
      <c r="G7156" s="21">
        <v>22</v>
      </c>
      <c r="H7156" s="22">
        <v>72</v>
      </c>
      <c r="I7156" s="23">
        <f>VLOOKUP(D7156,Modelos!A:I,7,FALSE)*H7156</f>
        <v>172800</v>
      </c>
      <c r="J7156" s="31">
        <f>(VLOOKUP(D7156,Modelos!A:I,5,FALSE)*H7156)/1000*VLOOKUP(F7156,Formulas!A:C,3,FALSE)+(VLOOKUP(G7156,Colores!A:C,3,FALSE))</f>
        <v>27536</v>
      </c>
      <c r="K7156" s="23">
        <f>VLOOKUP(D7156,Modelos!A:I,6,FALSE)*J7156</f>
        <v>1376.8000000000002</v>
      </c>
      <c r="L7156" s="23">
        <f t="shared" si="222"/>
        <v>143887.20000000001</v>
      </c>
      <c r="M7156" s="24">
        <f t="shared" si="223"/>
        <v>0.83268055555555565</v>
      </c>
    </row>
    <row r="7157" spans="1:13" ht="15" hidden="1" x14ac:dyDescent="0.25">
      <c r="A7157" s="18">
        <v>7156</v>
      </c>
      <c r="B7157" s="19">
        <v>44972</v>
      </c>
      <c r="C7157" s="14">
        <v>187</v>
      </c>
      <c r="D7157" s="21">
        <v>41</v>
      </c>
      <c r="E7157" s="20">
        <f>VLOOKUP(D7157,Modelos!A:I,3,FALSE)</f>
        <v>2</v>
      </c>
      <c r="F7157" s="20">
        <f>VLOOKUP(D7157,Modelos!A:I,4,FALSE)</f>
        <v>1</v>
      </c>
      <c r="G7157" s="21">
        <v>7</v>
      </c>
      <c r="H7157" s="22">
        <v>8</v>
      </c>
      <c r="I7157" s="23">
        <f>VLOOKUP(D7157,Modelos!A:I,7,FALSE)*H7157</f>
        <v>20000</v>
      </c>
      <c r="J7157" s="31">
        <f>(VLOOKUP(D7157,Modelos!A:I,5,FALSE)*H7157)/1000*VLOOKUP(F7157,Formulas!A:C,3,FALSE)+(VLOOKUP(G7157,Colores!A:C,3,FALSE))</f>
        <v>3834.56</v>
      </c>
      <c r="K7157" s="23">
        <f>VLOOKUP(D7157,Modelos!A:I,6,FALSE)*J7157</f>
        <v>766.91200000000003</v>
      </c>
      <c r="L7157" s="23">
        <f t="shared" si="222"/>
        <v>15398.528</v>
      </c>
      <c r="M7157" s="24">
        <f t="shared" si="223"/>
        <v>0.76992640000000001</v>
      </c>
    </row>
    <row r="7158" spans="1:13" ht="15" hidden="1" x14ac:dyDescent="0.25">
      <c r="A7158" s="18">
        <v>7157</v>
      </c>
      <c r="B7158" s="19">
        <v>44973</v>
      </c>
      <c r="C7158" s="14">
        <v>188</v>
      </c>
      <c r="D7158" s="21">
        <v>103</v>
      </c>
      <c r="E7158" s="20">
        <f>VLOOKUP(D7158,Modelos!A:I,3,FALSE)</f>
        <v>2</v>
      </c>
      <c r="F7158" s="20">
        <f>VLOOKUP(D7158,Modelos!A:I,4,FALSE)</f>
        <v>1</v>
      </c>
      <c r="G7158" s="21">
        <v>7</v>
      </c>
      <c r="H7158" s="22">
        <v>470</v>
      </c>
      <c r="I7158" s="23">
        <f>VLOOKUP(D7158,Modelos!A:I,7,FALSE)*H7158</f>
        <v>1316000</v>
      </c>
      <c r="J7158" s="31">
        <f>(VLOOKUP(D7158,Modelos!A:I,5,FALSE)*H7158)/1000*VLOOKUP(F7158,Formulas!A:C,3,FALSE)+(VLOOKUP(G7158,Colores!A:C,3,FALSE))</f>
        <v>324534.56</v>
      </c>
      <c r="K7158" s="23">
        <f>VLOOKUP(D7158,Modelos!A:I,6,FALSE)*J7158</f>
        <v>51925.529600000002</v>
      </c>
      <c r="L7158" s="23">
        <f t="shared" si="222"/>
        <v>939539.91039999994</v>
      </c>
      <c r="M7158" s="24">
        <f t="shared" si="223"/>
        <v>0.71393610212765957</v>
      </c>
    </row>
    <row r="7159" spans="1:13" ht="15" hidden="1" x14ac:dyDescent="0.25">
      <c r="A7159" s="18">
        <v>7158</v>
      </c>
      <c r="B7159" s="19">
        <v>44973</v>
      </c>
      <c r="C7159" s="14">
        <v>202</v>
      </c>
      <c r="D7159" s="21">
        <v>116</v>
      </c>
      <c r="E7159" s="20">
        <f>VLOOKUP(D7159,Modelos!A:I,3,FALSE)</f>
        <v>3</v>
      </c>
      <c r="F7159" s="20">
        <f>VLOOKUP(D7159,Modelos!A:I,4,FALSE)</f>
        <v>5</v>
      </c>
      <c r="G7159" s="21">
        <v>25</v>
      </c>
      <c r="H7159" s="22">
        <v>1000</v>
      </c>
      <c r="I7159" s="23">
        <f>VLOOKUP(D7159,Modelos!A:I,7,FALSE)*H7159</f>
        <v>2600000</v>
      </c>
      <c r="J7159" s="31">
        <f>(VLOOKUP(D7159,Modelos!A:I,5,FALSE)*H7159)/1000*VLOOKUP(F7159,Formulas!A:C,3,FALSE)+(VLOOKUP(G7159,Colores!A:C,3,FALSE))</f>
        <v>1500019</v>
      </c>
      <c r="K7159" s="23">
        <f>VLOOKUP(D7159,Modelos!A:I,6,FALSE)*J7159</f>
        <v>45000.57</v>
      </c>
      <c r="L7159" s="23">
        <f t="shared" si="222"/>
        <v>1054980.43</v>
      </c>
      <c r="M7159" s="24">
        <f t="shared" si="223"/>
        <v>0.40576170384615384</v>
      </c>
    </row>
    <row r="7160" spans="1:13" ht="15" hidden="1" x14ac:dyDescent="0.25">
      <c r="A7160" s="18">
        <v>7159</v>
      </c>
      <c r="B7160" s="19">
        <v>44973</v>
      </c>
      <c r="C7160" s="14">
        <v>179</v>
      </c>
      <c r="D7160" s="21">
        <v>41</v>
      </c>
      <c r="E7160" s="20">
        <f>VLOOKUP(D7160,Modelos!A:I,3,FALSE)</f>
        <v>2</v>
      </c>
      <c r="F7160" s="20">
        <f>VLOOKUP(D7160,Modelos!A:I,4,FALSE)</f>
        <v>1</v>
      </c>
      <c r="G7160" s="21">
        <v>15</v>
      </c>
      <c r="H7160" s="22">
        <v>331</v>
      </c>
      <c r="I7160" s="23">
        <f>VLOOKUP(D7160,Modelos!A:I,7,FALSE)*H7160</f>
        <v>827500</v>
      </c>
      <c r="J7160" s="31">
        <f>(VLOOKUP(D7160,Modelos!A:I,5,FALSE)*H7160)/1000*VLOOKUP(F7160,Formulas!A:C,3,FALSE)+(VLOOKUP(G7160,Colores!A:C,3,FALSE))</f>
        <v>149000</v>
      </c>
      <c r="K7160" s="23">
        <f>VLOOKUP(D7160,Modelos!A:I,6,FALSE)*J7160</f>
        <v>29800</v>
      </c>
      <c r="L7160" s="23">
        <f t="shared" si="222"/>
        <v>648700</v>
      </c>
      <c r="M7160" s="24">
        <f t="shared" si="223"/>
        <v>0.78392749244712989</v>
      </c>
    </row>
    <row r="7161" spans="1:13" ht="15" hidden="1" x14ac:dyDescent="0.25">
      <c r="A7161" s="18">
        <v>7160</v>
      </c>
      <c r="B7161" s="19">
        <v>44973</v>
      </c>
      <c r="C7161" s="14">
        <v>136</v>
      </c>
      <c r="D7161" s="21">
        <v>7</v>
      </c>
      <c r="E7161" s="20">
        <f>VLOOKUP(D7161,Modelos!A:I,3,FALSE)</f>
        <v>2</v>
      </c>
      <c r="F7161" s="20">
        <f>VLOOKUP(D7161,Modelos!A:I,4,FALSE)</f>
        <v>1</v>
      </c>
      <c r="G7161" s="21">
        <v>25</v>
      </c>
      <c r="H7161" s="22">
        <v>280</v>
      </c>
      <c r="I7161" s="23">
        <f>VLOOKUP(D7161,Modelos!A:I,7,FALSE)*H7161</f>
        <v>644000</v>
      </c>
      <c r="J7161" s="31">
        <f>(VLOOKUP(D7161,Modelos!A:I,5,FALSE)*H7161)/1000*VLOOKUP(F7161,Formulas!A:C,3,FALSE)+(VLOOKUP(G7161,Colores!A:C,3,FALSE))</f>
        <v>72259</v>
      </c>
      <c r="K7161" s="23">
        <f>VLOOKUP(D7161,Modelos!A:I,6,FALSE)*J7161</f>
        <v>17342.16</v>
      </c>
      <c r="L7161" s="23">
        <f t="shared" si="222"/>
        <v>554398.84</v>
      </c>
      <c r="M7161" s="24">
        <f t="shared" si="223"/>
        <v>0.86086776397515519</v>
      </c>
    </row>
    <row r="7162" spans="1:13" ht="15" hidden="1" x14ac:dyDescent="0.25">
      <c r="A7162" s="18">
        <v>7161</v>
      </c>
      <c r="B7162" s="19">
        <v>44973</v>
      </c>
      <c r="C7162" s="14">
        <v>136</v>
      </c>
      <c r="D7162" s="21">
        <v>7</v>
      </c>
      <c r="E7162" s="20">
        <f>VLOOKUP(D7162,Modelos!A:I,3,FALSE)</f>
        <v>2</v>
      </c>
      <c r="F7162" s="20">
        <f>VLOOKUP(D7162,Modelos!A:I,4,FALSE)</f>
        <v>1</v>
      </c>
      <c r="G7162" s="21">
        <v>31</v>
      </c>
      <c r="H7162" s="22">
        <v>370</v>
      </c>
      <c r="I7162" s="23">
        <f>VLOOKUP(D7162,Modelos!A:I,7,FALSE)*H7162</f>
        <v>851000</v>
      </c>
      <c r="J7162" s="31">
        <f>(VLOOKUP(D7162,Modelos!A:I,5,FALSE)*H7162)/1000*VLOOKUP(F7162,Formulas!A:C,3,FALSE)+(VLOOKUP(G7162,Colores!A:C,3,FALSE))</f>
        <v>95654</v>
      </c>
      <c r="K7162" s="23">
        <f>VLOOKUP(D7162,Modelos!A:I,6,FALSE)*J7162</f>
        <v>22956.959999999999</v>
      </c>
      <c r="L7162" s="23">
        <f t="shared" si="222"/>
        <v>732389.04</v>
      </c>
      <c r="M7162" s="24">
        <f t="shared" si="223"/>
        <v>0.86062166862514689</v>
      </c>
    </row>
    <row r="7163" spans="1:13" ht="15" hidden="1" x14ac:dyDescent="0.25">
      <c r="A7163" s="18">
        <v>7162</v>
      </c>
      <c r="B7163" s="19">
        <v>44973</v>
      </c>
      <c r="C7163" s="14">
        <v>110</v>
      </c>
      <c r="D7163" s="21">
        <v>41</v>
      </c>
      <c r="E7163" s="20">
        <f>VLOOKUP(D7163,Modelos!A:I,3,FALSE)</f>
        <v>2</v>
      </c>
      <c r="F7163" s="20">
        <f>VLOOKUP(D7163,Modelos!A:I,4,FALSE)</f>
        <v>1</v>
      </c>
      <c r="G7163" s="21">
        <v>7</v>
      </c>
      <c r="H7163" s="22">
        <v>290</v>
      </c>
      <c r="I7163" s="23">
        <f>VLOOKUP(D7163,Modelos!A:I,7,FALSE)*H7163</f>
        <v>725000</v>
      </c>
      <c r="J7163" s="31">
        <f>(VLOOKUP(D7163,Modelos!A:I,5,FALSE)*H7163)/1000*VLOOKUP(F7163,Formulas!A:C,3,FALSE)+(VLOOKUP(G7163,Colores!A:C,3,FALSE))</f>
        <v>130734.56</v>
      </c>
      <c r="K7163" s="23">
        <f>VLOOKUP(D7163,Modelos!A:I,6,FALSE)*J7163</f>
        <v>26146.912</v>
      </c>
      <c r="L7163" s="23">
        <f t="shared" si="222"/>
        <v>568118.52799999993</v>
      </c>
      <c r="M7163" s="24">
        <f t="shared" si="223"/>
        <v>0.78361176275862054</v>
      </c>
    </row>
    <row r="7164" spans="1:13" ht="15" hidden="1" x14ac:dyDescent="0.25">
      <c r="A7164" s="18">
        <v>7163</v>
      </c>
      <c r="B7164" s="19">
        <v>44973</v>
      </c>
      <c r="C7164" s="14">
        <v>110</v>
      </c>
      <c r="D7164" s="21">
        <v>87</v>
      </c>
      <c r="E7164" s="20">
        <f>VLOOKUP(D7164,Modelos!A:I,3,FALSE)</f>
        <v>1</v>
      </c>
      <c r="F7164" s="20">
        <f>VLOOKUP(D7164,Modelos!A:I,4,FALSE)</f>
        <v>4</v>
      </c>
      <c r="G7164" s="21">
        <v>25</v>
      </c>
      <c r="H7164" s="22">
        <v>260</v>
      </c>
      <c r="I7164" s="23">
        <f>VLOOKUP(D7164,Modelos!A:I,7,FALSE)*H7164</f>
        <v>676000</v>
      </c>
      <c r="J7164" s="31">
        <f>(VLOOKUP(D7164,Modelos!A:I,5,FALSE)*H7164)/1000*VLOOKUP(F7164,Formulas!A:C,3,FALSE)+(VLOOKUP(G7164,Colores!A:C,3,FALSE))</f>
        <v>112131</v>
      </c>
      <c r="K7164" s="23">
        <f>VLOOKUP(D7164,Modelos!A:I,6,FALSE)*J7164</f>
        <v>3363.93</v>
      </c>
      <c r="L7164" s="23">
        <f t="shared" si="222"/>
        <v>560505.06999999995</v>
      </c>
      <c r="M7164" s="24">
        <f t="shared" si="223"/>
        <v>0.8291495118343194</v>
      </c>
    </row>
    <row r="7165" spans="1:13" ht="15" hidden="1" x14ac:dyDescent="0.25">
      <c r="A7165" s="18">
        <v>7164</v>
      </c>
      <c r="B7165" s="19">
        <v>44973</v>
      </c>
      <c r="C7165" s="14">
        <v>110</v>
      </c>
      <c r="D7165" s="21">
        <v>81</v>
      </c>
      <c r="E7165" s="20">
        <f>VLOOKUP(D7165,Modelos!A:I,3,FALSE)</f>
        <v>2</v>
      </c>
      <c r="F7165" s="20">
        <f>VLOOKUP(D7165,Modelos!A:I,4,FALSE)</f>
        <v>1</v>
      </c>
      <c r="G7165" s="21">
        <v>32</v>
      </c>
      <c r="H7165" s="22">
        <v>140</v>
      </c>
      <c r="I7165" s="23">
        <f>VLOOKUP(D7165,Modelos!A:I,7,FALSE)*H7165</f>
        <v>308000</v>
      </c>
      <c r="J7165" s="31">
        <f>(VLOOKUP(D7165,Modelos!A:I,5,FALSE)*H7165)/1000*VLOOKUP(F7165,Formulas!A:C,3,FALSE)+(VLOOKUP(G7165,Colores!A:C,3,FALSE))</f>
        <v>77783.100000000006</v>
      </c>
      <c r="K7165" s="23">
        <f>VLOOKUP(D7165,Modelos!A:I,6,FALSE)*J7165</f>
        <v>12445.296000000002</v>
      </c>
      <c r="L7165" s="23">
        <f t="shared" si="222"/>
        <v>217771.60399999999</v>
      </c>
      <c r="M7165" s="24">
        <f t="shared" si="223"/>
        <v>0.70705066233766234</v>
      </c>
    </row>
    <row r="7166" spans="1:13" ht="15" hidden="1" x14ac:dyDescent="0.25">
      <c r="A7166" s="18">
        <v>7165</v>
      </c>
      <c r="B7166" s="19">
        <v>44973</v>
      </c>
      <c r="C7166" s="14">
        <v>91</v>
      </c>
      <c r="D7166" s="21">
        <v>75</v>
      </c>
      <c r="E7166" s="20">
        <f>VLOOKUP(D7166,Modelos!A:I,3,FALSE)</f>
        <v>2</v>
      </c>
      <c r="F7166" s="20">
        <f>VLOOKUP(D7166,Modelos!A:I,4,FALSE)</f>
        <v>1</v>
      </c>
      <c r="G7166" s="21">
        <v>7</v>
      </c>
      <c r="H7166" s="22">
        <v>206</v>
      </c>
      <c r="I7166" s="23">
        <f>VLOOKUP(D7166,Modelos!A:I,7,FALSE)*H7166</f>
        <v>576800</v>
      </c>
      <c r="J7166" s="31">
        <f>(VLOOKUP(D7166,Modelos!A:I,5,FALSE)*H7166)/1000*VLOOKUP(F7166,Formulas!A:C,3,FALSE)+(VLOOKUP(G7166,Colores!A:C,3,FALSE))</f>
        <v>108384.55999999998</v>
      </c>
      <c r="K7166" s="23">
        <f>VLOOKUP(D7166,Modelos!A:I,6,FALSE)*J7166</f>
        <v>27096.139999999996</v>
      </c>
      <c r="L7166" s="23">
        <f t="shared" si="222"/>
        <v>441319.3</v>
      </c>
      <c r="M7166" s="24">
        <f t="shared" si="223"/>
        <v>0.76511667822468787</v>
      </c>
    </row>
    <row r="7167" spans="1:13" ht="15" hidden="1" x14ac:dyDescent="0.25">
      <c r="A7167" s="18">
        <v>7166</v>
      </c>
      <c r="B7167" s="19">
        <v>44973</v>
      </c>
      <c r="C7167" s="14">
        <v>179</v>
      </c>
      <c r="D7167" s="21">
        <v>91</v>
      </c>
      <c r="E7167" s="20">
        <f>VLOOKUP(D7167,Modelos!A:I,3,FALSE)</f>
        <v>1</v>
      </c>
      <c r="F7167" s="20">
        <f>VLOOKUP(D7167,Modelos!A:I,4,FALSE)</f>
        <v>4</v>
      </c>
      <c r="G7167" s="21">
        <v>9</v>
      </c>
      <c r="H7167" s="22">
        <v>204</v>
      </c>
      <c r="I7167" s="23">
        <f>VLOOKUP(D7167,Modelos!A:I,7,FALSE)*H7167</f>
        <v>489600</v>
      </c>
      <c r="J7167" s="31">
        <f>(VLOOKUP(D7167,Modelos!A:I,5,FALSE)*H7167)/1000*VLOOKUP(F7167,Formulas!A:C,3,FALSE)+(VLOOKUP(G7167,Colores!A:C,3,FALSE))</f>
        <v>91321.4</v>
      </c>
      <c r="K7167" s="23">
        <f>VLOOKUP(D7167,Modelos!A:I,6,FALSE)*J7167</f>
        <v>1826.4279999999999</v>
      </c>
      <c r="L7167" s="23">
        <f t="shared" si="222"/>
        <v>396452.17199999996</v>
      </c>
      <c r="M7167" s="24">
        <f t="shared" si="223"/>
        <v>0.80974708333333323</v>
      </c>
    </row>
    <row r="7168" spans="1:13" ht="15" hidden="1" x14ac:dyDescent="0.25">
      <c r="A7168" s="18">
        <v>7167</v>
      </c>
      <c r="B7168" s="19">
        <v>44973</v>
      </c>
      <c r="C7168" s="14">
        <v>279</v>
      </c>
      <c r="D7168" s="21">
        <v>109</v>
      </c>
      <c r="E7168" s="20">
        <f>VLOOKUP(D7168,Modelos!A:I,3,FALSE)</f>
        <v>1</v>
      </c>
      <c r="F7168" s="20">
        <f>VLOOKUP(D7168,Modelos!A:I,4,FALSE)</f>
        <v>4</v>
      </c>
      <c r="G7168" s="21">
        <v>25</v>
      </c>
      <c r="H7168" s="22">
        <v>134</v>
      </c>
      <c r="I7168" s="23">
        <f>VLOOKUP(D7168,Modelos!A:I,7,FALSE)*H7168</f>
        <v>371180</v>
      </c>
      <c r="J7168" s="31">
        <f>(VLOOKUP(D7168,Modelos!A:I,5,FALSE)*H7168)/1000*VLOOKUP(F7168,Formulas!A:C,3,FALSE)+(VLOOKUP(G7168,Colores!A:C,3,FALSE))</f>
        <v>76667.000000000015</v>
      </c>
      <c r="K7168" s="23">
        <f>VLOOKUP(D7168,Modelos!A:I,6,FALSE)*J7168</f>
        <v>6133.3600000000015</v>
      </c>
      <c r="L7168" s="23">
        <f t="shared" si="222"/>
        <v>288379.64</v>
      </c>
      <c r="M7168" s="24">
        <f t="shared" si="223"/>
        <v>0.776926666307452</v>
      </c>
    </row>
    <row r="7169" spans="1:13" ht="15" hidden="1" x14ac:dyDescent="0.25">
      <c r="A7169" s="18">
        <v>7168</v>
      </c>
      <c r="B7169" s="19">
        <v>44973</v>
      </c>
      <c r="C7169" s="14">
        <v>158</v>
      </c>
      <c r="D7169" s="21">
        <v>41</v>
      </c>
      <c r="E7169" s="20">
        <f>VLOOKUP(D7169,Modelos!A:I,3,FALSE)</f>
        <v>2</v>
      </c>
      <c r="F7169" s="20">
        <f>VLOOKUP(D7169,Modelos!A:I,4,FALSE)</f>
        <v>1</v>
      </c>
      <c r="G7169" s="21">
        <v>21</v>
      </c>
      <c r="H7169" s="22">
        <v>365</v>
      </c>
      <c r="I7169" s="23">
        <f>VLOOKUP(D7169,Modelos!A:I,7,FALSE)*H7169</f>
        <v>912500</v>
      </c>
      <c r="J7169" s="31">
        <f>(VLOOKUP(D7169,Modelos!A:I,5,FALSE)*H7169)/1000*VLOOKUP(F7169,Formulas!A:C,3,FALSE)+(VLOOKUP(G7169,Colores!A:C,3,FALSE))</f>
        <v>164668</v>
      </c>
      <c r="K7169" s="23">
        <f>VLOOKUP(D7169,Modelos!A:I,6,FALSE)*J7169</f>
        <v>32933.599999999999</v>
      </c>
      <c r="L7169" s="23">
        <f t="shared" si="222"/>
        <v>714898.4</v>
      </c>
      <c r="M7169" s="24">
        <f t="shared" si="223"/>
        <v>0.78345030136986304</v>
      </c>
    </row>
    <row r="7170" spans="1:13" ht="15" hidden="1" x14ac:dyDescent="0.25">
      <c r="A7170" s="18">
        <v>7169</v>
      </c>
      <c r="B7170" s="19">
        <v>44973</v>
      </c>
      <c r="C7170" s="14">
        <v>179</v>
      </c>
      <c r="D7170" s="21">
        <v>98</v>
      </c>
      <c r="E7170" s="20">
        <f>VLOOKUP(D7170,Modelos!A:I,3,FALSE)</f>
        <v>2</v>
      </c>
      <c r="F7170" s="20">
        <f>VLOOKUP(D7170,Modelos!A:I,4,FALSE)</f>
        <v>1</v>
      </c>
      <c r="G7170" s="21">
        <v>3</v>
      </c>
      <c r="H7170" s="22">
        <v>240</v>
      </c>
      <c r="I7170" s="23">
        <f>VLOOKUP(D7170,Modelos!A:I,7,FALSE)*H7170</f>
        <v>936000</v>
      </c>
      <c r="J7170" s="31">
        <f>(VLOOKUP(D7170,Modelos!A:I,5,FALSE)*H7170)/1000*VLOOKUP(F7170,Formulas!A:C,3,FALSE)+(VLOOKUP(G7170,Colores!A:C,3,FALSE))</f>
        <v>155018.06</v>
      </c>
      <c r="K7170" s="23">
        <f>VLOOKUP(D7170,Modelos!A:I,6,FALSE)*J7170</f>
        <v>24802.889599999999</v>
      </c>
      <c r="L7170" s="23">
        <f t="shared" ref="L7170:L7233" si="224">I7170-J7170-K7170</f>
        <v>756179.05039999995</v>
      </c>
      <c r="M7170" s="24">
        <f t="shared" ref="M7170:M7233" si="225">L7170/I7170</f>
        <v>0.80788360085470079</v>
      </c>
    </row>
    <row r="7171" spans="1:13" ht="15" hidden="1" x14ac:dyDescent="0.25">
      <c r="A7171" s="18">
        <v>7170</v>
      </c>
      <c r="B7171" s="19">
        <v>44973</v>
      </c>
      <c r="C7171" s="14">
        <v>179</v>
      </c>
      <c r="D7171" s="21">
        <v>98</v>
      </c>
      <c r="E7171" s="20">
        <f>VLOOKUP(D7171,Modelos!A:I,3,FALSE)</f>
        <v>2</v>
      </c>
      <c r="F7171" s="20">
        <f>VLOOKUP(D7171,Modelos!A:I,4,FALSE)</f>
        <v>1</v>
      </c>
      <c r="G7171" s="21">
        <v>9</v>
      </c>
      <c r="H7171" s="22">
        <v>240</v>
      </c>
      <c r="I7171" s="23">
        <f>VLOOKUP(D7171,Modelos!A:I,7,FALSE)*H7171</f>
        <v>936000</v>
      </c>
      <c r="J7171" s="31">
        <f>(VLOOKUP(D7171,Modelos!A:I,5,FALSE)*H7171)/1000*VLOOKUP(F7171,Formulas!A:C,3,FALSE)+(VLOOKUP(G7171,Colores!A:C,3,FALSE))</f>
        <v>155015</v>
      </c>
      <c r="K7171" s="23">
        <f>VLOOKUP(D7171,Modelos!A:I,6,FALSE)*J7171</f>
        <v>24802.400000000001</v>
      </c>
      <c r="L7171" s="23">
        <f t="shared" si="224"/>
        <v>756182.6</v>
      </c>
      <c r="M7171" s="24">
        <f t="shared" si="225"/>
        <v>0.80788739316239311</v>
      </c>
    </row>
    <row r="7172" spans="1:13" ht="15" hidden="1" x14ac:dyDescent="0.25">
      <c r="A7172" s="18">
        <v>7171</v>
      </c>
      <c r="B7172" s="19">
        <v>44974</v>
      </c>
      <c r="C7172" s="14">
        <v>32</v>
      </c>
      <c r="D7172" s="21">
        <v>61</v>
      </c>
      <c r="E7172" s="20">
        <f>VLOOKUP(D7172,Modelos!A:I,3,FALSE)</f>
        <v>2</v>
      </c>
      <c r="F7172" s="20">
        <f>VLOOKUP(D7172,Modelos!A:I,4,FALSE)</f>
        <v>1</v>
      </c>
      <c r="G7172" s="21">
        <v>21</v>
      </c>
      <c r="H7172" s="22">
        <v>100</v>
      </c>
      <c r="I7172" s="23">
        <f>VLOOKUP(D7172,Modelos!A:I,7,FALSE)*H7172</f>
        <v>260000</v>
      </c>
      <c r="J7172" s="31">
        <f>(VLOOKUP(D7172,Modelos!A:I,5,FALSE)*H7172)/1000*VLOOKUP(F7172,Formulas!A:C,3,FALSE)+(VLOOKUP(G7172,Colores!A:C,3,FALSE))</f>
        <v>51418</v>
      </c>
      <c r="K7172" s="23">
        <f>VLOOKUP(D7172,Modelos!A:I,6,FALSE)*J7172</f>
        <v>8226.880000000001</v>
      </c>
      <c r="L7172" s="23">
        <f t="shared" si="224"/>
        <v>200355.12</v>
      </c>
      <c r="M7172" s="24">
        <f t="shared" si="225"/>
        <v>0.77059661538461532</v>
      </c>
    </row>
    <row r="7173" spans="1:13" ht="15" hidden="1" x14ac:dyDescent="0.25">
      <c r="A7173" s="18">
        <v>7172</v>
      </c>
      <c r="B7173" s="19">
        <v>44974</v>
      </c>
      <c r="C7173" s="14">
        <v>177</v>
      </c>
      <c r="D7173" s="21">
        <v>41</v>
      </c>
      <c r="E7173" s="20">
        <f>VLOOKUP(D7173,Modelos!A:I,3,FALSE)</f>
        <v>2</v>
      </c>
      <c r="F7173" s="20">
        <f>VLOOKUP(D7173,Modelos!A:I,4,FALSE)</f>
        <v>1</v>
      </c>
      <c r="G7173" s="21">
        <v>7</v>
      </c>
      <c r="H7173" s="22">
        <v>1168</v>
      </c>
      <c r="I7173" s="23">
        <f>VLOOKUP(D7173,Modelos!A:I,7,FALSE)*H7173</f>
        <v>2920000</v>
      </c>
      <c r="J7173" s="31">
        <f>(VLOOKUP(D7173,Modelos!A:I,5,FALSE)*H7173)/1000*VLOOKUP(F7173,Formulas!A:C,3,FALSE)+(VLOOKUP(G7173,Colores!A:C,3,FALSE))</f>
        <v>525834.56000000006</v>
      </c>
      <c r="K7173" s="23">
        <f>VLOOKUP(D7173,Modelos!A:I,6,FALSE)*J7173</f>
        <v>105166.91200000001</v>
      </c>
      <c r="L7173" s="23">
        <f t="shared" si="224"/>
        <v>2288998.5279999999</v>
      </c>
      <c r="M7173" s="24">
        <f t="shared" si="225"/>
        <v>0.78390360547945204</v>
      </c>
    </row>
    <row r="7174" spans="1:13" ht="15" hidden="1" x14ac:dyDescent="0.25">
      <c r="A7174" s="18">
        <v>7173</v>
      </c>
      <c r="B7174" s="19">
        <v>44979</v>
      </c>
      <c r="C7174" s="14">
        <v>219</v>
      </c>
      <c r="D7174" s="21">
        <v>49</v>
      </c>
      <c r="E7174" s="20">
        <f>VLOOKUP(D7174,Modelos!A:I,3,FALSE)</f>
        <v>1</v>
      </c>
      <c r="F7174" s="20">
        <f>VLOOKUP(D7174,Modelos!A:I,4,FALSE)</f>
        <v>4</v>
      </c>
      <c r="G7174" s="21">
        <v>7</v>
      </c>
      <c r="H7174" s="22">
        <v>2500</v>
      </c>
      <c r="I7174" s="23">
        <f>VLOOKUP(D7174,Modelos!A:I,7,FALSE)*H7174</f>
        <v>3750000</v>
      </c>
      <c r="J7174" s="31">
        <f>(VLOOKUP(D7174,Modelos!A:I,5,FALSE)*H7174)/1000*VLOOKUP(F7174,Formulas!A:C,3,FALSE)+(VLOOKUP(G7174,Colores!A:C,3,FALSE))</f>
        <v>825234.56</v>
      </c>
      <c r="K7174" s="23">
        <f>VLOOKUP(D7174,Modelos!A:I,6,FALSE)*J7174</f>
        <v>33009.382400000002</v>
      </c>
      <c r="L7174" s="23">
        <f t="shared" si="224"/>
        <v>2891756.0575999999</v>
      </c>
      <c r="M7174" s="24">
        <f t="shared" si="225"/>
        <v>0.77113494869333332</v>
      </c>
    </row>
    <row r="7175" spans="1:13" ht="15" hidden="1" x14ac:dyDescent="0.25">
      <c r="A7175" s="18">
        <v>7174</v>
      </c>
      <c r="B7175" s="19">
        <v>44979</v>
      </c>
      <c r="C7175" s="14">
        <v>219</v>
      </c>
      <c r="D7175" s="21">
        <v>49</v>
      </c>
      <c r="E7175" s="20">
        <f>VLOOKUP(D7175,Modelos!A:I,3,FALSE)</f>
        <v>1</v>
      </c>
      <c r="F7175" s="20">
        <f>VLOOKUP(D7175,Modelos!A:I,4,FALSE)</f>
        <v>4</v>
      </c>
      <c r="G7175" s="21">
        <v>25</v>
      </c>
      <c r="H7175" s="22">
        <v>1900</v>
      </c>
      <c r="I7175" s="23">
        <f>VLOOKUP(D7175,Modelos!A:I,7,FALSE)*H7175</f>
        <v>2850000</v>
      </c>
      <c r="J7175" s="31">
        <f>(VLOOKUP(D7175,Modelos!A:I,5,FALSE)*H7175)/1000*VLOOKUP(F7175,Formulas!A:C,3,FALSE)+(VLOOKUP(G7175,Colores!A:C,3,FALSE))</f>
        <v>627019</v>
      </c>
      <c r="K7175" s="23">
        <f>VLOOKUP(D7175,Modelos!A:I,6,FALSE)*J7175</f>
        <v>25080.760000000002</v>
      </c>
      <c r="L7175" s="23">
        <f t="shared" si="224"/>
        <v>2197900.2400000002</v>
      </c>
      <c r="M7175" s="24">
        <f t="shared" si="225"/>
        <v>0.77119306666666676</v>
      </c>
    </row>
    <row r="7176" spans="1:13" ht="15" hidden="1" x14ac:dyDescent="0.25">
      <c r="A7176" s="18">
        <v>7175</v>
      </c>
      <c r="B7176" s="19">
        <v>44979</v>
      </c>
      <c r="C7176" s="14">
        <v>219</v>
      </c>
      <c r="D7176" s="21">
        <v>49</v>
      </c>
      <c r="E7176" s="20">
        <f>VLOOKUP(D7176,Modelos!A:I,3,FALSE)</f>
        <v>1</v>
      </c>
      <c r="F7176" s="20">
        <f>VLOOKUP(D7176,Modelos!A:I,4,FALSE)</f>
        <v>4</v>
      </c>
      <c r="G7176" s="21">
        <v>7</v>
      </c>
      <c r="H7176" s="22">
        <v>1500</v>
      </c>
      <c r="I7176" s="23">
        <f>VLOOKUP(D7176,Modelos!A:I,7,FALSE)*H7176</f>
        <v>2250000</v>
      </c>
      <c r="J7176" s="31">
        <f>(VLOOKUP(D7176,Modelos!A:I,5,FALSE)*H7176)/1000*VLOOKUP(F7176,Formulas!A:C,3,FALSE)+(VLOOKUP(G7176,Colores!A:C,3,FALSE))</f>
        <v>495234.56</v>
      </c>
      <c r="K7176" s="23">
        <f>VLOOKUP(D7176,Modelos!A:I,6,FALSE)*J7176</f>
        <v>19809.382399999999</v>
      </c>
      <c r="L7176" s="23">
        <f t="shared" si="224"/>
        <v>1734956.0575999999</v>
      </c>
      <c r="M7176" s="24">
        <f t="shared" si="225"/>
        <v>0.77109158115555554</v>
      </c>
    </row>
    <row r="7177" spans="1:13" ht="15" hidden="1" x14ac:dyDescent="0.25">
      <c r="A7177" s="18">
        <v>7176</v>
      </c>
      <c r="B7177" s="19">
        <v>44979</v>
      </c>
      <c r="C7177" s="14">
        <v>219</v>
      </c>
      <c r="D7177" s="21">
        <v>38</v>
      </c>
      <c r="E7177" s="20">
        <f>VLOOKUP(D7177,Modelos!A:I,3,FALSE)</f>
        <v>1</v>
      </c>
      <c r="F7177" s="20">
        <f>VLOOKUP(D7177,Modelos!A:I,4,FALSE)</f>
        <v>4</v>
      </c>
      <c r="G7177" s="21">
        <v>36</v>
      </c>
      <c r="H7177" s="22">
        <v>340</v>
      </c>
      <c r="I7177" s="23">
        <f>VLOOKUP(D7177,Modelos!A:I,7,FALSE)*H7177</f>
        <v>748000</v>
      </c>
      <c r="J7177" s="31">
        <f>(VLOOKUP(D7177,Modelos!A:I,5,FALSE)*H7177)/1000*VLOOKUP(F7177,Formulas!A:C,3,FALSE)+(VLOOKUP(G7177,Colores!A:C,3,FALSE))</f>
        <v>112489</v>
      </c>
      <c r="K7177" s="23">
        <f>VLOOKUP(D7177,Modelos!A:I,6,FALSE)*J7177</f>
        <v>7874.2300000000005</v>
      </c>
      <c r="L7177" s="23">
        <f t="shared" si="224"/>
        <v>627636.77</v>
      </c>
      <c r="M7177" s="24">
        <f t="shared" si="225"/>
        <v>0.83908659090909088</v>
      </c>
    </row>
    <row r="7178" spans="1:13" ht="15" hidden="1" x14ac:dyDescent="0.25">
      <c r="A7178" s="18">
        <v>7177</v>
      </c>
      <c r="B7178" s="19">
        <v>44979</v>
      </c>
      <c r="C7178" s="14">
        <v>219</v>
      </c>
      <c r="D7178" s="21">
        <v>38</v>
      </c>
      <c r="E7178" s="20">
        <f>VLOOKUP(D7178,Modelos!A:I,3,FALSE)</f>
        <v>1</v>
      </c>
      <c r="F7178" s="20">
        <f>VLOOKUP(D7178,Modelos!A:I,4,FALSE)</f>
        <v>4</v>
      </c>
      <c r="G7178" s="21">
        <v>36</v>
      </c>
      <c r="H7178" s="22">
        <v>330</v>
      </c>
      <c r="I7178" s="23">
        <f>VLOOKUP(D7178,Modelos!A:I,7,FALSE)*H7178</f>
        <v>726000</v>
      </c>
      <c r="J7178" s="31">
        <f>(VLOOKUP(D7178,Modelos!A:I,5,FALSE)*H7178)/1000*VLOOKUP(F7178,Formulas!A:C,3,FALSE)+(VLOOKUP(G7178,Colores!A:C,3,FALSE))</f>
        <v>109189</v>
      </c>
      <c r="K7178" s="23">
        <f>VLOOKUP(D7178,Modelos!A:I,6,FALSE)*J7178</f>
        <v>7643.2300000000005</v>
      </c>
      <c r="L7178" s="23">
        <f t="shared" si="224"/>
        <v>609167.77</v>
      </c>
      <c r="M7178" s="24">
        <f t="shared" si="225"/>
        <v>0.83907406336088153</v>
      </c>
    </row>
    <row r="7179" spans="1:13" ht="15" hidden="1" x14ac:dyDescent="0.25">
      <c r="A7179" s="18">
        <v>7178</v>
      </c>
      <c r="B7179" s="19">
        <v>44979</v>
      </c>
      <c r="C7179" s="14">
        <v>219</v>
      </c>
      <c r="D7179" s="21">
        <v>38</v>
      </c>
      <c r="E7179" s="20">
        <f>VLOOKUP(D7179,Modelos!A:I,3,FALSE)</f>
        <v>1</v>
      </c>
      <c r="F7179" s="20">
        <f>VLOOKUP(D7179,Modelos!A:I,4,FALSE)</f>
        <v>4</v>
      </c>
      <c r="G7179" s="21">
        <v>27</v>
      </c>
      <c r="H7179" s="22">
        <v>300</v>
      </c>
      <c r="I7179" s="23">
        <f>VLOOKUP(D7179,Modelos!A:I,7,FALSE)*H7179</f>
        <v>660000</v>
      </c>
      <c r="J7179" s="31">
        <f>(VLOOKUP(D7179,Modelos!A:I,5,FALSE)*H7179)/1000*VLOOKUP(F7179,Formulas!A:C,3,FALSE)+(VLOOKUP(G7179,Colores!A:C,3,FALSE))</f>
        <v>99428</v>
      </c>
      <c r="K7179" s="23">
        <f>VLOOKUP(D7179,Modelos!A:I,6,FALSE)*J7179</f>
        <v>6959.9600000000009</v>
      </c>
      <c r="L7179" s="23">
        <f t="shared" si="224"/>
        <v>553612.04</v>
      </c>
      <c r="M7179" s="24">
        <f t="shared" si="225"/>
        <v>0.83880612121212128</v>
      </c>
    </row>
    <row r="7180" spans="1:13" ht="15" hidden="1" x14ac:dyDescent="0.25">
      <c r="A7180" s="18">
        <v>7179</v>
      </c>
      <c r="B7180" s="19">
        <v>44979</v>
      </c>
      <c r="C7180" s="14">
        <v>219</v>
      </c>
      <c r="D7180" s="21">
        <v>38</v>
      </c>
      <c r="E7180" s="20">
        <f>VLOOKUP(D7180,Modelos!A:I,3,FALSE)</f>
        <v>1</v>
      </c>
      <c r="F7180" s="20">
        <f>VLOOKUP(D7180,Modelos!A:I,4,FALSE)</f>
        <v>4</v>
      </c>
      <c r="G7180" s="21">
        <v>36</v>
      </c>
      <c r="H7180" s="22">
        <v>30</v>
      </c>
      <c r="I7180" s="23">
        <f>VLOOKUP(D7180,Modelos!A:I,7,FALSE)*H7180</f>
        <v>66000</v>
      </c>
      <c r="J7180" s="31">
        <f>(VLOOKUP(D7180,Modelos!A:I,5,FALSE)*H7180)/1000*VLOOKUP(F7180,Formulas!A:C,3,FALSE)+(VLOOKUP(G7180,Colores!A:C,3,FALSE))</f>
        <v>10189</v>
      </c>
      <c r="K7180" s="23">
        <f>VLOOKUP(D7180,Modelos!A:I,6,FALSE)*J7180</f>
        <v>713.23</v>
      </c>
      <c r="L7180" s="23">
        <f t="shared" si="224"/>
        <v>55097.77</v>
      </c>
      <c r="M7180" s="24">
        <f t="shared" si="225"/>
        <v>0.8348146969696969</v>
      </c>
    </row>
    <row r="7181" spans="1:13" ht="15" hidden="1" x14ac:dyDescent="0.25">
      <c r="A7181" s="18">
        <v>7180</v>
      </c>
      <c r="B7181" s="19">
        <v>44979</v>
      </c>
      <c r="C7181" s="14">
        <v>219</v>
      </c>
      <c r="D7181" s="21">
        <v>38</v>
      </c>
      <c r="E7181" s="20">
        <f>VLOOKUP(D7181,Modelos!A:I,3,FALSE)</f>
        <v>1</v>
      </c>
      <c r="F7181" s="20">
        <f>VLOOKUP(D7181,Modelos!A:I,4,FALSE)</f>
        <v>4</v>
      </c>
      <c r="G7181" s="21">
        <v>7</v>
      </c>
      <c r="H7181" s="22">
        <v>1500</v>
      </c>
      <c r="I7181" s="23">
        <f>VLOOKUP(D7181,Modelos!A:I,7,FALSE)*H7181</f>
        <v>3300000</v>
      </c>
      <c r="J7181" s="31">
        <f>(VLOOKUP(D7181,Modelos!A:I,5,FALSE)*H7181)/1000*VLOOKUP(F7181,Formulas!A:C,3,FALSE)+(VLOOKUP(G7181,Colores!A:C,3,FALSE))</f>
        <v>495234.56</v>
      </c>
      <c r="K7181" s="23">
        <f>VLOOKUP(D7181,Modelos!A:I,6,FALSE)*J7181</f>
        <v>34666.419200000004</v>
      </c>
      <c r="L7181" s="23">
        <f t="shared" si="224"/>
        <v>2770099.0208000001</v>
      </c>
      <c r="M7181" s="24">
        <f t="shared" si="225"/>
        <v>0.83942394569696976</v>
      </c>
    </row>
    <row r="7182" spans="1:13" ht="15" hidden="1" x14ac:dyDescent="0.25">
      <c r="A7182" s="18">
        <v>7181</v>
      </c>
      <c r="B7182" s="19">
        <v>44979</v>
      </c>
      <c r="C7182" s="14">
        <v>219</v>
      </c>
      <c r="D7182" s="21">
        <v>49</v>
      </c>
      <c r="E7182" s="20">
        <f>VLOOKUP(D7182,Modelos!A:I,3,FALSE)</f>
        <v>1</v>
      </c>
      <c r="F7182" s="20">
        <f>VLOOKUP(D7182,Modelos!A:I,4,FALSE)</f>
        <v>4</v>
      </c>
      <c r="G7182" s="21">
        <v>7</v>
      </c>
      <c r="H7182" s="22">
        <v>1640</v>
      </c>
      <c r="I7182" s="23">
        <f>VLOOKUP(D7182,Modelos!A:I,7,FALSE)*H7182</f>
        <v>2460000</v>
      </c>
      <c r="J7182" s="31">
        <f>(VLOOKUP(D7182,Modelos!A:I,5,FALSE)*H7182)/1000*VLOOKUP(F7182,Formulas!A:C,3,FALSE)+(VLOOKUP(G7182,Colores!A:C,3,FALSE))</f>
        <v>541434.56000000006</v>
      </c>
      <c r="K7182" s="23">
        <f>VLOOKUP(D7182,Modelos!A:I,6,FALSE)*J7182</f>
        <v>21657.382400000002</v>
      </c>
      <c r="L7182" s="23">
        <f t="shared" si="224"/>
        <v>1896908.0575999999</v>
      </c>
      <c r="M7182" s="24">
        <f t="shared" si="225"/>
        <v>0.77110083642276417</v>
      </c>
    </row>
    <row r="7183" spans="1:13" ht="15" hidden="1" x14ac:dyDescent="0.25">
      <c r="A7183" s="18">
        <v>7182</v>
      </c>
      <c r="B7183" s="19">
        <v>44979</v>
      </c>
      <c r="C7183" s="14">
        <v>219</v>
      </c>
      <c r="D7183" s="21">
        <v>49</v>
      </c>
      <c r="E7183" s="20">
        <f>VLOOKUP(D7183,Modelos!A:I,3,FALSE)</f>
        <v>1</v>
      </c>
      <c r="F7183" s="20">
        <f>VLOOKUP(D7183,Modelos!A:I,4,FALSE)</f>
        <v>4</v>
      </c>
      <c r="G7183" s="21">
        <v>7</v>
      </c>
      <c r="H7183" s="22">
        <v>1500</v>
      </c>
      <c r="I7183" s="23">
        <f>VLOOKUP(D7183,Modelos!A:I,7,FALSE)*H7183</f>
        <v>2250000</v>
      </c>
      <c r="J7183" s="31">
        <f>(VLOOKUP(D7183,Modelos!A:I,5,FALSE)*H7183)/1000*VLOOKUP(F7183,Formulas!A:C,3,FALSE)+(VLOOKUP(G7183,Colores!A:C,3,FALSE))</f>
        <v>495234.56</v>
      </c>
      <c r="K7183" s="23">
        <f>VLOOKUP(D7183,Modelos!A:I,6,FALSE)*J7183</f>
        <v>19809.382399999999</v>
      </c>
      <c r="L7183" s="23">
        <f t="shared" si="224"/>
        <v>1734956.0575999999</v>
      </c>
      <c r="M7183" s="24">
        <f t="shared" si="225"/>
        <v>0.77109158115555554</v>
      </c>
    </row>
    <row r="7184" spans="1:13" ht="15" hidden="1" x14ac:dyDescent="0.25">
      <c r="A7184" s="18">
        <v>7183</v>
      </c>
      <c r="B7184" s="19">
        <v>44979</v>
      </c>
      <c r="C7184" s="14">
        <v>219</v>
      </c>
      <c r="D7184" s="21">
        <v>49</v>
      </c>
      <c r="E7184" s="20">
        <f>VLOOKUP(D7184,Modelos!A:I,3,FALSE)</f>
        <v>1</v>
      </c>
      <c r="F7184" s="20">
        <f>VLOOKUP(D7184,Modelos!A:I,4,FALSE)</f>
        <v>4</v>
      </c>
      <c r="G7184" s="21">
        <v>7</v>
      </c>
      <c r="H7184" s="22">
        <v>1500</v>
      </c>
      <c r="I7184" s="23">
        <f>VLOOKUP(D7184,Modelos!A:I,7,FALSE)*H7184</f>
        <v>2250000</v>
      </c>
      <c r="J7184" s="31">
        <f>(VLOOKUP(D7184,Modelos!A:I,5,FALSE)*H7184)/1000*VLOOKUP(F7184,Formulas!A:C,3,FALSE)+(VLOOKUP(G7184,Colores!A:C,3,FALSE))</f>
        <v>495234.56</v>
      </c>
      <c r="K7184" s="23">
        <f>VLOOKUP(D7184,Modelos!A:I,6,FALSE)*J7184</f>
        <v>19809.382399999999</v>
      </c>
      <c r="L7184" s="23">
        <f t="shared" si="224"/>
        <v>1734956.0575999999</v>
      </c>
      <c r="M7184" s="24">
        <f t="shared" si="225"/>
        <v>0.77109158115555554</v>
      </c>
    </row>
    <row r="7185" spans="1:13" ht="15" hidden="1" x14ac:dyDescent="0.25">
      <c r="A7185" s="18">
        <v>7184</v>
      </c>
      <c r="B7185" s="19">
        <v>44979</v>
      </c>
      <c r="C7185" s="14">
        <v>219</v>
      </c>
      <c r="D7185" s="21">
        <v>49</v>
      </c>
      <c r="E7185" s="20">
        <f>VLOOKUP(D7185,Modelos!A:I,3,FALSE)</f>
        <v>1</v>
      </c>
      <c r="F7185" s="20">
        <f>VLOOKUP(D7185,Modelos!A:I,4,FALSE)</f>
        <v>4</v>
      </c>
      <c r="G7185" s="21">
        <v>7</v>
      </c>
      <c r="H7185" s="22">
        <v>1500</v>
      </c>
      <c r="I7185" s="23">
        <f>VLOOKUP(D7185,Modelos!A:I,7,FALSE)*H7185</f>
        <v>2250000</v>
      </c>
      <c r="J7185" s="31">
        <f>(VLOOKUP(D7185,Modelos!A:I,5,FALSE)*H7185)/1000*VLOOKUP(F7185,Formulas!A:C,3,FALSE)+(VLOOKUP(G7185,Colores!A:C,3,FALSE))</f>
        <v>495234.56</v>
      </c>
      <c r="K7185" s="23">
        <f>VLOOKUP(D7185,Modelos!A:I,6,FALSE)*J7185</f>
        <v>19809.382399999999</v>
      </c>
      <c r="L7185" s="23">
        <f t="shared" si="224"/>
        <v>1734956.0575999999</v>
      </c>
      <c r="M7185" s="24">
        <f t="shared" si="225"/>
        <v>0.77109158115555554</v>
      </c>
    </row>
    <row r="7186" spans="1:13" ht="15" hidden="1" x14ac:dyDescent="0.25">
      <c r="A7186" s="18">
        <v>7185</v>
      </c>
      <c r="B7186" s="19">
        <v>44979</v>
      </c>
      <c r="C7186" s="14">
        <v>219</v>
      </c>
      <c r="D7186" s="21">
        <v>38</v>
      </c>
      <c r="E7186" s="20">
        <f>VLOOKUP(D7186,Modelos!A:I,3,FALSE)</f>
        <v>1</v>
      </c>
      <c r="F7186" s="20">
        <f>VLOOKUP(D7186,Modelos!A:I,4,FALSE)</f>
        <v>4</v>
      </c>
      <c r="G7186" s="21">
        <v>28</v>
      </c>
      <c r="H7186" s="22">
        <v>1000</v>
      </c>
      <c r="I7186" s="23">
        <f>VLOOKUP(D7186,Modelos!A:I,7,FALSE)*H7186</f>
        <v>2200000</v>
      </c>
      <c r="J7186" s="31">
        <f>(VLOOKUP(D7186,Modelos!A:I,5,FALSE)*H7186)/1000*VLOOKUP(F7186,Formulas!A:C,3,FALSE)+(VLOOKUP(G7186,Colores!A:C,3,FALSE))</f>
        <v>330428</v>
      </c>
      <c r="K7186" s="23">
        <f>VLOOKUP(D7186,Modelos!A:I,6,FALSE)*J7186</f>
        <v>23129.960000000003</v>
      </c>
      <c r="L7186" s="23">
        <f t="shared" si="224"/>
        <v>1846442.04</v>
      </c>
      <c r="M7186" s="24">
        <f t="shared" si="225"/>
        <v>0.83929183636363636</v>
      </c>
    </row>
    <row r="7187" spans="1:13" ht="15" hidden="1" x14ac:dyDescent="0.25">
      <c r="A7187" s="18">
        <v>7186</v>
      </c>
      <c r="B7187" s="19">
        <v>44979</v>
      </c>
      <c r="C7187" s="14">
        <v>219</v>
      </c>
      <c r="D7187" s="21">
        <v>49</v>
      </c>
      <c r="E7187" s="20">
        <f>VLOOKUP(D7187,Modelos!A:I,3,FALSE)</f>
        <v>1</v>
      </c>
      <c r="F7187" s="20">
        <f>VLOOKUP(D7187,Modelos!A:I,4,FALSE)</f>
        <v>4</v>
      </c>
      <c r="G7187" s="21">
        <v>7</v>
      </c>
      <c r="H7187" s="22">
        <v>2151</v>
      </c>
      <c r="I7187" s="23">
        <f>VLOOKUP(D7187,Modelos!A:I,7,FALSE)*H7187</f>
        <v>3226500</v>
      </c>
      <c r="J7187" s="31">
        <f>(VLOOKUP(D7187,Modelos!A:I,5,FALSE)*H7187)/1000*VLOOKUP(F7187,Formulas!A:C,3,FALSE)+(VLOOKUP(G7187,Colores!A:C,3,FALSE))</f>
        <v>710064.56</v>
      </c>
      <c r="K7187" s="23">
        <f>VLOOKUP(D7187,Modelos!A:I,6,FALSE)*J7187</f>
        <v>28402.582400000003</v>
      </c>
      <c r="L7187" s="23">
        <f t="shared" si="224"/>
        <v>2488032.8575999998</v>
      </c>
      <c r="M7187" s="24">
        <f t="shared" si="225"/>
        <v>0.77112439411126599</v>
      </c>
    </row>
    <row r="7188" spans="1:13" ht="15" hidden="1" x14ac:dyDescent="0.25">
      <c r="A7188" s="18">
        <v>7187</v>
      </c>
      <c r="B7188" s="19">
        <v>44979</v>
      </c>
      <c r="C7188" s="14">
        <v>219</v>
      </c>
      <c r="D7188" s="21">
        <v>49</v>
      </c>
      <c r="E7188" s="20">
        <f>VLOOKUP(D7188,Modelos!A:I,3,FALSE)</f>
        <v>1</v>
      </c>
      <c r="F7188" s="20">
        <f>VLOOKUP(D7188,Modelos!A:I,4,FALSE)</f>
        <v>4</v>
      </c>
      <c r="G7188" s="21">
        <v>7</v>
      </c>
      <c r="H7188" s="22">
        <v>1310</v>
      </c>
      <c r="I7188" s="23">
        <f>VLOOKUP(D7188,Modelos!A:I,7,FALSE)*H7188</f>
        <v>1965000</v>
      </c>
      <c r="J7188" s="31">
        <f>(VLOOKUP(D7188,Modelos!A:I,5,FALSE)*H7188)/1000*VLOOKUP(F7188,Formulas!A:C,3,FALSE)+(VLOOKUP(G7188,Colores!A:C,3,FALSE))</f>
        <v>432534.56</v>
      </c>
      <c r="K7188" s="23">
        <f>VLOOKUP(D7188,Modelos!A:I,6,FALSE)*J7188</f>
        <v>17301.382399999999</v>
      </c>
      <c r="L7188" s="23">
        <f t="shared" si="224"/>
        <v>1515164.0575999999</v>
      </c>
      <c r="M7188" s="24">
        <f t="shared" si="225"/>
        <v>0.7710758562849872</v>
      </c>
    </row>
    <row r="7189" spans="1:13" ht="15" hidden="1" x14ac:dyDescent="0.25">
      <c r="A7189" s="18">
        <v>7188</v>
      </c>
      <c r="B7189" s="19">
        <v>44979</v>
      </c>
      <c r="C7189" s="14">
        <v>219</v>
      </c>
      <c r="D7189" s="21">
        <v>49</v>
      </c>
      <c r="E7189" s="20">
        <f>VLOOKUP(D7189,Modelos!A:I,3,FALSE)</f>
        <v>1</v>
      </c>
      <c r="F7189" s="20">
        <f>VLOOKUP(D7189,Modelos!A:I,4,FALSE)</f>
        <v>4</v>
      </c>
      <c r="G7189" s="21">
        <v>7</v>
      </c>
      <c r="H7189" s="22">
        <v>1520</v>
      </c>
      <c r="I7189" s="23">
        <f>VLOOKUP(D7189,Modelos!A:I,7,FALSE)*H7189</f>
        <v>2280000</v>
      </c>
      <c r="J7189" s="31">
        <f>(VLOOKUP(D7189,Modelos!A:I,5,FALSE)*H7189)/1000*VLOOKUP(F7189,Formulas!A:C,3,FALSE)+(VLOOKUP(G7189,Colores!A:C,3,FALSE))</f>
        <v>501834.56</v>
      </c>
      <c r="K7189" s="23">
        <f>VLOOKUP(D7189,Modelos!A:I,6,FALSE)*J7189</f>
        <v>20073.382399999999</v>
      </c>
      <c r="L7189" s="23">
        <f t="shared" si="224"/>
        <v>1758092.0575999999</v>
      </c>
      <c r="M7189" s="24">
        <f t="shared" si="225"/>
        <v>0.77109300771929823</v>
      </c>
    </row>
    <row r="7190" spans="1:13" ht="15" hidden="1" x14ac:dyDescent="0.25">
      <c r="A7190" s="18">
        <v>7189</v>
      </c>
      <c r="B7190" s="19">
        <v>44979</v>
      </c>
      <c r="C7190" s="14">
        <v>219</v>
      </c>
      <c r="D7190" s="21">
        <v>49</v>
      </c>
      <c r="E7190" s="20">
        <f>VLOOKUP(D7190,Modelos!A:I,3,FALSE)</f>
        <v>1</v>
      </c>
      <c r="F7190" s="20">
        <f>VLOOKUP(D7190,Modelos!A:I,4,FALSE)</f>
        <v>4</v>
      </c>
      <c r="G7190" s="21">
        <v>7</v>
      </c>
      <c r="H7190" s="22">
        <v>1345</v>
      </c>
      <c r="I7190" s="23">
        <f>VLOOKUP(D7190,Modelos!A:I,7,FALSE)*H7190</f>
        <v>2017500</v>
      </c>
      <c r="J7190" s="31">
        <f>(VLOOKUP(D7190,Modelos!A:I,5,FALSE)*H7190)/1000*VLOOKUP(F7190,Formulas!A:C,3,FALSE)+(VLOOKUP(G7190,Colores!A:C,3,FALSE))</f>
        <v>444084.56</v>
      </c>
      <c r="K7190" s="23">
        <f>VLOOKUP(D7190,Modelos!A:I,6,FALSE)*J7190</f>
        <v>17763.382399999999</v>
      </c>
      <c r="L7190" s="23">
        <f t="shared" si="224"/>
        <v>1555652.0575999999</v>
      </c>
      <c r="M7190" s="24">
        <f t="shared" si="225"/>
        <v>0.77107908679058235</v>
      </c>
    </row>
    <row r="7191" spans="1:13" ht="15" hidden="1" x14ac:dyDescent="0.25">
      <c r="A7191" s="18">
        <v>7190</v>
      </c>
      <c r="B7191" s="19">
        <v>44979</v>
      </c>
      <c r="C7191" s="14">
        <v>219</v>
      </c>
      <c r="D7191" s="21">
        <v>49</v>
      </c>
      <c r="E7191" s="20">
        <f>VLOOKUP(D7191,Modelos!A:I,3,FALSE)</f>
        <v>1</v>
      </c>
      <c r="F7191" s="20">
        <f>VLOOKUP(D7191,Modelos!A:I,4,FALSE)</f>
        <v>4</v>
      </c>
      <c r="G7191" s="21">
        <v>7</v>
      </c>
      <c r="H7191" s="22">
        <v>1230</v>
      </c>
      <c r="I7191" s="23">
        <f>VLOOKUP(D7191,Modelos!A:I,7,FALSE)*H7191</f>
        <v>1845000</v>
      </c>
      <c r="J7191" s="31">
        <f>(VLOOKUP(D7191,Modelos!A:I,5,FALSE)*H7191)/1000*VLOOKUP(F7191,Formulas!A:C,3,FALSE)+(VLOOKUP(G7191,Colores!A:C,3,FALSE))</f>
        <v>406134.56</v>
      </c>
      <c r="K7191" s="23">
        <f>VLOOKUP(D7191,Modelos!A:I,6,FALSE)*J7191</f>
        <v>16245.3824</v>
      </c>
      <c r="L7191" s="23">
        <f t="shared" si="224"/>
        <v>1422620.0575999999</v>
      </c>
      <c r="M7191" s="24">
        <f t="shared" si="225"/>
        <v>0.77106778189701897</v>
      </c>
    </row>
    <row r="7192" spans="1:13" ht="15" hidden="1" x14ac:dyDescent="0.25">
      <c r="A7192" s="18">
        <v>7191</v>
      </c>
      <c r="B7192" s="19">
        <v>44979</v>
      </c>
      <c r="C7192" s="14">
        <v>219</v>
      </c>
      <c r="D7192" s="21">
        <v>49</v>
      </c>
      <c r="E7192" s="20">
        <f>VLOOKUP(D7192,Modelos!A:I,3,FALSE)</f>
        <v>1</v>
      </c>
      <c r="F7192" s="20">
        <f>VLOOKUP(D7192,Modelos!A:I,4,FALSE)</f>
        <v>4</v>
      </c>
      <c r="G7192" s="21">
        <v>7</v>
      </c>
      <c r="H7192" s="22">
        <v>1260</v>
      </c>
      <c r="I7192" s="23">
        <f>VLOOKUP(D7192,Modelos!A:I,7,FALSE)*H7192</f>
        <v>1890000</v>
      </c>
      <c r="J7192" s="31">
        <f>(VLOOKUP(D7192,Modelos!A:I,5,FALSE)*H7192)/1000*VLOOKUP(F7192,Formulas!A:C,3,FALSE)+(VLOOKUP(G7192,Colores!A:C,3,FALSE))</f>
        <v>416034.56</v>
      </c>
      <c r="K7192" s="23">
        <f>VLOOKUP(D7192,Modelos!A:I,6,FALSE)*J7192</f>
        <v>16641.382399999999</v>
      </c>
      <c r="L7192" s="23">
        <f t="shared" si="224"/>
        <v>1457324.0575999999</v>
      </c>
      <c r="M7192" s="24">
        <f t="shared" si="225"/>
        <v>0.77107092994708992</v>
      </c>
    </row>
    <row r="7193" spans="1:13" ht="15" hidden="1" x14ac:dyDescent="0.25">
      <c r="A7193" s="18">
        <v>7192</v>
      </c>
      <c r="B7193" s="19">
        <v>44979</v>
      </c>
      <c r="C7193" s="14">
        <v>219</v>
      </c>
      <c r="D7193" s="21">
        <v>49</v>
      </c>
      <c r="E7193" s="20">
        <f>VLOOKUP(D7193,Modelos!A:I,3,FALSE)</f>
        <v>1</v>
      </c>
      <c r="F7193" s="20">
        <f>VLOOKUP(D7193,Modelos!A:I,4,FALSE)</f>
        <v>4</v>
      </c>
      <c r="G7193" s="21">
        <v>25</v>
      </c>
      <c r="H7193" s="22">
        <v>2080</v>
      </c>
      <c r="I7193" s="23">
        <f>VLOOKUP(D7193,Modelos!A:I,7,FALSE)*H7193</f>
        <v>3120000</v>
      </c>
      <c r="J7193" s="31">
        <f>(VLOOKUP(D7193,Modelos!A:I,5,FALSE)*H7193)/1000*VLOOKUP(F7193,Formulas!A:C,3,FALSE)+(VLOOKUP(G7193,Colores!A:C,3,FALSE))</f>
        <v>686419</v>
      </c>
      <c r="K7193" s="23">
        <f>VLOOKUP(D7193,Modelos!A:I,6,FALSE)*J7193</f>
        <v>27456.760000000002</v>
      </c>
      <c r="L7193" s="23">
        <f t="shared" si="224"/>
        <v>2406124.2400000002</v>
      </c>
      <c r="M7193" s="24">
        <f t="shared" si="225"/>
        <v>0.77119366666666678</v>
      </c>
    </row>
    <row r="7194" spans="1:13" ht="15" hidden="1" x14ac:dyDescent="0.25">
      <c r="A7194" s="18">
        <v>7193</v>
      </c>
      <c r="B7194" s="19">
        <v>44979</v>
      </c>
      <c r="C7194" s="14">
        <v>219</v>
      </c>
      <c r="D7194" s="21">
        <v>49</v>
      </c>
      <c r="E7194" s="20">
        <f>VLOOKUP(D7194,Modelos!A:I,3,FALSE)</f>
        <v>1</v>
      </c>
      <c r="F7194" s="20">
        <f>VLOOKUP(D7194,Modelos!A:I,4,FALSE)</f>
        <v>4</v>
      </c>
      <c r="G7194" s="21">
        <v>7</v>
      </c>
      <c r="H7194" s="22">
        <v>3250</v>
      </c>
      <c r="I7194" s="23">
        <f>VLOOKUP(D7194,Modelos!A:I,7,FALSE)*H7194</f>
        <v>4875000</v>
      </c>
      <c r="J7194" s="31">
        <f>(VLOOKUP(D7194,Modelos!A:I,5,FALSE)*H7194)/1000*VLOOKUP(F7194,Formulas!A:C,3,FALSE)+(VLOOKUP(G7194,Colores!A:C,3,FALSE))</f>
        <v>1072734.56</v>
      </c>
      <c r="K7194" s="23">
        <f>VLOOKUP(D7194,Modelos!A:I,6,FALSE)*J7194</f>
        <v>42909.382400000002</v>
      </c>
      <c r="L7194" s="23">
        <f t="shared" si="224"/>
        <v>3759356.0575999999</v>
      </c>
      <c r="M7194" s="24">
        <f t="shared" si="225"/>
        <v>0.77114996053333329</v>
      </c>
    </row>
    <row r="7195" spans="1:13" ht="15" hidden="1" x14ac:dyDescent="0.25">
      <c r="A7195" s="18">
        <v>7194</v>
      </c>
      <c r="B7195" s="19">
        <v>44979</v>
      </c>
      <c r="C7195" s="14">
        <v>219</v>
      </c>
      <c r="D7195" s="21">
        <v>112</v>
      </c>
      <c r="E7195" s="20">
        <f>VLOOKUP(D7195,Modelos!A:I,3,FALSE)</f>
        <v>1</v>
      </c>
      <c r="F7195" s="20">
        <f>VLOOKUP(D7195,Modelos!A:I,4,FALSE)</f>
        <v>4</v>
      </c>
      <c r="G7195" s="21">
        <v>7</v>
      </c>
      <c r="H7195" s="22">
        <v>2300</v>
      </c>
      <c r="I7195" s="23">
        <f>VLOOKUP(D7195,Modelos!A:I,7,FALSE)*H7195</f>
        <v>5060000</v>
      </c>
      <c r="J7195" s="31">
        <f>(VLOOKUP(D7195,Modelos!A:I,5,FALSE)*H7195)/1000*VLOOKUP(F7195,Formulas!A:C,3,FALSE)+(VLOOKUP(G7195,Colores!A:C,3,FALSE))</f>
        <v>1518234.56</v>
      </c>
      <c r="K7195" s="23">
        <f>VLOOKUP(D7195,Modelos!A:I,6,FALSE)*J7195</f>
        <v>15182.345600000001</v>
      </c>
      <c r="L7195" s="23">
        <f t="shared" si="224"/>
        <v>3526583.0943999998</v>
      </c>
      <c r="M7195" s="24">
        <f t="shared" si="225"/>
        <v>0.69695318071146239</v>
      </c>
    </row>
    <row r="7196" spans="1:13" ht="15" hidden="1" x14ac:dyDescent="0.25">
      <c r="A7196" s="18">
        <v>7195</v>
      </c>
      <c r="B7196" s="19">
        <v>44979</v>
      </c>
      <c r="C7196" s="14">
        <v>219</v>
      </c>
      <c r="D7196" s="21">
        <v>38</v>
      </c>
      <c r="E7196" s="20">
        <f>VLOOKUP(D7196,Modelos!A:I,3,FALSE)</f>
        <v>1</v>
      </c>
      <c r="F7196" s="20">
        <f>VLOOKUP(D7196,Modelos!A:I,4,FALSE)</f>
        <v>4</v>
      </c>
      <c r="G7196" s="21">
        <v>4</v>
      </c>
      <c r="H7196" s="22">
        <v>3030</v>
      </c>
      <c r="I7196" s="23">
        <f>VLOOKUP(D7196,Modelos!A:I,7,FALSE)*H7196</f>
        <v>6666000</v>
      </c>
      <c r="J7196" s="31">
        <f>(VLOOKUP(D7196,Modelos!A:I,5,FALSE)*H7196)/1000*VLOOKUP(F7196,Formulas!A:C,3,FALSE)+(VLOOKUP(G7196,Colores!A:C,3,FALSE))</f>
        <v>1000058.98</v>
      </c>
      <c r="K7196" s="23">
        <f>VLOOKUP(D7196,Modelos!A:I,6,FALSE)*J7196</f>
        <v>70004.128600000011</v>
      </c>
      <c r="L7196" s="23">
        <f t="shared" si="224"/>
        <v>5595936.8913999991</v>
      </c>
      <c r="M7196" s="24">
        <f t="shared" si="225"/>
        <v>0.83947448115811574</v>
      </c>
    </row>
    <row r="7197" spans="1:13" ht="15" hidden="1" x14ac:dyDescent="0.25">
      <c r="A7197" s="18">
        <v>7196</v>
      </c>
      <c r="B7197" s="19">
        <v>44979</v>
      </c>
      <c r="C7197" s="14">
        <v>219</v>
      </c>
      <c r="D7197" s="21">
        <v>38</v>
      </c>
      <c r="E7197" s="20">
        <f>VLOOKUP(D7197,Modelos!A:I,3,FALSE)</f>
        <v>1</v>
      </c>
      <c r="F7197" s="20">
        <f>VLOOKUP(D7197,Modelos!A:I,4,FALSE)</f>
        <v>4</v>
      </c>
      <c r="G7197" s="21">
        <v>25</v>
      </c>
      <c r="H7197" s="22">
        <v>2180</v>
      </c>
      <c r="I7197" s="23">
        <f>VLOOKUP(D7197,Modelos!A:I,7,FALSE)*H7197</f>
        <v>4796000</v>
      </c>
      <c r="J7197" s="31">
        <f>(VLOOKUP(D7197,Modelos!A:I,5,FALSE)*H7197)/1000*VLOOKUP(F7197,Formulas!A:C,3,FALSE)+(VLOOKUP(G7197,Colores!A:C,3,FALSE))</f>
        <v>719419</v>
      </c>
      <c r="K7197" s="23">
        <f>VLOOKUP(D7197,Modelos!A:I,6,FALSE)*J7197</f>
        <v>50359.33</v>
      </c>
      <c r="L7197" s="23">
        <f t="shared" si="224"/>
        <v>4026221.67</v>
      </c>
      <c r="M7197" s="24">
        <f t="shared" si="225"/>
        <v>0.83949576105087576</v>
      </c>
    </row>
    <row r="7198" spans="1:13" ht="15" hidden="1" x14ac:dyDescent="0.25">
      <c r="A7198" s="18">
        <v>7197</v>
      </c>
      <c r="B7198" s="19">
        <v>44979</v>
      </c>
      <c r="C7198" s="14">
        <v>219</v>
      </c>
      <c r="D7198" s="21">
        <v>38</v>
      </c>
      <c r="E7198" s="20">
        <f>VLOOKUP(D7198,Modelos!A:I,3,FALSE)</f>
        <v>1</v>
      </c>
      <c r="F7198" s="20">
        <f>VLOOKUP(D7198,Modelos!A:I,4,FALSE)</f>
        <v>4</v>
      </c>
      <c r="G7198" s="21">
        <v>25</v>
      </c>
      <c r="H7198" s="22">
        <v>2170</v>
      </c>
      <c r="I7198" s="23">
        <f>VLOOKUP(D7198,Modelos!A:I,7,FALSE)*H7198</f>
        <v>4774000</v>
      </c>
      <c r="J7198" s="31">
        <f>(VLOOKUP(D7198,Modelos!A:I,5,FALSE)*H7198)/1000*VLOOKUP(F7198,Formulas!A:C,3,FALSE)+(VLOOKUP(G7198,Colores!A:C,3,FALSE))</f>
        <v>716119</v>
      </c>
      <c r="K7198" s="23">
        <f>VLOOKUP(D7198,Modelos!A:I,6,FALSE)*J7198</f>
        <v>50128.33</v>
      </c>
      <c r="L7198" s="23">
        <f t="shared" si="224"/>
        <v>4007752.67</v>
      </c>
      <c r="M7198" s="24">
        <f t="shared" si="225"/>
        <v>0.83949574151654793</v>
      </c>
    </row>
    <row r="7199" spans="1:13" ht="15" hidden="1" x14ac:dyDescent="0.25">
      <c r="A7199" s="18">
        <v>7198</v>
      </c>
      <c r="B7199" s="19">
        <v>44979</v>
      </c>
      <c r="C7199" s="14">
        <v>219</v>
      </c>
      <c r="D7199" s="21">
        <v>38</v>
      </c>
      <c r="E7199" s="20">
        <f>VLOOKUP(D7199,Modelos!A:I,3,FALSE)</f>
        <v>1</v>
      </c>
      <c r="F7199" s="20">
        <f>VLOOKUP(D7199,Modelos!A:I,4,FALSE)</f>
        <v>4</v>
      </c>
      <c r="G7199" s="21">
        <v>25</v>
      </c>
      <c r="H7199" s="22">
        <v>2280</v>
      </c>
      <c r="I7199" s="23">
        <f>VLOOKUP(D7199,Modelos!A:I,7,FALSE)*H7199</f>
        <v>5016000</v>
      </c>
      <c r="J7199" s="31">
        <f>(VLOOKUP(D7199,Modelos!A:I,5,FALSE)*H7199)/1000*VLOOKUP(F7199,Formulas!A:C,3,FALSE)+(VLOOKUP(G7199,Colores!A:C,3,FALSE))</f>
        <v>752419</v>
      </c>
      <c r="K7199" s="23">
        <f>VLOOKUP(D7199,Modelos!A:I,6,FALSE)*J7199</f>
        <v>52669.33</v>
      </c>
      <c r="L7199" s="23">
        <f t="shared" si="224"/>
        <v>4210911.67</v>
      </c>
      <c r="M7199" s="24">
        <f t="shared" si="225"/>
        <v>0.83949594696969698</v>
      </c>
    </row>
    <row r="7200" spans="1:13" ht="15" hidden="1" x14ac:dyDescent="0.25">
      <c r="A7200" s="18">
        <v>7199</v>
      </c>
      <c r="B7200" s="19">
        <v>44979</v>
      </c>
      <c r="C7200" s="14">
        <v>219</v>
      </c>
      <c r="D7200" s="21">
        <v>38</v>
      </c>
      <c r="E7200" s="20">
        <f>VLOOKUP(D7200,Modelos!A:I,3,FALSE)</f>
        <v>1</v>
      </c>
      <c r="F7200" s="20">
        <f>VLOOKUP(D7200,Modelos!A:I,4,FALSE)</f>
        <v>4</v>
      </c>
      <c r="G7200" s="21">
        <v>25</v>
      </c>
      <c r="H7200" s="22">
        <v>1500</v>
      </c>
      <c r="I7200" s="23">
        <f>VLOOKUP(D7200,Modelos!A:I,7,FALSE)*H7200</f>
        <v>3300000</v>
      </c>
      <c r="J7200" s="31">
        <f>(VLOOKUP(D7200,Modelos!A:I,5,FALSE)*H7200)/1000*VLOOKUP(F7200,Formulas!A:C,3,FALSE)+(VLOOKUP(G7200,Colores!A:C,3,FALSE))</f>
        <v>495019</v>
      </c>
      <c r="K7200" s="23">
        <f>VLOOKUP(D7200,Modelos!A:I,6,FALSE)*J7200</f>
        <v>34651.33</v>
      </c>
      <c r="L7200" s="23">
        <f t="shared" si="224"/>
        <v>2770329.67</v>
      </c>
      <c r="M7200" s="24">
        <f t="shared" si="225"/>
        <v>0.8394938393939394</v>
      </c>
    </row>
    <row r="7201" spans="1:13" ht="15" hidden="1" x14ac:dyDescent="0.25">
      <c r="A7201" s="18">
        <v>7200</v>
      </c>
      <c r="B7201" s="19">
        <v>44979</v>
      </c>
      <c r="C7201" s="14">
        <v>219</v>
      </c>
      <c r="D7201" s="21">
        <v>38</v>
      </c>
      <c r="E7201" s="20">
        <f>VLOOKUP(D7201,Modelos!A:I,3,FALSE)</f>
        <v>1</v>
      </c>
      <c r="F7201" s="20">
        <f>VLOOKUP(D7201,Modelos!A:I,4,FALSE)</f>
        <v>4</v>
      </c>
      <c r="G7201" s="21">
        <v>25</v>
      </c>
      <c r="H7201" s="22">
        <v>1500</v>
      </c>
      <c r="I7201" s="23">
        <f>VLOOKUP(D7201,Modelos!A:I,7,FALSE)*H7201</f>
        <v>3300000</v>
      </c>
      <c r="J7201" s="31">
        <f>(VLOOKUP(D7201,Modelos!A:I,5,FALSE)*H7201)/1000*VLOOKUP(F7201,Formulas!A:C,3,FALSE)+(VLOOKUP(G7201,Colores!A:C,3,FALSE))</f>
        <v>495019</v>
      </c>
      <c r="K7201" s="23">
        <f>VLOOKUP(D7201,Modelos!A:I,6,FALSE)*J7201</f>
        <v>34651.33</v>
      </c>
      <c r="L7201" s="23">
        <f t="shared" si="224"/>
        <v>2770329.67</v>
      </c>
      <c r="M7201" s="24">
        <f t="shared" si="225"/>
        <v>0.8394938393939394</v>
      </c>
    </row>
    <row r="7202" spans="1:13" ht="15" hidden="1" x14ac:dyDescent="0.25">
      <c r="A7202" s="18">
        <v>7201</v>
      </c>
      <c r="B7202" s="19">
        <v>44979</v>
      </c>
      <c r="C7202" s="14">
        <v>219</v>
      </c>
      <c r="D7202" s="21">
        <v>9</v>
      </c>
      <c r="E7202" s="20">
        <f>VLOOKUP(D7202,Modelos!A:I,3,FALSE)</f>
        <v>2</v>
      </c>
      <c r="F7202" s="20">
        <f>VLOOKUP(D7202,Modelos!A:I,4,FALSE)</f>
        <v>3</v>
      </c>
      <c r="G7202" s="21">
        <v>7</v>
      </c>
      <c r="H7202" s="22">
        <v>1500</v>
      </c>
      <c r="I7202" s="23">
        <f>VLOOKUP(D7202,Modelos!A:I,7,FALSE)*H7202</f>
        <v>2175000</v>
      </c>
      <c r="J7202" s="31">
        <f>(VLOOKUP(D7202,Modelos!A:I,5,FALSE)*H7202)/1000*VLOOKUP(F7202,Formulas!A:C,3,FALSE)+(VLOOKUP(G7202,Colores!A:C,3,FALSE))</f>
        <v>470484.56</v>
      </c>
      <c r="K7202" s="23">
        <f>VLOOKUP(D7202,Modelos!A:I,6,FALSE)*J7202</f>
        <v>79982.375200000009</v>
      </c>
      <c r="L7202" s="23">
        <f t="shared" si="224"/>
        <v>1624533.0647999998</v>
      </c>
      <c r="M7202" s="24">
        <f t="shared" si="225"/>
        <v>0.74691175393103437</v>
      </c>
    </row>
    <row r="7203" spans="1:13" ht="15" hidden="1" x14ac:dyDescent="0.25">
      <c r="A7203" s="18">
        <v>7202</v>
      </c>
      <c r="B7203" s="19">
        <v>44979</v>
      </c>
      <c r="C7203" s="14">
        <v>219</v>
      </c>
      <c r="D7203" s="21">
        <v>3</v>
      </c>
      <c r="E7203" s="20">
        <f>VLOOKUP(D7203,Modelos!A:I,3,FALSE)</f>
        <v>2</v>
      </c>
      <c r="F7203" s="20">
        <f>VLOOKUP(D7203,Modelos!A:I,4,FALSE)</f>
        <v>3</v>
      </c>
      <c r="G7203" s="21">
        <v>7</v>
      </c>
      <c r="H7203" s="22">
        <v>1200</v>
      </c>
      <c r="I7203" s="23">
        <f>VLOOKUP(D7203,Modelos!A:I,7,FALSE)*H7203</f>
        <v>1560000</v>
      </c>
      <c r="J7203" s="31">
        <f>(VLOOKUP(D7203,Modelos!A:I,5,FALSE)*H7203)/1000*VLOOKUP(F7203,Formulas!A:C,3,FALSE)+(VLOOKUP(G7203,Colores!A:C,3,FALSE))</f>
        <v>237834.56</v>
      </c>
      <c r="K7203" s="23">
        <f>VLOOKUP(D7203,Modelos!A:I,6,FALSE)*J7203</f>
        <v>45188.566400000003</v>
      </c>
      <c r="L7203" s="23">
        <f t="shared" si="224"/>
        <v>1276976.8736</v>
      </c>
      <c r="M7203" s="24">
        <f t="shared" si="225"/>
        <v>0.81857491897435897</v>
      </c>
    </row>
    <row r="7204" spans="1:13" ht="15" hidden="1" x14ac:dyDescent="0.25">
      <c r="A7204" s="18">
        <v>7203</v>
      </c>
      <c r="B7204" s="19">
        <v>44979</v>
      </c>
      <c r="C7204" s="14">
        <v>219</v>
      </c>
      <c r="D7204" s="21">
        <v>9</v>
      </c>
      <c r="E7204" s="20">
        <f>VLOOKUP(D7204,Modelos!A:I,3,FALSE)</f>
        <v>2</v>
      </c>
      <c r="F7204" s="20">
        <f>VLOOKUP(D7204,Modelos!A:I,4,FALSE)</f>
        <v>3</v>
      </c>
      <c r="G7204" s="21">
        <v>7</v>
      </c>
      <c r="H7204" s="22">
        <v>1500</v>
      </c>
      <c r="I7204" s="23">
        <f>VLOOKUP(D7204,Modelos!A:I,7,FALSE)*H7204</f>
        <v>2175000</v>
      </c>
      <c r="J7204" s="31">
        <f>(VLOOKUP(D7204,Modelos!A:I,5,FALSE)*H7204)/1000*VLOOKUP(F7204,Formulas!A:C,3,FALSE)+(VLOOKUP(G7204,Colores!A:C,3,FALSE))</f>
        <v>470484.56</v>
      </c>
      <c r="K7204" s="23">
        <f>VLOOKUP(D7204,Modelos!A:I,6,FALSE)*J7204</f>
        <v>79982.375200000009</v>
      </c>
      <c r="L7204" s="23">
        <f t="shared" si="224"/>
        <v>1624533.0647999998</v>
      </c>
      <c r="M7204" s="24">
        <f t="shared" si="225"/>
        <v>0.74691175393103437</v>
      </c>
    </row>
    <row r="7205" spans="1:13" ht="15" hidden="1" x14ac:dyDescent="0.25">
      <c r="A7205" s="18">
        <v>7204</v>
      </c>
      <c r="B7205" s="19">
        <v>44979</v>
      </c>
      <c r="C7205" s="14">
        <v>219</v>
      </c>
      <c r="D7205" s="21">
        <v>3</v>
      </c>
      <c r="E7205" s="20">
        <f>VLOOKUP(D7205,Modelos!A:I,3,FALSE)</f>
        <v>2</v>
      </c>
      <c r="F7205" s="20">
        <f>VLOOKUP(D7205,Modelos!A:I,4,FALSE)</f>
        <v>3</v>
      </c>
      <c r="G7205" s="21">
        <v>7</v>
      </c>
      <c r="H7205" s="22">
        <v>1200</v>
      </c>
      <c r="I7205" s="23">
        <f>VLOOKUP(D7205,Modelos!A:I,7,FALSE)*H7205</f>
        <v>1560000</v>
      </c>
      <c r="J7205" s="31">
        <f>(VLOOKUP(D7205,Modelos!A:I,5,FALSE)*H7205)/1000*VLOOKUP(F7205,Formulas!A:C,3,FALSE)+(VLOOKUP(G7205,Colores!A:C,3,FALSE))</f>
        <v>237834.56</v>
      </c>
      <c r="K7205" s="23">
        <f>VLOOKUP(D7205,Modelos!A:I,6,FALSE)*J7205</f>
        <v>45188.566400000003</v>
      </c>
      <c r="L7205" s="23">
        <f t="shared" si="224"/>
        <v>1276976.8736</v>
      </c>
      <c r="M7205" s="24">
        <f t="shared" si="225"/>
        <v>0.81857491897435897</v>
      </c>
    </row>
    <row r="7206" spans="1:13" ht="15" hidden="1" x14ac:dyDescent="0.25">
      <c r="A7206" s="18">
        <v>7205</v>
      </c>
      <c r="B7206" s="19">
        <v>44979</v>
      </c>
      <c r="C7206" s="14">
        <v>219</v>
      </c>
      <c r="D7206" s="21">
        <v>9</v>
      </c>
      <c r="E7206" s="20">
        <f>VLOOKUP(D7206,Modelos!A:I,3,FALSE)</f>
        <v>2</v>
      </c>
      <c r="F7206" s="20">
        <f>VLOOKUP(D7206,Modelos!A:I,4,FALSE)</f>
        <v>3</v>
      </c>
      <c r="G7206" s="21">
        <v>7</v>
      </c>
      <c r="H7206" s="22">
        <v>1890</v>
      </c>
      <c r="I7206" s="23">
        <f>VLOOKUP(D7206,Modelos!A:I,7,FALSE)*H7206</f>
        <v>2740500</v>
      </c>
      <c r="J7206" s="31">
        <f>(VLOOKUP(D7206,Modelos!A:I,5,FALSE)*H7206)/1000*VLOOKUP(F7206,Formulas!A:C,3,FALSE)+(VLOOKUP(G7206,Colores!A:C,3,FALSE))</f>
        <v>592749.56000000006</v>
      </c>
      <c r="K7206" s="23">
        <f>VLOOKUP(D7206,Modelos!A:I,6,FALSE)*J7206</f>
        <v>100767.42520000001</v>
      </c>
      <c r="L7206" s="23">
        <f t="shared" si="224"/>
        <v>2046983.0148</v>
      </c>
      <c r="M7206" s="24">
        <f t="shared" si="225"/>
        <v>0.74693779047619047</v>
      </c>
    </row>
    <row r="7207" spans="1:13" ht="15" hidden="1" x14ac:dyDescent="0.25">
      <c r="A7207" s="18">
        <v>7206</v>
      </c>
      <c r="B7207" s="19">
        <v>44979</v>
      </c>
      <c r="C7207" s="14">
        <v>219</v>
      </c>
      <c r="D7207" s="21">
        <v>9</v>
      </c>
      <c r="E7207" s="20">
        <f>VLOOKUP(D7207,Modelos!A:I,3,FALSE)</f>
        <v>2</v>
      </c>
      <c r="F7207" s="20">
        <f>VLOOKUP(D7207,Modelos!A:I,4,FALSE)</f>
        <v>3</v>
      </c>
      <c r="G7207" s="21">
        <v>7</v>
      </c>
      <c r="H7207" s="22">
        <v>1880</v>
      </c>
      <c r="I7207" s="23">
        <f>VLOOKUP(D7207,Modelos!A:I,7,FALSE)*H7207</f>
        <v>2726000</v>
      </c>
      <c r="J7207" s="31">
        <f>(VLOOKUP(D7207,Modelos!A:I,5,FALSE)*H7207)/1000*VLOOKUP(F7207,Formulas!A:C,3,FALSE)+(VLOOKUP(G7207,Colores!A:C,3,FALSE))</f>
        <v>589614.56000000006</v>
      </c>
      <c r="K7207" s="23">
        <f>VLOOKUP(D7207,Modelos!A:I,6,FALSE)*J7207</f>
        <v>100234.47520000002</v>
      </c>
      <c r="L7207" s="23">
        <f t="shared" si="224"/>
        <v>2036150.9648</v>
      </c>
      <c r="M7207" s="24">
        <f t="shared" si="225"/>
        <v>0.74693725781364639</v>
      </c>
    </row>
    <row r="7208" spans="1:13" ht="15" hidden="1" x14ac:dyDescent="0.25">
      <c r="A7208" s="18">
        <v>7207</v>
      </c>
      <c r="B7208" s="19">
        <v>44979</v>
      </c>
      <c r="C7208" s="14">
        <v>219</v>
      </c>
      <c r="D7208" s="21">
        <v>9</v>
      </c>
      <c r="E7208" s="20">
        <f>VLOOKUP(D7208,Modelos!A:I,3,FALSE)</f>
        <v>2</v>
      </c>
      <c r="F7208" s="20">
        <f>VLOOKUP(D7208,Modelos!A:I,4,FALSE)</f>
        <v>3</v>
      </c>
      <c r="G7208" s="21">
        <v>7</v>
      </c>
      <c r="H7208" s="22">
        <v>1890</v>
      </c>
      <c r="I7208" s="23">
        <f>VLOOKUP(D7208,Modelos!A:I,7,FALSE)*H7208</f>
        <v>2740500</v>
      </c>
      <c r="J7208" s="31">
        <f>(VLOOKUP(D7208,Modelos!A:I,5,FALSE)*H7208)/1000*VLOOKUP(F7208,Formulas!A:C,3,FALSE)+(VLOOKUP(G7208,Colores!A:C,3,FALSE))</f>
        <v>592749.56000000006</v>
      </c>
      <c r="K7208" s="23">
        <f>VLOOKUP(D7208,Modelos!A:I,6,FALSE)*J7208</f>
        <v>100767.42520000001</v>
      </c>
      <c r="L7208" s="23">
        <f t="shared" si="224"/>
        <v>2046983.0148</v>
      </c>
      <c r="M7208" s="24">
        <f t="shared" si="225"/>
        <v>0.74693779047619047</v>
      </c>
    </row>
    <row r="7209" spans="1:13" ht="15" hidden="1" x14ac:dyDescent="0.25">
      <c r="A7209" s="18">
        <v>7208</v>
      </c>
      <c r="B7209" s="19">
        <v>44979</v>
      </c>
      <c r="C7209" s="14">
        <v>219</v>
      </c>
      <c r="D7209" s="21">
        <v>9</v>
      </c>
      <c r="E7209" s="20">
        <f>VLOOKUP(D7209,Modelos!A:I,3,FALSE)</f>
        <v>2</v>
      </c>
      <c r="F7209" s="20">
        <f>VLOOKUP(D7209,Modelos!A:I,4,FALSE)</f>
        <v>3</v>
      </c>
      <c r="G7209" s="21">
        <v>7</v>
      </c>
      <c r="H7209" s="22">
        <v>1880</v>
      </c>
      <c r="I7209" s="23">
        <f>VLOOKUP(D7209,Modelos!A:I,7,FALSE)*H7209</f>
        <v>2726000</v>
      </c>
      <c r="J7209" s="31">
        <f>(VLOOKUP(D7209,Modelos!A:I,5,FALSE)*H7209)/1000*VLOOKUP(F7209,Formulas!A:C,3,FALSE)+(VLOOKUP(G7209,Colores!A:C,3,FALSE))</f>
        <v>589614.56000000006</v>
      </c>
      <c r="K7209" s="23">
        <f>VLOOKUP(D7209,Modelos!A:I,6,FALSE)*J7209</f>
        <v>100234.47520000002</v>
      </c>
      <c r="L7209" s="23">
        <f t="shared" si="224"/>
        <v>2036150.9648</v>
      </c>
      <c r="M7209" s="24">
        <f t="shared" si="225"/>
        <v>0.74693725781364639</v>
      </c>
    </row>
    <row r="7210" spans="1:13" ht="15" hidden="1" x14ac:dyDescent="0.25">
      <c r="A7210" s="18">
        <v>7209</v>
      </c>
      <c r="B7210" s="19">
        <v>44979</v>
      </c>
      <c r="C7210" s="14">
        <v>219</v>
      </c>
      <c r="D7210" s="21">
        <v>3</v>
      </c>
      <c r="E7210" s="20">
        <f>VLOOKUP(D7210,Modelos!A:I,3,FALSE)</f>
        <v>2</v>
      </c>
      <c r="F7210" s="20">
        <f>VLOOKUP(D7210,Modelos!A:I,4,FALSE)</f>
        <v>3</v>
      </c>
      <c r="G7210" s="21">
        <v>7</v>
      </c>
      <c r="H7210" s="22">
        <v>2770</v>
      </c>
      <c r="I7210" s="23">
        <f>VLOOKUP(D7210,Modelos!A:I,7,FALSE)*H7210</f>
        <v>3601000</v>
      </c>
      <c r="J7210" s="31">
        <f>(VLOOKUP(D7210,Modelos!A:I,5,FALSE)*H7210)/1000*VLOOKUP(F7210,Formulas!A:C,3,FALSE)+(VLOOKUP(G7210,Colores!A:C,3,FALSE))</f>
        <v>548694.56000000006</v>
      </c>
      <c r="K7210" s="23">
        <f>VLOOKUP(D7210,Modelos!A:I,6,FALSE)*J7210</f>
        <v>104251.9664</v>
      </c>
      <c r="L7210" s="23">
        <f t="shared" si="224"/>
        <v>2948053.4736000001</v>
      </c>
      <c r="M7210" s="24">
        <f t="shared" si="225"/>
        <v>0.81867633257428496</v>
      </c>
    </row>
    <row r="7211" spans="1:13" ht="15" hidden="1" x14ac:dyDescent="0.25">
      <c r="A7211" s="18">
        <v>7210</v>
      </c>
      <c r="B7211" s="19">
        <v>44979</v>
      </c>
      <c r="C7211" s="14">
        <v>219</v>
      </c>
      <c r="D7211" s="21">
        <v>3</v>
      </c>
      <c r="E7211" s="20">
        <f>VLOOKUP(D7211,Modelos!A:I,3,FALSE)</f>
        <v>2</v>
      </c>
      <c r="F7211" s="20">
        <f>VLOOKUP(D7211,Modelos!A:I,4,FALSE)</f>
        <v>3</v>
      </c>
      <c r="G7211" s="21">
        <v>7</v>
      </c>
      <c r="H7211" s="22">
        <v>2730</v>
      </c>
      <c r="I7211" s="23">
        <f>VLOOKUP(D7211,Modelos!A:I,7,FALSE)*H7211</f>
        <v>3549000</v>
      </c>
      <c r="J7211" s="31">
        <f>(VLOOKUP(D7211,Modelos!A:I,5,FALSE)*H7211)/1000*VLOOKUP(F7211,Formulas!A:C,3,FALSE)+(VLOOKUP(G7211,Colores!A:C,3,FALSE))</f>
        <v>540774.56000000006</v>
      </c>
      <c r="K7211" s="23">
        <f>VLOOKUP(D7211,Modelos!A:I,6,FALSE)*J7211</f>
        <v>102747.16640000002</v>
      </c>
      <c r="L7211" s="23">
        <f t="shared" si="224"/>
        <v>2905478.2736</v>
      </c>
      <c r="M7211" s="24">
        <f t="shared" si="225"/>
        <v>0.81867519684418144</v>
      </c>
    </row>
    <row r="7212" spans="1:13" ht="15" hidden="1" x14ac:dyDescent="0.25">
      <c r="A7212" s="18">
        <v>7211</v>
      </c>
      <c r="B7212" s="19">
        <v>44979</v>
      </c>
      <c r="C7212" s="14">
        <v>219</v>
      </c>
      <c r="D7212" s="21">
        <v>38</v>
      </c>
      <c r="E7212" s="20">
        <f>VLOOKUP(D7212,Modelos!A:I,3,FALSE)</f>
        <v>1</v>
      </c>
      <c r="F7212" s="20">
        <f>VLOOKUP(D7212,Modelos!A:I,4,FALSE)</f>
        <v>4</v>
      </c>
      <c r="G7212" s="21">
        <v>25</v>
      </c>
      <c r="H7212" s="22">
        <v>1500</v>
      </c>
      <c r="I7212" s="23">
        <f>VLOOKUP(D7212,Modelos!A:I,7,FALSE)*H7212</f>
        <v>3300000</v>
      </c>
      <c r="J7212" s="31">
        <f>(VLOOKUP(D7212,Modelos!A:I,5,FALSE)*H7212)/1000*VLOOKUP(F7212,Formulas!A:C,3,FALSE)+(VLOOKUP(G7212,Colores!A:C,3,FALSE))</f>
        <v>495019</v>
      </c>
      <c r="K7212" s="23">
        <f>VLOOKUP(D7212,Modelos!A:I,6,FALSE)*J7212</f>
        <v>34651.33</v>
      </c>
      <c r="L7212" s="23">
        <f t="shared" si="224"/>
        <v>2770329.67</v>
      </c>
      <c r="M7212" s="24">
        <f t="shared" si="225"/>
        <v>0.8394938393939394</v>
      </c>
    </row>
    <row r="7213" spans="1:13" ht="15" hidden="1" x14ac:dyDescent="0.25">
      <c r="A7213" s="18">
        <v>7212</v>
      </c>
      <c r="B7213" s="19">
        <v>44979</v>
      </c>
      <c r="C7213" s="14">
        <v>219</v>
      </c>
      <c r="D7213" s="21">
        <v>38</v>
      </c>
      <c r="E7213" s="20">
        <f>VLOOKUP(D7213,Modelos!A:I,3,FALSE)</f>
        <v>1</v>
      </c>
      <c r="F7213" s="20">
        <f>VLOOKUP(D7213,Modelos!A:I,4,FALSE)</f>
        <v>4</v>
      </c>
      <c r="G7213" s="21">
        <v>36</v>
      </c>
      <c r="H7213" s="22">
        <v>240</v>
      </c>
      <c r="I7213" s="23">
        <f>VLOOKUP(D7213,Modelos!A:I,7,FALSE)*H7213</f>
        <v>528000</v>
      </c>
      <c r="J7213" s="31">
        <f>(VLOOKUP(D7213,Modelos!A:I,5,FALSE)*H7213)/1000*VLOOKUP(F7213,Formulas!A:C,3,FALSE)+(VLOOKUP(G7213,Colores!A:C,3,FALSE))</f>
        <v>79489</v>
      </c>
      <c r="K7213" s="23">
        <f>VLOOKUP(D7213,Modelos!A:I,6,FALSE)*J7213</f>
        <v>5564.2300000000005</v>
      </c>
      <c r="L7213" s="23">
        <f t="shared" si="224"/>
        <v>442946.77</v>
      </c>
      <c r="M7213" s="24">
        <f t="shared" si="225"/>
        <v>0.83891433712121211</v>
      </c>
    </row>
    <row r="7214" spans="1:13" ht="15" hidden="1" x14ac:dyDescent="0.25">
      <c r="A7214" s="18">
        <v>7213</v>
      </c>
      <c r="B7214" s="19">
        <v>44979</v>
      </c>
      <c r="C7214" s="14">
        <v>219</v>
      </c>
      <c r="D7214" s="21">
        <v>38</v>
      </c>
      <c r="E7214" s="20">
        <f>VLOOKUP(D7214,Modelos!A:I,3,FALSE)</f>
        <v>1</v>
      </c>
      <c r="F7214" s="20">
        <f>VLOOKUP(D7214,Modelos!A:I,4,FALSE)</f>
        <v>4</v>
      </c>
      <c r="G7214" s="21">
        <v>36</v>
      </c>
      <c r="H7214" s="22">
        <v>240</v>
      </c>
      <c r="I7214" s="23">
        <f>VLOOKUP(D7214,Modelos!A:I,7,FALSE)*H7214</f>
        <v>528000</v>
      </c>
      <c r="J7214" s="31">
        <f>(VLOOKUP(D7214,Modelos!A:I,5,FALSE)*H7214)/1000*VLOOKUP(F7214,Formulas!A:C,3,FALSE)+(VLOOKUP(G7214,Colores!A:C,3,FALSE))</f>
        <v>79489</v>
      </c>
      <c r="K7214" s="23">
        <f>VLOOKUP(D7214,Modelos!A:I,6,FALSE)*J7214</f>
        <v>5564.2300000000005</v>
      </c>
      <c r="L7214" s="23">
        <f t="shared" si="224"/>
        <v>442946.77</v>
      </c>
      <c r="M7214" s="24">
        <f t="shared" si="225"/>
        <v>0.83891433712121211</v>
      </c>
    </row>
    <row r="7215" spans="1:13" ht="15" hidden="1" x14ac:dyDescent="0.25">
      <c r="A7215" s="18">
        <v>7214</v>
      </c>
      <c r="B7215" s="19">
        <v>44979</v>
      </c>
      <c r="C7215" s="14">
        <v>219</v>
      </c>
      <c r="D7215" s="21">
        <v>38</v>
      </c>
      <c r="E7215" s="20">
        <f>VLOOKUP(D7215,Modelos!A:I,3,FALSE)</f>
        <v>1</v>
      </c>
      <c r="F7215" s="20">
        <f>VLOOKUP(D7215,Modelos!A:I,4,FALSE)</f>
        <v>4</v>
      </c>
      <c r="G7215" s="21">
        <v>25</v>
      </c>
      <c r="H7215" s="22">
        <v>100</v>
      </c>
      <c r="I7215" s="23">
        <f>VLOOKUP(D7215,Modelos!A:I,7,FALSE)*H7215</f>
        <v>220000</v>
      </c>
      <c r="J7215" s="31">
        <f>(VLOOKUP(D7215,Modelos!A:I,5,FALSE)*H7215)/1000*VLOOKUP(F7215,Formulas!A:C,3,FALSE)+(VLOOKUP(G7215,Colores!A:C,3,FALSE))</f>
        <v>33019</v>
      </c>
      <c r="K7215" s="23">
        <f>VLOOKUP(D7215,Modelos!A:I,6,FALSE)*J7215</f>
        <v>2311.3300000000004</v>
      </c>
      <c r="L7215" s="23">
        <f t="shared" si="224"/>
        <v>184669.67</v>
      </c>
      <c r="M7215" s="24">
        <f t="shared" si="225"/>
        <v>0.83940759090909101</v>
      </c>
    </row>
    <row r="7216" spans="1:13" ht="15" hidden="1" x14ac:dyDescent="0.25">
      <c r="A7216" s="18">
        <v>7215</v>
      </c>
      <c r="B7216" s="19">
        <v>44979</v>
      </c>
      <c r="C7216" s="14">
        <v>219</v>
      </c>
      <c r="D7216" s="21">
        <v>38</v>
      </c>
      <c r="E7216" s="20">
        <f>VLOOKUP(D7216,Modelos!A:I,3,FALSE)</f>
        <v>1</v>
      </c>
      <c r="F7216" s="20">
        <f>VLOOKUP(D7216,Modelos!A:I,4,FALSE)</f>
        <v>4</v>
      </c>
      <c r="G7216" s="21">
        <v>25</v>
      </c>
      <c r="H7216" s="22">
        <v>980</v>
      </c>
      <c r="I7216" s="23">
        <f>VLOOKUP(D7216,Modelos!A:I,7,FALSE)*H7216</f>
        <v>2156000</v>
      </c>
      <c r="J7216" s="31">
        <f>(VLOOKUP(D7216,Modelos!A:I,5,FALSE)*H7216)/1000*VLOOKUP(F7216,Formulas!A:C,3,FALSE)+(VLOOKUP(G7216,Colores!A:C,3,FALSE))</f>
        <v>323419</v>
      </c>
      <c r="K7216" s="23">
        <f>VLOOKUP(D7216,Modelos!A:I,6,FALSE)*J7216</f>
        <v>22639.33</v>
      </c>
      <c r="L7216" s="23">
        <f t="shared" si="224"/>
        <v>1809941.67</v>
      </c>
      <c r="M7216" s="24">
        <f t="shared" si="225"/>
        <v>0.83949057050092757</v>
      </c>
    </row>
    <row r="7217" spans="1:13" ht="15" hidden="1" x14ac:dyDescent="0.25">
      <c r="A7217" s="18">
        <v>7216</v>
      </c>
      <c r="B7217" s="19">
        <v>44979</v>
      </c>
      <c r="C7217" s="14">
        <v>219</v>
      </c>
      <c r="D7217" s="21">
        <v>38</v>
      </c>
      <c r="E7217" s="20">
        <f>VLOOKUP(D7217,Modelos!A:I,3,FALSE)</f>
        <v>1</v>
      </c>
      <c r="F7217" s="20">
        <f>VLOOKUP(D7217,Modelos!A:I,4,FALSE)</f>
        <v>4</v>
      </c>
      <c r="G7217" s="21">
        <v>25</v>
      </c>
      <c r="H7217" s="22">
        <v>110</v>
      </c>
      <c r="I7217" s="23">
        <f>VLOOKUP(D7217,Modelos!A:I,7,FALSE)*H7217</f>
        <v>242000</v>
      </c>
      <c r="J7217" s="31">
        <f>(VLOOKUP(D7217,Modelos!A:I,5,FALSE)*H7217)/1000*VLOOKUP(F7217,Formulas!A:C,3,FALSE)+(VLOOKUP(G7217,Colores!A:C,3,FALSE))</f>
        <v>36319</v>
      </c>
      <c r="K7217" s="23">
        <f>VLOOKUP(D7217,Modelos!A:I,6,FALSE)*J7217</f>
        <v>2542.3300000000004</v>
      </c>
      <c r="L7217" s="23">
        <f t="shared" si="224"/>
        <v>203138.67</v>
      </c>
      <c r="M7217" s="24">
        <f t="shared" si="225"/>
        <v>0.83941599173553727</v>
      </c>
    </row>
    <row r="7218" spans="1:13" ht="15" hidden="1" x14ac:dyDescent="0.25">
      <c r="A7218" s="18">
        <v>7217</v>
      </c>
      <c r="B7218" s="19">
        <v>44979</v>
      </c>
      <c r="C7218" s="14">
        <v>228</v>
      </c>
      <c r="D7218" s="21">
        <v>41</v>
      </c>
      <c r="E7218" s="20">
        <f>VLOOKUP(D7218,Modelos!A:I,3,FALSE)</f>
        <v>2</v>
      </c>
      <c r="F7218" s="20">
        <f>VLOOKUP(D7218,Modelos!A:I,4,FALSE)</f>
        <v>1</v>
      </c>
      <c r="G7218" s="21">
        <v>20</v>
      </c>
      <c r="H7218" s="22">
        <v>105</v>
      </c>
      <c r="I7218" s="23">
        <f>VLOOKUP(D7218,Modelos!A:I,7,FALSE)*H7218</f>
        <v>262500</v>
      </c>
      <c r="J7218" s="31">
        <f>(VLOOKUP(D7218,Modelos!A:I,5,FALSE)*H7218)/1000*VLOOKUP(F7218,Formulas!A:C,3,FALSE)+(VLOOKUP(G7218,Colores!A:C,3,FALSE))</f>
        <v>47488</v>
      </c>
      <c r="K7218" s="23">
        <f>VLOOKUP(D7218,Modelos!A:I,6,FALSE)*J7218</f>
        <v>9497.6</v>
      </c>
      <c r="L7218" s="23">
        <f t="shared" si="224"/>
        <v>205514.4</v>
      </c>
      <c r="M7218" s="24">
        <f t="shared" si="225"/>
        <v>0.78291199999999994</v>
      </c>
    </row>
    <row r="7219" spans="1:13" ht="15" hidden="1" x14ac:dyDescent="0.25">
      <c r="A7219" s="18">
        <v>7218</v>
      </c>
      <c r="B7219" s="19">
        <v>44979</v>
      </c>
      <c r="C7219" s="14">
        <v>228</v>
      </c>
      <c r="D7219" s="21">
        <v>82</v>
      </c>
      <c r="E7219" s="20">
        <f>VLOOKUP(D7219,Modelos!A:I,3,FALSE)</f>
        <v>2</v>
      </c>
      <c r="F7219" s="20">
        <f>VLOOKUP(D7219,Modelos!A:I,4,FALSE)</f>
        <v>1</v>
      </c>
      <c r="G7219" s="21">
        <v>7</v>
      </c>
      <c r="H7219" s="22">
        <v>135</v>
      </c>
      <c r="I7219" s="23">
        <f>VLOOKUP(D7219,Modelos!A:I,7,FALSE)*H7219</f>
        <v>391500</v>
      </c>
      <c r="J7219" s="31">
        <f>(VLOOKUP(D7219,Modelos!A:I,5,FALSE)*H7219)/1000*VLOOKUP(F7219,Formulas!A:C,3,FALSE)+(VLOOKUP(G7219,Colores!A:C,3,FALSE))</f>
        <v>77184.56</v>
      </c>
      <c r="K7219" s="23">
        <f>VLOOKUP(D7219,Modelos!A:I,6,FALSE)*J7219</f>
        <v>12349.5296</v>
      </c>
      <c r="L7219" s="23">
        <f t="shared" si="224"/>
        <v>301965.91039999999</v>
      </c>
      <c r="M7219" s="24">
        <f t="shared" si="225"/>
        <v>0.77130500740740737</v>
      </c>
    </row>
    <row r="7220" spans="1:13" ht="15" hidden="1" x14ac:dyDescent="0.25">
      <c r="A7220" s="18">
        <v>7219</v>
      </c>
      <c r="B7220" s="19">
        <v>44979</v>
      </c>
      <c r="C7220" s="14">
        <v>179</v>
      </c>
      <c r="D7220" s="21">
        <v>13</v>
      </c>
      <c r="E7220" s="20">
        <f>VLOOKUP(D7220,Modelos!A:I,3,FALSE)</f>
        <v>2</v>
      </c>
      <c r="F7220" s="20">
        <f>VLOOKUP(D7220,Modelos!A:I,4,FALSE)</f>
        <v>1</v>
      </c>
      <c r="G7220" s="21">
        <v>25</v>
      </c>
      <c r="H7220" s="22">
        <v>310</v>
      </c>
      <c r="I7220" s="23">
        <f>VLOOKUP(D7220,Modelos!A:I,7,FALSE)*H7220</f>
        <v>784300</v>
      </c>
      <c r="J7220" s="31">
        <f>(VLOOKUP(D7220,Modelos!A:I,5,FALSE)*H7220)/1000*VLOOKUP(F7220,Formulas!A:C,3,FALSE)+(VLOOKUP(G7220,Colores!A:C,3,FALSE))</f>
        <v>99994.000000000015</v>
      </c>
      <c r="K7220" s="23">
        <f>VLOOKUP(D7220,Modelos!A:I,6,FALSE)*J7220</f>
        <v>22998.620000000003</v>
      </c>
      <c r="L7220" s="23">
        <f t="shared" si="224"/>
        <v>661307.38</v>
      </c>
      <c r="M7220" s="24">
        <f t="shared" si="225"/>
        <v>0.84318166517914062</v>
      </c>
    </row>
    <row r="7221" spans="1:13" ht="15" hidden="1" x14ac:dyDescent="0.25">
      <c r="A7221" s="18">
        <v>7220</v>
      </c>
      <c r="B7221" s="19">
        <v>44979</v>
      </c>
      <c r="C7221" s="14">
        <v>179</v>
      </c>
      <c r="D7221" s="21">
        <v>12</v>
      </c>
      <c r="E7221" s="20">
        <f>VLOOKUP(D7221,Modelos!A:I,3,FALSE)</f>
        <v>2</v>
      </c>
      <c r="F7221" s="20">
        <f>VLOOKUP(D7221,Modelos!A:I,4,FALSE)</f>
        <v>1</v>
      </c>
      <c r="G7221" s="21">
        <v>15</v>
      </c>
      <c r="H7221" s="22">
        <v>220</v>
      </c>
      <c r="I7221" s="23">
        <f>VLOOKUP(D7221,Modelos!A:I,7,FALSE)*H7221</f>
        <v>528000</v>
      </c>
      <c r="J7221" s="31">
        <f>(VLOOKUP(D7221,Modelos!A:I,5,FALSE)*H7221)/1000*VLOOKUP(F7221,Formulas!A:C,3,FALSE)+(VLOOKUP(G7221,Colores!A:C,3,FALSE))</f>
        <v>69350</v>
      </c>
      <c r="K7221" s="23">
        <f>VLOOKUP(D7221,Modelos!A:I,6,FALSE)*J7221</f>
        <v>11096</v>
      </c>
      <c r="L7221" s="23">
        <f t="shared" si="224"/>
        <v>447554</v>
      </c>
      <c r="M7221" s="24">
        <f t="shared" si="225"/>
        <v>0.84764015151515149</v>
      </c>
    </row>
    <row r="7222" spans="1:13" ht="15" hidden="1" x14ac:dyDescent="0.25">
      <c r="A7222" s="18">
        <v>7221</v>
      </c>
      <c r="B7222" s="19">
        <v>44980</v>
      </c>
      <c r="C7222" s="14">
        <v>290</v>
      </c>
      <c r="D7222" s="21">
        <v>94</v>
      </c>
      <c r="E7222" s="20">
        <f>VLOOKUP(D7222,Modelos!A:I,3,FALSE)</f>
        <v>1</v>
      </c>
      <c r="F7222" s="20">
        <f>VLOOKUP(D7222,Modelos!A:I,4,FALSE)</f>
        <v>4</v>
      </c>
      <c r="G7222" s="21">
        <v>7</v>
      </c>
      <c r="H7222" s="22">
        <v>300</v>
      </c>
      <c r="I7222" s="23">
        <f>VLOOKUP(D7222,Modelos!A:I,7,FALSE)*H7222</f>
        <v>810000</v>
      </c>
      <c r="J7222" s="31">
        <f>(VLOOKUP(D7222,Modelos!A:I,5,FALSE)*H7222)/1000*VLOOKUP(F7222,Formulas!A:C,3,FALSE)+(VLOOKUP(G7222,Colores!A:C,3,FALSE))</f>
        <v>135534.56</v>
      </c>
      <c r="K7222" s="23">
        <f>VLOOKUP(D7222,Modelos!A:I,6,FALSE)*J7222</f>
        <v>4066.0367999999999</v>
      </c>
      <c r="L7222" s="23">
        <f t="shared" si="224"/>
        <v>670399.40319999994</v>
      </c>
      <c r="M7222" s="24">
        <f t="shared" si="225"/>
        <v>0.82765358419753077</v>
      </c>
    </row>
    <row r="7223" spans="1:13" ht="15" hidden="1" x14ac:dyDescent="0.25">
      <c r="A7223" s="18">
        <v>7222</v>
      </c>
      <c r="B7223" s="19">
        <v>44980</v>
      </c>
      <c r="C7223" s="14">
        <v>290</v>
      </c>
      <c r="D7223" s="21">
        <v>94</v>
      </c>
      <c r="E7223" s="20">
        <f>VLOOKUP(D7223,Modelos!A:I,3,FALSE)</f>
        <v>1</v>
      </c>
      <c r="F7223" s="20">
        <f>VLOOKUP(D7223,Modelos!A:I,4,FALSE)</f>
        <v>4</v>
      </c>
      <c r="G7223" s="21">
        <v>9</v>
      </c>
      <c r="H7223" s="22">
        <v>145</v>
      </c>
      <c r="I7223" s="23">
        <f>VLOOKUP(D7223,Modelos!A:I,7,FALSE)*H7223</f>
        <v>391500</v>
      </c>
      <c r="J7223" s="31">
        <f>(VLOOKUP(D7223,Modelos!A:I,5,FALSE)*H7223)/1000*VLOOKUP(F7223,Formulas!A:C,3,FALSE)+(VLOOKUP(G7223,Colores!A:C,3,FALSE))</f>
        <v>65610</v>
      </c>
      <c r="K7223" s="23">
        <f>VLOOKUP(D7223,Modelos!A:I,6,FALSE)*J7223</f>
        <v>1968.3</v>
      </c>
      <c r="L7223" s="23">
        <f t="shared" si="224"/>
        <v>323921.7</v>
      </c>
      <c r="M7223" s="24">
        <f t="shared" si="225"/>
        <v>0.82738620689655173</v>
      </c>
    </row>
    <row r="7224" spans="1:13" ht="15" hidden="1" x14ac:dyDescent="0.25">
      <c r="A7224" s="18">
        <v>7223</v>
      </c>
      <c r="B7224" s="19">
        <v>44980</v>
      </c>
      <c r="C7224" s="14">
        <v>269</v>
      </c>
      <c r="D7224" s="21">
        <v>58</v>
      </c>
      <c r="E7224" s="20">
        <f>VLOOKUP(D7224,Modelos!A:I,3,FALSE)</f>
        <v>2</v>
      </c>
      <c r="F7224" s="20">
        <f>VLOOKUP(D7224,Modelos!A:I,4,FALSE)</f>
        <v>1</v>
      </c>
      <c r="G7224" s="21">
        <v>25</v>
      </c>
      <c r="H7224" s="22">
        <v>210</v>
      </c>
      <c r="I7224" s="23">
        <f>VLOOKUP(D7224,Modelos!A:I,7,FALSE)*H7224</f>
        <v>588000</v>
      </c>
      <c r="J7224" s="31">
        <f>(VLOOKUP(D7224,Modelos!A:I,5,FALSE)*H7224)/1000*VLOOKUP(F7224,Formulas!A:C,3,FALSE)+(VLOOKUP(G7224,Colores!A:C,3,FALSE))</f>
        <v>103969</v>
      </c>
      <c r="K7224" s="23">
        <f>VLOOKUP(D7224,Modelos!A:I,6,FALSE)*J7224</f>
        <v>20793.800000000003</v>
      </c>
      <c r="L7224" s="23">
        <f t="shared" si="224"/>
        <v>463237.2</v>
      </c>
      <c r="M7224" s="24">
        <f t="shared" si="225"/>
        <v>0.78781836734693877</v>
      </c>
    </row>
    <row r="7225" spans="1:13" ht="15" hidden="1" x14ac:dyDescent="0.25">
      <c r="A7225" s="18">
        <v>7224</v>
      </c>
      <c r="B7225" s="19">
        <v>44980</v>
      </c>
      <c r="C7225" s="14">
        <v>269</v>
      </c>
      <c r="D7225" s="21">
        <v>61</v>
      </c>
      <c r="E7225" s="20">
        <f>VLOOKUP(D7225,Modelos!A:I,3,FALSE)</f>
        <v>2</v>
      </c>
      <c r="F7225" s="20">
        <f>VLOOKUP(D7225,Modelos!A:I,4,FALSE)</f>
        <v>1</v>
      </c>
      <c r="G7225" s="21">
        <v>15</v>
      </c>
      <c r="H7225" s="22">
        <v>520</v>
      </c>
      <c r="I7225" s="23">
        <f>VLOOKUP(D7225,Modelos!A:I,7,FALSE)*H7225</f>
        <v>1352000</v>
      </c>
      <c r="J7225" s="31">
        <f>(VLOOKUP(D7225,Modelos!A:I,5,FALSE)*H7225)/1000*VLOOKUP(F7225,Formulas!A:C,3,FALSE)+(VLOOKUP(G7225,Colores!A:C,3,FALSE))</f>
        <v>265250</v>
      </c>
      <c r="K7225" s="23">
        <f>VLOOKUP(D7225,Modelos!A:I,6,FALSE)*J7225</f>
        <v>42440</v>
      </c>
      <c r="L7225" s="23">
        <f t="shared" si="224"/>
        <v>1044310</v>
      </c>
      <c r="M7225" s="24">
        <f t="shared" si="225"/>
        <v>0.77241863905325447</v>
      </c>
    </row>
    <row r="7226" spans="1:13" ht="15" hidden="1" x14ac:dyDescent="0.25">
      <c r="A7226" s="18">
        <v>7225</v>
      </c>
      <c r="B7226" s="19">
        <v>44980</v>
      </c>
      <c r="C7226" s="14">
        <v>46</v>
      </c>
      <c r="D7226" s="21">
        <v>29</v>
      </c>
      <c r="E7226" s="20">
        <f>VLOOKUP(D7226,Modelos!A:I,3,FALSE)</f>
        <v>2</v>
      </c>
      <c r="F7226" s="20">
        <f>VLOOKUP(D7226,Modelos!A:I,4,FALSE)</f>
        <v>1</v>
      </c>
      <c r="G7226" s="21">
        <v>31</v>
      </c>
      <c r="H7226" s="22">
        <v>70</v>
      </c>
      <c r="I7226" s="23">
        <f>VLOOKUP(D7226,Modelos!A:I,7,FALSE)*H7226</f>
        <v>133000</v>
      </c>
      <c r="J7226" s="31">
        <f>(VLOOKUP(D7226,Modelos!A:I,5,FALSE)*H7226)/1000*VLOOKUP(F7226,Formulas!A:C,3,FALSE)+(VLOOKUP(G7226,Colores!A:C,3,FALSE))</f>
        <v>28543.999999999996</v>
      </c>
      <c r="K7226" s="23">
        <f>VLOOKUP(D7226,Modelos!A:I,6,FALSE)*J7226</f>
        <v>4567.04</v>
      </c>
      <c r="L7226" s="23">
        <f t="shared" si="224"/>
        <v>99888.960000000006</v>
      </c>
      <c r="M7226" s="24">
        <f t="shared" si="225"/>
        <v>0.75104481203007523</v>
      </c>
    </row>
    <row r="7227" spans="1:13" ht="15" hidden="1" x14ac:dyDescent="0.25">
      <c r="A7227" s="18">
        <v>7226</v>
      </c>
      <c r="B7227" s="19">
        <v>44980</v>
      </c>
      <c r="C7227" s="14">
        <v>46</v>
      </c>
      <c r="D7227" s="21">
        <v>77</v>
      </c>
      <c r="E7227" s="20">
        <f>VLOOKUP(D7227,Modelos!A:I,3,FALSE)</f>
        <v>2</v>
      </c>
      <c r="F7227" s="20">
        <f>VLOOKUP(D7227,Modelos!A:I,4,FALSE)</f>
        <v>1</v>
      </c>
      <c r="G7227" s="21">
        <v>15</v>
      </c>
      <c r="H7227" s="22">
        <v>30</v>
      </c>
      <c r="I7227" s="23">
        <f>VLOOKUP(D7227,Modelos!A:I,7,FALSE)*H7227</f>
        <v>66000</v>
      </c>
      <c r="J7227" s="31">
        <f>(VLOOKUP(D7227,Modelos!A:I,5,FALSE)*H7227)/1000*VLOOKUP(F7227,Formulas!A:C,3,FALSE)+(VLOOKUP(G7227,Colores!A:C,3,FALSE))</f>
        <v>16250.000000000002</v>
      </c>
      <c r="K7227" s="23">
        <f>VLOOKUP(D7227,Modelos!A:I,6,FALSE)*J7227</f>
        <v>3412.5000000000005</v>
      </c>
      <c r="L7227" s="23">
        <f t="shared" si="224"/>
        <v>46337.5</v>
      </c>
      <c r="M7227" s="24">
        <f t="shared" si="225"/>
        <v>0.70208333333333328</v>
      </c>
    </row>
    <row r="7228" spans="1:13" ht="15" hidden="1" x14ac:dyDescent="0.25">
      <c r="A7228" s="18">
        <v>7227</v>
      </c>
      <c r="B7228" s="19">
        <v>44980</v>
      </c>
      <c r="C7228" s="14">
        <v>46</v>
      </c>
      <c r="D7228" s="21">
        <v>70</v>
      </c>
      <c r="E7228" s="20">
        <f>VLOOKUP(D7228,Modelos!A:I,3,FALSE)</f>
        <v>2</v>
      </c>
      <c r="F7228" s="20">
        <f>VLOOKUP(D7228,Modelos!A:I,4,FALSE)</f>
        <v>1</v>
      </c>
      <c r="G7228" s="21">
        <v>25</v>
      </c>
      <c r="H7228" s="22">
        <v>180</v>
      </c>
      <c r="I7228" s="23">
        <f>VLOOKUP(D7228,Modelos!A:I,7,FALSE)*H7228</f>
        <v>414000</v>
      </c>
      <c r="J7228" s="31">
        <f>(VLOOKUP(D7228,Modelos!A:I,5,FALSE)*H7228)/1000*VLOOKUP(F7228,Formulas!A:C,3,FALSE)+(VLOOKUP(G7228,Colores!A:C,3,FALSE))</f>
        <v>94519</v>
      </c>
      <c r="K7228" s="23">
        <f>VLOOKUP(D7228,Modelos!A:I,6,FALSE)*J7228</f>
        <v>22684.559999999998</v>
      </c>
      <c r="L7228" s="23">
        <f t="shared" si="224"/>
        <v>296796.44</v>
      </c>
      <c r="M7228" s="24">
        <f t="shared" si="225"/>
        <v>0.71689961352657006</v>
      </c>
    </row>
    <row r="7229" spans="1:13" ht="15" hidden="1" x14ac:dyDescent="0.25">
      <c r="A7229" s="18">
        <v>7228</v>
      </c>
      <c r="B7229" s="19">
        <v>44980</v>
      </c>
      <c r="C7229" s="14">
        <v>46</v>
      </c>
      <c r="D7229" s="21">
        <v>29</v>
      </c>
      <c r="E7229" s="20">
        <f>VLOOKUP(D7229,Modelos!A:I,3,FALSE)</f>
        <v>2</v>
      </c>
      <c r="F7229" s="20">
        <f>VLOOKUP(D7229,Modelos!A:I,4,FALSE)</f>
        <v>1</v>
      </c>
      <c r="G7229" s="21">
        <v>15</v>
      </c>
      <c r="H7229" s="22">
        <v>285</v>
      </c>
      <c r="I7229" s="23">
        <f>VLOOKUP(D7229,Modelos!A:I,7,FALSE)*H7229</f>
        <v>541500</v>
      </c>
      <c r="J7229" s="31">
        <f>(VLOOKUP(D7229,Modelos!A:I,5,FALSE)*H7229)/1000*VLOOKUP(F7229,Formulas!A:C,3,FALSE)+(VLOOKUP(G7229,Colores!A:C,3,FALSE))</f>
        <v>115475</v>
      </c>
      <c r="K7229" s="23">
        <f>VLOOKUP(D7229,Modelos!A:I,6,FALSE)*J7229</f>
        <v>18476</v>
      </c>
      <c r="L7229" s="23">
        <f t="shared" si="224"/>
        <v>407549</v>
      </c>
      <c r="M7229" s="24">
        <f t="shared" si="225"/>
        <v>0.75262973222530005</v>
      </c>
    </row>
    <row r="7230" spans="1:13" ht="15" hidden="1" x14ac:dyDescent="0.25">
      <c r="A7230" s="18">
        <v>7229</v>
      </c>
      <c r="B7230" s="19">
        <v>44980</v>
      </c>
      <c r="C7230" s="14">
        <v>298</v>
      </c>
      <c r="D7230" s="21">
        <v>108</v>
      </c>
      <c r="E7230" s="20">
        <f>VLOOKUP(D7230,Modelos!A:I,3,FALSE)</f>
        <v>1</v>
      </c>
      <c r="F7230" s="20">
        <f>VLOOKUP(D7230,Modelos!A:I,4,FALSE)</f>
        <v>4</v>
      </c>
      <c r="G7230" s="21">
        <v>7</v>
      </c>
      <c r="H7230" s="22">
        <v>150</v>
      </c>
      <c r="I7230" s="23">
        <f>VLOOKUP(D7230,Modelos!A:I,7,FALSE)*H7230</f>
        <v>465000</v>
      </c>
      <c r="J7230" s="31">
        <f>(VLOOKUP(D7230,Modelos!A:I,5,FALSE)*H7230)/1000*VLOOKUP(F7230,Formulas!A:C,3,FALSE)+(VLOOKUP(G7230,Colores!A:C,3,FALSE))</f>
        <v>84054.56</v>
      </c>
      <c r="K7230" s="23">
        <f>VLOOKUP(D7230,Modelos!A:I,6,FALSE)*J7230</f>
        <v>6724.3648000000003</v>
      </c>
      <c r="L7230" s="23">
        <f t="shared" si="224"/>
        <v>374221.07520000002</v>
      </c>
      <c r="M7230" s="24">
        <f t="shared" si="225"/>
        <v>0.80477650580645166</v>
      </c>
    </row>
    <row r="7231" spans="1:13" ht="15" hidden="1" x14ac:dyDescent="0.25">
      <c r="A7231" s="18">
        <v>7230</v>
      </c>
      <c r="B7231" s="19">
        <v>44980</v>
      </c>
      <c r="C7231" s="14">
        <v>298</v>
      </c>
      <c r="D7231" s="21">
        <v>66</v>
      </c>
      <c r="E7231" s="20">
        <f>VLOOKUP(D7231,Modelos!A:I,3,FALSE)</f>
        <v>2</v>
      </c>
      <c r="F7231" s="20">
        <f>VLOOKUP(D7231,Modelos!A:I,4,FALSE)</f>
        <v>2</v>
      </c>
      <c r="G7231" s="21">
        <v>7</v>
      </c>
      <c r="H7231" s="22">
        <v>100</v>
      </c>
      <c r="I7231" s="23">
        <f>VLOOKUP(D7231,Modelos!A:I,7,FALSE)*H7231</f>
        <v>330000</v>
      </c>
      <c r="J7231" s="31">
        <f>(VLOOKUP(D7231,Modelos!A:I,5,FALSE)*H7231)/1000*VLOOKUP(F7231,Formulas!A:C,3,FALSE)+(VLOOKUP(G7231,Colores!A:C,3,FALSE))</f>
        <v>54634.559999999998</v>
      </c>
      <c r="K7231" s="23">
        <f>VLOOKUP(D7231,Modelos!A:I,6,FALSE)*J7231</f>
        <v>8741.5295999999998</v>
      </c>
      <c r="L7231" s="23">
        <f t="shared" si="224"/>
        <v>266623.91039999999</v>
      </c>
      <c r="M7231" s="24">
        <f t="shared" si="225"/>
        <v>0.80795124363636361</v>
      </c>
    </row>
    <row r="7232" spans="1:13" ht="15" hidden="1" x14ac:dyDescent="0.25">
      <c r="A7232" s="18">
        <v>7231</v>
      </c>
      <c r="B7232" s="19">
        <v>44980</v>
      </c>
      <c r="C7232" s="14">
        <v>298</v>
      </c>
      <c r="D7232" s="21">
        <v>41</v>
      </c>
      <c r="E7232" s="20">
        <f>VLOOKUP(D7232,Modelos!A:I,3,FALSE)</f>
        <v>2</v>
      </c>
      <c r="F7232" s="20">
        <f>VLOOKUP(D7232,Modelos!A:I,4,FALSE)</f>
        <v>1</v>
      </c>
      <c r="G7232" s="21">
        <v>7</v>
      </c>
      <c r="H7232" s="22">
        <v>415</v>
      </c>
      <c r="I7232" s="23">
        <f>VLOOKUP(D7232,Modelos!A:I,7,FALSE)*H7232</f>
        <v>1037500</v>
      </c>
      <c r="J7232" s="31">
        <f>(VLOOKUP(D7232,Modelos!A:I,5,FALSE)*H7232)/1000*VLOOKUP(F7232,Formulas!A:C,3,FALSE)+(VLOOKUP(G7232,Colores!A:C,3,FALSE))</f>
        <v>186984.56</v>
      </c>
      <c r="K7232" s="23">
        <f>VLOOKUP(D7232,Modelos!A:I,6,FALSE)*J7232</f>
        <v>37396.912000000004</v>
      </c>
      <c r="L7232" s="23">
        <f t="shared" si="224"/>
        <v>813118.52799999993</v>
      </c>
      <c r="M7232" s="24">
        <f t="shared" si="225"/>
        <v>0.78372870168674691</v>
      </c>
    </row>
    <row r="7233" spans="1:13" ht="15" hidden="1" x14ac:dyDescent="0.25">
      <c r="A7233" s="18">
        <v>7232</v>
      </c>
      <c r="B7233" s="19">
        <v>44980</v>
      </c>
      <c r="C7233" s="14">
        <v>298</v>
      </c>
      <c r="D7233" s="21">
        <v>109</v>
      </c>
      <c r="E7233" s="20">
        <f>VLOOKUP(D7233,Modelos!A:I,3,FALSE)</f>
        <v>1</v>
      </c>
      <c r="F7233" s="20">
        <f>VLOOKUP(D7233,Modelos!A:I,4,FALSE)</f>
        <v>4</v>
      </c>
      <c r="G7233" s="21">
        <v>25</v>
      </c>
      <c r="H7233" s="22">
        <v>68</v>
      </c>
      <c r="I7233" s="23">
        <f>VLOOKUP(D7233,Modelos!A:I,7,FALSE)*H7233</f>
        <v>188360</v>
      </c>
      <c r="J7233" s="31">
        <f>(VLOOKUP(D7233,Modelos!A:I,5,FALSE)*H7233)/1000*VLOOKUP(F7233,Formulas!A:C,3,FALSE)+(VLOOKUP(G7233,Colores!A:C,3,FALSE))</f>
        <v>38915</v>
      </c>
      <c r="K7233" s="23">
        <f>VLOOKUP(D7233,Modelos!A:I,6,FALSE)*J7233</f>
        <v>3113.2000000000003</v>
      </c>
      <c r="L7233" s="23">
        <f t="shared" si="224"/>
        <v>146331.79999999999</v>
      </c>
      <c r="M7233" s="24">
        <f t="shared" si="225"/>
        <v>0.7768730091314503</v>
      </c>
    </row>
    <row r="7234" spans="1:13" ht="15" hidden="1" x14ac:dyDescent="0.25">
      <c r="A7234" s="18">
        <v>7233</v>
      </c>
      <c r="B7234" s="19">
        <v>44980</v>
      </c>
      <c r="C7234" s="14">
        <v>298</v>
      </c>
      <c r="D7234" s="21">
        <v>109</v>
      </c>
      <c r="E7234" s="20">
        <f>VLOOKUP(D7234,Modelos!A:I,3,FALSE)</f>
        <v>1</v>
      </c>
      <c r="F7234" s="20">
        <f>VLOOKUP(D7234,Modelos!A:I,4,FALSE)</f>
        <v>4</v>
      </c>
      <c r="G7234" s="21">
        <v>7</v>
      </c>
      <c r="H7234" s="22">
        <v>120</v>
      </c>
      <c r="I7234" s="23">
        <f>VLOOKUP(D7234,Modelos!A:I,7,FALSE)*H7234</f>
        <v>332400</v>
      </c>
      <c r="J7234" s="31">
        <f>(VLOOKUP(D7234,Modelos!A:I,5,FALSE)*H7234)/1000*VLOOKUP(F7234,Formulas!A:C,3,FALSE)+(VLOOKUP(G7234,Colores!A:C,3,FALSE))</f>
        <v>68874.559999999998</v>
      </c>
      <c r="K7234" s="23">
        <f>VLOOKUP(D7234,Modelos!A:I,6,FALSE)*J7234</f>
        <v>5509.9647999999997</v>
      </c>
      <c r="L7234" s="23">
        <f t="shared" ref="L7234:L7297" si="226">I7234-J7234-K7234</f>
        <v>258015.47520000002</v>
      </c>
      <c r="M7234" s="24">
        <f t="shared" ref="M7234:M7297" si="227">L7234/I7234</f>
        <v>0.77621984115523468</v>
      </c>
    </row>
    <row r="7235" spans="1:13" ht="15" hidden="1" x14ac:dyDescent="0.25">
      <c r="A7235" s="18">
        <v>7234</v>
      </c>
      <c r="B7235" s="19">
        <v>44981</v>
      </c>
      <c r="C7235" s="14">
        <v>251</v>
      </c>
      <c r="D7235" s="21">
        <v>119</v>
      </c>
      <c r="E7235" s="20">
        <f>VLOOKUP(D7235,Modelos!A:I,3,FALSE)</f>
        <v>3</v>
      </c>
      <c r="F7235" s="20">
        <f>VLOOKUP(D7235,Modelos!A:I,4,FALSE)</f>
        <v>5</v>
      </c>
      <c r="G7235" s="21">
        <v>15</v>
      </c>
      <c r="H7235" s="22">
        <v>2000</v>
      </c>
      <c r="I7235" s="23">
        <f>VLOOKUP(D7235,Modelos!A:I,7,FALSE)*H7235</f>
        <v>5200000</v>
      </c>
      <c r="J7235" s="31">
        <f>(VLOOKUP(D7235,Modelos!A:I,5,FALSE)*H7235)/1000*VLOOKUP(F7235,Formulas!A:C,3,FALSE)+(VLOOKUP(G7235,Colores!A:C,3,FALSE))</f>
        <v>3000050</v>
      </c>
      <c r="K7235" s="23">
        <f>VLOOKUP(D7235,Modelos!A:I,6,FALSE)*J7235</f>
        <v>90001.5</v>
      </c>
      <c r="L7235" s="23">
        <f t="shared" si="226"/>
        <v>2109948.5</v>
      </c>
      <c r="M7235" s="24">
        <f t="shared" si="227"/>
        <v>0.40575932692307692</v>
      </c>
    </row>
    <row r="7236" spans="1:13" ht="15" hidden="1" x14ac:dyDescent="0.25">
      <c r="A7236" s="18">
        <v>7235</v>
      </c>
      <c r="B7236" s="19">
        <v>44981</v>
      </c>
      <c r="C7236" s="14">
        <v>251</v>
      </c>
      <c r="D7236" s="21">
        <v>119</v>
      </c>
      <c r="E7236" s="20">
        <f>VLOOKUP(D7236,Modelos!A:I,3,FALSE)</f>
        <v>3</v>
      </c>
      <c r="F7236" s="20">
        <f>VLOOKUP(D7236,Modelos!A:I,4,FALSE)</f>
        <v>5</v>
      </c>
      <c r="G7236" s="21">
        <v>25</v>
      </c>
      <c r="H7236" s="22">
        <v>1000</v>
      </c>
      <c r="I7236" s="23">
        <f>VLOOKUP(D7236,Modelos!A:I,7,FALSE)*H7236</f>
        <v>2600000</v>
      </c>
      <c r="J7236" s="31">
        <f>(VLOOKUP(D7236,Modelos!A:I,5,FALSE)*H7236)/1000*VLOOKUP(F7236,Formulas!A:C,3,FALSE)+(VLOOKUP(G7236,Colores!A:C,3,FALSE))</f>
        <v>1500019</v>
      </c>
      <c r="K7236" s="23">
        <f>VLOOKUP(D7236,Modelos!A:I,6,FALSE)*J7236</f>
        <v>45000.57</v>
      </c>
      <c r="L7236" s="23">
        <f t="shared" si="226"/>
        <v>1054980.43</v>
      </c>
      <c r="M7236" s="24">
        <f t="shared" si="227"/>
        <v>0.40576170384615384</v>
      </c>
    </row>
    <row r="7237" spans="1:13" ht="15" hidden="1" x14ac:dyDescent="0.25">
      <c r="A7237" s="18">
        <v>7236</v>
      </c>
      <c r="B7237" s="19">
        <v>44981</v>
      </c>
      <c r="C7237" s="14">
        <v>297</v>
      </c>
      <c r="D7237" s="21">
        <v>50</v>
      </c>
      <c r="E7237" s="20">
        <f>VLOOKUP(D7237,Modelos!A:I,3,FALSE)</f>
        <v>2</v>
      </c>
      <c r="F7237" s="20">
        <f>VLOOKUP(D7237,Modelos!A:I,4,FALSE)</f>
        <v>1</v>
      </c>
      <c r="G7237" s="21">
        <v>7</v>
      </c>
      <c r="H7237" s="22">
        <v>852</v>
      </c>
      <c r="I7237" s="23">
        <f>VLOOKUP(D7237,Modelos!A:I,7,FALSE)*H7237</f>
        <v>2300400</v>
      </c>
      <c r="J7237" s="31">
        <f>(VLOOKUP(D7237,Modelos!A:I,5,FALSE)*H7237)/1000*VLOOKUP(F7237,Formulas!A:C,3,FALSE)+(VLOOKUP(G7237,Colores!A:C,3,FALSE))</f>
        <v>383634.56</v>
      </c>
      <c r="K7237" s="23">
        <f>VLOOKUP(D7237,Modelos!A:I,6,FALSE)*J7237</f>
        <v>61381.529600000002</v>
      </c>
      <c r="L7237" s="23">
        <f t="shared" si="226"/>
        <v>1855383.9103999999</v>
      </c>
      <c r="M7237" s="24">
        <f t="shared" si="227"/>
        <v>0.80654838741088508</v>
      </c>
    </row>
    <row r="7238" spans="1:13" ht="15" hidden="1" x14ac:dyDescent="0.25">
      <c r="A7238" s="18">
        <v>7237</v>
      </c>
      <c r="B7238" s="19">
        <v>44981</v>
      </c>
      <c r="C7238" s="14">
        <v>95</v>
      </c>
      <c r="D7238" s="21">
        <v>118</v>
      </c>
      <c r="E7238" s="20">
        <f>VLOOKUP(D7238,Modelos!A:I,3,FALSE)</f>
        <v>3</v>
      </c>
      <c r="F7238" s="20">
        <f>VLOOKUP(D7238,Modelos!A:I,4,FALSE)</f>
        <v>5</v>
      </c>
      <c r="G7238" s="21">
        <v>7</v>
      </c>
      <c r="H7238" s="22">
        <v>1250</v>
      </c>
      <c r="I7238" s="23">
        <f>VLOOKUP(D7238,Modelos!A:I,7,FALSE)*H7238</f>
        <v>3050000</v>
      </c>
      <c r="J7238" s="31">
        <f>(VLOOKUP(D7238,Modelos!A:I,5,FALSE)*H7238)/1000*VLOOKUP(F7238,Formulas!A:C,3,FALSE)+(VLOOKUP(G7238,Colores!A:C,3,FALSE))</f>
        <v>1875234.56</v>
      </c>
      <c r="K7238" s="23">
        <f>VLOOKUP(D7238,Modelos!A:I,6,FALSE)*J7238</f>
        <v>56257.036800000002</v>
      </c>
      <c r="L7238" s="23">
        <f t="shared" si="226"/>
        <v>1118508.4032000001</v>
      </c>
      <c r="M7238" s="24">
        <f t="shared" si="227"/>
        <v>0.36672406662295082</v>
      </c>
    </row>
    <row r="7239" spans="1:13" ht="15" hidden="1" x14ac:dyDescent="0.25">
      <c r="A7239" s="18">
        <v>7238</v>
      </c>
      <c r="B7239" s="19">
        <v>44981</v>
      </c>
      <c r="C7239" s="14">
        <v>216</v>
      </c>
      <c r="D7239" s="21">
        <v>87</v>
      </c>
      <c r="E7239" s="20">
        <f>VLOOKUP(D7239,Modelos!A:I,3,FALSE)</f>
        <v>1</v>
      </c>
      <c r="F7239" s="20">
        <f>VLOOKUP(D7239,Modelos!A:I,4,FALSE)</f>
        <v>4</v>
      </c>
      <c r="G7239" s="21">
        <v>25</v>
      </c>
      <c r="H7239" s="22">
        <v>1050</v>
      </c>
      <c r="I7239" s="23">
        <f>VLOOKUP(D7239,Modelos!A:I,7,FALSE)*H7239</f>
        <v>2730000</v>
      </c>
      <c r="J7239" s="31">
        <f>(VLOOKUP(D7239,Modelos!A:I,5,FALSE)*H7239)/1000*VLOOKUP(F7239,Formulas!A:C,3,FALSE)+(VLOOKUP(G7239,Colores!A:C,3,FALSE))</f>
        <v>452779</v>
      </c>
      <c r="K7239" s="23">
        <f>VLOOKUP(D7239,Modelos!A:I,6,FALSE)*J7239</f>
        <v>13583.369999999999</v>
      </c>
      <c r="L7239" s="23">
        <f t="shared" si="226"/>
        <v>2263637.63</v>
      </c>
      <c r="M7239" s="24">
        <f t="shared" si="227"/>
        <v>0.82917129304029302</v>
      </c>
    </row>
    <row r="7240" spans="1:13" ht="15" hidden="1" x14ac:dyDescent="0.25">
      <c r="A7240" s="18">
        <v>7239</v>
      </c>
      <c r="B7240" s="19">
        <v>44981</v>
      </c>
      <c r="C7240" s="14">
        <v>216</v>
      </c>
      <c r="D7240" s="21">
        <v>87</v>
      </c>
      <c r="E7240" s="20">
        <f>VLOOKUP(D7240,Modelos!A:I,3,FALSE)</f>
        <v>1</v>
      </c>
      <c r="F7240" s="20">
        <f>VLOOKUP(D7240,Modelos!A:I,4,FALSE)</f>
        <v>4</v>
      </c>
      <c r="G7240" s="21">
        <v>38</v>
      </c>
      <c r="H7240" s="22">
        <v>1100</v>
      </c>
      <c r="I7240" s="23">
        <f>VLOOKUP(D7240,Modelos!A:I,7,FALSE)*H7240</f>
        <v>2860000</v>
      </c>
      <c r="J7240" s="31">
        <f>(VLOOKUP(D7240,Modelos!A:I,5,FALSE)*H7240)/1000*VLOOKUP(F7240,Formulas!A:C,3,FALSE)+(VLOOKUP(G7240,Colores!A:C,3,FALSE))</f>
        <v>474462.76</v>
      </c>
      <c r="K7240" s="23">
        <f>VLOOKUP(D7240,Modelos!A:I,6,FALSE)*J7240</f>
        <v>14233.882799999999</v>
      </c>
      <c r="L7240" s="23">
        <f t="shared" si="226"/>
        <v>2371303.3572000004</v>
      </c>
      <c r="M7240" s="24">
        <f t="shared" si="227"/>
        <v>0.82912704797202808</v>
      </c>
    </row>
    <row r="7241" spans="1:13" ht="15" hidden="1" x14ac:dyDescent="0.25">
      <c r="A7241" s="18">
        <v>7240</v>
      </c>
      <c r="B7241" s="19">
        <v>44981</v>
      </c>
      <c r="C7241" s="14">
        <v>297</v>
      </c>
      <c r="D7241" s="21">
        <v>50</v>
      </c>
      <c r="E7241" s="20">
        <f>VLOOKUP(D7241,Modelos!A:I,3,FALSE)</f>
        <v>2</v>
      </c>
      <c r="F7241" s="20">
        <f>VLOOKUP(D7241,Modelos!A:I,4,FALSE)</f>
        <v>1</v>
      </c>
      <c r="G7241" s="21">
        <v>7</v>
      </c>
      <c r="H7241" s="22">
        <v>852</v>
      </c>
      <c r="I7241" s="23">
        <f>VLOOKUP(D7241,Modelos!A:I,7,FALSE)*H7241</f>
        <v>2300400</v>
      </c>
      <c r="J7241" s="31">
        <f>(VLOOKUP(D7241,Modelos!A:I,5,FALSE)*H7241)/1000*VLOOKUP(F7241,Formulas!A:C,3,FALSE)+(VLOOKUP(G7241,Colores!A:C,3,FALSE))</f>
        <v>383634.56</v>
      </c>
      <c r="K7241" s="23">
        <f>VLOOKUP(D7241,Modelos!A:I,6,FALSE)*J7241</f>
        <v>61381.529600000002</v>
      </c>
      <c r="L7241" s="23">
        <f t="shared" si="226"/>
        <v>1855383.9103999999</v>
      </c>
      <c r="M7241" s="24">
        <f t="shared" si="227"/>
        <v>0.80654838741088508</v>
      </c>
    </row>
    <row r="7242" spans="1:13" ht="15" hidden="1" x14ac:dyDescent="0.25">
      <c r="A7242" s="18">
        <v>7241</v>
      </c>
      <c r="B7242" s="19">
        <v>44981</v>
      </c>
      <c r="C7242" s="14">
        <v>297</v>
      </c>
      <c r="D7242" s="21">
        <v>50</v>
      </c>
      <c r="E7242" s="20">
        <f>VLOOKUP(D7242,Modelos!A:I,3,FALSE)</f>
        <v>2</v>
      </c>
      <c r="F7242" s="20">
        <f>VLOOKUP(D7242,Modelos!A:I,4,FALSE)</f>
        <v>1</v>
      </c>
      <c r="G7242" s="21">
        <v>7</v>
      </c>
      <c r="H7242" s="22">
        <v>848</v>
      </c>
      <c r="I7242" s="23">
        <f>VLOOKUP(D7242,Modelos!A:I,7,FALSE)*H7242</f>
        <v>2289600</v>
      </c>
      <c r="J7242" s="31">
        <f>(VLOOKUP(D7242,Modelos!A:I,5,FALSE)*H7242)/1000*VLOOKUP(F7242,Formulas!A:C,3,FALSE)+(VLOOKUP(G7242,Colores!A:C,3,FALSE))</f>
        <v>381834.56</v>
      </c>
      <c r="K7242" s="23">
        <f>VLOOKUP(D7242,Modelos!A:I,6,FALSE)*J7242</f>
        <v>61093.529600000002</v>
      </c>
      <c r="L7242" s="23">
        <f t="shared" si="226"/>
        <v>1846671.9103999999</v>
      </c>
      <c r="M7242" s="24">
        <f t="shared" si="227"/>
        <v>0.80654782948986725</v>
      </c>
    </row>
    <row r="7243" spans="1:13" ht="15" hidden="1" x14ac:dyDescent="0.25">
      <c r="A7243" s="18">
        <v>7242</v>
      </c>
      <c r="B7243" s="19">
        <v>44981</v>
      </c>
      <c r="C7243" s="14">
        <v>297</v>
      </c>
      <c r="D7243" s="21">
        <v>50</v>
      </c>
      <c r="E7243" s="20">
        <f>VLOOKUP(D7243,Modelos!A:I,3,FALSE)</f>
        <v>2</v>
      </c>
      <c r="F7243" s="20">
        <f>VLOOKUP(D7243,Modelos!A:I,4,FALSE)</f>
        <v>1</v>
      </c>
      <c r="G7243" s="21">
        <v>7</v>
      </c>
      <c r="H7243" s="22">
        <v>848</v>
      </c>
      <c r="I7243" s="23">
        <f>VLOOKUP(D7243,Modelos!A:I,7,FALSE)*H7243</f>
        <v>2289600</v>
      </c>
      <c r="J7243" s="31">
        <f>(VLOOKUP(D7243,Modelos!A:I,5,FALSE)*H7243)/1000*VLOOKUP(F7243,Formulas!A:C,3,FALSE)+(VLOOKUP(G7243,Colores!A:C,3,FALSE))</f>
        <v>381834.56</v>
      </c>
      <c r="K7243" s="23">
        <f>VLOOKUP(D7243,Modelos!A:I,6,FALSE)*J7243</f>
        <v>61093.529600000002</v>
      </c>
      <c r="L7243" s="23">
        <f t="shared" si="226"/>
        <v>1846671.9103999999</v>
      </c>
      <c r="M7243" s="24">
        <f t="shared" si="227"/>
        <v>0.80654782948986725</v>
      </c>
    </row>
    <row r="7244" spans="1:13" ht="15" hidden="1" x14ac:dyDescent="0.25">
      <c r="A7244" s="18">
        <v>7243</v>
      </c>
      <c r="B7244" s="19">
        <v>44984</v>
      </c>
      <c r="C7244" s="14">
        <v>110</v>
      </c>
      <c r="D7244" s="21">
        <v>41</v>
      </c>
      <c r="E7244" s="20">
        <f>VLOOKUP(D7244,Modelos!A:I,3,FALSE)</f>
        <v>2</v>
      </c>
      <c r="F7244" s="20">
        <f>VLOOKUP(D7244,Modelos!A:I,4,FALSE)</f>
        <v>1</v>
      </c>
      <c r="G7244" s="21">
        <v>7</v>
      </c>
      <c r="H7244" s="22">
        <v>450</v>
      </c>
      <c r="I7244" s="23">
        <f>VLOOKUP(D7244,Modelos!A:I,7,FALSE)*H7244</f>
        <v>1125000</v>
      </c>
      <c r="J7244" s="31">
        <f>(VLOOKUP(D7244,Modelos!A:I,5,FALSE)*H7244)/1000*VLOOKUP(F7244,Formulas!A:C,3,FALSE)+(VLOOKUP(G7244,Colores!A:C,3,FALSE))</f>
        <v>202734.56</v>
      </c>
      <c r="K7244" s="23">
        <f>VLOOKUP(D7244,Modelos!A:I,6,FALSE)*J7244</f>
        <v>40546.912000000004</v>
      </c>
      <c r="L7244" s="23">
        <f t="shared" si="226"/>
        <v>881718.52799999993</v>
      </c>
      <c r="M7244" s="24">
        <f t="shared" si="227"/>
        <v>0.78374980266666661</v>
      </c>
    </row>
    <row r="7245" spans="1:13" ht="15" hidden="1" x14ac:dyDescent="0.25">
      <c r="A7245" s="18">
        <v>7244</v>
      </c>
      <c r="B7245" s="19">
        <v>44984</v>
      </c>
      <c r="C7245" s="14">
        <v>87</v>
      </c>
      <c r="D7245" s="21">
        <v>67</v>
      </c>
      <c r="E7245" s="20">
        <f>VLOOKUP(D7245,Modelos!A:I,3,FALSE)</f>
        <v>1</v>
      </c>
      <c r="F7245" s="20">
        <f>VLOOKUP(D7245,Modelos!A:I,4,FALSE)</f>
        <v>4</v>
      </c>
      <c r="G7245" s="21">
        <v>7</v>
      </c>
      <c r="H7245" s="22">
        <v>200</v>
      </c>
      <c r="I7245" s="23">
        <f>VLOOKUP(D7245,Modelos!A:I,7,FALSE)*H7245</f>
        <v>440000</v>
      </c>
      <c r="J7245" s="31">
        <f>(VLOOKUP(D7245,Modelos!A:I,5,FALSE)*H7245)/1000*VLOOKUP(F7245,Formulas!A:C,3,FALSE)+(VLOOKUP(G7245,Colores!A:C,3,FALSE))</f>
        <v>75694.559999999998</v>
      </c>
      <c r="K7245" s="23">
        <f>VLOOKUP(D7245,Modelos!A:I,6,FALSE)*J7245</f>
        <v>4541.6736000000001</v>
      </c>
      <c r="L7245" s="23">
        <f t="shared" si="226"/>
        <v>359763.76640000002</v>
      </c>
      <c r="M7245" s="24">
        <f t="shared" si="227"/>
        <v>0.81764492363636365</v>
      </c>
    </row>
    <row r="7246" spans="1:13" ht="15" hidden="1" x14ac:dyDescent="0.25">
      <c r="A7246" s="18">
        <v>7245</v>
      </c>
      <c r="B7246" s="19">
        <v>44984</v>
      </c>
      <c r="C7246" s="14">
        <v>6</v>
      </c>
      <c r="D7246" s="21">
        <v>13</v>
      </c>
      <c r="E7246" s="20">
        <f>VLOOKUP(D7246,Modelos!A:I,3,FALSE)</f>
        <v>2</v>
      </c>
      <c r="F7246" s="20">
        <f>VLOOKUP(D7246,Modelos!A:I,4,FALSE)</f>
        <v>1</v>
      </c>
      <c r="G7246" s="21">
        <v>7</v>
      </c>
      <c r="H7246" s="22">
        <v>598</v>
      </c>
      <c r="I7246" s="23">
        <f>VLOOKUP(D7246,Modelos!A:I,7,FALSE)*H7246</f>
        <v>1512940</v>
      </c>
      <c r="J7246" s="31">
        <f>(VLOOKUP(D7246,Modelos!A:I,5,FALSE)*H7246)/1000*VLOOKUP(F7246,Formulas!A:C,3,FALSE)+(VLOOKUP(G7246,Colores!A:C,3,FALSE))</f>
        <v>193089.56</v>
      </c>
      <c r="K7246" s="23">
        <f>VLOOKUP(D7246,Modelos!A:I,6,FALSE)*J7246</f>
        <v>44410.5988</v>
      </c>
      <c r="L7246" s="23">
        <f t="shared" si="226"/>
        <v>1275439.8411999999</v>
      </c>
      <c r="M7246" s="24">
        <f t="shared" si="227"/>
        <v>0.8430207683054185</v>
      </c>
    </row>
    <row r="7247" spans="1:13" ht="15" hidden="1" x14ac:dyDescent="0.25">
      <c r="A7247" s="18">
        <v>7246</v>
      </c>
      <c r="B7247" s="19">
        <v>44984</v>
      </c>
      <c r="C7247" s="14">
        <v>78</v>
      </c>
      <c r="D7247" s="21">
        <v>61</v>
      </c>
      <c r="E7247" s="20">
        <f>VLOOKUP(D7247,Modelos!A:I,3,FALSE)</f>
        <v>2</v>
      </c>
      <c r="F7247" s="20">
        <f>VLOOKUP(D7247,Modelos!A:I,4,FALSE)</f>
        <v>1</v>
      </c>
      <c r="G7247" s="21">
        <v>7</v>
      </c>
      <c r="H7247" s="22">
        <v>260</v>
      </c>
      <c r="I7247" s="23">
        <f>VLOOKUP(D7247,Modelos!A:I,7,FALSE)*H7247</f>
        <v>676000</v>
      </c>
      <c r="J7247" s="31">
        <f>(VLOOKUP(D7247,Modelos!A:I,5,FALSE)*H7247)/1000*VLOOKUP(F7247,Formulas!A:C,3,FALSE)+(VLOOKUP(G7247,Colores!A:C,3,FALSE))</f>
        <v>132834.56</v>
      </c>
      <c r="K7247" s="23">
        <f>VLOOKUP(D7247,Modelos!A:I,6,FALSE)*J7247</f>
        <v>21253.529600000002</v>
      </c>
      <c r="L7247" s="23">
        <f t="shared" si="226"/>
        <v>521911.91039999994</v>
      </c>
      <c r="M7247" s="24">
        <f t="shared" si="227"/>
        <v>0.77205903905325435</v>
      </c>
    </row>
    <row r="7248" spans="1:13" ht="15" hidden="1" x14ac:dyDescent="0.25">
      <c r="A7248" s="18">
        <v>7247</v>
      </c>
      <c r="B7248" s="19">
        <v>44984</v>
      </c>
      <c r="C7248" s="14">
        <v>181</v>
      </c>
      <c r="D7248" s="21">
        <v>78</v>
      </c>
      <c r="E7248" s="20">
        <f>VLOOKUP(D7248,Modelos!A:I,3,FALSE)</f>
        <v>1</v>
      </c>
      <c r="F7248" s="20">
        <f>VLOOKUP(D7248,Modelos!A:I,4,FALSE)</f>
        <v>4</v>
      </c>
      <c r="G7248" s="21">
        <v>7</v>
      </c>
      <c r="H7248" s="22">
        <v>420</v>
      </c>
      <c r="I7248" s="23">
        <f>VLOOKUP(D7248,Modelos!A:I,7,FALSE)*H7248</f>
        <v>882000</v>
      </c>
      <c r="J7248" s="31">
        <f>(VLOOKUP(D7248,Modelos!A:I,5,FALSE)*H7248)/1000*VLOOKUP(F7248,Formulas!A:C,3,FALSE)+(VLOOKUP(G7248,Colores!A:C,3,FALSE))</f>
        <v>167478.56</v>
      </c>
      <c r="K7248" s="23">
        <f>VLOOKUP(D7248,Modelos!A:I,6,FALSE)*J7248</f>
        <v>6699.1423999999997</v>
      </c>
      <c r="L7248" s="23">
        <f t="shared" si="226"/>
        <v>707822.29759999993</v>
      </c>
      <c r="M7248" s="24">
        <f t="shared" si="227"/>
        <v>0.80251961179138309</v>
      </c>
    </row>
    <row r="7249" spans="1:13" ht="15" hidden="1" x14ac:dyDescent="0.25">
      <c r="A7249" s="18">
        <v>7248</v>
      </c>
      <c r="B7249" s="19">
        <v>44984</v>
      </c>
      <c r="C7249" s="14">
        <v>29</v>
      </c>
      <c r="D7249" s="21">
        <v>103</v>
      </c>
      <c r="E7249" s="20">
        <f>VLOOKUP(D7249,Modelos!A:I,3,FALSE)</f>
        <v>2</v>
      </c>
      <c r="F7249" s="20">
        <f>VLOOKUP(D7249,Modelos!A:I,4,FALSE)</f>
        <v>1</v>
      </c>
      <c r="G7249" s="21">
        <v>7</v>
      </c>
      <c r="H7249" s="22">
        <v>392</v>
      </c>
      <c r="I7249" s="23">
        <f>VLOOKUP(D7249,Modelos!A:I,7,FALSE)*H7249</f>
        <v>1097600</v>
      </c>
      <c r="J7249" s="31">
        <f>(VLOOKUP(D7249,Modelos!A:I,5,FALSE)*H7249)/1000*VLOOKUP(F7249,Formulas!A:C,3,FALSE)+(VLOOKUP(G7249,Colores!A:C,3,FALSE))</f>
        <v>270714.56</v>
      </c>
      <c r="K7249" s="23">
        <f>VLOOKUP(D7249,Modelos!A:I,6,FALSE)*J7249</f>
        <v>43314.329599999997</v>
      </c>
      <c r="L7249" s="23">
        <f t="shared" si="226"/>
        <v>783571.11039999989</v>
      </c>
      <c r="M7249" s="24">
        <f t="shared" si="227"/>
        <v>0.71389496209912529</v>
      </c>
    </row>
    <row r="7250" spans="1:13" ht="15" hidden="1" x14ac:dyDescent="0.25">
      <c r="A7250" s="18">
        <v>7249</v>
      </c>
      <c r="B7250" s="19">
        <v>44984</v>
      </c>
      <c r="C7250" s="14">
        <v>29</v>
      </c>
      <c r="D7250" s="21">
        <v>75</v>
      </c>
      <c r="E7250" s="20">
        <f>VLOOKUP(D7250,Modelos!A:I,3,FALSE)</f>
        <v>2</v>
      </c>
      <c r="F7250" s="20">
        <f>VLOOKUP(D7250,Modelos!A:I,4,FALSE)</f>
        <v>1</v>
      </c>
      <c r="G7250" s="21">
        <v>7</v>
      </c>
      <c r="H7250" s="22">
        <v>640</v>
      </c>
      <c r="I7250" s="23">
        <f>VLOOKUP(D7250,Modelos!A:I,7,FALSE)*H7250</f>
        <v>1792000</v>
      </c>
      <c r="J7250" s="31">
        <f>(VLOOKUP(D7250,Modelos!A:I,5,FALSE)*H7250)/1000*VLOOKUP(F7250,Formulas!A:C,3,FALSE)+(VLOOKUP(G7250,Colores!A:C,3,FALSE))</f>
        <v>336234.56</v>
      </c>
      <c r="K7250" s="23">
        <f>VLOOKUP(D7250,Modelos!A:I,6,FALSE)*J7250</f>
        <v>84058.64</v>
      </c>
      <c r="L7250" s="23">
        <f t="shared" si="226"/>
        <v>1371706.8</v>
      </c>
      <c r="M7250" s="24">
        <f t="shared" si="227"/>
        <v>0.76546138392857144</v>
      </c>
    </row>
    <row r="7251" spans="1:13" ht="15" hidden="1" x14ac:dyDescent="0.25">
      <c r="A7251" s="18">
        <v>7250</v>
      </c>
      <c r="B7251" s="19">
        <v>44984</v>
      </c>
      <c r="C7251" s="14">
        <v>13</v>
      </c>
      <c r="D7251" s="21">
        <v>42</v>
      </c>
      <c r="E7251" s="20">
        <f>VLOOKUP(D7251,Modelos!A:I,3,FALSE)</f>
        <v>2</v>
      </c>
      <c r="F7251" s="20">
        <f>VLOOKUP(D7251,Modelos!A:I,4,FALSE)</f>
        <v>1</v>
      </c>
      <c r="G7251" s="21">
        <v>7</v>
      </c>
      <c r="H7251" s="22">
        <v>127</v>
      </c>
      <c r="I7251" s="23">
        <f>VLOOKUP(D7251,Modelos!A:I,7,FALSE)*H7251</f>
        <v>304800</v>
      </c>
      <c r="J7251" s="31">
        <f>(VLOOKUP(D7251,Modelos!A:I,5,FALSE)*H7251)/1000*VLOOKUP(F7251,Formulas!A:C,3,FALSE)+(VLOOKUP(G7251,Colores!A:C,3,FALSE))</f>
        <v>57384.56</v>
      </c>
      <c r="K7251" s="23">
        <f>VLOOKUP(D7251,Modelos!A:I,6,FALSE)*J7251</f>
        <v>13198.4488</v>
      </c>
      <c r="L7251" s="23">
        <f t="shared" si="226"/>
        <v>234216.99119999999</v>
      </c>
      <c r="M7251" s="24">
        <f t="shared" si="227"/>
        <v>0.7684284488188976</v>
      </c>
    </row>
    <row r="7252" spans="1:13" ht="15" hidden="1" x14ac:dyDescent="0.25">
      <c r="A7252" s="18">
        <v>7251</v>
      </c>
      <c r="B7252" s="19">
        <v>44984</v>
      </c>
      <c r="C7252" s="14">
        <v>217</v>
      </c>
      <c r="D7252" s="21">
        <v>41</v>
      </c>
      <c r="E7252" s="20">
        <f>VLOOKUP(D7252,Modelos!A:I,3,FALSE)</f>
        <v>2</v>
      </c>
      <c r="F7252" s="20">
        <f>VLOOKUP(D7252,Modelos!A:I,4,FALSE)</f>
        <v>1</v>
      </c>
      <c r="G7252" s="21">
        <v>7</v>
      </c>
      <c r="H7252" s="22">
        <v>780</v>
      </c>
      <c r="I7252" s="23">
        <f>VLOOKUP(D7252,Modelos!A:I,7,FALSE)*H7252</f>
        <v>1950000</v>
      </c>
      <c r="J7252" s="31">
        <f>(VLOOKUP(D7252,Modelos!A:I,5,FALSE)*H7252)/1000*VLOOKUP(F7252,Formulas!A:C,3,FALSE)+(VLOOKUP(G7252,Colores!A:C,3,FALSE))</f>
        <v>351234.56</v>
      </c>
      <c r="K7252" s="23">
        <f>VLOOKUP(D7252,Modelos!A:I,6,FALSE)*J7252</f>
        <v>70246.911999999997</v>
      </c>
      <c r="L7252" s="23">
        <f t="shared" si="226"/>
        <v>1528518.5279999999</v>
      </c>
      <c r="M7252" s="24">
        <f t="shared" si="227"/>
        <v>0.78385565538461532</v>
      </c>
    </row>
    <row r="7253" spans="1:13" ht="15" hidden="1" x14ac:dyDescent="0.25">
      <c r="A7253" s="18">
        <v>7252</v>
      </c>
      <c r="B7253" s="19">
        <v>44984</v>
      </c>
      <c r="C7253" s="14">
        <v>217</v>
      </c>
      <c r="D7253" s="21">
        <v>41</v>
      </c>
      <c r="E7253" s="20">
        <f>VLOOKUP(D7253,Modelos!A:I,3,FALSE)</f>
        <v>2</v>
      </c>
      <c r="F7253" s="20">
        <f>VLOOKUP(D7253,Modelos!A:I,4,FALSE)</f>
        <v>1</v>
      </c>
      <c r="G7253" s="21">
        <v>25</v>
      </c>
      <c r="H7253" s="22">
        <v>300</v>
      </c>
      <c r="I7253" s="23">
        <f>VLOOKUP(D7253,Modelos!A:I,7,FALSE)*H7253</f>
        <v>750000</v>
      </c>
      <c r="J7253" s="31">
        <f>(VLOOKUP(D7253,Modelos!A:I,5,FALSE)*H7253)/1000*VLOOKUP(F7253,Formulas!A:C,3,FALSE)+(VLOOKUP(G7253,Colores!A:C,3,FALSE))</f>
        <v>135019</v>
      </c>
      <c r="K7253" s="23">
        <f>VLOOKUP(D7253,Modelos!A:I,6,FALSE)*J7253</f>
        <v>27003.800000000003</v>
      </c>
      <c r="L7253" s="23">
        <f t="shared" si="226"/>
        <v>587977.19999999995</v>
      </c>
      <c r="M7253" s="24">
        <f t="shared" si="227"/>
        <v>0.78396959999999993</v>
      </c>
    </row>
    <row r="7254" spans="1:13" ht="15" hidden="1" x14ac:dyDescent="0.25">
      <c r="A7254" s="18">
        <v>7253</v>
      </c>
      <c r="B7254" s="19">
        <v>44984</v>
      </c>
      <c r="C7254" s="14">
        <v>217</v>
      </c>
      <c r="D7254" s="21">
        <v>41</v>
      </c>
      <c r="E7254" s="20">
        <f>VLOOKUP(D7254,Modelos!A:I,3,FALSE)</f>
        <v>2</v>
      </c>
      <c r="F7254" s="20">
        <f>VLOOKUP(D7254,Modelos!A:I,4,FALSE)</f>
        <v>1</v>
      </c>
      <c r="G7254" s="21">
        <v>9</v>
      </c>
      <c r="H7254" s="22">
        <v>300</v>
      </c>
      <c r="I7254" s="23">
        <f>VLOOKUP(D7254,Modelos!A:I,7,FALSE)*H7254</f>
        <v>750000</v>
      </c>
      <c r="J7254" s="31">
        <f>(VLOOKUP(D7254,Modelos!A:I,5,FALSE)*H7254)/1000*VLOOKUP(F7254,Formulas!A:C,3,FALSE)+(VLOOKUP(G7254,Colores!A:C,3,FALSE))</f>
        <v>135215</v>
      </c>
      <c r="K7254" s="23">
        <f>VLOOKUP(D7254,Modelos!A:I,6,FALSE)*J7254</f>
        <v>27043</v>
      </c>
      <c r="L7254" s="23">
        <f t="shared" si="226"/>
        <v>587742</v>
      </c>
      <c r="M7254" s="24">
        <f t="shared" si="227"/>
        <v>0.78365600000000002</v>
      </c>
    </row>
    <row r="7255" spans="1:13" ht="15" hidden="1" x14ac:dyDescent="0.25">
      <c r="A7255" s="18">
        <v>7254</v>
      </c>
      <c r="B7255" s="19">
        <v>44984</v>
      </c>
      <c r="C7255" s="14">
        <v>88</v>
      </c>
      <c r="D7255" s="21">
        <v>13</v>
      </c>
      <c r="E7255" s="20">
        <f>VLOOKUP(D7255,Modelos!A:I,3,FALSE)</f>
        <v>2</v>
      </c>
      <c r="F7255" s="20">
        <f>VLOOKUP(D7255,Modelos!A:I,4,FALSE)</f>
        <v>1</v>
      </c>
      <c r="G7255" s="21">
        <v>15</v>
      </c>
      <c r="H7255" s="22">
        <v>134</v>
      </c>
      <c r="I7255" s="23">
        <f>VLOOKUP(D7255,Modelos!A:I,7,FALSE)*H7255</f>
        <v>339020</v>
      </c>
      <c r="J7255" s="31">
        <f>(VLOOKUP(D7255,Modelos!A:I,5,FALSE)*H7255)/1000*VLOOKUP(F7255,Formulas!A:C,3,FALSE)+(VLOOKUP(G7255,Colores!A:C,3,FALSE))</f>
        <v>43265</v>
      </c>
      <c r="K7255" s="23">
        <f>VLOOKUP(D7255,Modelos!A:I,6,FALSE)*J7255</f>
        <v>9950.9500000000007</v>
      </c>
      <c r="L7255" s="23">
        <f t="shared" si="226"/>
        <v>285804.05</v>
      </c>
      <c r="M7255" s="24">
        <f t="shared" si="227"/>
        <v>0.84303005722376256</v>
      </c>
    </row>
    <row r="7256" spans="1:13" ht="15" hidden="1" x14ac:dyDescent="0.25">
      <c r="A7256" s="18">
        <v>7255</v>
      </c>
      <c r="B7256" s="19">
        <v>44985</v>
      </c>
      <c r="C7256" s="14">
        <v>48</v>
      </c>
      <c r="D7256" s="21">
        <v>103</v>
      </c>
      <c r="E7256" s="20">
        <f>VLOOKUP(D7256,Modelos!A:I,3,FALSE)</f>
        <v>2</v>
      </c>
      <c r="F7256" s="20">
        <f>VLOOKUP(D7256,Modelos!A:I,4,FALSE)</f>
        <v>1</v>
      </c>
      <c r="G7256" s="21">
        <v>7</v>
      </c>
      <c r="H7256" s="22">
        <v>200</v>
      </c>
      <c r="I7256" s="23">
        <f>VLOOKUP(D7256,Modelos!A:I,7,FALSE)*H7256</f>
        <v>560000</v>
      </c>
      <c r="J7256" s="31">
        <f>(VLOOKUP(D7256,Modelos!A:I,5,FALSE)*H7256)/1000*VLOOKUP(F7256,Formulas!A:C,3,FALSE)+(VLOOKUP(G7256,Colores!A:C,3,FALSE))</f>
        <v>138234.56</v>
      </c>
      <c r="K7256" s="23">
        <f>VLOOKUP(D7256,Modelos!A:I,6,FALSE)*J7256</f>
        <v>22117.529600000002</v>
      </c>
      <c r="L7256" s="23">
        <f t="shared" si="226"/>
        <v>399647.91039999999</v>
      </c>
      <c r="M7256" s="24">
        <f t="shared" si="227"/>
        <v>0.71365698285714285</v>
      </c>
    </row>
    <row r="7257" spans="1:13" ht="15" hidden="1" x14ac:dyDescent="0.25">
      <c r="A7257" s="18">
        <v>7256</v>
      </c>
      <c r="B7257" s="19">
        <v>44985</v>
      </c>
      <c r="C7257" s="14">
        <v>48</v>
      </c>
      <c r="D7257" s="21">
        <v>103</v>
      </c>
      <c r="E7257" s="20">
        <f>VLOOKUP(D7257,Modelos!A:I,3,FALSE)</f>
        <v>2</v>
      </c>
      <c r="F7257" s="20">
        <f>VLOOKUP(D7257,Modelos!A:I,4,FALSE)</f>
        <v>1</v>
      </c>
      <c r="G7257" s="21">
        <v>25</v>
      </c>
      <c r="H7257" s="22">
        <v>100</v>
      </c>
      <c r="I7257" s="23">
        <f>VLOOKUP(D7257,Modelos!A:I,7,FALSE)*H7257</f>
        <v>280000</v>
      </c>
      <c r="J7257" s="31">
        <f>(VLOOKUP(D7257,Modelos!A:I,5,FALSE)*H7257)/1000*VLOOKUP(F7257,Formulas!A:C,3,FALSE)+(VLOOKUP(G7257,Colores!A:C,3,FALSE))</f>
        <v>69019</v>
      </c>
      <c r="K7257" s="23">
        <f>VLOOKUP(D7257,Modelos!A:I,6,FALSE)*J7257</f>
        <v>11043.04</v>
      </c>
      <c r="L7257" s="23">
        <f t="shared" si="226"/>
        <v>199937.96</v>
      </c>
      <c r="M7257" s="24">
        <f t="shared" si="227"/>
        <v>0.71406414285714281</v>
      </c>
    </row>
    <row r="7258" spans="1:13" ht="15" hidden="1" x14ac:dyDescent="0.25">
      <c r="A7258" s="18">
        <v>7257</v>
      </c>
      <c r="B7258" s="19">
        <v>44985</v>
      </c>
      <c r="C7258" s="14">
        <v>46</v>
      </c>
      <c r="D7258" s="21">
        <v>2</v>
      </c>
      <c r="E7258" s="20">
        <f>VLOOKUP(D7258,Modelos!A:I,3,FALSE)</f>
        <v>2</v>
      </c>
      <c r="F7258" s="20">
        <f>VLOOKUP(D7258,Modelos!A:I,4,FALSE)</f>
        <v>1</v>
      </c>
      <c r="G7258" s="21">
        <v>6</v>
      </c>
      <c r="H7258" s="22">
        <v>260</v>
      </c>
      <c r="I7258" s="23">
        <f>VLOOKUP(D7258,Modelos!A:I,7,FALSE)*H7258</f>
        <v>1118000</v>
      </c>
      <c r="J7258" s="31">
        <f>(VLOOKUP(D7258,Modelos!A:I,5,FALSE)*H7258)/1000*VLOOKUP(F7258,Formulas!A:C,3,FALSE)+(VLOOKUP(G7258,Colores!A:C,3,FALSE))</f>
        <v>136730</v>
      </c>
      <c r="K7258" s="23">
        <f>VLOOKUP(D7258,Modelos!A:I,6,FALSE)*J7258</f>
        <v>28713.3</v>
      </c>
      <c r="L7258" s="23">
        <f t="shared" si="226"/>
        <v>952556.7</v>
      </c>
      <c r="M7258" s="24">
        <f t="shared" si="227"/>
        <v>0.85201851520572447</v>
      </c>
    </row>
    <row r="7259" spans="1:13" ht="15" hidden="1" x14ac:dyDescent="0.25">
      <c r="A7259" s="18">
        <v>7258</v>
      </c>
      <c r="B7259" s="19">
        <v>44985</v>
      </c>
      <c r="C7259" s="14">
        <v>46</v>
      </c>
      <c r="D7259" s="21">
        <v>2</v>
      </c>
      <c r="E7259" s="20">
        <f>VLOOKUP(D7259,Modelos!A:I,3,FALSE)</f>
        <v>2</v>
      </c>
      <c r="F7259" s="20">
        <f>VLOOKUP(D7259,Modelos!A:I,4,FALSE)</f>
        <v>1</v>
      </c>
      <c r="G7259" s="21">
        <v>25</v>
      </c>
      <c r="H7259" s="22">
        <v>260</v>
      </c>
      <c r="I7259" s="23">
        <f>VLOOKUP(D7259,Modelos!A:I,7,FALSE)*H7259</f>
        <v>1118000</v>
      </c>
      <c r="J7259" s="31">
        <f>(VLOOKUP(D7259,Modelos!A:I,5,FALSE)*H7259)/1000*VLOOKUP(F7259,Formulas!A:C,3,FALSE)+(VLOOKUP(G7259,Colores!A:C,3,FALSE))</f>
        <v>136519</v>
      </c>
      <c r="K7259" s="23">
        <f>VLOOKUP(D7259,Modelos!A:I,6,FALSE)*J7259</f>
        <v>28668.989999999998</v>
      </c>
      <c r="L7259" s="23">
        <f t="shared" si="226"/>
        <v>952812.01</v>
      </c>
      <c r="M7259" s="24">
        <f t="shared" si="227"/>
        <v>0.85224687835420398</v>
      </c>
    </row>
    <row r="7260" spans="1:13" ht="15" hidden="1" x14ac:dyDescent="0.25">
      <c r="A7260" s="18">
        <v>7259</v>
      </c>
      <c r="B7260" s="19">
        <v>44985</v>
      </c>
      <c r="C7260" s="14">
        <v>46</v>
      </c>
      <c r="D7260" s="21">
        <v>29</v>
      </c>
      <c r="E7260" s="20">
        <f>VLOOKUP(D7260,Modelos!A:I,3,FALSE)</f>
        <v>2</v>
      </c>
      <c r="F7260" s="20">
        <f>VLOOKUP(D7260,Modelos!A:I,4,FALSE)</f>
        <v>1</v>
      </c>
      <c r="G7260" s="21">
        <v>15</v>
      </c>
      <c r="H7260" s="22">
        <v>750</v>
      </c>
      <c r="I7260" s="23">
        <f>VLOOKUP(D7260,Modelos!A:I,7,FALSE)*H7260</f>
        <v>1425000</v>
      </c>
      <c r="J7260" s="31">
        <f>(VLOOKUP(D7260,Modelos!A:I,5,FALSE)*H7260)/1000*VLOOKUP(F7260,Formulas!A:C,3,FALSE)+(VLOOKUP(G7260,Colores!A:C,3,FALSE))</f>
        <v>303800</v>
      </c>
      <c r="K7260" s="23">
        <f>VLOOKUP(D7260,Modelos!A:I,6,FALSE)*J7260</f>
        <v>48608</v>
      </c>
      <c r="L7260" s="23">
        <f t="shared" si="226"/>
        <v>1072592</v>
      </c>
      <c r="M7260" s="24">
        <f t="shared" si="227"/>
        <v>0.75269614035087717</v>
      </c>
    </row>
    <row r="7261" spans="1:13" ht="15" hidden="1" x14ac:dyDescent="0.25">
      <c r="A7261" s="18">
        <v>7260</v>
      </c>
      <c r="B7261" s="19">
        <v>44985</v>
      </c>
      <c r="C7261" s="14">
        <v>270</v>
      </c>
      <c r="D7261" s="21">
        <v>41</v>
      </c>
      <c r="E7261" s="20">
        <f>VLOOKUP(D7261,Modelos!A:I,3,FALSE)</f>
        <v>2</v>
      </c>
      <c r="F7261" s="20">
        <f>VLOOKUP(D7261,Modelos!A:I,4,FALSE)</f>
        <v>1</v>
      </c>
      <c r="G7261" s="21">
        <v>7</v>
      </c>
      <c r="H7261" s="22">
        <v>588</v>
      </c>
      <c r="I7261" s="23">
        <f>VLOOKUP(D7261,Modelos!A:I,7,FALSE)*H7261</f>
        <v>1470000</v>
      </c>
      <c r="J7261" s="31">
        <f>(VLOOKUP(D7261,Modelos!A:I,5,FALSE)*H7261)/1000*VLOOKUP(F7261,Formulas!A:C,3,FALSE)+(VLOOKUP(G7261,Colores!A:C,3,FALSE))</f>
        <v>264834.56</v>
      </c>
      <c r="K7261" s="23">
        <f>VLOOKUP(D7261,Modelos!A:I,6,FALSE)*J7261</f>
        <v>52966.912000000004</v>
      </c>
      <c r="L7261" s="23">
        <f t="shared" si="226"/>
        <v>1152198.5279999999</v>
      </c>
      <c r="M7261" s="24">
        <f t="shared" si="227"/>
        <v>0.78380852244897958</v>
      </c>
    </row>
    <row r="7262" spans="1:13" ht="15" hidden="1" x14ac:dyDescent="0.25">
      <c r="A7262" s="18">
        <v>7261</v>
      </c>
      <c r="B7262" s="19">
        <v>44985</v>
      </c>
      <c r="C7262" s="14">
        <v>270</v>
      </c>
      <c r="D7262" s="21">
        <v>110</v>
      </c>
      <c r="E7262" s="20">
        <f>VLOOKUP(D7262,Modelos!A:I,3,FALSE)</f>
        <v>1</v>
      </c>
      <c r="F7262" s="20">
        <f>VLOOKUP(D7262,Modelos!A:I,4,FALSE)</f>
        <v>4</v>
      </c>
      <c r="G7262" s="21">
        <v>7</v>
      </c>
      <c r="H7262" s="22">
        <v>1008</v>
      </c>
      <c r="I7262" s="23">
        <f>VLOOKUP(D7262,Modelos!A:I,7,FALSE)*H7262</f>
        <v>2721600</v>
      </c>
      <c r="J7262" s="31">
        <f>(VLOOKUP(D7262,Modelos!A:I,5,FALSE)*H7262)/1000*VLOOKUP(F7262,Formulas!A:C,3,FALSE)+(VLOOKUP(G7262,Colores!A:C,3,FALSE))</f>
        <v>587898.56000000006</v>
      </c>
      <c r="K7262" s="23">
        <f>VLOOKUP(D7262,Modelos!A:I,6,FALSE)*J7262</f>
        <v>17636.9568</v>
      </c>
      <c r="L7262" s="23">
        <f t="shared" si="226"/>
        <v>2116064.4832000001</v>
      </c>
      <c r="M7262" s="24">
        <f t="shared" si="227"/>
        <v>0.77750752616108176</v>
      </c>
    </row>
    <row r="7263" spans="1:13" ht="15" hidden="1" x14ac:dyDescent="0.25">
      <c r="A7263" s="18">
        <v>7262</v>
      </c>
      <c r="B7263" s="19">
        <v>44985</v>
      </c>
      <c r="C7263" s="14">
        <v>270</v>
      </c>
      <c r="D7263" s="21">
        <v>110</v>
      </c>
      <c r="E7263" s="20">
        <f>VLOOKUP(D7263,Modelos!A:I,3,FALSE)</f>
        <v>1</v>
      </c>
      <c r="F7263" s="20">
        <f>VLOOKUP(D7263,Modelos!A:I,4,FALSE)</f>
        <v>4</v>
      </c>
      <c r="G7263" s="21">
        <v>25</v>
      </c>
      <c r="H7263" s="22">
        <v>192</v>
      </c>
      <c r="I7263" s="23">
        <f>VLOOKUP(D7263,Modelos!A:I,7,FALSE)*H7263</f>
        <v>518400</v>
      </c>
      <c r="J7263" s="31">
        <f>(VLOOKUP(D7263,Modelos!A:I,5,FALSE)*H7263)/1000*VLOOKUP(F7263,Formulas!A:C,3,FALSE)+(VLOOKUP(G7263,Colores!A:C,3,FALSE))</f>
        <v>111955</v>
      </c>
      <c r="K7263" s="23">
        <f>VLOOKUP(D7263,Modelos!A:I,6,FALSE)*J7263</f>
        <v>3358.65</v>
      </c>
      <c r="L7263" s="23">
        <f t="shared" si="226"/>
        <v>403086.35</v>
      </c>
      <c r="M7263" s="24">
        <f t="shared" si="227"/>
        <v>0.77755854552469128</v>
      </c>
    </row>
    <row r="7264" spans="1:13" ht="15" hidden="1" x14ac:dyDescent="0.25">
      <c r="A7264" s="18">
        <v>7263</v>
      </c>
      <c r="B7264" s="19">
        <v>44985</v>
      </c>
      <c r="C7264" s="14">
        <v>270</v>
      </c>
      <c r="D7264" s="21">
        <v>41</v>
      </c>
      <c r="E7264" s="20">
        <f>VLOOKUP(D7264,Modelos!A:I,3,FALSE)</f>
        <v>2</v>
      </c>
      <c r="F7264" s="20">
        <f>VLOOKUP(D7264,Modelos!A:I,4,FALSE)</f>
        <v>1</v>
      </c>
      <c r="G7264" s="21">
        <v>7</v>
      </c>
      <c r="H7264" s="22">
        <v>612</v>
      </c>
      <c r="I7264" s="23">
        <f>VLOOKUP(D7264,Modelos!A:I,7,FALSE)*H7264</f>
        <v>1530000</v>
      </c>
      <c r="J7264" s="31">
        <f>(VLOOKUP(D7264,Modelos!A:I,5,FALSE)*H7264)/1000*VLOOKUP(F7264,Formulas!A:C,3,FALSE)+(VLOOKUP(G7264,Colores!A:C,3,FALSE))</f>
        <v>275634.56</v>
      </c>
      <c r="K7264" s="23">
        <f>VLOOKUP(D7264,Modelos!A:I,6,FALSE)*J7264</f>
        <v>55126.912000000004</v>
      </c>
      <c r="L7264" s="23">
        <f t="shared" si="226"/>
        <v>1199238.5279999999</v>
      </c>
      <c r="M7264" s="24">
        <f t="shared" si="227"/>
        <v>0.78381603137254896</v>
      </c>
    </row>
    <row r="7265" spans="1:13" ht="15" hidden="1" x14ac:dyDescent="0.25">
      <c r="A7265" s="18">
        <v>7264</v>
      </c>
      <c r="B7265" s="19">
        <v>44985</v>
      </c>
      <c r="C7265" s="14">
        <v>174</v>
      </c>
      <c r="D7265" s="21">
        <v>92</v>
      </c>
      <c r="E7265" s="20">
        <f>VLOOKUP(D7265,Modelos!A:I,3,FALSE)</f>
        <v>2</v>
      </c>
      <c r="F7265" s="20">
        <f>VLOOKUP(D7265,Modelos!A:I,4,FALSE)</f>
        <v>1</v>
      </c>
      <c r="G7265" s="21">
        <v>2</v>
      </c>
      <c r="H7265" s="22">
        <v>223</v>
      </c>
      <c r="I7265" s="23">
        <f>VLOOKUP(D7265,Modelos!A:I,7,FALSE)*H7265</f>
        <v>557500</v>
      </c>
      <c r="J7265" s="31">
        <f>(VLOOKUP(D7265,Modelos!A:I,5,FALSE)*H7265)/1000*VLOOKUP(F7265,Formulas!A:C,3,FALSE)+(VLOOKUP(G7265,Colores!A:C,3,FALSE))</f>
        <v>137311.75</v>
      </c>
      <c r="K7265" s="23">
        <f>VLOOKUP(D7265,Modelos!A:I,6,FALSE)*J7265</f>
        <v>30208.584999999999</v>
      </c>
      <c r="L7265" s="23">
        <f t="shared" si="226"/>
        <v>389979.66499999998</v>
      </c>
      <c r="M7265" s="24">
        <f t="shared" si="227"/>
        <v>0.69951509417040358</v>
      </c>
    </row>
    <row r="7266" spans="1:13" ht="15" hidden="1" x14ac:dyDescent="0.25">
      <c r="A7266" s="18">
        <v>7265</v>
      </c>
      <c r="B7266" s="19">
        <v>44986</v>
      </c>
      <c r="C7266" s="14">
        <v>46</v>
      </c>
      <c r="D7266" s="21">
        <v>29</v>
      </c>
      <c r="E7266" s="20">
        <f>VLOOKUP(D7266,Modelos!A:I,3,FALSE)</f>
        <v>2</v>
      </c>
      <c r="F7266" s="20">
        <f>VLOOKUP(D7266,Modelos!A:I,4,FALSE)</f>
        <v>1</v>
      </c>
      <c r="G7266" s="21">
        <v>6</v>
      </c>
      <c r="H7266" s="22">
        <v>250</v>
      </c>
      <c r="I7266" s="23">
        <f>VLOOKUP(D7266,Modelos!A:I,7,FALSE)*H7266</f>
        <v>475000</v>
      </c>
      <c r="J7266" s="31">
        <f>(VLOOKUP(D7266,Modelos!A:I,5,FALSE)*H7266)/1000*VLOOKUP(F7266,Formulas!A:C,3,FALSE)+(VLOOKUP(G7266,Colores!A:C,3,FALSE))</f>
        <v>101480</v>
      </c>
      <c r="K7266" s="23">
        <f>VLOOKUP(D7266,Modelos!A:I,6,FALSE)*J7266</f>
        <v>16236.800000000001</v>
      </c>
      <c r="L7266" s="23">
        <f t="shared" si="226"/>
        <v>357283.2</v>
      </c>
      <c r="M7266" s="24">
        <f t="shared" si="227"/>
        <v>0.75217515789473688</v>
      </c>
    </row>
    <row r="7267" spans="1:13" ht="15" hidden="1" x14ac:dyDescent="0.25">
      <c r="A7267" s="18">
        <v>7266</v>
      </c>
      <c r="B7267" s="19">
        <v>44986</v>
      </c>
      <c r="C7267" s="14">
        <v>244</v>
      </c>
      <c r="D7267" s="21">
        <v>50</v>
      </c>
      <c r="E7267" s="20">
        <f>VLOOKUP(D7267,Modelos!A:I,3,FALSE)</f>
        <v>2</v>
      </c>
      <c r="F7267" s="20">
        <f>VLOOKUP(D7267,Modelos!A:I,4,FALSE)</f>
        <v>1</v>
      </c>
      <c r="G7267" s="21">
        <v>7</v>
      </c>
      <c r="H7267" s="22">
        <v>600</v>
      </c>
      <c r="I7267" s="23">
        <f>VLOOKUP(D7267,Modelos!A:I,7,FALSE)*H7267</f>
        <v>1620000</v>
      </c>
      <c r="J7267" s="31">
        <f>(VLOOKUP(D7267,Modelos!A:I,5,FALSE)*H7267)/1000*VLOOKUP(F7267,Formulas!A:C,3,FALSE)+(VLOOKUP(G7267,Colores!A:C,3,FALSE))</f>
        <v>270234.56</v>
      </c>
      <c r="K7267" s="23">
        <f>VLOOKUP(D7267,Modelos!A:I,6,FALSE)*J7267</f>
        <v>43237.529600000002</v>
      </c>
      <c r="L7267" s="23">
        <f t="shared" si="226"/>
        <v>1306527.9103999999</v>
      </c>
      <c r="M7267" s="24">
        <f t="shared" si="227"/>
        <v>0.80649871012345675</v>
      </c>
    </row>
    <row r="7268" spans="1:13" ht="15" hidden="1" x14ac:dyDescent="0.25">
      <c r="A7268" s="18">
        <v>7267</v>
      </c>
      <c r="B7268" s="19">
        <v>44986</v>
      </c>
      <c r="C7268" s="14">
        <v>244</v>
      </c>
      <c r="D7268" s="21">
        <v>50</v>
      </c>
      <c r="E7268" s="20">
        <f>VLOOKUP(D7268,Modelos!A:I,3,FALSE)</f>
        <v>2</v>
      </c>
      <c r="F7268" s="20">
        <f>VLOOKUP(D7268,Modelos!A:I,4,FALSE)</f>
        <v>1</v>
      </c>
      <c r="G7268" s="21">
        <v>7</v>
      </c>
      <c r="H7268" s="22">
        <v>600</v>
      </c>
      <c r="I7268" s="23">
        <f>VLOOKUP(D7268,Modelos!A:I,7,FALSE)*H7268</f>
        <v>1620000</v>
      </c>
      <c r="J7268" s="31">
        <f>(VLOOKUP(D7268,Modelos!A:I,5,FALSE)*H7268)/1000*VLOOKUP(F7268,Formulas!A:C,3,FALSE)+(VLOOKUP(G7268,Colores!A:C,3,FALSE))</f>
        <v>270234.56</v>
      </c>
      <c r="K7268" s="23">
        <f>VLOOKUP(D7268,Modelos!A:I,6,FALSE)*J7268</f>
        <v>43237.529600000002</v>
      </c>
      <c r="L7268" s="23">
        <f t="shared" si="226"/>
        <v>1306527.9103999999</v>
      </c>
      <c r="M7268" s="24">
        <f t="shared" si="227"/>
        <v>0.80649871012345675</v>
      </c>
    </row>
    <row r="7269" spans="1:13" ht="15" hidden="1" x14ac:dyDescent="0.25">
      <c r="A7269" s="18">
        <v>7268</v>
      </c>
      <c r="B7269" s="19">
        <v>44987</v>
      </c>
      <c r="C7269" s="14">
        <v>216</v>
      </c>
      <c r="D7269" s="21">
        <v>78</v>
      </c>
      <c r="E7269" s="20">
        <f>VLOOKUP(D7269,Modelos!A:I,3,FALSE)</f>
        <v>1</v>
      </c>
      <c r="F7269" s="20">
        <f>VLOOKUP(D7269,Modelos!A:I,4,FALSE)</f>
        <v>4</v>
      </c>
      <c r="G7269" s="21">
        <v>7</v>
      </c>
      <c r="H7269" s="22">
        <v>100</v>
      </c>
      <c r="I7269" s="23">
        <f>VLOOKUP(D7269,Modelos!A:I,7,FALSE)*H7269</f>
        <v>210000</v>
      </c>
      <c r="J7269" s="31">
        <f>(VLOOKUP(D7269,Modelos!A:I,5,FALSE)*H7269)/1000*VLOOKUP(F7269,Formulas!A:C,3,FALSE)+(VLOOKUP(G7269,Colores!A:C,3,FALSE))</f>
        <v>40054.559999999998</v>
      </c>
      <c r="K7269" s="23">
        <f>VLOOKUP(D7269,Modelos!A:I,6,FALSE)*J7269</f>
        <v>1602.1823999999999</v>
      </c>
      <c r="L7269" s="23">
        <f t="shared" si="226"/>
        <v>168343.25760000001</v>
      </c>
      <c r="M7269" s="24">
        <f t="shared" si="227"/>
        <v>0.80163456000000011</v>
      </c>
    </row>
    <row r="7270" spans="1:13" ht="15" hidden="1" x14ac:dyDescent="0.25">
      <c r="A7270" s="18">
        <v>7269</v>
      </c>
      <c r="B7270" s="19">
        <v>44987</v>
      </c>
      <c r="C7270" s="14">
        <v>32</v>
      </c>
      <c r="D7270" s="21">
        <v>61</v>
      </c>
      <c r="E7270" s="20">
        <f>VLOOKUP(D7270,Modelos!A:I,3,FALSE)</f>
        <v>2</v>
      </c>
      <c r="F7270" s="20">
        <f>VLOOKUP(D7270,Modelos!A:I,4,FALSE)</f>
        <v>1</v>
      </c>
      <c r="G7270" s="21">
        <v>21</v>
      </c>
      <c r="H7270" s="22">
        <v>315</v>
      </c>
      <c r="I7270" s="23">
        <f>VLOOKUP(D7270,Modelos!A:I,7,FALSE)*H7270</f>
        <v>819000</v>
      </c>
      <c r="J7270" s="31">
        <f>(VLOOKUP(D7270,Modelos!A:I,5,FALSE)*H7270)/1000*VLOOKUP(F7270,Formulas!A:C,3,FALSE)+(VLOOKUP(G7270,Colores!A:C,3,FALSE))</f>
        <v>161068</v>
      </c>
      <c r="K7270" s="23">
        <f>VLOOKUP(D7270,Modelos!A:I,6,FALSE)*J7270</f>
        <v>25770.880000000001</v>
      </c>
      <c r="L7270" s="23">
        <f t="shared" si="226"/>
        <v>632161.12</v>
      </c>
      <c r="M7270" s="24">
        <f t="shared" si="227"/>
        <v>0.77186949938949934</v>
      </c>
    </row>
    <row r="7271" spans="1:13" ht="15" hidden="1" x14ac:dyDescent="0.25">
      <c r="A7271" s="18">
        <v>7270</v>
      </c>
      <c r="B7271" s="19">
        <v>44987</v>
      </c>
      <c r="C7271" s="14">
        <v>188</v>
      </c>
      <c r="D7271" s="21">
        <v>61</v>
      </c>
      <c r="E7271" s="20">
        <f>VLOOKUP(D7271,Modelos!A:I,3,FALSE)</f>
        <v>2</v>
      </c>
      <c r="F7271" s="20">
        <f>VLOOKUP(D7271,Modelos!A:I,4,FALSE)</f>
        <v>1</v>
      </c>
      <c r="G7271" s="21">
        <v>7</v>
      </c>
      <c r="H7271" s="22">
        <v>315</v>
      </c>
      <c r="I7271" s="23">
        <f>VLOOKUP(D7271,Modelos!A:I,7,FALSE)*H7271</f>
        <v>819000</v>
      </c>
      <c r="J7271" s="31">
        <f>(VLOOKUP(D7271,Modelos!A:I,5,FALSE)*H7271)/1000*VLOOKUP(F7271,Formulas!A:C,3,FALSE)+(VLOOKUP(G7271,Colores!A:C,3,FALSE))</f>
        <v>160884.56</v>
      </c>
      <c r="K7271" s="23">
        <f>VLOOKUP(D7271,Modelos!A:I,6,FALSE)*J7271</f>
        <v>25741.529600000002</v>
      </c>
      <c r="L7271" s="23">
        <f t="shared" si="226"/>
        <v>632373.91039999994</v>
      </c>
      <c r="M7271" s="24">
        <f t="shared" si="227"/>
        <v>0.77212931672771667</v>
      </c>
    </row>
    <row r="7272" spans="1:13" ht="15" hidden="1" x14ac:dyDescent="0.25">
      <c r="A7272" s="18">
        <v>7271</v>
      </c>
      <c r="B7272" s="19">
        <v>44987</v>
      </c>
      <c r="C7272" s="14">
        <v>198</v>
      </c>
      <c r="D7272" s="21">
        <v>99</v>
      </c>
      <c r="E7272" s="20">
        <f>VLOOKUP(D7272,Modelos!A:I,3,FALSE)</f>
        <v>1</v>
      </c>
      <c r="F7272" s="20">
        <f>VLOOKUP(D7272,Modelos!A:I,4,FALSE)</f>
        <v>4</v>
      </c>
      <c r="G7272" s="21">
        <v>7</v>
      </c>
      <c r="H7272" s="22">
        <v>316</v>
      </c>
      <c r="I7272" s="23">
        <f>VLOOKUP(D7272,Modelos!A:I,7,FALSE)*H7272</f>
        <v>726800</v>
      </c>
      <c r="J7272" s="31">
        <f>(VLOOKUP(D7272,Modelos!A:I,5,FALSE)*H7272)/1000*VLOOKUP(F7272,Formulas!A:C,3,FALSE)+(VLOOKUP(G7272,Colores!A:C,3,FALSE))</f>
        <v>150397.76000000001</v>
      </c>
      <c r="K7272" s="23">
        <f>VLOOKUP(D7272,Modelos!A:I,6,FALSE)*J7272</f>
        <v>1503.9776000000002</v>
      </c>
      <c r="L7272" s="23">
        <f t="shared" si="226"/>
        <v>574898.26240000001</v>
      </c>
      <c r="M7272" s="24">
        <f t="shared" si="227"/>
        <v>0.79099926031920753</v>
      </c>
    </row>
    <row r="7273" spans="1:13" ht="15" hidden="1" x14ac:dyDescent="0.25">
      <c r="A7273" s="18">
        <v>7272</v>
      </c>
      <c r="B7273" s="19">
        <v>44987</v>
      </c>
      <c r="C7273" s="14">
        <v>198</v>
      </c>
      <c r="D7273" s="21">
        <v>78</v>
      </c>
      <c r="E7273" s="20">
        <f>VLOOKUP(D7273,Modelos!A:I,3,FALSE)</f>
        <v>1</v>
      </c>
      <c r="F7273" s="20">
        <f>VLOOKUP(D7273,Modelos!A:I,4,FALSE)</f>
        <v>4</v>
      </c>
      <c r="G7273" s="21">
        <v>7</v>
      </c>
      <c r="H7273" s="22">
        <v>253</v>
      </c>
      <c r="I7273" s="23">
        <f>VLOOKUP(D7273,Modelos!A:I,7,FALSE)*H7273</f>
        <v>531300</v>
      </c>
      <c r="J7273" s="31">
        <f>(VLOOKUP(D7273,Modelos!A:I,5,FALSE)*H7273)/1000*VLOOKUP(F7273,Formulas!A:C,3,FALSE)+(VLOOKUP(G7273,Colores!A:C,3,FALSE))</f>
        <v>100979.15999999999</v>
      </c>
      <c r="K7273" s="23">
        <f>VLOOKUP(D7273,Modelos!A:I,6,FALSE)*J7273</f>
        <v>4039.1663999999996</v>
      </c>
      <c r="L7273" s="23">
        <f t="shared" si="226"/>
        <v>426281.67360000004</v>
      </c>
      <c r="M7273" s="24">
        <f t="shared" si="227"/>
        <v>0.80233704799548289</v>
      </c>
    </row>
    <row r="7274" spans="1:13" ht="15" hidden="1" x14ac:dyDescent="0.25">
      <c r="A7274" s="18">
        <v>7273</v>
      </c>
      <c r="B7274" s="19">
        <v>44987</v>
      </c>
      <c r="C7274" s="14">
        <v>198</v>
      </c>
      <c r="D7274" s="21">
        <v>79</v>
      </c>
      <c r="E7274" s="20">
        <f>VLOOKUP(D7274,Modelos!A:I,3,FALSE)</f>
        <v>1</v>
      </c>
      <c r="F7274" s="20">
        <f>VLOOKUP(D7274,Modelos!A:I,4,FALSE)</f>
        <v>4</v>
      </c>
      <c r="G7274" s="21">
        <v>7</v>
      </c>
      <c r="H7274" s="22">
        <v>550</v>
      </c>
      <c r="I7274" s="23">
        <f>VLOOKUP(D7274,Modelos!A:I,7,FALSE)*H7274</f>
        <v>1210000</v>
      </c>
      <c r="J7274" s="31">
        <f>(VLOOKUP(D7274,Modelos!A:I,5,FALSE)*H7274)/1000*VLOOKUP(F7274,Formulas!A:C,3,FALSE)+(VLOOKUP(G7274,Colores!A:C,3,FALSE))</f>
        <v>219244.56</v>
      </c>
      <c r="K7274" s="23">
        <f>VLOOKUP(D7274,Modelos!A:I,6,FALSE)*J7274</f>
        <v>17539.5648</v>
      </c>
      <c r="L7274" s="23">
        <f t="shared" si="226"/>
        <v>973215.87519999989</v>
      </c>
      <c r="M7274" s="24">
        <f t="shared" si="227"/>
        <v>0.80431064066115698</v>
      </c>
    </row>
    <row r="7275" spans="1:13" ht="15" hidden="1" x14ac:dyDescent="0.25">
      <c r="A7275" s="18">
        <v>7274</v>
      </c>
      <c r="B7275" s="19">
        <v>44987</v>
      </c>
      <c r="C7275" s="14">
        <v>198</v>
      </c>
      <c r="D7275" s="21">
        <v>103</v>
      </c>
      <c r="E7275" s="20">
        <f>VLOOKUP(D7275,Modelos!A:I,3,FALSE)</f>
        <v>2</v>
      </c>
      <c r="F7275" s="20">
        <f>VLOOKUP(D7275,Modelos!A:I,4,FALSE)</f>
        <v>1</v>
      </c>
      <c r="G7275" s="21">
        <v>7</v>
      </c>
      <c r="H7275" s="22">
        <v>399</v>
      </c>
      <c r="I7275" s="23">
        <f>VLOOKUP(D7275,Modelos!A:I,7,FALSE)*H7275</f>
        <v>1117200</v>
      </c>
      <c r="J7275" s="31">
        <f>(VLOOKUP(D7275,Modelos!A:I,5,FALSE)*H7275)/1000*VLOOKUP(F7275,Formulas!A:C,3,FALSE)+(VLOOKUP(G7275,Colores!A:C,3,FALSE))</f>
        <v>275544.56</v>
      </c>
      <c r="K7275" s="23">
        <f>VLOOKUP(D7275,Modelos!A:I,6,FALSE)*J7275</f>
        <v>44087.1296</v>
      </c>
      <c r="L7275" s="23">
        <f t="shared" si="226"/>
        <v>797568.31039999996</v>
      </c>
      <c r="M7275" s="24">
        <f t="shared" si="227"/>
        <v>0.71389931113498029</v>
      </c>
    </row>
    <row r="7276" spans="1:13" ht="15" hidden="1" x14ac:dyDescent="0.25">
      <c r="A7276" s="18">
        <v>7275</v>
      </c>
      <c r="B7276" s="19">
        <v>44987</v>
      </c>
      <c r="C7276" s="14">
        <v>198</v>
      </c>
      <c r="D7276" s="21">
        <v>50</v>
      </c>
      <c r="E7276" s="20">
        <f>VLOOKUP(D7276,Modelos!A:I,3,FALSE)</f>
        <v>2</v>
      </c>
      <c r="F7276" s="20">
        <f>VLOOKUP(D7276,Modelos!A:I,4,FALSE)</f>
        <v>1</v>
      </c>
      <c r="G7276" s="21">
        <v>7</v>
      </c>
      <c r="H7276" s="22">
        <v>300</v>
      </c>
      <c r="I7276" s="23">
        <f>VLOOKUP(D7276,Modelos!A:I,7,FALSE)*H7276</f>
        <v>810000</v>
      </c>
      <c r="J7276" s="31">
        <f>(VLOOKUP(D7276,Modelos!A:I,5,FALSE)*H7276)/1000*VLOOKUP(F7276,Formulas!A:C,3,FALSE)+(VLOOKUP(G7276,Colores!A:C,3,FALSE))</f>
        <v>135234.56</v>
      </c>
      <c r="K7276" s="23">
        <f>VLOOKUP(D7276,Modelos!A:I,6,FALSE)*J7276</f>
        <v>21637.529600000002</v>
      </c>
      <c r="L7276" s="23">
        <f t="shared" si="226"/>
        <v>653127.91039999994</v>
      </c>
      <c r="M7276" s="24">
        <f t="shared" si="227"/>
        <v>0.80633075358024686</v>
      </c>
    </row>
    <row r="7277" spans="1:13" ht="15" hidden="1" x14ac:dyDescent="0.25">
      <c r="A7277" s="18">
        <v>7276</v>
      </c>
      <c r="B7277" s="19">
        <v>44987</v>
      </c>
      <c r="C7277" s="14">
        <v>249</v>
      </c>
      <c r="D7277" s="21">
        <v>102</v>
      </c>
      <c r="E7277" s="20">
        <f>VLOOKUP(D7277,Modelos!A:I,3,FALSE)</f>
        <v>2</v>
      </c>
      <c r="F7277" s="20">
        <f>VLOOKUP(D7277,Modelos!A:I,4,FALSE)</f>
        <v>1</v>
      </c>
      <c r="G7277" s="21">
        <v>7</v>
      </c>
      <c r="H7277" s="22">
        <v>698</v>
      </c>
      <c r="I7277" s="23">
        <f>VLOOKUP(D7277,Modelos!A:I,7,FALSE)*H7277</f>
        <v>2163800</v>
      </c>
      <c r="J7277" s="31">
        <f>(VLOOKUP(D7277,Modelos!A:I,5,FALSE)*H7277)/1000*VLOOKUP(F7277,Formulas!A:C,3,FALSE)+(VLOOKUP(G7277,Colores!A:C,3,FALSE))</f>
        <v>481854.56</v>
      </c>
      <c r="K7277" s="23">
        <f>VLOOKUP(D7277,Modelos!A:I,6,FALSE)*J7277</f>
        <v>77096.729600000006</v>
      </c>
      <c r="L7277" s="23">
        <f t="shared" si="226"/>
        <v>1604848.7104</v>
      </c>
      <c r="M7277" s="24">
        <f t="shared" si="227"/>
        <v>0.74168070542564002</v>
      </c>
    </row>
    <row r="7278" spans="1:13" ht="15" hidden="1" x14ac:dyDescent="0.25">
      <c r="A7278" s="18">
        <v>7277</v>
      </c>
      <c r="B7278" s="19">
        <v>44987</v>
      </c>
      <c r="C7278" s="14">
        <v>46</v>
      </c>
      <c r="D7278" s="21">
        <v>29</v>
      </c>
      <c r="E7278" s="20">
        <f>VLOOKUP(D7278,Modelos!A:I,3,FALSE)</f>
        <v>2</v>
      </c>
      <c r="F7278" s="20">
        <f>VLOOKUP(D7278,Modelos!A:I,4,FALSE)</f>
        <v>1</v>
      </c>
      <c r="G7278" s="21">
        <v>6</v>
      </c>
      <c r="H7278" s="22">
        <v>50</v>
      </c>
      <c r="I7278" s="23">
        <f>VLOOKUP(D7278,Modelos!A:I,7,FALSE)*H7278</f>
        <v>95000</v>
      </c>
      <c r="J7278" s="31">
        <f>(VLOOKUP(D7278,Modelos!A:I,5,FALSE)*H7278)/1000*VLOOKUP(F7278,Formulas!A:C,3,FALSE)+(VLOOKUP(G7278,Colores!A:C,3,FALSE))</f>
        <v>20480</v>
      </c>
      <c r="K7278" s="23">
        <f>VLOOKUP(D7278,Modelos!A:I,6,FALSE)*J7278</f>
        <v>3276.8</v>
      </c>
      <c r="L7278" s="23">
        <f t="shared" si="226"/>
        <v>71243.199999999997</v>
      </c>
      <c r="M7278" s="24">
        <f t="shared" si="227"/>
        <v>0.74992842105263158</v>
      </c>
    </row>
    <row r="7279" spans="1:13" ht="15" hidden="1" x14ac:dyDescent="0.25">
      <c r="A7279" s="18">
        <v>7278</v>
      </c>
      <c r="B7279" s="19">
        <v>44987</v>
      </c>
      <c r="C7279" s="14">
        <v>249</v>
      </c>
      <c r="D7279" s="21">
        <v>102</v>
      </c>
      <c r="E7279" s="20">
        <f>VLOOKUP(D7279,Modelos!A:I,3,FALSE)</f>
        <v>2</v>
      </c>
      <c r="F7279" s="20">
        <f>VLOOKUP(D7279,Modelos!A:I,4,FALSE)</f>
        <v>1</v>
      </c>
      <c r="G7279" s="21">
        <v>7</v>
      </c>
      <c r="H7279" s="22">
        <v>697</v>
      </c>
      <c r="I7279" s="23">
        <f>VLOOKUP(D7279,Modelos!A:I,7,FALSE)*H7279</f>
        <v>2160700</v>
      </c>
      <c r="J7279" s="31">
        <f>(VLOOKUP(D7279,Modelos!A:I,5,FALSE)*H7279)/1000*VLOOKUP(F7279,Formulas!A:C,3,FALSE)+(VLOOKUP(G7279,Colores!A:C,3,FALSE))</f>
        <v>481164.56</v>
      </c>
      <c r="K7279" s="23">
        <f>VLOOKUP(D7279,Modelos!A:I,6,FALSE)*J7279</f>
        <v>76986.329599999997</v>
      </c>
      <c r="L7279" s="23">
        <f t="shared" si="226"/>
        <v>1602549.1103999999</v>
      </c>
      <c r="M7279" s="24">
        <f t="shared" si="227"/>
        <v>0.74168052501504134</v>
      </c>
    </row>
    <row r="7280" spans="1:13" ht="15" hidden="1" x14ac:dyDescent="0.25">
      <c r="A7280" s="18">
        <v>7279</v>
      </c>
      <c r="B7280" s="19">
        <v>44988</v>
      </c>
      <c r="C7280" s="14">
        <v>9</v>
      </c>
      <c r="D7280" s="21">
        <v>50</v>
      </c>
      <c r="E7280" s="20">
        <f>VLOOKUP(D7280,Modelos!A:I,3,FALSE)</f>
        <v>2</v>
      </c>
      <c r="F7280" s="20">
        <f>VLOOKUP(D7280,Modelos!A:I,4,FALSE)</f>
        <v>1</v>
      </c>
      <c r="G7280" s="21">
        <v>7</v>
      </c>
      <c r="H7280" s="22">
        <v>120</v>
      </c>
      <c r="I7280" s="23">
        <f>VLOOKUP(D7280,Modelos!A:I,7,FALSE)*H7280</f>
        <v>324000</v>
      </c>
      <c r="J7280" s="31">
        <f>(VLOOKUP(D7280,Modelos!A:I,5,FALSE)*H7280)/1000*VLOOKUP(F7280,Formulas!A:C,3,FALSE)+(VLOOKUP(G7280,Colores!A:C,3,FALSE))</f>
        <v>54234.559999999998</v>
      </c>
      <c r="K7280" s="23">
        <f>VLOOKUP(D7280,Modelos!A:I,6,FALSE)*J7280</f>
        <v>8677.5295999999998</v>
      </c>
      <c r="L7280" s="23">
        <f t="shared" si="226"/>
        <v>261087.91039999999</v>
      </c>
      <c r="M7280" s="24">
        <f t="shared" si="227"/>
        <v>0.8058268839506173</v>
      </c>
    </row>
    <row r="7281" spans="1:13" ht="15" hidden="1" x14ac:dyDescent="0.25">
      <c r="A7281" s="18">
        <v>7280</v>
      </c>
      <c r="B7281" s="19">
        <v>44988</v>
      </c>
      <c r="C7281" s="14">
        <v>214</v>
      </c>
      <c r="D7281" s="21">
        <v>50</v>
      </c>
      <c r="E7281" s="20">
        <f>VLOOKUP(D7281,Modelos!A:I,3,FALSE)</f>
        <v>2</v>
      </c>
      <c r="F7281" s="20">
        <f>VLOOKUP(D7281,Modelos!A:I,4,FALSE)</f>
        <v>1</v>
      </c>
      <c r="G7281" s="21">
        <v>7</v>
      </c>
      <c r="H7281" s="22">
        <v>900</v>
      </c>
      <c r="I7281" s="23">
        <f>VLOOKUP(D7281,Modelos!A:I,7,FALSE)*H7281</f>
        <v>2430000</v>
      </c>
      <c r="J7281" s="31">
        <f>(VLOOKUP(D7281,Modelos!A:I,5,FALSE)*H7281)/1000*VLOOKUP(F7281,Formulas!A:C,3,FALSE)+(VLOOKUP(G7281,Colores!A:C,3,FALSE))</f>
        <v>405234.56</v>
      </c>
      <c r="K7281" s="23">
        <f>VLOOKUP(D7281,Modelos!A:I,6,FALSE)*J7281</f>
        <v>64837.529600000002</v>
      </c>
      <c r="L7281" s="23">
        <f t="shared" si="226"/>
        <v>1959927.9103999999</v>
      </c>
      <c r="M7281" s="24">
        <f t="shared" si="227"/>
        <v>0.80655469563786009</v>
      </c>
    </row>
    <row r="7282" spans="1:13" ht="15" hidden="1" x14ac:dyDescent="0.25">
      <c r="A7282" s="18">
        <v>7281</v>
      </c>
      <c r="B7282" s="19">
        <v>44988</v>
      </c>
      <c r="C7282" s="14">
        <v>214</v>
      </c>
      <c r="D7282" s="21">
        <v>50</v>
      </c>
      <c r="E7282" s="20">
        <f>VLOOKUP(D7282,Modelos!A:I,3,FALSE)</f>
        <v>2</v>
      </c>
      <c r="F7282" s="20">
        <f>VLOOKUP(D7282,Modelos!A:I,4,FALSE)</f>
        <v>1</v>
      </c>
      <c r="G7282" s="21">
        <v>7</v>
      </c>
      <c r="H7282" s="22">
        <v>600</v>
      </c>
      <c r="I7282" s="23">
        <f>VLOOKUP(D7282,Modelos!A:I,7,FALSE)*H7282</f>
        <v>1620000</v>
      </c>
      <c r="J7282" s="31">
        <f>(VLOOKUP(D7282,Modelos!A:I,5,FALSE)*H7282)/1000*VLOOKUP(F7282,Formulas!A:C,3,FALSE)+(VLOOKUP(G7282,Colores!A:C,3,FALSE))</f>
        <v>270234.56</v>
      </c>
      <c r="K7282" s="23">
        <f>VLOOKUP(D7282,Modelos!A:I,6,FALSE)*J7282</f>
        <v>43237.529600000002</v>
      </c>
      <c r="L7282" s="23">
        <f t="shared" si="226"/>
        <v>1306527.9103999999</v>
      </c>
      <c r="M7282" s="24">
        <f t="shared" si="227"/>
        <v>0.80649871012345675</v>
      </c>
    </row>
    <row r="7283" spans="1:13" ht="15" hidden="1" x14ac:dyDescent="0.25">
      <c r="A7283" s="18">
        <v>7282</v>
      </c>
      <c r="B7283" s="19">
        <v>44988</v>
      </c>
      <c r="C7283" s="14">
        <v>9</v>
      </c>
      <c r="D7283" s="21">
        <v>50</v>
      </c>
      <c r="E7283" s="20">
        <f>VLOOKUP(D7283,Modelos!A:I,3,FALSE)</f>
        <v>2</v>
      </c>
      <c r="F7283" s="20">
        <f>VLOOKUP(D7283,Modelos!A:I,4,FALSE)</f>
        <v>1</v>
      </c>
      <c r="G7283" s="21">
        <v>25</v>
      </c>
      <c r="H7283" s="22">
        <v>86</v>
      </c>
      <c r="I7283" s="23">
        <f>VLOOKUP(D7283,Modelos!A:I,7,FALSE)*H7283</f>
        <v>232200</v>
      </c>
      <c r="J7283" s="31">
        <f>(VLOOKUP(D7283,Modelos!A:I,5,FALSE)*H7283)/1000*VLOOKUP(F7283,Formulas!A:C,3,FALSE)+(VLOOKUP(G7283,Colores!A:C,3,FALSE))</f>
        <v>38719</v>
      </c>
      <c r="K7283" s="23">
        <f>VLOOKUP(D7283,Modelos!A:I,6,FALSE)*J7283</f>
        <v>6195.04</v>
      </c>
      <c r="L7283" s="23">
        <f t="shared" si="226"/>
        <v>187285.96</v>
      </c>
      <c r="M7283" s="24">
        <f t="shared" si="227"/>
        <v>0.80657174849267865</v>
      </c>
    </row>
    <row r="7284" spans="1:13" ht="15" hidden="1" x14ac:dyDescent="0.25">
      <c r="A7284" s="18">
        <v>7283</v>
      </c>
      <c r="B7284" s="19">
        <v>44988</v>
      </c>
      <c r="C7284" s="14">
        <v>214</v>
      </c>
      <c r="D7284" s="21">
        <v>50</v>
      </c>
      <c r="E7284" s="20">
        <f>VLOOKUP(D7284,Modelos!A:I,3,FALSE)</f>
        <v>2</v>
      </c>
      <c r="F7284" s="20">
        <f>VLOOKUP(D7284,Modelos!A:I,4,FALSE)</f>
        <v>1</v>
      </c>
      <c r="G7284" s="21">
        <v>7</v>
      </c>
      <c r="H7284" s="22">
        <v>900</v>
      </c>
      <c r="I7284" s="23">
        <f>VLOOKUP(D7284,Modelos!A:I,7,FALSE)*H7284</f>
        <v>2430000</v>
      </c>
      <c r="J7284" s="31">
        <f>(VLOOKUP(D7284,Modelos!A:I,5,FALSE)*H7284)/1000*VLOOKUP(F7284,Formulas!A:C,3,FALSE)+(VLOOKUP(G7284,Colores!A:C,3,FALSE))</f>
        <v>405234.56</v>
      </c>
      <c r="K7284" s="23">
        <f>VLOOKUP(D7284,Modelos!A:I,6,FALSE)*J7284</f>
        <v>64837.529600000002</v>
      </c>
      <c r="L7284" s="23">
        <f t="shared" si="226"/>
        <v>1959927.9103999999</v>
      </c>
      <c r="M7284" s="24">
        <f t="shared" si="227"/>
        <v>0.80655469563786009</v>
      </c>
    </row>
    <row r="7285" spans="1:13" ht="15" hidden="1" x14ac:dyDescent="0.25">
      <c r="A7285" s="18">
        <v>7284</v>
      </c>
      <c r="B7285" s="19">
        <v>44988</v>
      </c>
      <c r="C7285" s="14">
        <v>214</v>
      </c>
      <c r="D7285" s="21">
        <v>50</v>
      </c>
      <c r="E7285" s="20">
        <f>VLOOKUP(D7285,Modelos!A:I,3,FALSE)</f>
        <v>2</v>
      </c>
      <c r="F7285" s="20">
        <f>VLOOKUP(D7285,Modelos!A:I,4,FALSE)</f>
        <v>1</v>
      </c>
      <c r="G7285" s="21">
        <v>7</v>
      </c>
      <c r="H7285" s="22">
        <v>600</v>
      </c>
      <c r="I7285" s="23">
        <f>VLOOKUP(D7285,Modelos!A:I,7,FALSE)*H7285</f>
        <v>1620000</v>
      </c>
      <c r="J7285" s="31">
        <f>(VLOOKUP(D7285,Modelos!A:I,5,FALSE)*H7285)/1000*VLOOKUP(F7285,Formulas!A:C,3,FALSE)+(VLOOKUP(G7285,Colores!A:C,3,FALSE))</f>
        <v>270234.56</v>
      </c>
      <c r="K7285" s="23">
        <f>VLOOKUP(D7285,Modelos!A:I,6,FALSE)*J7285</f>
        <v>43237.529600000002</v>
      </c>
      <c r="L7285" s="23">
        <f t="shared" si="226"/>
        <v>1306527.9103999999</v>
      </c>
      <c r="M7285" s="24">
        <f t="shared" si="227"/>
        <v>0.80649871012345675</v>
      </c>
    </row>
    <row r="7286" spans="1:13" ht="15" hidden="1" x14ac:dyDescent="0.25">
      <c r="A7286" s="18">
        <v>7285</v>
      </c>
      <c r="B7286" s="19">
        <v>44988</v>
      </c>
      <c r="C7286" s="14">
        <v>63</v>
      </c>
      <c r="D7286" s="21">
        <v>42</v>
      </c>
      <c r="E7286" s="20">
        <f>VLOOKUP(D7286,Modelos!A:I,3,FALSE)</f>
        <v>2</v>
      </c>
      <c r="F7286" s="20">
        <f>VLOOKUP(D7286,Modelos!A:I,4,FALSE)</f>
        <v>1</v>
      </c>
      <c r="G7286" s="21">
        <v>7</v>
      </c>
      <c r="H7286" s="22">
        <v>120</v>
      </c>
      <c r="I7286" s="23">
        <f>VLOOKUP(D7286,Modelos!A:I,7,FALSE)*H7286</f>
        <v>288000</v>
      </c>
      <c r="J7286" s="31">
        <f>(VLOOKUP(D7286,Modelos!A:I,5,FALSE)*H7286)/1000*VLOOKUP(F7286,Formulas!A:C,3,FALSE)+(VLOOKUP(G7286,Colores!A:C,3,FALSE))</f>
        <v>54234.559999999998</v>
      </c>
      <c r="K7286" s="23">
        <f>VLOOKUP(D7286,Modelos!A:I,6,FALSE)*J7286</f>
        <v>12473.9488</v>
      </c>
      <c r="L7286" s="23">
        <f t="shared" si="226"/>
        <v>221291.49119999999</v>
      </c>
      <c r="M7286" s="24">
        <f t="shared" si="227"/>
        <v>0.76837323333333329</v>
      </c>
    </row>
    <row r="7287" spans="1:13" ht="15" hidden="1" x14ac:dyDescent="0.25">
      <c r="A7287" s="18">
        <v>7286</v>
      </c>
      <c r="B7287" s="19">
        <v>44991</v>
      </c>
      <c r="C7287" s="14">
        <v>158</v>
      </c>
      <c r="D7287" s="21">
        <v>87</v>
      </c>
      <c r="E7287" s="20">
        <f>VLOOKUP(D7287,Modelos!A:I,3,FALSE)</f>
        <v>1</v>
      </c>
      <c r="F7287" s="20">
        <f>VLOOKUP(D7287,Modelos!A:I,4,FALSE)</f>
        <v>4</v>
      </c>
      <c r="G7287" s="21">
        <v>25</v>
      </c>
      <c r="H7287" s="22">
        <v>305</v>
      </c>
      <c r="I7287" s="23">
        <f>VLOOKUP(D7287,Modelos!A:I,7,FALSE)*H7287</f>
        <v>793000</v>
      </c>
      <c r="J7287" s="31">
        <f>(VLOOKUP(D7287,Modelos!A:I,5,FALSE)*H7287)/1000*VLOOKUP(F7287,Formulas!A:C,3,FALSE)+(VLOOKUP(G7287,Colores!A:C,3,FALSE))</f>
        <v>131535</v>
      </c>
      <c r="K7287" s="23">
        <f>VLOOKUP(D7287,Modelos!A:I,6,FALSE)*J7287</f>
        <v>3946.0499999999997</v>
      </c>
      <c r="L7287" s="23">
        <f t="shared" si="226"/>
        <v>657518.94999999995</v>
      </c>
      <c r="M7287" s="24">
        <f t="shared" si="227"/>
        <v>0.82915378310214372</v>
      </c>
    </row>
    <row r="7288" spans="1:13" ht="15" hidden="1" x14ac:dyDescent="0.25">
      <c r="A7288" s="18">
        <v>7287</v>
      </c>
      <c r="B7288" s="19">
        <v>44991</v>
      </c>
      <c r="C7288" s="14">
        <v>40</v>
      </c>
      <c r="D7288" s="21">
        <v>116</v>
      </c>
      <c r="E7288" s="20">
        <f>VLOOKUP(D7288,Modelos!A:I,3,FALSE)</f>
        <v>3</v>
      </c>
      <c r="F7288" s="20">
        <f>VLOOKUP(D7288,Modelos!A:I,4,FALSE)</f>
        <v>5</v>
      </c>
      <c r="G7288" s="21">
        <v>7</v>
      </c>
      <c r="H7288" s="22">
        <v>200</v>
      </c>
      <c r="I7288" s="23">
        <f>VLOOKUP(D7288,Modelos!A:I,7,FALSE)*H7288</f>
        <v>520000</v>
      </c>
      <c r="J7288" s="31">
        <f>(VLOOKUP(D7288,Modelos!A:I,5,FALSE)*H7288)/1000*VLOOKUP(F7288,Formulas!A:C,3,FALSE)+(VLOOKUP(G7288,Colores!A:C,3,FALSE))</f>
        <v>300234.56</v>
      </c>
      <c r="K7288" s="23">
        <f>VLOOKUP(D7288,Modelos!A:I,6,FALSE)*J7288</f>
        <v>9007.0367999999999</v>
      </c>
      <c r="L7288" s="23">
        <f t="shared" si="226"/>
        <v>210758.4032</v>
      </c>
      <c r="M7288" s="24">
        <f t="shared" si="227"/>
        <v>0.40530462153846153</v>
      </c>
    </row>
    <row r="7289" spans="1:13" ht="15" hidden="1" x14ac:dyDescent="0.25">
      <c r="A7289" s="18">
        <v>7288</v>
      </c>
      <c r="B7289" s="19">
        <v>44991</v>
      </c>
      <c r="C7289" s="14">
        <v>110</v>
      </c>
      <c r="D7289" s="21">
        <v>87</v>
      </c>
      <c r="E7289" s="20">
        <f>VLOOKUP(D7289,Modelos!A:I,3,FALSE)</f>
        <v>1</v>
      </c>
      <c r="F7289" s="20">
        <f>VLOOKUP(D7289,Modelos!A:I,4,FALSE)</f>
        <v>4</v>
      </c>
      <c r="G7289" s="21">
        <v>25</v>
      </c>
      <c r="H7289" s="22">
        <v>195</v>
      </c>
      <c r="I7289" s="23">
        <f>VLOOKUP(D7289,Modelos!A:I,7,FALSE)*H7289</f>
        <v>507000</v>
      </c>
      <c r="J7289" s="31">
        <f>(VLOOKUP(D7289,Modelos!A:I,5,FALSE)*H7289)/1000*VLOOKUP(F7289,Formulas!A:C,3,FALSE)+(VLOOKUP(G7289,Colores!A:C,3,FALSE))</f>
        <v>84103</v>
      </c>
      <c r="K7289" s="23">
        <f>VLOOKUP(D7289,Modelos!A:I,6,FALSE)*J7289</f>
        <v>2523.0899999999997</v>
      </c>
      <c r="L7289" s="23">
        <f t="shared" si="226"/>
        <v>420373.91</v>
      </c>
      <c r="M7289" s="24">
        <f t="shared" si="227"/>
        <v>0.82913986193293876</v>
      </c>
    </row>
    <row r="7290" spans="1:13" ht="15" hidden="1" x14ac:dyDescent="0.25">
      <c r="A7290" s="18">
        <v>7289</v>
      </c>
      <c r="B7290" s="19">
        <v>44991</v>
      </c>
      <c r="C7290" s="14">
        <v>303</v>
      </c>
      <c r="D7290" s="21">
        <v>68</v>
      </c>
      <c r="E7290" s="20">
        <f>VLOOKUP(D7290,Modelos!A:I,3,FALSE)</f>
        <v>2</v>
      </c>
      <c r="F7290" s="20">
        <f>VLOOKUP(D7290,Modelos!A:I,4,FALSE)</f>
        <v>3</v>
      </c>
      <c r="G7290" s="21">
        <v>25</v>
      </c>
      <c r="H7290" s="22">
        <v>40</v>
      </c>
      <c r="I7290" s="23">
        <f>VLOOKUP(D7290,Modelos!A:I,7,FALSE)*H7290</f>
        <v>112000</v>
      </c>
      <c r="J7290" s="31">
        <f>(VLOOKUP(D7290,Modelos!A:I,5,FALSE)*H7290)/1000*VLOOKUP(F7290,Formulas!A:C,3,FALSE)+(VLOOKUP(G7290,Colores!A:C,3,FALSE))</f>
        <v>23119</v>
      </c>
      <c r="K7290" s="23">
        <f>VLOOKUP(D7290,Modelos!A:I,6,FALSE)*J7290</f>
        <v>4854.99</v>
      </c>
      <c r="L7290" s="23">
        <f t="shared" si="226"/>
        <v>84026.01</v>
      </c>
      <c r="M7290" s="24">
        <f t="shared" si="227"/>
        <v>0.75023223214285706</v>
      </c>
    </row>
    <row r="7291" spans="1:13" ht="15" hidden="1" x14ac:dyDescent="0.25">
      <c r="A7291" s="18">
        <v>7290</v>
      </c>
      <c r="B7291" s="19">
        <v>44991</v>
      </c>
      <c r="C7291" s="14">
        <v>202</v>
      </c>
      <c r="D7291" s="21">
        <v>116</v>
      </c>
      <c r="E7291" s="20">
        <f>VLOOKUP(D7291,Modelos!A:I,3,FALSE)</f>
        <v>3</v>
      </c>
      <c r="F7291" s="20">
        <f>VLOOKUP(D7291,Modelos!A:I,4,FALSE)</f>
        <v>5</v>
      </c>
      <c r="G7291" s="21">
        <v>7</v>
      </c>
      <c r="H7291" s="22">
        <v>3000</v>
      </c>
      <c r="I7291" s="23">
        <f>VLOOKUP(D7291,Modelos!A:I,7,FALSE)*H7291</f>
        <v>7800000</v>
      </c>
      <c r="J7291" s="31">
        <f>(VLOOKUP(D7291,Modelos!A:I,5,FALSE)*H7291)/1000*VLOOKUP(F7291,Formulas!A:C,3,FALSE)+(VLOOKUP(G7291,Colores!A:C,3,FALSE))</f>
        <v>4500234.5599999996</v>
      </c>
      <c r="K7291" s="23">
        <f>VLOOKUP(D7291,Modelos!A:I,6,FALSE)*J7291</f>
        <v>135007.03679999997</v>
      </c>
      <c r="L7291" s="23">
        <f t="shared" si="226"/>
        <v>3164758.4032000005</v>
      </c>
      <c r="M7291" s="24">
        <f t="shared" si="227"/>
        <v>0.4057382568205129</v>
      </c>
    </row>
    <row r="7292" spans="1:13" ht="15" hidden="1" x14ac:dyDescent="0.25">
      <c r="A7292" s="18">
        <v>7291</v>
      </c>
      <c r="B7292" s="19">
        <v>44991</v>
      </c>
      <c r="C7292" s="14">
        <v>202</v>
      </c>
      <c r="D7292" s="21">
        <v>116</v>
      </c>
      <c r="E7292" s="20">
        <f>VLOOKUP(D7292,Modelos!A:I,3,FALSE)</f>
        <v>3</v>
      </c>
      <c r="F7292" s="20">
        <f>VLOOKUP(D7292,Modelos!A:I,4,FALSE)</f>
        <v>5</v>
      </c>
      <c r="G7292" s="21">
        <v>15</v>
      </c>
      <c r="H7292" s="22">
        <v>3000</v>
      </c>
      <c r="I7292" s="23">
        <f>VLOOKUP(D7292,Modelos!A:I,7,FALSE)*H7292</f>
        <v>7800000</v>
      </c>
      <c r="J7292" s="31">
        <f>(VLOOKUP(D7292,Modelos!A:I,5,FALSE)*H7292)/1000*VLOOKUP(F7292,Formulas!A:C,3,FALSE)+(VLOOKUP(G7292,Colores!A:C,3,FALSE))</f>
        <v>4500050</v>
      </c>
      <c r="K7292" s="23">
        <f>VLOOKUP(D7292,Modelos!A:I,6,FALSE)*J7292</f>
        <v>135001.5</v>
      </c>
      <c r="L7292" s="23">
        <f t="shared" si="226"/>
        <v>3164948.5</v>
      </c>
      <c r="M7292" s="24">
        <f t="shared" si="227"/>
        <v>0.40576262820512821</v>
      </c>
    </row>
    <row r="7293" spans="1:13" ht="15" hidden="1" x14ac:dyDescent="0.25">
      <c r="A7293" s="18">
        <v>7292</v>
      </c>
      <c r="B7293" s="19">
        <v>44991</v>
      </c>
      <c r="C7293" s="14">
        <v>202</v>
      </c>
      <c r="D7293" s="21">
        <v>116</v>
      </c>
      <c r="E7293" s="20">
        <f>VLOOKUP(D7293,Modelos!A:I,3,FALSE)</f>
        <v>3</v>
      </c>
      <c r="F7293" s="20">
        <f>VLOOKUP(D7293,Modelos!A:I,4,FALSE)</f>
        <v>5</v>
      </c>
      <c r="G7293" s="21">
        <v>25</v>
      </c>
      <c r="H7293" s="22">
        <v>3000</v>
      </c>
      <c r="I7293" s="23">
        <f>VLOOKUP(D7293,Modelos!A:I,7,FALSE)*H7293</f>
        <v>7800000</v>
      </c>
      <c r="J7293" s="31">
        <f>(VLOOKUP(D7293,Modelos!A:I,5,FALSE)*H7293)/1000*VLOOKUP(F7293,Formulas!A:C,3,FALSE)+(VLOOKUP(G7293,Colores!A:C,3,FALSE))</f>
        <v>4500019</v>
      </c>
      <c r="K7293" s="23">
        <f>VLOOKUP(D7293,Modelos!A:I,6,FALSE)*J7293</f>
        <v>135000.57</v>
      </c>
      <c r="L7293" s="23">
        <f t="shared" si="226"/>
        <v>3164980.43</v>
      </c>
      <c r="M7293" s="24">
        <f t="shared" si="227"/>
        <v>0.40576672179487183</v>
      </c>
    </row>
    <row r="7294" spans="1:13" ht="15" hidden="1" x14ac:dyDescent="0.25">
      <c r="A7294" s="18">
        <v>7293</v>
      </c>
      <c r="B7294" s="19">
        <v>44991</v>
      </c>
      <c r="C7294" s="14">
        <v>202</v>
      </c>
      <c r="D7294" s="21">
        <v>116</v>
      </c>
      <c r="E7294" s="20">
        <f>VLOOKUP(D7294,Modelos!A:I,3,FALSE)</f>
        <v>3</v>
      </c>
      <c r="F7294" s="20">
        <f>VLOOKUP(D7294,Modelos!A:I,4,FALSE)</f>
        <v>5</v>
      </c>
      <c r="G7294" s="21">
        <v>3</v>
      </c>
      <c r="H7294" s="22">
        <v>1000</v>
      </c>
      <c r="I7294" s="23">
        <f>VLOOKUP(D7294,Modelos!A:I,7,FALSE)*H7294</f>
        <v>2600000</v>
      </c>
      <c r="J7294" s="31">
        <f>(VLOOKUP(D7294,Modelos!A:I,5,FALSE)*H7294)/1000*VLOOKUP(F7294,Formulas!A:C,3,FALSE)+(VLOOKUP(G7294,Colores!A:C,3,FALSE))</f>
        <v>1500218.06</v>
      </c>
      <c r="K7294" s="23">
        <f>VLOOKUP(D7294,Modelos!A:I,6,FALSE)*J7294</f>
        <v>45006.541799999999</v>
      </c>
      <c r="L7294" s="23">
        <f t="shared" si="226"/>
        <v>1054775.3981999999</v>
      </c>
      <c r="M7294" s="24">
        <f t="shared" si="227"/>
        <v>0.40568284546153843</v>
      </c>
    </row>
    <row r="7295" spans="1:13" ht="15" hidden="1" x14ac:dyDescent="0.25">
      <c r="A7295" s="18">
        <v>7294</v>
      </c>
      <c r="B7295" s="19">
        <v>44993</v>
      </c>
      <c r="C7295" s="14">
        <v>192</v>
      </c>
      <c r="D7295" s="21">
        <v>103</v>
      </c>
      <c r="E7295" s="20">
        <f>VLOOKUP(D7295,Modelos!A:I,3,FALSE)</f>
        <v>2</v>
      </c>
      <c r="F7295" s="20">
        <f>VLOOKUP(D7295,Modelos!A:I,4,FALSE)</f>
        <v>1</v>
      </c>
      <c r="G7295" s="21">
        <v>7</v>
      </c>
      <c r="H7295" s="22">
        <v>260</v>
      </c>
      <c r="I7295" s="23">
        <f>VLOOKUP(D7295,Modelos!A:I,7,FALSE)*H7295</f>
        <v>728000</v>
      </c>
      <c r="J7295" s="31">
        <f>(VLOOKUP(D7295,Modelos!A:I,5,FALSE)*H7295)/1000*VLOOKUP(F7295,Formulas!A:C,3,FALSE)+(VLOOKUP(G7295,Colores!A:C,3,FALSE))</f>
        <v>179634.56</v>
      </c>
      <c r="K7295" s="23">
        <f>VLOOKUP(D7295,Modelos!A:I,6,FALSE)*J7295</f>
        <v>28741.529600000002</v>
      </c>
      <c r="L7295" s="23">
        <f t="shared" si="226"/>
        <v>519623.91039999994</v>
      </c>
      <c r="M7295" s="24">
        <f t="shared" si="227"/>
        <v>0.71376910769230761</v>
      </c>
    </row>
    <row r="7296" spans="1:13" ht="15" hidden="1" x14ac:dyDescent="0.25">
      <c r="A7296" s="18">
        <v>7295</v>
      </c>
      <c r="B7296" s="19">
        <v>44993</v>
      </c>
      <c r="C7296" s="14">
        <v>138</v>
      </c>
      <c r="D7296" s="21">
        <v>103</v>
      </c>
      <c r="E7296" s="20">
        <f>VLOOKUP(D7296,Modelos!A:I,3,FALSE)</f>
        <v>2</v>
      </c>
      <c r="F7296" s="20">
        <f>VLOOKUP(D7296,Modelos!A:I,4,FALSE)</f>
        <v>1</v>
      </c>
      <c r="G7296" s="21">
        <v>25</v>
      </c>
      <c r="H7296" s="22">
        <v>100</v>
      </c>
      <c r="I7296" s="23">
        <f>VLOOKUP(D7296,Modelos!A:I,7,FALSE)*H7296</f>
        <v>280000</v>
      </c>
      <c r="J7296" s="31">
        <f>(VLOOKUP(D7296,Modelos!A:I,5,FALSE)*H7296)/1000*VLOOKUP(F7296,Formulas!A:C,3,FALSE)+(VLOOKUP(G7296,Colores!A:C,3,FALSE))</f>
        <v>69019</v>
      </c>
      <c r="K7296" s="23">
        <f>VLOOKUP(D7296,Modelos!A:I,6,FALSE)*J7296</f>
        <v>11043.04</v>
      </c>
      <c r="L7296" s="23">
        <f t="shared" si="226"/>
        <v>199937.96</v>
      </c>
      <c r="M7296" s="24">
        <f t="shared" si="227"/>
        <v>0.71406414285714281</v>
      </c>
    </row>
    <row r="7297" spans="1:13" ht="15" hidden="1" x14ac:dyDescent="0.25">
      <c r="A7297" s="18">
        <v>7296</v>
      </c>
      <c r="B7297" s="19">
        <v>44993</v>
      </c>
      <c r="C7297" s="14">
        <v>100</v>
      </c>
      <c r="D7297" s="21">
        <v>13</v>
      </c>
      <c r="E7297" s="20">
        <f>VLOOKUP(D7297,Modelos!A:I,3,FALSE)</f>
        <v>2</v>
      </c>
      <c r="F7297" s="20">
        <f>VLOOKUP(D7297,Modelos!A:I,4,FALSE)</f>
        <v>1</v>
      </c>
      <c r="G7297" s="21">
        <v>7</v>
      </c>
      <c r="H7297" s="22">
        <v>260</v>
      </c>
      <c r="I7297" s="23">
        <f>VLOOKUP(D7297,Modelos!A:I,7,FALSE)*H7297</f>
        <v>657800</v>
      </c>
      <c r="J7297" s="31">
        <f>(VLOOKUP(D7297,Modelos!A:I,5,FALSE)*H7297)/1000*VLOOKUP(F7297,Formulas!A:C,3,FALSE)+(VLOOKUP(G7297,Colores!A:C,3,FALSE))</f>
        <v>84084.56</v>
      </c>
      <c r="K7297" s="23">
        <f>VLOOKUP(D7297,Modelos!A:I,6,FALSE)*J7297</f>
        <v>19339.448800000002</v>
      </c>
      <c r="L7297" s="23">
        <f t="shared" si="226"/>
        <v>554375.99119999993</v>
      </c>
      <c r="M7297" s="24">
        <f t="shared" si="227"/>
        <v>0.84277286591669187</v>
      </c>
    </row>
    <row r="7298" spans="1:13" ht="15" hidden="1" x14ac:dyDescent="0.25">
      <c r="A7298" s="18">
        <v>7297</v>
      </c>
      <c r="B7298" s="19">
        <v>44993</v>
      </c>
      <c r="C7298" s="14">
        <v>307</v>
      </c>
      <c r="D7298" s="21">
        <v>69</v>
      </c>
      <c r="E7298" s="20">
        <f>VLOOKUP(D7298,Modelos!A:I,3,FALSE)</f>
        <v>2</v>
      </c>
      <c r="F7298" s="20">
        <f>VLOOKUP(D7298,Modelos!A:I,4,FALSE)</f>
        <v>1</v>
      </c>
      <c r="G7298" s="21">
        <v>7</v>
      </c>
      <c r="H7298" s="22">
        <v>140</v>
      </c>
      <c r="I7298" s="23">
        <f>VLOOKUP(D7298,Modelos!A:I,7,FALSE)*H7298</f>
        <v>392000</v>
      </c>
      <c r="J7298" s="31">
        <f>(VLOOKUP(D7298,Modelos!A:I,5,FALSE)*H7298)/1000*VLOOKUP(F7298,Formulas!A:C,3,FALSE)+(VLOOKUP(G7298,Colores!A:C,3,FALSE))</f>
        <v>73734.559999999998</v>
      </c>
      <c r="K7298" s="23">
        <f>VLOOKUP(D7298,Modelos!A:I,6,FALSE)*J7298</f>
        <v>11797.5296</v>
      </c>
      <c r="L7298" s="23">
        <f t="shared" ref="L7298:L7361" si="228">I7298-J7298-K7298</f>
        <v>306467.91039999999</v>
      </c>
      <c r="M7298" s="24">
        <f t="shared" ref="M7298:M7361" si="229">L7298/I7298</f>
        <v>0.78180589387755095</v>
      </c>
    </row>
    <row r="7299" spans="1:13" ht="15" hidden="1" x14ac:dyDescent="0.25">
      <c r="A7299" s="18">
        <v>7298</v>
      </c>
      <c r="B7299" s="19">
        <v>44993</v>
      </c>
      <c r="C7299" s="14">
        <v>88</v>
      </c>
      <c r="D7299" s="21">
        <v>63</v>
      </c>
      <c r="E7299" s="20">
        <f>VLOOKUP(D7299,Modelos!A:I,3,FALSE)</f>
        <v>1</v>
      </c>
      <c r="F7299" s="20">
        <f>VLOOKUP(D7299,Modelos!A:I,4,FALSE)</f>
        <v>4</v>
      </c>
      <c r="G7299" s="21">
        <v>37</v>
      </c>
      <c r="H7299" s="22">
        <v>1200</v>
      </c>
      <c r="I7299" s="23">
        <f>VLOOKUP(D7299,Modelos!A:I,7,FALSE)*H7299</f>
        <v>2880000</v>
      </c>
      <c r="J7299" s="31">
        <f>(VLOOKUP(D7299,Modelos!A:I,5,FALSE)*H7299)/1000*VLOOKUP(F7299,Formulas!A:C,3,FALSE)+(VLOOKUP(G7299,Colores!A:C,3,FALSE))</f>
        <v>448942.76</v>
      </c>
      <c r="K7299" s="23">
        <f>VLOOKUP(D7299,Modelos!A:I,6,FALSE)*J7299</f>
        <v>22447.138000000003</v>
      </c>
      <c r="L7299" s="23">
        <f t="shared" si="228"/>
        <v>2408610.1020000004</v>
      </c>
      <c r="M7299" s="24">
        <f t="shared" si="229"/>
        <v>0.83632295208333352</v>
      </c>
    </row>
    <row r="7300" spans="1:13" ht="15" hidden="1" x14ac:dyDescent="0.25">
      <c r="A7300" s="18">
        <v>7299</v>
      </c>
      <c r="B7300" s="19">
        <v>44993</v>
      </c>
      <c r="C7300" s="14">
        <v>46</v>
      </c>
      <c r="D7300" s="21">
        <v>29</v>
      </c>
      <c r="E7300" s="20">
        <f>VLOOKUP(D7300,Modelos!A:I,3,FALSE)</f>
        <v>2</v>
      </c>
      <c r="F7300" s="20">
        <f>VLOOKUP(D7300,Modelos!A:I,4,FALSE)</f>
        <v>1</v>
      </c>
      <c r="G7300" s="21">
        <v>15</v>
      </c>
      <c r="H7300" s="22">
        <v>50</v>
      </c>
      <c r="I7300" s="23">
        <f>VLOOKUP(D7300,Modelos!A:I,7,FALSE)*H7300</f>
        <v>95000</v>
      </c>
      <c r="J7300" s="31">
        <f>(VLOOKUP(D7300,Modelos!A:I,5,FALSE)*H7300)/1000*VLOOKUP(F7300,Formulas!A:C,3,FALSE)+(VLOOKUP(G7300,Colores!A:C,3,FALSE))</f>
        <v>20300</v>
      </c>
      <c r="K7300" s="23">
        <f>VLOOKUP(D7300,Modelos!A:I,6,FALSE)*J7300</f>
        <v>3248</v>
      </c>
      <c r="L7300" s="23">
        <f t="shared" si="228"/>
        <v>71452</v>
      </c>
      <c r="M7300" s="24">
        <f t="shared" si="229"/>
        <v>0.75212631578947364</v>
      </c>
    </row>
    <row r="7301" spans="1:13" ht="15" hidden="1" x14ac:dyDescent="0.25">
      <c r="A7301" s="18">
        <v>7300</v>
      </c>
      <c r="B7301" s="19">
        <v>44994</v>
      </c>
      <c r="C7301" s="14">
        <v>187</v>
      </c>
      <c r="D7301" s="21">
        <v>79</v>
      </c>
      <c r="E7301" s="20">
        <f>VLOOKUP(D7301,Modelos!A:I,3,FALSE)</f>
        <v>1</v>
      </c>
      <c r="F7301" s="20">
        <f>VLOOKUP(D7301,Modelos!A:I,4,FALSE)</f>
        <v>4</v>
      </c>
      <c r="G7301" s="21">
        <v>7</v>
      </c>
      <c r="H7301" s="22">
        <v>162</v>
      </c>
      <c r="I7301" s="23">
        <f>VLOOKUP(D7301,Modelos!A:I,7,FALSE)*H7301</f>
        <v>356400</v>
      </c>
      <c r="J7301" s="31">
        <f>(VLOOKUP(D7301,Modelos!A:I,5,FALSE)*H7301)/1000*VLOOKUP(F7301,Formulas!A:C,3,FALSE)+(VLOOKUP(G7301,Colores!A:C,3,FALSE))</f>
        <v>64742.96</v>
      </c>
      <c r="K7301" s="23">
        <f>VLOOKUP(D7301,Modelos!A:I,6,FALSE)*J7301</f>
        <v>5179.4368000000004</v>
      </c>
      <c r="L7301" s="23">
        <f t="shared" si="228"/>
        <v>286477.60319999995</v>
      </c>
      <c r="M7301" s="24">
        <f t="shared" si="229"/>
        <v>0.80380921212121204</v>
      </c>
    </row>
    <row r="7302" spans="1:13" ht="15" hidden="1" x14ac:dyDescent="0.25">
      <c r="A7302" s="18">
        <v>7301</v>
      </c>
      <c r="B7302" s="19">
        <v>44994</v>
      </c>
      <c r="C7302" s="14">
        <v>104</v>
      </c>
      <c r="D7302" s="21">
        <v>103</v>
      </c>
      <c r="E7302" s="20">
        <f>VLOOKUP(D7302,Modelos!A:I,3,FALSE)</f>
        <v>2</v>
      </c>
      <c r="F7302" s="20">
        <f>VLOOKUP(D7302,Modelos!A:I,4,FALSE)</f>
        <v>1</v>
      </c>
      <c r="G7302" s="21">
        <v>7</v>
      </c>
      <c r="H7302" s="22">
        <v>355</v>
      </c>
      <c r="I7302" s="23">
        <f>VLOOKUP(D7302,Modelos!A:I,7,FALSE)*H7302</f>
        <v>994000</v>
      </c>
      <c r="J7302" s="31">
        <f>(VLOOKUP(D7302,Modelos!A:I,5,FALSE)*H7302)/1000*VLOOKUP(F7302,Formulas!A:C,3,FALSE)+(VLOOKUP(G7302,Colores!A:C,3,FALSE))</f>
        <v>245184.56000000003</v>
      </c>
      <c r="K7302" s="23">
        <f>VLOOKUP(D7302,Modelos!A:I,6,FALSE)*J7302</f>
        <v>39229.529600000002</v>
      </c>
      <c r="L7302" s="23">
        <f t="shared" si="228"/>
        <v>709585.91039999994</v>
      </c>
      <c r="M7302" s="24">
        <f t="shared" si="229"/>
        <v>0.71386912515090539</v>
      </c>
    </row>
    <row r="7303" spans="1:13" ht="15" hidden="1" x14ac:dyDescent="0.25">
      <c r="A7303" s="18">
        <v>7302</v>
      </c>
      <c r="B7303" s="19">
        <v>44994</v>
      </c>
      <c r="C7303" s="14">
        <v>104</v>
      </c>
      <c r="D7303" s="21">
        <v>50</v>
      </c>
      <c r="E7303" s="20">
        <f>VLOOKUP(D7303,Modelos!A:I,3,FALSE)</f>
        <v>2</v>
      </c>
      <c r="F7303" s="20">
        <f>VLOOKUP(D7303,Modelos!A:I,4,FALSE)</f>
        <v>1</v>
      </c>
      <c r="G7303" s="21">
        <v>7</v>
      </c>
      <c r="H7303" s="22">
        <v>200</v>
      </c>
      <c r="I7303" s="23">
        <f>VLOOKUP(D7303,Modelos!A:I,7,FALSE)*H7303</f>
        <v>540000</v>
      </c>
      <c r="J7303" s="31">
        <f>(VLOOKUP(D7303,Modelos!A:I,5,FALSE)*H7303)/1000*VLOOKUP(F7303,Formulas!A:C,3,FALSE)+(VLOOKUP(G7303,Colores!A:C,3,FALSE))</f>
        <v>90234.559999999998</v>
      </c>
      <c r="K7303" s="23">
        <f>VLOOKUP(D7303,Modelos!A:I,6,FALSE)*J7303</f>
        <v>14437.5296</v>
      </c>
      <c r="L7303" s="23">
        <f t="shared" si="228"/>
        <v>435327.91039999999</v>
      </c>
      <c r="M7303" s="24">
        <f t="shared" si="229"/>
        <v>0.80616279703703697</v>
      </c>
    </row>
    <row r="7304" spans="1:13" ht="15" hidden="1" x14ac:dyDescent="0.25">
      <c r="A7304" s="18">
        <v>7303</v>
      </c>
      <c r="B7304" s="19">
        <v>44995</v>
      </c>
      <c r="C7304" s="14">
        <v>188</v>
      </c>
      <c r="D7304" s="21">
        <v>41</v>
      </c>
      <c r="E7304" s="20">
        <f>VLOOKUP(D7304,Modelos!A:I,3,FALSE)</f>
        <v>2</v>
      </c>
      <c r="F7304" s="20">
        <f>VLOOKUP(D7304,Modelos!A:I,4,FALSE)</f>
        <v>1</v>
      </c>
      <c r="G7304" s="21">
        <v>7</v>
      </c>
      <c r="H7304" s="22">
        <v>260</v>
      </c>
      <c r="I7304" s="23">
        <f>VLOOKUP(D7304,Modelos!A:I,7,FALSE)*H7304</f>
        <v>650000</v>
      </c>
      <c r="J7304" s="31">
        <f>(VLOOKUP(D7304,Modelos!A:I,5,FALSE)*H7304)/1000*VLOOKUP(F7304,Formulas!A:C,3,FALSE)+(VLOOKUP(G7304,Colores!A:C,3,FALSE))</f>
        <v>117234.56</v>
      </c>
      <c r="K7304" s="23">
        <f>VLOOKUP(D7304,Modelos!A:I,6,FALSE)*J7304</f>
        <v>23446.912</v>
      </c>
      <c r="L7304" s="23">
        <f t="shared" si="228"/>
        <v>509318.52799999993</v>
      </c>
      <c r="M7304" s="24">
        <f t="shared" si="229"/>
        <v>0.78356696615384602</v>
      </c>
    </row>
    <row r="7305" spans="1:13" ht="15" hidden="1" x14ac:dyDescent="0.25">
      <c r="A7305" s="18">
        <v>7304</v>
      </c>
      <c r="B7305" s="19">
        <v>44995</v>
      </c>
      <c r="C7305" s="14">
        <v>32</v>
      </c>
      <c r="D7305" s="21">
        <v>61</v>
      </c>
      <c r="E7305" s="20">
        <f>VLOOKUP(D7305,Modelos!A:I,3,FALSE)</f>
        <v>2</v>
      </c>
      <c r="F7305" s="20">
        <f>VLOOKUP(D7305,Modelos!A:I,4,FALSE)</f>
        <v>1</v>
      </c>
      <c r="G7305" s="21">
        <v>21</v>
      </c>
      <c r="H7305" s="22">
        <v>35</v>
      </c>
      <c r="I7305" s="23">
        <f>VLOOKUP(D7305,Modelos!A:I,7,FALSE)*H7305</f>
        <v>91000</v>
      </c>
      <c r="J7305" s="31">
        <f>(VLOOKUP(D7305,Modelos!A:I,5,FALSE)*H7305)/1000*VLOOKUP(F7305,Formulas!A:C,3,FALSE)+(VLOOKUP(G7305,Colores!A:C,3,FALSE))</f>
        <v>18268</v>
      </c>
      <c r="K7305" s="23">
        <f>VLOOKUP(D7305,Modelos!A:I,6,FALSE)*J7305</f>
        <v>2922.88</v>
      </c>
      <c r="L7305" s="23">
        <f t="shared" si="228"/>
        <v>69809.119999999995</v>
      </c>
      <c r="M7305" s="24">
        <f t="shared" si="229"/>
        <v>0.76713318681318676</v>
      </c>
    </row>
    <row r="7306" spans="1:13" ht="15" hidden="1" x14ac:dyDescent="0.25">
      <c r="A7306" s="18">
        <v>7305</v>
      </c>
      <c r="B7306" s="19">
        <v>44995</v>
      </c>
      <c r="C7306" s="14">
        <v>40</v>
      </c>
      <c r="D7306" s="21">
        <v>116</v>
      </c>
      <c r="E7306" s="20">
        <f>VLOOKUP(D7306,Modelos!A:I,3,FALSE)</f>
        <v>3</v>
      </c>
      <c r="F7306" s="20">
        <f>VLOOKUP(D7306,Modelos!A:I,4,FALSE)</f>
        <v>5</v>
      </c>
      <c r="G7306" s="21">
        <v>5</v>
      </c>
      <c r="H7306" s="22">
        <v>600</v>
      </c>
      <c r="I7306" s="23">
        <f>VLOOKUP(D7306,Modelos!A:I,7,FALSE)*H7306</f>
        <v>1560000</v>
      </c>
      <c r="J7306" s="31">
        <f>(VLOOKUP(D7306,Modelos!A:I,5,FALSE)*H7306)/1000*VLOOKUP(F7306,Formulas!A:C,3,FALSE)+(VLOOKUP(G7306,Colores!A:C,3,FALSE))</f>
        <v>900211.62</v>
      </c>
      <c r="K7306" s="23">
        <f>VLOOKUP(D7306,Modelos!A:I,6,FALSE)*J7306</f>
        <v>27006.348599999998</v>
      </c>
      <c r="L7306" s="23">
        <f t="shared" si="228"/>
        <v>632782.03139999998</v>
      </c>
      <c r="M7306" s="24">
        <f t="shared" si="229"/>
        <v>0.40562950730769232</v>
      </c>
    </row>
    <row r="7307" spans="1:13" ht="15" hidden="1" x14ac:dyDescent="0.25">
      <c r="A7307" s="18">
        <v>7306</v>
      </c>
      <c r="B7307" s="19">
        <v>44995</v>
      </c>
      <c r="C7307" s="14">
        <v>40</v>
      </c>
      <c r="D7307" s="21">
        <v>114</v>
      </c>
      <c r="E7307" s="20">
        <f>VLOOKUP(D7307,Modelos!A:I,3,FALSE)</f>
        <v>3</v>
      </c>
      <c r="F7307" s="20">
        <f>VLOOKUP(D7307,Modelos!A:I,4,FALSE)</f>
        <v>5</v>
      </c>
      <c r="G7307" s="21">
        <v>25</v>
      </c>
      <c r="H7307" s="22">
        <v>600</v>
      </c>
      <c r="I7307" s="23">
        <f>VLOOKUP(D7307,Modelos!A:I,7,FALSE)*H7307</f>
        <v>1470000</v>
      </c>
      <c r="J7307" s="31">
        <f>(VLOOKUP(D7307,Modelos!A:I,5,FALSE)*H7307)/1000*VLOOKUP(F7307,Formulas!A:C,3,FALSE)+(VLOOKUP(G7307,Colores!A:C,3,FALSE))</f>
        <v>900019</v>
      </c>
      <c r="K7307" s="23">
        <f>VLOOKUP(D7307,Modelos!A:I,6,FALSE)*J7307</f>
        <v>27000.57</v>
      </c>
      <c r="L7307" s="23">
        <f t="shared" si="228"/>
        <v>542980.43000000005</v>
      </c>
      <c r="M7307" s="24">
        <f t="shared" si="229"/>
        <v>0.36937444217687077</v>
      </c>
    </row>
    <row r="7308" spans="1:13" ht="15" hidden="1" x14ac:dyDescent="0.25">
      <c r="A7308" s="18">
        <v>7307</v>
      </c>
      <c r="B7308" s="19">
        <v>44995</v>
      </c>
      <c r="C7308" s="14">
        <v>40</v>
      </c>
      <c r="D7308" s="21">
        <v>114</v>
      </c>
      <c r="E7308" s="20">
        <f>VLOOKUP(D7308,Modelos!A:I,3,FALSE)</f>
        <v>3</v>
      </c>
      <c r="F7308" s="20">
        <f>VLOOKUP(D7308,Modelos!A:I,4,FALSE)</f>
        <v>5</v>
      </c>
      <c r="G7308" s="21">
        <v>25</v>
      </c>
      <c r="H7308" s="22">
        <v>700</v>
      </c>
      <c r="I7308" s="23">
        <f>VLOOKUP(D7308,Modelos!A:I,7,FALSE)*H7308</f>
        <v>1715000</v>
      </c>
      <c r="J7308" s="31">
        <f>(VLOOKUP(D7308,Modelos!A:I,5,FALSE)*H7308)/1000*VLOOKUP(F7308,Formulas!A:C,3,FALSE)+(VLOOKUP(G7308,Colores!A:C,3,FALSE))</f>
        <v>1050019</v>
      </c>
      <c r="K7308" s="23">
        <f>VLOOKUP(D7308,Modelos!A:I,6,FALSE)*J7308</f>
        <v>31500.57</v>
      </c>
      <c r="L7308" s="23">
        <f t="shared" si="228"/>
        <v>633480.43000000005</v>
      </c>
      <c r="M7308" s="24">
        <f t="shared" si="229"/>
        <v>0.36937634402332364</v>
      </c>
    </row>
    <row r="7309" spans="1:13" ht="15" hidden="1" x14ac:dyDescent="0.25">
      <c r="A7309" s="18">
        <v>7308</v>
      </c>
      <c r="B7309" s="19">
        <v>44995</v>
      </c>
      <c r="C7309" s="14">
        <v>40</v>
      </c>
      <c r="D7309" s="21">
        <v>114</v>
      </c>
      <c r="E7309" s="20">
        <f>VLOOKUP(D7309,Modelos!A:I,3,FALSE)</f>
        <v>3</v>
      </c>
      <c r="F7309" s="20">
        <f>VLOOKUP(D7309,Modelos!A:I,4,FALSE)</f>
        <v>5</v>
      </c>
      <c r="G7309" s="21">
        <v>7</v>
      </c>
      <c r="H7309" s="22">
        <v>400</v>
      </c>
      <c r="I7309" s="23">
        <f>VLOOKUP(D7309,Modelos!A:I,7,FALSE)*H7309</f>
        <v>980000</v>
      </c>
      <c r="J7309" s="31">
        <f>(VLOOKUP(D7309,Modelos!A:I,5,FALSE)*H7309)/1000*VLOOKUP(F7309,Formulas!A:C,3,FALSE)+(VLOOKUP(G7309,Colores!A:C,3,FALSE))</f>
        <v>600234.56000000006</v>
      </c>
      <c r="K7309" s="23">
        <f>VLOOKUP(D7309,Modelos!A:I,6,FALSE)*J7309</f>
        <v>18007.036800000002</v>
      </c>
      <c r="L7309" s="23">
        <f t="shared" si="228"/>
        <v>361758.40319999994</v>
      </c>
      <c r="M7309" s="24">
        <f t="shared" si="229"/>
        <v>0.369141227755102</v>
      </c>
    </row>
    <row r="7310" spans="1:13" ht="15" hidden="1" x14ac:dyDescent="0.25">
      <c r="A7310" s="18">
        <v>7309</v>
      </c>
      <c r="B7310" s="19">
        <v>44998</v>
      </c>
      <c r="C7310" s="14">
        <v>98</v>
      </c>
      <c r="D7310" s="21">
        <v>103</v>
      </c>
      <c r="E7310" s="20">
        <f>VLOOKUP(D7310,Modelos!A:I,3,FALSE)</f>
        <v>2</v>
      </c>
      <c r="F7310" s="20">
        <f>VLOOKUP(D7310,Modelos!A:I,4,FALSE)</f>
        <v>1</v>
      </c>
      <c r="G7310" s="21">
        <v>7</v>
      </c>
      <c r="H7310" s="22">
        <v>320</v>
      </c>
      <c r="I7310" s="23">
        <f>VLOOKUP(D7310,Modelos!A:I,7,FALSE)*H7310</f>
        <v>896000</v>
      </c>
      <c r="J7310" s="31">
        <f>(VLOOKUP(D7310,Modelos!A:I,5,FALSE)*H7310)/1000*VLOOKUP(F7310,Formulas!A:C,3,FALSE)+(VLOOKUP(G7310,Colores!A:C,3,FALSE))</f>
        <v>221034.55999999997</v>
      </c>
      <c r="K7310" s="23">
        <f>VLOOKUP(D7310,Modelos!A:I,6,FALSE)*J7310</f>
        <v>35365.529599999994</v>
      </c>
      <c r="L7310" s="23">
        <f t="shared" si="228"/>
        <v>639599.91040000005</v>
      </c>
      <c r="M7310" s="24">
        <f t="shared" si="229"/>
        <v>0.71383918571428573</v>
      </c>
    </row>
    <row r="7311" spans="1:13" ht="15" hidden="1" x14ac:dyDescent="0.25">
      <c r="A7311" s="18">
        <v>7310</v>
      </c>
      <c r="B7311" s="19">
        <v>44998</v>
      </c>
      <c r="C7311" s="14">
        <v>269</v>
      </c>
      <c r="D7311" s="21">
        <v>109</v>
      </c>
      <c r="E7311" s="20">
        <f>VLOOKUP(D7311,Modelos!A:I,3,FALSE)</f>
        <v>1</v>
      </c>
      <c r="F7311" s="20">
        <f>VLOOKUP(D7311,Modelos!A:I,4,FALSE)</f>
        <v>4</v>
      </c>
      <c r="G7311" s="21">
        <v>9</v>
      </c>
      <c r="H7311" s="22">
        <v>600</v>
      </c>
      <c r="I7311" s="23">
        <f>VLOOKUP(D7311,Modelos!A:I,7,FALSE)*H7311</f>
        <v>1662000</v>
      </c>
      <c r="J7311" s="31">
        <f>(VLOOKUP(D7311,Modelos!A:I,5,FALSE)*H7311)/1000*VLOOKUP(F7311,Formulas!A:C,3,FALSE)+(VLOOKUP(G7311,Colores!A:C,3,FALSE))</f>
        <v>343415</v>
      </c>
      <c r="K7311" s="23">
        <f>VLOOKUP(D7311,Modelos!A:I,6,FALSE)*J7311</f>
        <v>27473.200000000001</v>
      </c>
      <c r="L7311" s="23">
        <f t="shared" si="228"/>
        <v>1291111.8</v>
      </c>
      <c r="M7311" s="24">
        <f t="shared" si="229"/>
        <v>0.77684223826714804</v>
      </c>
    </row>
    <row r="7312" spans="1:13" ht="15" hidden="1" x14ac:dyDescent="0.25">
      <c r="A7312" s="18">
        <v>7311</v>
      </c>
      <c r="B7312" s="19">
        <v>44998</v>
      </c>
      <c r="C7312" s="14">
        <v>188</v>
      </c>
      <c r="D7312" s="21">
        <v>72</v>
      </c>
      <c r="E7312" s="20">
        <f>VLOOKUP(D7312,Modelos!A:I,3,FALSE)</f>
        <v>2</v>
      </c>
      <c r="F7312" s="20">
        <f>VLOOKUP(D7312,Modelos!A:I,4,FALSE)</f>
        <v>1</v>
      </c>
      <c r="G7312" s="21">
        <v>7</v>
      </c>
      <c r="H7312" s="22">
        <v>120</v>
      </c>
      <c r="I7312" s="23">
        <f>VLOOKUP(D7312,Modelos!A:I,7,FALSE)*H7312</f>
        <v>345600</v>
      </c>
      <c r="J7312" s="31">
        <f>(VLOOKUP(D7312,Modelos!A:I,5,FALSE)*H7312)/1000*VLOOKUP(F7312,Formulas!A:C,3,FALSE)+(VLOOKUP(G7312,Colores!A:C,3,FALSE))</f>
        <v>63234.559999999998</v>
      </c>
      <c r="K7312" s="23">
        <f>VLOOKUP(D7312,Modelos!A:I,6,FALSE)*J7312</f>
        <v>10117.5296</v>
      </c>
      <c r="L7312" s="23">
        <f t="shared" si="228"/>
        <v>272247.91039999999</v>
      </c>
      <c r="M7312" s="24">
        <f t="shared" si="229"/>
        <v>0.78775437037037033</v>
      </c>
    </row>
    <row r="7313" spans="1:13" ht="15" hidden="1" x14ac:dyDescent="0.25">
      <c r="A7313" s="18">
        <v>7312</v>
      </c>
      <c r="B7313" s="19">
        <v>44998</v>
      </c>
      <c r="C7313" s="14">
        <v>290</v>
      </c>
      <c r="D7313" s="21">
        <v>41</v>
      </c>
      <c r="E7313" s="20">
        <f>VLOOKUP(D7313,Modelos!A:I,3,FALSE)</f>
        <v>2</v>
      </c>
      <c r="F7313" s="20">
        <f>VLOOKUP(D7313,Modelos!A:I,4,FALSE)</f>
        <v>1</v>
      </c>
      <c r="G7313" s="21">
        <v>7</v>
      </c>
      <c r="H7313" s="22">
        <v>175</v>
      </c>
      <c r="I7313" s="23">
        <f>VLOOKUP(D7313,Modelos!A:I,7,FALSE)*H7313</f>
        <v>437500</v>
      </c>
      <c r="J7313" s="31">
        <f>(VLOOKUP(D7313,Modelos!A:I,5,FALSE)*H7313)/1000*VLOOKUP(F7313,Formulas!A:C,3,FALSE)+(VLOOKUP(G7313,Colores!A:C,3,FALSE))</f>
        <v>78984.56</v>
      </c>
      <c r="K7313" s="23">
        <f>VLOOKUP(D7313,Modelos!A:I,6,FALSE)*J7313</f>
        <v>15796.912</v>
      </c>
      <c r="L7313" s="23">
        <f t="shared" si="228"/>
        <v>342718.52799999999</v>
      </c>
      <c r="M7313" s="24">
        <f t="shared" si="229"/>
        <v>0.78335663542857137</v>
      </c>
    </row>
    <row r="7314" spans="1:13" ht="15" hidden="1" x14ac:dyDescent="0.25">
      <c r="A7314" s="18">
        <v>7313</v>
      </c>
      <c r="B7314" s="19">
        <v>44998</v>
      </c>
      <c r="C7314" s="14">
        <v>189</v>
      </c>
      <c r="D7314" s="21">
        <v>109</v>
      </c>
      <c r="E7314" s="20">
        <f>VLOOKUP(D7314,Modelos!A:I,3,FALSE)</f>
        <v>1</v>
      </c>
      <c r="F7314" s="20">
        <f>VLOOKUP(D7314,Modelos!A:I,4,FALSE)</f>
        <v>4</v>
      </c>
      <c r="G7314" s="21">
        <v>7</v>
      </c>
      <c r="H7314" s="22">
        <v>850</v>
      </c>
      <c r="I7314" s="23">
        <f>VLOOKUP(D7314,Modelos!A:I,7,FALSE)*H7314</f>
        <v>2354500</v>
      </c>
      <c r="J7314" s="31">
        <f>(VLOOKUP(D7314,Modelos!A:I,5,FALSE)*H7314)/1000*VLOOKUP(F7314,Formulas!A:C,3,FALSE)+(VLOOKUP(G7314,Colores!A:C,3,FALSE))</f>
        <v>486434.56</v>
      </c>
      <c r="K7314" s="23">
        <f>VLOOKUP(D7314,Modelos!A:I,6,FALSE)*J7314</f>
        <v>38914.764799999997</v>
      </c>
      <c r="L7314" s="23">
        <f t="shared" si="228"/>
        <v>1829150.6751999999</v>
      </c>
      <c r="M7314" s="24">
        <f t="shared" si="229"/>
        <v>0.77687435769802504</v>
      </c>
    </row>
    <row r="7315" spans="1:13" ht="15" hidden="1" x14ac:dyDescent="0.25">
      <c r="A7315" s="18">
        <v>7314</v>
      </c>
      <c r="B7315" s="19">
        <v>44999</v>
      </c>
      <c r="C7315" s="14">
        <v>81</v>
      </c>
      <c r="D7315" s="21">
        <v>99</v>
      </c>
      <c r="E7315" s="20">
        <f>VLOOKUP(D7315,Modelos!A:I,3,FALSE)</f>
        <v>1</v>
      </c>
      <c r="F7315" s="20">
        <f>VLOOKUP(D7315,Modelos!A:I,4,FALSE)</f>
        <v>4</v>
      </c>
      <c r="G7315" s="21">
        <v>7</v>
      </c>
      <c r="H7315" s="22">
        <v>40</v>
      </c>
      <c r="I7315" s="23">
        <f>VLOOKUP(D7315,Modelos!A:I,7,FALSE)*H7315</f>
        <v>92000</v>
      </c>
      <c r="J7315" s="31">
        <f>(VLOOKUP(D7315,Modelos!A:I,5,FALSE)*H7315)/1000*VLOOKUP(F7315,Formulas!A:C,3,FALSE)+(VLOOKUP(G7315,Colores!A:C,3,FALSE))</f>
        <v>19242.560000000001</v>
      </c>
      <c r="K7315" s="23">
        <f>VLOOKUP(D7315,Modelos!A:I,6,FALSE)*J7315</f>
        <v>192.42560000000003</v>
      </c>
      <c r="L7315" s="23">
        <f t="shared" si="228"/>
        <v>72565.0144</v>
      </c>
      <c r="M7315" s="24">
        <f t="shared" si="229"/>
        <v>0.78875015652173908</v>
      </c>
    </row>
    <row r="7316" spans="1:13" ht="15" hidden="1" x14ac:dyDescent="0.25">
      <c r="A7316" s="18">
        <v>7315</v>
      </c>
      <c r="B7316" s="19">
        <v>44999</v>
      </c>
      <c r="C7316" s="14">
        <v>174</v>
      </c>
      <c r="D7316" s="21">
        <v>13</v>
      </c>
      <c r="E7316" s="20">
        <f>VLOOKUP(D7316,Modelos!A:I,3,FALSE)</f>
        <v>2</v>
      </c>
      <c r="F7316" s="20">
        <f>VLOOKUP(D7316,Modelos!A:I,4,FALSE)</f>
        <v>1</v>
      </c>
      <c r="G7316" s="21">
        <v>15</v>
      </c>
      <c r="H7316" s="22">
        <v>300</v>
      </c>
      <c r="I7316" s="23">
        <f>VLOOKUP(D7316,Modelos!A:I,7,FALSE)*H7316</f>
        <v>759000</v>
      </c>
      <c r="J7316" s="31">
        <f>(VLOOKUP(D7316,Modelos!A:I,5,FALSE)*H7316)/1000*VLOOKUP(F7316,Formulas!A:C,3,FALSE)+(VLOOKUP(G7316,Colores!A:C,3,FALSE))</f>
        <v>96800</v>
      </c>
      <c r="K7316" s="23">
        <f>VLOOKUP(D7316,Modelos!A:I,6,FALSE)*J7316</f>
        <v>22264</v>
      </c>
      <c r="L7316" s="23">
        <f t="shared" si="228"/>
        <v>639936</v>
      </c>
      <c r="M7316" s="24">
        <f t="shared" si="229"/>
        <v>0.84313043478260874</v>
      </c>
    </row>
    <row r="7317" spans="1:13" ht="15" hidden="1" x14ac:dyDescent="0.25">
      <c r="A7317" s="18">
        <v>7316</v>
      </c>
      <c r="B7317" s="19">
        <v>44999</v>
      </c>
      <c r="C7317" s="14">
        <v>249</v>
      </c>
      <c r="D7317" s="21">
        <v>103</v>
      </c>
      <c r="E7317" s="20">
        <f>VLOOKUP(D7317,Modelos!A:I,3,FALSE)</f>
        <v>2</v>
      </c>
      <c r="F7317" s="20">
        <f>VLOOKUP(D7317,Modelos!A:I,4,FALSE)</f>
        <v>1</v>
      </c>
      <c r="G7317" s="21">
        <v>7</v>
      </c>
      <c r="H7317" s="22">
        <v>590</v>
      </c>
      <c r="I7317" s="23">
        <f>VLOOKUP(D7317,Modelos!A:I,7,FALSE)*H7317</f>
        <v>1652000</v>
      </c>
      <c r="J7317" s="31">
        <f>(VLOOKUP(D7317,Modelos!A:I,5,FALSE)*H7317)/1000*VLOOKUP(F7317,Formulas!A:C,3,FALSE)+(VLOOKUP(G7317,Colores!A:C,3,FALSE))</f>
        <v>407334.55999999994</v>
      </c>
      <c r="K7317" s="23">
        <f>VLOOKUP(D7317,Modelos!A:I,6,FALSE)*J7317</f>
        <v>65173.529599999994</v>
      </c>
      <c r="L7317" s="23">
        <f t="shared" si="228"/>
        <v>1179491.9103999999</v>
      </c>
      <c r="M7317" s="24">
        <f t="shared" si="229"/>
        <v>0.71397815399515729</v>
      </c>
    </row>
    <row r="7318" spans="1:13" ht="15" hidden="1" x14ac:dyDescent="0.25">
      <c r="A7318" s="18">
        <v>7317</v>
      </c>
      <c r="B7318" s="19">
        <v>45000</v>
      </c>
      <c r="C7318" s="14">
        <v>235</v>
      </c>
      <c r="D7318" s="21">
        <v>41</v>
      </c>
      <c r="E7318" s="20">
        <f>VLOOKUP(D7318,Modelos!A:I,3,FALSE)</f>
        <v>2</v>
      </c>
      <c r="F7318" s="20">
        <f>VLOOKUP(D7318,Modelos!A:I,4,FALSE)</f>
        <v>1</v>
      </c>
      <c r="G7318" s="21">
        <v>25</v>
      </c>
      <c r="H7318" s="22">
        <v>111</v>
      </c>
      <c r="I7318" s="23">
        <f>VLOOKUP(D7318,Modelos!A:I,7,FALSE)*H7318</f>
        <v>277500</v>
      </c>
      <c r="J7318" s="31">
        <f>(VLOOKUP(D7318,Modelos!A:I,5,FALSE)*H7318)/1000*VLOOKUP(F7318,Formulas!A:C,3,FALSE)+(VLOOKUP(G7318,Colores!A:C,3,FALSE))</f>
        <v>49968.999999999993</v>
      </c>
      <c r="K7318" s="23">
        <f>VLOOKUP(D7318,Modelos!A:I,6,FALSE)*J7318</f>
        <v>9993.7999999999993</v>
      </c>
      <c r="L7318" s="23">
        <f t="shared" si="228"/>
        <v>217537.2</v>
      </c>
      <c r="M7318" s="24">
        <f t="shared" si="229"/>
        <v>0.78391783783783786</v>
      </c>
    </row>
    <row r="7319" spans="1:13" ht="15" hidden="1" x14ac:dyDescent="0.25">
      <c r="A7319" s="18">
        <v>7318</v>
      </c>
      <c r="B7319" s="19">
        <v>45000</v>
      </c>
      <c r="C7319" s="14">
        <v>191</v>
      </c>
      <c r="D7319" s="21">
        <v>8</v>
      </c>
      <c r="E7319" s="20">
        <f>VLOOKUP(D7319,Modelos!A:I,3,FALSE)</f>
        <v>2</v>
      </c>
      <c r="F7319" s="20">
        <f>VLOOKUP(D7319,Modelos!A:I,4,FALSE)</f>
        <v>1</v>
      </c>
      <c r="G7319" s="21">
        <v>3</v>
      </c>
      <c r="H7319" s="22">
        <v>730</v>
      </c>
      <c r="I7319" s="23">
        <f>VLOOKUP(D7319,Modelos!A:I,7,FALSE)*H7319</f>
        <v>1533000</v>
      </c>
      <c r="J7319" s="31">
        <f>(VLOOKUP(D7319,Modelos!A:I,5,FALSE)*H7319)/1000*VLOOKUP(F7319,Formulas!A:C,3,FALSE)+(VLOOKUP(G7319,Colores!A:C,3,FALSE))</f>
        <v>197318.06</v>
      </c>
      <c r="K7319" s="23">
        <f>VLOOKUP(D7319,Modelos!A:I,6,FALSE)*J7319</f>
        <v>31570.889599999999</v>
      </c>
      <c r="L7319" s="23">
        <f t="shared" si="228"/>
        <v>1304111.0503999998</v>
      </c>
      <c r="M7319" s="24">
        <f t="shared" si="229"/>
        <v>0.85069213985649039</v>
      </c>
    </row>
    <row r="7320" spans="1:13" ht="15" hidden="1" x14ac:dyDescent="0.25">
      <c r="A7320" s="18">
        <v>7319</v>
      </c>
      <c r="B7320" s="19">
        <v>45000</v>
      </c>
      <c r="C7320" s="14">
        <v>191</v>
      </c>
      <c r="D7320" s="21">
        <v>13</v>
      </c>
      <c r="E7320" s="20">
        <f>VLOOKUP(D7320,Modelos!A:I,3,FALSE)</f>
        <v>2</v>
      </c>
      <c r="F7320" s="20">
        <f>VLOOKUP(D7320,Modelos!A:I,4,FALSE)</f>
        <v>1</v>
      </c>
      <c r="G7320" s="21">
        <v>3</v>
      </c>
      <c r="H7320" s="22">
        <v>75</v>
      </c>
      <c r="I7320" s="23">
        <f>VLOOKUP(D7320,Modelos!A:I,7,FALSE)*H7320</f>
        <v>189750</v>
      </c>
      <c r="J7320" s="31">
        <f>(VLOOKUP(D7320,Modelos!A:I,5,FALSE)*H7320)/1000*VLOOKUP(F7320,Formulas!A:C,3,FALSE)+(VLOOKUP(G7320,Colores!A:C,3,FALSE))</f>
        <v>24405.56</v>
      </c>
      <c r="K7320" s="23">
        <f>VLOOKUP(D7320,Modelos!A:I,6,FALSE)*J7320</f>
        <v>5613.278800000001</v>
      </c>
      <c r="L7320" s="23">
        <f t="shared" si="228"/>
        <v>159731.1612</v>
      </c>
      <c r="M7320" s="24">
        <f t="shared" si="229"/>
        <v>0.84179795098814225</v>
      </c>
    </row>
    <row r="7321" spans="1:13" ht="15" hidden="1" x14ac:dyDescent="0.25">
      <c r="A7321" s="18">
        <v>7320</v>
      </c>
      <c r="B7321" s="19">
        <v>45000</v>
      </c>
      <c r="C7321" s="14">
        <v>226</v>
      </c>
      <c r="D7321" s="21">
        <v>69</v>
      </c>
      <c r="E7321" s="20">
        <f>VLOOKUP(D7321,Modelos!A:I,3,FALSE)</f>
        <v>2</v>
      </c>
      <c r="F7321" s="20">
        <f>VLOOKUP(D7321,Modelos!A:I,4,FALSE)</f>
        <v>1</v>
      </c>
      <c r="G7321" s="21">
        <v>7</v>
      </c>
      <c r="H7321" s="22">
        <v>160</v>
      </c>
      <c r="I7321" s="23">
        <f>VLOOKUP(D7321,Modelos!A:I,7,FALSE)*H7321</f>
        <v>448000</v>
      </c>
      <c r="J7321" s="31">
        <f>(VLOOKUP(D7321,Modelos!A:I,5,FALSE)*H7321)/1000*VLOOKUP(F7321,Formulas!A:C,3,FALSE)+(VLOOKUP(G7321,Colores!A:C,3,FALSE))</f>
        <v>84234.559999999998</v>
      </c>
      <c r="K7321" s="23">
        <f>VLOOKUP(D7321,Modelos!A:I,6,FALSE)*J7321</f>
        <v>13477.5296</v>
      </c>
      <c r="L7321" s="23">
        <f t="shared" si="228"/>
        <v>350287.91039999999</v>
      </c>
      <c r="M7321" s="24">
        <f t="shared" si="229"/>
        <v>0.78189265714285716</v>
      </c>
    </row>
    <row r="7322" spans="1:13" ht="15" hidden="1" x14ac:dyDescent="0.25">
      <c r="A7322" s="18">
        <v>7321</v>
      </c>
      <c r="B7322" s="19">
        <v>45000</v>
      </c>
      <c r="C7322" s="14">
        <v>16</v>
      </c>
      <c r="D7322" s="21">
        <v>79</v>
      </c>
      <c r="E7322" s="20">
        <f>VLOOKUP(D7322,Modelos!A:I,3,FALSE)</f>
        <v>1</v>
      </c>
      <c r="F7322" s="20">
        <f>VLOOKUP(D7322,Modelos!A:I,4,FALSE)</f>
        <v>4</v>
      </c>
      <c r="G7322" s="21">
        <v>7</v>
      </c>
      <c r="H7322" s="22">
        <v>1629</v>
      </c>
      <c r="I7322" s="23">
        <f>VLOOKUP(D7322,Modelos!A:I,7,FALSE)*H7322</f>
        <v>3583800</v>
      </c>
      <c r="J7322" s="31">
        <f>(VLOOKUP(D7322,Modelos!A:I,5,FALSE)*H7322)/1000*VLOOKUP(F7322,Formulas!A:C,3,FALSE)+(VLOOKUP(G7322,Colores!A:C,3,FALSE))</f>
        <v>648902.36</v>
      </c>
      <c r="K7322" s="23">
        <f>VLOOKUP(D7322,Modelos!A:I,6,FALSE)*J7322</f>
        <v>51912.188800000004</v>
      </c>
      <c r="L7322" s="23">
        <f t="shared" si="228"/>
        <v>2882985.4512</v>
      </c>
      <c r="M7322" s="24">
        <f t="shared" si="229"/>
        <v>0.80444931391260677</v>
      </c>
    </row>
    <row r="7323" spans="1:13" ht="15" hidden="1" x14ac:dyDescent="0.25">
      <c r="A7323" s="18">
        <v>7322</v>
      </c>
      <c r="B7323" s="19">
        <v>45000</v>
      </c>
      <c r="C7323" s="14">
        <v>251</v>
      </c>
      <c r="D7323" s="21">
        <v>119</v>
      </c>
      <c r="E7323" s="20">
        <f>VLOOKUP(D7323,Modelos!A:I,3,FALSE)</f>
        <v>3</v>
      </c>
      <c r="F7323" s="20">
        <f>VLOOKUP(D7323,Modelos!A:I,4,FALSE)</f>
        <v>5</v>
      </c>
      <c r="G7323" s="21">
        <v>15</v>
      </c>
      <c r="H7323" s="22">
        <v>2000</v>
      </c>
      <c r="I7323" s="23">
        <f>VLOOKUP(D7323,Modelos!A:I,7,FALSE)*H7323</f>
        <v>5200000</v>
      </c>
      <c r="J7323" s="31">
        <f>(VLOOKUP(D7323,Modelos!A:I,5,FALSE)*H7323)/1000*VLOOKUP(F7323,Formulas!A:C,3,FALSE)+(VLOOKUP(G7323,Colores!A:C,3,FALSE))</f>
        <v>3000050</v>
      </c>
      <c r="K7323" s="23">
        <f>VLOOKUP(D7323,Modelos!A:I,6,FALSE)*J7323</f>
        <v>90001.5</v>
      </c>
      <c r="L7323" s="23">
        <f t="shared" si="228"/>
        <v>2109948.5</v>
      </c>
      <c r="M7323" s="24">
        <f t="shared" si="229"/>
        <v>0.40575932692307692</v>
      </c>
    </row>
    <row r="7324" spans="1:13" ht="15" hidden="1" x14ac:dyDescent="0.25">
      <c r="A7324" s="18">
        <v>7323</v>
      </c>
      <c r="B7324" s="19">
        <v>45000</v>
      </c>
      <c r="C7324" s="14">
        <v>251</v>
      </c>
      <c r="D7324" s="21">
        <v>119</v>
      </c>
      <c r="E7324" s="20">
        <f>VLOOKUP(D7324,Modelos!A:I,3,FALSE)</f>
        <v>3</v>
      </c>
      <c r="F7324" s="20">
        <f>VLOOKUP(D7324,Modelos!A:I,4,FALSE)</f>
        <v>5</v>
      </c>
      <c r="G7324" s="21">
        <v>25</v>
      </c>
      <c r="H7324" s="22">
        <v>500</v>
      </c>
      <c r="I7324" s="23">
        <f>VLOOKUP(D7324,Modelos!A:I,7,FALSE)*H7324</f>
        <v>1300000</v>
      </c>
      <c r="J7324" s="31">
        <f>(VLOOKUP(D7324,Modelos!A:I,5,FALSE)*H7324)/1000*VLOOKUP(F7324,Formulas!A:C,3,FALSE)+(VLOOKUP(G7324,Colores!A:C,3,FALSE))</f>
        <v>750019</v>
      </c>
      <c r="K7324" s="23">
        <f>VLOOKUP(D7324,Modelos!A:I,6,FALSE)*J7324</f>
        <v>22500.57</v>
      </c>
      <c r="L7324" s="23">
        <f t="shared" si="228"/>
        <v>527480.43000000005</v>
      </c>
      <c r="M7324" s="24">
        <f t="shared" si="229"/>
        <v>0.40575417692307697</v>
      </c>
    </row>
    <row r="7325" spans="1:13" ht="15" hidden="1" x14ac:dyDescent="0.25">
      <c r="A7325" s="18">
        <v>7324</v>
      </c>
      <c r="B7325" s="19">
        <v>45000</v>
      </c>
      <c r="C7325" s="14">
        <v>251</v>
      </c>
      <c r="D7325" s="21">
        <v>115</v>
      </c>
      <c r="E7325" s="20">
        <f>VLOOKUP(D7325,Modelos!A:I,3,FALSE)</f>
        <v>3</v>
      </c>
      <c r="F7325" s="20">
        <f>VLOOKUP(D7325,Modelos!A:I,4,FALSE)</f>
        <v>5</v>
      </c>
      <c r="G7325" s="21">
        <v>7</v>
      </c>
      <c r="H7325" s="22">
        <v>500</v>
      </c>
      <c r="I7325" s="23">
        <f>VLOOKUP(D7325,Modelos!A:I,7,FALSE)*H7325</f>
        <v>1225000</v>
      </c>
      <c r="J7325" s="31">
        <f>(VLOOKUP(D7325,Modelos!A:I,5,FALSE)*H7325)/1000*VLOOKUP(F7325,Formulas!A:C,3,FALSE)+(VLOOKUP(G7325,Colores!A:C,3,FALSE))</f>
        <v>750234.56</v>
      </c>
      <c r="K7325" s="23">
        <f>VLOOKUP(D7325,Modelos!A:I,6,FALSE)*J7325</f>
        <v>22507.036800000002</v>
      </c>
      <c r="L7325" s="23">
        <f t="shared" si="228"/>
        <v>452258.40319999994</v>
      </c>
      <c r="M7325" s="24">
        <f t="shared" si="229"/>
        <v>0.36919053322448975</v>
      </c>
    </row>
    <row r="7326" spans="1:13" ht="15" hidden="1" x14ac:dyDescent="0.25">
      <c r="A7326" s="18">
        <v>7325</v>
      </c>
      <c r="B7326" s="19">
        <v>45000</v>
      </c>
      <c r="C7326" s="14">
        <v>251</v>
      </c>
      <c r="D7326" s="21">
        <v>118</v>
      </c>
      <c r="E7326" s="20">
        <f>VLOOKUP(D7326,Modelos!A:I,3,FALSE)</f>
        <v>3</v>
      </c>
      <c r="F7326" s="20">
        <f>VLOOKUP(D7326,Modelos!A:I,4,FALSE)</f>
        <v>5</v>
      </c>
      <c r="G7326" s="21">
        <v>25</v>
      </c>
      <c r="H7326" s="22">
        <v>500</v>
      </c>
      <c r="I7326" s="23">
        <f>VLOOKUP(D7326,Modelos!A:I,7,FALSE)*H7326</f>
        <v>1220000</v>
      </c>
      <c r="J7326" s="31">
        <f>(VLOOKUP(D7326,Modelos!A:I,5,FALSE)*H7326)/1000*VLOOKUP(F7326,Formulas!A:C,3,FALSE)+(VLOOKUP(G7326,Colores!A:C,3,FALSE))</f>
        <v>750019</v>
      </c>
      <c r="K7326" s="23">
        <f>VLOOKUP(D7326,Modelos!A:I,6,FALSE)*J7326</f>
        <v>22500.57</v>
      </c>
      <c r="L7326" s="23">
        <f t="shared" si="228"/>
        <v>447480.43</v>
      </c>
      <c r="M7326" s="24">
        <f t="shared" si="229"/>
        <v>0.366787237704918</v>
      </c>
    </row>
    <row r="7327" spans="1:13" ht="15" hidden="1" x14ac:dyDescent="0.25">
      <c r="A7327" s="18">
        <v>7326</v>
      </c>
      <c r="B7327" s="19">
        <v>45001</v>
      </c>
      <c r="C7327" s="14">
        <v>242</v>
      </c>
      <c r="D7327" s="21">
        <v>78</v>
      </c>
      <c r="E7327" s="20">
        <f>VLOOKUP(D7327,Modelos!A:I,3,FALSE)</f>
        <v>1</v>
      </c>
      <c r="F7327" s="20">
        <f>VLOOKUP(D7327,Modelos!A:I,4,FALSE)</f>
        <v>4</v>
      </c>
      <c r="G7327" s="21">
        <v>7</v>
      </c>
      <c r="H7327" s="22">
        <v>120</v>
      </c>
      <c r="I7327" s="23">
        <f>VLOOKUP(D7327,Modelos!A:I,7,FALSE)*H7327</f>
        <v>252000</v>
      </c>
      <c r="J7327" s="31">
        <f>(VLOOKUP(D7327,Modelos!A:I,5,FALSE)*H7327)/1000*VLOOKUP(F7327,Formulas!A:C,3,FALSE)+(VLOOKUP(G7327,Colores!A:C,3,FALSE))</f>
        <v>48018.559999999998</v>
      </c>
      <c r="K7327" s="23">
        <f>VLOOKUP(D7327,Modelos!A:I,6,FALSE)*J7327</f>
        <v>1920.7423999999999</v>
      </c>
      <c r="L7327" s="23">
        <f t="shared" si="228"/>
        <v>202060.69760000001</v>
      </c>
      <c r="M7327" s="24">
        <f t="shared" si="229"/>
        <v>0.80182816507936516</v>
      </c>
    </row>
    <row r="7328" spans="1:13" ht="15" hidden="1" x14ac:dyDescent="0.25">
      <c r="A7328" s="18">
        <v>7327</v>
      </c>
      <c r="B7328" s="19">
        <v>45001</v>
      </c>
      <c r="C7328" s="14">
        <v>279</v>
      </c>
      <c r="D7328" s="21">
        <v>13</v>
      </c>
      <c r="E7328" s="20">
        <f>VLOOKUP(D7328,Modelos!A:I,3,FALSE)</f>
        <v>2</v>
      </c>
      <c r="F7328" s="20">
        <f>VLOOKUP(D7328,Modelos!A:I,4,FALSE)</f>
        <v>1</v>
      </c>
      <c r="G7328" s="21">
        <v>15</v>
      </c>
      <c r="H7328" s="22">
        <v>210</v>
      </c>
      <c r="I7328" s="23">
        <f>VLOOKUP(D7328,Modelos!A:I,7,FALSE)*H7328</f>
        <v>531300</v>
      </c>
      <c r="J7328" s="31">
        <f>(VLOOKUP(D7328,Modelos!A:I,5,FALSE)*H7328)/1000*VLOOKUP(F7328,Formulas!A:C,3,FALSE)+(VLOOKUP(G7328,Colores!A:C,3,FALSE))</f>
        <v>67775</v>
      </c>
      <c r="K7328" s="23">
        <f>VLOOKUP(D7328,Modelos!A:I,6,FALSE)*J7328</f>
        <v>15588.25</v>
      </c>
      <c r="L7328" s="23">
        <f t="shared" si="228"/>
        <v>447936.75</v>
      </c>
      <c r="M7328" s="24">
        <f t="shared" si="229"/>
        <v>0.84309570863918692</v>
      </c>
    </row>
    <row r="7329" spans="1:13" ht="15" hidden="1" x14ac:dyDescent="0.25">
      <c r="A7329" s="18">
        <v>7328</v>
      </c>
      <c r="B7329" s="19">
        <v>45001</v>
      </c>
      <c r="C7329" s="14">
        <v>279</v>
      </c>
      <c r="D7329" s="21">
        <v>109</v>
      </c>
      <c r="E7329" s="20">
        <f>VLOOKUP(D7329,Modelos!A:I,3,FALSE)</f>
        <v>1</v>
      </c>
      <c r="F7329" s="20">
        <f>VLOOKUP(D7329,Modelos!A:I,4,FALSE)</f>
        <v>4</v>
      </c>
      <c r="G7329" s="21">
        <v>25</v>
      </c>
      <c r="H7329" s="22">
        <v>122</v>
      </c>
      <c r="I7329" s="23">
        <f>VLOOKUP(D7329,Modelos!A:I,7,FALSE)*H7329</f>
        <v>337940</v>
      </c>
      <c r="J7329" s="31">
        <f>(VLOOKUP(D7329,Modelos!A:I,5,FALSE)*H7329)/1000*VLOOKUP(F7329,Formulas!A:C,3,FALSE)+(VLOOKUP(G7329,Colores!A:C,3,FALSE))</f>
        <v>69803</v>
      </c>
      <c r="K7329" s="23">
        <f>VLOOKUP(D7329,Modelos!A:I,6,FALSE)*J7329</f>
        <v>5584.24</v>
      </c>
      <c r="L7329" s="23">
        <f t="shared" si="228"/>
        <v>262552.76</v>
      </c>
      <c r="M7329" s="24">
        <f t="shared" si="229"/>
        <v>0.7769212286204652</v>
      </c>
    </row>
    <row r="7330" spans="1:13" ht="15" hidden="1" x14ac:dyDescent="0.25">
      <c r="A7330" s="18">
        <v>7329</v>
      </c>
      <c r="B7330" s="19">
        <v>45001</v>
      </c>
      <c r="C7330" s="14">
        <v>235</v>
      </c>
      <c r="D7330" s="21">
        <v>7</v>
      </c>
      <c r="E7330" s="20">
        <f>VLOOKUP(D7330,Modelos!A:I,3,FALSE)</f>
        <v>2</v>
      </c>
      <c r="F7330" s="20">
        <f>VLOOKUP(D7330,Modelos!A:I,4,FALSE)</f>
        <v>1</v>
      </c>
      <c r="G7330" s="21">
        <v>25</v>
      </c>
      <c r="H7330" s="22">
        <v>1003</v>
      </c>
      <c r="I7330" s="23">
        <f>VLOOKUP(D7330,Modelos!A:I,7,FALSE)*H7330</f>
        <v>2306900</v>
      </c>
      <c r="J7330" s="31">
        <f>(VLOOKUP(D7330,Modelos!A:I,5,FALSE)*H7330)/1000*VLOOKUP(F7330,Formulas!A:C,3,FALSE)+(VLOOKUP(G7330,Colores!A:C,3,FALSE))</f>
        <v>258793</v>
      </c>
      <c r="K7330" s="23">
        <f>VLOOKUP(D7330,Modelos!A:I,6,FALSE)*J7330</f>
        <v>62110.32</v>
      </c>
      <c r="L7330" s="23">
        <f t="shared" si="228"/>
        <v>1985996.68</v>
      </c>
      <c r="M7330" s="24">
        <f t="shared" si="229"/>
        <v>0.86089413498634526</v>
      </c>
    </row>
    <row r="7331" spans="1:13" ht="15" hidden="1" x14ac:dyDescent="0.25">
      <c r="A7331" s="18">
        <v>7330</v>
      </c>
      <c r="B7331" s="19">
        <v>45001</v>
      </c>
      <c r="C7331" s="14">
        <v>69</v>
      </c>
      <c r="D7331" s="21">
        <v>102</v>
      </c>
      <c r="E7331" s="20">
        <f>VLOOKUP(D7331,Modelos!A:I,3,FALSE)</f>
        <v>2</v>
      </c>
      <c r="F7331" s="20">
        <f>VLOOKUP(D7331,Modelos!A:I,4,FALSE)</f>
        <v>1</v>
      </c>
      <c r="G7331" s="21">
        <v>25</v>
      </c>
      <c r="H7331" s="22">
        <v>200</v>
      </c>
      <c r="I7331" s="23">
        <f>VLOOKUP(D7331,Modelos!A:I,7,FALSE)*H7331</f>
        <v>620000</v>
      </c>
      <c r="J7331" s="31">
        <f>(VLOOKUP(D7331,Modelos!A:I,5,FALSE)*H7331)/1000*VLOOKUP(F7331,Formulas!A:C,3,FALSE)+(VLOOKUP(G7331,Colores!A:C,3,FALSE))</f>
        <v>138019</v>
      </c>
      <c r="K7331" s="23">
        <f>VLOOKUP(D7331,Modelos!A:I,6,FALSE)*J7331</f>
        <v>22083.040000000001</v>
      </c>
      <c r="L7331" s="23">
        <f t="shared" si="228"/>
        <v>459897.96</v>
      </c>
      <c r="M7331" s="24">
        <f t="shared" si="229"/>
        <v>0.74177090322580652</v>
      </c>
    </row>
    <row r="7332" spans="1:13" ht="15" hidden="1" x14ac:dyDescent="0.25">
      <c r="A7332" s="18">
        <v>7331</v>
      </c>
      <c r="B7332" s="19">
        <v>45001</v>
      </c>
      <c r="C7332" s="14">
        <v>48</v>
      </c>
      <c r="D7332" s="21">
        <v>79</v>
      </c>
      <c r="E7332" s="20">
        <f>VLOOKUP(D7332,Modelos!A:I,3,FALSE)</f>
        <v>1</v>
      </c>
      <c r="F7332" s="20">
        <f>VLOOKUP(D7332,Modelos!A:I,4,FALSE)</f>
        <v>4</v>
      </c>
      <c r="G7332" s="21">
        <v>7</v>
      </c>
      <c r="H7332" s="22">
        <v>300</v>
      </c>
      <c r="I7332" s="23">
        <f>VLOOKUP(D7332,Modelos!A:I,7,FALSE)*H7332</f>
        <v>660000</v>
      </c>
      <c r="J7332" s="31">
        <f>(VLOOKUP(D7332,Modelos!A:I,5,FALSE)*H7332)/1000*VLOOKUP(F7332,Formulas!A:C,3,FALSE)+(VLOOKUP(G7332,Colores!A:C,3,FALSE))</f>
        <v>119694.56</v>
      </c>
      <c r="K7332" s="23">
        <f>VLOOKUP(D7332,Modelos!A:I,6,FALSE)*J7332</f>
        <v>9575.5648000000001</v>
      </c>
      <c r="L7332" s="23">
        <f t="shared" si="228"/>
        <v>530729.87519999989</v>
      </c>
      <c r="M7332" s="24">
        <f t="shared" si="229"/>
        <v>0.80413617454545439</v>
      </c>
    </row>
    <row r="7333" spans="1:13" ht="15" hidden="1" x14ac:dyDescent="0.25">
      <c r="A7333" s="18">
        <v>7332</v>
      </c>
      <c r="B7333" s="19">
        <v>45001</v>
      </c>
      <c r="C7333" s="14">
        <v>48</v>
      </c>
      <c r="D7333" s="21">
        <v>102</v>
      </c>
      <c r="E7333" s="20">
        <f>VLOOKUP(D7333,Modelos!A:I,3,FALSE)</f>
        <v>2</v>
      </c>
      <c r="F7333" s="20">
        <f>VLOOKUP(D7333,Modelos!A:I,4,FALSE)</f>
        <v>1</v>
      </c>
      <c r="G7333" s="21">
        <v>7</v>
      </c>
      <c r="H7333" s="22">
        <v>300</v>
      </c>
      <c r="I7333" s="23">
        <f>VLOOKUP(D7333,Modelos!A:I,7,FALSE)*H7333</f>
        <v>930000</v>
      </c>
      <c r="J7333" s="31">
        <f>(VLOOKUP(D7333,Modelos!A:I,5,FALSE)*H7333)/1000*VLOOKUP(F7333,Formulas!A:C,3,FALSE)+(VLOOKUP(G7333,Colores!A:C,3,FALSE))</f>
        <v>207234.56</v>
      </c>
      <c r="K7333" s="23">
        <f>VLOOKUP(D7333,Modelos!A:I,6,FALSE)*J7333</f>
        <v>33157.529600000002</v>
      </c>
      <c r="L7333" s="23">
        <f t="shared" si="228"/>
        <v>689607.91039999994</v>
      </c>
      <c r="M7333" s="24">
        <f t="shared" si="229"/>
        <v>0.7415138821505376</v>
      </c>
    </row>
    <row r="7334" spans="1:13" ht="15" hidden="1" x14ac:dyDescent="0.25">
      <c r="A7334" s="18">
        <v>7333</v>
      </c>
      <c r="B7334" s="19">
        <v>45002</v>
      </c>
      <c r="C7334" s="14">
        <v>192</v>
      </c>
      <c r="D7334" s="21">
        <v>103</v>
      </c>
      <c r="E7334" s="20">
        <f>VLOOKUP(D7334,Modelos!A:I,3,FALSE)</f>
        <v>2</v>
      </c>
      <c r="F7334" s="20">
        <f>VLOOKUP(D7334,Modelos!A:I,4,FALSE)</f>
        <v>1</v>
      </c>
      <c r="G7334" s="21">
        <v>7</v>
      </c>
      <c r="H7334" s="22">
        <v>30</v>
      </c>
      <c r="I7334" s="23">
        <f>VLOOKUP(D7334,Modelos!A:I,7,FALSE)*H7334</f>
        <v>84000</v>
      </c>
      <c r="J7334" s="31">
        <f>(VLOOKUP(D7334,Modelos!A:I,5,FALSE)*H7334)/1000*VLOOKUP(F7334,Formulas!A:C,3,FALSE)+(VLOOKUP(G7334,Colores!A:C,3,FALSE))</f>
        <v>20934.560000000001</v>
      </c>
      <c r="K7334" s="23">
        <f>VLOOKUP(D7334,Modelos!A:I,6,FALSE)*J7334</f>
        <v>3349.5296000000003</v>
      </c>
      <c r="L7334" s="23">
        <f t="shared" si="228"/>
        <v>59715.910400000001</v>
      </c>
      <c r="M7334" s="24">
        <f t="shared" si="229"/>
        <v>0.71090369523809527</v>
      </c>
    </row>
    <row r="7335" spans="1:13" ht="15" hidden="1" x14ac:dyDescent="0.25">
      <c r="A7335" s="18">
        <v>7334</v>
      </c>
      <c r="B7335" s="19">
        <v>45002</v>
      </c>
      <c r="C7335" s="14">
        <v>169</v>
      </c>
      <c r="D7335" s="21">
        <v>103</v>
      </c>
      <c r="E7335" s="20">
        <f>VLOOKUP(D7335,Modelos!A:I,3,FALSE)</f>
        <v>2</v>
      </c>
      <c r="F7335" s="20">
        <f>VLOOKUP(D7335,Modelos!A:I,4,FALSE)</f>
        <v>1</v>
      </c>
      <c r="G7335" s="21">
        <v>7</v>
      </c>
      <c r="H7335" s="22">
        <v>240</v>
      </c>
      <c r="I7335" s="23">
        <f>VLOOKUP(D7335,Modelos!A:I,7,FALSE)*H7335</f>
        <v>672000</v>
      </c>
      <c r="J7335" s="31">
        <f>(VLOOKUP(D7335,Modelos!A:I,5,FALSE)*H7335)/1000*VLOOKUP(F7335,Formulas!A:C,3,FALSE)+(VLOOKUP(G7335,Colores!A:C,3,FALSE))</f>
        <v>165834.56</v>
      </c>
      <c r="K7335" s="23">
        <f>VLOOKUP(D7335,Modelos!A:I,6,FALSE)*J7335</f>
        <v>26533.529600000002</v>
      </c>
      <c r="L7335" s="23">
        <f t="shared" si="228"/>
        <v>479631.91039999999</v>
      </c>
      <c r="M7335" s="24">
        <f t="shared" si="229"/>
        <v>0.71373796190476191</v>
      </c>
    </row>
    <row r="7336" spans="1:13" ht="15" hidden="1" x14ac:dyDescent="0.25">
      <c r="A7336" s="18">
        <v>7335</v>
      </c>
      <c r="B7336" s="19">
        <v>45002</v>
      </c>
      <c r="C7336" s="14">
        <v>31</v>
      </c>
      <c r="D7336" s="21">
        <v>94</v>
      </c>
      <c r="E7336" s="20">
        <f>VLOOKUP(D7336,Modelos!A:I,3,FALSE)</f>
        <v>1</v>
      </c>
      <c r="F7336" s="20">
        <f>VLOOKUP(D7336,Modelos!A:I,4,FALSE)</f>
        <v>4</v>
      </c>
      <c r="G7336" s="21">
        <v>7</v>
      </c>
      <c r="H7336" s="22">
        <v>800</v>
      </c>
      <c r="I7336" s="23">
        <f>VLOOKUP(D7336,Modelos!A:I,7,FALSE)*H7336</f>
        <v>2160000</v>
      </c>
      <c r="J7336" s="31">
        <f>(VLOOKUP(D7336,Modelos!A:I,5,FALSE)*H7336)/1000*VLOOKUP(F7336,Formulas!A:C,3,FALSE)+(VLOOKUP(G7336,Colores!A:C,3,FALSE))</f>
        <v>361034.56</v>
      </c>
      <c r="K7336" s="23">
        <f>VLOOKUP(D7336,Modelos!A:I,6,FALSE)*J7336</f>
        <v>10831.0368</v>
      </c>
      <c r="L7336" s="23">
        <f t="shared" si="228"/>
        <v>1788134.4032000001</v>
      </c>
      <c r="M7336" s="24">
        <f t="shared" si="229"/>
        <v>0.82784000148148151</v>
      </c>
    </row>
    <row r="7337" spans="1:13" ht="15" hidden="1" x14ac:dyDescent="0.25">
      <c r="A7337" s="18">
        <v>7336</v>
      </c>
      <c r="B7337" s="19">
        <v>45002</v>
      </c>
      <c r="C7337" s="14">
        <v>31</v>
      </c>
      <c r="D7337" s="21">
        <v>94</v>
      </c>
      <c r="E7337" s="20">
        <f>VLOOKUP(D7337,Modelos!A:I,3,FALSE)</f>
        <v>1</v>
      </c>
      <c r="F7337" s="20">
        <f>VLOOKUP(D7337,Modelos!A:I,4,FALSE)</f>
        <v>4</v>
      </c>
      <c r="G7337" s="21">
        <v>9</v>
      </c>
      <c r="H7337" s="22">
        <v>990</v>
      </c>
      <c r="I7337" s="23">
        <f>VLOOKUP(D7337,Modelos!A:I,7,FALSE)*H7337</f>
        <v>2673000</v>
      </c>
      <c r="J7337" s="31">
        <f>(VLOOKUP(D7337,Modelos!A:I,5,FALSE)*H7337)/1000*VLOOKUP(F7337,Formulas!A:C,3,FALSE)+(VLOOKUP(G7337,Colores!A:C,3,FALSE))</f>
        <v>446705</v>
      </c>
      <c r="K7337" s="23">
        <f>VLOOKUP(D7337,Modelos!A:I,6,FALSE)*J7337</f>
        <v>13401.15</v>
      </c>
      <c r="L7337" s="23">
        <f t="shared" si="228"/>
        <v>2212893.85</v>
      </c>
      <c r="M7337" s="24">
        <f t="shared" si="229"/>
        <v>0.82786900486344939</v>
      </c>
    </row>
    <row r="7338" spans="1:13" ht="15" hidden="1" x14ac:dyDescent="0.25">
      <c r="A7338" s="18">
        <v>7337</v>
      </c>
      <c r="B7338" s="19">
        <v>45002</v>
      </c>
      <c r="C7338" s="14">
        <v>221</v>
      </c>
      <c r="D7338" s="21">
        <v>94</v>
      </c>
      <c r="E7338" s="20">
        <f>VLOOKUP(D7338,Modelos!A:I,3,FALSE)</f>
        <v>1</v>
      </c>
      <c r="F7338" s="20">
        <f>VLOOKUP(D7338,Modelos!A:I,4,FALSE)</f>
        <v>4</v>
      </c>
      <c r="G7338" s="21">
        <v>7</v>
      </c>
      <c r="H7338" s="22">
        <v>225</v>
      </c>
      <c r="I7338" s="23">
        <f>VLOOKUP(D7338,Modelos!A:I,7,FALSE)*H7338</f>
        <v>607500</v>
      </c>
      <c r="J7338" s="31">
        <f>(VLOOKUP(D7338,Modelos!A:I,5,FALSE)*H7338)/1000*VLOOKUP(F7338,Formulas!A:C,3,FALSE)+(VLOOKUP(G7338,Colores!A:C,3,FALSE))</f>
        <v>101709.56</v>
      </c>
      <c r="K7338" s="23">
        <f>VLOOKUP(D7338,Modelos!A:I,6,FALSE)*J7338</f>
        <v>3051.2867999999999</v>
      </c>
      <c r="L7338" s="23">
        <f t="shared" si="228"/>
        <v>502739.1532</v>
      </c>
      <c r="M7338" s="24">
        <f t="shared" si="229"/>
        <v>0.82755416164609052</v>
      </c>
    </row>
    <row r="7339" spans="1:13" ht="15" hidden="1" x14ac:dyDescent="0.25">
      <c r="A7339" s="18">
        <v>7338</v>
      </c>
      <c r="B7339" s="19">
        <v>45002</v>
      </c>
      <c r="C7339" s="14">
        <v>46</v>
      </c>
      <c r="D7339" s="21">
        <v>29</v>
      </c>
      <c r="E7339" s="20">
        <f>VLOOKUP(D7339,Modelos!A:I,3,FALSE)</f>
        <v>2</v>
      </c>
      <c r="F7339" s="20">
        <f>VLOOKUP(D7339,Modelos!A:I,4,FALSE)</f>
        <v>1</v>
      </c>
      <c r="G7339" s="21">
        <v>6</v>
      </c>
      <c r="H7339" s="22">
        <v>210</v>
      </c>
      <c r="I7339" s="23">
        <f>VLOOKUP(D7339,Modelos!A:I,7,FALSE)*H7339</f>
        <v>399000</v>
      </c>
      <c r="J7339" s="31">
        <f>(VLOOKUP(D7339,Modelos!A:I,5,FALSE)*H7339)/1000*VLOOKUP(F7339,Formulas!A:C,3,FALSE)+(VLOOKUP(G7339,Colores!A:C,3,FALSE))</f>
        <v>85280</v>
      </c>
      <c r="K7339" s="23">
        <f>VLOOKUP(D7339,Modelos!A:I,6,FALSE)*J7339</f>
        <v>13644.800000000001</v>
      </c>
      <c r="L7339" s="23">
        <f t="shared" si="228"/>
        <v>300075.2</v>
      </c>
      <c r="M7339" s="24">
        <f t="shared" si="229"/>
        <v>0.75206817042606522</v>
      </c>
    </row>
    <row r="7340" spans="1:13" ht="15" hidden="1" x14ac:dyDescent="0.25">
      <c r="A7340" s="18">
        <v>7339</v>
      </c>
      <c r="B7340" s="19">
        <v>45002</v>
      </c>
      <c r="C7340" s="14">
        <v>251</v>
      </c>
      <c r="D7340" s="21">
        <v>115</v>
      </c>
      <c r="E7340" s="20">
        <f>VLOOKUP(D7340,Modelos!A:I,3,FALSE)</f>
        <v>3</v>
      </c>
      <c r="F7340" s="20">
        <f>VLOOKUP(D7340,Modelos!A:I,4,FALSE)</f>
        <v>5</v>
      </c>
      <c r="G7340" s="21">
        <v>18</v>
      </c>
      <c r="H7340" s="22">
        <v>600</v>
      </c>
      <c r="I7340" s="23">
        <f>VLOOKUP(D7340,Modelos!A:I,7,FALSE)*H7340</f>
        <v>1470000</v>
      </c>
      <c r="J7340" s="31">
        <f>(VLOOKUP(D7340,Modelos!A:I,5,FALSE)*H7340)/1000*VLOOKUP(F7340,Formulas!A:C,3,FALSE)+(VLOOKUP(G7340,Colores!A:C,3,FALSE))</f>
        <v>900130</v>
      </c>
      <c r="K7340" s="23">
        <f>VLOOKUP(D7340,Modelos!A:I,6,FALSE)*J7340</f>
        <v>27003.899999999998</v>
      </c>
      <c r="L7340" s="23">
        <f t="shared" si="228"/>
        <v>542866.1</v>
      </c>
      <c r="M7340" s="24">
        <f t="shared" si="229"/>
        <v>0.36929666666666666</v>
      </c>
    </row>
    <row r="7341" spans="1:13" ht="15" hidden="1" x14ac:dyDescent="0.25">
      <c r="A7341" s="18">
        <v>7340</v>
      </c>
      <c r="B7341" s="19">
        <v>45002</v>
      </c>
      <c r="C7341" s="14">
        <v>251</v>
      </c>
      <c r="D7341" s="21">
        <v>115</v>
      </c>
      <c r="E7341" s="20">
        <f>VLOOKUP(D7341,Modelos!A:I,3,FALSE)</f>
        <v>3</v>
      </c>
      <c r="F7341" s="20">
        <f>VLOOKUP(D7341,Modelos!A:I,4,FALSE)</f>
        <v>5</v>
      </c>
      <c r="G7341" s="21">
        <v>30</v>
      </c>
      <c r="H7341" s="22">
        <v>600</v>
      </c>
      <c r="I7341" s="23">
        <f>VLOOKUP(D7341,Modelos!A:I,7,FALSE)*H7341</f>
        <v>1470000</v>
      </c>
      <c r="J7341" s="31">
        <f>(VLOOKUP(D7341,Modelos!A:I,5,FALSE)*H7341)/1000*VLOOKUP(F7341,Formulas!A:C,3,FALSE)+(VLOOKUP(G7341,Colores!A:C,3,FALSE))</f>
        <v>900267</v>
      </c>
      <c r="K7341" s="23">
        <f>VLOOKUP(D7341,Modelos!A:I,6,FALSE)*J7341</f>
        <v>27008.01</v>
      </c>
      <c r="L7341" s="23">
        <f t="shared" si="228"/>
        <v>542724.99</v>
      </c>
      <c r="M7341" s="24">
        <f t="shared" si="229"/>
        <v>0.36920067346938773</v>
      </c>
    </row>
    <row r="7342" spans="1:13" ht="15" hidden="1" x14ac:dyDescent="0.25">
      <c r="A7342" s="18">
        <v>7341</v>
      </c>
      <c r="B7342" s="19">
        <v>45002</v>
      </c>
      <c r="C7342" s="14">
        <v>251</v>
      </c>
      <c r="D7342" s="21">
        <v>115</v>
      </c>
      <c r="E7342" s="20">
        <f>VLOOKUP(D7342,Modelos!A:I,3,FALSE)</f>
        <v>3</v>
      </c>
      <c r="F7342" s="20">
        <f>VLOOKUP(D7342,Modelos!A:I,4,FALSE)</f>
        <v>5</v>
      </c>
      <c r="G7342" s="21">
        <v>9</v>
      </c>
      <c r="H7342" s="22">
        <v>300</v>
      </c>
      <c r="I7342" s="23">
        <f>VLOOKUP(D7342,Modelos!A:I,7,FALSE)*H7342</f>
        <v>735000</v>
      </c>
      <c r="J7342" s="31">
        <f>(VLOOKUP(D7342,Modelos!A:I,5,FALSE)*H7342)/1000*VLOOKUP(F7342,Formulas!A:C,3,FALSE)+(VLOOKUP(G7342,Colores!A:C,3,FALSE))</f>
        <v>450215</v>
      </c>
      <c r="K7342" s="23">
        <f>VLOOKUP(D7342,Modelos!A:I,6,FALSE)*J7342</f>
        <v>13506.449999999999</v>
      </c>
      <c r="L7342" s="23">
        <f t="shared" si="228"/>
        <v>271278.55</v>
      </c>
      <c r="M7342" s="24">
        <f t="shared" si="229"/>
        <v>0.36908646258503403</v>
      </c>
    </row>
    <row r="7343" spans="1:13" ht="15" hidden="1" x14ac:dyDescent="0.25">
      <c r="A7343" s="18">
        <v>7342</v>
      </c>
      <c r="B7343" s="19">
        <v>45005</v>
      </c>
      <c r="C7343" s="14">
        <v>78</v>
      </c>
      <c r="D7343" s="21">
        <v>11</v>
      </c>
      <c r="E7343" s="20">
        <f>VLOOKUP(D7343,Modelos!A:I,3,FALSE)</f>
        <v>2</v>
      </c>
      <c r="F7343" s="20">
        <f>VLOOKUP(D7343,Modelos!A:I,4,FALSE)</f>
        <v>1</v>
      </c>
      <c r="G7343" s="21">
        <v>7</v>
      </c>
      <c r="H7343" s="22">
        <v>498</v>
      </c>
      <c r="I7343" s="23">
        <f>VLOOKUP(D7343,Modelos!A:I,7,FALSE)*H7343</f>
        <v>1195200</v>
      </c>
      <c r="J7343" s="31">
        <f>(VLOOKUP(D7343,Modelos!A:I,5,FALSE)*H7343)/1000*VLOOKUP(F7343,Formulas!A:C,3,FALSE)+(VLOOKUP(G7343,Colores!A:C,3,FALSE))</f>
        <v>153369.56</v>
      </c>
      <c r="K7343" s="23">
        <f>VLOOKUP(D7343,Modelos!A:I,6,FALSE)*J7343</f>
        <v>24539.1296</v>
      </c>
      <c r="L7343" s="23">
        <f t="shared" si="228"/>
        <v>1017291.3104</v>
      </c>
      <c r="M7343" s="24">
        <f t="shared" si="229"/>
        <v>0.85114734805890224</v>
      </c>
    </row>
    <row r="7344" spans="1:13" ht="15" hidden="1" x14ac:dyDescent="0.25">
      <c r="A7344" s="18">
        <v>7343</v>
      </c>
      <c r="B7344" s="19">
        <v>45005</v>
      </c>
      <c r="C7344" s="14">
        <v>78</v>
      </c>
      <c r="D7344" s="21">
        <v>13</v>
      </c>
      <c r="E7344" s="20">
        <f>VLOOKUP(D7344,Modelos!A:I,3,FALSE)</f>
        <v>2</v>
      </c>
      <c r="F7344" s="20">
        <f>VLOOKUP(D7344,Modelos!A:I,4,FALSE)</f>
        <v>1</v>
      </c>
      <c r="G7344" s="21">
        <v>7</v>
      </c>
      <c r="H7344" s="22">
        <v>414</v>
      </c>
      <c r="I7344" s="23">
        <f>VLOOKUP(D7344,Modelos!A:I,7,FALSE)*H7344</f>
        <v>1047420</v>
      </c>
      <c r="J7344" s="31">
        <f>(VLOOKUP(D7344,Modelos!A:I,5,FALSE)*H7344)/1000*VLOOKUP(F7344,Formulas!A:C,3,FALSE)+(VLOOKUP(G7344,Colores!A:C,3,FALSE))</f>
        <v>133749.56</v>
      </c>
      <c r="K7344" s="23">
        <f>VLOOKUP(D7344,Modelos!A:I,6,FALSE)*J7344</f>
        <v>30762.398799999999</v>
      </c>
      <c r="L7344" s="23">
        <f t="shared" si="228"/>
        <v>882908.04119999998</v>
      </c>
      <c r="M7344" s="24">
        <f t="shared" si="229"/>
        <v>0.84293601535200779</v>
      </c>
    </row>
    <row r="7345" spans="1:13" ht="15" hidden="1" x14ac:dyDescent="0.25">
      <c r="A7345" s="18">
        <v>7344</v>
      </c>
      <c r="B7345" s="19">
        <v>45005</v>
      </c>
      <c r="C7345" s="14">
        <v>78</v>
      </c>
      <c r="D7345" s="21">
        <v>50</v>
      </c>
      <c r="E7345" s="20">
        <f>VLOOKUP(D7345,Modelos!A:I,3,FALSE)</f>
        <v>2</v>
      </c>
      <c r="F7345" s="20">
        <f>VLOOKUP(D7345,Modelos!A:I,4,FALSE)</f>
        <v>1</v>
      </c>
      <c r="G7345" s="21">
        <v>7</v>
      </c>
      <c r="H7345" s="22">
        <v>500</v>
      </c>
      <c r="I7345" s="23">
        <f>VLOOKUP(D7345,Modelos!A:I,7,FALSE)*H7345</f>
        <v>1350000</v>
      </c>
      <c r="J7345" s="31">
        <f>(VLOOKUP(D7345,Modelos!A:I,5,FALSE)*H7345)/1000*VLOOKUP(F7345,Formulas!A:C,3,FALSE)+(VLOOKUP(G7345,Colores!A:C,3,FALSE))</f>
        <v>225234.56</v>
      </c>
      <c r="K7345" s="23">
        <f>VLOOKUP(D7345,Modelos!A:I,6,FALSE)*J7345</f>
        <v>36037.529600000002</v>
      </c>
      <c r="L7345" s="23">
        <f t="shared" si="228"/>
        <v>1088727.9103999999</v>
      </c>
      <c r="M7345" s="24">
        <f t="shared" si="229"/>
        <v>0.80646511881481475</v>
      </c>
    </row>
    <row r="7346" spans="1:13" ht="15" hidden="1" x14ac:dyDescent="0.25">
      <c r="A7346" s="18">
        <v>7345</v>
      </c>
      <c r="B7346" s="19">
        <v>45005</v>
      </c>
      <c r="C7346" s="14">
        <v>19</v>
      </c>
      <c r="D7346" s="21">
        <v>41</v>
      </c>
      <c r="E7346" s="20">
        <f>VLOOKUP(D7346,Modelos!A:I,3,FALSE)</f>
        <v>2</v>
      </c>
      <c r="F7346" s="20">
        <f>VLOOKUP(D7346,Modelos!A:I,4,FALSE)</f>
        <v>1</v>
      </c>
      <c r="G7346" s="21">
        <v>21</v>
      </c>
      <c r="H7346" s="22">
        <v>235</v>
      </c>
      <c r="I7346" s="23">
        <f>VLOOKUP(D7346,Modelos!A:I,7,FALSE)*H7346</f>
        <v>587500</v>
      </c>
      <c r="J7346" s="31">
        <f>(VLOOKUP(D7346,Modelos!A:I,5,FALSE)*H7346)/1000*VLOOKUP(F7346,Formulas!A:C,3,FALSE)+(VLOOKUP(G7346,Colores!A:C,3,FALSE))</f>
        <v>106168</v>
      </c>
      <c r="K7346" s="23">
        <f>VLOOKUP(D7346,Modelos!A:I,6,FALSE)*J7346</f>
        <v>21233.600000000002</v>
      </c>
      <c r="L7346" s="23">
        <f t="shared" si="228"/>
        <v>460098.4</v>
      </c>
      <c r="M7346" s="24">
        <f t="shared" si="229"/>
        <v>0.78314621276595753</v>
      </c>
    </row>
    <row r="7347" spans="1:13" ht="15" hidden="1" x14ac:dyDescent="0.25">
      <c r="A7347" s="18">
        <v>7346</v>
      </c>
      <c r="B7347" s="19">
        <v>45005</v>
      </c>
      <c r="C7347" s="14">
        <v>40</v>
      </c>
      <c r="D7347" s="21">
        <v>119</v>
      </c>
      <c r="E7347" s="20">
        <f>VLOOKUP(D7347,Modelos!A:I,3,FALSE)</f>
        <v>3</v>
      </c>
      <c r="F7347" s="20">
        <f>VLOOKUP(D7347,Modelos!A:I,4,FALSE)</f>
        <v>5</v>
      </c>
      <c r="G7347" s="21">
        <v>31</v>
      </c>
      <c r="H7347" s="22">
        <v>375</v>
      </c>
      <c r="I7347" s="23">
        <f>VLOOKUP(D7347,Modelos!A:I,7,FALSE)*H7347</f>
        <v>975000</v>
      </c>
      <c r="J7347" s="31">
        <f>(VLOOKUP(D7347,Modelos!A:I,5,FALSE)*H7347)/1000*VLOOKUP(F7347,Formulas!A:C,3,FALSE)+(VLOOKUP(G7347,Colores!A:C,3,FALSE))</f>
        <v>562694</v>
      </c>
      <c r="K7347" s="23">
        <f>VLOOKUP(D7347,Modelos!A:I,6,FALSE)*J7347</f>
        <v>16880.82</v>
      </c>
      <c r="L7347" s="23">
        <f t="shared" si="228"/>
        <v>395425.18</v>
      </c>
      <c r="M7347" s="24">
        <f t="shared" si="229"/>
        <v>0.40556428717948717</v>
      </c>
    </row>
    <row r="7348" spans="1:13" ht="15" hidden="1" x14ac:dyDescent="0.25">
      <c r="A7348" s="18">
        <v>7347</v>
      </c>
      <c r="B7348" s="19">
        <v>45005</v>
      </c>
      <c r="C7348" s="14">
        <v>40</v>
      </c>
      <c r="D7348" s="21">
        <v>119</v>
      </c>
      <c r="E7348" s="20">
        <f>VLOOKUP(D7348,Modelos!A:I,3,FALSE)</f>
        <v>3</v>
      </c>
      <c r="F7348" s="20">
        <f>VLOOKUP(D7348,Modelos!A:I,4,FALSE)</f>
        <v>5</v>
      </c>
      <c r="G7348" s="21">
        <v>15</v>
      </c>
      <c r="H7348" s="22">
        <v>375</v>
      </c>
      <c r="I7348" s="23">
        <f>VLOOKUP(D7348,Modelos!A:I,7,FALSE)*H7348</f>
        <v>975000</v>
      </c>
      <c r="J7348" s="31">
        <f>(VLOOKUP(D7348,Modelos!A:I,5,FALSE)*H7348)/1000*VLOOKUP(F7348,Formulas!A:C,3,FALSE)+(VLOOKUP(G7348,Colores!A:C,3,FALSE))</f>
        <v>562550</v>
      </c>
      <c r="K7348" s="23">
        <f>VLOOKUP(D7348,Modelos!A:I,6,FALSE)*J7348</f>
        <v>16876.5</v>
      </c>
      <c r="L7348" s="23">
        <f t="shared" si="228"/>
        <v>395573.5</v>
      </c>
      <c r="M7348" s="24">
        <f t="shared" si="229"/>
        <v>0.40571641025641025</v>
      </c>
    </row>
    <row r="7349" spans="1:13" ht="15" hidden="1" x14ac:dyDescent="0.25">
      <c r="A7349" s="18">
        <v>7348</v>
      </c>
      <c r="B7349" s="19">
        <v>45005</v>
      </c>
      <c r="C7349" s="14">
        <v>40</v>
      </c>
      <c r="D7349" s="21">
        <v>119</v>
      </c>
      <c r="E7349" s="20">
        <f>VLOOKUP(D7349,Modelos!A:I,3,FALSE)</f>
        <v>3</v>
      </c>
      <c r="F7349" s="20">
        <f>VLOOKUP(D7349,Modelos!A:I,4,FALSE)</f>
        <v>5</v>
      </c>
      <c r="G7349" s="21">
        <v>21</v>
      </c>
      <c r="H7349" s="22">
        <v>375</v>
      </c>
      <c r="I7349" s="23">
        <f>VLOOKUP(D7349,Modelos!A:I,7,FALSE)*H7349</f>
        <v>975000</v>
      </c>
      <c r="J7349" s="31">
        <f>(VLOOKUP(D7349,Modelos!A:I,5,FALSE)*H7349)/1000*VLOOKUP(F7349,Formulas!A:C,3,FALSE)+(VLOOKUP(G7349,Colores!A:C,3,FALSE))</f>
        <v>562918</v>
      </c>
      <c r="K7349" s="23">
        <f>VLOOKUP(D7349,Modelos!A:I,6,FALSE)*J7349</f>
        <v>16887.54</v>
      </c>
      <c r="L7349" s="23">
        <f t="shared" si="228"/>
        <v>395194.46</v>
      </c>
      <c r="M7349" s="24">
        <f t="shared" si="229"/>
        <v>0.40532765128205128</v>
      </c>
    </row>
    <row r="7350" spans="1:13" ht="15" hidden="1" x14ac:dyDescent="0.25">
      <c r="A7350" s="18">
        <v>7349</v>
      </c>
      <c r="B7350" s="19">
        <v>45005</v>
      </c>
      <c r="C7350" s="14">
        <v>135</v>
      </c>
      <c r="D7350" s="21">
        <v>63</v>
      </c>
      <c r="E7350" s="20">
        <f>VLOOKUP(D7350,Modelos!A:I,3,FALSE)</f>
        <v>1</v>
      </c>
      <c r="F7350" s="20">
        <f>VLOOKUP(D7350,Modelos!A:I,4,FALSE)</f>
        <v>4</v>
      </c>
      <c r="G7350" s="21">
        <v>38</v>
      </c>
      <c r="H7350" s="22">
        <v>41</v>
      </c>
      <c r="I7350" s="23">
        <f>VLOOKUP(D7350,Modelos!A:I,7,FALSE)*H7350</f>
        <v>98400</v>
      </c>
      <c r="J7350" s="31">
        <f>(VLOOKUP(D7350,Modelos!A:I,5,FALSE)*H7350)/1000*VLOOKUP(F7350,Formulas!A:C,3,FALSE)+(VLOOKUP(G7350,Colores!A:C,3,FALSE))</f>
        <v>15476.76</v>
      </c>
      <c r="K7350" s="23">
        <f>VLOOKUP(D7350,Modelos!A:I,6,FALSE)*J7350</f>
        <v>773.83800000000008</v>
      </c>
      <c r="L7350" s="23">
        <f t="shared" si="228"/>
        <v>82149.402000000002</v>
      </c>
      <c r="M7350" s="24">
        <f t="shared" si="229"/>
        <v>0.83485164634146347</v>
      </c>
    </row>
    <row r="7351" spans="1:13" ht="15" hidden="1" x14ac:dyDescent="0.25">
      <c r="A7351" s="18">
        <v>7350</v>
      </c>
      <c r="B7351" s="19">
        <v>45006</v>
      </c>
      <c r="C7351" s="14">
        <v>279</v>
      </c>
      <c r="D7351" s="21">
        <v>109</v>
      </c>
      <c r="E7351" s="20">
        <f>VLOOKUP(D7351,Modelos!A:I,3,FALSE)</f>
        <v>1</v>
      </c>
      <c r="F7351" s="20">
        <f>VLOOKUP(D7351,Modelos!A:I,4,FALSE)</f>
        <v>4</v>
      </c>
      <c r="G7351" s="21">
        <v>9</v>
      </c>
      <c r="H7351" s="22">
        <v>1000</v>
      </c>
      <c r="I7351" s="23">
        <f>VLOOKUP(D7351,Modelos!A:I,7,FALSE)*H7351</f>
        <v>2770000</v>
      </c>
      <c r="J7351" s="31">
        <f>(VLOOKUP(D7351,Modelos!A:I,5,FALSE)*H7351)/1000*VLOOKUP(F7351,Formulas!A:C,3,FALSE)+(VLOOKUP(G7351,Colores!A:C,3,FALSE))</f>
        <v>572215</v>
      </c>
      <c r="K7351" s="23">
        <f>VLOOKUP(D7351,Modelos!A:I,6,FALSE)*J7351</f>
        <v>45777.200000000004</v>
      </c>
      <c r="L7351" s="23">
        <f t="shared" si="228"/>
        <v>2152007.7999999998</v>
      </c>
      <c r="M7351" s="24">
        <f t="shared" si="229"/>
        <v>0.7768981227436822</v>
      </c>
    </row>
    <row r="7352" spans="1:13" ht="15" hidden="1" x14ac:dyDescent="0.25">
      <c r="A7352" s="18">
        <v>7351</v>
      </c>
      <c r="B7352" s="19">
        <v>45006</v>
      </c>
      <c r="C7352" s="14">
        <v>198</v>
      </c>
      <c r="D7352" s="21">
        <v>78</v>
      </c>
      <c r="E7352" s="20">
        <f>VLOOKUP(D7352,Modelos!A:I,3,FALSE)</f>
        <v>1</v>
      </c>
      <c r="F7352" s="20">
        <f>VLOOKUP(D7352,Modelos!A:I,4,FALSE)</f>
        <v>4</v>
      </c>
      <c r="G7352" s="21">
        <v>7</v>
      </c>
      <c r="H7352" s="22">
        <v>500</v>
      </c>
      <c r="I7352" s="23">
        <f>VLOOKUP(D7352,Modelos!A:I,7,FALSE)*H7352</f>
        <v>1050000</v>
      </c>
      <c r="J7352" s="31">
        <f>(VLOOKUP(D7352,Modelos!A:I,5,FALSE)*H7352)/1000*VLOOKUP(F7352,Formulas!A:C,3,FALSE)+(VLOOKUP(G7352,Colores!A:C,3,FALSE))</f>
        <v>199334.56</v>
      </c>
      <c r="K7352" s="23">
        <f>VLOOKUP(D7352,Modelos!A:I,6,FALSE)*J7352</f>
        <v>7973.3824000000004</v>
      </c>
      <c r="L7352" s="23">
        <f t="shared" si="228"/>
        <v>842692.05759999994</v>
      </c>
      <c r="M7352" s="24">
        <f t="shared" si="229"/>
        <v>0.80256386438095229</v>
      </c>
    </row>
    <row r="7353" spans="1:13" ht="15" hidden="1" x14ac:dyDescent="0.25">
      <c r="A7353" s="18">
        <v>7352</v>
      </c>
      <c r="B7353" s="19">
        <v>45006</v>
      </c>
      <c r="C7353" s="14">
        <v>198</v>
      </c>
      <c r="D7353" s="21">
        <v>78</v>
      </c>
      <c r="E7353" s="20">
        <f>VLOOKUP(D7353,Modelos!A:I,3,FALSE)</f>
        <v>1</v>
      </c>
      <c r="F7353" s="20">
        <f>VLOOKUP(D7353,Modelos!A:I,4,FALSE)</f>
        <v>4</v>
      </c>
      <c r="G7353" s="21">
        <v>11</v>
      </c>
      <c r="H7353" s="22">
        <v>220</v>
      </c>
      <c r="I7353" s="23">
        <f>VLOOKUP(D7353,Modelos!A:I,7,FALSE)*H7353</f>
        <v>462000</v>
      </c>
      <c r="J7353" s="31">
        <f>(VLOOKUP(D7353,Modelos!A:I,5,FALSE)*H7353)/1000*VLOOKUP(F7353,Formulas!A:C,3,FALSE)+(VLOOKUP(G7353,Colores!A:C,3,FALSE))</f>
        <v>87819</v>
      </c>
      <c r="K7353" s="23">
        <f>VLOOKUP(D7353,Modelos!A:I,6,FALSE)*J7353</f>
        <v>3512.76</v>
      </c>
      <c r="L7353" s="23">
        <f t="shared" si="228"/>
        <v>370668.24</v>
      </c>
      <c r="M7353" s="24">
        <f t="shared" si="229"/>
        <v>0.8023122077922078</v>
      </c>
    </row>
    <row r="7354" spans="1:13" ht="15" hidden="1" x14ac:dyDescent="0.25">
      <c r="A7354" s="18">
        <v>7353</v>
      </c>
      <c r="B7354" s="19">
        <v>45006</v>
      </c>
      <c r="C7354" s="14">
        <v>198</v>
      </c>
      <c r="D7354" s="21">
        <v>50</v>
      </c>
      <c r="E7354" s="20">
        <f>VLOOKUP(D7354,Modelos!A:I,3,FALSE)</f>
        <v>2</v>
      </c>
      <c r="F7354" s="20">
        <f>VLOOKUP(D7354,Modelos!A:I,4,FALSE)</f>
        <v>1</v>
      </c>
      <c r="G7354" s="21">
        <v>26</v>
      </c>
      <c r="H7354" s="22">
        <v>71</v>
      </c>
      <c r="I7354" s="23">
        <f>VLOOKUP(D7354,Modelos!A:I,7,FALSE)*H7354</f>
        <v>191700</v>
      </c>
      <c r="J7354" s="31">
        <f>(VLOOKUP(D7354,Modelos!A:I,5,FALSE)*H7354)/1000*VLOOKUP(F7354,Formulas!A:C,3,FALSE)+(VLOOKUP(G7354,Colores!A:C,3,FALSE))</f>
        <v>32152</v>
      </c>
      <c r="K7354" s="23">
        <f>VLOOKUP(D7354,Modelos!A:I,6,FALSE)*J7354</f>
        <v>5144.32</v>
      </c>
      <c r="L7354" s="23">
        <f t="shared" si="228"/>
        <v>154403.68</v>
      </c>
      <c r="M7354" s="24">
        <f t="shared" si="229"/>
        <v>0.80544434011476262</v>
      </c>
    </row>
    <row r="7355" spans="1:13" ht="15" hidden="1" x14ac:dyDescent="0.25">
      <c r="A7355" s="18">
        <v>7354</v>
      </c>
      <c r="B7355" s="19">
        <v>45006</v>
      </c>
      <c r="C7355" s="14">
        <v>29</v>
      </c>
      <c r="D7355" s="21">
        <v>27</v>
      </c>
      <c r="E7355" s="20">
        <f>VLOOKUP(D7355,Modelos!A:I,3,FALSE)</f>
        <v>2</v>
      </c>
      <c r="F7355" s="20">
        <f>VLOOKUP(D7355,Modelos!A:I,4,FALSE)</f>
        <v>3</v>
      </c>
      <c r="G7355" s="21">
        <v>7</v>
      </c>
      <c r="H7355" s="22">
        <v>770</v>
      </c>
      <c r="I7355" s="23">
        <f>VLOOKUP(D7355,Modelos!A:I,7,FALSE)*H7355</f>
        <v>4389000</v>
      </c>
      <c r="J7355" s="31">
        <f>(VLOOKUP(D7355,Modelos!A:I,5,FALSE)*H7355)/1000*VLOOKUP(F7355,Formulas!A:C,3,FALSE)+(VLOOKUP(G7355,Colores!A:C,3,FALSE))</f>
        <v>330564.56</v>
      </c>
      <c r="K7355" s="23">
        <f>VLOOKUP(D7355,Modelos!A:I,6,FALSE)*J7355</f>
        <v>76029.848800000007</v>
      </c>
      <c r="L7355" s="23">
        <f t="shared" si="228"/>
        <v>3982405.5912000001</v>
      </c>
      <c r="M7355" s="24">
        <f t="shared" si="229"/>
        <v>0.90736058127136021</v>
      </c>
    </row>
    <row r="7356" spans="1:13" ht="15" hidden="1" x14ac:dyDescent="0.25">
      <c r="A7356" s="18">
        <v>7355</v>
      </c>
      <c r="B7356" s="19">
        <v>45006</v>
      </c>
      <c r="C7356" s="14">
        <v>29</v>
      </c>
      <c r="D7356" s="21">
        <v>74</v>
      </c>
      <c r="E7356" s="20">
        <f>VLOOKUP(D7356,Modelos!A:I,3,FALSE)</f>
        <v>1</v>
      </c>
      <c r="F7356" s="20">
        <f>VLOOKUP(D7356,Modelos!A:I,4,FALSE)</f>
        <v>4</v>
      </c>
      <c r="G7356" s="21">
        <v>25</v>
      </c>
      <c r="H7356" s="22">
        <v>1536</v>
      </c>
      <c r="I7356" s="23">
        <f>VLOOKUP(D7356,Modelos!A:I,7,FALSE)*H7356</f>
        <v>8601600</v>
      </c>
      <c r="J7356" s="31">
        <f>(VLOOKUP(D7356,Modelos!A:I,5,FALSE)*H7356)/1000*VLOOKUP(F7356,Formulas!A:C,3,FALSE)+(VLOOKUP(G7356,Colores!A:C,3,FALSE))</f>
        <v>591379</v>
      </c>
      <c r="K7356" s="23">
        <f>VLOOKUP(D7356,Modelos!A:I,6,FALSE)*J7356</f>
        <v>41396.530000000006</v>
      </c>
      <c r="L7356" s="23">
        <f t="shared" si="228"/>
        <v>7968824.4699999997</v>
      </c>
      <c r="M7356" s="24">
        <f t="shared" si="229"/>
        <v>0.9264351364862351</v>
      </c>
    </row>
    <row r="7357" spans="1:13" ht="15" hidden="1" x14ac:dyDescent="0.25">
      <c r="A7357" s="18">
        <v>7356</v>
      </c>
      <c r="B7357" s="19">
        <v>45006</v>
      </c>
      <c r="C7357" s="14">
        <v>29</v>
      </c>
      <c r="D7357" s="21">
        <v>27</v>
      </c>
      <c r="E7357" s="20">
        <f>VLOOKUP(D7357,Modelos!A:I,3,FALSE)</f>
        <v>2</v>
      </c>
      <c r="F7357" s="20">
        <f>VLOOKUP(D7357,Modelos!A:I,4,FALSE)</f>
        <v>3</v>
      </c>
      <c r="G7357" s="21">
        <v>25</v>
      </c>
      <c r="H7357" s="22">
        <v>509</v>
      </c>
      <c r="I7357" s="23">
        <f>VLOOKUP(D7357,Modelos!A:I,7,FALSE)*H7357</f>
        <v>2901300</v>
      </c>
      <c r="J7357" s="31">
        <f>(VLOOKUP(D7357,Modelos!A:I,5,FALSE)*H7357)/1000*VLOOKUP(F7357,Formulas!A:C,3,FALSE)+(VLOOKUP(G7357,Colores!A:C,3,FALSE))</f>
        <v>218380</v>
      </c>
      <c r="K7357" s="23">
        <f>VLOOKUP(D7357,Modelos!A:I,6,FALSE)*J7357</f>
        <v>50227.4</v>
      </c>
      <c r="L7357" s="23">
        <f t="shared" si="228"/>
        <v>2632692.6</v>
      </c>
      <c r="M7357" s="24">
        <f t="shared" si="229"/>
        <v>0.90741826077965049</v>
      </c>
    </row>
    <row r="7358" spans="1:13" ht="15" hidden="1" x14ac:dyDescent="0.25">
      <c r="A7358" s="18">
        <v>7357</v>
      </c>
      <c r="B7358" s="19">
        <v>45006</v>
      </c>
      <c r="C7358" s="14">
        <v>29</v>
      </c>
      <c r="D7358" s="21">
        <v>74</v>
      </c>
      <c r="E7358" s="20">
        <f>VLOOKUP(D7358,Modelos!A:I,3,FALSE)</f>
        <v>1</v>
      </c>
      <c r="F7358" s="20">
        <f>VLOOKUP(D7358,Modelos!A:I,4,FALSE)</f>
        <v>4</v>
      </c>
      <c r="G7358" s="21">
        <v>25</v>
      </c>
      <c r="H7358" s="22">
        <v>1018</v>
      </c>
      <c r="I7358" s="23">
        <f>VLOOKUP(D7358,Modelos!A:I,7,FALSE)*H7358</f>
        <v>5700800</v>
      </c>
      <c r="J7358" s="31">
        <f>(VLOOKUP(D7358,Modelos!A:I,5,FALSE)*H7358)/1000*VLOOKUP(F7358,Formulas!A:C,3,FALSE)+(VLOOKUP(G7358,Colores!A:C,3,FALSE))</f>
        <v>391949</v>
      </c>
      <c r="K7358" s="23">
        <f>VLOOKUP(D7358,Modelos!A:I,6,FALSE)*J7358</f>
        <v>27436.430000000004</v>
      </c>
      <c r="L7358" s="23">
        <f t="shared" si="228"/>
        <v>5281414.57</v>
      </c>
      <c r="M7358" s="24">
        <f t="shared" si="229"/>
        <v>0.92643393383384798</v>
      </c>
    </row>
    <row r="7359" spans="1:13" ht="15" hidden="1" x14ac:dyDescent="0.25">
      <c r="A7359" s="18">
        <v>7358</v>
      </c>
      <c r="B7359" s="19">
        <v>45006</v>
      </c>
      <c r="C7359" s="14">
        <v>29</v>
      </c>
      <c r="D7359" s="21">
        <v>27</v>
      </c>
      <c r="E7359" s="20">
        <f>VLOOKUP(D7359,Modelos!A:I,3,FALSE)</f>
        <v>2</v>
      </c>
      <c r="F7359" s="20">
        <f>VLOOKUP(D7359,Modelos!A:I,4,FALSE)</f>
        <v>3</v>
      </c>
      <c r="G7359" s="21">
        <v>7</v>
      </c>
      <c r="H7359" s="22">
        <v>530</v>
      </c>
      <c r="I7359" s="23">
        <f>VLOOKUP(D7359,Modelos!A:I,7,FALSE)*H7359</f>
        <v>3021000</v>
      </c>
      <c r="J7359" s="31">
        <f>(VLOOKUP(D7359,Modelos!A:I,5,FALSE)*H7359)/1000*VLOOKUP(F7359,Formulas!A:C,3,FALSE)+(VLOOKUP(G7359,Colores!A:C,3,FALSE))</f>
        <v>227604.56000000003</v>
      </c>
      <c r="K7359" s="23">
        <f>VLOOKUP(D7359,Modelos!A:I,6,FALSE)*J7359</f>
        <v>52349.048800000011</v>
      </c>
      <c r="L7359" s="23">
        <f t="shared" si="228"/>
        <v>2741046.3912</v>
      </c>
      <c r="M7359" s="24">
        <f t="shared" si="229"/>
        <v>0.90733081469712018</v>
      </c>
    </row>
    <row r="7360" spans="1:13" ht="15" hidden="1" x14ac:dyDescent="0.25">
      <c r="A7360" s="18">
        <v>7359</v>
      </c>
      <c r="B7360" s="19">
        <v>45006</v>
      </c>
      <c r="C7360" s="14">
        <v>29</v>
      </c>
      <c r="D7360" s="21">
        <v>74</v>
      </c>
      <c r="E7360" s="20">
        <f>VLOOKUP(D7360,Modelos!A:I,3,FALSE)</f>
        <v>1</v>
      </c>
      <c r="F7360" s="20">
        <f>VLOOKUP(D7360,Modelos!A:I,4,FALSE)</f>
        <v>4</v>
      </c>
      <c r="G7360" s="21">
        <v>9</v>
      </c>
      <c r="H7360" s="22">
        <v>1021</v>
      </c>
      <c r="I7360" s="23">
        <f>VLOOKUP(D7360,Modelos!A:I,7,FALSE)*H7360</f>
        <v>5717600</v>
      </c>
      <c r="J7360" s="31">
        <f>(VLOOKUP(D7360,Modelos!A:I,5,FALSE)*H7360)/1000*VLOOKUP(F7360,Formulas!A:C,3,FALSE)+(VLOOKUP(G7360,Colores!A:C,3,FALSE))</f>
        <v>393300</v>
      </c>
      <c r="K7360" s="23">
        <f>VLOOKUP(D7360,Modelos!A:I,6,FALSE)*J7360</f>
        <v>27531.000000000004</v>
      </c>
      <c r="L7360" s="23">
        <f t="shared" si="228"/>
        <v>5296769</v>
      </c>
      <c r="M7360" s="24">
        <f t="shared" si="229"/>
        <v>0.92639726458653981</v>
      </c>
    </row>
    <row r="7361" spans="1:13" ht="15" hidden="1" x14ac:dyDescent="0.25">
      <c r="A7361" s="18">
        <v>7360</v>
      </c>
      <c r="B7361" s="19">
        <v>45006</v>
      </c>
      <c r="C7361" s="14">
        <v>81</v>
      </c>
      <c r="D7361" s="21">
        <v>99</v>
      </c>
      <c r="E7361" s="20">
        <f>VLOOKUP(D7361,Modelos!A:I,3,FALSE)</f>
        <v>1</v>
      </c>
      <c r="F7361" s="20">
        <f>VLOOKUP(D7361,Modelos!A:I,4,FALSE)</f>
        <v>4</v>
      </c>
      <c r="G7361" s="21">
        <v>7</v>
      </c>
      <c r="H7361" s="22">
        <v>540</v>
      </c>
      <c r="I7361" s="23">
        <f>VLOOKUP(D7361,Modelos!A:I,7,FALSE)*H7361</f>
        <v>1242000</v>
      </c>
      <c r="J7361" s="31">
        <f>(VLOOKUP(D7361,Modelos!A:I,5,FALSE)*H7361)/1000*VLOOKUP(F7361,Formulas!A:C,3,FALSE)+(VLOOKUP(G7361,Colores!A:C,3,FALSE))</f>
        <v>256842.56</v>
      </c>
      <c r="K7361" s="23">
        <f>VLOOKUP(D7361,Modelos!A:I,6,FALSE)*J7361</f>
        <v>2568.4256</v>
      </c>
      <c r="L7361" s="23">
        <f t="shared" si="228"/>
        <v>982589.01439999999</v>
      </c>
      <c r="M7361" s="24">
        <f t="shared" si="229"/>
        <v>0.79113447214170696</v>
      </c>
    </row>
    <row r="7362" spans="1:13" ht="15" hidden="1" x14ac:dyDescent="0.25">
      <c r="A7362" s="18">
        <v>7361</v>
      </c>
      <c r="B7362" s="19">
        <v>45006</v>
      </c>
      <c r="C7362" s="14">
        <v>83</v>
      </c>
      <c r="D7362" s="21">
        <v>103</v>
      </c>
      <c r="E7362" s="20">
        <f>VLOOKUP(D7362,Modelos!A:I,3,FALSE)</f>
        <v>2</v>
      </c>
      <c r="F7362" s="20">
        <f>VLOOKUP(D7362,Modelos!A:I,4,FALSE)</f>
        <v>1</v>
      </c>
      <c r="G7362" s="21">
        <v>7</v>
      </c>
      <c r="H7362" s="22">
        <v>198</v>
      </c>
      <c r="I7362" s="23">
        <f>VLOOKUP(D7362,Modelos!A:I,7,FALSE)*H7362</f>
        <v>554400</v>
      </c>
      <c r="J7362" s="31">
        <f>(VLOOKUP(D7362,Modelos!A:I,5,FALSE)*H7362)/1000*VLOOKUP(F7362,Formulas!A:C,3,FALSE)+(VLOOKUP(G7362,Colores!A:C,3,FALSE))</f>
        <v>136854.56</v>
      </c>
      <c r="K7362" s="23">
        <f>VLOOKUP(D7362,Modelos!A:I,6,FALSE)*J7362</f>
        <v>21896.729599999999</v>
      </c>
      <c r="L7362" s="23">
        <f t="shared" ref="L7362:L7425" si="230">I7362-J7362-K7362</f>
        <v>395648.71039999998</v>
      </c>
      <c r="M7362" s="24">
        <f t="shared" ref="M7362:M7425" si="231">L7362/I7362</f>
        <v>0.71365207503607497</v>
      </c>
    </row>
    <row r="7363" spans="1:13" ht="15" hidden="1" x14ac:dyDescent="0.25">
      <c r="A7363" s="18">
        <v>7362</v>
      </c>
      <c r="B7363" s="19">
        <v>45006</v>
      </c>
      <c r="C7363" s="14">
        <v>83</v>
      </c>
      <c r="D7363" s="21">
        <v>103</v>
      </c>
      <c r="E7363" s="20">
        <f>VLOOKUP(D7363,Modelos!A:I,3,FALSE)</f>
        <v>2</v>
      </c>
      <c r="F7363" s="20">
        <f>VLOOKUP(D7363,Modelos!A:I,4,FALSE)</f>
        <v>1</v>
      </c>
      <c r="G7363" s="21">
        <v>25</v>
      </c>
      <c r="H7363" s="22">
        <v>160</v>
      </c>
      <c r="I7363" s="23">
        <f>VLOOKUP(D7363,Modelos!A:I,7,FALSE)*H7363</f>
        <v>448000</v>
      </c>
      <c r="J7363" s="31">
        <f>(VLOOKUP(D7363,Modelos!A:I,5,FALSE)*H7363)/1000*VLOOKUP(F7363,Formulas!A:C,3,FALSE)+(VLOOKUP(G7363,Colores!A:C,3,FALSE))</f>
        <v>110418.99999999999</v>
      </c>
      <c r="K7363" s="23">
        <f>VLOOKUP(D7363,Modelos!A:I,6,FALSE)*J7363</f>
        <v>17667.039999999997</v>
      </c>
      <c r="L7363" s="23">
        <f t="shared" si="230"/>
        <v>319913.96000000002</v>
      </c>
      <c r="M7363" s="24">
        <f t="shared" si="231"/>
        <v>0.71409366071428582</v>
      </c>
    </row>
    <row r="7364" spans="1:13" ht="15" hidden="1" x14ac:dyDescent="0.25">
      <c r="A7364" s="18">
        <v>7363</v>
      </c>
      <c r="B7364" s="19">
        <v>45006</v>
      </c>
      <c r="C7364" s="14">
        <v>83</v>
      </c>
      <c r="D7364" s="21">
        <v>103</v>
      </c>
      <c r="E7364" s="20">
        <f>VLOOKUP(D7364,Modelos!A:I,3,FALSE)</f>
        <v>2</v>
      </c>
      <c r="F7364" s="20">
        <f>VLOOKUP(D7364,Modelos!A:I,4,FALSE)</f>
        <v>1</v>
      </c>
      <c r="G7364" s="21">
        <v>9</v>
      </c>
      <c r="H7364" s="22">
        <v>94</v>
      </c>
      <c r="I7364" s="23">
        <f>VLOOKUP(D7364,Modelos!A:I,7,FALSE)*H7364</f>
        <v>263200</v>
      </c>
      <c r="J7364" s="31">
        <f>(VLOOKUP(D7364,Modelos!A:I,5,FALSE)*H7364)/1000*VLOOKUP(F7364,Formulas!A:C,3,FALSE)+(VLOOKUP(G7364,Colores!A:C,3,FALSE))</f>
        <v>65075</v>
      </c>
      <c r="K7364" s="23">
        <f>VLOOKUP(D7364,Modelos!A:I,6,FALSE)*J7364</f>
        <v>10412</v>
      </c>
      <c r="L7364" s="23">
        <f t="shared" si="230"/>
        <v>187713</v>
      </c>
      <c r="M7364" s="24">
        <f t="shared" si="231"/>
        <v>0.71319528875379934</v>
      </c>
    </row>
    <row r="7365" spans="1:13" ht="15" hidden="1" x14ac:dyDescent="0.25">
      <c r="A7365" s="18">
        <v>7364</v>
      </c>
      <c r="B7365" s="19">
        <v>45006</v>
      </c>
      <c r="C7365" s="14">
        <v>83</v>
      </c>
      <c r="D7365" s="21">
        <v>54</v>
      </c>
      <c r="E7365" s="20">
        <f>VLOOKUP(D7365,Modelos!A:I,3,FALSE)</f>
        <v>2</v>
      </c>
      <c r="F7365" s="20">
        <f>VLOOKUP(D7365,Modelos!A:I,4,FALSE)</f>
        <v>1</v>
      </c>
      <c r="G7365" s="21">
        <v>7</v>
      </c>
      <c r="H7365" s="22">
        <v>390</v>
      </c>
      <c r="I7365" s="23">
        <f>VLOOKUP(D7365,Modelos!A:I,7,FALSE)*H7365</f>
        <v>1131000</v>
      </c>
      <c r="J7365" s="31">
        <f>(VLOOKUP(D7365,Modelos!A:I,5,FALSE)*H7365)/1000*VLOOKUP(F7365,Formulas!A:C,3,FALSE)+(VLOOKUP(G7365,Colores!A:C,3,FALSE))</f>
        <v>178659.56</v>
      </c>
      <c r="K7365" s="23">
        <f>VLOOKUP(D7365,Modelos!A:I,6,FALSE)*J7365</f>
        <v>28585.529600000002</v>
      </c>
      <c r="L7365" s="23">
        <f t="shared" si="230"/>
        <v>923754.91039999994</v>
      </c>
      <c r="M7365" s="24">
        <f t="shared" si="231"/>
        <v>0.81675942564102555</v>
      </c>
    </row>
    <row r="7366" spans="1:13" ht="15" hidden="1" x14ac:dyDescent="0.25">
      <c r="A7366" s="18">
        <v>7365</v>
      </c>
      <c r="B7366" s="19">
        <v>45006</v>
      </c>
      <c r="C7366" s="14">
        <v>83</v>
      </c>
      <c r="D7366" s="21">
        <v>66</v>
      </c>
      <c r="E7366" s="20">
        <f>VLOOKUP(D7366,Modelos!A:I,3,FALSE)</f>
        <v>2</v>
      </c>
      <c r="F7366" s="20">
        <f>VLOOKUP(D7366,Modelos!A:I,4,FALSE)</f>
        <v>2</v>
      </c>
      <c r="G7366" s="21">
        <v>7</v>
      </c>
      <c r="H7366" s="22">
        <v>249</v>
      </c>
      <c r="I7366" s="23">
        <f>VLOOKUP(D7366,Modelos!A:I,7,FALSE)*H7366</f>
        <v>821700</v>
      </c>
      <c r="J7366" s="31">
        <f>(VLOOKUP(D7366,Modelos!A:I,5,FALSE)*H7366)/1000*VLOOKUP(F7366,Formulas!A:C,3,FALSE)+(VLOOKUP(G7366,Colores!A:C,3,FALSE))</f>
        <v>135690.56</v>
      </c>
      <c r="K7366" s="23">
        <f>VLOOKUP(D7366,Modelos!A:I,6,FALSE)*J7366</f>
        <v>21710.489600000001</v>
      </c>
      <c r="L7366" s="23">
        <f t="shared" si="230"/>
        <v>664298.95039999997</v>
      </c>
      <c r="M7366" s="24">
        <f t="shared" si="231"/>
        <v>0.80844462747961543</v>
      </c>
    </row>
    <row r="7367" spans="1:13" ht="15" hidden="1" x14ac:dyDescent="0.25">
      <c r="A7367" s="18">
        <v>7366</v>
      </c>
      <c r="B7367" s="19">
        <v>45006</v>
      </c>
      <c r="C7367" s="14">
        <v>83</v>
      </c>
      <c r="D7367" s="21">
        <v>66</v>
      </c>
      <c r="E7367" s="20">
        <f>VLOOKUP(D7367,Modelos!A:I,3,FALSE)</f>
        <v>2</v>
      </c>
      <c r="F7367" s="20">
        <f>VLOOKUP(D7367,Modelos!A:I,4,FALSE)</f>
        <v>2</v>
      </c>
      <c r="G7367" s="21">
        <v>25</v>
      </c>
      <c r="H7367" s="22">
        <v>278</v>
      </c>
      <c r="I7367" s="23">
        <f>VLOOKUP(D7367,Modelos!A:I,7,FALSE)*H7367</f>
        <v>917400</v>
      </c>
      <c r="J7367" s="31">
        <f>(VLOOKUP(D7367,Modelos!A:I,5,FALSE)*H7367)/1000*VLOOKUP(F7367,Formulas!A:C,3,FALSE)+(VLOOKUP(G7367,Colores!A:C,3,FALSE))</f>
        <v>151251</v>
      </c>
      <c r="K7367" s="23">
        <f>VLOOKUP(D7367,Modelos!A:I,6,FALSE)*J7367</f>
        <v>24200.16</v>
      </c>
      <c r="L7367" s="23">
        <f t="shared" si="230"/>
        <v>741948.84</v>
      </c>
      <c r="M7367" s="24">
        <f t="shared" si="231"/>
        <v>0.80875173315892734</v>
      </c>
    </row>
    <row r="7368" spans="1:13" ht="15" hidden="1" x14ac:dyDescent="0.25">
      <c r="A7368" s="18">
        <v>7367</v>
      </c>
      <c r="B7368" s="19">
        <v>45006</v>
      </c>
      <c r="C7368" s="14">
        <v>83</v>
      </c>
      <c r="D7368" s="21">
        <v>50</v>
      </c>
      <c r="E7368" s="20">
        <f>VLOOKUP(D7368,Modelos!A:I,3,FALSE)</f>
        <v>2</v>
      </c>
      <c r="F7368" s="20">
        <f>VLOOKUP(D7368,Modelos!A:I,4,FALSE)</f>
        <v>1</v>
      </c>
      <c r="G7368" s="21">
        <v>7</v>
      </c>
      <c r="H7368" s="22">
        <v>448</v>
      </c>
      <c r="I7368" s="23">
        <f>VLOOKUP(D7368,Modelos!A:I,7,FALSE)*H7368</f>
        <v>1209600</v>
      </c>
      <c r="J7368" s="31">
        <f>(VLOOKUP(D7368,Modelos!A:I,5,FALSE)*H7368)/1000*VLOOKUP(F7368,Formulas!A:C,3,FALSE)+(VLOOKUP(G7368,Colores!A:C,3,FALSE))</f>
        <v>201834.56</v>
      </c>
      <c r="K7368" s="23">
        <f>VLOOKUP(D7368,Modelos!A:I,6,FALSE)*J7368</f>
        <v>32293.529600000002</v>
      </c>
      <c r="L7368" s="23">
        <f t="shared" si="230"/>
        <v>975471.91039999994</v>
      </c>
      <c r="M7368" s="24">
        <f t="shared" si="231"/>
        <v>0.80644172486772481</v>
      </c>
    </row>
    <row r="7369" spans="1:13" ht="15" hidden="1" x14ac:dyDescent="0.25">
      <c r="A7369" s="18">
        <v>7368</v>
      </c>
      <c r="B7369" s="19">
        <v>45006</v>
      </c>
      <c r="C7369" s="14">
        <v>83</v>
      </c>
      <c r="D7369" s="21">
        <v>50</v>
      </c>
      <c r="E7369" s="20">
        <f>VLOOKUP(D7369,Modelos!A:I,3,FALSE)</f>
        <v>2</v>
      </c>
      <c r="F7369" s="20">
        <f>VLOOKUP(D7369,Modelos!A:I,4,FALSE)</f>
        <v>1</v>
      </c>
      <c r="G7369" s="21">
        <v>25</v>
      </c>
      <c r="H7369" s="22">
        <v>259</v>
      </c>
      <c r="I7369" s="23">
        <f>VLOOKUP(D7369,Modelos!A:I,7,FALSE)*H7369</f>
        <v>699300</v>
      </c>
      <c r="J7369" s="31">
        <f>(VLOOKUP(D7369,Modelos!A:I,5,FALSE)*H7369)/1000*VLOOKUP(F7369,Formulas!A:C,3,FALSE)+(VLOOKUP(G7369,Colores!A:C,3,FALSE))</f>
        <v>116569</v>
      </c>
      <c r="K7369" s="23">
        <f>VLOOKUP(D7369,Modelos!A:I,6,FALSE)*J7369</f>
        <v>18651.04</v>
      </c>
      <c r="L7369" s="23">
        <f t="shared" si="230"/>
        <v>564079.96</v>
      </c>
      <c r="M7369" s="24">
        <f t="shared" si="231"/>
        <v>0.80663514943514936</v>
      </c>
    </row>
    <row r="7370" spans="1:13" ht="15" hidden="1" x14ac:dyDescent="0.25">
      <c r="A7370" s="18">
        <v>7369</v>
      </c>
      <c r="B7370" s="19">
        <v>45006</v>
      </c>
      <c r="C7370" s="14">
        <v>29</v>
      </c>
      <c r="D7370" s="21">
        <v>27</v>
      </c>
      <c r="E7370" s="20">
        <f>VLOOKUP(D7370,Modelos!A:I,3,FALSE)</f>
        <v>2</v>
      </c>
      <c r="F7370" s="20">
        <f>VLOOKUP(D7370,Modelos!A:I,4,FALSE)</f>
        <v>3</v>
      </c>
      <c r="G7370" s="21">
        <v>7</v>
      </c>
      <c r="H7370" s="22">
        <v>766</v>
      </c>
      <c r="I7370" s="23">
        <f>VLOOKUP(D7370,Modelos!A:I,7,FALSE)*H7370</f>
        <v>4366200</v>
      </c>
      <c r="J7370" s="31">
        <f>(VLOOKUP(D7370,Modelos!A:I,5,FALSE)*H7370)/1000*VLOOKUP(F7370,Formulas!A:C,3,FALSE)+(VLOOKUP(G7370,Colores!A:C,3,FALSE))</f>
        <v>328848.56</v>
      </c>
      <c r="K7370" s="23">
        <f>VLOOKUP(D7370,Modelos!A:I,6,FALSE)*J7370</f>
        <v>75635.168799999999</v>
      </c>
      <c r="L7370" s="23">
        <f t="shared" si="230"/>
        <v>3961716.2711999998</v>
      </c>
      <c r="M7370" s="24">
        <f t="shared" si="231"/>
        <v>0.90736023801016896</v>
      </c>
    </row>
    <row r="7371" spans="1:13" ht="15" hidden="1" x14ac:dyDescent="0.25">
      <c r="A7371" s="18">
        <v>7370</v>
      </c>
      <c r="B7371" s="19">
        <v>45006</v>
      </c>
      <c r="C7371" s="14">
        <v>29</v>
      </c>
      <c r="D7371" s="21">
        <v>27</v>
      </c>
      <c r="E7371" s="20">
        <f>VLOOKUP(D7371,Modelos!A:I,3,FALSE)</f>
        <v>2</v>
      </c>
      <c r="F7371" s="20">
        <f>VLOOKUP(D7371,Modelos!A:I,4,FALSE)</f>
        <v>3</v>
      </c>
      <c r="G7371" s="21">
        <v>7</v>
      </c>
      <c r="H7371" s="22">
        <v>760</v>
      </c>
      <c r="I7371" s="23">
        <f>VLOOKUP(D7371,Modelos!A:I,7,FALSE)*H7371</f>
        <v>4332000</v>
      </c>
      <c r="J7371" s="31">
        <f>(VLOOKUP(D7371,Modelos!A:I,5,FALSE)*H7371)/1000*VLOOKUP(F7371,Formulas!A:C,3,FALSE)+(VLOOKUP(G7371,Colores!A:C,3,FALSE))</f>
        <v>326274.56</v>
      </c>
      <c r="K7371" s="23">
        <f>VLOOKUP(D7371,Modelos!A:I,6,FALSE)*J7371</f>
        <v>75043.14880000001</v>
      </c>
      <c r="L7371" s="23">
        <f t="shared" si="230"/>
        <v>3930682.2911999999</v>
      </c>
      <c r="M7371" s="24">
        <f t="shared" si="231"/>
        <v>0.90735971634349022</v>
      </c>
    </row>
    <row r="7372" spans="1:13" ht="15" hidden="1" x14ac:dyDescent="0.25">
      <c r="A7372" s="18">
        <v>7371</v>
      </c>
      <c r="B7372" s="19">
        <v>45006</v>
      </c>
      <c r="C7372" s="14">
        <v>29</v>
      </c>
      <c r="D7372" s="21">
        <v>27</v>
      </c>
      <c r="E7372" s="20">
        <f>VLOOKUP(D7372,Modelos!A:I,3,FALSE)</f>
        <v>2</v>
      </c>
      <c r="F7372" s="20">
        <f>VLOOKUP(D7372,Modelos!A:I,4,FALSE)</f>
        <v>3</v>
      </c>
      <c r="G7372" s="21">
        <v>7</v>
      </c>
      <c r="H7372" s="22">
        <v>740</v>
      </c>
      <c r="I7372" s="23">
        <f>VLOOKUP(D7372,Modelos!A:I,7,FALSE)*H7372</f>
        <v>4218000</v>
      </c>
      <c r="J7372" s="31">
        <f>(VLOOKUP(D7372,Modelos!A:I,5,FALSE)*H7372)/1000*VLOOKUP(F7372,Formulas!A:C,3,FALSE)+(VLOOKUP(G7372,Colores!A:C,3,FALSE))</f>
        <v>317694.56</v>
      </c>
      <c r="K7372" s="23">
        <f>VLOOKUP(D7372,Modelos!A:I,6,FALSE)*J7372</f>
        <v>73069.748800000001</v>
      </c>
      <c r="L7372" s="23">
        <f t="shared" si="230"/>
        <v>3827235.6911999998</v>
      </c>
      <c r="M7372" s="24">
        <f t="shared" si="231"/>
        <v>0.90735791635846363</v>
      </c>
    </row>
    <row r="7373" spans="1:13" ht="15" hidden="1" x14ac:dyDescent="0.25">
      <c r="A7373" s="18">
        <v>7372</v>
      </c>
      <c r="B7373" s="19">
        <v>45006</v>
      </c>
      <c r="C7373" s="14">
        <v>29</v>
      </c>
      <c r="D7373" s="21">
        <v>27</v>
      </c>
      <c r="E7373" s="20">
        <f>VLOOKUP(D7373,Modelos!A:I,3,FALSE)</f>
        <v>2</v>
      </c>
      <c r="F7373" s="20">
        <f>VLOOKUP(D7373,Modelos!A:I,4,FALSE)</f>
        <v>3</v>
      </c>
      <c r="G7373" s="21">
        <v>7</v>
      </c>
      <c r="H7373" s="22">
        <v>735</v>
      </c>
      <c r="I7373" s="23">
        <f>VLOOKUP(D7373,Modelos!A:I,7,FALSE)*H7373</f>
        <v>4189500</v>
      </c>
      <c r="J7373" s="31">
        <f>(VLOOKUP(D7373,Modelos!A:I,5,FALSE)*H7373)/1000*VLOOKUP(F7373,Formulas!A:C,3,FALSE)+(VLOOKUP(G7373,Colores!A:C,3,FALSE))</f>
        <v>315549.56</v>
      </c>
      <c r="K7373" s="23">
        <f>VLOOKUP(D7373,Modelos!A:I,6,FALSE)*J7373</f>
        <v>72576.398799999995</v>
      </c>
      <c r="L7373" s="23">
        <f t="shared" si="230"/>
        <v>3801374.0411999999</v>
      </c>
      <c r="M7373" s="24">
        <f t="shared" si="231"/>
        <v>0.90735745105621191</v>
      </c>
    </row>
    <row r="7374" spans="1:13" ht="15" hidden="1" x14ac:dyDescent="0.25">
      <c r="A7374" s="18">
        <v>7373</v>
      </c>
      <c r="B7374" s="19">
        <v>45006</v>
      </c>
      <c r="C7374" s="14">
        <v>29</v>
      </c>
      <c r="D7374" s="21">
        <v>27</v>
      </c>
      <c r="E7374" s="20">
        <f>VLOOKUP(D7374,Modelos!A:I,3,FALSE)</f>
        <v>2</v>
      </c>
      <c r="F7374" s="20">
        <f>VLOOKUP(D7374,Modelos!A:I,4,FALSE)</f>
        <v>3</v>
      </c>
      <c r="G7374" s="21">
        <v>7</v>
      </c>
      <c r="H7374" s="22">
        <v>730</v>
      </c>
      <c r="I7374" s="23">
        <f>VLOOKUP(D7374,Modelos!A:I,7,FALSE)*H7374</f>
        <v>4161000</v>
      </c>
      <c r="J7374" s="31">
        <f>(VLOOKUP(D7374,Modelos!A:I,5,FALSE)*H7374)/1000*VLOOKUP(F7374,Formulas!A:C,3,FALSE)+(VLOOKUP(G7374,Colores!A:C,3,FALSE))</f>
        <v>313404.56</v>
      </c>
      <c r="K7374" s="23">
        <f>VLOOKUP(D7374,Modelos!A:I,6,FALSE)*J7374</f>
        <v>72083.048800000004</v>
      </c>
      <c r="L7374" s="23">
        <f t="shared" si="230"/>
        <v>3775512.3912</v>
      </c>
      <c r="M7374" s="24">
        <f t="shared" si="231"/>
        <v>0.90735697937995674</v>
      </c>
    </row>
    <row r="7375" spans="1:13" ht="15" hidden="1" x14ac:dyDescent="0.25">
      <c r="A7375" s="18">
        <v>7374</v>
      </c>
      <c r="B7375" s="19">
        <v>45006</v>
      </c>
      <c r="C7375" s="14">
        <v>29</v>
      </c>
      <c r="D7375" s="21">
        <v>27</v>
      </c>
      <c r="E7375" s="20">
        <f>VLOOKUP(D7375,Modelos!A:I,3,FALSE)</f>
        <v>2</v>
      </c>
      <c r="F7375" s="20">
        <f>VLOOKUP(D7375,Modelos!A:I,4,FALSE)</f>
        <v>3</v>
      </c>
      <c r="G7375" s="21">
        <v>7</v>
      </c>
      <c r="H7375" s="22">
        <v>720</v>
      </c>
      <c r="I7375" s="23">
        <f>VLOOKUP(D7375,Modelos!A:I,7,FALSE)*H7375</f>
        <v>4104000</v>
      </c>
      <c r="J7375" s="31">
        <f>(VLOOKUP(D7375,Modelos!A:I,5,FALSE)*H7375)/1000*VLOOKUP(F7375,Formulas!A:C,3,FALSE)+(VLOOKUP(G7375,Colores!A:C,3,FALSE))</f>
        <v>309114.56</v>
      </c>
      <c r="K7375" s="23">
        <f>VLOOKUP(D7375,Modelos!A:I,6,FALSE)*J7375</f>
        <v>71096.348800000007</v>
      </c>
      <c r="L7375" s="23">
        <f t="shared" si="230"/>
        <v>3723789.0912000001</v>
      </c>
      <c r="M7375" s="24">
        <f t="shared" si="231"/>
        <v>0.90735601637426899</v>
      </c>
    </row>
    <row r="7376" spans="1:13" ht="15" hidden="1" x14ac:dyDescent="0.25">
      <c r="A7376" s="18">
        <v>7375</v>
      </c>
      <c r="B7376" s="19">
        <v>45006</v>
      </c>
      <c r="C7376" s="14">
        <v>29</v>
      </c>
      <c r="D7376" s="21">
        <v>27</v>
      </c>
      <c r="E7376" s="20">
        <f>VLOOKUP(D7376,Modelos!A:I,3,FALSE)</f>
        <v>2</v>
      </c>
      <c r="F7376" s="20">
        <f>VLOOKUP(D7376,Modelos!A:I,4,FALSE)</f>
        <v>3</v>
      </c>
      <c r="G7376" s="21">
        <v>7</v>
      </c>
      <c r="H7376" s="22">
        <v>491</v>
      </c>
      <c r="I7376" s="23">
        <f>VLOOKUP(D7376,Modelos!A:I,7,FALSE)*H7376</f>
        <v>2798700</v>
      </c>
      <c r="J7376" s="31">
        <f>(VLOOKUP(D7376,Modelos!A:I,5,FALSE)*H7376)/1000*VLOOKUP(F7376,Formulas!A:C,3,FALSE)+(VLOOKUP(G7376,Colores!A:C,3,FALSE))</f>
        <v>210873.56</v>
      </c>
      <c r="K7376" s="23">
        <f>VLOOKUP(D7376,Modelos!A:I,6,FALSE)*J7376</f>
        <v>48500.918799999999</v>
      </c>
      <c r="L7376" s="23">
        <f t="shared" si="230"/>
        <v>2539325.5211999998</v>
      </c>
      <c r="M7376" s="24">
        <f t="shared" si="231"/>
        <v>0.90732322907063989</v>
      </c>
    </row>
    <row r="7377" spans="1:13" ht="15" hidden="1" x14ac:dyDescent="0.25">
      <c r="A7377" s="18">
        <v>7376</v>
      </c>
      <c r="B7377" s="19">
        <v>45006</v>
      </c>
      <c r="C7377" s="14">
        <v>29</v>
      </c>
      <c r="D7377" s="21">
        <v>74</v>
      </c>
      <c r="E7377" s="20">
        <f>VLOOKUP(D7377,Modelos!A:I,3,FALSE)</f>
        <v>1</v>
      </c>
      <c r="F7377" s="20">
        <f>VLOOKUP(D7377,Modelos!A:I,4,FALSE)</f>
        <v>4</v>
      </c>
      <c r="G7377" s="21">
        <v>25</v>
      </c>
      <c r="H7377" s="22">
        <v>2185</v>
      </c>
      <c r="I7377" s="23">
        <f>VLOOKUP(D7377,Modelos!A:I,7,FALSE)*H7377</f>
        <v>12236000</v>
      </c>
      <c r="J7377" s="31">
        <f>(VLOOKUP(D7377,Modelos!A:I,5,FALSE)*H7377)/1000*VLOOKUP(F7377,Formulas!A:C,3,FALSE)+(VLOOKUP(G7377,Colores!A:C,3,FALSE))</f>
        <v>841244</v>
      </c>
      <c r="K7377" s="23">
        <f>VLOOKUP(D7377,Modelos!A:I,6,FALSE)*J7377</f>
        <v>58887.080000000009</v>
      </c>
      <c r="L7377" s="23">
        <f t="shared" si="230"/>
        <v>11335868.92</v>
      </c>
      <c r="M7377" s="24">
        <f t="shared" si="231"/>
        <v>0.92643583850931677</v>
      </c>
    </row>
    <row r="7378" spans="1:13" ht="15" hidden="1" x14ac:dyDescent="0.25">
      <c r="A7378" s="18">
        <v>7377</v>
      </c>
      <c r="B7378" s="19">
        <v>45006</v>
      </c>
      <c r="C7378" s="14">
        <v>29</v>
      </c>
      <c r="D7378" s="21">
        <v>27</v>
      </c>
      <c r="E7378" s="20">
        <f>VLOOKUP(D7378,Modelos!A:I,3,FALSE)</f>
        <v>2</v>
      </c>
      <c r="F7378" s="20">
        <f>VLOOKUP(D7378,Modelos!A:I,4,FALSE)</f>
        <v>3</v>
      </c>
      <c r="G7378" s="21">
        <v>25</v>
      </c>
      <c r="H7378" s="22">
        <v>509</v>
      </c>
      <c r="I7378" s="23">
        <f>VLOOKUP(D7378,Modelos!A:I,7,FALSE)*H7378</f>
        <v>2901300</v>
      </c>
      <c r="J7378" s="31">
        <f>(VLOOKUP(D7378,Modelos!A:I,5,FALSE)*H7378)/1000*VLOOKUP(F7378,Formulas!A:C,3,FALSE)+(VLOOKUP(G7378,Colores!A:C,3,FALSE))</f>
        <v>218380</v>
      </c>
      <c r="K7378" s="23">
        <f>VLOOKUP(D7378,Modelos!A:I,6,FALSE)*J7378</f>
        <v>50227.4</v>
      </c>
      <c r="L7378" s="23">
        <f t="shared" si="230"/>
        <v>2632692.6</v>
      </c>
      <c r="M7378" s="24">
        <f t="shared" si="231"/>
        <v>0.90741826077965049</v>
      </c>
    </row>
    <row r="7379" spans="1:13" ht="15" hidden="1" x14ac:dyDescent="0.25">
      <c r="A7379" s="18">
        <v>7378</v>
      </c>
      <c r="B7379" s="19">
        <v>45006</v>
      </c>
      <c r="C7379" s="14">
        <v>29</v>
      </c>
      <c r="D7379" s="21">
        <v>74</v>
      </c>
      <c r="E7379" s="20">
        <f>VLOOKUP(D7379,Modelos!A:I,3,FALSE)</f>
        <v>1</v>
      </c>
      <c r="F7379" s="20">
        <f>VLOOKUP(D7379,Modelos!A:I,4,FALSE)</f>
        <v>4</v>
      </c>
      <c r="G7379" s="21">
        <v>25</v>
      </c>
      <c r="H7379" s="22">
        <v>1536</v>
      </c>
      <c r="I7379" s="23">
        <f>VLOOKUP(D7379,Modelos!A:I,7,FALSE)*H7379</f>
        <v>8601600</v>
      </c>
      <c r="J7379" s="31">
        <f>(VLOOKUP(D7379,Modelos!A:I,5,FALSE)*H7379)/1000*VLOOKUP(F7379,Formulas!A:C,3,FALSE)+(VLOOKUP(G7379,Colores!A:C,3,FALSE))</f>
        <v>591379</v>
      </c>
      <c r="K7379" s="23">
        <f>VLOOKUP(D7379,Modelos!A:I,6,FALSE)*J7379</f>
        <v>41396.530000000006</v>
      </c>
      <c r="L7379" s="23">
        <f t="shared" si="230"/>
        <v>7968824.4699999997</v>
      </c>
      <c r="M7379" s="24">
        <f t="shared" si="231"/>
        <v>0.9264351364862351</v>
      </c>
    </row>
    <row r="7380" spans="1:13" ht="15" hidden="1" x14ac:dyDescent="0.25">
      <c r="A7380" s="18">
        <v>7379</v>
      </c>
      <c r="B7380" s="19">
        <v>45007</v>
      </c>
      <c r="C7380" s="14">
        <v>10</v>
      </c>
      <c r="D7380" s="21">
        <v>42</v>
      </c>
      <c r="E7380" s="20">
        <f>VLOOKUP(D7380,Modelos!A:I,3,FALSE)</f>
        <v>2</v>
      </c>
      <c r="F7380" s="20">
        <f>VLOOKUP(D7380,Modelos!A:I,4,FALSE)</f>
        <v>1</v>
      </c>
      <c r="G7380" s="21">
        <v>15</v>
      </c>
      <c r="H7380" s="22">
        <v>415</v>
      </c>
      <c r="I7380" s="23">
        <f>VLOOKUP(D7380,Modelos!A:I,7,FALSE)*H7380</f>
        <v>996000</v>
      </c>
      <c r="J7380" s="31">
        <f>(VLOOKUP(D7380,Modelos!A:I,5,FALSE)*H7380)/1000*VLOOKUP(F7380,Formulas!A:C,3,FALSE)+(VLOOKUP(G7380,Colores!A:C,3,FALSE))</f>
        <v>186800</v>
      </c>
      <c r="K7380" s="23">
        <f>VLOOKUP(D7380,Modelos!A:I,6,FALSE)*J7380</f>
        <v>42964</v>
      </c>
      <c r="L7380" s="23">
        <f t="shared" si="230"/>
        <v>766236</v>
      </c>
      <c r="M7380" s="24">
        <f t="shared" si="231"/>
        <v>0.76931325301204823</v>
      </c>
    </row>
    <row r="7381" spans="1:13" ht="15" hidden="1" x14ac:dyDescent="0.25">
      <c r="A7381" s="18">
        <v>7380</v>
      </c>
      <c r="B7381" s="19">
        <v>45007</v>
      </c>
      <c r="C7381" s="14">
        <v>131</v>
      </c>
      <c r="D7381" s="21">
        <v>75</v>
      </c>
      <c r="E7381" s="20">
        <f>VLOOKUP(D7381,Modelos!A:I,3,FALSE)</f>
        <v>2</v>
      </c>
      <c r="F7381" s="20">
        <f>VLOOKUP(D7381,Modelos!A:I,4,FALSE)</f>
        <v>1</v>
      </c>
      <c r="G7381" s="21">
        <v>7</v>
      </c>
      <c r="H7381" s="22">
        <v>420</v>
      </c>
      <c r="I7381" s="23">
        <f>VLOOKUP(D7381,Modelos!A:I,7,FALSE)*H7381</f>
        <v>1176000</v>
      </c>
      <c r="J7381" s="31">
        <f>(VLOOKUP(D7381,Modelos!A:I,5,FALSE)*H7381)/1000*VLOOKUP(F7381,Formulas!A:C,3,FALSE)+(VLOOKUP(G7381,Colores!A:C,3,FALSE))</f>
        <v>220734.56</v>
      </c>
      <c r="K7381" s="23">
        <f>VLOOKUP(D7381,Modelos!A:I,6,FALSE)*J7381</f>
        <v>55183.64</v>
      </c>
      <c r="L7381" s="23">
        <f t="shared" si="230"/>
        <v>900081.79999999993</v>
      </c>
      <c r="M7381" s="24">
        <f t="shared" si="231"/>
        <v>0.76537568027210878</v>
      </c>
    </row>
    <row r="7382" spans="1:13" ht="15" hidden="1" x14ac:dyDescent="0.25">
      <c r="A7382" s="18">
        <v>7381</v>
      </c>
      <c r="B7382" s="19">
        <v>45007</v>
      </c>
      <c r="C7382" s="14">
        <v>262</v>
      </c>
      <c r="D7382" s="21">
        <v>78</v>
      </c>
      <c r="E7382" s="20">
        <f>VLOOKUP(D7382,Modelos!A:I,3,FALSE)</f>
        <v>1</v>
      </c>
      <c r="F7382" s="20">
        <f>VLOOKUP(D7382,Modelos!A:I,4,FALSE)</f>
        <v>4</v>
      </c>
      <c r="G7382" s="21">
        <v>7</v>
      </c>
      <c r="H7382" s="22">
        <v>120</v>
      </c>
      <c r="I7382" s="23">
        <f>VLOOKUP(D7382,Modelos!A:I,7,FALSE)*H7382</f>
        <v>252000</v>
      </c>
      <c r="J7382" s="31">
        <f>(VLOOKUP(D7382,Modelos!A:I,5,FALSE)*H7382)/1000*VLOOKUP(F7382,Formulas!A:C,3,FALSE)+(VLOOKUP(G7382,Colores!A:C,3,FALSE))</f>
        <v>48018.559999999998</v>
      </c>
      <c r="K7382" s="23">
        <f>VLOOKUP(D7382,Modelos!A:I,6,FALSE)*J7382</f>
        <v>1920.7423999999999</v>
      </c>
      <c r="L7382" s="23">
        <f t="shared" si="230"/>
        <v>202060.69760000001</v>
      </c>
      <c r="M7382" s="24">
        <f t="shared" si="231"/>
        <v>0.80182816507936516</v>
      </c>
    </row>
    <row r="7383" spans="1:13" ht="15" hidden="1" x14ac:dyDescent="0.25">
      <c r="A7383" s="18">
        <v>7382</v>
      </c>
      <c r="B7383" s="19">
        <v>45007</v>
      </c>
      <c r="C7383" s="14">
        <v>35</v>
      </c>
      <c r="D7383" s="21">
        <v>103</v>
      </c>
      <c r="E7383" s="20">
        <f>VLOOKUP(D7383,Modelos!A:I,3,FALSE)</f>
        <v>2</v>
      </c>
      <c r="F7383" s="20">
        <f>VLOOKUP(D7383,Modelos!A:I,4,FALSE)</f>
        <v>1</v>
      </c>
      <c r="G7383" s="21">
        <v>7</v>
      </c>
      <c r="H7383" s="22">
        <v>80</v>
      </c>
      <c r="I7383" s="23">
        <f>VLOOKUP(D7383,Modelos!A:I,7,FALSE)*H7383</f>
        <v>224000</v>
      </c>
      <c r="J7383" s="31">
        <f>(VLOOKUP(D7383,Modelos!A:I,5,FALSE)*H7383)/1000*VLOOKUP(F7383,Formulas!A:C,3,FALSE)+(VLOOKUP(G7383,Colores!A:C,3,FALSE))</f>
        <v>55434.55999999999</v>
      </c>
      <c r="K7383" s="23">
        <f>VLOOKUP(D7383,Modelos!A:I,6,FALSE)*J7383</f>
        <v>8869.529599999998</v>
      </c>
      <c r="L7383" s="23">
        <f t="shared" si="230"/>
        <v>159695.91039999999</v>
      </c>
      <c r="M7383" s="24">
        <f t="shared" si="231"/>
        <v>0.71292817142857134</v>
      </c>
    </row>
    <row r="7384" spans="1:13" ht="15" hidden="1" x14ac:dyDescent="0.25">
      <c r="A7384" s="18">
        <v>7383</v>
      </c>
      <c r="B7384" s="19">
        <v>45008</v>
      </c>
      <c r="C7384" s="14">
        <v>70</v>
      </c>
      <c r="D7384" s="21">
        <v>41</v>
      </c>
      <c r="E7384" s="20">
        <f>VLOOKUP(D7384,Modelos!A:I,3,FALSE)</f>
        <v>2</v>
      </c>
      <c r="F7384" s="20">
        <f>VLOOKUP(D7384,Modelos!A:I,4,FALSE)</f>
        <v>1</v>
      </c>
      <c r="G7384" s="21">
        <v>7</v>
      </c>
      <c r="H7384" s="22">
        <v>210</v>
      </c>
      <c r="I7384" s="23">
        <f>VLOOKUP(D7384,Modelos!A:I,7,FALSE)*H7384</f>
        <v>525000</v>
      </c>
      <c r="J7384" s="31">
        <f>(VLOOKUP(D7384,Modelos!A:I,5,FALSE)*H7384)/1000*VLOOKUP(F7384,Formulas!A:C,3,FALSE)+(VLOOKUP(G7384,Colores!A:C,3,FALSE))</f>
        <v>94734.56</v>
      </c>
      <c r="K7384" s="23">
        <f>VLOOKUP(D7384,Modelos!A:I,6,FALSE)*J7384</f>
        <v>18946.912</v>
      </c>
      <c r="L7384" s="23">
        <f t="shared" si="230"/>
        <v>411318.52799999999</v>
      </c>
      <c r="M7384" s="24">
        <f t="shared" si="231"/>
        <v>0.78346386285714287</v>
      </c>
    </row>
    <row r="7385" spans="1:13" ht="15" hidden="1" x14ac:dyDescent="0.25">
      <c r="A7385" s="18">
        <v>7384</v>
      </c>
      <c r="B7385" s="19">
        <v>45008</v>
      </c>
      <c r="C7385" s="14">
        <v>70</v>
      </c>
      <c r="D7385" s="21">
        <v>103</v>
      </c>
      <c r="E7385" s="20">
        <f>VLOOKUP(D7385,Modelos!A:I,3,FALSE)</f>
        <v>2</v>
      </c>
      <c r="F7385" s="20">
        <f>VLOOKUP(D7385,Modelos!A:I,4,FALSE)</f>
        <v>1</v>
      </c>
      <c r="G7385" s="21">
        <v>25</v>
      </c>
      <c r="H7385" s="22">
        <v>50</v>
      </c>
      <c r="I7385" s="23">
        <f>VLOOKUP(D7385,Modelos!A:I,7,FALSE)*H7385</f>
        <v>140000</v>
      </c>
      <c r="J7385" s="31">
        <f>(VLOOKUP(D7385,Modelos!A:I,5,FALSE)*H7385)/1000*VLOOKUP(F7385,Formulas!A:C,3,FALSE)+(VLOOKUP(G7385,Colores!A:C,3,FALSE))</f>
        <v>34519</v>
      </c>
      <c r="K7385" s="23">
        <f>VLOOKUP(D7385,Modelos!A:I,6,FALSE)*J7385</f>
        <v>5523.04</v>
      </c>
      <c r="L7385" s="23">
        <f t="shared" si="230"/>
        <v>99957.96</v>
      </c>
      <c r="M7385" s="24">
        <f t="shared" si="231"/>
        <v>0.71398542857142866</v>
      </c>
    </row>
    <row r="7386" spans="1:13" ht="15" hidden="1" x14ac:dyDescent="0.25">
      <c r="A7386" s="18">
        <v>7385</v>
      </c>
      <c r="B7386" s="19">
        <v>45012</v>
      </c>
      <c r="C7386" s="14">
        <v>129</v>
      </c>
      <c r="D7386" s="21">
        <v>68</v>
      </c>
      <c r="E7386" s="20">
        <f>VLOOKUP(D7386,Modelos!A:I,3,FALSE)</f>
        <v>2</v>
      </c>
      <c r="F7386" s="20">
        <f>VLOOKUP(D7386,Modelos!A:I,4,FALSE)</f>
        <v>3</v>
      </c>
      <c r="G7386" s="21">
        <v>25</v>
      </c>
      <c r="H7386" s="22">
        <v>96</v>
      </c>
      <c r="I7386" s="23">
        <f>VLOOKUP(D7386,Modelos!A:I,7,FALSE)*H7386</f>
        <v>268800</v>
      </c>
      <c r="J7386" s="31">
        <f>(VLOOKUP(D7386,Modelos!A:I,5,FALSE)*H7386)/1000*VLOOKUP(F7386,Formulas!A:C,3,FALSE)+(VLOOKUP(G7386,Colores!A:C,3,FALSE))</f>
        <v>55459</v>
      </c>
      <c r="K7386" s="23">
        <f>VLOOKUP(D7386,Modelos!A:I,6,FALSE)*J7386</f>
        <v>11646.39</v>
      </c>
      <c r="L7386" s="23">
        <f t="shared" si="230"/>
        <v>201694.61</v>
      </c>
      <c r="M7386" s="24">
        <f t="shared" si="231"/>
        <v>0.75035197172619039</v>
      </c>
    </row>
    <row r="7387" spans="1:13" ht="15" hidden="1" x14ac:dyDescent="0.25">
      <c r="A7387" s="18">
        <v>7386</v>
      </c>
      <c r="B7387" s="19">
        <v>45012</v>
      </c>
      <c r="C7387" s="14">
        <v>184</v>
      </c>
      <c r="D7387" s="21">
        <v>13</v>
      </c>
      <c r="E7387" s="20">
        <f>VLOOKUP(D7387,Modelos!A:I,3,FALSE)</f>
        <v>2</v>
      </c>
      <c r="F7387" s="20">
        <f>VLOOKUP(D7387,Modelos!A:I,4,FALSE)</f>
        <v>1</v>
      </c>
      <c r="G7387" s="21">
        <v>7</v>
      </c>
      <c r="H7387" s="22">
        <v>240</v>
      </c>
      <c r="I7387" s="23">
        <f>VLOOKUP(D7387,Modelos!A:I,7,FALSE)*H7387</f>
        <v>607200</v>
      </c>
      <c r="J7387" s="31">
        <f>(VLOOKUP(D7387,Modelos!A:I,5,FALSE)*H7387)/1000*VLOOKUP(F7387,Formulas!A:C,3,FALSE)+(VLOOKUP(G7387,Colores!A:C,3,FALSE))</f>
        <v>77634.559999999998</v>
      </c>
      <c r="K7387" s="23">
        <f>VLOOKUP(D7387,Modelos!A:I,6,FALSE)*J7387</f>
        <v>17855.948800000002</v>
      </c>
      <c r="L7387" s="23">
        <f t="shared" si="230"/>
        <v>511709.49119999993</v>
      </c>
      <c r="M7387" s="24">
        <f t="shared" si="231"/>
        <v>0.84273631620553346</v>
      </c>
    </row>
    <row r="7388" spans="1:13" ht="15" hidden="1" x14ac:dyDescent="0.25">
      <c r="A7388" s="18">
        <v>7387</v>
      </c>
      <c r="B7388" s="19">
        <v>45012</v>
      </c>
      <c r="C7388" s="14">
        <v>184</v>
      </c>
      <c r="D7388" s="21">
        <v>28</v>
      </c>
      <c r="E7388" s="20">
        <f>VLOOKUP(D7388,Modelos!A:I,3,FALSE)</f>
        <v>2</v>
      </c>
      <c r="F7388" s="20">
        <f>VLOOKUP(D7388,Modelos!A:I,4,FALSE)</f>
        <v>1</v>
      </c>
      <c r="G7388" s="21">
        <v>7</v>
      </c>
      <c r="H7388" s="22">
        <v>60</v>
      </c>
      <c r="I7388" s="23">
        <f>VLOOKUP(D7388,Modelos!A:I,7,FALSE)*H7388</f>
        <v>168000</v>
      </c>
      <c r="J7388" s="31">
        <f>(VLOOKUP(D7388,Modelos!A:I,5,FALSE)*H7388)/1000*VLOOKUP(F7388,Formulas!A:C,3,FALSE)+(VLOOKUP(G7388,Colores!A:C,3,FALSE))</f>
        <v>24084.560000000001</v>
      </c>
      <c r="K7388" s="23">
        <f>VLOOKUP(D7388,Modelos!A:I,6,FALSE)*J7388</f>
        <v>3853.5296000000003</v>
      </c>
      <c r="L7388" s="23">
        <f t="shared" si="230"/>
        <v>140061.91039999999</v>
      </c>
      <c r="M7388" s="24">
        <f t="shared" si="231"/>
        <v>0.83370184761904753</v>
      </c>
    </row>
    <row r="7389" spans="1:13" ht="15" hidden="1" x14ac:dyDescent="0.25">
      <c r="A7389" s="18">
        <v>7388</v>
      </c>
      <c r="B7389" s="19">
        <v>45012</v>
      </c>
      <c r="C7389" s="14">
        <v>102</v>
      </c>
      <c r="D7389" s="21">
        <v>79</v>
      </c>
      <c r="E7389" s="20">
        <f>VLOOKUP(D7389,Modelos!A:I,3,FALSE)</f>
        <v>1</v>
      </c>
      <c r="F7389" s="20">
        <f>VLOOKUP(D7389,Modelos!A:I,4,FALSE)</f>
        <v>4</v>
      </c>
      <c r="G7389" s="21">
        <v>25</v>
      </c>
      <c r="H7389" s="22">
        <v>195</v>
      </c>
      <c r="I7389" s="23">
        <f>VLOOKUP(D7389,Modelos!A:I,7,FALSE)*H7389</f>
        <v>429000</v>
      </c>
      <c r="J7389" s="31">
        <f>(VLOOKUP(D7389,Modelos!A:I,5,FALSE)*H7389)/1000*VLOOKUP(F7389,Formulas!A:C,3,FALSE)+(VLOOKUP(G7389,Colores!A:C,3,FALSE))</f>
        <v>77668</v>
      </c>
      <c r="K7389" s="23">
        <f>VLOOKUP(D7389,Modelos!A:I,6,FALSE)*J7389</f>
        <v>6213.4400000000005</v>
      </c>
      <c r="L7389" s="23">
        <f t="shared" si="230"/>
        <v>345118.56</v>
      </c>
      <c r="M7389" s="24">
        <f t="shared" si="231"/>
        <v>0.80447216783216779</v>
      </c>
    </row>
    <row r="7390" spans="1:13" ht="15" hidden="1" x14ac:dyDescent="0.25">
      <c r="A7390" s="18">
        <v>7389</v>
      </c>
      <c r="B7390" s="19">
        <v>45012</v>
      </c>
      <c r="C7390" s="14">
        <v>110</v>
      </c>
      <c r="D7390" s="21">
        <v>41</v>
      </c>
      <c r="E7390" s="20">
        <f>VLOOKUP(D7390,Modelos!A:I,3,FALSE)</f>
        <v>2</v>
      </c>
      <c r="F7390" s="20">
        <f>VLOOKUP(D7390,Modelos!A:I,4,FALSE)</f>
        <v>1</v>
      </c>
      <c r="G7390" s="21">
        <v>7</v>
      </c>
      <c r="H7390" s="22">
        <v>330</v>
      </c>
      <c r="I7390" s="23">
        <f>VLOOKUP(D7390,Modelos!A:I,7,FALSE)*H7390</f>
        <v>825000</v>
      </c>
      <c r="J7390" s="31">
        <f>(VLOOKUP(D7390,Modelos!A:I,5,FALSE)*H7390)/1000*VLOOKUP(F7390,Formulas!A:C,3,FALSE)+(VLOOKUP(G7390,Colores!A:C,3,FALSE))</f>
        <v>148734.56</v>
      </c>
      <c r="K7390" s="23">
        <f>VLOOKUP(D7390,Modelos!A:I,6,FALSE)*J7390</f>
        <v>29746.912</v>
      </c>
      <c r="L7390" s="23">
        <f t="shared" si="230"/>
        <v>646518.52799999993</v>
      </c>
      <c r="M7390" s="24">
        <f t="shared" si="231"/>
        <v>0.78365882181818169</v>
      </c>
    </row>
    <row r="7391" spans="1:13" ht="15" hidden="1" x14ac:dyDescent="0.25">
      <c r="A7391" s="18">
        <v>7390</v>
      </c>
      <c r="B7391" s="19">
        <v>45012</v>
      </c>
      <c r="C7391" s="14">
        <v>249</v>
      </c>
      <c r="D7391" s="21">
        <v>102</v>
      </c>
      <c r="E7391" s="20">
        <f>VLOOKUP(D7391,Modelos!A:I,3,FALSE)</f>
        <v>2</v>
      </c>
      <c r="F7391" s="20">
        <f>VLOOKUP(D7391,Modelos!A:I,4,FALSE)</f>
        <v>1</v>
      </c>
      <c r="G7391" s="21">
        <v>7</v>
      </c>
      <c r="H7391" s="22">
        <v>540</v>
      </c>
      <c r="I7391" s="23">
        <f>VLOOKUP(D7391,Modelos!A:I,7,FALSE)*H7391</f>
        <v>1674000</v>
      </c>
      <c r="J7391" s="31">
        <f>(VLOOKUP(D7391,Modelos!A:I,5,FALSE)*H7391)/1000*VLOOKUP(F7391,Formulas!A:C,3,FALSE)+(VLOOKUP(G7391,Colores!A:C,3,FALSE))</f>
        <v>372834.56</v>
      </c>
      <c r="K7391" s="23">
        <f>VLOOKUP(D7391,Modelos!A:I,6,FALSE)*J7391</f>
        <v>59653.529600000002</v>
      </c>
      <c r="L7391" s="23">
        <f t="shared" si="230"/>
        <v>1241511.9103999999</v>
      </c>
      <c r="M7391" s="24">
        <f t="shared" si="231"/>
        <v>0.74164391302270005</v>
      </c>
    </row>
    <row r="7392" spans="1:13" ht="15" hidden="1" x14ac:dyDescent="0.25">
      <c r="A7392" s="18">
        <v>7391</v>
      </c>
      <c r="B7392" s="19">
        <v>45012</v>
      </c>
      <c r="C7392" s="14">
        <v>295</v>
      </c>
      <c r="D7392" s="21">
        <v>102</v>
      </c>
      <c r="E7392" s="20">
        <f>VLOOKUP(D7392,Modelos!A:I,3,FALSE)</f>
        <v>2</v>
      </c>
      <c r="F7392" s="20">
        <f>VLOOKUP(D7392,Modelos!A:I,4,FALSE)</f>
        <v>1</v>
      </c>
      <c r="G7392" s="21">
        <v>7</v>
      </c>
      <c r="H7392" s="22">
        <v>260</v>
      </c>
      <c r="I7392" s="23">
        <f>VLOOKUP(D7392,Modelos!A:I,7,FALSE)*H7392</f>
        <v>806000</v>
      </c>
      <c r="J7392" s="31">
        <f>(VLOOKUP(D7392,Modelos!A:I,5,FALSE)*H7392)/1000*VLOOKUP(F7392,Formulas!A:C,3,FALSE)+(VLOOKUP(G7392,Colores!A:C,3,FALSE))</f>
        <v>179634.56</v>
      </c>
      <c r="K7392" s="23">
        <f>VLOOKUP(D7392,Modelos!A:I,6,FALSE)*J7392</f>
        <v>28741.529600000002</v>
      </c>
      <c r="L7392" s="23">
        <f t="shared" si="230"/>
        <v>597623.91039999994</v>
      </c>
      <c r="M7392" s="24">
        <f t="shared" si="231"/>
        <v>0.74146887146401974</v>
      </c>
    </row>
    <row r="7393" spans="1:13" ht="15" hidden="1" x14ac:dyDescent="0.25">
      <c r="A7393" s="18">
        <v>7392</v>
      </c>
      <c r="B7393" s="19">
        <v>45012</v>
      </c>
      <c r="C7393" s="14">
        <v>179</v>
      </c>
      <c r="D7393" s="21">
        <v>13</v>
      </c>
      <c r="E7393" s="20">
        <f>VLOOKUP(D7393,Modelos!A:I,3,FALSE)</f>
        <v>2</v>
      </c>
      <c r="F7393" s="20">
        <f>VLOOKUP(D7393,Modelos!A:I,4,FALSE)</f>
        <v>1</v>
      </c>
      <c r="G7393" s="21">
        <v>3</v>
      </c>
      <c r="H7393" s="22">
        <v>176</v>
      </c>
      <c r="I7393" s="23">
        <f>VLOOKUP(D7393,Modelos!A:I,7,FALSE)*H7393</f>
        <v>445280</v>
      </c>
      <c r="J7393" s="31">
        <f>(VLOOKUP(D7393,Modelos!A:I,5,FALSE)*H7393)/1000*VLOOKUP(F7393,Formulas!A:C,3,FALSE)+(VLOOKUP(G7393,Colores!A:C,3,FALSE))</f>
        <v>56978.060000000005</v>
      </c>
      <c r="K7393" s="23">
        <f>VLOOKUP(D7393,Modelos!A:I,6,FALSE)*J7393</f>
        <v>13104.953800000001</v>
      </c>
      <c r="L7393" s="23">
        <f t="shared" si="230"/>
        <v>375196.98619999998</v>
      </c>
      <c r="M7393" s="24">
        <f t="shared" si="231"/>
        <v>0.84260911381602588</v>
      </c>
    </row>
    <row r="7394" spans="1:13" ht="15" hidden="1" x14ac:dyDescent="0.25">
      <c r="A7394" s="18">
        <v>7393</v>
      </c>
      <c r="B7394" s="19">
        <v>45012</v>
      </c>
      <c r="C7394" s="14">
        <v>179</v>
      </c>
      <c r="D7394" s="21">
        <v>92</v>
      </c>
      <c r="E7394" s="20">
        <f>VLOOKUP(D7394,Modelos!A:I,3,FALSE)</f>
        <v>2</v>
      </c>
      <c r="F7394" s="20">
        <f>VLOOKUP(D7394,Modelos!A:I,4,FALSE)</f>
        <v>1</v>
      </c>
      <c r="G7394" s="21">
        <v>21</v>
      </c>
      <c r="H7394" s="22">
        <v>420</v>
      </c>
      <c r="I7394" s="23">
        <f>VLOOKUP(D7394,Modelos!A:I,7,FALSE)*H7394</f>
        <v>1050000</v>
      </c>
      <c r="J7394" s="31">
        <f>(VLOOKUP(D7394,Modelos!A:I,5,FALSE)*H7394)/1000*VLOOKUP(F7394,Formulas!A:C,3,FALSE)+(VLOOKUP(G7394,Colores!A:C,3,FALSE))</f>
        <v>258717.99999999997</v>
      </c>
      <c r="K7394" s="23">
        <f>VLOOKUP(D7394,Modelos!A:I,6,FALSE)*J7394</f>
        <v>56917.959999999992</v>
      </c>
      <c r="L7394" s="23">
        <f t="shared" si="230"/>
        <v>734364.04</v>
      </c>
      <c r="M7394" s="24">
        <f t="shared" si="231"/>
        <v>0.69939432380952382</v>
      </c>
    </row>
    <row r="7395" spans="1:13" ht="15" hidden="1" x14ac:dyDescent="0.25">
      <c r="A7395" s="18">
        <v>7394</v>
      </c>
      <c r="B7395" s="19">
        <v>45012</v>
      </c>
      <c r="C7395" s="14">
        <v>87</v>
      </c>
      <c r="D7395" s="21">
        <v>67</v>
      </c>
      <c r="E7395" s="20">
        <f>VLOOKUP(D7395,Modelos!A:I,3,FALSE)</f>
        <v>1</v>
      </c>
      <c r="F7395" s="20">
        <f>VLOOKUP(D7395,Modelos!A:I,4,FALSE)</f>
        <v>4</v>
      </c>
      <c r="G7395" s="21">
        <v>7</v>
      </c>
      <c r="H7395" s="22">
        <v>200</v>
      </c>
      <c r="I7395" s="23">
        <f>VLOOKUP(D7395,Modelos!A:I,7,FALSE)*H7395</f>
        <v>440000</v>
      </c>
      <c r="J7395" s="31">
        <f>(VLOOKUP(D7395,Modelos!A:I,5,FALSE)*H7395)/1000*VLOOKUP(F7395,Formulas!A:C,3,FALSE)+(VLOOKUP(G7395,Colores!A:C,3,FALSE))</f>
        <v>75694.559999999998</v>
      </c>
      <c r="K7395" s="23">
        <f>VLOOKUP(D7395,Modelos!A:I,6,FALSE)*J7395</f>
        <v>4541.6736000000001</v>
      </c>
      <c r="L7395" s="23">
        <f t="shared" si="230"/>
        <v>359763.76640000002</v>
      </c>
      <c r="M7395" s="24">
        <f t="shared" si="231"/>
        <v>0.81764492363636365</v>
      </c>
    </row>
    <row r="7396" spans="1:13" ht="15" hidden="1" x14ac:dyDescent="0.25">
      <c r="A7396" s="18">
        <v>7395</v>
      </c>
      <c r="B7396" s="19">
        <v>45013</v>
      </c>
      <c r="C7396" s="14">
        <v>74</v>
      </c>
      <c r="D7396" s="21">
        <v>13</v>
      </c>
      <c r="E7396" s="20">
        <f>VLOOKUP(D7396,Modelos!A:I,3,FALSE)</f>
        <v>2</v>
      </c>
      <c r="F7396" s="20">
        <f>VLOOKUP(D7396,Modelos!A:I,4,FALSE)</f>
        <v>1</v>
      </c>
      <c r="G7396" s="21">
        <v>7</v>
      </c>
      <c r="H7396" s="22">
        <v>104</v>
      </c>
      <c r="I7396" s="23">
        <f>VLOOKUP(D7396,Modelos!A:I,7,FALSE)*H7396</f>
        <v>263120</v>
      </c>
      <c r="J7396" s="31">
        <f>(VLOOKUP(D7396,Modelos!A:I,5,FALSE)*H7396)/1000*VLOOKUP(F7396,Formulas!A:C,3,FALSE)+(VLOOKUP(G7396,Colores!A:C,3,FALSE))</f>
        <v>33774.559999999998</v>
      </c>
      <c r="K7396" s="23">
        <f>VLOOKUP(D7396,Modelos!A:I,6,FALSE)*J7396</f>
        <v>7768.1487999999999</v>
      </c>
      <c r="L7396" s="23">
        <f t="shared" si="230"/>
        <v>221577.29120000001</v>
      </c>
      <c r="M7396" s="24">
        <f t="shared" si="231"/>
        <v>0.84211497111584066</v>
      </c>
    </row>
    <row r="7397" spans="1:13" ht="15" hidden="1" x14ac:dyDescent="0.25">
      <c r="A7397" s="18">
        <v>7396</v>
      </c>
      <c r="B7397" s="19">
        <v>45013</v>
      </c>
      <c r="C7397" s="14">
        <v>74</v>
      </c>
      <c r="D7397" s="21">
        <v>102</v>
      </c>
      <c r="E7397" s="20">
        <f>VLOOKUP(D7397,Modelos!A:I,3,FALSE)</f>
        <v>2</v>
      </c>
      <c r="F7397" s="20">
        <f>VLOOKUP(D7397,Modelos!A:I,4,FALSE)</f>
        <v>1</v>
      </c>
      <c r="G7397" s="21">
        <v>7</v>
      </c>
      <c r="H7397" s="22">
        <v>104</v>
      </c>
      <c r="I7397" s="23">
        <f>VLOOKUP(D7397,Modelos!A:I,7,FALSE)*H7397</f>
        <v>322400</v>
      </c>
      <c r="J7397" s="31">
        <f>(VLOOKUP(D7397,Modelos!A:I,5,FALSE)*H7397)/1000*VLOOKUP(F7397,Formulas!A:C,3,FALSE)+(VLOOKUP(G7397,Colores!A:C,3,FALSE))</f>
        <v>71994.559999999998</v>
      </c>
      <c r="K7397" s="23">
        <f>VLOOKUP(D7397,Modelos!A:I,6,FALSE)*J7397</f>
        <v>11519.1296</v>
      </c>
      <c r="L7397" s="23">
        <f t="shared" si="230"/>
        <v>238886.31040000002</v>
      </c>
      <c r="M7397" s="24">
        <f t="shared" si="231"/>
        <v>0.74096250124069485</v>
      </c>
    </row>
    <row r="7398" spans="1:13" ht="15" hidden="1" x14ac:dyDescent="0.25">
      <c r="A7398" s="18">
        <v>7397</v>
      </c>
      <c r="B7398" s="19">
        <v>45013</v>
      </c>
      <c r="C7398" s="14">
        <v>19</v>
      </c>
      <c r="D7398" s="21">
        <v>68</v>
      </c>
      <c r="E7398" s="20">
        <f>VLOOKUP(D7398,Modelos!A:I,3,FALSE)</f>
        <v>2</v>
      </c>
      <c r="F7398" s="20">
        <f>VLOOKUP(D7398,Modelos!A:I,4,FALSE)</f>
        <v>3</v>
      </c>
      <c r="G7398" s="21">
        <v>25</v>
      </c>
      <c r="H7398" s="22">
        <v>310</v>
      </c>
      <c r="I7398" s="23">
        <f>VLOOKUP(D7398,Modelos!A:I,7,FALSE)*H7398</f>
        <v>868000</v>
      </c>
      <c r="J7398" s="31">
        <f>(VLOOKUP(D7398,Modelos!A:I,5,FALSE)*H7398)/1000*VLOOKUP(F7398,Formulas!A:C,3,FALSE)+(VLOOKUP(G7398,Colores!A:C,3,FALSE))</f>
        <v>179044</v>
      </c>
      <c r="K7398" s="23">
        <f>VLOOKUP(D7398,Modelos!A:I,6,FALSE)*J7398</f>
        <v>37599.24</v>
      </c>
      <c r="L7398" s="23">
        <f t="shared" si="230"/>
        <v>651356.76</v>
      </c>
      <c r="M7398" s="24">
        <f t="shared" si="231"/>
        <v>0.75041101382488484</v>
      </c>
    </row>
    <row r="7399" spans="1:13" ht="15" hidden="1" x14ac:dyDescent="0.25">
      <c r="A7399" s="18">
        <v>7398</v>
      </c>
      <c r="B7399" s="19">
        <v>45013</v>
      </c>
      <c r="C7399" s="14">
        <v>31</v>
      </c>
      <c r="D7399" s="21">
        <v>94</v>
      </c>
      <c r="E7399" s="20">
        <f>VLOOKUP(D7399,Modelos!A:I,3,FALSE)</f>
        <v>1</v>
      </c>
      <c r="F7399" s="20">
        <f>VLOOKUP(D7399,Modelos!A:I,4,FALSE)</f>
        <v>4</v>
      </c>
      <c r="G7399" s="21">
        <v>9</v>
      </c>
      <c r="H7399" s="22">
        <v>1130</v>
      </c>
      <c r="I7399" s="23">
        <f>VLOOKUP(D7399,Modelos!A:I,7,FALSE)*H7399</f>
        <v>3051000</v>
      </c>
      <c r="J7399" s="31">
        <f>(VLOOKUP(D7399,Modelos!A:I,5,FALSE)*H7399)/1000*VLOOKUP(F7399,Formulas!A:C,3,FALSE)+(VLOOKUP(G7399,Colores!A:C,3,FALSE))</f>
        <v>509845</v>
      </c>
      <c r="K7399" s="23">
        <f>VLOOKUP(D7399,Modelos!A:I,6,FALSE)*J7399</f>
        <v>15295.349999999999</v>
      </c>
      <c r="L7399" s="23">
        <f t="shared" si="230"/>
        <v>2525859.65</v>
      </c>
      <c r="M7399" s="24">
        <f t="shared" si="231"/>
        <v>0.82787926909210097</v>
      </c>
    </row>
    <row r="7400" spans="1:13" ht="15" hidden="1" x14ac:dyDescent="0.25">
      <c r="A7400" s="18">
        <v>7399</v>
      </c>
      <c r="B7400" s="19">
        <v>45013</v>
      </c>
      <c r="C7400" s="14">
        <v>82</v>
      </c>
      <c r="D7400" s="21">
        <v>79</v>
      </c>
      <c r="E7400" s="20">
        <f>VLOOKUP(D7400,Modelos!A:I,3,FALSE)</f>
        <v>1</v>
      </c>
      <c r="F7400" s="20">
        <f>VLOOKUP(D7400,Modelos!A:I,4,FALSE)</f>
        <v>4</v>
      </c>
      <c r="G7400" s="21">
        <v>7</v>
      </c>
      <c r="H7400" s="22">
        <v>1080</v>
      </c>
      <c r="I7400" s="23">
        <f>VLOOKUP(D7400,Modelos!A:I,7,FALSE)*H7400</f>
        <v>2376000</v>
      </c>
      <c r="J7400" s="31">
        <f>(VLOOKUP(D7400,Modelos!A:I,5,FALSE)*H7400)/1000*VLOOKUP(F7400,Formulas!A:C,3,FALSE)+(VLOOKUP(G7400,Colores!A:C,3,FALSE))</f>
        <v>430290.56</v>
      </c>
      <c r="K7400" s="23">
        <f>VLOOKUP(D7400,Modelos!A:I,6,FALSE)*J7400</f>
        <v>34423.2448</v>
      </c>
      <c r="L7400" s="23">
        <f t="shared" si="230"/>
        <v>1911286.1952</v>
      </c>
      <c r="M7400" s="24">
        <f t="shared" si="231"/>
        <v>0.80441338181818178</v>
      </c>
    </row>
    <row r="7401" spans="1:13" ht="15" hidden="1" x14ac:dyDescent="0.25">
      <c r="A7401" s="18">
        <v>7400</v>
      </c>
      <c r="B7401" s="19">
        <v>45013</v>
      </c>
      <c r="C7401" s="14">
        <v>276</v>
      </c>
      <c r="D7401" s="21">
        <v>109</v>
      </c>
      <c r="E7401" s="20">
        <f>VLOOKUP(D7401,Modelos!A:I,3,FALSE)</f>
        <v>1</v>
      </c>
      <c r="F7401" s="20">
        <f>VLOOKUP(D7401,Modelos!A:I,4,FALSE)</f>
        <v>4</v>
      </c>
      <c r="G7401" s="21">
        <v>7</v>
      </c>
      <c r="H7401" s="22">
        <v>120</v>
      </c>
      <c r="I7401" s="23">
        <f>VLOOKUP(D7401,Modelos!A:I,7,FALSE)*H7401</f>
        <v>332400</v>
      </c>
      <c r="J7401" s="31">
        <f>(VLOOKUP(D7401,Modelos!A:I,5,FALSE)*H7401)/1000*VLOOKUP(F7401,Formulas!A:C,3,FALSE)+(VLOOKUP(G7401,Colores!A:C,3,FALSE))</f>
        <v>68874.559999999998</v>
      </c>
      <c r="K7401" s="23">
        <f>VLOOKUP(D7401,Modelos!A:I,6,FALSE)*J7401</f>
        <v>5509.9647999999997</v>
      </c>
      <c r="L7401" s="23">
        <f t="shared" si="230"/>
        <v>258015.47520000002</v>
      </c>
      <c r="M7401" s="24">
        <f t="shared" si="231"/>
        <v>0.77621984115523468</v>
      </c>
    </row>
    <row r="7402" spans="1:13" ht="15" hidden="1" x14ac:dyDescent="0.25">
      <c r="A7402" s="18">
        <v>7401</v>
      </c>
      <c r="B7402" s="19">
        <v>45014</v>
      </c>
      <c r="C7402" s="14">
        <v>31</v>
      </c>
      <c r="D7402" s="21">
        <v>87</v>
      </c>
      <c r="E7402" s="20">
        <f>VLOOKUP(D7402,Modelos!A:I,3,FALSE)</f>
        <v>1</v>
      </c>
      <c r="F7402" s="20">
        <f>VLOOKUP(D7402,Modelos!A:I,4,FALSE)</f>
        <v>4</v>
      </c>
      <c r="G7402" s="21">
        <v>25</v>
      </c>
      <c r="H7402" s="22">
        <v>205</v>
      </c>
      <c r="I7402" s="23">
        <f>VLOOKUP(D7402,Modelos!A:I,7,FALSE)*H7402</f>
        <v>533000</v>
      </c>
      <c r="J7402" s="31">
        <f>(VLOOKUP(D7402,Modelos!A:I,5,FALSE)*H7402)/1000*VLOOKUP(F7402,Formulas!A:C,3,FALSE)+(VLOOKUP(G7402,Colores!A:C,3,FALSE))</f>
        <v>88415</v>
      </c>
      <c r="K7402" s="23">
        <f>VLOOKUP(D7402,Modelos!A:I,6,FALSE)*J7402</f>
        <v>2652.45</v>
      </c>
      <c r="L7402" s="23">
        <f t="shared" si="230"/>
        <v>441932.55</v>
      </c>
      <c r="M7402" s="24">
        <f t="shared" si="231"/>
        <v>0.82914174484052527</v>
      </c>
    </row>
    <row r="7403" spans="1:13" ht="15" hidden="1" x14ac:dyDescent="0.25">
      <c r="A7403" s="18">
        <v>7402</v>
      </c>
      <c r="B7403" s="19">
        <v>45014</v>
      </c>
      <c r="C7403" s="14">
        <v>295</v>
      </c>
      <c r="D7403" s="21">
        <v>102</v>
      </c>
      <c r="E7403" s="20">
        <f>VLOOKUP(D7403,Modelos!A:I,3,FALSE)</f>
        <v>2</v>
      </c>
      <c r="F7403" s="20">
        <f>VLOOKUP(D7403,Modelos!A:I,4,FALSE)</f>
        <v>1</v>
      </c>
      <c r="G7403" s="21">
        <v>7</v>
      </c>
      <c r="H7403" s="22">
        <v>260</v>
      </c>
      <c r="I7403" s="23">
        <f>VLOOKUP(D7403,Modelos!A:I,7,FALSE)*H7403</f>
        <v>806000</v>
      </c>
      <c r="J7403" s="31">
        <f>(VLOOKUP(D7403,Modelos!A:I,5,FALSE)*H7403)/1000*VLOOKUP(F7403,Formulas!A:C,3,FALSE)+(VLOOKUP(G7403,Colores!A:C,3,FALSE))</f>
        <v>179634.56</v>
      </c>
      <c r="K7403" s="23">
        <f>VLOOKUP(D7403,Modelos!A:I,6,FALSE)*J7403</f>
        <v>28741.529600000002</v>
      </c>
      <c r="L7403" s="23">
        <f t="shared" si="230"/>
        <v>597623.91039999994</v>
      </c>
      <c r="M7403" s="24">
        <f t="shared" si="231"/>
        <v>0.74146887146401974</v>
      </c>
    </row>
    <row r="7404" spans="1:13" ht="15" hidden="1" x14ac:dyDescent="0.25">
      <c r="A7404" s="18">
        <v>7403</v>
      </c>
      <c r="B7404" s="19">
        <v>45014</v>
      </c>
      <c r="C7404" s="14">
        <v>295</v>
      </c>
      <c r="D7404" s="21">
        <v>102</v>
      </c>
      <c r="E7404" s="20">
        <f>VLOOKUP(D7404,Modelos!A:I,3,FALSE)</f>
        <v>2</v>
      </c>
      <c r="F7404" s="20">
        <f>VLOOKUP(D7404,Modelos!A:I,4,FALSE)</f>
        <v>1</v>
      </c>
      <c r="G7404" s="21">
        <v>7</v>
      </c>
      <c r="H7404" s="22">
        <v>260</v>
      </c>
      <c r="I7404" s="23">
        <f>VLOOKUP(D7404,Modelos!A:I,7,FALSE)*H7404</f>
        <v>806000</v>
      </c>
      <c r="J7404" s="31">
        <f>(VLOOKUP(D7404,Modelos!A:I,5,FALSE)*H7404)/1000*VLOOKUP(F7404,Formulas!A:C,3,FALSE)+(VLOOKUP(G7404,Colores!A:C,3,FALSE))</f>
        <v>179634.56</v>
      </c>
      <c r="K7404" s="23">
        <f>VLOOKUP(D7404,Modelos!A:I,6,FALSE)*J7404</f>
        <v>28741.529600000002</v>
      </c>
      <c r="L7404" s="23">
        <f t="shared" si="230"/>
        <v>597623.91039999994</v>
      </c>
      <c r="M7404" s="24">
        <f t="shared" si="231"/>
        <v>0.74146887146401974</v>
      </c>
    </row>
    <row r="7405" spans="1:13" ht="15" hidden="1" x14ac:dyDescent="0.25">
      <c r="A7405" s="18">
        <v>7404</v>
      </c>
      <c r="B7405" s="19">
        <v>45014</v>
      </c>
      <c r="C7405" s="14">
        <v>205</v>
      </c>
      <c r="D7405" s="21">
        <v>82</v>
      </c>
      <c r="E7405" s="20">
        <f>VLOOKUP(D7405,Modelos!A:I,3,FALSE)</f>
        <v>2</v>
      </c>
      <c r="F7405" s="20">
        <f>VLOOKUP(D7405,Modelos!A:I,4,FALSE)</f>
        <v>1</v>
      </c>
      <c r="G7405" s="21">
        <v>7</v>
      </c>
      <c r="H7405" s="22">
        <v>200</v>
      </c>
      <c r="I7405" s="23">
        <f>VLOOKUP(D7405,Modelos!A:I,7,FALSE)*H7405</f>
        <v>580000</v>
      </c>
      <c r="J7405" s="31">
        <f>(VLOOKUP(D7405,Modelos!A:I,5,FALSE)*H7405)/1000*VLOOKUP(F7405,Formulas!A:C,3,FALSE)+(VLOOKUP(G7405,Colores!A:C,3,FALSE))</f>
        <v>114234.56</v>
      </c>
      <c r="K7405" s="23">
        <f>VLOOKUP(D7405,Modelos!A:I,6,FALSE)*J7405</f>
        <v>18277.529600000002</v>
      </c>
      <c r="L7405" s="23">
        <f t="shared" si="230"/>
        <v>447487.91039999999</v>
      </c>
      <c r="M7405" s="24">
        <f t="shared" si="231"/>
        <v>0.77153088000000003</v>
      </c>
    </row>
    <row r="7406" spans="1:13" ht="15" hidden="1" x14ac:dyDescent="0.25">
      <c r="A7406" s="18">
        <v>7405</v>
      </c>
      <c r="B7406" s="19">
        <v>45014</v>
      </c>
      <c r="C7406" s="14">
        <v>237</v>
      </c>
      <c r="D7406" s="21">
        <v>68</v>
      </c>
      <c r="E7406" s="20">
        <f>VLOOKUP(D7406,Modelos!A:I,3,FALSE)</f>
        <v>2</v>
      </c>
      <c r="F7406" s="20">
        <f>VLOOKUP(D7406,Modelos!A:I,4,FALSE)</f>
        <v>3</v>
      </c>
      <c r="G7406" s="21">
        <v>25</v>
      </c>
      <c r="H7406" s="22">
        <v>15</v>
      </c>
      <c r="I7406" s="23">
        <f>VLOOKUP(D7406,Modelos!A:I,7,FALSE)*H7406</f>
        <v>42000</v>
      </c>
      <c r="J7406" s="31">
        <f>(VLOOKUP(D7406,Modelos!A:I,5,FALSE)*H7406)/1000*VLOOKUP(F7406,Formulas!A:C,3,FALSE)+(VLOOKUP(G7406,Colores!A:C,3,FALSE))</f>
        <v>8681.5</v>
      </c>
      <c r="K7406" s="23">
        <f>VLOOKUP(D7406,Modelos!A:I,6,FALSE)*J7406</f>
        <v>1823.115</v>
      </c>
      <c r="L7406" s="23">
        <f t="shared" si="230"/>
        <v>31495.384999999998</v>
      </c>
      <c r="M7406" s="24">
        <f t="shared" si="231"/>
        <v>0.74989011904761904</v>
      </c>
    </row>
    <row r="7407" spans="1:13" ht="15" hidden="1" x14ac:dyDescent="0.25">
      <c r="A7407" s="18">
        <v>7406</v>
      </c>
      <c r="B7407" s="19">
        <v>45014</v>
      </c>
      <c r="C7407" s="14">
        <v>187</v>
      </c>
      <c r="D7407" s="21">
        <v>109</v>
      </c>
      <c r="E7407" s="20">
        <f>VLOOKUP(D7407,Modelos!A:I,3,FALSE)</f>
        <v>1</v>
      </c>
      <c r="F7407" s="20">
        <f>VLOOKUP(D7407,Modelos!A:I,4,FALSE)</f>
        <v>4</v>
      </c>
      <c r="G7407" s="21">
        <v>25</v>
      </c>
      <c r="H7407" s="22">
        <v>64</v>
      </c>
      <c r="I7407" s="23">
        <f>VLOOKUP(D7407,Modelos!A:I,7,FALSE)*H7407</f>
        <v>177280</v>
      </c>
      <c r="J7407" s="31">
        <f>(VLOOKUP(D7407,Modelos!A:I,5,FALSE)*H7407)/1000*VLOOKUP(F7407,Formulas!A:C,3,FALSE)+(VLOOKUP(G7407,Colores!A:C,3,FALSE))</f>
        <v>36627</v>
      </c>
      <c r="K7407" s="23">
        <f>VLOOKUP(D7407,Modelos!A:I,6,FALSE)*J7407</f>
        <v>2930.16</v>
      </c>
      <c r="L7407" s="23">
        <f t="shared" si="230"/>
        <v>137722.84</v>
      </c>
      <c r="M7407" s="24">
        <f t="shared" si="231"/>
        <v>0.77686620036101084</v>
      </c>
    </row>
    <row r="7408" spans="1:13" ht="15" hidden="1" x14ac:dyDescent="0.25">
      <c r="A7408" s="18">
        <v>7407</v>
      </c>
      <c r="B7408" s="19">
        <v>45014</v>
      </c>
      <c r="C7408" s="14">
        <v>187</v>
      </c>
      <c r="D7408" s="21">
        <v>109</v>
      </c>
      <c r="E7408" s="20">
        <f>VLOOKUP(D7408,Modelos!A:I,3,FALSE)</f>
        <v>1</v>
      </c>
      <c r="F7408" s="20">
        <f>VLOOKUP(D7408,Modelos!A:I,4,FALSE)</f>
        <v>4</v>
      </c>
      <c r="G7408" s="21">
        <v>7</v>
      </c>
      <c r="H7408" s="22">
        <v>64</v>
      </c>
      <c r="I7408" s="23">
        <f>VLOOKUP(D7408,Modelos!A:I,7,FALSE)*H7408</f>
        <v>177280</v>
      </c>
      <c r="J7408" s="31">
        <f>(VLOOKUP(D7408,Modelos!A:I,5,FALSE)*H7408)/1000*VLOOKUP(F7408,Formulas!A:C,3,FALSE)+(VLOOKUP(G7408,Colores!A:C,3,FALSE))</f>
        <v>36842.559999999998</v>
      </c>
      <c r="K7408" s="23">
        <f>VLOOKUP(D7408,Modelos!A:I,6,FALSE)*J7408</f>
        <v>2947.4047999999998</v>
      </c>
      <c r="L7408" s="23">
        <f t="shared" si="230"/>
        <v>137490.03520000001</v>
      </c>
      <c r="M7408" s="24">
        <f t="shared" si="231"/>
        <v>0.77555299638989172</v>
      </c>
    </row>
    <row r="7409" spans="1:13" ht="15" hidden="1" x14ac:dyDescent="0.25">
      <c r="A7409" s="18">
        <v>7408</v>
      </c>
      <c r="B7409" s="19">
        <v>45014</v>
      </c>
      <c r="C7409" s="14">
        <v>198</v>
      </c>
      <c r="D7409" s="21">
        <v>79</v>
      </c>
      <c r="E7409" s="20">
        <f>VLOOKUP(D7409,Modelos!A:I,3,FALSE)</f>
        <v>1</v>
      </c>
      <c r="F7409" s="20">
        <f>VLOOKUP(D7409,Modelos!A:I,4,FALSE)</f>
        <v>4</v>
      </c>
      <c r="G7409" s="21">
        <v>7</v>
      </c>
      <c r="H7409" s="22">
        <v>85</v>
      </c>
      <c r="I7409" s="23">
        <f>VLOOKUP(D7409,Modelos!A:I,7,FALSE)*H7409</f>
        <v>187000</v>
      </c>
      <c r="J7409" s="31">
        <f>(VLOOKUP(D7409,Modelos!A:I,5,FALSE)*H7409)/1000*VLOOKUP(F7409,Formulas!A:C,3,FALSE)+(VLOOKUP(G7409,Colores!A:C,3,FALSE))</f>
        <v>34081.56</v>
      </c>
      <c r="K7409" s="23">
        <f>VLOOKUP(D7409,Modelos!A:I,6,FALSE)*J7409</f>
        <v>2726.5247999999997</v>
      </c>
      <c r="L7409" s="23">
        <f t="shared" si="230"/>
        <v>150191.91519999999</v>
      </c>
      <c r="M7409" s="24">
        <f t="shared" si="231"/>
        <v>0.80316532192513368</v>
      </c>
    </row>
    <row r="7410" spans="1:13" ht="15" hidden="1" x14ac:dyDescent="0.25">
      <c r="A7410" s="18">
        <v>7409</v>
      </c>
      <c r="B7410" s="19">
        <v>45014</v>
      </c>
      <c r="C7410" s="14">
        <v>198</v>
      </c>
      <c r="D7410" s="21">
        <v>103</v>
      </c>
      <c r="E7410" s="20">
        <f>VLOOKUP(D7410,Modelos!A:I,3,FALSE)</f>
        <v>2</v>
      </c>
      <c r="F7410" s="20">
        <f>VLOOKUP(D7410,Modelos!A:I,4,FALSE)</f>
        <v>1</v>
      </c>
      <c r="G7410" s="21">
        <v>25</v>
      </c>
      <c r="H7410" s="22">
        <v>200</v>
      </c>
      <c r="I7410" s="23">
        <f>VLOOKUP(D7410,Modelos!A:I,7,FALSE)*H7410</f>
        <v>560000</v>
      </c>
      <c r="J7410" s="31">
        <f>(VLOOKUP(D7410,Modelos!A:I,5,FALSE)*H7410)/1000*VLOOKUP(F7410,Formulas!A:C,3,FALSE)+(VLOOKUP(G7410,Colores!A:C,3,FALSE))</f>
        <v>138019</v>
      </c>
      <c r="K7410" s="23">
        <f>VLOOKUP(D7410,Modelos!A:I,6,FALSE)*J7410</f>
        <v>22083.040000000001</v>
      </c>
      <c r="L7410" s="23">
        <f t="shared" si="230"/>
        <v>399897.96</v>
      </c>
      <c r="M7410" s="24">
        <f t="shared" si="231"/>
        <v>0.7141035</v>
      </c>
    </row>
    <row r="7411" spans="1:13" ht="15" hidden="1" x14ac:dyDescent="0.25">
      <c r="A7411" s="18">
        <v>7410</v>
      </c>
      <c r="B7411" s="19">
        <v>45014</v>
      </c>
      <c r="C7411" s="14">
        <v>40</v>
      </c>
      <c r="D7411" s="21">
        <v>116</v>
      </c>
      <c r="E7411" s="20">
        <f>VLOOKUP(D7411,Modelos!A:I,3,FALSE)</f>
        <v>3</v>
      </c>
      <c r="F7411" s="20">
        <f>VLOOKUP(D7411,Modelos!A:I,4,FALSE)</f>
        <v>5</v>
      </c>
      <c r="G7411" s="21">
        <v>30</v>
      </c>
      <c r="H7411" s="22">
        <v>375</v>
      </c>
      <c r="I7411" s="23">
        <f>VLOOKUP(D7411,Modelos!A:I,7,FALSE)*H7411</f>
        <v>975000</v>
      </c>
      <c r="J7411" s="31">
        <f>(VLOOKUP(D7411,Modelos!A:I,5,FALSE)*H7411)/1000*VLOOKUP(F7411,Formulas!A:C,3,FALSE)+(VLOOKUP(G7411,Colores!A:C,3,FALSE))</f>
        <v>562767</v>
      </c>
      <c r="K7411" s="23">
        <f>VLOOKUP(D7411,Modelos!A:I,6,FALSE)*J7411</f>
        <v>16883.009999999998</v>
      </c>
      <c r="L7411" s="23">
        <f t="shared" si="230"/>
        <v>395349.99</v>
      </c>
      <c r="M7411" s="24">
        <f t="shared" si="231"/>
        <v>0.40548716923076922</v>
      </c>
    </row>
    <row r="7412" spans="1:13" ht="15" hidden="1" x14ac:dyDescent="0.25">
      <c r="A7412" s="18">
        <v>7411</v>
      </c>
      <c r="B7412" s="19">
        <v>45014</v>
      </c>
      <c r="C7412" s="14">
        <v>40</v>
      </c>
      <c r="D7412" s="21">
        <v>118</v>
      </c>
      <c r="E7412" s="20">
        <f>VLOOKUP(D7412,Modelos!A:I,3,FALSE)</f>
        <v>3</v>
      </c>
      <c r="F7412" s="20">
        <f>VLOOKUP(D7412,Modelos!A:I,4,FALSE)</f>
        <v>5</v>
      </c>
      <c r="G7412" s="21">
        <v>7</v>
      </c>
      <c r="H7412" s="22">
        <v>1300</v>
      </c>
      <c r="I7412" s="23">
        <f>VLOOKUP(D7412,Modelos!A:I,7,FALSE)*H7412</f>
        <v>3172000</v>
      </c>
      <c r="J7412" s="31">
        <f>(VLOOKUP(D7412,Modelos!A:I,5,FALSE)*H7412)/1000*VLOOKUP(F7412,Formulas!A:C,3,FALSE)+(VLOOKUP(G7412,Colores!A:C,3,FALSE))</f>
        <v>1950234.56</v>
      </c>
      <c r="K7412" s="23">
        <f>VLOOKUP(D7412,Modelos!A:I,6,FALSE)*J7412</f>
        <v>58507.036800000002</v>
      </c>
      <c r="L7412" s="23">
        <f t="shared" si="230"/>
        <v>1163258.4032000001</v>
      </c>
      <c r="M7412" s="24">
        <f t="shared" si="231"/>
        <v>0.36672711324085749</v>
      </c>
    </row>
    <row r="7413" spans="1:13" ht="15" hidden="1" x14ac:dyDescent="0.25">
      <c r="A7413" s="18">
        <v>7412</v>
      </c>
      <c r="B7413" s="19">
        <v>45014</v>
      </c>
      <c r="C7413" s="14">
        <v>40</v>
      </c>
      <c r="D7413" s="21">
        <v>116</v>
      </c>
      <c r="E7413" s="20">
        <f>VLOOKUP(D7413,Modelos!A:I,3,FALSE)</f>
        <v>3</v>
      </c>
      <c r="F7413" s="20">
        <f>VLOOKUP(D7413,Modelos!A:I,4,FALSE)</f>
        <v>5</v>
      </c>
      <c r="G7413" s="21">
        <v>7</v>
      </c>
      <c r="H7413" s="22">
        <v>375</v>
      </c>
      <c r="I7413" s="23">
        <f>VLOOKUP(D7413,Modelos!A:I,7,FALSE)*H7413</f>
        <v>975000</v>
      </c>
      <c r="J7413" s="31">
        <f>(VLOOKUP(D7413,Modelos!A:I,5,FALSE)*H7413)/1000*VLOOKUP(F7413,Formulas!A:C,3,FALSE)+(VLOOKUP(G7413,Colores!A:C,3,FALSE))</f>
        <v>562734.56000000006</v>
      </c>
      <c r="K7413" s="23">
        <f>VLOOKUP(D7413,Modelos!A:I,6,FALSE)*J7413</f>
        <v>16882.036800000002</v>
      </c>
      <c r="L7413" s="23">
        <f t="shared" si="230"/>
        <v>395383.40319999994</v>
      </c>
      <c r="M7413" s="24">
        <f t="shared" si="231"/>
        <v>0.40552143917948713</v>
      </c>
    </row>
    <row r="7414" spans="1:13" ht="15" hidden="1" x14ac:dyDescent="0.25">
      <c r="A7414" s="18">
        <v>7413</v>
      </c>
      <c r="B7414" s="19">
        <v>45015</v>
      </c>
      <c r="C7414" s="14">
        <v>179</v>
      </c>
      <c r="D7414" s="21">
        <v>12</v>
      </c>
      <c r="E7414" s="20">
        <f>VLOOKUP(D7414,Modelos!A:I,3,FALSE)</f>
        <v>2</v>
      </c>
      <c r="F7414" s="20">
        <f>VLOOKUP(D7414,Modelos!A:I,4,FALSE)</f>
        <v>1</v>
      </c>
      <c r="G7414" s="21">
        <v>15</v>
      </c>
      <c r="H7414" s="22">
        <v>355</v>
      </c>
      <c r="I7414" s="23">
        <f>VLOOKUP(D7414,Modelos!A:I,7,FALSE)*H7414</f>
        <v>852000</v>
      </c>
      <c r="J7414" s="31">
        <f>(VLOOKUP(D7414,Modelos!A:I,5,FALSE)*H7414)/1000*VLOOKUP(F7414,Formulas!A:C,3,FALSE)+(VLOOKUP(G7414,Colores!A:C,3,FALSE))</f>
        <v>111875</v>
      </c>
      <c r="K7414" s="23">
        <f>VLOOKUP(D7414,Modelos!A:I,6,FALSE)*J7414</f>
        <v>17900</v>
      </c>
      <c r="L7414" s="23">
        <f t="shared" si="230"/>
        <v>722225</v>
      </c>
      <c r="M7414" s="24">
        <f t="shared" si="231"/>
        <v>0.84768192488262906</v>
      </c>
    </row>
    <row r="7415" spans="1:13" ht="15" hidden="1" x14ac:dyDescent="0.25">
      <c r="A7415" s="18">
        <v>7414</v>
      </c>
      <c r="B7415" s="19">
        <v>45015</v>
      </c>
      <c r="C7415" s="14">
        <v>262</v>
      </c>
      <c r="D7415" s="21">
        <v>78</v>
      </c>
      <c r="E7415" s="20">
        <f>VLOOKUP(D7415,Modelos!A:I,3,FALSE)</f>
        <v>1</v>
      </c>
      <c r="F7415" s="20">
        <f>VLOOKUP(D7415,Modelos!A:I,4,FALSE)</f>
        <v>4</v>
      </c>
      <c r="G7415" s="21">
        <v>7</v>
      </c>
      <c r="H7415" s="22">
        <v>60</v>
      </c>
      <c r="I7415" s="23">
        <f>VLOOKUP(D7415,Modelos!A:I,7,FALSE)*H7415</f>
        <v>126000</v>
      </c>
      <c r="J7415" s="31">
        <f>(VLOOKUP(D7415,Modelos!A:I,5,FALSE)*H7415)/1000*VLOOKUP(F7415,Formulas!A:C,3,FALSE)+(VLOOKUP(G7415,Colores!A:C,3,FALSE))</f>
        <v>24126.560000000001</v>
      </c>
      <c r="K7415" s="23">
        <f>VLOOKUP(D7415,Modelos!A:I,6,FALSE)*J7415</f>
        <v>965.06240000000003</v>
      </c>
      <c r="L7415" s="23">
        <f t="shared" si="230"/>
        <v>100908.37760000001</v>
      </c>
      <c r="M7415" s="24">
        <f t="shared" si="231"/>
        <v>0.80086013968253977</v>
      </c>
    </row>
    <row r="7416" spans="1:13" ht="15" hidden="1" x14ac:dyDescent="0.25">
      <c r="A7416" s="18">
        <v>7415</v>
      </c>
      <c r="B7416" s="19">
        <v>45015</v>
      </c>
      <c r="C7416" s="14">
        <v>16</v>
      </c>
      <c r="D7416" s="21">
        <v>79</v>
      </c>
      <c r="E7416" s="20">
        <f>VLOOKUP(D7416,Modelos!A:I,3,FALSE)</f>
        <v>1</v>
      </c>
      <c r="F7416" s="20">
        <f>VLOOKUP(D7416,Modelos!A:I,4,FALSE)</f>
        <v>4</v>
      </c>
      <c r="G7416" s="21">
        <v>7</v>
      </c>
      <c r="H7416" s="22">
        <v>1712</v>
      </c>
      <c r="I7416" s="23">
        <f>VLOOKUP(D7416,Modelos!A:I,7,FALSE)*H7416</f>
        <v>3766400</v>
      </c>
      <c r="J7416" s="31">
        <f>(VLOOKUP(D7416,Modelos!A:I,5,FALSE)*H7416)/1000*VLOOKUP(F7416,Formulas!A:C,3,FALSE)+(VLOOKUP(G7416,Colores!A:C,3,FALSE))</f>
        <v>681952.96000000008</v>
      </c>
      <c r="K7416" s="23">
        <f>VLOOKUP(D7416,Modelos!A:I,6,FALSE)*J7416</f>
        <v>54556.236800000006</v>
      </c>
      <c r="L7416" s="23">
        <f t="shared" si="230"/>
        <v>3029890.8032</v>
      </c>
      <c r="M7416" s="24">
        <f t="shared" si="231"/>
        <v>0.80445274086661001</v>
      </c>
    </row>
    <row r="7417" spans="1:13" ht="15" hidden="1" x14ac:dyDescent="0.25">
      <c r="A7417" s="18">
        <v>7416</v>
      </c>
      <c r="B7417" s="19">
        <v>45015</v>
      </c>
      <c r="C7417" s="14">
        <v>16</v>
      </c>
      <c r="D7417" s="21">
        <v>79</v>
      </c>
      <c r="E7417" s="20">
        <f>VLOOKUP(D7417,Modelos!A:I,3,FALSE)</f>
        <v>1</v>
      </c>
      <c r="F7417" s="20">
        <f>VLOOKUP(D7417,Modelos!A:I,4,FALSE)</f>
        <v>4</v>
      </c>
      <c r="G7417" s="21">
        <v>7</v>
      </c>
      <c r="H7417" s="22">
        <v>434</v>
      </c>
      <c r="I7417" s="23">
        <f>VLOOKUP(D7417,Modelos!A:I,7,FALSE)*H7417</f>
        <v>954800</v>
      </c>
      <c r="J7417" s="31">
        <f>(VLOOKUP(D7417,Modelos!A:I,5,FALSE)*H7417)/1000*VLOOKUP(F7417,Formulas!A:C,3,FALSE)+(VLOOKUP(G7417,Colores!A:C,3,FALSE))</f>
        <v>173053.36000000002</v>
      </c>
      <c r="K7417" s="23">
        <f>VLOOKUP(D7417,Modelos!A:I,6,FALSE)*J7417</f>
        <v>13844.268800000002</v>
      </c>
      <c r="L7417" s="23">
        <f t="shared" si="230"/>
        <v>767902.37120000005</v>
      </c>
      <c r="M7417" s="24">
        <f t="shared" si="231"/>
        <v>0.8042546828655216</v>
      </c>
    </row>
    <row r="7418" spans="1:13" ht="15" hidden="1" x14ac:dyDescent="0.25">
      <c r="A7418" s="18">
        <v>7417</v>
      </c>
      <c r="B7418" s="19">
        <v>45016</v>
      </c>
      <c r="C7418" s="14">
        <v>269</v>
      </c>
      <c r="D7418" s="21">
        <v>109</v>
      </c>
      <c r="E7418" s="20">
        <f>VLOOKUP(D7418,Modelos!A:I,3,FALSE)</f>
        <v>1</v>
      </c>
      <c r="F7418" s="20">
        <f>VLOOKUP(D7418,Modelos!A:I,4,FALSE)</f>
        <v>4</v>
      </c>
      <c r="G7418" s="21">
        <v>9</v>
      </c>
      <c r="H7418" s="22">
        <v>440</v>
      </c>
      <c r="I7418" s="23">
        <f>VLOOKUP(D7418,Modelos!A:I,7,FALSE)*H7418</f>
        <v>1218800</v>
      </c>
      <c r="J7418" s="31">
        <f>(VLOOKUP(D7418,Modelos!A:I,5,FALSE)*H7418)/1000*VLOOKUP(F7418,Formulas!A:C,3,FALSE)+(VLOOKUP(G7418,Colores!A:C,3,FALSE))</f>
        <v>251895</v>
      </c>
      <c r="K7418" s="23">
        <f>VLOOKUP(D7418,Modelos!A:I,6,FALSE)*J7418</f>
        <v>20151.600000000002</v>
      </c>
      <c r="L7418" s="23">
        <f t="shared" si="230"/>
        <v>946753.4</v>
      </c>
      <c r="M7418" s="24">
        <f t="shared" si="231"/>
        <v>0.77679143419757135</v>
      </c>
    </row>
    <row r="7419" spans="1:13" ht="15" hidden="1" x14ac:dyDescent="0.25">
      <c r="A7419" s="18">
        <v>7418</v>
      </c>
      <c r="B7419" s="19">
        <v>45016</v>
      </c>
      <c r="C7419" s="14">
        <v>269</v>
      </c>
      <c r="D7419" s="21">
        <v>41</v>
      </c>
      <c r="E7419" s="20">
        <f>VLOOKUP(D7419,Modelos!A:I,3,FALSE)</f>
        <v>2</v>
      </c>
      <c r="F7419" s="20">
        <f>VLOOKUP(D7419,Modelos!A:I,4,FALSE)</f>
        <v>1</v>
      </c>
      <c r="G7419" s="21">
        <v>7</v>
      </c>
      <c r="H7419" s="22">
        <v>560</v>
      </c>
      <c r="I7419" s="23">
        <f>VLOOKUP(D7419,Modelos!A:I,7,FALSE)*H7419</f>
        <v>1400000</v>
      </c>
      <c r="J7419" s="31">
        <f>(VLOOKUP(D7419,Modelos!A:I,5,FALSE)*H7419)/1000*VLOOKUP(F7419,Formulas!A:C,3,FALSE)+(VLOOKUP(G7419,Colores!A:C,3,FALSE))</f>
        <v>252234.56</v>
      </c>
      <c r="K7419" s="23">
        <f>VLOOKUP(D7419,Modelos!A:I,6,FALSE)*J7419</f>
        <v>50446.912000000004</v>
      </c>
      <c r="L7419" s="23">
        <f t="shared" si="230"/>
        <v>1097318.5279999999</v>
      </c>
      <c r="M7419" s="24">
        <f t="shared" si="231"/>
        <v>0.78379894857142851</v>
      </c>
    </row>
    <row r="7420" spans="1:13" ht="15" hidden="1" x14ac:dyDescent="0.25">
      <c r="A7420" s="18">
        <v>7419</v>
      </c>
      <c r="B7420" s="19">
        <v>45016</v>
      </c>
      <c r="C7420" s="14">
        <v>269</v>
      </c>
      <c r="D7420" s="21">
        <v>13</v>
      </c>
      <c r="E7420" s="20">
        <f>VLOOKUP(D7420,Modelos!A:I,3,FALSE)</f>
        <v>2</v>
      </c>
      <c r="F7420" s="20">
        <f>VLOOKUP(D7420,Modelos!A:I,4,FALSE)</f>
        <v>1</v>
      </c>
      <c r="G7420" s="21">
        <v>15</v>
      </c>
      <c r="H7420" s="22">
        <v>370</v>
      </c>
      <c r="I7420" s="23">
        <f>VLOOKUP(D7420,Modelos!A:I,7,FALSE)*H7420</f>
        <v>936100</v>
      </c>
      <c r="J7420" s="31">
        <f>(VLOOKUP(D7420,Modelos!A:I,5,FALSE)*H7420)/1000*VLOOKUP(F7420,Formulas!A:C,3,FALSE)+(VLOOKUP(G7420,Colores!A:C,3,FALSE))</f>
        <v>119375</v>
      </c>
      <c r="K7420" s="23">
        <f>VLOOKUP(D7420,Modelos!A:I,6,FALSE)*J7420</f>
        <v>27456.25</v>
      </c>
      <c r="L7420" s="23">
        <f t="shared" si="230"/>
        <v>789268.75</v>
      </c>
      <c r="M7420" s="24">
        <f t="shared" si="231"/>
        <v>0.84314576434141653</v>
      </c>
    </row>
    <row r="7421" spans="1:13" ht="15" hidden="1" x14ac:dyDescent="0.25">
      <c r="A7421" s="18">
        <v>7420</v>
      </c>
      <c r="B7421" s="19">
        <v>45016</v>
      </c>
      <c r="C7421" s="14">
        <v>298</v>
      </c>
      <c r="D7421" s="21">
        <v>7</v>
      </c>
      <c r="E7421" s="20">
        <f>VLOOKUP(D7421,Modelos!A:I,3,FALSE)</f>
        <v>2</v>
      </c>
      <c r="F7421" s="20">
        <f>VLOOKUP(D7421,Modelos!A:I,4,FALSE)</f>
        <v>1</v>
      </c>
      <c r="G7421" s="21">
        <v>15</v>
      </c>
      <c r="H7421" s="22">
        <v>140</v>
      </c>
      <c r="I7421" s="23">
        <f>VLOOKUP(D7421,Modelos!A:I,7,FALSE)*H7421</f>
        <v>322000</v>
      </c>
      <c r="J7421" s="31">
        <f>(VLOOKUP(D7421,Modelos!A:I,5,FALSE)*H7421)/1000*VLOOKUP(F7421,Formulas!A:C,3,FALSE)+(VLOOKUP(G7421,Colores!A:C,3,FALSE))</f>
        <v>36170</v>
      </c>
      <c r="K7421" s="23">
        <f>VLOOKUP(D7421,Modelos!A:I,6,FALSE)*J7421</f>
        <v>8680.7999999999993</v>
      </c>
      <c r="L7421" s="23">
        <f t="shared" si="230"/>
        <v>277149.2</v>
      </c>
      <c r="M7421" s="24">
        <f t="shared" si="231"/>
        <v>0.86071180124223601</v>
      </c>
    </row>
    <row r="7422" spans="1:13" ht="15" hidden="1" x14ac:dyDescent="0.25">
      <c r="A7422" s="18">
        <v>7421</v>
      </c>
      <c r="B7422" s="19">
        <v>45016</v>
      </c>
      <c r="C7422" s="14">
        <v>298</v>
      </c>
      <c r="D7422" s="21">
        <v>108</v>
      </c>
      <c r="E7422" s="20">
        <f>VLOOKUP(D7422,Modelos!A:I,3,FALSE)</f>
        <v>1</v>
      </c>
      <c r="F7422" s="20">
        <f>VLOOKUP(D7422,Modelos!A:I,4,FALSE)</f>
        <v>4</v>
      </c>
      <c r="G7422" s="21">
        <v>7</v>
      </c>
      <c r="H7422" s="22">
        <v>75</v>
      </c>
      <c r="I7422" s="23">
        <f>VLOOKUP(D7422,Modelos!A:I,7,FALSE)*H7422</f>
        <v>232500</v>
      </c>
      <c r="J7422" s="31">
        <f>(VLOOKUP(D7422,Modelos!A:I,5,FALSE)*H7422)/1000*VLOOKUP(F7422,Formulas!A:C,3,FALSE)+(VLOOKUP(G7422,Colores!A:C,3,FALSE))</f>
        <v>42144.56</v>
      </c>
      <c r="K7422" s="23">
        <f>VLOOKUP(D7422,Modelos!A:I,6,FALSE)*J7422</f>
        <v>3371.5648000000001</v>
      </c>
      <c r="L7422" s="23">
        <f t="shared" si="230"/>
        <v>186983.87520000001</v>
      </c>
      <c r="M7422" s="24">
        <f t="shared" si="231"/>
        <v>0.80423172129032261</v>
      </c>
    </row>
    <row r="7423" spans="1:13" ht="15" hidden="1" x14ac:dyDescent="0.25">
      <c r="A7423" s="18">
        <v>7422</v>
      </c>
      <c r="B7423" s="19">
        <v>45016</v>
      </c>
      <c r="C7423" s="14">
        <v>298</v>
      </c>
      <c r="D7423" s="21">
        <v>41</v>
      </c>
      <c r="E7423" s="20">
        <f>VLOOKUP(D7423,Modelos!A:I,3,FALSE)</f>
        <v>2</v>
      </c>
      <c r="F7423" s="20">
        <f>VLOOKUP(D7423,Modelos!A:I,4,FALSE)</f>
        <v>1</v>
      </c>
      <c r="G7423" s="21">
        <v>7</v>
      </c>
      <c r="H7423" s="22">
        <v>230</v>
      </c>
      <c r="I7423" s="23">
        <f>VLOOKUP(D7423,Modelos!A:I,7,FALSE)*H7423</f>
        <v>575000</v>
      </c>
      <c r="J7423" s="31">
        <f>(VLOOKUP(D7423,Modelos!A:I,5,FALSE)*H7423)/1000*VLOOKUP(F7423,Formulas!A:C,3,FALSE)+(VLOOKUP(G7423,Colores!A:C,3,FALSE))</f>
        <v>103734.56</v>
      </c>
      <c r="K7423" s="23">
        <f>VLOOKUP(D7423,Modelos!A:I,6,FALSE)*J7423</f>
        <v>20746.912</v>
      </c>
      <c r="L7423" s="23">
        <f t="shared" si="230"/>
        <v>450518.52799999999</v>
      </c>
      <c r="M7423" s="24">
        <f t="shared" si="231"/>
        <v>0.7835104834782608</v>
      </c>
    </row>
    <row r="7424" spans="1:13" ht="15" hidden="1" x14ac:dyDescent="0.25">
      <c r="A7424" s="18">
        <v>7423</v>
      </c>
      <c r="B7424" s="19">
        <v>45016</v>
      </c>
      <c r="C7424" s="14">
        <v>69</v>
      </c>
      <c r="D7424" s="21">
        <v>66</v>
      </c>
      <c r="E7424" s="20">
        <f>VLOOKUP(D7424,Modelos!A:I,3,FALSE)</f>
        <v>2</v>
      </c>
      <c r="F7424" s="20">
        <f>VLOOKUP(D7424,Modelos!A:I,4,FALSE)</f>
        <v>2</v>
      </c>
      <c r="G7424" s="21">
        <v>7</v>
      </c>
      <c r="H7424" s="22">
        <v>160</v>
      </c>
      <c r="I7424" s="23">
        <f>VLOOKUP(D7424,Modelos!A:I,7,FALSE)*H7424</f>
        <v>528000</v>
      </c>
      <c r="J7424" s="31">
        <f>(VLOOKUP(D7424,Modelos!A:I,5,FALSE)*H7424)/1000*VLOOKUP(F7424,Formulas!A:C,3,FALSE)+(VLOOKUP(G7424,Colores!A:C,3,FALSE))</f>
        <v>87274.559999999998</v>
      </c>
      <c r="K7424" s="23">
        <f>VLOOKUP(D7424,Modelos!A:I,6,FALSE)*J7424</f>
        <v>13963.929599999999</v>
      </c>
      <c r="L7424" s="23">
        <f t="shared" si="230"/>
        <v>426761.51040000003</v>
      </c>
      <c r="M7424" s="24">
        <f t="shared" si="231"/>
        <v>0.80826043636363643</v>
      </c>
    </row>
    <row r="7425" spans="1:13" ht="15" hidden="1" x14ac:dyDescent="0.25">
      <c r="A7425" s="18">
        <v>7424</v>
      </c>
      <c r="B7425" s="19">
        <v>45016</v>
      </c>
      <c r="C7425" s="14">
        <v>42</v>
      </c>
      <c r="D7425" s="21">
        <v>66</v>
      </c>
      <c r="E7425" s="20">
        <f>VLOOKUP(D7425,Modelos!A:I,3,FALSE)</f>
        <v>2</v>
      </c>
      <c r="F7425" s="20">
        <f>VLOOKUP(D7425,Modelos!A:I,4,FALSE)</f>
        <v>2</v>
      </c>
      <c r="G7425" s="21">
        <v>7</v>
      </c>
      <c r="H7425" s="22">
        <v>15</v>
      </c>
      <c r="I7425" s="23">
        <f>VLOOKUP(D7425,Modelos!A:I,7,FALSE)*H7425</f>
        <v>49500</v>
      </c>
      <c r="J7425" s="31">
        <f>(VLOOKUP(D7425,Modelos!A:I,5,FALSE)*H7425)/1000*VLOOKUP(F7425,Formulas!A:C,3,FALSE)+(VLOOKUP(G7425,Colores!A:C,3,FALSE))</f>
        <v>8394.56</v>
      </c>
      <c r="K7425" s="23">
        <f>VLOOKUP(D7425,Modelos!A:I,6,FALSE)*J7425</f>
        <v>1343.1296</v>
      </c>
      <c r="L7425" s="23">
        <f t="shared" si="230"/>
        <v>39762.310400000002</v>
      </c>
      <c r="M7425" s="24">
        <f t="shared" si="231"/>
        <v>0.80327899797979807</v>
      </c>
    </row>
    <row r="7426" spans="1:13" ht="15" hidden="1" x14ac:dyDescent="0.25">
      <c r="A7426" s="18">
        <v>7425</v>
      </c>
      <c r="B7426" s="19">
        <v>45016</v>
      </c>
      <c r="C7426" s="14">
        <v>42</v>
      </c>
      <c r="D7426" s="21">
        <v>66</v>
      </c>
      <c r="E7426" s="20">
        <f>VLOOKUP(D7426,Modelos!A:I,3,FALSE)</f>
        <v>2</v>
      </c>
      <c r="F7426" s="20">
        <f>VLOOKUP(D7426,Modelos!A:I,4,FALSE)</f>
        <v>2</v>
      </c>
      <c r="G7426" s="21">
        <v>25</v>
      </c>
      <c r="H7426" s="22">
        <v>44</v>
      </c>
      <c r="I7426" s="23">
        <f>VLOOKUP(D7426,Modelos!A:I,7,FALSE)*H7426</f>
        <v>145200</v>
      </c>
      <c r="J7426" s="31">
        <f>(VLOOKUP(D7426,Modelos!A:I,5,FALSE)*H7426)/1000*VLOOKUP(F7426,Formulas!A:C,3,FALSE)+(VLOOKUP(G7426,Colores!A:C,3,FALSE))</f>
        <v>23955</v>
      </c>
      <c r="K7426" s="23">
        <f>VLOOKUP(D7426,Modelos!A:I,6,FALSE)*J7426</f>
        <v>3832.8</v>
      </c>
      <c r="L7426" s="23">
        <f t="shared" ref="L7426:L7489" si="232">I7426-J7426-K7426</f>
        <v>117412.2</v>
      </c>
      <c r="M7426" s="24">
        <f t="shared" ref="M7426:M7489" si="233">L7426/I7426</f>
        <v>0.80862396694214878</v>
      </c>
    </row>
    <row r="7427" spans="1:13" ht="15" hidden="1" x14ac:dyDescent="0.25">
      <c r="A7427" s="18">
        <v>7426</v>
      </c>
      <c r="B7427" s="19">
        <v>45016</v>
      </c>
      <c r="C7427" s="14">
        <v>42</v>
      </c>
      <c r="D7427" s="21">
        <v>102</v>
      </c>
      <c r="E7427" s="20">
        <f>VLOOKUP(D7427,Modelos!A:I,3,FALSE)</f>
        <v>2</v>
      </c>
      <c r="F7427" s="20">
        <f>VLOOKUP(D7427,Modelos!A:I,4,FALSE)</f>
        <v>1</v>
      </c>
      <c r="G7427" s="21">
        <v>7</v>
      </c>
      <c r="H7427" s="22">
        <v>30</v>
      </c>
      <c r="I7427" s="23">
        <f>VLOOKUP(D7427,Modelos!A:I,7,FALSE)*H7427</f>
        <v>93000</v>
      </c>
      <c r="J7427" s="31">
        <f>(VLOOKUP(D7427,Modelos!A:I,5,FALSE)*H7427)/1000*VLOOKUP(F7427,Formulas!A:C,3,FALSE)+(VLOOKUP(G7427,Colores!A:C,3,FALSE))</f>
        <v>20934.560000000001</v>
      </c>
      <c r="K7427" s="23">
        <f>VLOOKUP(D7427,Modelos!A:I,6,FALSE)*J7427</f>
        <v>3349.5296000000003</v>
      </c>
      <c r="L7427" s="23">
        <f t="shared" si="232"/>
        <v>68715.910400000008</v>
      </c>
      <c r="M7427" s="24">
        <f t="shared" si="233"/>
        <v>0.73888075698924738</v>
      </c>
    </row>
    <row r="7428" spans="1:13" ht="15" hidden="1" x14ac:dyDescent="0.25">
      <c r="A7428" s="18">
        <v>7427</v>
      </c>
      <c r="B7428" s="19">
        <v>45016</v>
      </c>
      <c r="C7428" s="14">
        <v>42</v>
      </c>
      <c r="D7428" s="21">
        <v>102</v>
      </c>
      <c r="E7428" s="20">
        <f>VLOOKUP(D7428,Modelos!A:I,3,FALSE)</f>
        <v>2</v>
      </c>
      <c r="F7428" s="20">
        <f>VLOOKUP(D7428,Modelos!A:I,4,FALSE)</f>
        <v>1</v>
      </c>
      <c r="G7428" s="21">
        <v>25</v>
      </c>
      <c r="H7428" s="22">
        <v>30</v>
      </c>
      <c r="I7428" s="23">
        <f>VLOOKUP(D7428,Modelos!A:I,7,FALSE)*H7428</f>
        <v>93000</v>
      </c>
      <c r="J7428" s="31">
        <f>(VLOOKUP(D7428,Modelos!A:I,5,FALSE)*H7428)/1000*VLOOKUP(F7428,Formulas!A:C,3,FALSE)+(VLOOKUP(G7428,Colores!A:C,3,FALSE))</f>
        <v>20719</v>
      </c>
      <c r="K7428" s="23">
        <f>VLOOKUP(D7428,Modelos!A:I,6,FALSE)*J7428</f>
        <v>3315.04</v>
      </c>
      <c r="L7428" s="23">
        <f t="shared" si="232"/>
        <v>68965.960000000006</v>
      </c>
      <c r="M7428" s="24">
        <f t="shared" si="233"/>
        <v>0.74156946236559151</v>
      </c>
    </row>
    <row r="7429" spans="1:13" ht="15" hidden="1" x14ac:dyDescent="0.25">
      <c r="A7429" s="18">
        <v>7428</v>
      </c>
      <c r="B7429" s="19">
        <v>45016</v>
      </c>
      <c r="C7429" s="14">
        <v>178</v>
      </c>
      <c r="D7429" s="21">
        <v>6</v>
      </c>
      <c r="E7429" s="20">
        <f>VLOOKUP(D7429,Modelos!A:I,3,FALSE)</f>
        <v>2</v>
      </c>
      <c r="F7429" s="20">
        <f>VLOOKUP(D7429,Modelos!A:I,4,FALSE)</f>
        <v>1</v>
      </c>
      <c r="G7429" s="21">
        <v>15</v>
      </c>
      <c r="H7429" s="22">
        <v>390</v>
      </c>
      <c r="I7429" s="23">
        <f>VLOOKUP(D7429,Modelos!A:I,7,FALSE)*H7429</f>
        <v>1794000</v>
      </c>
      <c r="J7429" s="31">
        <f>(VLOOKUP(D7429,Modelos!A:I,5,FALSE)*H7429)/1000*VLOOKUP(F7429,Formulas!A:C,3,FALSE)+(VLOOKUP(G7429,Colores!A:C,3,FALSE))</f>
        <v>204800</v>
      </c>
      <c r="K7429" s="23">
        <f>VLOOKUP(D7429,Modelos!A:I,6,FALSE)*J7429</f>
        <v>32768</v>
      </c>
      <c r="L7429" s="23">
        <f t="shared" si="232"/>
        <v>1556432</v>
      </c>
      <c r="M7429" s="24">
        <f t="shared" si="233"/>
        <v>0.86757636566332219</v>
      </c>
    </row>
    <row r="7430" spans="1:13" ht="15" hidden="1" x14ac:dyDescent="0.25">
      <c r="A7430" s="18">
        <v>7429</v>
      </c>
      <c r="B7430" s="19">
        <v>45016</v>
      </c>
      <c r="C7430" s="14">
        <v>178</v>
      </c>
      <c r="D7430" s="21">
        <v>6</v>
      </c>
      <c r="E7430" s="20">
        <f>VLOOKUP(D7430,Modelos!A:I,3,FALSE)</f>
        <v>2</v>
      </c>
      <c r="F7430" s="20">
        <f>VLOOKUP(D7430,Modelos!A:I,4,FALSE)</f>
        <v>1</v>
      </c>
      <c r="G7430" s="21">
        <v>9</v>
      </c>
      <c r="H7430" s="22">
        <v>390</v>
      </c>
      <c r="I7430" s="23">
        <f>VLOOKUP(D7430,Modelos!A:I,7,FALSE)*H7430</f>
        <v>1794000</v>
      </c>
      <c r="J7430" s="31">
        <f>(VLOOKUP(D7430,Modelos!A:I,5,FALSE)*H7430)/1000*VLOOKUP(F7430,Formulas!A:C,3,FALSE)+(VLOOKUP(G7430,Colores!A:C,3,FALSE))</f>
        <v>204965</v>
      </c>
      <c r="K7430" s="23">
        <f>VLOOKUP(D7430,Modelos!A:I,6,FALSE)*J7430</f>
        <v>32794.400000000001</v>
      </c>
      <c r="L7430" s="23">
        <f t="shared" si="232"/>
        <v>1556240.6</v>
      </c>
      <c r="M7430" s="24">
        <f t="shared" si="233"/>
        <v>0.86746967670011155</v>
      </c>
    </row>
    <row r="7431" spans="1:13" ht="15" hidden="1" x14ac:dyDescent="0.25">
      <c r="A7431" s="18">
        <v>7430</v>
      </c>
      <c r="B7431" s="19">
        <v>45016</v>
      </c>
      <c r="C7431" s="14">
        <v>135</v>
      </c>
      <c r="D7431" s="21">
        <v>92</v>
      </c>
      <c r="E7431" s="20">
        <f>VLOOKUP(D7431,Modelos!A:I,3,FALSE)</f>
        <v>2</v>
      </c>
      <c r="F7431" s="20">
        <f>VLOOKUP(D7431,Modelos!A:I,4,FALSE)</f>
        <v>1</v>
      </c>
      <c r="G7431" s="21">
        <v>9</v>
      </c>
      <c r="H7431" s="22">
        <v>152</v>
      </c>
      <c r="I7431" s="23">
        <f>VLOOKUP(D7431,Modelos!A:I,7,FALSE)*H7431</f>
        <v>380000</v>
      </c>
      <c r="J7431" s="31">
        <f>(VLOOKUP(D7431,Modelos!A:I,5,FALSE)*H7431)/1000*VLOOKUP(F7431,Formulas!A:C,3,FALSE)+(VLOOKUP(G7431,Colores!A:C,3,FALSE))</f>
        <v>93695</v>
      </c>
      <c r="K7431" s="23">
        <f>VLOOKUP(D7431,Modelos!A:I,6,FALSE)*J7431</f>
        <v>20612.900000000001</v>
      </c>
      <c r="L7431" s="23">
        <f t="shared" si="232"/>
        <v>265692.09999999998</v>
      </c>
      <c r="M7431" s="24">
        <f t="shared" si="233"/>
        <v>0.69918973684210517</v>
      </c>
    </row>
    <row r="7432" spans="1:13" ht="15" hidden="1" x14ac:dyDescent="0.25">
      <c r="A7432" s="18">
        <v>7431</v>
      </c>
      <c r="B7432" s="19">
        <v>45016</v>
      </c>
      <c r="C7432" s="14">
        <v>296</v>
      </c>
      <c r="D7432" s="21">
        <v>75</v>
      </c>
      <c r="E7432" s="20">
        <f>VLOOKUP(D7432,Modelos!A:I,3,FALSE)</f>
        <v>2</v>
      </c>
      <c r="F7432" s="20">
        <f>VLOOKUP(D7432,Modelos!A:I,4,FALSE)</f>
        <v>1</v>
      </c>
      <c r="G7432" s="21">
        <v>7</v>
      </c>
      <c r="H7432" s="22">
        <v>80</v>
      </c>
      <c r="I7432" s="23">
        <f>VLOOKUP(D7432,Modelos!A:I,7,FALSE)*H7432</f>
        <v>224000</v>
      </c>
      <c r="J7432" s="31">
        <f>(VLOOKUP(D7432,Modelos!A:I,5,FALSE)*H7432)/1000*VLOOKUP(F7432,Formulas!A:C,3,FALSE)+(VLOOKUP(G7432,Colores!A:C,3,FALSE))</f>
        <v>42234.559999999998</v>
      </c>
      <c r="K7432" s="23">
        <f>VLOOKUP(D7432,Modelos!A:I,6,FALSE)*J7432</f>
        <v>10558.64</v>
      </c>
      <c r="L7432" s="23">
        <f t="shared" si="232"/>
        <v>171206.8</v>
      </c>
      <c r="M7432" s="24">
        <f t="shared" si="233"/>
        <v>0.76431607142857139</v>
      </c>
    </row>
    <row r="7433" spans="1:13" ht="15" hidden="1" x14ac:dyDescent="0.25">
      <c r="A7433" s="18">
        <v>7432</v>
      </c>
      <c r="B7433" s="19">
        <v>45019</v>
      </c>
      <c r="C7433" s="14">
        <v>39</v>
      </c>
      <c r="D7433" s="21">
        <v>85</v>
      </c>
      <c r="E7433" s="20">
        <f>VLOOKUP(D7433,Modelos!A:I,3,FALSE)</f>
        <v>2</v>
      </c>
      <c r="F7433" s="20">
        <f>VLOOKUP(D7433,Modelos!A:I,4,FALSE)</f>
        <v>1</v>
      </c>
      <c r="G7433" s="21">
        <v>7</v>
      </c>
      <c r="H7433" s="22">
        <v>576</v>
      </c>
      <c r="I7433" s="23">
        <f>VLOOKUP(D7433,Modelos!A:I,7,FALSE)*H7433</f>
        <v>1612800</v>
      </c>
      <c r="J7433" s="31">
        <f>(VLOOKUP(D7433,Modelos!A:I,5,FALSE)*H7433)/1000*VLOOKUP(F7433,Formulas!A:C,3,FALSE)+(VLOOKUP(G7433,Colores!A:C,3,FALSE))</f>
        <v>328554.56</v>
      </c>
      <c r="K7433" s="23">
        <f>VLOOKUP(D7433,Modelos!A:I,6,FALSE)*J7433</f>
        <v>55854.275200000004</v>
      </c>
      <c r="L7433" s="23">
        <f t="shared" si="232"/>
        <v>1228391.1647999999</v>
      </c>
      <c r="M7433" s="24">
        <f t="shared" si="233"/>
        <v>0.76165126785714277</v>
      </c>
    </row>
    <row r="7434" spans="1:13" ht="15" hidden="1" x14ac:dyDescent="0.25">
      <c r="A7434" s="18">
        <v>7433</v>
      </c>
      <c r="B7434" s="19">
        <v>45019</v>
      </c>
      <c r="C7434" s="14">
        <v>125</v>
      </c>
      <c r="D7434" s="21">
        <v>39</v>
      </c>
      <c r="E7434" s="20">
        <f>VLOOKUP(D7434,Modelos!A:I,3,FALSE)</f>
        <v>1</v>
      </c>
      <c r="F7434" s="20">
        <f>VLOOKUP(D7434,Modelos!A:I,4,FALSE)</f>
        <v>4</v>
      </c>
      <c r="G7434" s="21">
        <v>7</v>
      </c>
      <c r="H7434" s="22">
        <v>522</v>
      </c>
      <c r="I7434" s="23">
        <f>VLOOKUP(D7434,Modelos!A:I,7,FALSE)*H7434</f>
        <v>1096200</v>
      </c>
      <c r="J7434" s="31">
        <f>(VLOOKUP(D7434,Modelos!A:I,5,FALSE)*H7434)/1000*VLOOKUP(F7434,Formulas!A:C,3,FALSE)+(VLOOKUP(G7434,Colores!A:C,3,FALSE))</f>
        <v>172494.56</v>
      </c>
      <c r="K7434" s="23">
        <f>VLOOKUP(D7434,Modelos!A:I,6,FALSE)*J7434</f>
        <v>5174.8368</v>
      </c>
      <c r="L7434" s="23">
        <f t="shared" si="232"/>
        <v>918530.6031999999</v>
      </c>
      <c r="M7434" s="24">
        <f t="shared" si="233"/>
        <v>0.83792246232439327</v>
      </c>
    </row>
    <row r="7435" spans="1:13" ht="15" hidden="1" x14ac:dyDescent="0.25">
      <c r="A7435" s="18">
        <v>7434</v>
      </c>
      <c r="B7435" s="19">
        <v>45019</v>
      </c>
      <c r="C7435" s="14">
        <v>125</v>
      </c>
      <c r="D7435" s="21">
        <v>39</v>
      </c>
      <c r="E7435" s="20">
        <f>VLOOKUP(D7435,Modelos!A:I,3,FALSE)</f>
        <v>1</v>
      </c>
      <c r="F7435" s="20">
        <f>VLOOKUP(D7435,Modelos!A:I,4,FALSE)</f>
        <v>4</v>
      </c>
      <c r="G7435" s="21">
        <v>7</v>
      </c>
      <c r="H7435" s="22">
        <v>174</v>
      </c>
      <c r="I7435" s="23">
        <f>VLOOKUP(D7435,Modelos!A:I,7,FALSE)*H7435</f>
        <v>365400</v>
      </c>
      <c r="J7435" s="31">
        <f>(VLOOKUP(D7435,Modelos!A:I,5,FALSE)*H7435)/1000*VLOOKUP(F7435,Formulas!A:C,3,FALSE)+(VLOOKUP(G7435,Colores!A:C,3,FALSE))</f>
        <v>57654.559999999998</v>
      </c>
      <c r="K7435" s="23">
        <f>VLOOKUP(D7435,Modelos!A:I,6,FALSE)*J7435</f>
        <v>1729.6367999999998</v>
      </c>
      <c r="L7435" s="23">
        <f t="shared" si="232"/>
        <v>306015.80320000002</v>
      </c>
      <c r="M7435" s="24">
        <f t="shared" si="233"/>
        <v>0.83748167268746587</v>
      </c>
    </row>
    <row r="7436" spans="1:13" ht="15" hidden="1" x14ac:dyDescent="0.25">
      <c r="A7436" s="18">
        <v>7435</v>
      </c>
      <c r="B7436" s="19">
        <v>45019</v>
      </c>
      <c r="C7436" s="14">
        <v>125</v>
      </c>
      <c r="D7436" s="21">
        <v>39</v>
      </c>
      <c r="E7436" s="20">
        <f>VLOOKUP(D7436,Modelos!A:I,3,FALSE)</f>
        <v>1</v>
      </c>
      <c r="F7436" s="20">
        <f>VLOOKUP(D7436,Modelos!A:I,4,FALSE)</f>
        <v>4</v>
      </c>
      <c r="G7436" s="21">
        <v>7</v>
      </c>
      <c r="H7436" s="22">
        <v>522</v>
      </c>
      <c r="I7436" s="23">
        <f>VLOOKUP(D7436,Modelos!A:I,7,FALSE)*H7436</f>
        <v>1096200</v>
      </c>
      <c r="J7436" s="31">
        <f>(VLOOKUP(D7436,Modelos!A:I,5,FALSE)*H7436)/1000*VLOOKUP(F7436,Formulas!A:C,3,FALSE)+(VLOOKUP(G7436,Colores!A:C,3,FALSE))</f>
        <v>172494.56</v>
      </c>
      <c r="K7436" s="23">
        <f>VLOOKUP(D7436,Modelos!A:I,6,FALSE)*J7436</f>
        <v>5174.8368</v>
      </c>
      <c r="L7436" s="23">
        <f t="shared" si="232"/>
        <v>918530.6031999999</v>
      </c>
      <c r="M7436" s="24">
        <f t="shared" si="233"/>
        <v>0.83792246232439327</v>
      </c>
    </row>
    <row r="7437" spans="1:13" ht="15" hidden="1" x14ac:dyDescent="0.25">
      <c r="A7437" s="18">
        <v>7436</v>
      </c>
      <c r="B7437" s="19">
        <v>45019</v>
      </c>
      <c r="C7437" s="14">
        <v>125</v>
      </c>
      <c r="D7437" s="21">
        <v>39</v>
      </c>
      <c r="E7437" s="20">
        <f>VLOOKUP(D7437,Modelos!A:I,3,FALSE)</f>
        <v>1</v>
      </c>
      <c r="F7437" s="20">
        <f>VLOOKUP(D7437,Modelos!A:I,4,FALSE)</f>
        <v>4</v>
      </c>
      <c r="G7437" s="21">
        <v>7</v>
      </c>
      <c r="H7437" s="22">
        <v>174</v>
      </c>
      <c r="I7437" s="23">
        <f>VLOOKUP(D7437,Modelos!A:I,7,FALSE)*H7437</f>
        <v>365400</v>
      </c>
      <c r="J7437" s="31">
        <f>(VLOOKUP(D7437,Modelos!A:I,5,FALSE)*H7437)/1000*VLOOKUP(F7437,Formulas!A:C,3,FALSE)+(VLOOKUP(G7437,Colores!A:C,3,FALSE))</f>
        <v>57654.559999999998</v>
      </c>
      <c r="K7437" s="23">
        <f>VLOOKUP(D7437,Modelos!A:I,6,FALSE)*J7437</f>
        <v>1729.6367999999998</v>
      </c>
      <c r="L7437" s="23">
        <f t="shared" si="232"/>
        <v>306015.80320000002</v>
      </c>
      <c r="M7437" s="24">
        <f t="shared" si="233"/>
        <v>0.83748167268746587</v>
      </c>
    </row>
    <row r="7438" spans="1:13" ht="15" hidden="1" x14ac:dyDescent="0.25">
      <c r="A7438" s="18">
        <v>7437</v>
      </c>
      <c r="B7438" s="19">
        <v>45019</v>
      </c>
      <c r="C7438" s="14">
        <v>198</v>
      </c>
      <c r="D7438" s="21">
        <v>99</v>
      </c>
      <c r="E7438" s="20">
        <f>VLOOKUP(D7438,Modelos!A:I,3,FALSE)</f>
        <v>1</v>
      </c>
      <c r="F7438" s="20">
        <f>VLOOKUP(D7438,Modelos!A:I,4,FALSE)</f>
        <v>4</v>
      </c>
      <c r="G7438" s="21">
        <v>7</v>
      </c>
      <c r="H7438" s="22">
        <v>20</v>
      </c>
      <c r="I7438" s="23">
        <f>VLOOKUP(D7438,Modelos!A:I,7,FALSE)*H7438</f>
        <v>46000</v>
      </c>
      <c r="J7438" s="31">
        <f>(VLOOKUP(D7438,Modelos!A:I,5,FALSE)*H7438)/1000*VLOOKUP(F7438,Formulas!A:C,3,FALSE)+(VLOOKUP(G7438,Colores!A:C,3,FALSE))</f>
        <v>9738.56</v>
      </c>
      <c r="K7438" s="23">
        <f>VLOOKUP(D7438,Modelos!A:I,6,FALSE)*J7438</f>
        <v>97.385599999999997</v>
      </c>
      <c r="L7438" s="23">
        <f t="shared" si="232"/>
        <v>36164.054400000001</v>
      </c>
      <c r="M7438" s="24">
        <f t="shared" si="233"/>
        <v>0.78617509565217392</v>
      </c>
    </row>
    <row r="7439" spans="1:13" ht="15" hidden="1" x14ac:dyDescent="0.25">
      <c r="A7439" s="18">
        <v>7438</v>
      </c>
      <c r="B7439" s="19">
        <v>45021</v>
      </c>
      <c r="C7439" s="14">
        <v>31</v>
      </c>
      <c r="D7439" s="21">
        <v>97</v>
      </c>
      <c r="E7439" s="20">
        <f>VLOOKUP(D7439,Modelos!A:I,3,FALSE)</f>
        <v>1</v>
      </c>
      <c r="F7439" s="20">
        <f>VLOOKUP(D7439,Modelos!A:I,4,FALSE)</f>
        <v>4</v>
      </c>
      <c r="G7439" s="21">
        <v>9</v>
      </c>
      <c r="H7439" s="22">
        <v>680</v>
      </c>
      <c r="I7439" s="23">
        <f>VLOOKUP(D7439,Modelos!A:I,7,FALSE)*H7439</f>
        <v>1632000</v>
      </c>
      <c r="J7439" s="31">
        <f>(VLOOKUP(D7439,Modelos!A:I,5,FALSE)*H7439)/1000*VLOOKUP(F7439,Formulas!A:C,3,FALSE)+(VLOOKUP(G7439,Colores!A:C,3,FALSE))</f>
        <v>321855</v>
      </c>
      <c r="K7439" s="23">
        <f>VLOOKUP(D7439,Modelos!A:I,6,FALSE)*J7439</f>
        <v>16092.75</v>
      </c>
      <c r="L7439" s="23">
        <f t="shared" si="232"/>
        <v>1294052.25</v>
      </c>
      <c r="M7439" s="24">
        <f t="shared" si="233"/>
        <v>0.79292417279411764</v>
      </c>
    </row>
    <row r="7440" spans="1:13" ht="15" hidden="1" x14ac:dyDescent="0.25">
      <c r="A7440" s="18">
        <v>7439</v>
      </c>
      <c r="B7440" s="19">
        <v>45021</v>
      </c>
      <c r="C7440" s="14">
        <v>32</v>
      </c>
      <c r="D7440" s="21">
        <v>61</v>
      </c>
      <c r="E7440" s="20">
        <f>VLOOKUP(D7440,Modelos!A:I,3,FALSE)</f>
        <v>2</v>
      </c>
      <c r="F7440" s="20">
        <f>VLOOKUP(D7440,Modelos!A:I,4,FALSE)</f>
        <v>1</v>
      </c>
      <c r="G7440" s="21">
        <v>21</v>
      </c>
      <c r="H7440" s="22">
        <v>1409</v>
      </c>
      <c r="I7440" s="23">
        <f>VLOOKUP(D7440,Modelos!A:I,7,FALSE)*H7440</f>
        <v>3663400</v>
      </c>
      <c r="J7440" s="31">
        <f>(VLOOKUP(D7440,Modelos!A:I,5,FALSE)*H7440)/1000*VLOOKUP(F7440,Formulas!A:C,3,FALSE)+(VLOOKUP(G7440,Colores!A:C,3,FALSE))</f>
        <v>719008</v>
      </c>
      <c r="K7440" s="23">
        <f>VLOOKUP(D7440,Modelos!A:I,6,FALSE)*J7440</f>
        <v>115041.28</v>
      </c>
      <c r="L7440" s="23">
        <f t="shared" si="232"/>
        <v>2829350.72</v>
      </c>
      <c r="M7440" s="24">
        <f t="shared" si="233"/>
        <v>0.77232918054266531</v>
      </c>
    </row>
    <row r="7441" spans="1:13" ht="15" hidden="1" x14ac:dyDescent="0.25">
      <c r="A7441" s="18">
        <v>7440</v>
      </c>
      <c r="B7441" s="19">
        <v>45021</v>
      </c>
      <c r="C7441" s="14">
        <v>216</v>
      </c>
      <c r="D7441" s="21">
        <v>109</v>
      </c>
      <c r="E7441" s="20">
        <f>VLOOKUP(D7441,Modelos!A:I,3,FALSE)</f>
        <v>1</v>
      </c>
      <c r="F7441" s="20">
        <f>VLOOKUP(D7441,Modelos!A:I,4,FALSE)</f>
        <v>4</v>
      </c>
      <c r="G7441" s="21">
        <v>7</v>
      </c>
      <c r="H7441" s="22">
        <v>120</v>
      </c>
      <c r="I7441" s="23">
        <f>VLOOKUP(D7441,Modelos!A:I,7,FALSE)*H7441</f>
        <v>332400</v>
      </c>
      <c r="J7441" s="31">
        <f>(VLOOKUP(D7441,Modelos!A:I,5,FALSE)*H7441)/1000*VLOOKUP(F7441,Formulas!A:C,3,FALSE)+(VLOOKUP(G7441,Colores!A:C,3,FALSE))</f>
        <v>68874.559999999998</v>
      </c>
      <c r="K7441" s="23">
        <f>VLOOKUP(D7441,Modelos!A:I,6,FALSE)*J7441</f>
        <v>5509.9647999999997</v>
      </c>
      <c r="L7441" s="23">
        <f t="shared" si="232"/>
        <v>258015.47520000002</v>
      </c>
      <c r="M7441" s="24">
        <f t="shared" si="233"/>
        <v>0.77621984115523468</v>
      </c>
    </row>
    <row r="7442" spans="1:13" ht="15" hidden="1" x14ac:dyDescent="0.25">
      <c r="A7442" s="18">
        <v>7441</v>
      </c>
      <c r="B7442" s="19">
        <v>45021</v>
      </c>
      <c r="C7442" s="14">
        <v>184</v>
      </c>
      <c r="D7442" s="21">
        <v>11</v>
      </c>
      <c r="E7442" s="20">
        <f>VLOOKUP(D7442,Modelos!A:I,3,FALSE)</f>
        <v>2</v>
      </c>
      <c r="F7442" s="20">
        <f>VLOOKUP(D7442,Modelos!A:I,4,FALSE)</f>
        <v>1</v>
      </c>
      <c r="G7442" s="21">
        <v>31</v>
      </c>
      <c r="H7442" s="22">
        <v>390</v>
      </c>
      <c r="I7442" s="23">
        <f>VLOOKUP(D7442,Modelos!A:I,7,FALSE)*H7442</f>
        <v>936000</v>
      </c>
      <c r="J7442" s="31">
        <f>(VLOOKUP(D7442,Modelos!A:I,5,FALSE)*H7442)/1000*VLOOKUP(F7442,Formulas!A:C,3,FALSE)+(VLOOKUP(G7442,Colores!A:C,3,FALSE))</f>
        <v>120119</v>
      </c>
      <c r="K7442" s="23">
        <f>VLOOKUP(D7442,Modelos!A:I,6,FALSE)*J7442</f>
        <v>19219.04</v>
      </c>
      <c r="L7442" s="23">
        <f t="shared" si="232"/>
        <v>796661.96</v>
      </c>
      <c r="M7442" s="24">
        <f t="shared" si="233"/>
        <v>0.8511345726495726</v>
      </c>
    </row>
    <row r="7443" spans="1:13" ht="15" hidden="1" x14ac:dyDescent="0.25">
      <c r="A7443" s="18">
        <v>7442</v>
      </c>
      <c r="B7443" s="19">
        <v>45022</v>
      </c>
      <c r="C7443" s="14">
        <v>221</v>
      </c>
      <c r="D7443" s="21">
        <v>43</v>
      </c>
      <c r="E7443" s="20">
        <f>VLOOKUP(D7443,Modelos!A:I,3,FALSE)</f>
        <v>1</v>
      </c>
      <c r="F7443" s="20">
        <f>VLOOKUP(D7443,Modelos!A:I,4,FALSE)</f>
        <v>4</v>
      </c>
      <c r="G7443" s="21">
        <v>7</v>
      </c>
      <c r="H7443" s="22">
        <v>2400</v>
      </c>
      <c r="I7443" s="23">
        <f>VLOOKUP(D7443,Modelos!A:I,7,FALSE)*H7443</f>
        <v>5280000</v>
      </c>
      <c r="J7443" s="31">
        <f>(VLOOKUP(D7443,Modelos!A:I,5,FALSE)*H7443)/1000*VLOOKUP(F7443,Formulas!A:C,3,FALSE)+(VLOOKUP(G7443,Colores!A:C,3,FALSE))</f>
        <v>792234.56</v>
      </c>
      <c r="K7443" s="23">
        <f>VLOOKUP(D7443,Modelos!A:I,6,FALSE)*J7443</f>
        <v>23767.036800000002</v>
      </c>
      <c r="L7443" s="23">
        <f t="shared" si="232"/>
        <v>4463998.4031999996</v>
      </c>
      <c r="M7443" s="24">
        <f t="shared" si="233"/>
        <v>0.84545424303030292</v>
      </c>
    </row>
    <row r="7444" spans="1:13" ht="15" hidden="1" x14ac:dyDescent="0.25">
      <c r="A7444" s="18">
        <v>7443</v>
      </c>
      <c r="B7444" s="19">
        <v>45022</v>
      </c>
      <c r="C7444" s="14">
        <v>108</v>
      </c>
      <c r="D7444" s="21">
        <v>32</v>
      </c>
      <c r="E7444" s="20">
        <f>VLOOKUP(D7444,Modelos!A:I,3,FALSE)</f>
        <v>2</v>
      </c>
      <c r="F7444" s="20">
        <f>VLOOKUP(D7444,Modelos!A:I,4,FALSE)</f>
        <v>2</v>
      </c>
      <c r="G7444" s="21">
        <v>35</v>
      </c>
      <c r="H7444" s="22">
        <v>1008</v>
      </c>
      <c r="I7444" s="23">
        <f>VLOOKUP(D7444,Modelos!A:I,7,FALSE)*H7444</f>
        <v>2822400</v>
      </c>
      <c r="J7444" s="31">
        <f>(VLOOKUP(D7444,Modelos!A:I,5,FALSE)*H7444)/1000*VLOOKUP(F7444,Formulas!A:C,3,FALSE)+(VLOOKUP(G7444,Colores!A:C,3,FALSE))</f>
        <v>451851.86</v>
      </c>
      <c r="K7444" s="23">
        <f>VLOOKUP(D7444,Modelos!A:I,6,FALSE)*J7444</f>
        <v>72296.297600000005</v>
      </c>
      <c r="L7444" s="23">
        <f t="shared" si="232"/>
        <v>2298251.8424</v>
      </c>
      <c r="M7444" s="24">
        <f t="shared" si="233"/>
        <v>0.81428991014739227</v>
      </c>
    </row>
    <row r="7445" spans="1:13" ht="15" hidden="1" x14ac:dyDescent="0.25">
      <c r="A7445" s="18">
        <v>7444</v>
      </c>
      <c r="B7445" s="19">
        <v>45022</v>
      </c>
      <c r="C7445" s="14">
        <v>108</v>
      </c>
      <c r="D7445" s="21">
        <v>32</v>
      </c>
      <c r="E7445" s="20">
        <f>VLOOKUP(D7445,Modelos!A:I,3,FALSE)</f>
        <v>2</v>
      </c>
      <c r="F7445" s="20">
        <f>VLOOKUP(D7445,Modelos!A:I,4,FALSE)</f>
        <v>2</v>
      </c>
      <c r="G7445" s="21">
        <v>21</v>
      </c>
      <c r="H7445" s="22">
        <v>1008</v>
      </c>
      <c r="I7445" s="23">
        <f>VLOOKUP(D7445,Modelos!A:I,7,FALSE)*H7445</f>
        <v>2822400</v>
      </c>
      <c r="J7445" s="31">
        <f>(VLOOKUP(D7445,Modelos!A:I,5,FALSE)*H7445)/1000*VLOOKUP(F7445,Formulas!A:C,3,FALSE)+(VLOOKUP(G7445,Colores!A:C,3,FALSE))</f>
        <v>452002</v>
      </c>
      <c r="K7445" s="23">
        <f>VLOOKUP(D7445,Modelos!A:I,6,FALSE)*J7445</f>
        <v>72320.320000000007</v>
      </c>
      <c r="L7445" s="23">
        <f t="shared" si="232"/>
        <v>2298077.6800000002</v>
      </c>
      <c r="M7445" s="24">
        <f t="shared" si="233"/>
        <v>0.81422820294784581</v>
      </c>
    </row>
    <row r="7446" spans="1:13" ht="15" hidden="1" x14ac:dyDescent="0.25">
      <c r="A7446" s="18">
        <v>7445</v>
      </c>
      <c r="B7446" s="19">
        <v>45022</v>
      </c>
      <c r="C7446" s="14">
        <v>108</v>
      </c>
      <c r="D7446" s="21">
        <v>32</v>
      </c>
      <c r="E7446" s="20">
        <f>VLOOKUP(D7446,Modelos!A:I,3,FALSE)</f>
        <v>2</v>
      </c>
      <c r="F7446" s="20">
        <f>VLOOKUP(D7446,Modelos!A:I,4,FALSE)</f>
        <v>2</v>
      </c>
      <c r="G7446" s="21">
        <v>21</v>
      </c>
      <c r="H7446" s="22">
        <v>1008</v>
      </c>
      <c r="I7446" s="23">
        <f>VLOOKUP(D7446,Modelos!A:I,7,FALSE)*H7446</f>
        <v>2822400</v>
      </c>
      <c r="J7446" s="31">
        <f>(VLOOKUP(D7446,Modelos!A:I,5,FALSE)*H7446)/1000*VLOOKUP(F7446,Formulas!A:C,3,FALSE)+(VLOOKUP(G7446,Colores!A:C,3,FALSE))</f>
        <v>452002</v>
      </c>
      <c r="K7446" s="23">
        <f>VLOOKUP(D7446,Modelos!A:I,6,FALSE)*J7446</f>
        <v>72320.320000000007</v>
      </c>
      <c r="L7446" s="23">
        <f t="shared" si="232"/>
        <v>2298077.6800000002</v>
      </c>
      <c r="M7446" s="24">
        <f t="shared" si="233"/>
        <v>0.81422820294784581</v>
      </c>
    </row>
    <row r="7447" spans="1:13" ht="15" hidden="1" x14ac:dyDescent="0.25">
      <c r="A7447" s="18">
        <v>7446</v>
      </c>
      <c r="B7447" s="19">
        <v>45022</v>
      </c>
      <c r="C7447" s="14">
        <v>108</v>
      </c>
      <c r="D7447" s="21">
        <v>32</v>
      </c>
      <c r="E7447" s="20">
        <f>VLOOKUP(D7447,Modelos!A:I,3,FALSE)</f>
        <v>2</v>
      </c>
      <c r="F7447" s="20">
        <f>VLOOKUP(D7447,Modelos!A:I,4,FALSE)</f>
        <v>2</v>
      </c>
      <c r="G7447" s="21">
        <v>31</v>
      </c>
      <c r="H7447" s="22">
        <v>1008</v>
      </c>
      <c r="I7447" s="23">
        <f>VLOOKUP(D7447,Modelos!A:I,7,FALSE)*H7447</f>
        <v>2822400</v>
      </c>
      <c r="J7447" s="31">
        <f>(VLOOKUP(D7447,Modelos!A:I,5,FALSE)*H7447)/1000*VLOOKUP(F7447,Formulas!A:C,3,FALSE)+(VLOOKUP(G7447,Colores!A:C,3,FALSE))</f>
        <v>451778</v>
      </c>
      <c r="K7447" s="23">
        <f>VLOOKUP(D7447,Modelos!A:I,6,FALSE)*J7447</f>
        <v>72284.479999999996</v>
      </c>
      <c r="L7447" s="23">
        <f t="shared" si="232"/>
        <v>2298337.52</v>
      </c>
      <c r="M7447" s="24">
        <f t="shared" si="233"/>
        <v>0.81432026643990929</v>
      </c>
    </row>
    <row r="7448" spans="1:13" ht="15" hidden="1" x14ac:dyDescent="0.25">
      <c r="A7448" s="18">
        <v>7447</v>
      </c>
      <c r="B7448" s="19">
        <v>45022</v>
      </c>
      <c r="C7448" s="14">
        <v>108</v>
      </c>
      <c r="D7448" s="21">
        <v>32</v>
      </c>
      <c r="E7448" s="20">
        <f>VLOOKUP(D7448,Modelos!A:I,3,FALSE)</f>
        <v>2</v>
      </c>
      <c r="F7448" s="20">
        <f>VLOOKUP(D7448,Modelos!A:I,4,FALSE)</f>
        <v>2</v>
      </c>
      <c r="G7448" s="21">
        <v>15</v>
      </c>
      <c r="H7448" s="22">
        <v>1008</v>
      </c>
      <c r="I7448" s="23">
        <f>VLOOKUP(D7448,Modelos!A:I,7,FALSE)*H7448</f>
        <v>2822400</v>
      </c>
      <c r="J7448" s="31">
        <f>(VLOOKUP(D7448,Modelos!A:I,5,FALSE)*H7448)/1000*VLOOKUP(F7448,Formulas!A:C,3,FALSE)+(VLOOKUP(G7448,Colores!A:C,3,FALSE))</f>
        <v>451634</v>
      </c>
      <c r="K7448" s="23">
        <f>VLOOKUP(D7448,Modelos!A:I,6,FALSE)*J7448</f>
        <v>72261.440000000002</v>
      </c>
      <c r="L7448" s="23">
        <f t="shared" si="232"/>
        <v>2298504.56</v>
      </c>
      <c r="M7448" s="24">
        <f t="shared" si="233"/>
        <v>0.81437945011337876</v>
      </c>
    </row>
    <row r="7449" spans="1:13" ht="15" hidden="1" x14ac:dyDescent="0.25">
      <c r="A7449" s="18">
        <v>7448</v>
      </c>
      <c r="B7449" s="19">
        <v>45022</v>
      </c>
      <c r="C7449" s="14">
        <v>108</v>
      </c>
      <c r="D7449" s="21">
        <v>32</v>
      </c>
      <c r="E7449" s="20">
        <f>VLOOKUP(D7449,Modelos!A:I,3,FALSE)</f>
        <v>2</v>
      </c>
      <c r="F7449" s="20">
        <f>VLOOKUP(D7449,Modelos!A:I,4,FALSE)</f>
        <v>2</v>
      </c>
      <c r="G7449" s="21">
        <v>28</v>
      </c>
      <c r="H7449" s="22">
        <v>1008</v>
      </c>
      <c r="I7449" s="23">
        <f>VLOOKUP(D7449,Modelos!A:I,7,FALSE)*H7449</f>
        <v>2822400</v>
      </c>
      <c r="J7449" s="31">
        <f>(VLOOKUP(D7449,Modelos!A:I,5,FALSE)*H7449)/1000*VLOOKUP(F7449,Formulas!A:C,3,FALSE)+(VLOOKUP(G7449,Colores!A:C,3,FALSE))</f>
        <v>452012</v>
      </c>
      <c r="K7449" s="23">
        <f>VLOOKUP(D7449,Modelos!A:I,6,FALSE)*J7449</f>
        <v>72321.919999999998</v>
      </c>
      <c r="L7449" s="23">
        <f t="shared" si="232"/>
        <v>2298066.08</v>
      </c>
      <c r="M7449" s="24">
        <f t="shared" si="233"/>
        <v>0.81422409297052156</v>
      </c>
    </row>
    <row r="7450" spans="1:13" ht="15" hidden="1" x14ac:dyDescent="0.25">
      <c r="A7450" s="18">
        <v>7449</v>
      </c>
      <c r="B7450" s="19">
        <v>45022</v>
      </c>
      <c r="C7450" s="14">
        <v>108</v>
      </c>
      <c r="D7450" s="21">
        <v>32</v>
      </c>
      <c r="E7450" s="20">
        <f>VLOOKUP(D7450,Modelos!A:I,3,FALSE)</f>
        <v>2</v>
      </c>
      <c r="F7450" s="20">
        <f>VLOOKUP(D7450,Modelos!A:I,4,FALSE)</f>
        <v>2</v>
      </c>
      <c r="G7450" s="21">
        <v>25</v>
      </c>
      <c r="H7450" s="22">
        <v>1008</v>
      </c>
      <c r="I7450" s="23">
        <f>VLOOKUP(D7450,Modelos!A:I,7,FALSE)*H7450</f>
        <v>2822400</v>
      </c>
      <c r="J7450" s="31">
        <f>(VLOOKUP(D7450,Modelos!A:I,5,FALSE)*H7450)/1000*VLOOKUP(F7450,Formulas!A:C,3,FALSE)+(VLOOKUP(G7450,Colores!A:C,3,FALSE))</f>
        <v>451603</v>
      </c>
      <c r="K7450" s="23">
        <f>VLOOKUP(D7450,Modelos!A:I,6,FALSE)*J7450</f>
        <v>72256.479999999996</v>
      </c>
      <c r="L7450" s="23">
        <f t="shared" si="232"/>
        <v>2298540.52</v>
      </c>
      <c r="M7450" s="24">
        <f t="shared" si="233"/>
        <v>0.81439219104308391</v>
      </c>
    </row>
    <row r="7451" spans="1:13" ht="15" hidden="1" x14ac:dyDescent="0.25">
      <c r="A7451" s="18">
        <v>7450</v>
      </c>
      <c r="B7451" s="19">
        <v>45022</v>
      </c>
      <c r="C7451" s="14">
        <v>108</v>
      </c>
      <c r="D7451" s="21">
        <v>35</v>
      </c>
      <c r="E7451" s="20">
        <f>VLOOKUP(D7451,Modelos!A:I,3,FALSE)</f>
        <v>2</v>
      </c>
      <c r="F7451" s="20">
        <f>VLOOKUP(D7451,Modelos!A:I,4,FALSE)</f>
        <v>2</v>
      </c>
      <c r="G7451" s="21">
        <v>35</v>
      </c>
      <c r="H7451" s="22">
        <v>480</v>
      </c>
      <c r="I7451" s="23">
        <f>VLOOKUP(D7451,Modelos!A:I,7,FALSE)*H7451</f>
        <v>1344000</v>
      </c>
      <c r="J7451" s="31">
        <f>(VLOOKUP(D7451,Modelos!A:I,5,FALSE)*H7451)/1000*VLOOKUP(F7451,Formulas!A:C,3,FALSE)+(VLOOKUP(G7451,Colores!A:C,3,FALSE))</f>
        <v>215307.86</v>
      </c>
      <c r="K7451" s="23">
        <f>VLOOKUP(D7451,Modelos!A:I,6,FALSE)*J7451</f>
        <v>34449.257599999997</v>
      </c>
      <c r="L7451" s="23">
        <f t="shared" si="232"/>
        <v>1094242.8824000002</v>
      </c>
      <c r="M7451" s="24">
        <f t="shared" si="233"/>
        <v>0.81416881130952401</v>
      </c>
    </row>
    <row r="7452" spans="1:13" ht="15" hidden="1" x14ac:dyDescent="0.25">
      <c r="A7452" s="18">
        <v>7451</v>
      </c>
      <c r="B7452" s="19">
        <v>45022</v>
      </c>
      <c r="C7452" s="14">
        <v>108</v>
      </c>
      <c r="D7452" s="21">
        <v>35</v>
      </c>
      <c r="E7452" s="20">
        <f>VLOOKUP(D7452,Modelos!A:I,3,FALSE)</f>
        <v>2</v>
      </c>
      <c r="F7452" s="20">
        <f>VLOOKUP(D7452,Modelos!A:I,4,FALSE)</f>
        <v>2</v>
      </c>
      <c r="G7452" s="21">
        <v>21</v>
      </c>
      <c r="H7452" s="22">
        <v>1800</v>
      </c>
      <c r="I7452" s="23">
        <f>VLOOKUP(D7452,Modelos!A:I,7,FALSE)*H7452</f>
        <v>5040000</v>
      </c>
      <c r="J7452" s="31">
        <f>(VLOOKUP(D7452,Modelos!A:I,5,FALSE)*H7452)/1000*VLOOKUP(F7452,Formulas!A:C,3,FALSE)+(VLOOKUP(G7452,Colores!A:C,3,FALSE))</f>
        <v>806818</v>
      </c>
      <c r="K7452" s="23">
        <f>VLOOKUP(D7452,Modelos!A:I,6,FALSE)*J7452</f>
        <v>129090.88</v>
      </c>
      <c r="L7452" s="23">
        <f t="shared" si="232"/>
        <v>4104091.12</v>
      </c>
      <c r="M7452" s="24">
        <f t="shared" si="233"/>
        <v>0.81430379365079364</v>
      </c>
    </row>
    <row r="7453" spans="1:13" ht="15" hidden="1" x14ac:dyDescent="0.25">
      <c r="A7453" s="18">
        <v>7452</v>
      </c>
      <c r="B7453" s="19">
        <v>45022</v>
      </c>
      <c r="C7453" s="14">
        <v>108</v>
      </c>
      <c r="D7453" s="21">
        <v>35</v>
      </c>
      <c r="E7453" s="20">
        <f>VLOOKUP(D7453,Modelos!A:I,3,FALSE)</f>
        <v>2</v>
      </c>
      <c r="F7453" s="20">
        <f>VLOOKUP(D7453,Modelos!A:I,4,FALSE)</f>
        <v>2</v>
      </c>
      <c r="G7453" s="21">
        <v>21</v>
      </c>
      <c r="H7453" s="22">
        <v>1200</v>
      </c>
      <c r="I7453" s="23">
        <f>VLOOKUP(D7453,Modelos!A:I,7,FALSE)*H7453</f>
        <v>3360000</v>
      </c>
      <c r="J7453" s="31">
        <f>(VLOOKUP(D7453,Modelos!A:I,5,FALSE)*H7453)/1000*VLOOKUP(F7453,Formulas!A:C,3,FALSE)+(VLOOKUP(G7453,Colores!A:C,3,FALSE))</f>
        <v>538018</v>
      </c>
      <c r="K7453" s="23">
        <f>VLOOKUP(D7453,Modelos!A:I,6,FALSE)*J7453</f>
        <v>86082.880000000005</v>
      </c>
      <c r="L7453" s="23">
        <f t="shared" si="232"/>
        <v>2735899.12</v>
      </c>
      <c r="M7453" s="24">
        <f t="shared" si="233"/>
        <v>0.81425569047619051</v>
      </c>
    </row>
    <row r="7454" spans="1:13" ht="15" hidden="1" x14ac:dyDescent="0.25">
      <c r="A7454" s="18">
        <v>7453</v>
      </c>
      <c r="B7454" s="19">
        <v>45022</v>
      </c>
      <c r="C7454" s="14">
        <v>108</v>
      </c>
      <c r="D7454" s="21">
        <v>35</v>
      </c>
      <c r="E7454" s="20">
        <f>VLOOKUP(D7454,Modelos!A:I,3,FALSE)</f>
        <v>2</v>
      </c>
      <c r="F7454" s="20">
        <f>VLOOKUP(D7454,Modelos!A:I,4,FALSE)</f>
        <v>2</v>
      </c>
      <c r="G7454" s="21">
        <v>31</v>
      </c>
      <c r="H7454" s="22">
        <v>1200</v>
      </c>
      <c r="I7454" s="23">
        <f>VLOOKUP(D7454,Modelos!A:I,7,FALSE)*H7454</f>
        <v>3360000</v>
      </c>
      <c r="J7454" s="31">
        <f>(VLOOKUP(D7454,Modelos!A:I,5,FALSE)*H7454)/1000*VLOOKUP(F7454,Formulas!A:C,3,FALSE)+(VLOOKUP(G7454,Colores!A:C,3,FALSE))</f>
        <v>537794</v>
      </c>
      <c r="K7454" s="23">
        <f>VLOOKUP(D7454,Modelos!A:I,6,FALSE)*J7454</f>
        <v>86047.040000000008</v>
      </c>
      <c r="L7454" s="23">
        <f t="shared" si="232"/>
        <v>2736158.96</v>
      </c>
      <c r="M7454" s="24">
        <f t="shared" si="233"/>
        <v>0.81433302380952377</v>
      </c>
    </row>
    <row r="7455" spans="1:13" ht="15" hidden="1" x14ac:dyDescent="0.25">
      <c r="A7455" s="18">
        <v>7454</v>
      </c>
      <c r="B7455" s="19">
        <v>45022</v>
      </c>
      <c r="C7455" s="14">
        <v>108</v>
      </c>
      <c r="D7455" s="21">
        <v>35</v>
      </c>
      <c r="E7455" s="20">
        <f>VLOOKUP(D7455,Modelos!A:I,3,FALSE)</f>
        <v>2</v>
      </c>
      <c r="F7455" s="20">
        <f>VLOOKUP(D7455,Modelos!A:I,4,FALSE)</f>
        <v>2</v>
      </c>
      <c r="G7455" s="21">
        <v>15</v>
      </c>
      <c r="H7455" s="22">
        <v>1200</v>
      </c>
      <c r="I7455" s="23">
        <f>VLOOKUP(D7455,Modelos!A:I,7,FALSE)*H7455</f>
        <v>3360000</v>
      </c>
      <c r="J7455" s="31">
        <f>(VLOOKUP(D7455,Modelos!A:I,5,FALSE)*H7455)/1000*VLOOKUP(F7455,Formulas!A:C,3,FALSE)+(VLOOKUP(G7455,Colores!A:C,3,FALSE))</f>
        <v>537650</v>
      </c>
      <c r="K7455" s="23">
        <f>VLOOKUP(D7455,Modelos!A:I,6,FALSE)*J7455</f>
        <v>86024</v>
      </c>
      <c r="L7455" s="23">
        <f t="shared" si="232"/>
        <v>2736326</v>
      </c>
      <c r="M7455" s="24">
        <f t="shared" si="233"/>
        <v>0.81438273809523809</v>
      </c>
    </row>
    <row r="7456" spans="1:13" ht="15" hidden="1" x14ac:dyDescent="0.25">
      <c r="A7456" s="18">
        <v>7455</v>
      </c>
      <c r="B7456" s="19">
        <v>45022</v>
      </c>
      <c r="C7456" s="14">
        <v>108</v>
      </c>
      <c r="D7456" s="21">
        <v>35</v>
      </c>
      <c r="E7456" s="20">
        <f>VLOOKUP(D7456,Modelos!A:I,3,FALSE)</f>
        <v>2</v>
      </c>
      <c r="F7456" s="20">
        <f>VLOOKUP(D7456,Modelos!A:I,4,FALSE)</f>
        <v>2</v>
      </c>
      <c r="G7456" s="21">
        <v>28</v>
      </c>
      <c r="H7456" s="22">
        <v>1200</v>
      </c>
      <c r="I7456" s="23">
        <f>VLOOKUP(D7456,Modelos!A:I,7,FALSE)*H7456</f>
        <v>3360000</v>
      </c>
      <c r="J7456" s="31">
        <f>(VLOOKUP(D7456,Modelos!A:I,5,FALSE)*H7456)/1000*VLOOKUP(F7456,Formulas!A:C,3,FALSE)+(VLOOKUP(G7456,Colores!A:C,3,FALSE))</f>
        <v>538028</v>
      </c>
      <c r="K7456" s="23">
        <f>VLOOKUP(D7456,Modelos!A:I,6,FALSE)*J7456</f>
        <v>86084.479999999996</v>
      </c>
      <c r="L7456" s="23">
        <f t="shared" si="232"/>
        <v>2735887.52</v>
      </c>
      <c r="M7456" s="24">
        <f t="shared" si="233"/>
        <v>0.81425223809523806</v>
      </c>
    </row>
    <row r="7457" spans="1:13" ht="15" hidden="1" x14ac:dyDescent="0.25">
      <c r="A7457" s="18">
        <v>7456</v>
      </c>
      <c r="B7457" s="19">
        <v>45022</v>
      </c>
      <c r="C7457" s="14">
        <v>108</v>
      </c>
      <c r="D7457" s="21">
        <v>35</v>
      </c>
      <c r="E7457" s="20">
        <f>VLOOKUP(D7457,Modelos!A:I,3,FALSE)</f>
        <v>2</v>
      </c>
      <c r="F7457" s="20">
        <f>VLOOKUP(D7457,Modelos!A:I,4,FALSE)</f>
        <v>2</v>
      </c>
      <c r="G7457" s="21">
        <v>23</v>
      </c>
      <c r="H7457" s="22">
        <v>1200</v>
      </c>
      <c r="I7457" s="23">
        <f>VLOOKUP(D7457,Modelos!A:I,7,FALSE)*H7457</f>
        <v>3360000</v>
      </c>
      <c r="J7457" s="31">
        <f>(VLOOKUP(D7457,Modelos!A:I,5,FALSE)*H7457)/1000*VLOOKUP(F7457,Formulas!A:C,3,FALSE)+(VLOOKUP(G7457,Colores!A:C,3,FALSE))</f>
        <v>537680</v>
      </c>
      <c r="K7457" s="23">
        <f>VLOOKUP(D7457,Modelos!A:I,6,FALSE)*J7457</f>
        <v>86028.800000000003</v>
      </c>
      <c r="L7457" s="23">
        <f t="shared" si="232"/>
        <v>2736291.2</v>
      </c>
      <c r="M7457" s="24">
        <f t="shared" si="233"/>
        <v>0.81437238095238096</v>
      </c>
    </row>
    <row r="7458" spans="1:13" ht="15" hidden="1" x14ac:dyDescent="0.25">
      <c r="A7458" s="18">
        <v>7457</v>
      </c>
      <c r="B7458" s="19">
        <v>45022</v>
      </c>
      <c r="C7458" s="14">
        <v>108</v>
      </c>
      <c r="D7458" s="21">
        <v>35</v>
      </c>
      <c r="E7458" s="20">
        <f>VLOOKUP(D7458,Modelos!A:I,3,FALSE)</f>
        <v>2</v>
      </c>
      <c r="F7458" s="20">
        <f>VLOOKUP(D7458,Modelos!A:I,4,FALSE)</f>
        <v>2</v>
      </c>
      <c r="G7458" s="21">
        <v>25</v>
      </c>
      <c r="H7458" s="22">
        <v>1800</v>
      </c>
      <c r="I7458" s="23">
        <f>VLOOKUP(D7458,Modelos!A:I,7,FALSE)*H7458</f>
        <v>5040000</v>
      </c>
      <c r="J7458" s="31">
        <f>(VLOOKUP(D7458,Modelos!A:I,5,FALSE)*H7458)/1000*VLOOKUP(F7458,Formulas!A:C,3,FALSE)+(VLOOKUP(G7458,Colores!A:C,3,FALSE))</f>
        <v>806419</v>
      </c>
      <c r="K7458" s="23">
        <f>VLOOKUP(D7458,Modelos!A:I,6,FALSE)*J7458</f>
        <v>129027.04000000001</v>
      </c>
      <c r="L7458" s="23">
        <f t="shared" si="232"/>
        <v>4104553.96</v>
      </c>
      <c r="M7458" s="24">
        <f t="shared" si="233"/>
        <v>0.81439562698412693</v>
      </c>
    </row>
    <row r="7459" spans="1:13" ht="15" hidden="1" x14ac:dyDescent="0.25">
      <c r="A7459" s="18">
        <v>7458</v>
      </c>
      <c r="B7459" s="19">
        <v>45022</v>
      </c>
      <c r="C7459" s="14">
        <v>108</v>
      </c>
      <c r="D7459" s="21">
        <v>34</v>
      </c>
      <c r="E7459" s="20">
        <f>VLOOKUP(D7459,Modelos!A:I,3,FALSE)</f>
        <v>2</v>
      </c>
      <c r="F7459" s="20">
        <f>VLOOKUP(D7459,Modelos!A:I,4,FALSE)</f>
        <v>2</v>
      </c>
      <c r="G7459" s="21">
        <v>35</v>
      </c>
      <c r="H7459" s="22">
        <v>480</v>
      </c>
      <c r="I7459" s="23">
        <f>VLOOKUP(D7459,Modelos!A:I,7,FALSE)*H7459</f>
        <v>1392000</v>
      </c>
      <c r="J7459" s="31">
        <f>(VLOOKUP(D7459,Modelos!A:I,5,FALSE)*H7459)/1000*VLOOKUP(F7459,Formulas!A:C,3,FALSE)+(VLOOKUP(G7459,Colores!A:C,3,FALSE))</f>
        <v>215307.86</v>
      </c>
      <c r="K7459" s="23">
        <f>VLOOKUP(D7459,Modelos!A:I,6,FALSE)*J7459</f>
        <v>45214.650599999994</v>
      </c>
      <c r="L7459" s="23">
        <f t="shared" si="232"/>
        <v>1131477.4894000001</v>
      </c>
      <c r="M7459" s="24">
        <f t="shared" si="233"/>
        <v>0.8128430239942529</v>
      </c>
    </row>
    <row r="7460" spans="1:13" ht="15" hidden="1" x14ac:dyDescent="0.25">
      <c r="A7460" s="18">
        <v>7459</v>
      </c>
      <c r="B7460" s="19">
        <v>45022</v>
      </c>
      <c r="C7460" s="14">
        <v>108</v>
      </c>
      <c r="D7460" s="21">
        <v>34</v>
      </c>
      <c r="E7460" s="20">
        <f>VLOOKUP(D7460,Modelos!A:I,3,FALSE)</f>
        <v>2</v>
      </c>
      <c r="F7460" s="20">
        <f>VLOOKUP(D7460,Modelos!A:I,4,FALSE)</f>
        <v>2</v>
      </c>
      <c r="G7460" s="21">
        <v>21</v>
      </c>
      <c r="H7460" s="22">
        <v>1800</v>
      </c>
      <c r="I7460" s="23">
        <f>VLOOKUP(D7460,Modelos!A:I,7,FALSE)*H7460</f>
        <v>5220000</v>
      </c>
      <c r="J7460" s="31">
        <f>(VLOOKUP(D7460,Modelos!A:I,5,FALSE)*H7460)/1000*VLOOKUP(F7460,Formulas!A:C,3,FALSE)+(VLOOKUP(G7460,Colores!A:C,3,FALSE))</f>
        <v>806818</v>
      </c>
      <c r="K7460" s="23">
        <f>VLOOKUP(D7460,Modelos!A:I,6,FALSE)*J7460</f>
        <v>169431.78</v>
      </c>
      <c r="L7460" s="23">
        <f t="shared" si="232"/>
        <v>4243750.22</v>
      </c>
      <c r="M7460" s="24">
        <f t="shared" si="233"/>
        <v>0.81297896934865899</v>
      </c>
    </row>
    <row r="7461" spans="1:13" ht="15" hidden="1" x14ac:dyDescent="0.25">
      <c r="A7461" s="18">
        <v>7460</v>
      </c>
      <c r="B7461" s="19">
        <v>45022</v>
      </c>
      <c r="C7461" s="14">
        <v>108</v>
      </c>
      <c r="D7461" s="21">
        <v>34</v>
      </c>
      <c r="E7461" s="20">
        <f>VLOOKUP(D7461,Modelos!A:I,3,FALSE)</f>
        <v>2</v>
      </c>
      <c r="F7461" s="20">
        <f>VLOOKUP(D7461,Modelos!A:I,4,FALSE)</f>
        <v>2</v>
      </c>
      <c r="G7461" s="21">
        <v>21</v>
      </c>
      <c r="H7461" s="22">
        <v>1800</v>
      </c>
      <c r="I7461" s="23">
        <f>VLOOKUP(D7461,Modelos!A:I,7,FALSE)*H7461</f>
        <v>5220000</v>
      </c>
      <c r="J7461" s="31">
        <f>(VLOOKUP(D7461,Modelos!A:I,5,FALSE)*H7461)/1000*VLOOKUP(F7461,Formulas!A:C,3,FALSE)+(VLOOKUP(G7461,Colores!A:C,3,FALSE))</f>
        <v>806818</v>
      </c>
      <c r="K7461" s="23">
        <f>VLOOKUP(D7461,Modelos!A:I,6,FALSE)*J7461</f>
        <v>169431.78</v>
      </c>
      <c r="L7461" s="23">
        <f t="shared" si="232"/>
        <v>4243750.22</v>
      </c>
      <c r="M7461" s="24">
        <f t="shared" si="233"/>
        <v>0.81297896934865899</v>
      </c>
    </row>
    <row r="7462" spans="1:13" ht="15" hidden="1" x14ac:dyDescent="0.25">
      <c r="A7462" s="18">
        <v>7461</v>
      </c>
      <c r="B7462" s="19">
        <v>45022</v>
      </c>
      <c r="C7462" s="14">
        <v>108</v>
      </c>
      <c r="D7462" s="21">
        <v>34</v>
      </c>
      <c r="E7462" s="20">
        <f>VLOOKUP(D7462,Modelos!A:I,3,FALSE)</f>
        <v>2</v>
      </c>
      <c r="F7462" s="20">
        <f>VLOOKUP(D7462,Modelos!A:I,4,FALSE)</f>
        <v>2</v>
      </c>
      <c r="G7462" s="21">
        <v>31</v>
      </c>
      <c r="H7462" s="22">
        <v>1200</v>
      </c>
      <c r="I7462" s="23">
        <f>VLOOKUP(D7462,Modelos!A:I,7,FALSE)*H7462</f>
        <v>3480000</v>
      </c>
      <c r="J7462" s="31">
        <f>(VLOOKUP(D7462,Modelos!A:I,5,FALSE)*H7462)/1000*VLOOKUP(F7462,Formulas!A:C,3,FALSE)+(VLOOKUP(G7462,Colores!A:C,3,FALSE))</f>
        <v>537794</v>
      </c>
      <c r="K7462" s="23">
        <f>VLOOKUP(D7462,Modelos!A:I,6,FALSE)*J7462</f>
        <v>112936.73999999999</v>
      </c>
      <c r="L7462" s="23">
        <f t="shared" si="232"/>
        <v>2829269.26</v>
      </c>
      <c r="M7462" s="24">
        <f t="shared" si="233"/>
        <v>0.81300840804597696</v>
      </c>
    </row>
    <row r="7463" spans="1:13" ht="15" hidden="1" x14ac:dyDescent="0.25">
      <c r="A7463" s="18">
        <v>7462</v>
      </c>
      <c r="B7463" s="19">
        <v>45022</v>
      </c>
      <c r="C7463" s="14">
        <v>108</v>
      </c>
      <c r="D7463" s="21">
        <v>34</v>
      </c>
      <c r="E7463" s="20">
        <f>VLOOKUP(D7463,Modelos!A:I,3,FALSE)</f>
        <v>2</v>
      </c>
      <c r="F7463" s="20">
        <f>VLOOKUP(D7463,Modelos!A:I,4,FALSE)</f>
        <v>2</v>
      </c>
      <c r="G7463" s="21">
        <v>15</v>
      </c>
      <c r="H7463" s="22">
        <v>1800</v>
      </c>
      <c r="I7463" s="23">
        <f>VLOOKUP(D7463,Modelos!A:I,7,FALSE)*H7463</f>
        <v>5220000</v>
      </c>
      <c r="J7463" s="31">
        <f>(VLOOKUP(D7463,Modelos!A:I,5,FALSE)*H7463)/1000*VLOOKUP(F7463,Formulas!A:C,3,FALSE)+(VLOOKUP(G7463,Colores!A:C,3,FALSE))</f>
        <v>806450</v>
      </c>
      <c r="K7463" s="23">
        <f>VLOOKUP(D7463,Modelos!A:I,6,FALSE)*J7463</f>
        <v>169354.5</v>
      </c>
      <c r="L7463" s="23">
        <f t="shared" si="232"/>
        <v>4244195.5</v>
      </c>
      <c r="M7463" s="24">
        <f t="shared" si="233"/>
        <v>0.81306427203065135</v>
      </c>
    </row>
    <row r="7464" spans="1:13" ht="15" hidden="1" x14ac:dyDescent="0.25">
      <c r="A7464" s="18">
        <v>7463</v>
      </c>
      <c r="B7464" s="19">
        <v>45022</v>
      </c>
      <c r="C7464" s="14">
        <v>108</v>
      </c>
      <c r="D7464" s="21">
        <v>34</v>
      </c>
      <c r="E7464" s="20">
        <f>VLOOKUP(D7464,Modelos!A:I,3,FALSE)</f>
        <v>2</v>
      </c>
      <c r="F7464" s="20">
        <f>VLOOKUP(D7464,Modelos!A:I,4,FALSE)</f>
        <v>2</v>
      </c>
      <c r="G7464" s="21">
        <v>28</v>
      </c>
      <c r="H7464" s="22">
        <v>1200</v>
      </c>
      <c r="I7464" s="23">
        <f>VLOOKUP(D7464,Modelos!A:I,7,FALSE)*H7464</f>
        <v>3480000</v>
      </c>
      <c r="J7464" s="31">
        <f>(VLOOKUP(D7464,Modelos!A:I,5,FALSE)*H7464)/1000*VLOOKUP(F7464,Formulas!A:C,3,FALSE)+(VLOOKUP(G7464,Colores!A:C,3,FALSE))</f>
        <v>538028</v>
      </c>
      <c r="K7464" s="23">
        <f>VLOOKUP(D7464,Modelos!A:I,6,FALSE)*J7464</f>
        <v>112985.87999999999</v>
      </c>
      <c r="L7464" s="23">
        <f t="shared" si="232"/>
        <v>2828986.12</v>
      </c>
      <c r="M7464" s="24">
        <f t="shared" si="233"/>
        <v>0.81292704597701149</v>
      </c>
    </row>
    <row r="7465" spans="1:13" ht="15" hidden="1" x14ac:dyDescent="0.25">
      <c r="A7465" s="18">
        <v>7464</v>
      </c>
      <c r="B7465" s="19">
        <v>45022</v>
      </c>
      <c r="C7465" s="14">
        <v>108</v>
      </c>
      <c r="D7465" s="21">
        <v>34</v>
      </c>
      <c r="E7465" s="20">
        <f>VLOOKUP(D7465,Modelos!A:I,3,FALSE)</f>
        <v>2</v>
      </c>
      <c r="F7465" s="20">
        <f>VLOOKUP(D7465,Modelos!A:I,4,FALSE)</f>
        <v>2</v>
      </c>
      <c r="G7465" s="21">
        <v>23</v>
      </c>
      <c r="H7465" s="22">
        <v>480</v>
      </c>
      <c r="I7465" s="23">
        <f>VLOOKUP(D7465,Modelos!A:I,7,FALSE)*H7465</f>
        <v>1392000</v>
      </c>
      <c r="J7465" s="31">
        <f>(VLOOKUP(D7465,Modelos!A:I,5,FALSE)*H7465)/1000*VLOOKUP(F7465,Formulas!A:C,3,FALSE)+(VLOOKUP(G7465,Colores!A:C,3,FALSE))</f>
        <v>215120</v>
      </c>
      <c r="K7465" s="23">
        <f>VLOOKUP(D7465,Modelos!A:I,6,FALSE)*J7465</f>
        <v>45175.199999999997</v>
      </c>
      <c r="L7465" s="23">
        <f t="shared" si="232"/>
        <v>1131704.8</v>
      </c>
      <c r="M7465" s="24">
        <f t="shared" si="233"/>
        <v>0.8130063218390805</v>
      </c>
    </row>
    <row r="7466" spans="1:13" ht="15" hidden="1" x14ac:dyDescent="0.25">
      <c r="A7466" s="18">
        <v>7465</v>
      </c>
      <c r="B7466" s="19">
        <v>45022</v>
      </c>
      <c r="C7466" s="14">
        <v>108</v>
      </c>
      <c r="D7466" s="21">
        <v>34</v>
      </c>
      <c r="E7466" s="20">
        <f>VLOOKUP(D7466,Modelos!A:I,3,FALSE)</f>
        <v>2</v>
      </c>
      <c r="F7466" s="20">
        <f>VLOOKUP(D7466,Modelos!A:I,4,FALSE)</f>
        <v>2</v>
      </c>
      <c r="G7466" s="21">
        <v>25</v>
      </c>
      <c r="H7466" s="22">
        <v>480</v>
      </c>
      <c r="I7466" s="23">
        <f>VLOOKUP(D7466,Modelos!A:I,7,FALSE)*H7466</f>
        <v>1392000</v>
      </c>
      <c r="J7466" s="31">
        <f>(VLOOKUP(D7466,Modelos!A:I,5,FALSE)*H7466)/1000*VLOOKUP(F7466,Formulas!A:C,3,FALSE)+(VLOOKUP(G7466,Colores!A:C,3,FALSE))</f>
        <v>215059</v>
      </c>
      <c r="K7466" s="23">
        <f>VLOOKUP(D7466,Modelos!A:I,6,FALSE)*J7466</f>
        <v>45162.39</v>
      </c>
      <c r="L7466" s="23">
        <f t="shared" si="232"/>
        <v>1131778.6100000001</v>
      </c>
      <c r="M7466" s="24">
        <f t="shared" si="233"/>
        <v>0.81305934626436793</v>
      </c>
    </row>
    <row r="7467" spans="1:13" ht="15" hidden="1" x14ac:dyDescent="0.25">
      <c r="A7467" s="18">
        <v>7466</v>
      </c>
      <c r="B7467" s="19">
        <v>45022</v>
      </c>
      <c r="C7467" s="14">
        <v>108</v>
      </c>
      <c r="D7467" s="21">
        <v>88</v>
      </c>
      <c r="E7467" s="20">
        <f>VLOOKUP(D7467,Modelos!A:I,3,FALSE)</f>
        <v>2</v>
      </c>
      <c r="F7467" s="20">
        <f>VLOOKUP(D7467,Modelos!A:I,4,FALSE)</f>
        <v>3</v>
      </c>
      <c r="G7467" s="21">
        <v>35</v>
      </c>
      <c r="H7467" s="22">
        <v>600</v>
      </c>
      <c r="I7467" s="23">
        <f>VLOOKUP(D7467,Modelos!A:I,7,FALSE)*H7467</f>
        <v>2330400</v>
      </c>
      <c r="J7467" s="31">
        <f>(VLOOKUP(D7467,Modelos!A:I,5,FALSE)*H7467)/1000*VLOOKUP(F7467,Formulas!A:C,3,FALSE)+(VLOOKUP(G7467,Colores!A:C,3,FALSE))</f>
        <v>396267.86</v>
      </c>
      <c r="K7467" s="23">
        <f>VLOOKUP(D7467,Modelos!A:I,6,FALSE)*J7467</f>
        <v>83216.250599999999</v>
      </c>
      <c r="L7467" s="23">
        <f t="shared" si="232"/>
        <v>1850915.8894000002</v>
      </c>
      <c r="M7467" s="24">
        <f t="shared" si="233"/>
        <v>0.79424815027463103</v>
      </c>
    </row>
    <row r="7468" spans="1:13" ht="15" hidden="1" x14ac:dyDescent="0.25">
      <c r="A7468" s="18">
        <v>7467</v>
      </c>
      <c r="B7468" s="19">
        <v>45022</v>
      </c>
      <c r="C7468" s="14">
        <v>108</v>
      </c>
      <c r="D7468" s="21">
        <v>88</v>
      </c>
      <c r="E7468" s="20">
        <f>VLOOKUP(D7468,Modelos!A:I,3,FALSE)</f>
        <v>2</v>
      </c>
      <c r="F7468" s="20">
        <f>VLOOKUP(D7468,Modelos!A:I,4,FALSE)</f>
        <v>3</v>
      </c>
      <c r="G7468" s="21">
        <v>25</v>
      </c>
      <c r="H7468" s="22">
        <v>600</v>
      </c>
      <c r="I7468" s="23">
        <f>VLOOKUP(D7468,Modelos!A:I,7,FALSE)*H7468</f>
        <v>2330400</v>
      </c>
      <c r="J7468" s="31">
        <f>(VLOOKUP(D7468,Modelos!A:I,5,FALSE)*H7468)/1000*VLOOKUP(F7468,Formulas!A:C,3,FALSE)+(VLOOKUP(G7468,Colores!A:C,3,FALSE))</f>
        <v>396019</v>
      </c>
      <c r="K7468" s="23">
        <f>VLOOKUP(D7468,Modelos!A:I,6,FALSE)*J7468</f>
        <v>83163.989999999991</v>
      </c>
      <c r="L7468" s="23">
        <f t="shared" si="232"/>
        <v>1851217.01</v>
      </c>
      <c r="M7468" s="24">
        <f t="shared" si="233"/>
        <v>0.79437736440096118</v>
      </c>
    </row>
    <row r="7469" spans="1:13" ht="15" hidden="1" x14ac:dyDescent="0.25">
      <c r="A7469" s="18">
        <v>7468</v>
      </c>
      <c r="B7469" s="19">
        <v>45022</v>
      </c>
      <c r="C7469" s="14">
        <v>108</v>
      </c>
      <c r="D7469" s="21">
        <v>88</v>
      </c>
      <c r="E7469" s="20">
        <f>VLOOKUP(D7469,Modelos!A:I,3,FALSE)</f>
        <v>2</v>
      </c>
      <c r="F7469" s="20">
        <f>VLOOKUP(D7469,Modelos!A:I,4,FALSE)</f>
        <v>3</v>
      </c>
      <c r="G7469" s="21">
        <v>15</v>
      </c>
      <c r="H7469" s="22">
        <v>600</v>
      </c>
      <c r="I7469" s="23">
        <f>VLOOKUP(D7469,Modelos!A:I,7,FALSE)*H7469</f>
        <v>2330400</v>
      </c>
      <c r="J7469" s="31">
        <f>(VLOOKUP(D7469,Modelos!A:I,5,FALSE)*H7469)/1000*VLOOKUP(F7469,Formulas!A:C,3,FALSE)+(VLOOKUP(G7469,Colores!A:C,3,FALSE))</f>
        <v>396050</v>
      </c>
      <c r="K7469" s="23">
        <f>VLOOKUP(D7469,Modelos!A:I,6,FALSE)*J7469</f>
        <v>83170.5</v>
      </c>
      <c r="L7469" s="23">
        <f t="shared" si="232"/>
        <v>1851179.5</v>
      </c>
      <c r="M7469" s="24">
        <f t="shared" si="233"/>
        <v>0.79436126845176791</v>
      </c>
    </row>
    <row r="7470" spans="1:13" ht="15" hidden="1" x14ac:dyDescent="0.25">
      <c r="A7470" s="18">
        <v>7469</v>
      </c>
      <c r="B7470" s="19">
        <v>45022</v>
      </c>
      <c r="C7470" s="14">
        <v>108</v>
      </c>
      <c r="D7470" s="21">
        <v>88</v>
      </c>
      <c r="E7470" s="20">
        <f>VLOOKUP(D7470,Modelos!A:I,3,FALSE)</f>
        <v>2</v>
      </c>
      <c r="F7470" s="20">
        <f>VLOOKUP(D7470,Modelos!A:I,4,FALSE)</f>
        <v>3</v>
      </c>
      <c r="G7470" s="21">
        <v>28</v>
      </c>
      <c r="H7470" s="22">
        <v>600</v>
      </c>
      <c r="I7470" s="23">
        <f>VLOOKUP(D7470,Modelos!A:I,7,FALSE)*H7470</f>
        <v>2330400</v>
      </c>
      <c r="J7470" s="31">
        <f>(VLOOKUP(D7470,Modelos!A:I,5,FALSE)*H7470)/1000*VLOOKUP(F7470,Formulas!A:C,3,FALSE)+(VLOOKUP(G7470,Colores!A:C,3,FALSE))</f>
        <v>396428</v>
      </c>
      <c r="K7470" s="23">
        <f>VLOOKUP(D7470,Modelos!A:I,6,FALSE)*J7470</f>
        <v>83249.87999999999</v>
      </c>
      <c r="L7470" s="23">
        <f t="shared" si="232"/>
        <v>1850722.12</v>
      </c>
      <c r="M7470" s="24">
        <f t="shared" si="233"/>
        <v>0.79416500171644355</v>
      </c>
    </row>
    <row r="7471" spans="1:13" ht="15" hidden="1" x14ac:dyDescent="0.25">
      <c r="A7471" s="18">
        <v>7470</v>
      </c>
      <c r="B7471" s="19">
        <v>45022</v>
      </c>
      <c r="C7471" s="14">
        <v>40</v>
      </c>
      <c r="D7471" s="21">
        <v>118</v>
      </c>
      <c r="E7471" s="20">
        <f>VLOOKUP(D7471,Modelos!A:I,3,FALSE)</f>
        <v>3</v>
      </c>
      <c r="F7471" s="20">
        <f>VLOOKUP(D7471,Modelos!A:I,4,FALSE)</f>
        <v>5</v>
      </c>
      <c r="G7471" s="21">
        <v>25</v>
      </c>
      <c r="H7471" s="22">
        <v>500</v>
      </c>
      <c r="I7471" s="23">
        <f>VLOOKUP(D7471,Modelos!A:I,7,FALSE)*H7471</f>
        <v>1220000</v>
      </c>
      <c r="J7471" s="31">
        <f>(VLOOKUP(D7471,Modelos!A:I,5,FALSE)*H7471)/1000*VLOOKUP(F7471,Formulas!A:C,3,FALSE)+(VLOOKUP(G7471,Colores!A:C,3,FALSE))</f>
        <v>750019</v>
      </c>
      <c r="K7471" s="23">
        <f>VLOOKUP(D7471,Modelos!A:I,6,FALSE)*J7471</f>
        <v>22500.57</v>
      </c>
      <c r="L7471" s="23">
        <f t="shared" si="232"/>
        <v>447480.43</v>
      </c>
      <c r="M7471" s="24">
        <f t="shared" si="233"/>
        <v>0.366787237704918</v>
      </c>
    </row>
    <row r="7472" spans="1:13" ht="15" hidden="1" x14ac:dyDescent="0.25">
      <c r="A7472" s="18">
        <v>7471</v>
      </c>
      <c r="B7472" s="19">
        <v>45022</v>
      </c>
      <c r="C7472" s="14">
        <v>40</v>
      </c>
      <c r="D7472" s="21">
        <v>118</v>
      </c>
      <c r="E7472" s="20">
        <f>VLOOKUP(D7472,Modelos!A:I,3,FALSE)</f>
        <v>3</v>
      </c>
      <c r="F7472" s="20">
        <f>VLOOKUP(D7472,Modelos!A:I,4,FALSE)</f>
        <v>5</v>
      </c>
      <c r="G7472" s="21">
        <v>34</v>
      </c>
      <c r="H7472" s="22">
        <v>680</v>
      </c>
      <c r="I7472" s="23">
        <f>VLOOKUP(D7472,Modelos!A:I,7,FALSE)*H7472</f>
        <v>1659200</v>
      </c>
      <c r="J7472" s="31">
        <f>(VLOOKUP(D7472,Modelos!A:I,5,FALSE)*H7472)/1000*VLOOKUP(F7472,Formulas!A:C,3,FALSE)+(VLOOKUP(G7472,Colores!A:C,3,FALSE))</f>
        <v>1020267.86</v>
      </c>
      <c r="K7472" s="23">
        <f>VLOOKUP(D7472,Modelos!A:I,6,FALSE)*J7472</f>
        <v>30608.035799999998</v>
      </c>
      <c r="L7472" s="23">
        <f t="shared" si="232"/>
        <v>608324.10420000006</v>
      </c>
      <c r="M7472" s="24">
        <f t="shared" si="233"/>
        <v>0.36663699626325946</v>
      </c>
    </row>
    <row r="7473" spans="1:13" ht="15" hidden="1" x14ac:dyDescent="0.25">
      <c r="A7473" s="18">
        <v>7472</v>
      </c>
      <c r="B7473" s="19">
        <v>45022</v>
      </c>
      <c r="C7473" s="14">
        <v>40</v>
      </c>
      <c r="D7473" s="21">
        <v>118</v>
      </c>
      <c r="E7473" s="20">
        <f>VLOOKUP(D7473,Modelos!A:I,3,FALSE)</f>
        <v>3</v>
      </c>
      <c r="F7473" s="20">
        <f>VLOOKUP(D7473,Modelos!A:I,4,FALSE)</f>
        <v>5</v>
      </c>
      <c r="G7473" s="21">
        <v>30</v>
      </c>
      <c r="H7473" s="22">
        <v>800</v>
      </c>
      <c r="I7473" s="23">
        <f>VLOOKUP(D7473,Modelos!A:I,7,FALSE)*H7473</f>
        <v>1952000</v>
      </c>
      <c r="J7473" s="31">
        <f>(VLOOKUP(D7473,Modelos!A:I,5,FALSE)*H7473)/1000*VLOOKUP(F7473,Formulas!A:C,3,FALSE)+(VLOOKUP(G7473,Colores!A:C,3,FALSE))</f>
        <v>1200267</v>
      </c>
      <c r="K7473" s="23">
        <f>VLOOKUP(D7473,Modelos!A:I,6,FALSE)*J7473</f>
        <v>36008.01</v>
      </c>
      <c r="L7473" s="23">
        <f t="shared" si="232"/>
        <v>715724.99</v>
      </c>
      <c r="M7473" s="24">
        <f t="shared" si="233"/>
        <v>0.36666239241803278</v>
      </c>
    </row>
    <row r="7474" spans="1:13" ht="15" hidden="1" x14ac:dyDescent="0.25">
      <c r="A7474" s="18">
        <v>7473</v>
      </c>
      <c r="B7474" s="19">
        <v>45022</v>
      </c>
      <c r="C7474" s="14">
        <v>40</v>
      </c>
      <c r="D7474" s="21">
        <v>118</v>
      </c>
      <c r="E7474" s="20">
        <f>VLOOKUP(D7474,Modelos!A:I,3,FALSE)</f>
        <v>3</v>
      </c>
      <c r="F7474" s="20">
        <f>VLOOKUP(D7474,Modelos!A:I,4,FALSE)</f>
        <v>5</v>
      </c>
      <c r="G7474" s="21">
        <v>23</v>
      </c>
      <c r="H7474" s="22">
        <v>375</v>
      </c>
      <c r="I7474" s="23">
        <f>VLOOKUP(D7474,Modelos!A:I,7,FALSE)*H7474</f>
        <v>915000</v>
      </c>
      <c r="J7474" s="31">
        <f>(VLOOKUP(D7474,Modelos!A:I,5,FALSE)*H7474)/1000*VLOOKUP(F7474,Formulas!A:C,3,FALSE)+(VLOOKUP(G7474,Colores!A:C,3,FALSE))</f>
        <v>562580</v>
      </c>
      <c r="K7474" s="23">
        <f>VLOOKUP(D7474,Modelos!A:I,6,FALSE)*J7474</f>
        <v>16877.399999999998</v>
      </c>
      <c r="L7474" s="23">
        <f t="shared" si="232"/>
        <v>335542.59999999998</v>
      </c>
      <c r="M7474" s="24">
        <f t="shared" si="233"/>
        <v>0.36671322404371581</v>
      </c>
    </row>
    <row r="7475" spans="1:13" ht="15" hidden="1" x14ac:dyDescent="0.25">
      <c r="A7475" s="18">
        <v>7474</v>
      </c>
      <c r="B7475" s="19">
        <v>45022</v>
      </c>
      <c r="C7475" s="14">
        <v>40</v>
      </c>
      <c r="D7475" s="21">
        <v>118</v>
      </c>
      <c r="E7475" s="20">
        <f>VLOOKUP(D7475,Modelos!A:I,3,FALSE)</f>
        <v>3</v>
      </c>
      <c r="F7475" s="20">
        <f>VLOOKUP(D7475,Modelos!A:I,4,FALSE)</f>
        <v>5</v>
      </c>
      <c r="G7475" s="21">
        <v>18</v>
      </c>
      <c r="H7475" s="22">
        <v>375</v>
      </c>
      <c r="I7475" s="23">
        <f>VLOOKUP(D7475,Modelos!A:I,7,FALSE)*H7475</f>
        <v>915000</v>
      </c>
      <c r="J7475" s="31">
        <f>(VLOOKUP(D7475,Modelos!A:I,5,FALSE)*H7475)/1000*VLOOKUP(F7475,Formulas!A:C,3,FALSE)+(VLOOKUP(G7475,Colores!A:C,3,FALSE))</f>
        <v>562630</v>
      </c>
      <c r="K7475" s="23">
        <f>VLOOKUP(D7475,Modelos!A:I,6,FALSE)*J7475</f>
        <v>16878.899999999998</v>
      </c>
      <c r="L7475" s="23">
        <f t="shared" si="232"/>
        <v>335491.09999999998</v>
      </c>
      <c r="M7475" s="24">
        <f t="shared" si="233"/>
        <v>0.36665693989071035</v>
      </c>
    </row>
    <row r="7476" spans="1:13" ht="15" hidden="1" x14ac:dyDescent="0.25">
      <c r="A7476" s="18">
        <v>7475</v>
      </c>
      <c r="B7476" s="19">
        <v>45022</v>
      </c>
      <c r="C7476" s="14">
        <v>290</v>
      </c>
      <c r="D7476" s="21">
        <v>41</v>
      </c>
      <c r="E7476" s="20">
        <f>VLOOKUP(D7476,Modelos!A:I,3,FALSE)</f>
        <v>2</v>
      </c>
      <c r="F7476" s="20">
        <f>VLOOKUP(D7476,Modelos!A:I,4,FALSE)</f>
        <v>1</v>
      </c>
      <c r="G7476" s="21">
        <v>25</v>
      </c>
      <c r="H7476" s="22">
        <v>230</v>
      </c>
      <c r="I7476" s="23">
        <f>VLOOKUP(D7476,Modelos!A:I,7,FALSE)*H7476</f>
        <v>575000</v>
      </c>
      <c r="J7476" s="31">
        <f>(VLOOKUP(D7476,Modelos!A:I,5,FALSE)*H7476)/1000*VLOOKUP(F7476,Formulas!A:C,3,FALSE)+(VLOOKUP(G7476,Colores!A:C,3,FALSE))</f>
        <v>103519</v>
      </c>
      <c r="K7476" s="23">
        <f>VLOOKUP(D7476,Modelos!A:I,6,FALSE)*J7476</f>
        <v>20703.800000000003</v>
      </c>
      <c r="L7476" s="23">
        <f t="shared" si="232"/>
        <v>450777.2</v>
      </c>
      <c r="M7476" s="24">
        <f t="shared" si="233"/>
        <v>0.78396034782608692</v>
      </c>
    </row>
    <row r="7477" spans="1:13" ht="15" hidden="1" x14ac:dyDescent="0.25">
      <c r="A7477" s="18">
        <v>7476</v>
      </c>
      <c r="B7477" s="19">
        <v>45022</v>
      </c>
      <c r="C7477" s="14">
        <v>31</v>
      </c>
      <c r="D7477" s="21">
        <v>94</v>
      </c>
      <c r="E7477" s="20">
        <f>VLOOKUP(D7477,Modelos!A:I,3,FALSE)</f>
        <v>1</v>
      </c>
      <c r="F7477" s="20">
        <f>VLOOKUP(D7477,Modelos!A:I,4,FALSE)</f>
        <v>4</v>
      </c>
      <c r="G7477" s="21">
        <v>7</v>
      </c>
      <c r="H7477" s="22">
        <v>500</v>
      </c>
      <c r="I7477" s="23">
        <f>VLOOKUP(D7477,Modelos!A:I,7,FALSE)*H7477</f>
        <v>1350000</v>
      </c>
      <c r="J7477" s="31">
        <f>(VLOOKUP(D7477,Modelos!A:I,5,FALSE)*H7477)/1000*VLOOKUP(F7477,Formulas!A:C,3,FALSE)+(VLOOKUP(G7477,Colores!A:C,3,FALSE))</f>
        <v>225734.56</v>
      </c>
      <c r="K7477" s="23">
        <f>VLOOKUP(D7477,Modelos!A:I,6,FALSE)*J7477</f>
        <v>6772.0367999999999</v>
      </c>
      <c r="L7477" s="23">
        <f t="shared" si="232"/>
        <v>1117493.4032000001</v>
      </c>
      <c r="M7477" s="24">
        <f t="shared" si="233"/>
        <v>0.82777289125925935</v>
      </c>
    </row>
    <row r="7478" spans="1:13" ht="15" hidden="1" x14ac:dyDescent="0.25">
      <c r="A7478" s="18">
        <v>7477</v>
      </c>
      <c r="B7478" s="19">
        <v>45022</v>
      </c>
      <c r="C7478" s="14">
        <v>108</v>
      </c>
      <c r="D7478" s="21">
        <v>88</v>
      </c>
      <c r="E7478" s="20">
        <f>VLOOKUP(D7478,Modelos!A:I,3,FALSE)</f>
        <v>2</v>
      </c>
      <c r="F7478" s="20">
        <f>VLOOKUP(D7478,Modelos!A:I,4,FALSE)</f>
        <v>3</v>
      </c>
      <c r="G7478" s="21">
        <v>35</v>
      </c>
      <c r="H7478" s="22">
        <v>600</v>
      </c>
      <c r="I7478" s="23">
        <f>VLOOKUP(D7478,Modelos!A:I,7,FALSE)*H7478</f>
        <v>2330400</v>
      </c>
      <c r="J7478" s="31">
        <f>(VLOOKUP(D7478,Modelos!A:I,5,FALSE)*H7478)/1000*VLOOKUP(F7478,Formulas!A:C,3,FALSE)+(VLOOKUP(G7478,Colores!A:C,3,FALSE))</f>
        <v>396267.86</v>
      </c>
      <c r="K7478" s="23">
        <f>VLOOKUP(D7478,Modelos!A:I,6,FALSE)*J7478</f>
        <v>83216.250599999999</v>
      </c>
      <c r="L7478" s="23">
        <f t="shared" si="232"/>
        <v>1850915.8894000002</v>
      </c>
      <c r="M7478" s="24">
        <f t="shared" si="233"/>
        <v>0.79424815027463103</v>
      </c>
    </row>
    <row r="7479" spans="1:13" ht="15" hidden="1" x14ac:dyDescent="0.25">
      <c r="A7479" s="18">
        <v>7478</v>
      </c>
      <c r="B7479" s="19">
        <v>45022</v>
      </c>
      <c r="C7479" s="14">
        <v>108</v>
      </c>
      <c r="D7479" s="21">
        <v>35</v>
      </c>
      <c r="E7479" s="20">
        <f>VLOOKUP(D7479,Modelos!A:I,3,FALSE)</f>
        <v>2</v>
      </c>
      <c r="F7479" s="20">
        <f>VLOOKUP(D7479,Modelos!A:I,4,FALSE)</f>
        <v>2</v>
      </c>
      <c r="G7479" s="21">
        <v>35</v>
      </c>
      <c r="H7479" s="22">
        <v>480</v>
      </c>
      <c r="I7479" s="23">
        <f>VLOOKUP(D7479,Modelos!A:I,7,FALSE)*H7479</f>
        <v>1344000</v>
      </c>
      <c r="J7479" s="31">
        <f>(VLOOKUP(D7479,Modelos!A:I,5,FALSE)*H7479)/1000*VLOOKUP(F7479,Formulas!A:C,3,FALSE)+(VLOOKUP(G7479,Colores!A:C,3,FALSE))</f>
        <v>215307.86</v>
      </c>
      <c r="K7479" s="23">
        <f>VLOOKUP(D7479,Modelos!A:I,6,FALSE)*J7479</f>
        <v>34449.257599999997</v>
      </c>
      <c r="L7479" s="23">
        <f t="shared" si="232"/>
        <v>1094242.8824000002</v>
      </c>
      <c r="M7479" s="24">
        <f t="shared" si="233"/>
        <v>0.81416881130952401</v>
      </c>
    </row>
    <row r="7480" spans="1:13" ht="15" hidden="1" x14ac:dyDescent="0.25">
      <c r="A7480" s="18">
        <v>7479</v>
      </c>
      <c r="B7480" s="19">
        <v>45022</v>
      </c>
      <c r="C7480" s="14">
        <v>108</v>
      </c>
      <c r="D7480" s="21">
        <v>35</v>
      </c>
      <c r="E7480" s="20">
        <f>VLOOKUP(D7480,Modelos!A:I,3,FALSE)</f>
        <v>2</v>
      </c>
      <c r="F7480" s="20">
        <f>VLOOKUP(D7480,Modelos!A:I,4,FALSE)</f>
        <v>2</v>
      </c>
      <c r="G7480" s="21">
        <v>35</v>
      </c>
      <c r="H7480" s="22">
        <v>480</v>
      </c>
      <c r="I7480" s="23">
        <f>VLOOKUP(D7480,Modelos!A:I,7,FALSE)*H7480</f>
        <v>1344000</v>
      </c>
      <c r="J7480" s="31">
        <f>(VLOOKUP(D7480,Modelos!A:I,5,FALSE)*H7480)/1000*VLOOKUP(F7480,Formulas!A:C,3,FALSE)+(VLOOKUP(G7480,Colores!A:C,3,FALSE))</f>
        <v>215307.86</v>
      </c>
      <c r="K7480" s="23">
        <f>VLOOKUP(D7480,Modelos!A:I,6,FALSE)*J7480</f>
        <v>34449.257599999997</v>
      </c>
      <c r="L7480" s="23">
        <f t="shared" si="232"/>
        <v>1094242.8824000002</v>
      </c>
      <c r="M7480" s="24">
        <f t="shared" si="233"/>
        <v>0.81416881130952401</v>
      </c>
    </row>
    <row r="7481" spans="1:13" ht="15" hidden="1" x14ac:dyDescent="0.25">
      <c r="A7481" s="18">
        <v>7480</v>
      </c>
      <c r="B7481" s="19">
        <v>45022</v>
      </c>
      <c r="C7481" s="14">
        <v>108</v>
      </c>
      <c r="D7481" s="21">
        <v>35</v>
      </c>
      <c r="E7481" s="20">
        <f>VLOOKUP(D7481,Modelos!A:I,3,FALSE)</f>
        <v>2</v>
      </c>
      <c r="F7481" s="20">
        <f>VLOOKUP(D7481,Modelos!A:I,4,FALSE)</f>
        <v>2</v>
      </c>
      <c r="G7481" s="21">
        <v>35</v>
      </c>
      <c r="H7481" s="22">
        <v>480</v>
      </c>
      <c r="I7481" s="23">
        <f>VLOOKUP(D7481,Modelos!A:I,7,FALSE)*H7481</f>
        <v>1344000</v>
      </c>
      <c r="J7481" s="31">
        <f>(VLOOKUP(D7481,Modelos!A:I,5,FALSE)*H7481)/1000*VLOOKUP(F7481,Formulas!A:C,3,FALSE)+(VLOOKUP(G7481,Colores!A:C,3,FALSE))</f>
        <v>215307.86</v>
      </c>
      <c r="K7481" s="23">
        <f>VLOOKUP(D7481,Modelos!A:I,6,FALSE)*J7481</f>
        <v>34449.257599999997</v>
      </c>
      <c r="L7481" s="23">
        <f t="shared" si="232"/>
        <v>1094242.8824000002</v>
      </c>
      <c r="M7481" s="24">
        <f t="shared" si="233"/>
        <v>0.81416881130952401</v>
      </c>
    </row>
    <row r="7482" spans="1:13" ht="15" hidden="1" x14ac:dyDescent="0.25">
      <c r="A7482" s="18">
        <v>7481</v>
      </c>
      <c r="B7482" s="19">
        <v>45022</v>
      </c>
      <c r="C7482" s="14">
        <v>108</v>
      </c>
      <c r="D7482" s="21">
        <v>35</v>
      </c>
      <c r="E7482" s="20">
        <f>VLOOKUP(D7482,Modelos!A:I,3,FALSE)</f>
        <v>2</v>
      </c>
      <c r="F7482" s="20">
        <f>VLOOKUP(D7482,Modelos!A:I,4,FALSE)</f>
        <v>2</v>
      </c>
      <c r="G7482" s="21">
        <v>35</v>
      </c>
      <c r="H7482" s="22">
        <v>480</v>
      </c>
      <c r="I7482" s="23">
        <f>VLOOKUP(D7482,Modelos!A:I,7,FALSE)*H7482</f>
        <v>1344000</v>
      </c>
      <c r="J7482" s="31">
        <f>(VLOOKUP(D7482,Modelos!A:I,5,FALSE)*H7482)/1000*VLOOKUP(F7482,Formulas!A:C,3,FALSE)+(VLOOKUP(G7482,Colores!A:C,3,FALSE))</f>
        <v>215307.86</v>
      </c>
      <c r="K7482" s="23">
        <f>VLOOKUP(D7482,Modelos!A:I,6,FALSE)*J7482</f>
        <v>34449.257599999997</v>
      </c>
      <c r="L7482" s="23">
        <f t="shared" si="232"/>
        <v>1094242.8824000002</v>
      </c>
      <c r="M7482" s="24">
        <f t="shared" si="233"/>
        <v>0.81416881130952401</v>
      </c>
    </row>
    <row r="7483" spans="1:13" ht="15" hidden="1" x14ac:dyDescent="0.25">
      <c r="A7483" s="18">
        <v>7482</v>
      </c>
      <c r="B7483" s="19">
        <v>45022</v>
      </c>
      <c r="C7483" s="14">
        <v>108</v>
      </c>
      <c r="D7483" s="21">
        <v>88</v>
      </c>
      <c r="E7483" s="20">
        <f>VLOOKUP(D7483,Modelos!A:I,3,FALSE)</f>
        <v>2</v>
      </c>
      <c r="F7483" s="20">
        <f>VLOOKUP(D7483,Modelos!A:I,4,FALSE)</f>
        <v>3</v>
      </c>
      <c r="G7483" s="21">
        <v>25</v>
      </c>
      <c r="H7483" s="22">
        <v>600</v>
      </c>
      <c r="I7483" s="23">
        <f>VLOOKUP(D7483,Modelos!A:I,7,FALSE)*H7483</f>
        <v>2330400</v>
      </c>
      <c r="J7483" s="31">
        <f>(VLOOKUP(D7483,Modelos!A:I,5,FALSE)*H7483)/1000*VLOOKUP(F7483,Formulas!A:C,3,FALSE)+(VLOOKUP(G7483,Colores!A:C,3,FALSE))</f>
        <v>396019</v>
      </c>
      <c r="K7483" s="23">
        <f>VLOOKUP(D7483,Modelos!A:I,6,FALSE)*J7483</f>
        <v>83163.989999999991</v>
      </c>
      <c r="L7483" s="23">
        <f t="shared" si="232"/>
        <v>1851217.01</v>
      </c>
      <c r="M7483" s="24">
        <f t="shared" si="233"/>
        <v>0.79437736440096118</v>
      </c>
    </row>
    <row r="7484" spans="1:13" ht="15" hidden="1" x14ac:dyDescent="0.25">
      <c r="A7484" s="18">
        <v>7483</v>
      </c>
      <c r="B7484" s="19">
        <v>45022</v>
      </c>
      <c r="C7484" s="14">
        <v>108</v>
      </c>
      <c r="D7484" s="21">
        <v>34</v>
      </c>
      <c r="E7484" s="20">
        <f>VLOOKUP(D7484,Modelos!A:I,3,FALSE)</f>
        <v>2</v>
      </c>
      <c r="F7484" s="20">
        <f>VLOOKUP(D7484,Modelos!A:I,4,FALSE)</f>
        <v>2</v>
      </c>
      <c r="G7484" s="21">
        <v>35</v>
      </c>
      <c r="H7484" s="22">
        <v>480</v>
      </c>
      <c r="I7484" s="23">
        <f>VLOOKUP(D7484,Modelos!A:I,7,FALSE)*H7484</f>
        <v>1392000</v>
      </c>
      <c r="J7484" s="31">
        <f>(VLOOKUP(D7484,Modelos!A:I,5,FALSE)*H7484)/1000*VLOOKUP(F7484,Formulas!A:C,3,FALSE)+(VLOOKUP(G7484,Colores!A:C,3,FALSE))</f>
        <v>215307.86</v>
      </c>
      <c r="K7484" s="23">
        <f>VLOOKUP(D7484,Modelos!A:I,6,FALSE)*J7484</f>
        <v>45214.650599999994</v>
      </c>
      <c r="L7484" s="23">
        <f t="shared" si="232"/>
        <v>1131477.4894000001</v>
      </c>
      <c r="M7484" s="24">
        <f t="shared" si="233"/>
        <v>0.8128430239942529</v>
      </c>
    </row>
    <row r="7485" spans="1:13" ht="15" hidden="1" x14ac:dyDescent="0.25">
      <c r="A7485" s="18">
        <v>7484</v>
      </c>
      <c r="B7485" s="19">
        <v>45022</v>
      </c>
      <c r="C7485" s="14">
        <v>108</v>
      </c>
      <c r="D7485" s="21">
        <v>34</v>
      </c>
      <c r="E7485" s="20">
        <f>VLOOKUP(D7485,Modelos!A:I,3,FALSE)</f>
        <v>2</v>
      </c>
      <c r="F7485" s="20">
        <f>VLOOKUP(D7485,Modelos!A:I,4,FALSE)</f>
        <v>2</v>
      </c>
      <c r="G7485" s="21">
        <v>35</v>
      </c>
      <c r="H7485" s="22">
        <v>480</v>
      </c>
      <c r="I7485" s="23">
        <f>VLOOKUP(D7485,Modelos!A:I,7,FALSE)*H7485</f>
        <v>1392000</v>
      </c>
      <c r="J7485" s="31">
        <f>(VLOOKUP(D7485,Modelos!A:I,5,FALSE)*H7485)/1000*VLOOKUP(F7485,Formulas!A:C,3,FALSE)+(VLOOKUP(G7485,Colores!A:C,3,FALSE))</f>
        <v>215307.86</v>
      </c>
      <c r="K7485" s="23">
        <f>VLOOKUP(D7485,Modelos!A:I,6,FALSE)*J7485</f>
        <v>45214.650599999994</v>
      </c>
      <c r="L7485" s="23">
        <f t="shared" si="232"/>
        <v>1131477.4894000001</v>
      </c>
      <c r="M7485" s="24">
        <f t="shared" si="233"/>
        <v>0.8128430239942529</v>
      </c>
    </row>
    <row r="7486" spans="1:13" ht="15" hidden="1" x14ac:dyDescent="0.25">
      <c r="A7486" s="18">
        <v>7485</v>
      </c>
      <c r="B7486" s="19">
        <v>45022</v>
      </c>
      <c r="C7486" s="14">
        <v>108</v>
      </c>
      <c r="D7486" s="21">
        <v>34</v>
      </c>
      <c r="E7486" s="20">
        <f>VLOOKUP(D7486,Modelos!A:I,3,FALSE)</f>
        <v>2</v>
      </c>
      <c r="F7486" s="20">
        <f>VLOOKUP(D7486,Modelos!A:I,4,FALSE)</f>
        <v>2</v>
      </c>
      <c r="G7486" s="21">
        <v>35</v>
      </c>
      <c r="H7486" s="22">
        <v>480</v>
      </c>
      <c r="I7486" s="23">
        <f>VLOOKUP(D7486,Modelos!A:I,7,FALSE)*H7486</f>
        <v>1392000</v>
      </c>
      <c r="J7486" s="31">
        <f>(VLOOKUP(D7486,Modelos!A:I,5,FALSE)*H7486)/1000*VLOOKUP(F7486,Formulas!A:C,3,FALSE)+(VLOOKUP(G7486,Colores!A:C,3,FALSE))</f>
        <v>215307.86</v>
      </c>
      <c r="K7486" s="23">
        <f>VLOOKUP(D7486,Modelos!A:I,6,FALSE)*J7486</f>
        <v>45214.650599999994</v>
      </c>
      <c r="L7486" s="23">
        <f t="shared" si="232"/>
        <v>1131477.4894000001</v>
      </c>
      <c r="M7486" s="24">
        <f t="shared" si="233"/>
        <v>0.8128430239942529</v>
      </c>
    </row>
    <row r="7487" spans="1:13" ht="15" hidden="1" x14ac:dyDescent="0.25">
      <c r="A7487" s="18">
        <v>7486</v>
      </c>
      <c r="B7487" s="19">
        <v>45022</v>
      </c>
      <c r="C7487" s="14">
        <v>108</v>
      </c>
      <c r="D7487" s="21">
        <v>34</v>
      </c>
      <c r="E7487" s="20">
        <f>VLOOKUP(D7487,Modelos!A:I,3,FALSE)</f>
        <v>2</v>
      </c>
      <c r="F7487" s="20">
        <f>VLOOKUP(D7487,Modelos!A:I,4,FALSE)</f>
        <v>2</v>
      </c>
      <c r="G7487" s="21">
        <v>35</v>
      </c>
      <c r="H7487" s="22">
        <v>480</v>
      </c>
      <c r="I7487" s="23">
        <f>VLOOKUP(D7487,Modelos!A:I,7,FALSE)*H7487</f>
        <v>1392000</v>
      </c>
      <c r="J7487" s="31">
        <f>(VLOOKUP(D7487,Modelos!A:I,5,FALSE)*H7487)/1000*VLOOKUP(F7487,Formulas!A:C,3,FALSE)+(VLOOKUP(G7487,Colores!A:C,3,FALSE))</f>
        <v>215307.86</v>
      </c>
      <c r="K7487" s="23">
        <f>VLOOKUP(D7487,Modelos!A:I,6,FALSE)*J7487</f>
        <v>45214.650599999994</v>
      </c>
      <c r="L7487" s="23">
        <f t="shared" si="232"/>
        <v>1131477.4894000001</v>
      </c>
      <c r="M7487" s="24">
        <f t="shared" si="233"/>
        <v>0.8128430239942529</v>
      </c>
    </row>
    <row r="7488" spans="1:13" ht="15" hidden="1" x14ac:dyDescent="0.25">
      <c r="A7488" s="18">
        <v>7487</v>
      </c>
      <c r="B7488" s="19">
        <v>45026</v>
      </c>
      <c r="C7488" s="14">
        <v>19</v>
      </c>
      <c r="D7488" s="21">
        <v>61</v>
      </c>
      <c r="E7488" s="20">
        <f>VLOOKUP(D7488,Modelos!A:I,3,FALSE)</f>
        <v>2</v>
      </c>
      <c r="F7488" s="20">
        <f>VLOOKUP(D7488,Modelos!A:I,4,FALSE)</f>
        <v>1</v>
      </c>
      <c r="G7488" s="21">
        <v>15</v>
      </c>
      <c r="H7488" s="22">
        <v>116</v>
      </c>
      <c r="I7488" s="23">
        <f>VLOOKUP(D7488,Modelos!A:I,7,FALSE)*H7488</f>
        <v>301600</v>
      </c>
      <c r="J7488" s="31">
        <f>(VLOOKUP(D7488,Modelos!A:I,5,FALSE)*H7488)/1000*VLOOKUP(F7488,Formulas!A:C,3,FALSE)+(VLOOKUP(G7488,Colores!A:C,3,FALSE))</f>
        <v>59210</v>
      </c>
      <c r="K7488" s="23">
        <f>VLOOKUP(D7488,Modelos!A:I,6,FALSE)*J7488</f>
        <v>9473.6</v>
      </c>
      <c r="L7488" s="23">
        <f t="shared" si="232"/>
        <v>232916.4</v>
      </c>
      <c r="M7488" s="24">
        <f t="shared" si="233"/>
        <v>0.77226923076923071</v>
      </c>
    </row>
    <row r="7489" spans="1:13" ht="15" hidden="1" x14ac:dyDescent="0.25">
      <c r="A7489" s="18">
        <v>7488</v>
      </c>
      <c r="B7489" s="19">
        <v>45027</v>
      </c>
      <c r="C7489" s="14">
        <v>104</v>
      </c>
      <c r="D7489" s="21">
        <v>69</v>
      </c>
      <c r="E7489" s="20">
        <f>VLOOKUP(D7489,Modelos!A:I,3,FALSE)</f>
        <v>2</v>
      </c>
      <c r="F7489" s="20">
        <f>VLOOKUP(D7489,Modelos!A:I,4,FALSE)</f>
        <v>1</v>
      </c>
      <c r="G7489" s="21">
        <v>7</v>
      </c>
      <c r="H7489" s="22">
        <v>225</v>
      </c>
      <c r="I7489" s="23">
        <f>VLOOKUP(D7489,Modelos!A:I,7,FALSE)*H7489</f>
        <v>630000</v>
      </c>
      <c r="J7489" s="31">
        <f>(VLOOKUP(D7489,Modelos!A:I,5,FALSE)*H7489)/1000*VLOOKUP(F7489,Formulas!A:C,3,FALSE)+(VLOOKUP(G7489,Colores!A:C,3,FALSE))</f>
        <v>118359.56</v>
      </c>
      <c r="K7489" s="23">
        <f>VLOOKUP(D7489,Modelos!A:I,6,FALSE)*J7489</f>
        <v>18937.529600000002</v>
      </c>
      <c r="L7489" s="23">
        <f t="shared" si="232"/>
        <v>492702.91039999999</v>
      </c>
      <c r="M7489" s="24">
        <f t="shared" si="233"/>
        <v>0.78206811174603175</v>
      </c>
    </row>
    <row r="7490" spans="1:13" ht="15" hidden="1" x14ac:dyDescent="0.25">
      <c r="A7490" s="18">
        <v>7489</v>
      </c>
      <c r="B7490" s="19">
        <v>45027</v>
      </c>
      <c r="C7490" s="14">
        <v>104</v>
      </c>
      <c r="D7490" s="21">
        <v>69</v>
      </c>
      <c r="E7490" s="20">
        <f>VLOOKUP(D7490,Modelos!A:I,3,FALSE)</f>
        <v>2</v>
      </c>
      <c r="F7490" s="20">
        <f>VLOOKUP(D7490,Modelos!A:I,4,FALSE)</f>
        <v>1</v>
      </c>
      <c r="G7490" s="21">
        <v>25</v>
      </c>
      <c r="H7490" s="22">
        <v>114</v>
      </c>
      <c r="I7490" s="23">
        <f>VLOOKUP(D7490,Modelos!A:I,7,FALSE)*H7490</f>
        <v>319200</v>
      </c>
      <c r="J7490" s="31">
        <f>(VLOOKUP(D7490,Modelos!A:I,5,FALSE)*H7490)/1000*VLOOKUP(F7490,Formulas!A:C,3,FALSE)+(VLOOKUP(G7490,Colores!A:C,3,FALSE))</f>
        <v>59869</v>
      </c>
      <c r="K7490" s="23">
        <f>VLOOKUP(D7490,Modelos!A:I,6,FALSE)*J7490</f>
        <v>9579.0400000000009</v>
      </c>
      <c r="L7490" s="23">
        <f t="shared" ref="L7490:L7553" si="234">I7490-J7490-K7490</f>
        <v>249751.96</v>
      </c>
      <c r="M7490" s="24">
        <f t="shared" ref="M7490:M7553" si="235">L7490/I7490</f>
        <v>0.78243095238095239</v>
      </c>
    </row>
    <row r="7491" spans="1:13" ht="15" hidden="1" x14ac:dyDescent="0.25">
      <c r="A7491" s="18">
        <v>7490</v>
      </c>
      <c r="B7491" s="19">
        <v>45027</v>
      </c>
      <c r="C7491" s="14">
        <v>104</v>
      </c>
      <c r="D7491" s="21">
        <v>103</v>
      </c>
      <c r="E7491" s="20">
        <f>VLOOKUP(D7491,Modelos!A:I,3,FALSE)</f>
        <v>2</v>
      </c>
      <c r="F7491" s="20">
        <f>VLOOKUP(D7491,Modelos!A:I,4,FALSE)</f>
        <v>1</v>
      </c>
      <c r="G7491" s="21">
        <v>7</v>
      </c>
      <c r="H7491" s="22">
        <v>147</v>
      </c>
      <c r="I7491" s="23">
        <f>VLOOKUP(D7491,Modelos!A:I,7,FALSE)*H7491</f>
        <v>411600</v>
      </c>
      <c r="J7491" s="31">
        <f>(VLOOKUP(D7491,Modelos!A:I,5,FALSE)*H7491)/1000*VLOOKUP(F7491,Formulas!A:C,3,FALSE)+(VLOOKUP(G7491,Colores!A:C,3,FALSE))</f>
        <v>101664.56</v>
      </c>
      <c r="K7491" s="23">
        <f>VLOOKUP(D7491,Modelos!A:I,6,FALSE)*J7491</f>
        <v>16266.329599999999</v>
      </c>
      <c r="L7491" s="23">
        <f t="shared" si="234"/>
        <v>293669.11040000001</v>
      </c>
      <c r="M7491" s="24">
        <f t="shared" si="235"/>
        <v>0.7134818036929057</v>
      </c>
    </row>
    <row r="7492" spans="1:13" ht="15" hidden="1" x14ac:dyDescent="0.25">
      <c r="A7492" s="18">
        <v>7491</v>
      </c>
      <c r="B7492" s="19">
        <v>45027</v>
      </c>
      <c r="C7492" s="14">
        <v>104</v>
      </c>
      <c r="D7492" s="21">
        <v>50</v>
      </c>
      <c r="E7492" s="20">
        <f>VLOOKUP(D7492,Modelos!A:I,3,FALSE)</f>
        <v>2</v>
      </c>
      <c r="F7492" s="20">
        <f>VLOOKUP(D7492,Modelos!A:I,4,FALSE)</f>
        <v>1</v>
      </c>
      <c r="G7492" s="21">
        <v>7</v>
      </c>
      <c r="H7492" s="22">
        <v>152</v>
      </c>
      <c r="I7492" s="23">
        <f>VLOOKUP(D7492,Modelos!A:I,7,FALSE)*H7492</f>
        <v>410400</v>
      </c>
      <c r="J7492" s="31">
        <f>(VLOOKUP(D7492,Modelos!A:I,5,FALSE)*H7492)/1000*VLOOKUP(F7492,Formulas!A:C,3,FALSE)+(VLOOKUP(G7492,Colores!A:C,3,FALSE))</f>
        <v>68634.559999999998</v>
      </c>
      <c r="K7492" s="23">
        <f>VLOOKUP(D7492,Modelos!A:I,6,FALSE)*J7492</f>
        <v>10981.5296</v>
      </c>
      <c r="L7492" s="23">
        <f t="shared" si="234"/>
        <v>330783.91039999999</v>
      </c>
      <c r="M7492" s="24">
        <f t="shared" si="235"/>
        <v>0.80600368031189085</v>
      </c>
    </row>
    <row r="7493" spans="1:13" ht="15" hidden="1" x14ac:dyDescent="0.25">
      <c r="A7493" s="18">
        <v>7492</v>
      </c>
      <c r="B7493" s="19">
        <v>45027</v>
      </c>
      <c r="C7493" s="14">
        <v>77</v>
      </c>
      <c r="D7493" s="21">
        <v>59</v>
      </c>
      <c r="E7493" s="20">
        <f>VLOOKUP(D7493,Modelos!A:I,3,FALSE)</f>
        <v>2</v>
      </c>
      <c r="F7493" s="20">
        <f>VLOOKUP(D7493,Modelos!A:I,4,FALSE)</f>
        <v>1</v>
      </c>
      <c r="G7493" s="21">
        <v>25</v>
      </c>
      <c r="H7493" s="22">
        <v>205</v>
      </c>
      <c r="I7493" s="23">
        <f>VLOOKUP(D7493,Modelos!A:I,7,FALSE)*H7493</f>
        <v>451000</v>
      </c>
      <c r="J7493" s="31">
        <f>(VLOOKUP(D7493,Modelos!A:I,5,FALSE)*H7493)/1000*VLOOKUP(F7493,Formulas!A:C,3,FALSE)+(VLOOKUP(G7493,Colores!A:C,3,FALSE))</f>
        <v>101494.00000000001</v>
      </c>
      <c r="K7493" s="23">
        <f>VLOOKUP(D7493,Modelos!A:I,6,FALSE)*J7493</f>
        <v>18268.920000000002</v>
      </c>
      <c r="L7493" s="23">
        <f t="shared" si="234"/>
        <v>331237.08</v>
      </c>
      <c r="M7493" s="24">
        <f t="shared" si="235"/>
        <v>0.73445028824833702</v>
      </c>
    </row>
    <row r="7494" spans="1:13" ht="15" hidden="1" x14ac:dyDescent="0.25">
      <c r="A7494" s="18">
        <v>7493</v>
      </c>
      <c r="B7494" s="19">
        <v>45027</v>
      </c>
      <c r="C7494" s="14">
        <v>187</v>
      </c>
      <c r="D7494" s="21">
        <v>99</v>
      </c>
      <c r="E7494" s="20">
        <f>VLOOKUP(D7494,Modelos!A:I,3,FALSE)</f>
        <v>1</v>
      </c>
      <c r="F7494" s="20">
        <f>VLOOKUP(D7494,Modelos!A:I,4,FALSE)</f>
        <v>4</v>
      </c>
      <c r="G7494" s="21">
        <v>7</v>
      </c>
      <c r="H7494" s="22">
        <v>181</v>
      </c>
      <c r="I7494" s="23">
        <f>VLOOKUP(D7494,Modelos!A:I,7,FALSE)*H7494</f>
        <v>416300</v>
      </c>
      <c r="J7494" s="31">
        <f>(VLOOKUP(D7494,Modelos!A:I,5,FALSE)*H7494)/1000*VLOOKUP(F7494,Formulas!A:C,3,FALSE)+(VLOOKUP(G7494,Colores!A:C,3,FALSE))</f>
        <v>86245.759999999995</v>
      </c>
      <c r="K7494" s="23">
        <f>VLOOKUP(D7494,Modelos!A:I,6,FALSE)*J7494</f>
        <v>862.45759999999996</v>
      </c>
      <c r="L7494" s="23">
        <f t="shared" si="234"/>
        <v>329191.78239999997</v>
      </c>
      <c r="M7494" s="24">
        <f t="shared" si="235"/>
        <v>0.79075614316598597</v>
      </c>
    </row>
    <row r="7495" spans="1:13" ht="15" hidden="1" x14ac:dyDescent="0.25">
      <c r="A7495" s="18">
        <v>7494</v>
      </c>
      <c r="B7495" s="19">
        <v>45027</v>
      </c>
      <c r="C7495" s="14">
        <v>187</v>
      </c>
      <c r="D7495" s="21">
        <v>78</v>
      </c>
      <c r="E7495" s="20">
        <f>VLOOKUP(D7495,Modelos!A:I,3,FALSE)</f>
        <v>1</v>
      </c>
      <c r="F7495" s="20">
        <f>VLOOKUP(D7495,Modelos!A:I,4,FALSE)</f>
        <v>4</v>
      </c>
      <c r="G7495" s="21">
        <v>7</v>
      </c>
      <c r="H7495" s="22">
        <v>71</v>
      </c>
      <c r="I7495" s="23">
        <f>VLOOKUP(D7495,Modelos!A:I,7,FALSE)*H7495</f>
        <v>149100</v>
      </c>
      <c r="J7495" s="31">
        <f>(VLOOKUP(D7495,Modelos!A:I,5,FALSE)*H7495)/1000*VLOOKUP(F7495,Formulas!A:C,3,FALSE)+(VLOOKUP(G7495,Colores!A:C,3,FALSE))</f>
        <v>28506.760000000002</v>
      </c>
      <c r="K7495" s="23">
        <f>VLOOKUP(D7495,Modelos!A:I,6,FALSE)*J7495</f>
        <v>1140.2704000000001</v>
      </c>
      <c r="L7495" s="23">
        <f t="shared" si="234"/>
        <v>119452.9696</v>
      </c>
      <c r="M7495" s="24">
        <f t="shared" si="235"/>
        <v>0.80116009121395038</v>
      </c>
    </row>
    <row r="7496" spans="1:13" ht="15" hidden="1" x14ac:dyDescent="0.25">
      <c r="A7496" s="18">
        <v>7495</v>
      </c>
      <c r="B7496" s="19">
        <v>45027</v>
      </c>
      <c r="C7496" s="14">
        <v>187</v>
      </c>
      <c r="D7496" s="21">
        <v>41</v>
      </c>
      <c r="E7496" s="20">
        <f>VLOOKUP(D7496,Modelos!A:I,3,FALSE)</f>
        <v>2</v>
      </c>
      <c r="F7496" s="20">
        <f>VLOOKUP(D7496,Modelos!A:I,4,FALSE)</f>
        <v>1</v>
      </c>
      <c r="G7496" s="21">
        <v>7</v>
      </c>
      <c r="H7496" s="22">
        <v>620</v>
      </c>
      <c r="I7496" s="23">
        <f>VLOOKUP(D7496,Modelos!A:I,7,FALSE)*H7496</f>
        <v>1550000</v>
      </c>
      <c r="J7496" s="31">
        <f>(VLOOKUP(D7496,Modelos!A:I,5,FALSE)*H7496)/1000*VLOOKUP(F7496,Formulas!A:C,3,FALSE)+(VLOOKUP(G7496,Colores!A:C,3,FALSE))</f>
        <v>279234.56</v>
      </c>
      <c r="K7496" s="23">
        <f>VLOOKUP(D7496,Modelos!A:I,6,FALSE)*J7496</f>
        <v>55846.912000000004</v>
      </c>
      <c r="L7496" s="23">
        <f t="shared" si="234"/>
        <v>1214918.5279999999</v>
      </c>
      <c r="M7496" s="24">
        <f t="shared" si="235"/>
        <v>0.78381840516129031</v>
      </c>
    </row>
    <row r="7497" spans="1:13" ht="15" hidden="1" x14ac:dyDescent="0.25">
      <c r="A7497" s="18">
        <v>7496</v>
      </c>
      <c r="B7497" s="19">
        <v>45028</v>
      </c>
      <c r="C7497" s="14">
        <v>221</v>
      </c>
      <c r="D7497" s="21">
        <v>22</v>
      </c>
      <c r="E7497" s="20">
        <f>VLOOKUP(D7497,Modelos!A:I,3,FALSE)</f>
        <v>2</v>
      </c>
      <c r="F7497" s="20">
        <f>VLOOKUP(D7497,Modelos!A:I,4,FALSE)</f>
        <v>1</v>
      </c>
      <c r="G7497" s="21">
        <v>25</v>
      </c>
      <c r="H7497" s="22">
        <v>632</v>
      </c>
      <c r="I7497" s="23">
        <f>VLOOKUP(D7497,Modelos!A:I,7,FALSE)*H7497</f>
        <v>1516800</v>
      </c>
      <c r="J7497" s="31">
        <f>(VLOOKUP(D7497,Modelos!A:I,5,FALSE)*H7497)/1000*VLOOKUP(F7497,Formulas!A:C,3,FALSE)+(VLOOKUP(G7497,Colores!A:C,3,FALSE))</f>
        <v>237019</v>
      </c>
      <c r="K7497" s="23">
        <f>VLOOKUP(D7497,Modelos!A:I,6,FALSE)*J7497</f>
        <v>42663.42</v>
      </c>
      <c r="L7497" s="23">
        <f t="shared" si="234"/>
        <v>1237117.58</v>
      </c>
      <c r="M7497" s="24">
        <f t="shared" si="235"/>
        <v>0.81561021888185659</v>
      </c>
    </row>
    <row r="7498" spans="1:13" ht="15" hidden="1" x14ac:dyDescent="0.25">
      <c r="A7498" s="18">
        <v>7497</v>
      </c>
      <c r="B7498" s="19">
        <v>45028</v>
      </c>
      <c r="C7498" s="14">
        <v>219</v>
      </c>
      <c r="D7498" s="21">
        <v>51</v>
      </c>
      <c r="E7498" s="20">
        <f>VLOOKUP(D7498,Modelos!A:I,3,FALSE)</f>
        <v>1</v>
      </c>
      <c r="F7498" s="20">
        <f>VLOOKUP(D7498,Modelos!A:I,4,FALSE)</f>
        <v>4</v>
      </c>
      <c r="G7498" s="21">
        <v>7</v>
      </c>
      <c r="H7498" s="22">
        <v>2215</v>
      </c>
      <c r="I7498" s="23">
        <f>VLOOKUP(D7498,Modelos!A:I,7,FALSE)*H7498</f>
        <v>4651500</v>
      </c>
      <c r="J7498" s="31">
        <f>(VLOOKUP(D7498,Modelos!A:I,5,FALSE)*H7498)/1000*VLOOKUP(F7498,Formulas!A:C,3,FALSE)+(VLOOKUP(G7498,Colores!A:C,3,FALSE))</f>
        <v>731184.56</v>
      </c>
      <c r="K7498" s="23">
        <f>VLOOKUP(D7498,Modelos!A:I,6,FALSE)*J7498</f>
        <v>29247.382400000002</v>
      </c>
      <c r="L7498" s="23">
        <f t="shared" si="234"/>
        <v>3891068.0575999999</v>
      </c>
      <c r="M7498" s="24">
        <f t="shared" si="235"/>
        <v>0.83651898475760511</v>
      </c>
    </row>
    <row r="7499" spans="1:13" ht="15" hidden="1" x14ac:dyDescent="0.25">
      <c r="A7499" s="18">
        <v>7498</v>
      </c>
      <c r="B7499" s="19">
        <v>45028</v>
      </c>
      <c r="C7499" s="14">
        <v>219</v>
      </c>
      <c r="D7499" s="21">
        <v>51</v>
      </c>
      <c r="E7499" s="20">
        <f>VLOOKUP(D7499,Modelos!A:I,3,FALSE)</f>
        <v>1</v>
      </c>
      <c r="F7499" s="20">
        <f>VLOOKUP(D7499,Modelos!A:I,4,FALSE)</f>
        <v>4</v>
      </c>
      <c r="G7499" s="21">
        <v>7</v>
      </c>
      <c r="H7499" s="22">
        <v>3525</v>
      </c>
      <c r="I7499" s="23">
        <f>VLOOKUP(D7499,Modelos!A:I,7,FALSE)*H7499</f>
        <v>7402500</v>
      </c>
      <c r="J7499" s="31">
        <f>(VLOOKUP(D7499,Modelos!A:I,5,FALSE)*H7499)/1000*VLOOKUP(F7499,Formulas!A:C,3,FALSE)+(VLOOKUP(G7499,Colores!A:C,3,FALSE))</f>
        <v>1163484.56</v>
      </c>
      <c r="K7499" s="23">
        <f>VLOOKUP(D7499,Modelos!A:I,6,FALSE)*J7499</f>
        <v>46539.382400000002</v>
      </c>
      <c r="L7499" s="23">
        <f t="shared" si="234"/>
        <v>6192476.057599999</v>
      </c>
      <c r="M7499" s="24">
        <f t="shared" si="235"/>
        <v>0.83653847451536634</v>
      </c>
    </row>
    <row r="7500" spans="1:13" ht="15" hidden="1" x14ac:dyDescent="0.25">
      <c r="A7500" s="18">
        <v>7499</v>
      </c>
      <c r="B7500" s="19">
        <v>45028</v>
      </c>
      <c r="C7500" s="14">
        <v>219</v>
      </c>
      <c r="D7500" s="21">
        <v>51</v>
      </c>
      <c r="E7500" s="20">
        <f>VLOOKUP(D7500,Modelos!A:I,3,FALSE)</f>
        <v>1</v>
      </c>
      <c r="F7500" s="20">
        <f>VLOOKUP(D7500,Modelos!A:I,4,FALSE)</f>
        <v>4</v>
      </c>
      <c r="G7500" s="21">
        <v>7</v>
      </c>
      <c r="H7500" s="22">
        <v>2725</v>
      </c>
      <c r="I7500" s="23">
        <f>VLOOKUP(D7500,Modelos!A:I,7,FALSE)*H7500</f>
        <v>5722500</v>
      </c>
      <c r="J7500" s="31">
        <f>(VLOOKUP(D7500,Modelos!A:I,5,FALSE)*H7500)/1000*VLOOKUP(F7500,Formulas!A:C,3,FALSE)+(VLOOKUP(G7500,Colores!A:C,3,FALSE))</f>
        <v>899484.56</v>
      </c>
      <c r="K7500" s="23">
        <f>VLOOKUP(D7500,Modelos!A:I,6,FALSE)*J7500</f>
        <v>35979.382400000002</v>
      </c>
      <c r="L7500" s="23">
        <f t="shared" si="234"/>
        <v>4787036.057599999</v>
      </c>
      <c r="M7500" s="24">
        <f t="shared" si="235"/>
        <v>0.83652879993010032</v>
      </c>
    </row>
    <row r="7501" spans="1:13" ht="15" hidden="1" x14ac:dyDescent="0.25">
      <c r="A7501" s="18">
        <v>7500</v>
      </c>
      <c r="B7501" s="19">
        <v>45028</v>
      </c>
      <c r="C7501" s="14">
        <v>219</v>
      </c>
      <c r="D7501" s="21">
        <v>51</v>
      </c>
      <c r="E7501" s="20">
        <f>VLOOKUP(D7501,Modelos!A:I,3,FALSE)</f>
        <v>1</v>
      </c>
      <c r="F7501" s="20">
        <f>VLOOKUP(D7501,Modelos!A:I,4,FALSE)</f>
        <v>4</v>
      </c>
      <c r="G7501" s="21">
        <v>7</v>
      </c>
      <c r="H7501" s="22">
        <v>2790</v>
      </c>
      <c r="I7501" s="23">
        <f>VLOOKUP(D7501,Modelos!A:I,7,FALSE)*H7501</f>
        <v>5859000</v>
      </c>
      <c r="J7501" s="31">
        <f>(VLOOKUP(D7501,Modelos!A:I,5,FALSE)*H7501)/1000*VLOOKUP(F7501,Formulas!A:C,3,FALSE)+(VLOOKUP(G7501,Colores!A:C,3,FALSE))</f>
        <v>920934.56</v>
      </c>
      <c r="K7501" s="23">
        <f>VLOOKUP(D7501,Modelos!A:I,6,FALSE)*J7501</f>
        <v>36837.382400000002</v>
      </c>
      <c r="L7501" s="23">
        <f t="shared" si="234"/>
        <v>4901228.057599999</v>
      </c>
      <c r="M7501" s="24">
        <f t="shared" si="235"/>
        <v>0.83652979307048969</v>
      </c>
    </row>
    <row r="7502" spans="1:13" ht="15" hidden="1" x14ac:dyDescent="0.25">
      <c r="A7502" s="18">
        <v>7501</v>
      </c>
      <c r="B7502" s="19">
        <v>45028</v>
      </c>
      <c r="C7502" s="14">
        <v>219</v>
      </c>
      <c r="D7502" s="21">
        <v>51</v>
      </c>
      <c r="E7502" s="20">
        <f>VLOOKUP(D7502,Modelos!A:I,3,FALSE)</f>
        <v>1</v>
      </c>
      <c r="F7502" s="20">
        <f>VLOOKUP(D7502,Modelos!A:I,4,FALSE)</f>
        <v>4</v>
      </c>
      <c r="G7502" s="21">
        <v>7</v>
      </c>
      <c r="H7502" s="22">
        <v>2690</v>
      </c>
      <c r="I7502" s="23">
        <f>VLOOKUP(D7502,Modelos!A:I,7,FALSE)*H7502</f>
        <v>5649000</v>
      </c>
      <c r="J7502" s="31">
        <f>(VLOOKUP(D7502,Modelos!A:I,5,FALSE)*H7502)/1000*VLOOKUP(F7502,Formulas!A:C,3,FALSE)+(VLOOKUP(G7502,Colores!A:C,3,FALSE))</f>
        <v>887934.56</v>
      </c>
      <c r="K7502" s="23">
        <f>VLOOKUP(D7502,Modelos!A:I,6,FALSE)*J7502</f>
        <v>35517.382400000002</v>
      </c>
      <c r="L7502" s="23">
        <f t="shared" si="234"/>
        <v>4725548.057599999</v>
      </c>
      <c r="M7502" s="24">
        <f t="shared" si="235"/>
        <v>0.8365282452823507</v>
      </c>
    </row>
    <row r="7503" spans="1:13" ht="15" hidden="1" x14ac:dyDescent="0.25">
      <c r="A7503" s="18">
        <v>7502</v>
      </c>
      <c r="B7503" s="19">
        <v>45028</v>
      </c>
      <c r="C7503" s="14">
        <v>219</v>
      </c>
      <c r="D7503" s="21">
        <v>51</v>
      </c>
      <c r="E7503" s="20">
        <f>VLOOKUP(D7503,Modelos!A:I,3,FALSE)</f>
        <v>1</v>
      </c>
      <c r="F7503" s="20">
        <f>VLOOKUP(D7503,Modelos!A:I,4,FALSE)</f>
        <v>4</v>
      </c>
      <c r="G7503" s="21">
        <v>7</v>
      </c>
      <c r="H7503" s="22">
        <v>2320</v>
      </c>
      <c r="I7503" s="23">
        <f>VLOOKUP(D7503,Modelos!A:I,7,FALSE)*H7503</f>
        <v>4872000</v>
      </c>
      <c r="J7503" s="31">
        <f>(VLOOKUP(D7503,Modelos!A:I,5,FALSE)*H7503)/1000*VLOOKUP(F7503,Formulas!A:C,3,FALSE)+(VLOOKUP(G7503,Colores!A:C,3,FALSE))</f>
        <v>765834.56</v>
      </c>
      <c r="K7503" s="23">
        <f>VLOOKUP(D7503,Modelos!A:I,6,FALSE)*J7503</f>
        <v>30633.382400000002</v>
      </c>
      <c r="L7503" s="23">
        <f t="shared" si="234"/>
        <v>4075532.0575999999</v>
      </c>
      <c r="M7503" s="24">
        <f t="shared" si="235"/>
        <v>0.83652135829228247</v>
      </c>
    </row>
    <row r="7504" spans="1:13" ht="15" hidden="1" x14ac:dyDescent="0.25">
      <c r="A7504" s="18">
        <v>7503</v>
      </c>
      <c r="B7504" s="19">
        <v>45028</v>
      </c>
      <c r="C7504" s="14">
        <v>219</v>
      </c>
      <c r="D7504" s="21">
        <v>51</v>
      </c>
      <c r="E7504" s="20">
        <f>VLOOKUP(D7504,Modelos!A:I,3,FALSE)</f>
        <v>1</v>
      </c>
      <c r="F7504" s="20">
        <f>VLOOKUP(D7504,Modelos!A:I,4,FALSE)</f>
        <v>4</v>
      </c>
      <c r="G7504" s="21">
        <v>7</v>
      </c>
      <c r="H7504" s="22">
        <v>2040</v>
      </c>
      <c r="I7504" s="23">
        <f>VLOOKUP(D7504,Modelos!A:I,7,FALSE)*H7504</f>
        <v>4284000</v>
      </c>
      <c r="J7504" s="31">
        <f>(VLOOKUP(D7504,Modelos!A:I,5,FALSE)*H7504)/1000*VLOOKUP(F7504,Formulas!A:C,3,FALSE)+(VLOOKUP(G7504,Colores!A:C,3,FALSE))</f>
        <v>673434.56</v>
      </c>
      <c r="K7504" s="23">
        <f>VLOOKUP(D7504,Modelos!A:I,6,FALSE)*J7504</f>
        <v>26937.382400000002</v>
      </c>
      <c r="L7504" s="23">
        <f t="shared" si="234"/>
        <v>3583628.0575999999</v>
      </c>
      <c r="M7504" s="24">
        <f t="shared" si="235"/>
        <v>0.83651448590102706</v>
      </c>
    </row>
    <row r="7505" spans="1:13" ht="15" hidden="1" x14ac:dyDescent="0.25">
      <c r="A7505" s="18">
        <v>7504</v>
      </c>
      <c r="B7505" s="19">
        <v>45028</v>
      </c>
      <c r="C7505" s="14">
        <v>219</v>
      </c>
      <c r="D7505" s="21">
        <v>51</v>
      </c>
      <c r="E7505" s="20">
        <f>VLOOKUP(D7505,Modelos!A:I,3,FALSE)</f>
        <v>1</v>
      </c>
      <c r="F7505" s="20">
        <f>VLOOKUP(D7505,Modelos!A:I,4,FALSE)</f>
        <v>4</v>
      </c>
      <c r="G7505" s="21">
        <v>7</v>
      </c>
      <c r="H7505" s="22">
        <v>1730</v>
      </c>
      <c r="I7505" s="23">
        <f>VLOOKUP(D7505,Modelos!A:I,7,FALSE)*H7505</f>
        <v>3633000</v>
      </c>
      <c r="J7505" s="31">
        <f>(VLOOKUP(D7505,Modelos!A:I,5,FALSE)*H7505)/1000*VLOOKUP(F7505,Formulas!A:C,3,FALSE)+(VLOOKUP(G7505,Colores!A:C,3,FALSE))</f>
        <v>571134.56000000006</v>
      </c>
      <c r="K7505" s="23">
        <f>VLOOKUP(D7505,Modelos!A:I,6,FALSE)*J7505</f>
        <v>22845.382400000002</v>
      </c>
      <c r="L7505" s="23">
        <f t="shared" si="234"/>
        <v>3039020.0575999999</v>
      </c>
      <c r="M7505" s="24">
        <f t="shared" si="235"/>
        <v>0.8365042823011285</v>
      </c>
    </row>
    <row r="7506" spans="1:13" ht="15" hidden="1" x14ac:dyDescent="0.25">
      <c r="A7506" s="18">
        <v>7505</v>
      </c>
      <c r="B7506" s="19">
        <v>45028</v>
      </c>
      <c r="C7506" s="14">
        <v>39</v>
      </c>
      <c r="D7506" s="21">
        <v>2</v>
      </c>
      <c r="E7506" s="20">
        <f>VLOOKUP(D7506,Modelos!A:I,3,FALSE)</f>
        <v>2</v>
      </c>
      <c r="F7506" s="20">
        <f>VLOOKUP(D7506,Modelos!A:I,4,FALSE)</f>
        <v>1</v>
      </c>
      <c r="G7506" s="21">
        <v>31</v>
      </c>
      <c r="H7506" s="22">
        <v>150</v>
      </c>
      <c r="I7506" s="23">
        <f>VLOOKUP(D7506,Modelos!A:I,7,FALSE)*H7506</f>
        <v>645000</v>
      </c>
      <c r="J7506" s="31">
        <f>(VLOOKUP(D7506,Modelos!A:I,5,FALSE)*H7506)/1000*VLOOKUP(F7506,Formulas!A:C,3,FALSE)+(VLOOKUP(G7506,Colores!A:C,3,FALSE))</f>
        <v>78944</v>
      </c>
      <c r="K7506" s="23">
        <f>VLOOKUP(D7506,Modelos!A:I,6,FALSE)*J7506</f>
        <v>16578.239999999998</v>
      </c>
      <c r="L7506" s="23">
        <f t="shared" si="234"/>
        <v>549477.76</v>
      </c>
      <c r="M7506" s="24">
        <f t="shared" si="235"/>
        <v>0.85190350387596903</v>
      </c>
    </row>
    <row r="7507" spans="1:13" ht="15" hidden="1" x14ac:dyDescent="0.25">
      <c r="A7507" s="18">
        <v>7506</v>
      </c>
      <c r="B7507" s="19">
        <v>45028</v>
      </c>
      <c r="C7507" s="14">
        <v>39</v>
      </c>
      <c r="D7507" s="21">
        <v>2</v>
      </c>
      <c r="E7507" s="20">
        <f>VLOOKUP(D7507,Modelos!A:I,3,FALSE)</f>
        <v>2</v>
      </c>
      <c r="F7507" s="20">
        <f>VLOOKUP(D7507,Modelos!A:I,4,FALSE)</f>
        <v>1</v>
      </c>
      <c r="G7507" s="21">
        <v>22</v>
      </c>
      <c r="H7507" s="22">
        <v>150</v>
      </c>
      <c r="I7507" s="23">
        <f>VLOOKUP(D7507,Modelos!A:I,7,FALSE)*H7507</f>
        <v>645000</v>
      </c>
      <c r="J7507" s="31">
        <f>(VLOOKUP(D7507,Modelos!A:I,5,FALSE)*H7507)/1000*VLOOKUP(F7507,Formulas!A:C,3,FALSE)+(VLOOKUP(G7507,Colores!A:C,3,FALSE))</f>
        <v>79358</v>
      </c>
      <c r="K7507" s="23">
        <f>VLOOKUP(D7507,Modelos!A:I,6,FALSE)*J7507</f>
        <v>16665.18</v>
      </c>
      <c r="L7507" s="23">
        <f t="shared" si="234"/>
        <v>548976.81999999995</v>
      </c>
      <c r="M7507" s="24">
        <f t="shared" si="235"/>
        <v>0.85112685271317823</v>
      </c>
    </row>
    <row r="7508" spans="1:13" ht="15" hidden="1" x14ac:dyDescent="0.25">
      <c r="A7508" s="18">
        <v>7507</v>
      </c>
      <c r="B7508" s="19">
        <v>45028</v>
      </c>
      <c r="C7508" s="14">
        <v>39</v>
      </c>
      <c r="D7508" s="21">
        <v>2</v>
      </c>
      <c r="E7508" s="20">
        <f>VLOOKUP(D7508,Modelos!A:I,3,FALSE)</f>
        <v>2</v>
      </c>
      <c r="F7508" s="20">
        <f>VLOOKUP(D7508,Modelos!A:I,4,FALSE)</f>
        <v>1</v>
      </c>
      <c r="G7508" s="21">
        <v>25</v>
      </c>
      <c r="H7508" s="22">
        <v>150</v>
      </c>
      <c r="I7508" s="23">
        <f>VLOOKUP(D7508,Modelos!A:I,7,FALSE)*H7508</f>
        <v>645000</v>
      </c>
      <c r="J7508" s="31">
        <f>(VLOOKUP(D7508,Modelos!A:I,5,FALSE)*H7508)/1000*VLOOKUP(F7508,Formulas!A:C,3,FALSE)+(VLOOKUP(G7508,Colores!A:C,3,FALSE))</f>
        <v>78769</v>
      </c>
      <c r="K7508" s="23">
        <f>VLOOKUP(D7508,Modelos!A:I,6,FALSE)*J7508</f>
        <v>16541.489999999998</v>
      </c>
      <c r="L7508" s="23">
        <f t="shared" si="234"/>
        <v>549689.51</v>
      </c>
      <c r="M7508" s="24">
        <f t="shared" si="235"/>
        <v>0.85223179844961239</v>
      </c>
    </row>
    <row r="7509" spans="1:13" ht="15" hidden="1" x14ac:dyDescent="0.25">
      <c r="A7509" s="18">
        <v>7508</v>
      </c>
      <c r="B7509" s="19">
        <v>45028</v>
      </c>
      <c r="C7509" s="14">
        <v>39</v>
      </c>
      <c r="D7509" s="21">
        <v>2</v>
      </c>
      <c r="E7509" s="20">
        <f>VLOOKUP(D7509,Modelos!A:I,3,FALSE)</f>
        <v>2</v>
      </c>
      <c r="F7509" s="20">
        <f>VLOOKUP(D7509,Modelos!A:I,4,FALSE)</f>
        <v>1</v>
      </c>
      <c r="G7509" s="21">
        <v>25</v>
      </c>
      <c r="H7509" s="22">
        <v>150</v>
      </c>
      <c r="I7509" s="23">
        <f>VLOOKUP(D7509,Modelos!A:I,7,FALSE)*H7509</f>
        <v>645000</v>
      </c>
      <c r="J7509" s="31">
        <f>(VLOOKUP(D7509,Modelos!A:I,5,FALSE)*H7509)/1000*VLOOKUP(F7509,Formulas!A:C,3,FALSE)+(VLOOKUP(G7509,Colores!A:C,3,FALSE))</f>
        <v>78769</v>
      </c>
      <c r="K7509" s="23">
        <f>VLOOKUP(D7509,Modelos!A:I,6,FALSE)*J7509</f>
        <v>16541.489999999998</v>
      </c>
      <c r="L7509" s="23">
        <f t="shared" si="234"/>
        <v>549689.51</v>
      </c>
      <c r="M7509" s="24">
        <f t="shared" si="235"/>
        <v>0.85223179844961239</v>
      </c>
    </row>
    <row r="7510" spans="1:13" ht="15" hidden="1" x14ac:dyDescent="0.25">
      <c r="A7510" s="18">
        <v>7509</v>
      </c>
      <c r="B7510" s="19">
        <v>45028</v>
      </c>
      <c r="C7510" s="14">
        <v>39</v>
      </c>
      <c r="D7510" s="21">
        <v>2</v>
      </c>
      <c r="E7510" s="20">
        <f>VLOOKUP(D7510,Modelos!A:I,3,FALSE)</f>
        <v>2</v>
      </c>
      <c r="F7510" s="20">
        <f>VLOOKUP(D7510,Modelos!A:I,4,FALSE)</f>
        <v>1</v>
      </c>
      <c r="G7510" s="21">
        <v>25</v>
      </c>
      <c r="H7510" s="22">
        <v>150</v>
      </c>
      <c r="I7510" s="23">
        <f>VLOOKUP(D7510,Modelos!A:I,7,FALSE)*H7510</f>
        <v>645000</v>
      </c>
      <c r="J7510" s="31">
        <f>(VLOOKUP(D7510,Modelos!A:I,5,FALSE)*H7510)/1000*VLOOKUP(F7510,Formulas!A:C,3,FALSE)+(VLOOKUP(G7510,Colores!A:C,3,FALSE))</f>
        <v>78769</v>
      </c>
      <c r="K7510" s="23">
        <f>VLOOKUP(D7510,Modelos!A:I,6,FALSE)*J7510</f>
        <v>16541.489999999998</v>
      </c>
      <c r="L7510" s="23">
        <f t="shared" si="234"/>
        <v>549689.51</v>
      </c>
      <c r="M7510" s="24">
        <f t="shared" si="235"/>
        <v>0.85223179844961239</v>
      </c>
    </row>
    <row r="7511" spans="1:13" ht="15" hidden="1" x14ac:dyDescent="0.25">
      <c r="A7511" s="18">
        <v>7510</v>
      </c>
      <c r="B7511" s="19">
        <v>45028</v>
      </c>
      <c r="C7511" s="14">
        <v>39</v>
      </c>
      <c r="D7511" s="21">
        <v>2</v>
      </c>
      <c r="E7511" s="20">
        <f>VLOOKUP(D7511,Modelos!A:I,3,FALSE)</f>
        <v>2</v>
      </c>
      <c r="F7511" s="20">
        <f>VLOOKUP(D7511,Modelos!A:I,4,FALSE)</f>
        <v>1</v>
      </c>
      <c r="G7511" s="21">
        <v>16</v>
      </c>
      <c r="H7511" s="22">
        <v>150</v>
      </c>
      <c r="I7511" s="23">
        <f>VLOOKUP(D7511,Modelos!A:I,7,FALSE)*H7511</f>
        <v>645000</v>
      </c>
      <c r="J7511" s="31">
        <f>(VLOOKUP(D7511,Modelos!A:I,5,FALSE)*H7511)/1000*VLOOKUP(F7511,Formulas!A:C,3,FALSE)+(VLOOKUP(G7511,Colores!A:C,3,FALSE))</f>
        <v>78826</v>
      </c>
      <c r="K7511" s="23">
        <f>VLOOKUP(D7511,Modelos!A:I,6,FALSE)*J7511</f>
        <v>16553.46</v>
      </c>
      <c r="L7511" s="23">
        <f t="shared" si="234"/>
        <v>549620.54</v>
      </c>
      <c r="M7511" s="24">
        <f t="shared" si="235"/>
        <v>0.85212486821705435</v>
      </c>
    </row>
    <row r="7512" spans="1:13" ht="15" hidden="1" x14ac:dyDescent="0.25">
      <c r="A7512" s="18">
        <v>7511</v>
      </c>
      <c r="B7512" s="19">
        <v>45028</v>
      </c>
      <c r="C7512" s="14">
        <v>39</v>
      </c>
      <c r="D7512" s="21">
        <v>2</v>
      </c>
      <c r="E7512" s="20">
        <f>VLOOKUP(D7512,Modelos!A:I,3,FALSE)</f>
        <v>2</v>
      </c>
      <c r="F7512" s="20">
        <f>VLOOKUP(D7512,Modelos!A:I,4,FALSE)</f>
        <v>1</v>
      </c>
      <c r="G7512" s="21">
        <v>25</v>
      </c>
      <c r="H7512" s="22">
        <v>150</v>
      </c>
      <c r="I7512" s="23">
        <f>VLOOKUP(D7512,Modelos!A:I,7,FALSE)*H7512</f>
        <v>645000</v>
      </c>
      <c r="J7512" s="31">
        <f>(VLOOKUP(D7512,Modelos!A:I,5,FALSE)*H7512)/1000*VLOOKUP(F7512,Formulas!A:C,3,FALSE)+(VLOOKUP(G7512,Colores!A:C,3,FALSE))</f>
        <v>78769</v>
      </c>
      <c r="K7512" s="23">
        <f>VLOOKUP(D7512,Modelos!A:I,6,FALSE)*J7512</f>
        <v>16541.489999999998</v>
      </c>
      <c r="L7512" s="23">
        <f t="shared" si="234"/>
        <v>549689.51</v>
      </c>
      <c r="M7512" s="24">
        <f t="shared" si="235"/>
        <v>0.85223179844961239</v>
      </c>
    </row>
    <row r="7513" spans="1:13" ht="15" hidden="1" x14ac:dyDescent="0.25">
      <c r="A7513" s="18">
        <v>7512</v>
      </c>
      <c r="B7513" s="19">
        <v>45028</v>
      </c>
      <c r="C7513" s="14">
        <v>39</v>
      </c>
      <c r="D7513" s="21">
        <v>2</v>
      </c>
      <c r="E7513" s="20">
        <f>VLOOKUP(D7513,Modelos!A:I,3,FALSE)</f>
        <v>2</v>
      </c>
      <c r="F7513" s="20">
        <f>VLOOKUP(D7513,Modelos!A:I,4,FALSE)</f>
        <v>1</v>
      </c>
      <c r="G7513" s="21">
        <v>24</v>
      </c>
      <c r="H7513" s="22">
        <v>150</v>
      </c>
      <c r="I7513" s="23">
        <f>VLOOKUP(D7513,Modelos!A:I,7,FALSE)*H7513</f>
        <v>645000</v>
      </c>
      <c r="J7513" s="31">
        <f>(VLOOKUP(D7513,Modelos!A:I,5,FALSE)*H7513)/1000*VLOOKUP(F7513,Formulas!A:C,3,FALSE)+(VLOOKUP(G7513,Colores!A:C,3,FALSE))</f>
        <v>78980</v>
      </c>
      <c r="K7513" s="23">
        <f>VLOOKUP(D7513,Modelos!A:I,6,FALSE)*J7513</f>
        <v>16585.8</v>
      </c>
      <c r="L7513" s="23">
        <f t="shared" si="234"/>
        <v>549434.19999999995</v>
      </c>
      <c r="M7513" s="24">
        <f t="shared" si="235"/>
        <v>0.851835968992248</v>
      </c>
    </row>
    <row r="7514" spans="1:13" ht="15" hidden="1" x14ac:dyDescent="0.25">
      <c r="A7514" s="18">
        <v>7513</v>
      </c>
      <c r="B7514" s="19">
        <v>45028</v>
      </c>
      <c r="C7514" s="14">
        <v>235</v>
      </c>
      <c r="D7514" s="21">
        <v>7</v>
      </c>
      <c r="E7514" s="20">
        <f>VLOOKUP(D7514,Modelos!A:I,3,FALSE)</f>
        <v>2</v>
      </c>
      <c r="F7514" s="20">
        <f>VLOOKUP(D7514,Modelos!A:I,4,FALSE)</f>
        <v>1</v>
      </c>
      <c r="G7514" s="21">
        <v>3</v>
      </c>
      <c r="H7514" s="22">
        <v>270</v>
      </c>
      <c r="I7514" s="23">
        <f>VLOOKUP(D7514,Modelos!A:I,7,FALSE)*H7514</f>
        <v>621000</v>
      </c>
      <c r="J7514" s="31">
        <f>(VLOOKUP(D7514,Modelos!A:I,5,FALSE)*H7514)/1000*VLOOKUP(F7514,Formulas!A:C,3,FALSE)+(VLOOKUP(G7514,Colores!A:C,3,FALSE))</f>
        <v>69878.06</v>
      </c>
      <c r="K7514" s="23">
        <f>VLOOKUP(D7514,Modelos!A:I,6,FALSE)*J7514</f>
        <v>16770.734399999998</v>
      </c>
      <c r="L7514" s="23">
        <f t="shared" si="234"/>
        <v>534351.20559999999</v>
      </c>
      <c r="M7514" s="24">
        <f t="shared" si="235"/>
        <v>0.86046893011272141</v>
      </c>
    </row>
    <row r="7515" spans="1:13" ht="15" hidden="1" x14ac:dyDescent="0.25">
      <c r="A7515" s="18">
        <v>7514</v>
      </c>
      <c r="B7515" s="19">
        <v>45028</v>
      </c>
      <c r="C7515" s="14">
        <v>220</v>
      </c>
      <c r="D7515" s="21">
        <v>103</v>
      </c>
      <c r="E7515" s="20">
        <f>VLOOKUP(D7515,Modelos!A:I,3,FALSE)</f>
        <v>2</v>
      </c>
      <c r="F7515" s="20">
        <f>VLOOKUP(D7515,Modelos!A:I,4,FALSE)</f>
        <v>1</v>
      </c>
      <c r="G7515" s="21">
        <v>7</v>
      </c>
      <c r="H7515" s="22">
        <v>130</v>
      </c>
      <c r="I7515" s="23">
        <f>VLOOKUP(D7515,Modelos!A:I,7,FALSE)*H7515</f>
        <v>364000</v>
      </c>
      <c r="J7515" s="31">
        <f>(VLOOKUP(D7515,Modelos!A:I,5,FALSE)*H7515)/1000*VLOOKUP(F7515,Formulas!A:C,3,FALSE)+(VLOOKUP(G7515,Colores!A:C,3,FALSE))</f>
        <v>89934.56</v>
      </c>
      <c r="K7515" s="23">
        <f>VLOOKUP(D7515,Modelos!A:I,6,FALSE)*J7515</f>
        <v>14389.5296</v>
      </c>
      <c r="L7515" s="23">
        <f t="shared" si="234"/>
        <v>259675.91039999999</v>
      </c>
      <c r="M7515" s="24">
        <f t="shared" si="235"/>
        <v>0.71339535824175826</v>
      </c>
    </row>
    <row r="7516" spans="1:13" ht="15" hidden="1" x14ac:dyDescent="0.25">
      <c r="A7516" s="18">
        <v>7515</v>
      </c>
      <c r="B7516" s="19">
        <v>45028</v>
      </c>
      <c r="C7516" s="14">
        <v>216</v>
      </c>
      <c r="D7516" s="21">
        <v>87</v>
      </c>
      <c r="E7516" s="20">
        <f>VLOOKUP(D7516,Modelos!A:I,3,FALSE)</f>
        <v>1</v>
      </c>
      <c r="F7516" s="20">
        <f>VLOOKUP(D7516,Modelos!A:I,4,FALSE)</f>
        <v>4</v>
      </c>
      <c r="G7516" s="21">
        <v>25</v>
      </c>
      <c r="H7516" s="22">
        <v>1000</v>
      </c>
      <c r="I7516" s="23">
        <f>VLOOKUP(D7516,Modelos!A:I,7,FALSE)*H7516</f>
        <v>2600000</v>
      </c>
      <c r="J7516" s="31">
        <f>(VLOOKUP(D7516,Modelos!A:I,5,FALSE)*H7516)/1000*VLOOKUP(F7516,Formulas!A:C,3,FALSE)+(VLOOKUP(G7516,Colores!A:C,3,FALSE))</f>
        <v>431219</v>
      </c>
      <c r="K7516" s="23">
        <f>VLOOKUP(D7516,Modelos!A:I,6,FALSE)*J7516</f>
        <v>12936.57</v>
      </c>
      <c r="L7516" s="23">
        <f t="shared" si="234"/>
        <v>2155844.4300000002</v>
      </c>
      <c r="M7516" s="24">
        <f t="shared" si="235"/>
        <v>0.82917093461538471</v>
      </c>
    </row>
    <row r="7517" spans="1:13" ht="15" hidden="1" x14ac:dyDescent="0.25">
      <c r="A7517" s="18">
        <v>7516</v>
      </c>
      <c r="B7517" s="19">
        <v>45028</v>
      </c>
      <c r="C7517" s="14">
        <v>216</v>
      </c>
      <c r="D7517" s="21">
        <v>87</v>
      </c>
      <c r="E7517" s="20">
        <f>VLOOKUP(D7517,Modelos!A:I,3,FALSE)</f>
        <v>1</v>
      </c>
      <c r="F7517" s="20">
        <f>VLOOKUP(D7517,Modelos!A:I,4,FALSE)</f>
        <v>4</v>
      </c>
      <c r="G7517" s="21">
        <v>38</v>
      </c>
      <c r="H7517" s="22">
        <v>1000</v>
      </c>
      <c r="I7517" s="23">
        <f>VLOOKUP(D7517,Modelos!A:I,7,FALSE)*H7517</f>
        <v>2600000</v>
      </c>
      <c r="J7517" s="31">
        <f>(VLOOKUP(D7517,Modelos!A:I,5,FALSE)*H7517)/1000*VLOOKUP(F7517,Formulas!A:C,3,FALSE)+(VLOOKUP(G7517,Colores!A:C,3,FALSE))</f>
        <v>431342.76</v>
      </c>
      <c r="K7517" s="23">
        <f>VLOOKUP(D7517,Modelos!A:I,6,FALSE)*J7517</f>
        <v>12940.282799999999</v>
      </c>
      <c r="L7517" s="23">
        <f t="shared" si="234"/>
        <v>2155716.9572000001</v>
      </c>
      <c r="M7517" s="24">
        <f t="shared" si="235"/>
        <v>0.82912190661538465</v>
      </c>
    </row>
    <row r="7518" spans="1:13" ht="15" hidden="1" x14ac:dyDescent="0.25">
      <c r="A7518" s="18">
        <v>7517</v>
      </c>
      <c r="B7518" s="19">
        <v>45029</v>
      </c>
      <c r="C7518" s="14">
        <v>214</v>
      </c>
      <c r="D7518" s="21">
        <v>50</v>
      </c>
      <c r="E7518" s="20">
        <f>VLOOKUP(D7518,Modelos!A:I,3,FALSE)</f>
        <v>2</v>
      </c>
      <c r="F7518" s="20">
        <f>VLOOKUP(D7518,Modelos!A:I,4,FALSE)</f>
        <v>1</v>
      </c>
      <c r="G7518" s="21">
        <v>7</v>
      </c>
      <c r="H7518" s="22">
        <v>384</v>
      </c>
      <c r="I7518" s="23">
        <f>VLOOKUP(D7518,Modelos!A:I,7,FALSE)*H7518</f>
        <v>1036800</v>
      </c>
      <c r="J7518" s="31">
        <f>(VLOOKUP(D7518,Modelos!A:I,5,FALSE)*H7518)/1000*VLOOKUP(F7518,Formulas!A:C,3,FALSE)+(VLOOKUP(G7518,Colores!A:C,3,FALSE))</f>
        <v>173034.56</v>
      </c>
      <c r="K7518" s="23">
        <f>VLOOKUP(D7518,Modelos!A:I,6,FALSE)*J7518</f>
        <v>27685.529600000002</v>
      </c>
      <c r="L7518" s="23">
        <f t="shared" si="234"/>
        <v>836079.91039999994</v>
      </c>
      <c r="M7518" s="24">
        <f t="shared" si="235"/>
        <v>0.80640423456790122</v>
      </c>
    </row>
    <row r="7519" spans="1:13" ht="15" hidden="1" x14ac:dyDescent="0.25">
      <c r="A7519" s="18">
        <v>7518</v>
      </c>
      <c r="B7519" s="19">
        <v>45029</v>
      </c>
      <c r="C7519" s="14">
        <v>100</v>
      </c>
      <c r="D7519" s="21">
        <v>63</v>
      </c>
      <c r="E7519" s="20">
        <f>VLOOKUP(D7519,Modelos!A:I,3,FALSE)</f>
        <v>1</v>
      </c>
      <c r="F7519" s="20">
        <f>VLOOKUP(D7519,Modelos!A:I,4,FALSE)</f>
        <v>4</v>
      </c>
      <c r="G7519" s="21">
        <v>37</v>
      </c>
      <c r="H7519" s="22">
        <v>120</v>
      </c>
      <c r="I7519" s="23">
        <f>VLOOKUP(D7519,Modelos!A:I,7,FALSE)*H7519</f>
        <v>288000</v>
      </c>
      <c r="J7519" s="31">
        <f>(VLOOKUP(D7519,Modelos!A:I,5,FALSE)*H7519)/1000*VLOOKUP(F7519,Formulas!A:C,3,FALSE)+(VLOOKUP(G7519,Colores!A:C,3,FALSE))</f>
        <v>45022.76</v>
      </c>
      <c r="K7519" s="23">
        <f>VLOOKUP(D7519,Modelos!A:I,6,FALSE)*J7519</f>
        <v>2251.1380000000004</v>
      </c>
      <c r="L7519" s="23">
        <f t="shared" si="234"/>
        <v>240726.10199999998</v>
      </c>
      <c r="M7519" s="24">
        <f t="shared" si="235"/>
        <v>0.83585452083333323</v>
      </c>
    </row>
    <row r="7520" spans="1:13" ht="15" hidden="1" x14ac:dyDescent="0.25">
      <c r="A7520" s="18">
        <v>7519</v>
      </c>
      <c r="B7520" s="19">
        <v>45029</v>
      </c>
      <c r="C7520" s="14">
        <v>29</v>
      </c>
      <c r="D7520" s="21">
        <v>103</v>
      </c>
      <c r="E7520" s="20">
        <f>VLOOKUP(D7520,Modelos!A:I,3,FALSE)</f>
        <v>2</v>
      </c>
      <c r="F7520" s="20">
        <f>VLOOKUP(D7520,Modelos!A:I,4,FALSE)</f>
        <v>1</v>
      </c>
      <c r="G7520" s="21">
        <v>7</v>
      </c>
      <c r="H7520" s="22">
        <v>230</v>
      </c>
      <c r="I7520" s="23">
        <f>VLOOKUP(D7520,Modelos!A:I,7,FALSE)*H7520</f>
        <v>644000</v>
      </c>
      <c r="J7520" s="31">
        <f>(VLOOKUP(D7520,Modelos!A:I,5,FALSE)*H7520)/1000*VLOOKUP(F7520,Formulas!A:C,3,FALSE)+(VLOOKUP(G7520,Colores!A:C,3,FALSE))</f>
        <v>158934.56</v>
      </c>
      <c r="K7520" s="23">
        <f>VLOOKUP(D7520,Modelos!A:I,6,FALSE)*J7520</f>
        <v>25429.529600000002</v>
      </c>
      <c r="L7520" s="23">
        <f t="shared" si="234"/>
        <v>459635.91039999999</v>
      </c>
      <c r="M7520" s="24">
        <f t="shared" si="235"/>
        <v>0.71372035776397513</v>
      </c>
    </row>
    <row r="7521" spans="1:13" ht="15" hidden="1" x14ac:dyDescent="0.25">
      <c r="A7521" s="18">
        <v>7520</v>
      </c>
      <c r="B7521" s="19">
        <v>45029</v>
      </c>
      <c r="C7521" s="14">
        <v>29</v>
      </c>
      <c r="D7521" s="21">
        <v>50</v>
      </c>
      <c r="E7521" s="20">
        <f>VLOOKUP(D7521,Modelos!A:I,3,FALSE)</f>
        <v>2</v>
      </c>
      <c r="F7521" s="20">
        <f>VLOOKUP(D7521,Modelos!A:I,4,FALSE)</f>
        <v>1</v>
      </c>
      <c r="G7521" s="21">
        <v>7</v>
      </c>
      <c r="H7521" s="22">
        <v>245</v>
      </c>
      <c r="I7521" s="23">
        <f>VLOOKUP(D7521,Modelos!A:I,7,FALSE)*H7521</f>
        <v>661500</v>
      </c>
      <c r="J7521" s="31">
        <f>(VLOOKUP(D7521,Modelos!A:I,5,FALSE)*H7521)/1000*VLOOKUP(F7521,Formulas!A:C,3,FALSE)+(VLOOKUP(G7521,Colores!A:C,3,FALSE))</f>
        <v>110484.56</v>
      </c>
      <c r="K7521" s="23">
        <f>VLOOKUP(D7521,Modelos!A:I,6,FALSE)*J7521</f>
        <v>17677.529600000002</v>
      </c>
      <c r="L7521" s="23">
        <f t="shared" si="234"/>
        <v>533337.91039999994</v>
      </c>
      <c r="M7521" s="24">
        <f t="shared" si="235"/>
        <v>0.80625534452003011</v>
      </c>
    </row>
    <row r="7522" spans="1:13" ht="15" hidden="1" x14ac:dyDescent="0.25">
      <c r="A7522" s="18">
        <v>7521</v>
      </c>
      <c r="B7522" s="19">
        <v>45029</v>
      </c>
      <c r="C7522" s="14">
        <v>296</v>
      </c>
      <c r="D7522" s="21">
        <v>78</v>
      </c>
      <c r="E7522" s="20">
        <f>VLOOKUP(D7522,Modelos!A:I,3,FALSE)</f>
        <v>1</v>
      </c>
      <c r="F7522" s="20">
        <f>VLOOKUP(D7522,Modelos!A:I,4,FALSE)</f>
        <v>4</v>
      </c>
      <c r="G7522" s="21">
        <v>7</v>
      </c>
      <c r="H7522" s="22">
        <v>171</v>
      </c>
      <c r="I7522" s="23">
        <f>VLOOKUP(D7522,Modelos!A:I,7,FALSE)*H7522</f>
        <v>359100</v>
      </c>
      <c r="J7522" s="31">
        <f>(VLOOKUP(D7522,Modelos!A:I,5,FALSE)*H7522)/1000*VLOOKUP(F7522,Formulas!A:C,3,FALSE)+(VLOOKUP(G7522,Colores!A:C,3,FALSE))</f>
        <v>68326.759999999995</v>
      </c>
      <c r="K7522" s="23">
        <f>VLOOKUP(D7522,Modelos!A:I,6,FALSE)*J7522</f>
        <v>2733.0704000000001</v>
      </c>
      <c r="L7522" s="23">
        <f t="shared" si="234"/>
        <v>288040.16959999996</v>
      </c>
      <c r="M7522" s="24">
        <f t="shared" si="235"/>
        <v>0.80211687440824275</v>
      </c>
    </row>
    <row r="7523" spans="1:13" ht="15" hidden="1" x14ac:dyDescent="0.25">
      <c r="A7523" s="18">
        <v>7522</v>
      </c>
      <c r="B7523" s="19">
        <v>45030</v>
      </c>
      <c r="C7523" s="14">
        <v>179</v>
      </c>
      <c r="D7523" s="21">
        <v>91</v>
      </c>
      <c r="E7523" s="20">
        <f>VLOOKUP(D7523,Modelos!A:I,3,FALSE)</f>
        <v>1</v>
      </c>
      <c r="F7523" s="20">
        <f>VLOOKUP(D7523,Modelos!A:I,4,FALSE)</f>
        <v>4</v>
      </c>
      <c r="G7523" s="21">
        <v>3</v>
      </c>
      <c r="H7523" s="22">
        <v>200</v>
      </c>
      <c r="I7523" s="23">
        <f>VLOOKUP(D7523,Modelos!A:I,7,FALSE)*H7523</f>
        <v>480000</v>
      </c>
      <c r="J7523" s="31">
        <f>(VLOOKUP(D7523,Modelos!A:I,5,FALSE)*H7523)/1000*VLOOKUP(F7523,Formulas!A:C,3,FALSE)+(VLOOKUP(G7523,Colores!A:C,3,FALSE))</f>
        <v>89538.06</v>
      </c>
      <c r="K7523" s="23">
        <f>VLOOKUP(D7523,Modelos!A:I,6,FALSE)*J7523</f>
        <v>1790.7611999999999</v>
      </c>
      <c r="L7523" s="23">
        <f t="shared" si="234"/>
        <v>388671.17879999999</v>
      </c>
      <c r="M7523" s="24">
        <f t="shared" si="235"/>
        <v>0.80973162249999997</v>
      </c>
    </row>
    <row r="7524" spans="1:13" ht="15" hidden="1" x14ac:dyDescent="0.25">
      <c r="A7524" s="18">
        <v>7523</v>
      </c>
      <c r="B7524" s="19">
        <v>45030</v>
      </c>
      <c r="C7524" s="14">
        <v>179</v>
      </c>
      <c r="D7524" s="21">
        <v>91</v>
      </c>
      <c r="E7524" s="20">
        <f>VLOOKUP(D7524,Modelos!A:I,3,FALSE)</f>
        <v>1</v>
      </c>
      <c r="F7524" s="20">
        <f>VLOOKUP(D7524,Modelos!A:I,4,FALSE)</f>
        <v>4</v>
      </c>
      <c r="G7524" s="21">
        <v>9</v>
      </c>
      <c r="H7524" s="22">
        <v>250</v>
      </c>
      <c r="I7524" s="23">
        <f>VLOOKUP(D7524,Modelos!A:I,7,FALSE)*H7524</f>
        <v>600000</v>
      </c>
      <c r="J7524" s="31">
        <f>(VLOOKUP(D7524,Modelos!A:I,5,FALSE)*H7524)/1000*VLOOKUP(F7524,Formulas!A:C,3,FALSE)+(VLOOKUP(G7524,Colores!A:C,3,FALSE))</f>
        <v>111865</v>
      </c>
      <c r="K7524" s="23">
        <f>VLOOKUP(D7524,Modelos!A:I,6,FALSE)*J7524</f>
        <v>2237.3000000000002</v>
      </c>
      <c r="L7524" s="23">
        <f t="shared" si="234"/>
        <v>485897.7</v>
      </c>
      <c r="M7524" s="24">
        <f t="shared" si="235"/>
        <v>0.80982949999999998</v>
      </c>
    </row>
    <row r="7525" spans="1:13" ht="15" hidden="1" x14ac:dyDescent="0.25">
      <c r="A7525" s="18">
        <v>7524</v>
      </c>
      <c r="B7525" s="19">
        <v>45030</v>
      </c>
      <c r="C7525" s="14">
        <v>179</v>
      </c>
      <c r="D7525" s="21">
        <v>19</v>
      </c>
      <c r="E7525" s="20">
        <f>VLOOKUP(D7525,Modelos!A:I,3,FALSE)</f>
        <v>2</v>
      </c>
      <c r="F7525" s="20">
        <f>VLOOKUP(D7525,Modelos!A:I,4,FALSE)</f>
        <v>1</v>
      </c>
      <c r="G7525" s="21">
        <v>15</v>
      </c>
      <c r="H7525" s="22">
        <v>290</v>
      </c>
      <c r="I7525" s="23">
        <f>VLOOKUP(D7525,Modelos!A:I,7,FALSE)*H7525</f>
        <v>1218000</v>
      </c>
      <c r="J7525" s="31">
        <f>(VLOOKUP(D7525,Modelos!A:I,5,FALSE)*H7525)/1000*VLOOKUP(F7525,Formulas!A:C,3,FALSE)+(VLOOKUP(G7525,Colores!A:C,3,FALSE))</f>
        <v>108800</v>
      </c>
      <c r="K7525" s="23">
        <f>VLOOKUP(D7525,Modelos!A:I,6,FALSE)*J7525</f>
        <v>17408</v>
      </c>
      <c r="L7525" s="23">
        <f t="shared" si="234"/>
        <v>1091792</v>
      </c>
      <c r="M7525" s="24">
        <f t="shared" si="235"/>
        <v>0.89638095238095239</v>
      </c>
    </row>
    <row r="7526" spans="1:13" ht="15" hidden="1" x14ac:dyDescent="0.25">
      <c r="A7526" s="18">
        <v>7525</v>
      </c>
      <c r="B7526" s="19">
        <v>45030</v>
      </c>
      <c r="C7526" s="14">
        <v>179</v>
      </c>
      <c r="D7526" s="21">
        <v>19</v>
      </c>
      <c r="E7526" s="20">
        <f>VLOOKUP(D7526,Modelos!A:I,3,FALSE)</f>
        <v>2</v>
      </c>
      <c r="F7526" s="20">
        <f>VLOOKUP(D7526,Modelos!A:I,4,FALSE)</f>
        <v>1</v>
      </c>
      <c r="G7526" s="21">
        <v>9</v>
      </c>
      <c r="H7526" s="22">
        <v>290</v>
      </c>
      <c r="I7526" s="23">
        <f>VLOOKUP(D7526,Modelos!A:I,7,FALSE)*H7526</f>
        <v>1218000</v>
      </c>
      <c r="J7526" s="31">
        <f>(VLOOKUP(D7526,Modelos!A:I,5,FALSE)*H7526)/1000*VLOOKUP(F7526,Formulas!A:C,3,FALSE)+(VLOOKUP(G7526,Colores!A:C,3,FALSE))</f>
        <v>108965</v>
      </c>
      <c r="K7526" s="23">
        <f>VLOOKUP(D7526,Modelos!A:I,6,FALSE)*J7526</f>
        <v>17434.400000000001</v>
      </c>
      <c r="L7526" s="23">
        <f t="shared" si="234"/>
        <v>1091600.6000000001</v>
      </c>
      <c r="M7526" s="24">
        <f t="shared" si="235"/>
        <v>0.89622380952380964</v>
      </c>
    </row>
    <row r="7527" spans="1:13" ht="15" hidden="1" x14ac:dyDescent="0.25">
      <c r="A7527" s="18">
        <v>7526</v>
      </c>
      <c r="B7527" s="19">
        <v>45030</v>
      </c>
      <c r="C7527" s="14">
        <v>251</v>
      </c>
      <c r="D7527" s="21">
        <v>92</v>
      </c>
      <c r="E7527" s="20">
        <f>VLOOKUP(D7527,Modelos!A:I,3,FALSE)</f>
        <v>2</v>
      </c>
      <c r="F7527" s="20">
        <f>VLOOKUP(D7527,Modelos!A:I,4,FALSE)</f>
        <v>1</v>
      </c>
      <c r="G7527" s="21">
        <v>7</v>
      </c>
      <c r="H7527" s="22">
        <v>120</v>
      </c>
      <c r="I7527" s="23">
        <f>VLOOKUP(D7527,Modelos!A:I,7,FALSE)*H7527</f>
        <v>300000</v>
      </c>
      <c r="J7527" s="31">
        <f>(VLOOKUP(D7527,Modelos!A:I,5,FALSE)*H7527)/1000*VLOOKUP(F7527,Formulas!A:C,3,FALSE)+(VLOOKUP(G7527,Colores!A:C,3,FALSE))</f>
        <v>74034.559999999998</v>
      </c>
      <c r="K7527" s="23">
        <f>VLOOKUP(D7527,Modelos!A:I,6,FALSE)*J7527</f>
        <v>16287.6032</v>
      </c>
      <c r="L7527" s="23">
        <f t="shared" si="234"/>
        <v>209677.83679999999</v>
      </c>
      <c r="M7527" s="24">
        <f t="shared" si="235"/>
        <v>0.69892612266666665</v>
      </c>
    </row>
    <row r="7528" spans="1:13" ht="15" hidden="1" x14ac:dyDescent="0.25">
      <c r="A7528" s="18">
        <v>7527</v>
      </c>
      <c r="B7528" s="19">
        <v>45030</v>
      </c>
      <c r="C7528" s="14">
        <v>192</v>
      </c>
      <c r="D7528" s="21">
        <v>103</v>
      </c>
      <c r="E7528" s="20">
        <f>VLOOKUP(D7528,Modelos!A:I,3,FALSE)</f>
        <v>2</v>
      </c>
      <c r="F7528" s="20">
        <f>VLOOKUP(D7528,Modelos!A:I,4,FALSE)</f>
        <v>1</v>
      </c>
      <c r="G7528" s="21">
        <v>7</v>
      </c>
      <c r="H7528" s="22">
        <v>160</v>
      </c>
      <c r="I7528" s="23">
        <f>VLOOKUP(D7528,Modelos!A:I,7,FALSE)*H7528</f>
        <v>448000</v>
      </c>
      <c r="J7528" s="31">
        <f>(VLOOKUP(D7528,Modelos!A:I,5,FALSE)*H7528)/1000*VLOOKUP(F7528,Formulas!A:C,3,FALSE)+(VLOOKUP(G7528,Colores!A:C,3,FALSE))</f>
        <v>110634.55999999998</v>
      </c>
      <c r="K7528" s="23">
        <f>VLOOKUP(D7528,Modelos!A:I,6,FALSE)*J7528</f>
        <v>17701.529599999998</v>
      </c>
      <c r="L7528" s="23">
        <f t="shared" si="234"/>
        <v>319663.91039999999</v>
      </c>
      <c r="M7528" s="24">
        <f t="shared" si="235"/>
        <v>0.71353551428571427</v>
      </c>
    </row>
    <row r="7529" spans="1:13" ht="15" hidden="1" x14ac:dyDescent="0.25">
      <c r="A7529" s="18">
        <v>7528</v>
      </c>
      <c r="B7529" s="19">
        <v>45033</v>
      </c>
      <c r="C7529" s="14">
        <v>127</v>
      </c>
      <c r="D7529" s="21">
        <v>103</v>
      </c>
      <c r="E7529" s="20">
        <f>VLOOKUP(D7529,Modelos!A:I,3,FALSE)</f>
        <v>2</v>
      </c>
      <c r="F7529" s="20">
        <f>VLOOKUP(D7529,Modelos!A:I,4,FALSE)</f>
        <v>1</v>
      </c>
      <c r="G7529" s="21">
        <v>7</v>
      </c>
      <c r="H7529" s="22">
        <v>56</v>
      </c>
      <c r="I7529" s="23">
        <f>VLOOKUP(D7529,Modelos!A:I,7,FALSE)*H7529</f>
        <v>156800</v>
      </c>
      <c r="J7529" s="31">
        <f>(VLOOKUP(D7529,Modelos!A:I,5,FALSE)*H7529)/1000*VLOOKUP(F7529,Formulas!A:C,3,FALSE)+(VLOOKUP(G7529,Colores!A:C,3,FALSE))</f>
        <v>38874.559999999998</v>
      </c>
      <c r="K7529" s="23">
        <f>VLOOKUP(D7529,Modelos!A:I,6,FALSE)*J7529</f>
        <v>6219.9295999999995</v>
      </c>
      <c r="L7529" s="23">
        <f t="shared" si="234"/>
        <v>111705.5104</v>
      </c>
      <c r="M7529" s="24">
        <f t="shared" si="235"/>
        <v>0.71240759183673474</v>
      </c>
    </row>
    <row r="7530" spans="1:13" ht="15" hidden="1" x14ac:dyDescent="0.25">
      <c r="A7530" s="18">
        <v>7529</v>
      </c>
      <c r="B7530" s="19">
        <v>45033</v>
      </c>
      <c r="C7530" s="14">
        <v>72</v>
      </c>
      <c r="D7530" s="21">
        <v>41</v>
      </c>
      <c r="E7530" s="20">
        <f>VLOOKUP(D7530,Modelos!A:I,3,FALSE)</f>
        <v>2</v>
      </c>
      <c r="F7530" s="20">
        <f>VLOOKUP(D7530,Modelos!A:I,4,FALSE)</f>
        <v>1</v>
      </c>
      <c r="G7530" s="21">
        <v>15</v>
      </c>
      <c r="H7530" s="22">
        <v>818</v>
      </c>
      <c r="I7530" s="23">
        <f>VLOOKUP(D7530,Modelos!A:I,7,FALSE)*H7530</f>
        <v>2045000</v>
      </c>
      <c r="J7530" s="31">
        <f>(VLOOKUP(D7530,Modelos!A:I,5,FALSE)*H7530)/1000*VLOOKUP(F7530,Formulas!A:C,3,FALSE)+(VLOOKUP(G7530,Colores!A:C,3,FALSE))</f>
        <v>368150</v>
      </c>
      <c r="K7530" s="23">
        <f>VLOOKUP(D7530,Modelos!A:I,6,FALSE)*J7530</f>
        <v>73630</v>
      </c>
      <c r="L7530" s="23">
        <f t="shared" si="234"/>
        <v>1603220</v>
      </c>
      <c r="M7530" s="24">
        <f t="shared" si="235"/>
        <v>0.78397066014669925</v>
      </c>
    </row>
    <row r="7531" spans="1:13" ht="15" hidden="1" x14ac:dyDescent="0.25">
      <c r="A7531" s="18">
        <v>7530</v>
      </c>
      <c r="B7531" s="19">
        <v>45033</v>
      </c>
      <c r="C7531" s="14">
        <v>10</v>
      </c>
      <c r="D7531" s="21">
        <v>41</v>
      </c>
      <c r="E7531" s="20">
        <f>VLOOKUP(D7531,Modelos!A:I,3,FALSE)</f>
        <v>2</v>
      </c>
      <c r="F7531" s="20">
        <f>VLOOKUP(D7531,Modelos!A:I,4,FALSE)</f>
        <v>1</v>
      </c>
      <c r="G7531" s="21">
        <v>21</v>
      </c>
      <c r="H7531" s="22">
        <v>330</v>
      </c>
      <c r="I7531" s="23">
        <f>VLOOKUP(D7531,Modelos!A:I,7,FALSE)*H7531</f>
        <v>825000</v>
      </c>
      <c r="J7531" s="31">
        <f>(VLOOKUP(D7531,Modelos!A:I,5,FALSE)*H7531)/1000*VLOOKUP(F7531,Formulas!A:C,3,FALSE)+(VLOOKUP(G7531,Colores!A:C,3,FALSE))</f>
        <v>148918</v>
      </c>
      <c r="K7531" s="23">
        <f>VLOOKUP(D7531,Modelos!A:I,6,FALSE)*J7531</f>
        <v>29783.600000000002</v>
      </c>
      <c r="L7531" s="23">
        <f t="shared" si="234"/>
        <v>646298.4</v>
      </c>
      <c r="M7531" s="24">
        <f t="shared" si="235"/>
        <v>0.78339199999999998</v>
      </c>
    </row>
    <row r="7532" spans="1:13" ht="15" hidden="1" x14ac:dyDescent="0.25">
      <c r="A7532" s="18">
        <v>7531</v>
      </c>
      <c r="B7532" s="19">
        <v>45033</v>
      </c>
      <c r="C7532" s="14">
        <v>235</v>
      </c>
      <c r="D7532" s="21">
        <v>12</v>
      </c>
      <c r="E7532" s="20">
        <f>VLOOKUP(D7532,Modelos!A:I,3,FALSE)</f>
        <v>2</v>
      </c>
      <c r="F7532" s="20">
        <f>VLOOKUP(D7532,Modelos!A:I,4,FALSE)</f>
        <v>1</v>
      </c>
      <c r="G7532" s="21">
        <v>7</v>
      </c>
      <c r="H7532" s="22">
        <v>520</v>
      </c>
      <c r="I7532" s="23">
        <f>VLOOKUP(D7532,Modelos!A:I,7,FALSE)*H7532</f>
        <v>1248000</v>
      </c>
      <c r="J7532" s="31">
        <f>(VLOOKUP(D7532,Modelos!A:I,5,FALSE)*H7532)/1000*VLOOKUP(F7532,Formulas!A:C,3,FALSE)+(VLOOKUP(G7532,Colores!A:C,3,FALSE))</f>
        <v>164034.56</v>
      </c>
      <c r="K7532" s="23">
        <f>VLOOKUP(D7532,Modelos!A:I,6,FALSE)*J7532</f>
        <v>26245.529600000002</v>
      </c>
      <c r="L7532" s="23">
        <f t="shared" si="234"/>
        <v>1057719.9103999999</v>
      </c>
      <c r="M7532" s="24">
        <f t="shared" si="235"/>
        <v>0.8475319794871794</v>
      </c>
    </row>
    <row r="7533" spans="1:13" ht="15" hidden="1" x14ac:dyDescent="0.25">
      <c r="A7533" s="18">
        <v>7532</v>
      </c>
      <c r="B7533" s="19">
        <v>45033</v>
      </c>
      <c r="C7533" s="14">
        <v>179</v>
      </c>
      <c r="D7533" s="21">
        <v>12</v>
      </c>
      <c r="E7533" s="20">
        <f>VLOOKUP(D7533,Modelos!A:I,3,FALSE)</f>
        <v>2</v>
      </c>
      <c r="F7533" s="20">
        <f>VLOOKUP(D7533,Modelos!A:I,4,FALSE)</f>
        <v>1</v>
      </c>
      <c r="G7533" s="21">
        <v>15</v>
      </c>
      <c r="H7533" s="22">
        <v>655</v>
      </c>
      <c r="I7533" s="23">
        <f>VLOOKUP(D7533,Modelos!A:I,7,FALSE)*H7533</f>
        <v>1572000</v>
      </c>
      <c r="J7533" s="31">
        <f>(VLOOKUP(D7533,Modelos!A:I,5,FALSE)*H7533)/1000*VLOOKUP(F7533,Formulas!A:C,3,FALSE)+(VLOOKUP(G7533,Colores!A:C,3,FALSE))</f>
        <v>206375.00000000003</v>
      </c>
      <c r="K7533" s="23">
        <f>VLOOKUP(D7533,Modelos!A:I,6,FALSE)*J7533</f>
        <v>33020.000000000007</v>
      </c>
      <c r="L7533" s="23">
        <f t="shared" si="234"/>
        <v>1332605</v>
      </c>
      <c r="M7533" s="24">
        <f t="shared" si="235"/>
        <v>0.8477131043256998</v>
      </c>
    </row>
    <row r="7534" spans="1:13" ht="15" hidden="1" x14ac:dyDescent="0.25">
      <c r="A7534" s="18">
        <v>7533</v>
      </c>
      <c r="B7534" s="19">
        <v>45033</v>
      </c>
      <c r="C7534" s="14">
        <v>72</v>
      </c>
      <c r="D7534" s="21">
        <v>41</v>
      </c>
      <c r="E7534" s="20">
        <f>VLOOKUP(D7534,Modelos!A:I,3,FALSE)</f>
        <v>2</v>
      </c>
      <c r="F7534" s="20">
        <f>VLOOKUP(D7534,Modelos!A:I,4,FALSE)</f>
        <v>1</v>
      </c>
      <c r="G7534" s="21">
        <v>15</v>
      </c>
      <c r="H7534" s="22">
        <v>818</v>
      </c>
      <c r="I7534" s="23">
        <f>VLOOKUP(D7534,Modelos!A:I,7,FALSE)*H7534</f>
        <v>2045000</v>
      </c>
      <c r="J7534" s="31">
        <f>(VLOOKUP(D7534,Modelos!A:I,5,FALSE)*H7534)/1000*VLOOKUP(F7534,Formulas!A:C,3,FALSE)+(VLOOKUP(G7534,Colores!A:C,3,FALSE))</f>
        <v>368150</v>
      </c>
      <c r="K7534" s="23">
        <f>VLOOKUP(D7534,Modelos!A:I,6,FALSE)*J7534</f>
        <v>73630</v>
      </c>
      <c r="L7534" s="23">
        <f t="shared" si="234"/>
        <v>1603220</v>
      </c>
      <c r="M7534" s="24">
        <f t="shared" si="235"/>
        <v>0.78397066014669925</v>
      </c>
    </row>
    <row r="7535" spans="1:13" ht="15" hidden="1" x14ac:dyDescent="0.25">
      <c r="A7535" s="18">
        <v>7534</v>
      </c>
      <c r="B7535" s="19">
        <v>45033</v>
      </c>
      <c r="C7535" s="14">
        <v>72</v>
      </c>
      <c r="D7535" s="21">
        <v>41</v>
      </c>
      <c r="E7535" s="20">
        <f>VLOOKUP(D7535,Modelos!A:I,3,FALSE)</f>
        <v>2</v>
      </c>
      <c r="F7535" s="20">
        <f>VLOOKUP(D7535,Modelos!A:I,4,FALSE)</f>
        <v>1</v>
      </c>
      <c r="G7535" s="21">
        <v>15</v>
      </c>
      <c r="H7535" s="22">
        <v>815</v>
      </c>
      <c r="I7535" s="23">
        <f>VLOOKUP(D7535,Modelos!A:I,7,FALSE)*H7535</f>
        <v>2037500</v>
      </c>
      <c r="J7535" s="31">
        <f>(VLOOKUP(D7535,Modelos!A:I,5,FALSE)*H7535)/1000*VLOOKUP(F7535,Formulas!A:C,3,FALSE)+(VLOOKUP(G7535,Colores!A:C,3,FALSE))</f>
        <v>366800</v>
      </c>
      <c r="K7535" s="23">
        <f>VLOOKUP(D7535,Modelos!A:I,6,FALSE)*J7535</f>
        <v>73360</v>
      </c>
      <c r="L7535" s="23">
        <f t="shared" si="234"/>
        <v>1597340</v>
      </c>
      <c r="M7535" s="24">
        <f t="shared" si="235"/>
        <v>0.78397055214723932</v>
      </c>
    </row>
    <row r="7536" spans="1:13" ht="15" hidden="1" x14ac:dyDescent="0.25">
      <c r="A7536" s="18">
        <v>7535</v>
      </c>
      <c r="B7536" s="19">
        <v>45033</v>
      </c>
      <c r="C7536" s="14">
        <v>72</v>
      </c>
      <c r="D7536" s="21">
        <v>41</v>
      </c>
      <c r="E7536" s="20">
        <f>VLOOKUP(D7536,Modelos!A:I,3,FALSE)</f>
        <v>2</v>
      </c>
      <c r="F7536" s="20">
        <f>VLOOKUP(D7536,Modelos!A:I,4,FALSE)</f>
        <v>1</v>
      </c>
      <c r="G7536" s="21">
        <v>15</v>
      </c>
      <c r="H7536" s="22">
        <v>815</v>
      </c>
      <c r="I7536" s="23">
        <f>VLOOKUP(D7536,Modelos!A:I,7,FALSE)*H7536</f>
        <v>2037500</v>
      </c>
      <c r="J7536" s="31">
        <f>(VLOOKUP(D7536,Modelos!A:I,5,FALSE)*H7536)/1000*VLOOKUP(F7536,Formulas!A:C,3,FALSE)+(VLOOKUP(G7536,Colores!A:C,3,FALSE))</f>
        <v>366800</v>
      </c>
      <c r="K7536" s="23">
        <f>VLOOKUP(D7536,Modelos!A:I,6,FALSE)*J7536</f>
        <v>73360</v>
      </c>
      <c r="L7536" s="23">
        <f t="shared" si="234"/>
        <v>1597340</v>
      </c>
      <c r="M7536" s="24">
        <f t="shared" si="235"/>
        <v>0.78397055214723932</v>
      </c>
    </row>
    <row r="7537" spans="1:13" ht="15" hidden="1" x14ac:dyDescent="0.25">
      <c r="A7537" s="18">
        <v>7536</v>
      </c>
      <c r="B7537" s="19">
        <v>45034</v>
      </c>
      <c r="C7537" s="14">
        <v>13</v>
      </c>
      <c r="D7537" s="21">
        <v>42</v>
      </c>
      <c r="E7537" s="20">
        <f>VLOOKUP(D7537,Modelos!A:I,3,FALSE)</f>
        <v>2</v>
      </c>
      <c r="F7537" s="20">
        <f>VLOOKUP(D7537,Modelos!A:I,4,FALSE)</f>
        <v>1</v>
      </c>
      <c r="G7537" s="21">
        <v>7</v>
      </c>
      <c r="H7537" s="22">
        <v>122</v>
      </c>
      <c r="I7537" s="23">
        <f>VLOOKUP(D7537,Modelos!A:I,7,FALSE)*H7537</f>
        <v>292800</v>
      </c>
      <c r="J7537" s="31">
        <f>(VLOOKUP(D7537,Modelos!A:I,5,FALSE)*H7537)/1000*VLOOKUP(F7537,Formulas!A:C,3,FALSE)+(VLOOKUP(G7537,Colores!A:C,3,FALSE))</f>
        <v>55134.559999999998</v>
      </c>
      <c r="K7537" s="23">
        <f>VLOOKUP(D7537,Modelos!A:I,6,FALSE)*J7537</f>
        <v>12680.9488</v>
      </c>
      <c r="L7537" s="23">
        <f t="shared" si="234"/>
        <v>224984.49119999999</v>
      </c>
      <c r="M7537" s="24">
        <f t="shared" si="235"/>
        <v>0.7683896557377049</v>
      </c>
    </row>
    <row r="7538" spans="1:13" ht="15" hidden="1" x14ac:dyDescent="0.25">
      <c r="A7538" s="18">
        <v>7537</v>
      </c>
      <c r="B7538" s="19">
        <v>45035</v>
      </c>
      <c r="C7538" s="14">
        <v>115</v>
      </c>
      <c r="D7538" s="21">
        <v>109</v>
      </c>
      <c r="E7538" s="20">
        <f>VLOOKUP(D7538,Modelos!A:I,3,FALSE)</f>
        <v>1</v>
      </c>
      <c r="F7538" s="20">
        <f>VLOOKUP(D7538,Modelos!A:I,4,FALSE)</f>
        <v>4</v>
      </c>
      <c r="G7538" s="21">
        <v>9</v>
      </c>
      <c r="H7538" s="22">
        <v>165</v>
      </c>
      <c r="I7538" s="23">
        <f>VLOOKUP(D7538,Modelos!A:I,7,FALSE)*H7538</f>
        <v>457050</v>
      </c>
      <c r="J7538" s="31">
        <f>(VLOOKUP(D7538,Modelos!A:I,5,FALSE)*H7538)/1000*VLOOKUP(F7538,Formulas!A:C,3,FALSE)+(VLOOKUP(G7538,Colores!A:C,3,FALSE))</f>
        <v>94595</v>
      </c>
      <c r="K7538" s="23">
        <f>VLOOKUP(D7538,Modelos!A:I,6,FALSE)*J7538</f>
        <v>7567.6</v>
      </c>
      <c r="L7538" s="23">
        <f t="shared" si="234"/>
        <v>354887.4</v>
      </c>
      <c r="M7538" s="24">
        <f t="shared" si="235"/>
        <v>0.77647390876271749</v>
      </c>
    </row>
    <row r="7539" spans="1:13" ht="15" hidden="1" x14ac:dyDescent="0.25">
      <c r="A7539" s="18">
        <v>7538</v>
      </c>
      <c r="B7539" s="19">
        <v>45035</v>
      </c>
      <c r="C7539" s="14">
        <v>127</v>
      </c>
      <c r="D7539" s="21">
        <v>102</v>
      </c>
      <c r="E7539" s="20">
        <f>VLOOKUP(D7539,Modelos!A:I,3,FALSE)</f>
        <v>2</v>
      </c>
      <c r="F7539" s="20">
        <f>VLOOKUP(D7539,Modelos!A:I,4,FALSE)</f>
        <v>1</v>
      </c>
      <c r="G7539" s="21">
        <v>7</v>
      </c>
      <c r="H7539" s="22">
        <v>224</v>
      </c>
      <c r="I7539" s="23">
        <f>VLOOKUP(D7539,Modelos!A:I,7,FALSE)*H7539</f>
        <v>694400</v>
      </c>
      <c r="J7539" s="31">
        <f>(VLOOKUP(D7539,Modelos!A:I,5,FALSE)*H7539)/1000*VLOOKUP(F7539,Formulas!A:C,3,FALSE)+(VLOOKUP(G7539,Colores!A:C,3,FALSE))</f>
        <v>154794.56</v>
      </c>
      <c r="K7539" s="23">
        <f>VLOOKUP(D7539,Modelos!A:I,6,FALSE)*J7539</f>
        <v>24767.1296</v>
      </c>
      <c r="L7539" s="23">
        <f t="shared" si="234"/>
        <v>514838.31039999996</v>
      </c>
      <c r="M7539" s="24">
        <f t="shared" si="235"/>
        <v>0.74141461751152071</v>
      </c>
    </row>
    <row r="7540" spans="1:13" ht="15" hidden="1" x14ac:dyDescent="0.25">
      <c r="A7540" s="18">
        <v>7539</v>
      </c>
      <c r="B7540" s="19">
        <v>45035</v>
      </c>
      <c r="C7540" s="14">
        <v>127</v>
      </c>
      <c r="D7540" s="21">
        <v>102</v>
      </c>
      <c r="E7540" s="20">
        <f>VLOOKUP(D7540,Modelos!A:I,3,FALSE)</f>
        <v>2</v>
      </c>
      <c r="F7540" s="20">
        <f>VLOOKUP(D7540,Modelos!A:I,4,FALSE)</f>
        <v>1</v>
      </c>
      <c r="G7540" s="21">
        <v>25</v>
      </c>
      <c r="H7540" s="22">
        <v>112</v>
      </c>
      <c r="I7540" s="23">
        <f>VLOOKUP(D7540,Modelos!A:I,7,FALSE)*H7540</f>
        <v>347200</v>
      </c>
      <c r="J7540" s="31">
        <f>(VLOOKUP(D7540,Modelos!A:I,5,FALSE)*H7540)/1000*VLOOKUP(F7540,Formulas!A:C,3,FALSE)+(VLOOKUP(G7540,Colores!A:C,3,FALSE))</f>
        <v>77299</v>
      </c>
      <c r="K7540" s="23">
        <f>VLOOKUP(D7540,Modelos!A:I,6,FALSE)*J7540</f>
        <v>12367.84</v>
      </c>
      <c r="L7540" s="23">
        <f t="shared" si="234"/>
        <v>257533.16</v>
      </c>
      <c r="M7540" s="24">
        <f t="shared" si="235"/>
        <v>0.74174297235023046</v>
      </c>
    </row>
    <row r="7541" spans="1:13" ht="15" hidden="1" x14ac:dyDescent="0.25">
      <c r="A7541" s="18">
        <v>7540</v>
      </c>
      <c r="B7541" s="19">
        <v>45035</v>
      </c>
      <c r="C7541" s="14">
        <v>10</v>
      </c>
      <c r="D7541" s="21">
        <v>41</v>
      </c>
      <c r="E7541" s="20">
        <f>VLOOKUP(D7541,Modelos!A:I,3,FALSE)</f>
        <v>2</v>
      </c>
      <c r="F7541" s="20">
        <f>VLOOKUP(D7541,Modelos!A:I,4,FALSE)</f>
        <v>1</v>
      </c>
      <c r="G7541" s="21">
        <v>21</v>
      </c>
      <c r="H7541" s="22">
        <v>90</v>
      </c>
      <c r="I7541" s="23">
        <f>VLOOKUP(D7541,Modelos!A:I,7,FALSE)*H7541</f>
        <v>225000</v>
      </c>
      <c r="J7541" s="31">
        <f>(VLOOKUP(D7541,Modelos!A:I,5,FALSE)*H7541)/1000*VLOOKUP(F7541,Formulas!A:C,3,FALSE)+(VLOOKUP(G7541,Colores!A:C,3,FALSE))</f>
        <v>40918</v>
      </c>
      <c r="K7541" s="23">
        <f>VLOOKUP(D7541,Modelos!A:I,6,FALSE)*J7541</f>
        <v>8183.6</v>
      </c>
      <c r="L7541" s="23">
        <f t="shared" si="234"/>
        <v>175898.4</v>
      </c>
      <c r="M7541" s="24">
        <f t="shared" si="235"/>
        <v>0.78177066666666661</v>
      </c>
    </row>
    <row r="7542" spans="1:13" ht="15" hidden="1" x14ac:dyDescent="0.25">
      <c r="A7542" s="18">
        <v>7541</v>
      </c>
      <c r="B7542" s="19">
        <v>45035</v>
      </c>
      <c r="C7542" s="14">
        <v>179</v>
      </c>
      <c r="D7542" s="21">
        <v>13</v>
      </c>
      <c r="E7542" s="20">
        <f>VLOOKUP(D7542,Modelos!A:I,3,FALSE)</f>
        <v>2</v>
      </c>
      <c r="F7542" s="20">
        <f>VLOOKUP(D7542,Modelos!A:I,4,FALSE)</f>
        <v>1</v>
      </c>
      <c r="G7542" s="21">
        <v>25</v>
      </c>
      <c r="H7542" s="22">
        <v>200</v>
      </c>
      <c r="I7542" s="23">
        <f>VLOOKUP(D7542,Modelos!A:I,7,FALSE)*H7542</f>
        <v>506000</v>
      </c>
      <c r="J7542" s="31">
        <f>(VLOOKUP(D7542,Modelos!A:I,5,FALSE)*H7542)/1000*VLOOKUP(F7542,Formulas!A:C,3,FALSE)+(VLOOKUP(G7542,Colores!A:C,3,FALSE))</f>
        <v>64519</v>
      </c>
      <c r="K7542" s="23">
        <f>VLOOKUP(D7542,Modelos!A:I,6,FALSE)*J7542</f>
        <v>14839.37</v>
      </c>
      <c r="L7542" s="23">
        <f t="shared" si="234"/>
        <v>426641.63</v>
      </c>
      <c r="M7542" s="24">
        <f t="shared" si="235"/>
        <v>0.84316527667984187</v>
      </c>
    </row>
    <row r="7543" spans="1:13" ht="15" hidden="1" x14ac:dyDescent="0.25">
      <c r="A7543" s="18">
        <v>7542</v>
      </c>
      <c r="B7543" s="19">
        <v>45035</v>
      </c>
      <c r="C7543" s="14">
        <v>179</v>
      </c>
      <c r="D7543" s="21">
        <v>13</v>
      </c>
      <c r="E7543" s="20">
        <f>VLOOKUP(D7543,Modelos!A:I,3,FALSE)</f>
        <v>2</v>
      </c>
      <c r="F7543" s="20">
        <f>VLOOKUP(D7543,Modelos!A:I,4,FALSE)</f>
        <v>1</v>
      </c>
      <c r="G7543" s="21">
        <v>3</v>
      </c>
      <c r="H7543" s="22">
        <v>500</v>
      </c>
      <c r="I7543" s="23">
        <f>VLOOKUP(D7543,Modelos!A:I,7,FALSE)*H7543</f>
        <v>1265000</v>
      </c>
      <c r="J7543" s="31">
        <f>(VLOOKUP(D7543,Modelos!A:I,5,FALSE)*H7543)/1000*VLOOKUP(F7543,Formulas!A:C,3,FALSE)+(VLOOKUP(G7543,Colores!A:C,3,FALSE))</f>
        <v>161468.06</v>
      </c>
      <c r="K7543" s="23">
        <f>VLOOKUP(D7543,Modelos!A:I,6,FALSE)*J7543</f>
        <v>37137.6538</v>
      </c>
      <c r="L7543" s="23">
        <f t="shared" si="234"/>
        <v>1066394.2862</v>
      </c>
      <c r="M7543" s="24">
        <f t="shared" si="235"/>
        <v>0.84299943573122527</v>
      </c>
    </row>
    <row r="7544" spans="1:13" ht="15" hidden="1" x14ac:dyDescent="0.25">
      <c r="A7544" s="18">
        <v>7543</v>
      </c>
      <c r="B7544" s="19">
        <v>45035</v>
      </c>
      <c r="C7544" s="14">
        <v>179</v>
      </c>
      <c r="D7544" s="21">
        <v>41</v>
      </c>
      <c r="E7544" s="20">
        <f>VLOOKUP(D7544,Modelos!A:I,3,FALSE)</f>
        <v>2</v>
      </c>
      <c r="F7544" s="20">
        <f>VLOOKUP(D7544,Modelos!A:I,4,FALSE)</f>
        <v>1</v>
      </c>
      <c r="G7544" s="21">
        <v>15</v>
      </c>
      <c r="H7544" s="22">
        <v>500</v>
      </c>
      <c r="I7544" s="23">
        <f>VLOOKUP(D7544,Modelos!A:I,7,FALSE)*H7544</f>
        <v>1250000</v>
      </c>
      <c r="J7544" s="31">
        <f>(VLOOKUP(D7544,Modelos!A:I,5,FALSE)*H7544)/1000*VLOOKUP(F7544,Formulas!A:C,3,FALSE)+(VLOOKUP(G7544,Colores!A:C,3,FALSE))</f>
        <v>225050</v>
      </c>
      <c r="K7544" s="23">
        <f>VLOOKUP(D7544,Modelos!A:I,6,FALSE)*J7544</f>
        <v>45010</v>
      </c>
      <c r="L7544" s="23">
        <f t="shared" si="234"/>
        <v>979940</v>
      </c>
      <c r="M7544" s="24">
        <f t="shared" si="235"/>
        <v>0.78395199999999998</v>
      </c>
    </row>
    <row r="7545" spans="1:13" ht="15" hidden="1" x14ac:dyDescent="0.25">
      <c r="A7545" s="18">
        <v>7544</v>
      </c>
      <c r="B7545" s="19">
        <v>45035</v>
      </c>
      <c r="C7545" s="14">
        <v>179</v>
      </c>
      <c r="D7545" s="21">
        <v>91</v>
      </c>
      <c r="E7545" s="20">
        <f>VLOOKUP(D7545,Modelos!A:I,3,FALSE)</f>
        <v>1</v>
      </c>
      <c r="F7545" s="20">
        <f>VLOOKUP(D7545,Modelos!A:I,4,FALSE)</f>
        <v>4</v>
      </c>
      <c r="G7545" s="21">
        <v>9</v>
      </c>
      <c r="H7545" s="22">
        <v>500</v>
      </c>
      <c r="I7545" s="23">
        <f>VLOOKUP(D7545,Modelos!A:I,7,FALSE)*H7545</f>
        <v>1200000</v>
      </c>
      <c r="J7545" s="31">
        <f>(VLOOKUP(D7545,Modelos!A:I,5,FALSE)*H7545)/1000*VLOOKUP(F7545,Formulas!A:C,3,FALSE)+(VLOOKUP(G7545,Colores!A:C,3,FALSE))</f>
        <v>223515</v>
      </c>
      <c r="K7545" s="23">
        <f>VLOOKUP(D7545,Modelos!A:I,6,FALSE)*J7545</f>
        <v>4470.3</v>
      </c>
      <c r="L7545" s="23">
        <f t="shared" si="234"/>
        <v>972014.7</v>
      </c>
      <c r="M7545" s="24">
        <f t="shared" si="235"/>
        <v>0.81001224999999999</v>
      </c>
    </row>
    <row r="7546" spans="1:13" ht="15" hidden="1" x14ac:dyDescent="0.25">
      <c r="A7546" s="18">
        <v>7545</v>
      </c>
      <c r="B7546" s="19">
        <v>45035</v>
      </c>
      <c r="C7546" s="14">
        <v>179</v>
      </c>
      <c r="D7546" s="21">
        <v>12</v>
      </c>
      <c r="E7546" s="20">
        <f>VLOOKUP(D7546,Modelos!A:I,3,FALSE)</f>
        <v>2</v>
      </c>
      <c r="F7546" s="20">
        <f>VLOOKUP(D7546,Modelos!A:I,4,FALSE)</f>
        <v>1</v>
      </c>
      <c r="G7546" s="21">
        <v>15</v>
      </c>
      <c r="H7546" s="22">
        <v>500</v>
      </c>
      <c r="I7546" s="23">
        <f>VLOOKUP(D7546,Modelos!A:I,7,FALSE)*H7546</f>
        <v>1200000</v>
      </c>
      <c r="J7546" s="31">
        <f>(VLOOKUP(D7546,Modelos!A:I,5,FALSE)*H7546)/1000*VLOOKUP(F7546,Formulas!A:C,3,FALSE)+(VLOOKUP(G7546,Colores!A:C,3,FALSE))</f>
        <v>157550</v>
      </c>
      <c r="K7546" s="23">
        <f>VLOOKUP(D7546,Modelos!A:I,6,FALSE)*J7546</f>
        <v>25208</v>
      </c>
      <c r="L7546" s="23">
        <f t="shared" si="234"/>
        <v>1017242</v>
      </c>
      <c r="M7546" s="24">
        <f t="shared" si="235"/>
        <v>0.84770166666666669</v>
      </c>
    </row>
    <row r="7547" spans="1:13" ht="15" hidden="1" x14ac:dyDescent="0.25">
      <c r="A7547" s="18">
        <v>7546</v>
      </c>
      <c r="B7547" s="19">
        <v>45035</v>
      </c>
      <c r="C7547" s="14">
        <v>115</v>
      </c>
      <c r="D7547" s="21">
        <v>82</v>
      </c>
      <c r="E7547" s="20">
        <f>VLOOKUP(D7547,Modelos!A:I,3,FALSE)</f>
        <v>2</v>
      </c>
      <c r="F7547" s="20">
        <f>VLOOKUP(D7547,Modelos!A:I,4,FALSE)</f>
        <v>1</v>
      </c>
      <c r="G7547" s="21">
        <v>7</v>
      </c>
      <c r="H7547" s="22">
        <v>155</v>
      </c>
      <c r="I7547" s="23">
        <f>VLOOKUP(D7547,Modelos!A:I,7,FALSE)*H7547</f>
        <v>449500</v>
      </c>
      <c r="J7547" s="31">
        <f>(VLOOKUP(D7547,Modelos!A:I,5,FALSE)*H7547)/1000*VLOOKUP(F7547,Formulas!A:C,3,FALSE)+(VLOOKUP(G7547,Colores!A:C,3,FALSE))</f>
        <v>88584.56</v>
      </c>
      <c r="K7547" s="23">
        <f>VLOOKUP(D7547,Modelos!A:I,6,FALSE)*J7547</f>
        <v>14173.5296</v>
      </c>
      <c r="L7547" s="23">
        <f t="shared" si="234"/>
        <v>346741.91039999999</v>
      </c>
      <c r="M7547" s="24">
        <f t="shared" si="235"/>
        <v>0.77139468387096777</v>
      </c>
    </row>
    <row r="7548" spans="1:13" ht="15" hidden="1" x14ac:dyDescent="0.25">
      <c r="A7548" s="18">
        <v>7547</v>
      </c>
      <c r="B7548" s="19">
        <v>45035</v>
      </c>
      <c r="C7548" s="14">
        <v>127</v>
      </c>
      <c r="D7548" s="21">
        <v>104</v>
      </c>
      <c r="E7548" s="20">
        <f>VLOOKUP(D7548,Modelos!A:I,3,FALSE)</f>
        <v>1</v>
      </c>
      <c r="F7548" s="20">
        <f>VLOOKUP(D7548,Modelos!A:I,4,FALSE)</f>
        <v>4</v>
      </c>
      <c r="G7548" s="21">
        <v>7</v>
      </c>
      <c r="H7548" s="22">
        <v>224</v>
      </c>
      <c r="I7548" s="23">
        <f>VLOOKUP(D7548,Modelos!A:I,7,FALSE)*H7548</f>
        <v>566720</v>
      </c>
      <c r="J7548" s="31">
        <f>(VLOOKUP(D7548,Modelos!A:I,5,FALSE)*H7548)/1000*VLOOKUP(F7548,Formulas!A:C,3,FALSE)+(VLOOKUP(G7548,Colores!A:C,3,FALSE))</f>
        <v>114810.56</v>
      </c>
      <c r="K7548" s="23">
        <f>VLOOKUP(D7548,Modelos!A:I,6,FALSE)*J7548</f>
        <v>8036.7392000000009</v>
      </c>
      <c r="L7548" s="23">
        <f t="shared" si="234"/>
        <v>443872.70079999999</v>
      </c>
      <c r="M7548" s="24">
        <f t="shared" si="235"/>
        <v>0.78323105025409367</v>
      </c>
    </row>
    <row r="7549" spans="1:13" ht="15" hidden="1" x14ac:dyDescent="0.25">
      <c r="A7549" s="18">
        <v>7548</v>
      </c>
      <c r="B7549" s="19">
        <v>45035</v>
      </c>
      <c r="C7549" s="14">
        <v>10</v>
      </c>
      <c r="D7549" s="21">
        <v>41</v>
      </c>
      <c r="E7549" s="20">
        <f>VLOOKUP(D7549,Modelos!A:I,3,FALSE)</f>
        <v>2</v>
      </c>
      <c r="F7549" s="20">
        <f>VLOOKUP(D7549,Modelos!A:I,4,FALSE)</f>
        <v>1</v>
      </c>
      <c r="G7549" s="21">
        <v>15</v>
      </c>
      <c r="H7549" s="22">
        <v>730</v>
      </c>
      <c r="I7549" s="23">
        <f>VLOOKUP(D7549,Modelos!A:I,7,FALSE)*H7549</f>
        <v>1825000</v>
      </c>
      <c r="J7549" s="31">
        <f>(VLOOKUP(D7549,Modelos!A:I,5,FALSE)*H7549)/1000*VLOOKUP(F7549,Formulas!A:C,3,FALSE)+(VLOOKUP(G7549,Colores!A:C,3,FALSE))</f>
        <v>328550</v>
      </c>
      <c r="K7549" s="23">
        <f>VLOOKUP(D7549,Modelos!A:I,6,FALSE)*J7549</f>
        <v>65710</v>
      </c>
      <c r="L7549" s="23">
        <f t="shared" si="234"/>
        <v>1430740</v>
      </c>
      <c r="M7549" s="24">
        <f t="shared" si="235"/>
        <v>0.78396712328767126</v>
      </c>
    </row>
    <row r="7550" spans="1:13" ht="15" hidden="1" x14ac:dyDescent="0.25">
      <c r="A7550" s="18">
        <v>7549</v>
      </c>
      <c r="B7550" s="19">
        <v>45035</v>
      </c>
      <c r="C7550" s="14">
        <v>221</v>
      </c>
      <c r="D7550" s="21">
        <v>107</v>
      </c>
      <c r="E7550" s="20">
        <f>VLOOKUP(D7550,Modelos!A:I,3,FALSE)</f>
        <v>1</v>
      </c>
      <c r="F7550" s="20">
        <f>VLOOKUP(D7550,Modelos!A:I,4,FALSE)</f>
        <v>4</v>
      </c>
      <c r="G7550" s="21">
        <v>22</v>
      </c>
      <c r="H7550" s="22">
        <v>68</v>
      </c>
      <c r="I7550" s="23">
        <f>VLOOKUP(D7550,Modelos!A:I,7,FALSE)*H7550</f>
        <v>190400</v>
      </c>
      <c r="J7550" s="31">
        <f>(VLOOKUP(D7550,Modelos!A:I,5,FALSE)*H7550)/1000*VLOOKUP(F7550,Formulas!A:C,3,FALSE)+(VLOOKUP(G7550,Colores!A:C,3,FALSE))</f>
        <v>38008</v>
      </c>
      <c r="K7550" s="23">
        <f>VLOOKUP(D7550,Modelos!A:I,6,FALSE)*J7550</f>
        <v>1140.24</v>
      </c>
      <c r="L7550" s="23">
        <f t="shared" si="234"/>
        <v>151251.76</v>
      </c>
      <c r="M7550" s="24">
        <f t="shared" si="235"/>
        <v>0.79438949579831941</v>
      </c>
    </row>
    <row r="7551" spans="1:13" ht="15" hidden="1" x14ac:dyDescent="0.25">
      <c r="A7551" s="18">
        <v>7550</v>
      </c>
      <c r="B7551" s="19">
        <v>45035</v>
      </c>
      <c r="C7551" s="14">
        <v>221</v>
      </c>
      <c r="D7551" s="21">
        <v>107</v>
      </c>
      <c r="E7551" s="20">
        <f>VLOOKUP(D7551,Modelos!A:I,3,FALSE)</f>
        <v>1</v>
      </c>
      <c r="F7551" s="20">
        <f>VLOOKUP(D7551,Modelos!A:I,4,FALSE)</f>
        <v>4</v>
      </c>
      <c r="G7551" s="21">
        <v>25</v>
      </c>
      <c r="H7551" s="22">
        <v>45</v>
      </c>
      <c r="I7551" s="23">
        <f>VLOOKUP(D7551,Modelos!A:I,7,FALSE)*H7551</f>
        <v>126000</v>
      </c>
      <c r="J7551" s="31">
        <f>(VLOOKUP(D7551,Modelos!A:I,5,FALSE)*H7551)/1000*VLOOKUP(F7551,Formulas!A:C,3,FALSE)+(VLOOKUP(G7551,Colores!A:C,3,FALSE))</f>
        <v>24769</v>
      </c>
      <c r="K7551" s="23">
        <f>VLOOKUP(D7551,Modelos!A:I,6,FALSE)*J7551</f>
        <v>743.06999999999994</v>
      </c>
      <c r="L7551" s="23">
        <f t="shared" si="234"/>
        <v>100487.93</v>
      </c>
      <c r="M7551" s="24">
        <f t="shared" si="235"/>
        <v>0.79752325396825396</v>
      </c>
    </row>
    <row r="7552" spans="1:13" ht="15" hidden="1" x14ac:dyDescent="0.25">
      <c r="A7552" s="18">
        <v>7551</v>
      </c>
      <c r="B7552" s="19">
        <v>45036</v>
      </c>
      <c r="C7552" s="14">
        <v>135</v>
      </c>
      <c r="D7552" s="21">
        <v>92</v>
      </c>
      <c r="E7552" s="20">
        <f>VLOOKUP(D7552,Modelos!A:I,3,FALSE)</f>
        <v>2</v>
      </c>
      <c r="F7552" s="20">
        <f>VLOOKUP(D7552,Modelos!A:I,4,FALSE)</f>
        <v>1</v>
      </c>
      <c r="G7552" s="21">
        <v>9</v>
      </c>
      <c r="H7552" s="22">
        <v>151</v>
      </c>
      <c r="I7552" s="23">
        <f>VLOOKUP(D7552,Modelos!A:I,7,FALSE)*H7552</f>
        <v>377500</v>
      </c>
      <c r="J7552" s="31">
        <f>(VLOOKUP(D7552,Modelos!A:I,5,FALSE)*H7552)/1000*VLOOKUP(F7552,Formulas!A:C,3,FALSE)+(VLOOKUP(G7552,Colores!A:C,3,FALSE))</f>
        <v>93080</v>
      </c>
      <c r="K7552" s="23">
        <f>VLOOKUP(D7552,Modelos!A:I,6,FALSE)*J7552</f>
        <v>20477.599999999999</v>
      </c>
      <c r="L7552" s="23">
        <f t="shared" si="234"/>
        <v>263942.40000000002</v>
      </c>
      <c r="M7552" s="24">
        <f t="shared" si="235"/>
        <v>0.69918516556291399</v>
      </c>
    </row>
    <row r="7553" spans="1:13" ht="15" hidden="1" x14ac:dyDescent="0.25">
      <c r="A7553" s="18">
        <v>7552</v>
      </c>
      <c r="B7553" s="19">
        <v>45036</v>
      </c>
      <c r="C7553" s="14">
        <v>40</v>
      </c>
      <c r="D7553" s="21">
        <v>118</v>
      </c>
      <c r="E7553" s="20">
        <f>VLOOKUP(D7553,Modelos!A:I,3,FALSE)</f>
        <v>3</v>
      </c>
      <c r="F7553" s="20">
        <f>VLOOKUP(D7553,Modelos!A:I,4,FALSE)</f>
        <v>5</v>
      </c>
      <c r="G7553" s="21">
        <v>32</v>
      </c>
      <c r="H7553" s="22">
        <v>1000</v>
      </c>
      <c r="I7553" s="23">
        <f>VLOOKUP(D7553,Modelos!A:I,7,FALSE)*H7553</f>
        <v>2440000</v>
      </c>
      <c r="J7553" s="31">
        <f>(VLOOKUP(D7553,Modelos!A:I,5,FALSE)*H7553)/1000*VLOOKUP(F7553,Formulas!A:C,3,FALSE)+(VLOOKUP(G7553,Colores!A:C,3,FALSE))</f>
        <v>1500083.1</v>
      </c>
      <c r="K7553" s="23">
        <f>VLOOKUP(D7553,Modelos!A:I,6,FALSE)*J7553</f>
        <v>45002.493000000002</v>
      </c>
      <c r="L7553" s="23">
        <f t="shared" si="234"/>
        <v>894914.40699999989</v>
      </c>
      <c r="M7553" s="24">
        <f t="shared" si="235"/>
        <v>0.36676819959016388</v>
      </c>
    </row>
    <row r="7554" spans="1:13" ht="15" hidden="1" x14ac:dyDescent="0.25">
      <c r="A7554" s="18">
        <v>7553</v>
      </c>
      <c r="B7554" s="19">
        <v>45036</v>
      </c>
      <c r="C7554" s="14">
        <v>179</v>
      </c>
      <c r="D7554" s="21">
        <v>8</v>
      </c>
      <c r="E7554" s="20">
        <f>VLOOKUP(D7554,Modelos!A:I,3,FALSE)</f>
        <v>2</v>
      </c>
      <c r="F7554" s="20">
        <f>VLOOKUP(D7554,Modelos!A:I,4,FALSE)</f>
        <v>1</v>
      </c>
      <c r="G7554" s="21">
        <v>7</v>
      </c>
      <c r="H7554" s="22">
        <v>240</v>
      </c>
      <c r="I7554" s="23">
        <f>VLOOKUP(D7554,Modelos!A:I,7,FALSE)*H7554</f>
        <v>504000</v>
      </c>
      <c r="J7554" s="31">
        <f>(VLOOKUP(D7554,Modelos!A:I,5,FALSE)*H7554)/1000*VLOOKUP(F7554,Formulas!A:C,3,FALSE)+(VLOOKUP(G7554,Colores!A:C,3,FALSE))</f>
        <v>65034.560000000005</v>
      </c>
      <c r="K7554" s="23">
        <f>VLOOKUP(D7554,Modelos!A:I,6,FALSE)*J7554</f>
        <v>10405.529600000002</v>
      </c>
      <c r="L7554" s="23">
        <f t="shared" ref="L7554:L7617" si="236">I7554-J7554-K7554</f>
        <v>428559.91039999999</v>
      </c>
      <c r="M7554" s="24">
        <f t="shared" ref="M7554:M7617" si="237">L7554/I7554</f>
        <v>0.85031728253968253</v>
      </c>
    </row>
    <row r="7555" spans="1:13" ht="15" hidden="1" x14ac:dyDescent="0.25">
      <c r="A7555" s="18">
        <v>7554</v>
      </c>
      <c r="B7555" s="19">
        <v>45036</v>
      </c>
      <c r="C7555" s="14">
        <v>125</v>
      </c>
      <c r="D7555" s="21">
        <v>39</v>
      </c>
      <c r="E7555" s="20">
        <f>VLOOKUP(D7555,Modelos!A:I,3,FALSE)</f>
        <v>1</v>
      </c>
      <c r="F7555" s="20">
        <f>VLOOKUP(D7555,Modelos!A:I,4,FALSE)</f>
        <v>4</v>
      </c>
      <c r="G7555" s="21">
        <v>7</v>
      </c>
      <c r="H7555" s="22">
        <v>1721</v>
      </c>
      <c r="I7555" s="23">
        <f>VLOOKUP(D7555,Modelos!A:I,7,FALSE)*H7555</f>
        <v>3614100</v>
      </c>
      <c r="J7555" s="31">
        <f>(VLOOKUP(D7555,Modelos!A:I,5,FALSE)*H7555)/1000*VLOOKUP(F7555,Formulas!A:C,3,FALSE)+(VLOOKUP(G7555,Colores!A:C,3,FALSE))</f>
        <v>568164.56000000006</v>
      </c>
      <c r="K7555" s="23">
        <f>VLOOKUP(D7555,Modelos!A:I,6,FALSE)*J7555</f>
        <v>17044.936799999999</v>
      </c>
      <c r="L7555" s="23">
        <f t="shared" si="236"/>
        <v>3028890.5032000002</v>
      </c>
      <c r="M7555" s="24">
        <f t="shared" si="237"/>
        <v>0.83807600874353227</v>
      </c>
    </row>
    <row r="7556" spans="1:13" ht="15" hidden="1" x14ac:dyDescent="0.25">
      <c r="A7556" s="18">
        <v>7555</v>
      </c>
      <c r="B7556" s="19">
        <v>45036</v>
      </c>
      <c r="C7556" s="14">
        <v>138</v>
      </c>
      <c r="D7556" s="21">
        <v>50</v>
      </c>
      <c r="E7556" s="20">
        <f>VLOOKUP(D7556,Modelos!A:I,3,FALSE)</f>
        <v>2</v>
      </c>
      <c r="F7556" s="20">
        <f>VLOOKUP(D7556,Modelos!A:I,4,FALSE)</f>
        <v>1</v>
      </c>
      <c r="G7556" s="21">
        <v>7</v>
      </c>
      <c r="H7556" s="22">
        <v>100</v>
      </c>
      <c r="I7556" s="23">
        <f>VLOOKUP(D7556,Modelos!A:I,7,FALSE)*H7556</f>
        <v>270000</v>
      </c>
      <c r="J7556" s="31">
        <f>(VLOOKUP(D7556,Modelos!A:I,5,FALSE)*H7556)/1000*VLOOKUP(F7556,Formulas!A:C,3,FALSE)+(VLOOKUP(G7556,Colores!A:C,3,FALSE))</f>
        <v>45234.559999999998</v>
      </c>
      <c r="K7556" s="23">
        <f>VLOOKUP(D7556,Modelos!A:I,6,FALSE)*J7556</f>
        <v>7237.5295999999998</v>
      </c>
      <c r="L7556" s="23">
        <f t="shared" si="236"/>
        <v>217527.91039999999</v>
      </c>
      <c r="M7556" s="24">
        <f t="shared" si="237"/>
        <v>0.80565892740740741</v>
      </c>
    </row>
    <row r="7557" spans="1:13" ht="15" hidden="1" x14ac:dyDescent="0.25">
      <c r="A7557" s="18">
        <v>7556</v>
      </c>
      <c r="B7557" s="19">
        <v>45036</v>
      </c>
      <c r="C7557" s="14">
        <v>203</v>
      </c>
      <c r="D7557" s="21">
        <v>27</v>
      </c>
      <c r="E7557" s="20">
        <f>VLOOKUP(D7557,Modelos!A:I,3,FALSE)</f>
        <v>2</v>
      </c>
      <c r="F7557" s="20">
        <f>VLOOKUP(D7557,Modelos!A:I,4,FALSE)</f>
        <v>3</v>
      </c>
      <c r="G7557" s="21">
        <v>7</v>
      </c>
      <c r="H7557" s="22">
        <v>504</v>
      </c>
      <c r="I7557" s="23">
        <f>VLOOKUP(D7557,Modelos!A:I,7,FALSE)*H7557</f>
        <v>2872800</v>
      </c>
      <c r="J7557" s="31">
        <f>(VLOOKUP(D7557,Modelos!A:I,5,FALSE)*H7557)/1000*VLOOKUP(F7557,Formulas!A:C,3,FALSE)+(VLOOKUP(G7557,Colores!A:C,3,FALSE))</f>
        <v>216450.56</v>
      </c>
      <c r="K7557" s="23">
        <f>VLOOKUP(D7557,Modelos!A:I,6,FALSE)*J7557</f>
        <v>49783.628799999999</v>
      </c>
      <c r="L7557" s="23">
        <f t="shared" si="236"/>
        <v>2606565.8111999999</v>
      </c>
      <c r="M7557" s="24">
        <f t="shared" si="237"/>
        <v>0.90732588805346692</v>
      </c>
    </row>
    <row r="7558" spans="1:13" ht="15" hidden="1" x14ac:dyDescent="0.25">
      <c r="A7558" s="18">
        <v>7557</v>
      </c>
      <c r="B7558" s="19">
        <v>45036</v>
      </c>
      <c r="C7558" s="14">
        <v>203</v>
      </c>
      <c r="D7558" s="21">
        <v>74</v>
      </c>
      <c r="E7558" s="20">
        <f>VLOOKUP(D7558,Modelos!A:I,3,FALSE)</f>
        <v>1</v>
      </c>
      <c r="F7558" s="20">
        <f>VLOOKUP(D7558,Modelos!A:I,4,FALSE)</f>
        <v>4</v>
      </c>
      <c r="G7558" s="21">
        <v>25</v>
      </c>
      <c r="H7558" s="22">
        <v>1008</v>
      </c>
      <c r="I7558" s="23">
        <f>VLOOKUP(D7558,Modelos!A:I,7,FALSE)*H7558</f>
        <v>5644800</v>
      </c>
      <c r="J7558" s="31">
        <f>(VLOOKUP(D7558,Modelos!A:I,5,FALSE)*H7558)/1000*VLOOKUP(F7558,Formulas!A:C,3,FALSE)+(VLOOKUP(G7558,Colores!A:C,3,FALSE))</f>
        <v>388099</v>
      </c>
      <c r="K7558" s="23">
        <f>VLOOKUP(D7558,Modelos!A:I,6,FALSE)*J7558</f>
        <v>27166.930000000004</v>
      </c>
      <c r="L7558" s="23">
        <f t="shared" si="236"/>
        <v>5229534.07</v>
      </c>
      <c r="M7558" s="24">
        <f t="shared" si="237"/>
        <v>0.92643389845521551</v>
      </c>
    </row>
    <row r="7559" spans="1:13" ht="15" hidden="1" x14ac:dyDescent="0.25">
      <c r="A7559" s="18">
        <v>7558</v>
      </c>
      <c r="B7559" s="19">
        <v>45036</v>
      </c>
      <c r="C7559" s="14">
        <v>125</v>
      </c>
      <c r="D7559" s="21">
        <v>39</v>
      </c>
      <c r="E7559" s="20">
        <f>VLOOKUP(D7559,Modelos!A:I,3,FALSE)</f>
        <v>1</v>
      </c>
      <c r="F7559" s="20">
        <f>VLOOKUP(D7559,Modelos!A:I,4,FALSE)</f>
        <v>4</v>
      </c>
      <c r="G7559" s="21">
        <v>7</v>
      </c>
      <c r="H7559" s="22">
        <v>1719</v>
      </c>
      <c r="I7559" s="23">
        <f>VLOOKUP(D7559,Modelos!A:I,7,FALSE)*H7559</f>
        <v>3609900</v>
      </c>
      <c r="J7559" s="31">
        <f>(VLOOKUP(D7559,Modelos!A:I,5,FALSE)*H7559)/1000*VLOOKUP(F7559,Formulas!A:C,3,FALSE)+(VLOOKUP(G7559,Colores!A:C,3,FALSE))</f>
        <v>567504.56000000006</v>
      </c>
      <c r="K7559" s="23">
        <f>VLOOKUP(D7559,Modelos!A:I,6,FALSE)*J7559</f>
        <v>17025.1368</v>
      </c>
      <c r="L7559" s="23">
        <f t="shared" si="236"/>
        <v>3025370.3032</v>
      </c>
      <c r="M7559" s="24">
        <f t="shared" si="237"/>
        <v>0.83807593096761679</v>
      </c>
    </row>
    <row r="7560" spans="1:13" ht="15" hidden="1" x14ac:dyDescent="0.25">
      <c r="A7560" s="18">
        <v>7559</v>
      </c>
      <c r="B7560" s="19">
        <v>45036</v>
      </c>
      <c r="C7560" s="14">
        <v>203</v>
      </c>
      <c r="D7560" s="21">
        <v>27</v>
      </c>
      <c r="E7560" s="20">
        <f>VLOOKUP(D7560,Modelos!A:I,3,FALSE)</f>
        <v>2</v>
      </c>
      <c r="F7560" s="20">
        <f>VLOOKUP(D7560,Modelos!A:I,4,FALSE)</f>
        <v>3</v>
      </c>
      <c r="G7560" s="21">
        <v>7</v>
      </c>
      <c r="H7560" s="22">
        <v>504</v>
      </c>
      <c r="I7560" s="23">
        <f>VLOOKUP(D7560,Modelos!A:I,7,FALSE)*H7560</f>
        <v>2872800</v>
      </c>
      <c r="J7560" s="31">
        <f>(VLOOKUP(D7560,Modelos!A:I,5,FALSE)*H7560)/1000*VLOOKUP(F7560,Formulas!A:C,3,FALSE)+(VLOOKUP(G7560,Colores!A:C,3,FALSE))</f>
        <v>216450.56</v>
      </c>
      <c r="K7560" s="23">
        <f>VLOOKUP(D7560,Modelos!A:I,6,FALSE)*J7560</f>
        <v>49783.628799999999</v>
      </c>
      <c r="L7560" s="23">
        <f t="shared" si="236"/>
        <v>2606565.8111999999</v>
      </c>
      <c r="M7560" s="24">
        <f t="shared" si="237"/>
        <v>0.90732588805346692</v>
      </c>
    </row>
    <row r="7561" spans="1:13" ht="15" hidden="1" x14ac:dyDescent="0.25">
      <c r="A7561" s="18">
        <v>7560</v>
      </c>
      <c r="B7561" s="19">
        <v>45037</v>
      </c>
      <c r="C7561" s="14">
        <v>221</v>
      </c>
      <c r="D7561" s="21">
        <v>55</v>
      </c>
      <c r="E7561" s="20">
        <f>VLOOKUP(D7561,Modelos!A:I,3,FALSE)</f>
        <v>2</v>
      </c>
      <c r="F7561" s="20">
        <f>VLOOKUP(D7561,Modelos!A:I,4,FALSE)</f>
        <v>2</v>
      </c>
      <c r="G7561" s="21">
        <v>25</v>
      </c>
      <c r="H7561" s="22">
        <v>1008</v>
      </c>
      <c r="I7561" s="23">
        <f>VLOOKUP(D7561,Modelos!A:I,7,FALSE)*H7561</f>
        <v>2419200</v>
      </c>
      <c r="J7561" s="31">
        <f>(VLOOKUP(D7561,Modelos!A:I,5,FALSE)*H7561)/1000*VLOOKUP(F7561,Formulas!A:C,3,FALSE)+(VLOOKUP(G7561,Colores!A:C,3,FALSE))</f>
        <v>508051</v>
      </c>
      <c r="K7561" s="23">
        <f>VLOOKUP(D7561,Modelos!A:I,6,FALSE)*J7561</f>
        <v>81288.160000000003</v>
      </c>
      <c r="L7561" s="23">
        <f t="shared" si="236"/>
        <v>1829860.84</v>
      </c>
      <c r="M7561" s="24">
        <f t="shared" si="237"/>
        <v>0.75639088955026457</v>
      </c>
    </row>
    <row r="7562" spans="1:13" ht="15" hidden="1" x14ac:dyDescent="0.25">
      <c r="A7562" s="18">
        <v>7561</v>
      </c>
      <c r="B7562" s="19">
        <v>45037</v>
      </c>
      <c r="C7562" s="14">
        <v>290</v>
      </c>
      <c r="D7562" s="21">
        <v>41</v>
      </c>
      <c r="E7562" s="20">
        <f>VLOOKUP(D7562,Modelos!A:I,3,FALSE)</f>
        <v>2</v>
      </c>
      <c r="F7562" s="20">
        <f>VLOOKUP(D7562,Modelos!A:I,4,FALSE)</f>
        <v>1</v>
      </c>
      <c r="G7562" s="21">
        <v>7</v>
      </c>
      <c r="H7562" s="22">
        <v>270</v>
      </c>
      <c r="I7562" s="23">
        <f>VLOOKUP(D7562,Modelos!A:I,7,FALSE)*H7562</f>
        <v>675000</v>
      </c>
      <c r="J7562" s="31">
        <f>(VLOOKUP(D7562,Modelos!A:I,5,FALSE)*H7562)/1000*VLOOKUP(F7562,Formulas!A:C,3,FALSE)+(VLOOKUP(G7562,Colores!A:C,3,FALSE))</f>
        <v>121734.56</v>
      </c>
      <c r="K7562" s="23">
        <f>VLOOKUP(D7562,Modelos!A:I,6,FALSE)*J7562</f>
        <v>24346.912</v>
      </c>
      <c r="L7562" s="23">
        <f t="shared" si="236"/>
        <v>528918.52799999993</v>
      </c>
      <c r="M7562" s="24">
        <f t="shared" si="237"/>
        <v>0.7835830044444444</v>
      </c>
    </row>
    <row r="7563" spans="1:13" ht="15" hidden="1" x14ac:dyDescent="0.25">
      <c r="A7563" s="18">
        <v>7562</v>
      </c>
      <c r="B7563" s="19">
        <v>45037</v>
      </c>
      <c r="C7563" s="14">
        <v>219</v>
      </c>
      <c r="D7563" s="21">
        <v>38</v>
      </c>
      <c r="E7563" s="20">
        <f>VLOOKUP(D7563,Modelos!A:I,3,FALSE)</f>
        <v>1</v>
      </c>
      <c r="F7563" s="20">
        <f>VLOOKUP(D7563,Modelos!A:I,4,FALSE)</f>
        <v>4</v>
      </c>
      <c r="G7563" s="21">
        <v>36</v>
      </c>
      <c r="H7563" s="22">
        <v>25</v>
      </c>
      <c r="I7563" s="23">
        <f>VLOOKUP(D7563,Modelos!A:I,7,FALSE)*H7563</f>
        <v>55000</v>
      </c>
      <c r="J7563" s="31">
        <f>(VLOOKUP(D7563,Modelos!A:I,5,FALSE)*H7563)/1000*VLOOKUP(F7563,Formulas!A:C,3,FALSE)+(VLOOKUP(G7563,Colores!A:C,3,FALSE))</f>
        <v>8539</v>
      </c>
      <c r="K7563" s="23">
        <f>VLOOKUP(D7563,Modelos!A:I,6,FALSE)*J7563</f>
        <v>597.73</v>
      </c>
      <c r="L7563" s="23">
        <f t="shared" si="236"/>
        <v>45863.27</v>
      </c>
      <c r="M7563" s="24">
        <f t="shared" si="237"/>
        <v>0.83387763636363632</v>
      </c>
    </row>
    <row r="7564" spans="1:13" ht="15" hidden="1" x14ac:dyDescent="0.25">
      <c r="A7564" s="18">
        <v>7563</v>
      </c>
      <c r="B7564" s="19">
        <v>45037</v>
      </c>
      <c r="C7564" s="14">
        <v>219</v>
      </c>
      <c r="D7564" s="21">
        <v>38</v>
      </c>
      <c r="E7564" s="20">
        <f>VLOOKUP(D7564,Modelos!A:I,3,FALSE)</f>
        <v>1</v>
      </c>
      <c r="F7564" s="20">
        <f>VLOOKUP(D7564,Modelos!A:I,4,FALSE)</f>
        <v>4</v>
      </c>
      <c r="G7564" s="21">
        <v>25</v>
      </c>
      <c r="H7564" s="22">
        <v>230</v>
      </c>
      <c r="I7564" s="23">
        <f>VLOOKUP(D7564,Modelos!A:I,7,FALSE)*H7564</f>
        <v>506000</v>
      </c>
      <c r="J7564" s="31">
        <f>(VLOOKUP(D7564,Modelos!A:I,5,FALSE)*H7564)/1000*VLOOKUP(F7564,Formulas!A:C,3,FALSE)+(VLOOKUP(G7564,Colores!A:C,3,FALSE))</f>
        <v>75919</v>
      </c>
      <c r="K7564" s="23">
        <f>VLOOKUP(D7564,Modelos!A:I,6,FALSE)*J7564</f>
        <v>5314.3300000000008</v>
      </c>
      <c r="L7564" s="23">
        <f t="shared" si="236"/>
        <v>424766.67</v>
      </c>
      <c r="M7564" s="24">
        <f t="shared" si="237"/>
        <v>0.8394598221343873</v>
      </c>
    </row>
    <row r="7565" spans="1:13" ht="15" hidden="1" x14ac:dyDescent="0.25">
      <c r="A7565" s="18">
        <v>7564</v>
      </c>
      <c r="B7565" s="19">
        <v>45037</v>
      </c>
      <c r="C7565" s="14">
        <v>219</v>
      </c>
      <c r="D7565" s="21">
        <v>38</v>
      </c>
      <c r="E7565" s="20">
        <f>VLOOKUP(D7565,Modelos!A:I,3,FALSE)</f>
        <v>1</v>
      </c>
      <c r="F7565" s="20">
        <f>VLOOKUP(D7565,Modelos!A:I,4,FALSE)</f>
        <v>4</v>
      </c>
      <c r="G7565" s="21">
        <v>36</v>
      </c>
      <c r="H7565" s="22">
        <v>30</v>
      </c>
      <c r="I7565" s="23">
        <f>VLOOKUP(D7565,Modelos!A:I,7,FALSE)*H7565</f>
        <v>66000</v>
      </c>
      <c r="J7565" s="31">
        <f>(VLOOKUP(D7565,Modelos!A:I,5,FALSE)*H7565)/1000*VLOOKUP(F7565,Formulas!A:C,3,FALSE)+(VLOOKUP(G7565,Colores!A:C,3,FALSE))</f>
        <v>10189</v>
      </c>
      <c r="K7565" s="23">
        <f>VLOOKUP(D7565,Modelos!A:I,6,FALSE)*J7565</f>
        <v>713.23</v>
      </c>
      <c r="L7565" s="23">
        <f t="shared" si="236"/>
        <v>55097.77</v>
      </c>
      <c r="M7565" s="24">
        <f t="shared" si="237"/>
        <v>0.8348146969696969</v>
      </c>
    </row>
    <row r="7566" spans="1:13" ht="15" hidden="1" x14ac:dyDescent="0.25">
      <c r="A7566" s="18">
        <v>7565</v>
      </c>
      <c r="B7566" s="19">
        <v>45037</v>
      </c>
      <c r="C7566" s="14">
        <v>219</v>
      </c>
      <c r="D7566" s="21">
        <v>38</v>
      </c>
      <c r="E7566" s="20">
        <f>VLOOKUP(D7566,Modelos!A:I,3,FALSE)</f>
        <v>1</v>
      </c>
      <c r="F7566" s="20">
        <f>VLOOKUP(D7566,Modelos!A:I,4,FALSE)</f>
        <v>4</v>
      </c>
      <c r="G7566" s="21">
        <v>25</v>
      </c>
      <c r="H7566" s="22">
        <v>309</v>
      </c>
      <c r="I7566" s="23">
        <f>VLOOKUP(D7566,Modelos!A:I,7,FALSE)*H7566</f>
        <v>679800</v>
      </c>
      <c r="J7566" s="31">
        <f>(VLOOKUP(D7566,Modelos!A:I,5,FALSE)*H7566)/1000*VLOOKUP(F7566,Formulas!A:C,3,FALSE)+(VLOOKUP(G7566,Colores!A:C,3,FALSE))</f>
        <v>101989</v>
      </c>
      <c r="K7566" s="23">
        <f>VLOOKUP(D7566,Modelos!A:I,6,FALSE)*J7566</f>
        <v>7139.2300000000005</v>
      </c>
      <c r="L7566" s="23">
        <f t="shared" si="236"/>
        <v>570671.77</v>
      </c>
      <c r="M7566" s="24">
        <f t="shared" si="237"/>
        <v>0.83947009414533691</v>
      </c>
    </row>
    <row r="7567" spans="1:13" ht="15" hidden="1" x14ac:dyDescent="0.25">
      <c r="A7567" s="18">
        <v>7566</v>
      </c>
      <c r="B7567" s="19">
        <v>45037</v>
      </c>
      <c r="C7567" s="14">
        <v>219</v>
      </c>
      <c r="D7567" s="21">
        <v>38</v>
      </c>
      <c r="E7567" s="20">
        <f>VLOOKUP(D7567,Modelos!A:I,3,FALSE)</f>
        <v>1</v>
      </c>
      <c r="F7567" s="20">
        <f>VLOOKUP(D7567,Modelos!A:I,4,FALSE)</f>
        <v>4</v>
      </c>
      <c r="G7567" s="21">
        <v>36</v>
      </c>
      <c r="H7567" s="22">
        <v>170</v>
      </c>
      <c r="I7567" s="23">
        <f>VLOOKUP(D7567,Modelos!A:I,7,FALSE)*H7567</f>
        <v>374000</v>
      </c>
      <c r="J7567" s="31">
        <f>(VLOOKUP(D7567,Modelos!A:I,5,FALSE)*H7567)/1000*VLOOKUP(F7567,Formulas!A:C,3,FALSE)+(VLOOKUP(G7567,Colores!A:C,3,FALSE))</f>
        <v>56389</v>
      </c>
      <c r="K7567" s="23">
        <f>VLOOKUP(D7567,Modelos!A:I,6,FALSE)*J7567</f>
        <v>3947.2300000000005</v>
      </c>
      <c r="L7567" s="23">
        <f t="shared" si="236"/>
        <v>313663.77</v>
      </c>
      <c r="M7567" s="24">
        <f t="shared" si="237"/>
        <v>0.83867318181818185</v>
      </c>
    </row>
    <row r="7568" spans="1:13" ht="15" hidden="1" x14ac:dyDescent="0.25">
      <c r="A7568" s="18">
        <v>7567</v>
      </c>
      <c r="B7568" s="19">
        <v>45037</v>
      </c>
      <c r="C7568" s="14">
        <v>219</v>
      </c>
      <c r="D7568" s="21">
        <v>38</v>
      </c>
      <c r="E7568" s="20">
        <f>VLOOKUP(D7568,Modelos!A:I,3,FALSE)</f>
        <v>1</v>
      </c>
      <c r="F7568" s="20">
        <f>VLOOKUP(D7568,Modelos!A:I,4,FALSE)</f>
        <v>4</v>
      </c>
      <c r="G7568" s="21">
        <v>36</v>
      </c>
      <c r="H7568" s="22">
        <v>160</v>
      </c>
      <c r="I7568" s="23">
        <f>VLOOKUP(D7568,Modelos!A:I,7,FALSE)*H7568</f>
        <v>352000</v>
      </c>
      <c r="J7568" s="31">
        <f>(VLOOKUP(D7568,Modelos!A:I,5,FALSE)*H7568)/1000*VLOOKUP(F7568,Formulas!A:C,3,FALSE)+(VLOOKUP(G7568,Colores!A:C,3,FALSE))</f>
        <v>53089</v>
      </c>
      <c r="K7568" s="23">
        <f>VLOOKUP(D7568,Modelos!A:I,6,FALSE)*J7568</f>
        <v>3716.2300000000005</v>
      </c>
      <c r="L7568" s="23">
        <f t="shared" si="236"/>
        <v>295194.77</v>
      </c>
      <c r="M7568" s="24">
        <f t="shared" si="237"/>
        <v>0.83862150568181826</v>
      </c>
    </row>
    <row r="7569" spans="1:13" ht="15" hidden="1" x14ac:dyDescent="0.25">
      <c r="A7569" s="18">
        <v>7568</v>
      </c>
      <c r="B7569" s="19">
        <v>45037</v>
      </c>
      <c r="C7569" s="14">
        <v>219</v>
      </c>
      <c r="D7569" s="21">
        <v>38</v>
      </c>
      <c r="E7569" s="20">
        <f>VLOOKUP(D7569,Modelos!A:I,3,FALSE)</f>
        <v>1</v>
      </c>
      <c r="F7569" s="20">
        <f>VLOOKUP(D7569,Modelos!A:I,4,FALSE)</f>
        <v>4</v>
      </c>
      <c r="G7569" s="21">
        <v>25</v>
      </c>
      <c r="H7569" s="22">
        <v>170</v>
      </c>
      <c r="I7569" s="23">
        <f>VLOOKUP(D7569,Modelos!A:I,7,FALSE)*H7569</f>
        <v>374000</v>
      </c>
      <c r="J7569" s="31">
        <f>(VLOOKUP(D7569,Modelos!A:I,5,FALSE)*H7569)/1000*VLOOKUP(F7569,Formulas!A:C,3,FALSE)+(VLOOKUP(G7569,Colores!A:C,3,FALSE))</f>
        <v>56119</v>
      </c>
      <c r="K7569" s="23">
        <f>VLOOKUP(D7569,Modelos!A:I,6,FALSE)*J7569</f>
        <v>3928.3300000000004</v>
      </c>
      <c r="L7569" s="23">
        <f t="shared" si="236"/>
        <v>313952.67</v>
      </c>
      <c r="M7569" s="24">
        <f t="shared" si="237"/>
        <v>0.83944564171122993</v>
      </c>
    </row>
    <row r="7570" spans="1:13" ht="15" hidden="1" x14ac:dyDescent="0.25">
      <c r="A7570" s="18">
        <v>7569</v>
      </c>
      <c r="B7570" s="19">
        <v>45037</v>
      </c>
      <c r="C7570" s="14">
        <v>219</v>
      </c>
      <c r="D7570" s="21">
        <v>38</v>
      </c>
      <c r="E7570" s="20">
        <f>VLOOKUP(D7570,Modelos!A:I,3,FALSE)</f>
        <v>1</v>
      </c>
      <c r="F7570" s="20">
        <f>VLOOKUP(D7570,Modelos!A:I,4,FALSE)</f>
        <v>4</v>
      </c>
      <c r="G7570" s="21">
        <v>25</v>
      </c>
      <c r="H7570" s="22">
        <v>160</v>
      </c>
      <c r="I7570" s="23">
        <f>VLOOKUP(D7570,Modelos!A:I,7,FALSE)*H7570</f>
        <v>352000</v>
      </c>
      <c r="J7570" s="31">
        <f>(VLOOKUP(D7570,Modelos!A:I,5,FALSE)*H7570)/1000*VLOOKUP(F7570,Formulas!A:C,3,FALSE)+(VLOOKUP(G7570,Colores!A:C,3,FALSE))</f>
        <v>52819</v>
      </c>
      <c r="K7570" s="23">
        <f>VLOOKUP(D7570,Modelos!A:I,6,FALSE)*J7570</f>
        <v>3697.3300000000004</v>
      </c>
      <c r="L7570" s="23">
        <f t="shared" si="236"/>
        <v>295483.67</v>
      </c>
      <c r="M7570" s="24">
        <f t="shared" si="237"/>
        <v>0.83944224431818182</v>
      </c>
    </row>
    <row r="7571" spans="1:13" ht="15" hidden="1" x14ac:dyDescent="0.25">
      <c r="A7571" s="18">
        <v>7570</v>
      </c>
      <c r="B7571" s="19">
        <v>45037</v>
      </c>
      <c r="C7571" s="14">
        <v>198</v>
      </c>
      <c r="D7571" s="21">
        <v>92</v>
      </c>
      <c r="E7571" s="20">
        <f>VLOOKUP(D7571,Modelos!A:I,3,FALSE)</f>
        <v>2</v>
      </c>
      <c r="F7571" s="20">
        <f>VLOOKUP(D7571,Modelos!A:I,4,FALSE)</f>
        <v>1</v>
      </c>
      <c r="G7571" s="21">
        <v>7</v>
      </c>
      <c r="H7571" s="22">
        <v>102</v>
      </c>
      <c r="I7571" s="23">
        <f>VLOOKUP(D7571,Modelos!A:I,7,FALSE)*H7571</f>
        <v>255000</v>
      </c>
      <c r="J7571" s="31">
        <f>(VLOOKUP(D7571,Modelos!A:I,5,FALSE)*H7571)/1000*VLOOKUP(F7571,Formulas!A:C,3,FALSE)+(VLOOKUP(G7571,Colores!A:C,3,FALSE))</f>
        <v>62964.56</v>
      </c>
      <c r="K7571" s="23">
        <f>VLOOKUP(D7571,Modelos!A:I,6,FALSE)*J7571</f>
        <v>13852.2032</v>
      </c>
      <c r="L7571" s="23">
        <f t="shared" si="236"/>
        <v>178183.23680000001</v>
      </c>
      <c r="M7571" s="24">
        <f t="shared" si="237"/>
        <v>0.69875779137254912</v>
      </c>
    </row>
    <row r="7572" spans="1:13" ht="15" hidden="1" x14ac:dyDescent="0.25">
      <c r="A7572" s="18">
        <v>7571</v>
      </c>
      <c r="B7572" s="19">
        <v>45037</v>
      </c>
      <c r="C7572" s="14">
        <v>198</v>
      </c>
      <c r="D7572" s="21">
        <v>92</v>
      </c>
      <c r="E7572" s="20">
        <f>VLOOKUP(D7572,Modelos!A:I,3,FALSE)</f>
        <v>2</v>
      </c>
      <c r="F7572" s="20">
        <f>VLOOKUP(D7572,Modelos!A:I,4,FALSE)</f>
        <v>1</v>
      </c>
      <c r="G7572" s="21">
        <v>25</v>
      </c>
      <c r="H7572" s="22">
        <v>148</v>
      </c>
      <c r="I7572" s="23">
        <f>VLOOKUP(D7572,Modelos!A:I,7,FALSE)*H7572</f>
        <v>370000</v>
      </c>
      <c r="J7572" s="31">
        <f>(VLOOKUP(D7572,Modelos!A:I,5,FALSE)*H7572)/1000*VLOOKUP(F7572,Formulas!A:C,3,FALSE)+(VLOOKUP(G7572,Colores!A:C,3,FALSE))</f>
        <v>91039</v>
      </c>
      <c r="K7572" s="23">
        <f>VLOOKUP(D7572,Modelos!A:I,6,FALSE)*J7572</f>
        <v>20028.580000000002</v>
      </c>
      <c r="L7572" s="23">
        <f t="shared" si="236"/>
        <v>258932.41999999998</v>
      </c>
      <c r="M7572" s="24">
        <f t="shared" si="237"/>
        <v>0.69981735135135126</v>
      </c>
    </row>
    <row r="7573" spans="1:13" ht="15" hidden="1" x14ac:dyDescent="0.25">
      <c r="A7573" s="18">
        <v>7572</v>
      </c>
      <c r="B7573" s="19">
        <v>45037</v>
      </c>
      <c r="C7573" s="14">
        <v>221</v>
      </c>
      <c r="D7573" s="21">
        <v>55</v>
      </c>
      <c r="E7573" s="20">
        <f>VLOOKUP(D7573,Modelos!A:I,3,FALSE)</f>
        <v>2</v>
      </c>
      <c r="F7573" s="20">
        <f>VLOOKUP(D7573,Modelos!A:I,4,FALSE)</f>
        <v>2</v>
      </c>
      <c r="G7573" s="21">
        <v>25</v>
      </c>
      <c r="H7573" s="22">
        <v>1008</v>
      </c>
      <c r="I7573" s="23">
        <f>VLOOKUP(D7573,Modelos!A:I,7,FALSE)*H7573</f>
        <v>2419200</v>
      </c>
      <c r="J7573" s="31">
        <f>(VLOOKUP(D7573,Modelos!A:I,5,FALSE)*H7573)/1000*VLOOKUP(F7573,Formulas!A:C,3,FALSE)+(VLOOKUP(G7573,Colores!A:C,3,FALSE))</f>
        <v>508051</v>
      </c>
      <c r="K7573" s="23">
        <f>VLOOKUP(D7573,Modelos!A:I,6,FALSE)*J7573</f>
        <v>81288.160000000003</v>
      </c>
      <c r="L7573" s="23">
        <f t="shared" si="236"/>
        <v>1829860.84</v>
      </c>
      <c r="M7573" s="24">
        <f t="shared" si="237"/>
        <v>0.75639088955026457</v>
      </c>
    </row>
    <row r="7574" spans="1:13" ht="15" hidden="1" x14ac:dyDescent="0.25">
      <c r="A7574" s="18">
        <v>7573</v>
      </c>
      <c r="B7574" s="19">
        <v>45037</v>
      </c>
      <c r="C7574" s="14">
        <v>221</v>
      </c>
      <c r="D7574" s="21">
        <v>55</v>
      </c>
      <c r="E7574" s="20">
        <f>VLOOKUP(D7574,Modelos!A:I,3,FALSE)</f>
        <v>2</v>
      </c>
      <c r="F7574" s="20">
        <f>VLOOKUP(D7574,Modelos!A:I,4,FALSE)</f>
        <v>2</v>
      </c>
      <c r="G7574" s="21">
        <v>25</v>
      </c>
      <c r="H7574" s="22">
        <v>1006</v>
      </c>
      <c r="I7574" s="23">
        <f>VLOOKUP(D7574,Modelos!A:I,7,FALSE)*H7574</f>
        <v>2414400</v>
      </c>
      <c r="J7574" s="31">
        <f>(VLOOKUP(D7574,Modelos!A:I,5,FALSE)*H7574)/1000*VLOOKUP(F7574,Formulas!A:C,3,FALSE)+(VLOOKUP(G7574,Colores!A:C,3,FALSE))</f>
        <v>507043</v>
      </c>
      <c r="K7574" s="23">
        <f>VLOOKUP(D7574,Modelos!A:I,6,FALSE)*J7574</f>
        <v>81126.880000000005</v>
      </c>
      <c r="L7574" s="23">
        <f t="shared" si="236"/>
        <v>1826230.12</v>
      </c>
      <c r="M7574" s="24">
        <f t="shared" si="237"/>
        <v>0.75639087143803851</v>
      </c>
    </row>
    <row r="7575" spans="1:13" ht="15" hidden="1" x14ac:dyDescent="0.25">
      <c r="A7575" s="18">
        <v>7574</v>
      </c>
      <c r="B7575" s="19">
        <v>45037</v>
      </c>
      <c r="C7575" s="14">
        <v>221</v>
      </c>
      <c r="D7575" s="21">
        <v>55</v>
      </c>
      <c r="E7575" s="20">
        <f>VLOOKUP(D7575,Modelos!A:I,3,FALSE)</f>
        <v>2</v>
      </c>
      <c r="F7575" s="20">
        <f>VLOOKUP(D7575,Modelos!A:I,4,FALSE)</f>
        <v>2</v>
      </c>
      <c r="G7575" s="21">
        <v>25</v>
      </c>
      <c r="H7575" s="22">
        <v>1004</v>
      </c>
      <c r="I7575" s="23">
        <f>VLOOKUP(D7575,Modelos!A:I,7,FALSE)*H7575</f>
        <v>2409600</v>
      </c>
      <c r="J7575" s="31">
        <f>(VLOOKUP(D7575,Modelos!A:I,5,FALSE)*H7575)/1000*VLOOKUP(F7575,Formulas!A:C,3,FALSE)+(VLOOKUP(G7575,Colores!A:C,3,FALSE))</f>
        <v>506035</v>
      </c>
      <c r="K7575" s="23">
        <f>VLOOKUP(D7575,Modelos!A:I,6,FALSE)*J7575</f>
        <v>80965.600000000006</v>
      </c>
      <c r="L7575" s="23">
        <f t="shared" si="236"/>
        <v>1822599.4</v>
      </c>
      <c r="M7575" s="24">
        <f t="shared" si="237"/>
        <v>0.75639085325365207</v>
      </c>
    </row>
    <row r="7576" spans="1:13" ht="15" hidden="1" x14ac:dyDescent="0.25">
      <c r="A7576" s="18">
        <v>7575</v>
      </c>
      <c r="B7576" s="19">
        <v>45037</v>
      </c>
      <c r="C7576" s="14">
        <v>221</v>
      </c>
      <c r="D7576" s="21">
        <v>55</v>
      </c>
      <c r="E7576" s="20">
        <f>VLOOKUP(D7576,Modelos!A:I,3,FALSE)</f>
        <v>2</v>
      </c>
      <c r="F7576" s="20">
        <f>VLOOKUP(D7576,Modelos!A:I,4,FALSE)</f>
        <v>2</v>
      </c>
      <c r="G7576" s="21">
        <v>25</v>
      </c>
      <c r="H7576" s="22">
        <v>1002</v>
      </c>
      <c r="I7576" s="23">
        <f>VLOOKUP(D7576,Modelos!A:I,7,FALSE)*H7576</f>
        <v>2404800</v>
      </c>
      <c r="J7576" s="31">
        <f>(VLOOKUP(D7576,Modelos!A:I,5,FALSE)*H7576)/1000*VLOOKUP(F7576,Formulas!A:C,3,FALSE)+(VLOOKUP(G7576,Colores!A:C,3,FALSE))</f>
        <v>505027</v>
      </c>
      <c r="K7576" s="23">
        <f>VLOOKUP(D7576,Modelos!A:I,6,FALSE)*J7576</f>
        <v>80804.320000000007</v>
      </c>
      <c r="L7576" s="23">
        <f t="shared" si="236"/>
        <v>1818968.68</v>
      </c>
      <c r="M7576" s="24">
        <f t="shared" si="237"/>
        <v>0.75639083499667326</v>
      </c>
    </row>
    <row r="7577" spans="1:13" ht="15" hidden="1" x14ac:dyDescent="0.25">
      <c r="A7577" s="18">
        <v>7576</v>
      </c>
      <c r="B7577" s="19">
        <v>45040</v>
      </c>
      <c r="C7577" s="14">
        <v>179</v>
      </c>
      <c r="D7577" s="21">
        <v>42</v>
      </c>
      <c r="E7577" s="20">
        <f>VLOOKUP(D7577,Modelos!A:I,3,FALSE)</f>
        <v>2</v>
      </c>
      <c r="F7577" s="20">
        <f>VLOOKUP(D7577,Modelos!A:I,4,FALSE)</f>
        <v>1</v>
      </c>
      <c r="G7577" s="21">
        <v>7</v>
      </c>
      <c r="H7577" s="22">
        <v>188</v>
      </c>
      <c r="I7577" s="23">
        <f>VLOOKUP(D7577,Modelos!A:I,7,FALSE)*H7577</f>
        <v>451200</v>
      </c>
      <c r="J7577" s="31">
        <f>(VLOOKUP(D7577,Modelos!A:I,5,FALSE)*H7577)/1000*VLOOKUP(F7577,Formulas!A:C,3,FALSE)+(VLOOKUP(G7577,Colores!A:C,3,FALSE))</f>
        <v>84834.559999999998</v>
      </c>
      <c r="K7577" s="23">
        <f>VLOOKUP(D7577,Modelos!A:I,6,FALSE)*J7577</f>
        <v>19511.948800000002</v>
      </c>
      <c r="L7577" s="23">
        <f t="shared" si="236"/>
        <v>346853.49119999999</v>
      </c>
      <c r="M7577" s="24">
        <f t="shared" si="237"/>
        <v>0.76873557446808505</v>
      </c>
    </row>
    <row r="7578" spans="1:13" ht="15" hidden="1" x14ac:dyDescent="0.25">
      <c r="A7578" s="18">
        <v>7577</v>
      </c>
      <c r="B7578" s="19">
        <v>45040</v>
      </c>
      <c r="C7578" s="14">
        <v>135</v>
      </c>
      <c r="D7578" s="21">
        <v>92</v>
      </c>
      <c r="E7578" s="20">
        <f>VLOOKUP(D7578,Modelos!A:I,3,FALSE)</f>
        <v>2</v>
      </c>
      <c r="F7578" s="20">
        <f>VLOOKUP(D7578,Modelos!A:I,4,FALSE)</f>
        <v>1</v>
      </c>
      <c r="G7578" s="21">
        <v>25</v>
      </c>
      <c r="H7578" s="22">
        <v>166</v>
      </c>
      <c r="I7578" s="23">
        <f>VLOOKUP(D7578,Modelos!A:I,7,FALSE)*H7578</f>
        <v>415000</v>
      </c>
      <c r="J7578" s="31">
        <f>(VLOOKUP(D7578,Modelos!A:I,5,FALSE)*H7578)/1000*VLOOKUP(F7578,Formulas!A:C,3,FALSE)+(VLOOKUP(G7578,Colores!A:C,3,FALSE))</f>
        <v>102109</v>
      </c>
      <c r="K7578" s="23">
        <f>VLOOKUP(D7578,Modelos!A:I,6,FALSE)*J7578</f>
        <v>22463.98</v>
      </c>
      <c r="L7578" s="23">
        <f t="shared" si="236"/>
        <v>290427.02</v>
      </c>
      <c r="M7578" s="24">
        <f t="shared" si="237"/>
        <v>0.69982414457831332</v>
      </c>
    </row>
    <row r="7579" spans="1:13" ht="15" hidden="1" x14ac:dyDescent="0.25">
      <c r="A7579" s="18">
        <v>7578</v>
      </c>
      <c r="B7579" s="19">
        <v>45040</v>
      </c>
      <c r="C7579" s="14">
        <v>270</v>
      </c>
      <c r="D7579" s="21">
        <v>44</v>
      </c>
      <c r="E7579" s="20">
        <f>VLOOKUP(D7579,Modelos!A:I,3,FALSE)</f>
        <v>2</v>
      </c>
      <c r="F7579" s="20">
        <f>VLOOKUP(D7579,Modelos!A:I,4,FALSE)</f>
        <v>1</v>
      </c>
      <c r="G7579" s="21">
        <v>7</v>
      </c>
      <c r="H7579" s="22">
        <v>1350</v>
      </c>
      <c r="I7579" s="23">
        <f>VLOOKUP(D7579,Modelos!A:I,7,FALSE)*H7579</f>
        <v>2430000</v>
      </c>
      <c r="J7579" s="31">
        <f>(VLOOKUP(D7579,Modelos!A:I,5,FALSE)*H7579)/1000*VLOOKUP(F7579,Formulas!A:C,3,FALSE)+(VLOOKUP(G7579,Colores!A:C,3,FALSE))</f>
        <v>607734.56000000006</v>
      </c>
      <c r="K7579" s="23">
        <f>VLOOKUP(D7579,Modelos!A:I,6,FALSE)*J7579</f>
        <v>121546.91200000001</v>
      </c>
      <c r="L7579" s="23">
        <f t="shared" si="236"/>
        <v>1700718.5279999999</v>
      </c>
      <c r="M7579" s="24">
        <f t="shared" si="237"/>
        <v>0.69988416790123453</v>
      </c>
    </row>
    <row r="7580" spans="1:13" ht="15" hidden="1" x14ac:dyDescent="0.25">
      <c r="A7580" s="18">
        <v>7579</v>
      </c>
      <c r="B7580" s="19">
        <v>45040</v>
      </c>
      <c r="C7580" s="14">
        <v>270</v>
      </c>
      <c r="D7580" s="21">
        <v>44</v>
      </c>
      <c r="E7580" s="20">
        <f>VLOOKUP(D7580,Modelos!A:I,3,FALSE)</f>
        <v>2</v>
      </c>
      <c r="F7580" s="20">
        <f>VLOOKUP(D7580,Modelos!A:I,4,FALSE)</f>
        <v>1</v>
      </c>
      <c r="G7580" s="21">
        <v>25</v>
      </c>
      <c r="H7580" s="22">
        <v>384</v>
      </c>
      <c r="I7580" s="23">
        <f>VLOOKUP(D7580,Modelos!A:I,7,FALSE)*H7580</f>
        <v>691200</v>
      </c>
      <c r="J7580" s="31">
        <f>(VLOOKUP(D7580,Modelos!A:I,5,FALSE)*H7580)/1000*VLOOKUP(F7580,Formulas!A:C,3,FALSE)+(VLOOKUP(G7580,Colores!A:C,3,FALSE))</f>
        <v>172819</v>
      </c>
      <c r="K7580" s="23">
        <f>VLOOKUP(D7580,Modelos!A:I,6,FALSE)*J7580</f>
        <v>34563.800000000003</v>
      </c>
      <c r="L7580" s="23">
        <f t="shared" si="236"/>
        <v>483817.2</v>
      </c>
      <c r="M7580" s="24">
        <f t="shared" si="237"/>
        <v>0.69996701388888893</v>
      </c>
    </row>
    <row r="7581" spans="1:13" ht="15" hidden="1" x14ac:dyDescent="0.25">
      <c r="A7581" s="18">
        <v>7580</v>
      </c>
      <c r="B7581" s="19">
        <v>45040</v>
      </c>
      <c r="C7581" s="14">
        <v>270</v>
      </c>
      <c r="D7581" s="21">
        <v>45</v>
      </c>
      <c r="E7581" s="20">
        <f>VLOOKUP(D7581,Modelos!A:I,3,FALSE)</f>
        <v>2</v>
      </c>
      <c r="F7581" s="20">
        <f>VLOOKUP(D7581,Modelos!A:I,4,FALSE)</f>
        <v>1</v>
      </c>
      <c r="G7581" s="21">
        <v>7</v>
      </c>
      <c r="H7581" s="22">
        <v>879</v>
      </c>
      <c r="I7581" s="23">
        <f>VLOOKUP(D7581,Modelos!A:I,7,FALSE)*H7581</f>
        <v>1845900</v>
      </c>
      <c r="J7581" s="31">
        <f>(VLOOKUP(D7581,Modelos!A:I,5,FALSE)*H7581)/1000*VLOOKUP(F7581,Formulas!A:C,3,FALSE)+(VLOOKUP(G7581,Colores!A:C,3,FALSE))</f>
        <v>395784.56</v>
      </c>
      <c r="K7581" s="23">
        <f>VLOOKUP(D7581,Modelos!A:I,6,FALSE)*J7581</f>
        <v>98946.14</v>
      </c>
      <c r="L7581" s="23">
        <f t="shared" si="236"/>
        <v>1351169.3</v>
      </c>
      <c r="M7581" s="24">
        <f t="shared" si="237"/>
        <v>0.73198401863589579</v>
      </c>
    </row>
    <row r="7582" spans="1:13" ht="15" hidden="1" x14ac:dyDescent="0.25">
      <c r="A7582" s="18">
        <v>7581</v>
      </c>
      <c r="B7582" s="19">
        <v>45040</v>
      </c>
      <c r="C7582" s="14">
        <v>270</v>
      </c>
      <c r="D7582" s="21">
        <v>45</v>
      </c>
      <c r="E7582" s="20">
        <f>VLOOKUP(D7582,Modelos!A:I,3,FALSE)</f>
        <v>2</v>
      </c>
      <c r="F7582" s="20">
        <f>VLOOKUP(D7582,Modelos!A:I,4,FALSE)</f>
        <v>1</v>
      </c>
      <c r="G7582" s="21">
        <v>25</v>
      </c>
      <c r="H7582" s="22">
        <v>1008</v>
      </c>
      <c r="I7582" s="23">
        <f>VLOOKUP(D7582,Modelos!A:I,7,FALSE)*H7582</f>
        <v>2116800</v>
      </c>
      <c r="J7582" s="31">
        <f>(VLOOKUP(D7582,Modelos!A:I,5,FALSE)*H7582)/1000*VLOOKUP(F7582,Formulas!A:C,3,FALSE)+(VLOOKUP(G7582,Colores!A:C,3,FALSE))</f>
        <v>453618.99999999994</v>
      </c>
      <c r="K7582" s="23">
        <f>VLOOKUP(D7582,Modelos!A:I,6,FALSE)*J7582</f>
        <v>113404.74999999999</v>
      </c>
      <c r="L7582" s="23">
        <f t="shared" si="236"/>
        <v>1549776.25</v>
      </c>
      <c r="M7582" s="24">
        <f t="shared" si="237"/>
        <v>0.73213163737717313</v>
      </c>
    </row>
    <row r="7583" spans="1:13" ht="15" hidden="1" x14ac:dyDescent="0.25">
      <c r="A7583" s="18">
        <v>7582</v>
      </c>
      <c r="B7583" s="19">
        <v>45040</v>
      </c>
      <c r="C7583" s="14">
        <v>270</v>
      </c>
      <c r="D7583" s="21">
        <v>40</v>
      </c>
      <c r="E7583" s="20">
        <f>VLOOKUP(D7583,Modelos!A:I,3,FALSE)</f>
        <v>2</v>
      </c>
      <c r="F7583" s="20">
        <f>VLOOKUP(D7583,Modelos!A:I,4,FALSE)</f>
        <v>2</v>
      </c>
      <c r="G7583" s="21">
        <v>25</v>
      </c>
      <c r="H7583" s="22">
        <v>730</v>
      </c>
      <c r="I7583" s="23">
        <f>VLOOKUP(D7583,Modelos!A:I,7,FALSE)*H7583</f>
        <v>1606000</v>
      </c>
      <c r="J7583" s="31">
        <f>(VLOOKUP(D7583,Modelos!A:I,5,FALSE)*H7583)/1000*VLOOKUP(F7583,Formulas!A:C,3,FALSE)+(VLOOKUP(G7583,Colores!A:C,3,FALSE))</f>
        <v>350419</v>
      </c>
      <c r="K7583" s="23">
        <f>VLOOKUP(D7583,Modelos!A:I,6,FALSE)*J7583</f>
        <v>63075.42</v>
      </c>
      <c r="L7583" s="23">
        <f t="shared" si="236"/>
        <v>1192505.58</v>
      </c>
      <c r="M7583" s="24">
        <f t="shared" si="237"/>
        <v>0.74253149439601496</v>
      </c>
    </row>
    <row r="7584" spans="1:13" ht="15" hidden="1" x14ac:dyDescent="0.25">
      <c r="A7584" s="18">
        <v>7583</v>
      </c>
      <c r="B7584" s="19">
        <v>45040</v>
      </c>
      <c r="C7584" s="14">
        <v>270</v>
      </c>
      <c r="D7584" s="21">
        <v>40</v>
      </c>
      <c r="E7584" s="20">
        <f>VLOOKUP(D7584,Modelos!A:I,3,FALSE)</f>
        <v>2</v>
      </c>
      <c r="F7584" s="20">
        <f>VLOOKUP(D7584,Modelos!A:I,4,FALSE)</f>
        <v>2</v>
      </c>
      <c r="G7584" s="21">
        <v>7</v>
      </c>
      <c r="H7584" s="22">
        <v>300</v>
      </c>
      <c r="I7584" s="23">
        <f>VLOOKUP(D7584,Modelos!A:I,7,FALSE)*H7584</f>
        <v>660000</v>
      </c>
      <c r="J7584" s="31">
        <f>(VLOOKUP(D7584,Modelos!A:I,5,FALSE)*H7584)/1000*VLOOKUP(F7584,Formulas!A:C,3,FALSE)+(VLOOKUP(G7584,Colores!A:C,3,FALSE))</f>
        <v>144234.56</v>
      </c>
      <c r="K7584" s="23">
        <f>VLOOKUP(D7584,Modelos!A:I,6,FALSE)*J7584</f>
        <v>25962.220799999999</v>
      </c>
      <c r="L7584" s="23">
        <f t="shared" si="236"/>
        <v>489803.21919999999</v>
      </c>
      <c r="M7584" s="24">
        <f t="shared" si="237"/>
        <v>0.74212608969696969</v>
      </c>
    </row>
    <row r="7585" spans="1:13" ht="15" hidden="1" x14ac:dyDescent="0.25">
      <c r="A7585" s="18">
        <v>7584</v>
      </c>
      <c r="B7585" s="19">
        <v>45040</v>
      </c>
      <c r="C7585" s="14">
        <v>270</v>
      </c>
      <c r="D7585" s="21">
        <v>40</v>
      </c>
      <c r="E7585" s="20">
        <f>VLOOKUP(D7585,Modelos!A:I,3,FALSE)</f>
        <v>2</v>
      </c>
      <c r="F7585" s="20">
        <f>VLOOKUP(D7585,Modelos!A:I,4,FALSE)</f>
        <v>2</v>
      </c>
      <c r="G7585" s="21">
        <v>5</v>
      </c>
      <c r="H7585" s="22">
        <v>610</v>
      </c>
      <c r="I7585" s="23">
        <f>VLOOKUP(D7585,Modelos!A:I,7,FALSE)*H7585</f>
        <v>1342000</v>
      </c>
      <c r="J7585" s="31">
        <f>(VLOOKUP(D7585,Modelos!A:I,5,FALSE)*H7585)/1000*VLOOKUP(F7585,Formulas!A:C,3,FALSE)+(VLOOKUP(G7585,Colores!A:C,3,FALSE))</f>
        <v>293011.62</v>
      </c>
      <c r="K7585" s="23">
        <f>VLOOKUP(D7585,Modelos!A:I,6,FALSE)*J7585</f>
        <v>52742.0916</v>
      </c>
      <c r="L7585" s="23">
        <f t="shared" si="236"/>
        <v>996246.28839999984</v>
      </c>
      <c r="M7585" s="24">
        <f t="shared" si="237"/>
        <v>0.74235938032786875</v>
      </c>
    </row>
    <row r="7586" spans="1:13" ht="15" hidden="1" x14ac:dyDescent="0.25">
      <c r="A7586" s="18">
        <v>7585</v>
      </c>
      <c r="B7586" s="19">
        <v>45040</v>
      </c>
      <c r="C7586" s="14">
        <v>270</v>
      </c>
      <c r="D7586" s="21">
        <v>89</v>
      </c>
      <c r="E7586" s="20">
        <f>VLOOKUP(D7586,Modelos!A:I,3,FALSE)</f>
        <v>2</v>
      </c>
      <c r="F7586" s="20">
        <f>VLOOKUP(D7586,Modelos!A:I,4,FALSE)</f>
        <v>2</v>
      </c>
      <c r="G7586" s="21">
        <v>26</v>
      </c>
      <c r="H7586" s="22">
        <v>800</v>
      </c>
      <c r="I7586" s="23">
        <f>VLOOKUP(D7586,Modelos!A:I,7,FALSE)*H7586</f>
        <v>2080000</v>
      </c>
      <c r="J7586" s="31">
        <f>(VLOOKUP(D7586,Modelos!A:I,5,FALSE)*H7586)/1000*VLOOKUP(F7586,Formulas!A:C,3,FALSE)+(VLOOKUP(G7586,Colores!A:C,3,FALSE))</f>
        <v>512202</v>
      </c>
      <c r="K7586" s="23">
        <f>VLOOKUP(D7586,Modelos!A:I,6,FALSE)*J7586</f>
        <v>117806.46</v>
      </c>
      <c r="L7586" s="23">
        <f t="shared" si="236"/>
        <v>1449991.54</v>
      </c>
      <c r="M7586" s="24">
        <f t="shared" si="237"/>
        <v>0.69711131730769238</v>
      </c>
    </row>
    <row r="7587" spans="1:13" ht="15" hidden="1" x14ac:dyDescent="0.25">
      <c r="A7587" s="18">
        <v>7586</v>
      </c>
      <c r="B7587" s="19">
        <v>45040</v>
      </c>
      <c r="C7587" s="14">
        <v>270</v>
      </c>
      <c r="D7587" s="21">
        <v>89</v>
      </c>
      <c r="E7587" s="20">
        <f>VLOOKUP(D7587,Modelos!A:I,3,FALSE)</f>
        <v>2</v>
      </c>
      <c r="F7587" s="20">
        <f>VLOOKUP(D7587,Modelos!A:I,4,FALSE)</f>
        <v>2</v>
      </c>
      <c r="G7587" s="21">
        <v>25</v>
      </c>
      <c r="H7587" s="22">
        <v>500</v>
      </c>
      <c r="I7587" s="23">
        <f>VLOOKUP(D7587,Modelos!A:I,7,FALSE)*H7587</f>
        <v>1300000</v>
      </c>
      <c r="J7587" s="31">
        <f>(VLOOKUP(D7587,Modelos!A:I,5,FALSE)*H7587)/1000*VLOOKUP(F7587,Formulas!A:C,3,FALSE)+(VLOOKUP(G7587,Colores!A:C,3,FALSE))</f>
        <v>320019</v>
      </c>
      <c r="K7587" s="23">
        <f>VLOOKUP(D7587,Modelos!A:I,6,FALSE)*J7587</f>
        <v>73604.37000000001</v>
      </c>
      <c r="L7587" s="23">
        <f t="shared" si="236"/>
        <v>906376.63</v>
      </c>
      <c r="M7587" s="24">
        <f t="shared" si="237"/>
        <v>0.69721279230769229</v>
      </c>
    </row>
    <row r="7588" spans="1:13" ht="15" hidden="1" x14ac:dyDescent="0.25">
      <c r="A7588" s="18">
        <v>7587</v>
      </c>
      <c r="B7588" s="19">
        <v>45040</v>
      </c>
      <c r="C7588" s="14">
        <v>31</v>
      </c>
      <c r="D7588" s="21">
        <v>97</v>
      </c>
      <c r="E7588" s="20">
        <f>VLOOKUP(D7588,Modelos!A:I,3,FALSE)</f>
        <v>1</v>
      </c>
      <c r="F7588" s="20">
        <f>VLOOKUP(D7588,Modelos!A:I,4,FALSE)</f>
        <v>4</v>
      </c>
      <c r="G7588" s="21">
        <v>9</v>
      </c>
      <c r="H7588" s="22">
        <v>500</v>
      </c>
      <c r="I7588" s="23">
        <f>VLOOKUP(D7588,Modelos!A:I,7,FALSE)*H7588</f>
        <v>1200000</v>
      </c>
      <c r="J7588" s="31">
        <f>(VLOOKUP(D7588,Modelos!A:I,5,FALSE)*H7588)/1000*VLOOKUP(F7588,Formulas!A:C,3,FALSE)+(VLOOKUP(G7588,Colores!A:C,3,FALSE))</f>
        <v>236715</v>
      </c>
      <c r="K7588" s="23">
        <f>VLOOKUP(D7588,Modelos!A:I,6,FALSE)*J7588</f>
        <v>11835.75</v>
      </c>
      <c r="L7588" s="23">
        <f t="shared" si="236"/>
        <v>951449.25</v>
      </c>
      <c r="M7588" s="24">
        <f t="shared" si="237"/>
        <v>0.79287437500000002</v>
      </c>
    </row>
    <row r="7589" spans="1:13" ht="15" hidden="1" x14ac:dyDescent="0.25">
      <c r="A7589" s="18">
        <v>7588</v>
      </c>
      <c r="B7589" s="19">
        <v>45040</v>
      </c>
      <c r="C7589" s="14">
        <v>31</v>
      </c>
      <c r="D7589" s="21">
        <v>18</v>
      </c>
      <c r="E7589" s="20">
        <f>VLOOKUP(D7589,Modelos!A:I,3,FALSE)</f>
        <v>2</v>
      </c>
      <c r="F7589" s="20">
        <f>VLOOKUP(D7589,Modelos!A:I,4,FALSE)</f>
        <v>1</v>
      </c>
      <c r="G7589" s="21">
        <v>25</v>
      </c>
      <c r="H7589" s="22">
        <v>500</v>
      </c>
      <c r="I7589" s="23">
        <f>VLOOKUP(D7589,Modelos!A:I,7,FALSE)*H7589</f>
        <v>1300000</v>
      </c>
      <c r="J7589" s="31">
        <f>(VLOOKUP(D7589,Modelos!A:I,5,FALSE)*H7589)/1000*VLOOKUP(F7589,Formulas!A:C,3,FALSE)+(VLOOKUP(G7589,Colores!A:C,3,FALSE))</f>
        <v>172519</v>
      </c>
      <c r="K7589" s="23">
        <f>VLOOKUP(D7589,Modelos!A:I,6,FALSE)*J7589</f>
        <v>39679.370000000003</v>
      </c>
      <c r="L7589" s="23">
        <f t="shared" si="236"/>
        <v>1087801.6299999999</v>
      </c>
      <c r="M7589" s="24">
        <f t="shared" si="237"/>
        <v>0.8367704846153845</v>
      </c>
    </row>
    <row r="7590" spans="1:13" ht="15" hidden="1" x14ac:dyDescent="0.25">
      <c r="A7590" s="18">
        <v>7589</v>
      </c>
      <c r="B7590" s="19">
        <v>45040</v>
      </c>
      <c r="C7590" s="14">
        <v>188</v>
      </c>
      <c r="D7590" s="21">
        <v>41</v>
      </c>
      <c r="E7590" s="20">
        <f>VLOOKUP(D7590,Modelos!A:I,3,FALSE)</f>
        <v>2</v>
      </c>
      <c r="F7590" s="20">
        <f>VLOOKUP(D7590,Modelos!A:I,4,FALSE)</f>
        <v>1</v>
      </c>
      <c r="G7590" s="21">
        <v>7</v>
      </c>
      <c r="H7590" s="22">
        <v>310</v>
      </c>
      <c r="I7590" s="23">
        <f>VLOOKUP(D7590,Modelos!A:I,7,FALSE)*H7590</f>
        <v>775000</v>
      </c>
      <c r="J7590" s="31">
        <f>(VLOOKUP(D7590,Modelos!A:I,5,FALSE)*H7590)/1000*VLOOKUP(F7590,Formulas!A:C,3,FALSE)+(VLOOKUP(G7590,Colores!A:C,3,FALSE))</f>
        <v>139734.56</v>
      </c>
      <c r="K7590" s="23">
        <f>VLOOKUP(D7590,Modelos!A:I,6,FALSE)*J7590</f>
        <v>27946.912</v>
      </c>
      <c r="L7590" s="23">
        <f t="shared" si="236"/>
        <v>607318.52799999993</v>
      </c>
      <c r="M7590" s="24">
        <f t="shared" si="237"/>
        <v>0.78363681032258059</v>
      </c>
    </row>
    <row r="7591" spans="1:13" ht="15" hidden="1" x14ac:dyDescent="0.25">
      <c r="A7591" s="18">
        <v>7590</v>
      </c>
      <c r="B7591" s="19">
        <v>45040</v>
      </c>
      <c r="C7591" s="14">
        <v>31</v>
      </c>
      <c r="D7591" s="21">
        <v>60</v>
      </c>
      <c r="E7591" s="20">
        <f>VLOOKUP(D7591,Modelos!A:I,3,FALSE)</f>
        <v>2</v>
      </c>
      <c r="F7591" s="20">
        <f>VLOOKUP(D7591,Modelos!A:I,4,FALSE)</f>
        <v>1</v>
      </c>
      <c r="G7591" s="21">
        <v>25</v>
      </c>
      <c r="H7591" s="22">
        <v>1160</v>
      </c>
      <c r="I7591" s="23">
        <f>VLOOKUP(D7591,Modelos!A:I,7,FALSE)*H7591</f>
        <v>3364000</v>
      </c>
      <c r="J7591" s="31">
        <f>(VLOOKUP(D7591,Modelos!A:I,5,FALSE)*H7591)/1000*VLOOKUP(F7591,Formulas!A:C,3,FALSE)+(VLOOKUP(G7591,Colores!A:C,3,FALSE))</f>
        <v>574219</v>
      </c>
      <c r="K7591" s="23">
        <f>VLOOKUP(D7591,Modelos!A:I,6,FALSE)*J7591</f>
        <v>91875.040000000008</v>
      </c>
      <c r="L7591" s="23">
        <f t="shared" si="236"/>
        <v>2697905.96</v>
      </c>
      <c r="M7591" s="24">
        <f t="shared" si="237"/>
        <v>0.80199344827586205</v>
      </c>
    </row>
    <row r="7592" spans="1:13" ht="15" hidden="1" x14ac:dyDescent="0.25">
      <c r="A7592" s="18">
        <v>7591</v>
      </c>
      <c r="B7592" s="19">
        <v>45040</v>
      </c>
      <c r="C7592" s="14">
        <v>31</v>
      </c>
      <c r="D7592" s="21">
        <v>94</v>
      </c>
      <c r="E7592" s="20">
        <f>VLOOKUP(D7592,Modelos!A:I,3,FALSE)</f>
        <v>1</v>
      </c>
      <c r="F7592" s="20">
        <f>VLOOKUP(D7592,Modelos!A:I,4,FALSE)</f>
        <v>4</v>
      </c>
      <c r="G7592" s="21">
        <v>7</v>
      </c>
      <c r="H7592" s="22">
        <v>505</v>
      </c>
      <c r="I7592" s="23">
        <f>VLOOKUP(D7592,Modelos!A:I,7,FALSE)*H7592</f>
        <v>1363500</v>
      </c>
      <c r="J7592" s="31">
        <f>(VLOOKUP(D7592,Modelos!A:I,5,FALSE)*H7592)/1000*VLOOKUP(F7592,Formulas!A:C,3,FALSE)+(VLOOKUP(G7592,Colores!A:C,3,FALSE))</f>
        <v>227989.56</v>
      </c>
      <c r="K7592" s="23">
        <f>VLOOKUP(D7592,Modelos!A:I,6,FALSE)*J7592</f>
        <v>6839.6867999999995</v>
      </c>
      <c r="L7592" s="23">
        <f t="shared" si="236"/>
        <v>1128670.7531999999</v>
      </c>
      <c r="M7592" s="24">
        <f t="shared" si="237"/>
        <v>0.82777466314631454</v>
      </c>
    </row>
    <row r="7593" spans="1:13" ht="15" hidden="1" x14ac:dyDescent="0.25">
      <c r="A7593" s="18">
        <v>7592</v>
      </c>
      <c r="B7593" s="19">
        <v>45040</v>
      </c>
      <c r="C7593" s="14">
        <v>31</v>
      </c>
      <c r="D7593" s="21">
        <v>97</v>
      </c>
      <c r="E7593" s="20">
        <f>VLOOKUP(D7593,Modelos!A:I,3,FALSE)</f>
        <v>1</v>
      </c>
      <c r="F7593" s="20">
        <f>VLOOKUP(D7593,Modelos!A:I,4,FALSE)</f>
        <v>4</v>
      </c>
      <c r="G7593" s="21">
        <v>3</v>
      </c>
      <c r="H7593" s="22">
        <v>240</v>
      </c>
      <c r="I7593" s="23">
        <f>VLOOKUP(D7593,Modelos!A:I,7,FALSE)*H7593</f>
        <v>576000</v>
      </c>
      <c r="J7593" s="31">
        <f>(VLOOKUP(D7593,Modelos!A:I,5,FALSE)*H7593)/1000*VLOOKUP(F7593,Formulas!A:C,3,FALSE)+(VLOOKUP(G7593,Colores!A:C,3,FALSE))</f>
        <v>113738.06</v>
      </c>
      <c r="K7593" s="23">
        <f>VLOOKUP(D7593,Modelos!A:I,6,FALSE)*J7593</f>
        <v>5686.9030000000002</v>
      </c>
      <c r="L7593" s="23">
        <f t="shared" si="236"/>
        <v>456575.03700000001</v>
      </c>
      <c r="M7593" s="24">
        <f t="shared" si="237"/>
        <v>0.79266499479166663</v>
      </c>
    </row>
    <row r="7594" spans="1:13" ht="15" hidden="1" x14ac:dyDescent="0.25">
      <c r="A7594" s="18">
        <v>7593</v>
      </c>
      <c r="B7594" s="19">
        <v>45040</v>
      </c>
      <c r="C7594" s="14">
        <v>31</v>
      </c>
      <c r="D7594" s="21">
        <v>42</v>
      </c>
      <c r="E7594" s="20">
        <f>VLOOKUP(D7594,Modelos!A:I,3,FALSE)</f>
        <v>2</v>
      </c>
      <c r="F7594" s="20">
        <f>VLOOKUP(D7594,Modelos!A:I,4,FALSE)</f>
        <v>1</v>
      </c>
      <c r="G7594" s="21">
        <v>7</v>
      </c>
      <c r="H7594" s="22">
        <v>206</v>
      </c>
      <c r="I7594" s="23">
        <f>VLOOKUP(D7594,Modelos!A:I,7,FALSE)*H7594</f>
        <v>494400</v>
      </c>
      <c r="J7594" s="31">
        <f>(VLOOKUP(D7594,Modelos!A:I,5,FALSE)*H7594)/1000*VLOOKUP(F7594,Formulas!A:C,3,FALSE)+(VLOOKUP(G7594,Colores!A:C,3,FALSE))</f>
        <v>92934.56</v>
      </c>
      <c r="K7594" s="23">
        <f>VLOOKUP(D7594,Modelos!A:I,6,FALSE)*J7594</f>
        <v>21374.948800000002</v>
      </c>
      <c r="L7594" s="23">
        <f t="shared" si="236"/>
        <v>380090.49119999999</v>
      </c>
      <c r="M7594" s="24">
        <f t="shared" si="237"/>
        <v>0.76879144660194176</v>
      </c>
    </row>
    <row r="7595" spans="1:13" ht="15" hidden="1" x14ac:dyDescent="0.25">
      <c r="A7595" s="18">
        <v>7594</v>
      </c>
      <c r="B7595" s="19">
        <v>45040</v>
      </c>
      <c r="C7595" s="14">
        <v>205</v>
      </c>
      <c r="D7595" s="21">
        <v>82</v>
      </c>
      <c r="E7595" s="20">
        <f>VLOOKUP(D7595,Modelos!A:I,3,FALSE)</f>
        <v>2</v>
      </c>
      <c r="F7595" s="20">
        <f>VLOOKUP(D7595,Modelos!A:I,4,FALSE)</f>
        <v>1</v>
      </c>
      <c r="G7595" s="21">
        <v>7</v>
      </c>
      <c r="H7595" s="22">
        <v>220</v>
      </c>
      <c r="I7595" s="23">
        <f>VLOOKUP(D7595,Modelos!A:I,7,FALSE)*H7595</f>
        <v>638000</v>
      </c>
      <c r="J7595" s="31">
        <f>(VLOOKUP(D7595,Modelos!A:I,5,FALSE)*H7595)/1000*VLOOKUP(F7595,Formulas!A:C,3,FALSE)+(VLOOKUP(G7595,Colores!A:C,3,FALSE))</f>
        <v>125634.55999999998</v>
      </c>
      <c r="K7595" s="23">
        <f>VLOOKUP(D7595,Modelos!A:I,6,FALSE)*J7595</f>
        <v>20101.529599999998</v>
      </c>
      <c r="L7595" s="23">
        <f t="shared" si="236"/>
        <v>492263.91039999999</v>
      </c>
      <c r="M7595" s="24">
        <f t="shared" si="237"/>
        <v>0.77157352727272721</v>
      </c>
    </row>
    <row r="7596" spans="1:13" ht="15" hidden="1" x14ac:dyDescent="0.25">
      <c r="A7596" s="18">
        <v>7595</v>
      </c>
      <c r="B7596" s="19">
        <v>45040</v>
      </c>
      <c r="C7596" s="14">
        <v>31</v>
      </c>
      <c r="D7596" s="21">
        <v>60</v>
      </c>
      <c r="E7596" s="20">
        <f>VLOOKUP(D7596,Modelos!A:I,3,FALSE)</f>
        <v>2</v>
      </c>
      <c r="F7596" s="20">
        <f>VLOOKUP(D7596,Modelos!A:I,4,FALSE)</f>
        <v>1</v>
      </c>
      <c r="G7596" s="21">
        <v>25</v>
      </c>
      <c r="H7596" s="22">
        <v>65</v>
      </c>
      <c r="I7596" s="23">
        <f>VLOOKUP(D7596,Modelos!A:I,7,FALSE)*H7596</f>
        <v>188500</v>
      </c>
      <c r="J7596" s="31">
        <f>(VLOOKUP(D7596,Modelos!A:I,5,FALSE)*H7596)/1000*VLOOKUP(F7596,Formulas!A:C,3,FALSE)+(VLOOKUP(G7596,Colores!A:C,3,FALSE))</f>
        <v>32194</v>
      </c>
      <c r="K7596" s="23">
        <f>VLOOKUP(D7596,Modelos!A:I,6,FALSE)*J7596</f>
        <v>5151.04</v>
      </c>
      <c r="L7596" s="23">
        <f t="shared" si="236"/>
        <v>151154.96</v>
      </c>
      <c r="M7596" s="24">
        <f t="shared" si="237"/>
        <v>0.80188307692307692</v>
      </c>
    </row>
    <row r="7597" spans="1:13" ht="15" hidden="1" x14ac:dyDescent="0.25">
      <c r="A7597" s="18">
        <v>7596</v>
      </c>
      <c r="B7597" s="19">
        <v>45040</v>
      </c>
      <c r="C7597" s="14">
        <v>270</v>
      </c>
      <c r="D7597" s="21">
        <v>45</v>
      </c>
      <c r="E7597" s="20">
        <f>VLOOKUP(D7597,Modelos!A:I,3,FALSE)</f>
        <v>2</v>
      </c>
      <c r="F7597" s="20">
        <f>VLOOKUP(D7597,Modelos!A:I,4,FALSE)</f>
        <v>1</v>
      </c>
      <c r="G7597" s="21">
        <v>7</v>
      </c>
      <c r="H7597" s="22">
        <v>879</v>
      </c>
      <c r="I7597" s="23">
        <f>VLOOKUP(D7597,Modelos!A:I,7,FALSE)*H7597</f>
        <v>1845900</v>
      </c>
      <c r="J7597" s="31">
        <f>(VLOOKUP(D7597,Modelos!A:I,5,FALSE)*H7597)/1000*VLOOKUP(F7597,Formulas!A:C,3,FALSE)+(VLOOKUP(G7597,Colores!A:C,3,FALSE))</f>
        <v>395784.56</v>
      </c>
      <c r="K7597" s="23">
        <f>VLOOKUP(D7597,Modelos!A:I,6,FALSE)*J7597</f>
        <v>98946.14</v>
      </c>
      <c r="L7597" s="23">
        <f t="shared" si="236"/>
        <v>1351169.3</v>
      </c>
      <c r="M7597" s="24">
        <f t="shared" si="237"/>
        <v>0.73198401863589579</v>
      </c>
    </row>
    <row r="7598" spans="1:13" ht="15" hidden="1" x14ac:dyDescent="0.25">
      <c r="A7598" s="18">
        <v>7597</v>
      </c>
      <c r="B7598" s="19">
        <v>45040</v>
      </c>
      <c r="C7598" s="14">
        <v>270</v>
      </c>
      <c r="D7598" s="21">
        <v>89</v>
      </c>
      <c r="E7598" s="20">
        <f>VLOOKUP(D7598,Modelos!A:I,3,FALSE)</f>
        <v>2</v>
      </c>
      <c r="F7598" s="20">
        <f>VLOOKUP(D7598,Modelos!A:I,4,FALSE)</f>
        <v>2</v>
      </c>
      <c r="G7598" s="21">
        <v>25</v>
      </c>
      <c r="H7598" s="22">
        <v>500</v>
      </c>
      <c r="I7598" s="23">
        <f>VLOOKUP(D7598,Modelos!A:I,7,FALSE)*H7598</f>
        <v>1300000</v>
      </c>
      <c r="J7598" s="31">
        <f>(VLOOKUP(D7598,Modelos!A:I,5,FALSE)*H7598)/1000*VLOOKUP(F7598,Formulas!A:C,3,FALSE)+(VLOOKUP(G7598,Colores!A:C,3,FALSE))</f>
        <v>320019</v>
      </c>
      <c r="K7598" s="23">
        <f>VLOOKUP(D7598,Modelos!A:I,6,FALSE)*J7598</f>
        <v>73604.37000000001</v>
      </c>
      <c r="L7598" s="23">
        <f t="shared" si="236"/>
        <v>906376.63</v>
      </c>
      <c r="M7598" s="24">
        <f t="shared" si="237"/>
        <v>0.69721279230769229</v>
      </c>
    </row>
    <row r="7599" spans="1:13" ht="15" hidden="1" x14ac:dyDescent="0.25">
      <c r="A7599" s="18">
        <v>7598</v>
      </c>
      <c r="B7599" s="19">
        <v>45040</v>
      </c>
      <c r="C7599" s="14">
        <v>270</v>
      </c>
      <c r="D7599" s="21">
        <v>40</v>
      </c>
      <c r="E7599" s="20">
        <f>VLOOKUP(D7599,Modelos!A:I,3,FALSE)</f>
        <v>2</v>
      </c>
      <c r="F7599" s="20">
        <f>VLOOKUP(D7599,Modelos!A:I,4,FALSE)</f>
        <v>2</v>
      </c>
      <c r="G7599" s="21">
        <v>25</v>
      </c>
      <c r="H7599" s="22">
        <v>730</v>
      </c>
      <c r="I7599" s="23">
        <f>VLOOKUP(D7599,Modelos!A:I,7,FALSE)*H7599</f>
        <v>1606000</v>
      </c>
      <c r="J7599" s="31">
        <f>(VLOOKUP(D7599,Modelos!A:I,5,FALSE)*H7599)/1000*VLOOKUP(F7599,Formulas!A:C,3,FALSE)+(VLOOKUP(G7599,Colores!A:C,3,FALSE))</f>
        <v>350419</v>
      </c>
      <c r="K7599" s="23">
        <f>VLOOKUP(D7599,Modelos!A:I,6,FALSE)*J7599</f>
        <v>63075.42</v>
      </c>
      <c r="L7599" s="23">
        <f t="shared" si="236"/>
        <v>1192505.58</v>
      </c>
      <c r="M7599" s="24">
        <f t="shared" si="237"/>
        <v>0.74253149439601496</v>
      </c>
    </row>
    <row r="7600" spans="1:13" ht="15" hidden="1" x14ac:dyDescent="0.25">
      <c r="A7600" s="18">
        <v>7599</v>
      </c>
      <c r="B7600" s="19">
        <v>45040</v>
      </c>
      <c r="C7600" s="14">
        <v>270</v>
      </c>
      <c r="D7600" s="21">
        <v>40</v>
      </c>
      <c r="E7600" s="20">
        <f>VLOOKUP(D7600,Modelos!A:I,3,FALSE)</f>
        <v>2</v>
      </c>
      <c r="F7600" s="20">
        <f>VLOOKUP(D7600,Modelos!A:I,4,FALSE)</f>
        <v>2</v>
      </c>
      <c r="G7600" s="21">
        <v>25</v>
      </c>
      <c r="H7600" s="22">
        <v>730</v>
      </c>
      <c r="I7600" s="23">
        <f>VLOOKUP(D7600,Modelos!A:I,7,FALSE)*H7600</f>
        <v>1606000</v>
      </c>
      <c r="J7600" s="31">
        <f>(VLOOKUP(D7600,Modelos!A:I,5,FALSE)*H7600)/1000*VLOOKUP(F7600,Formulas!A:C,3,FALSE)+(VLOOKUP(G7600,Colores!A:C,3,FALSE))</f>
        <v>350419</v>
      </c>
      <c r="K7600" s="23">
        <f>VLOOKUP(D7600,Modelos!A:I,6,FALSE)*J7600</f>
        <v>63075.42</v>
      </c>
      <c r="L7600" s="23">
        <f t="shared" si="236"/>
        <v>1192505.58</v>
      </c>
      <c r="M7600" s="24">
        <f t="shared" si="237"/>
        <v>0.74253149439601496</v>
      </c>
    </row>
    <row r="7601" spans="1:13" ht="15" hidden="1" x14ac:dyDescent="0.25">
      <c r="A7601" s="18">
        <v>7600</v>
      </c>
      <c r="B7601" s="19">
        <v>45040</v>
      </c>
      <c r="C7601" s="14">
        <v>270</v>
      </c>
      <c r="D7601" s="21">
        <v>40</v>
      </c>
      <c r="E7601" s="20">
        <f>VLOOKUP(D7601,Modelos!A:I,3,FALSE)</f>
        <v>2</v>
      </c>
      <c r="F7601" s="20">
        <f>VLOOKUP(D7601,Modelos!A:I,4,FALSE)</f>
        <v>2</v>
      </c>
      <c r="G7601" s="21">
        <v>25</v>
      </c>
      <c r="H7601" s="22">
        <v>730</v>
      </c>
      <c r="I7601" s="23">
        <f>VLOOKUP(D7601,Modelos!A:I,7,FALSE)*H7601</f>
        <v>1606000</v>
      </c>
      <c r="J7601" s="31">
        <f>(VLOOKUP(D7601,Modelos!A:I,5,FALSE)*H7601)/1000*VLOOKUP(F7601,Formulas!A:C,3,FALSE)+(VLOOKUP(G7601,Colores!A:C,3,FALSE))</f>
        <v>350419</v>
      </c>
      <c r="K7601" s="23">
        <f>VLOOKUP(D7601,Modelos!A:I,6,FALSE)*J7601</f>
        <v>63075.42</v>
      </c>
      <c r="L7601" s="23">
        <f t="shared" si="236"/>
        <v>1192505.58</v>
      </c>
      <c r="M7601" s="24">
        <f t="shared" si="237"/>
        <v>0.74253149439601496</v>
      </c>
    </row>
    <row r="7602" spans="1:13" ht="15" hidden="1" x14ac:dyDescent="0.25">
      <c r="A7602" s="18">
        <v>7601</v>
      </c>
      <c r="B7602" s="19">
        <v>45040</v>
      </c>
      <c r="C7602" s="14">
        <v>270</v>
      </c>
      <c r="D7602" s="21">
        <v>40</v>
      </c>
      <c r="E7602" s="20">
        <f>VLOOKUP(D7602,Modelos!A:I,3,FALSE)</f>
        <v>2</v>
      </c>
      <c r="F7602" s="20">
        <f>VLOOKUP(D7602,Modelos!A:I,4,FALSE)</f>
        <v>2</v>
      </c>
      <c r="G7602" s="21">
        <v>25</v>
      </c>
      <c r="H7602" s="22">
        <v>730</v>
      </c>
      <c r="I7602" s="23">
        <f>VLOOKUP(D7602,Modelos!A:I,7,FALSE)*H7602</f>
        <v>1606000</v>
      </c>
      <c r="J7602" s="31">
        <f>(VLOOKUP(D7602,Modelos!A:I,5,FALSE)*H7602)/1000*VLOOKUP(F7602,Formulas!A:C,3,FALSE)+(VLOOKUP(G7602,Colores!A:C,3,FALSE))</f>
        <v>350419</v>
      </c>
      <c r="K7602" s="23">
        <f>VLOOKUP(D7602,Modelos!A:I,6,FALSE)*J7602</f>
        <v>63075.42</v>
      </c>
      <c r="L7602" s="23">
        <f t="shared" si="236"/>
        <v>1192505.58</v>
      </c>
      <c r="M7602" s="24">
        <f t="shared" si="237"/>
        <v>0.74253149439601496</v>
      </c>
    </row>
    <row r="7603" spans="1:13" ht="15" hidden="1" x14ac:dyDescent="0.25">
      <c r="A7603" s="18">
        <v>7602</v>
      </c>
      <c r="B7603" s="19">
        <v>45040</v>
      </c>
      <c r="C7603" s="14">
        <v>270</v>
      </c>
      <c r="D7603" s="21">
        <v>40</v>
      </c>
      <c r="E7603" s="20">
        <f>VLOOKUP(D7603,Modelos!A:I,3,FALSE)</f>
        <v>2</v>
      </c>
      <c r="F7603" s="20">
        <f>VLOOKUP(D7603,Modelos!A:I,4,FALSE)</f>
        <v>2</v>
      </c>
      <c r="G7603" s="21">
        <v>25</v>
      </c>
      <c r="H7603" s="22">
        <v>730</v>
      </c>
      <c r="I7603" s="23">
        <f>VLOOKUP(D7603,Modelos!A:I,7,FALSE)*H7603</f>
        <v>1606000</v>
      </c>
      <c r="J7603" s="31">
        <f>(VLOOKUP(D7603,Modelos!A:I,5,FALSE)*H7603)/1000*VLOOKUP(F7603,Formulas!A:C,3,FALSE)+(VLOOKUP(G7603,Colores!A:C,3,FALSE))</f>
        <v>350419</v>
      </c>
      <c r="K7603" s="23">
        <f>VLOOKUP(D7603,Modelos!A:I,6,FALSE)*J7603</f>
        <v>63075.42</v>
      </c>
      <c r="L7603" s="23">
        <f t="shared" si="236"/>
        <v>1192505.58</v>
      </c>
      <c r="M7603" s="24">
        <f t="shared" si="237"/>
        <v>0.74253149439601496</v>
      </c>
    </row>
    <row r="7604" spans="1:13" ht="15" hidden="1" x14ac:dyDescent="0.25">
      <c r="A7604" s="18">
        <v>7603</v>
      </c>
      <c r="B7604" s="19">
        <v>45041</v>
      </c>
      <c r="C7604" s="14">
        <v>127</v>
      </c>
      <c r="D7604" s="21">
        <v>13</v>
      </c>
      <c r="E7604" s="20">
        <f>VLOOKUP(D7604,Modelos!A:I,3,FALSE)</f>
        <v>2</v>
      </c>
      <c r="F7604" s="20">
        <f>VLOOKUP(D7604,Modelos!A:I,4,FALSE)</f>
        <v>1</v>
      </c>
      <c r="G7604" s="21">
        <v>7</v>
      </c>
      <c r="H7604" s="22">
        <v>112</v>
      </c>
      <c r="I7604" s="23">
        <f>VLOOKUP(D7604,Modelos!A:I,7,FALSE)*H7604</f>
        <v>283360</v>
      </c>
      <c r="J7604" s="31">
        <f>(VLOOKUP(D7604,Modelos!A:I,5,FALSE)*H7604)/1000*VLOOKUP(F7604,Formulas!A:C,3,FALSE)+(VLOOKUP(G7604,Colores!A:C,3,FALSE))</f>
        <v>36354.559999999998</v>
      </c>
      <c r="K7604" s="23">
        <f>VLOOKUP(D7604,Modelos!A:I,6,FALSE)*J7604</f>
        <v>8361.5488000000005</v>
      </c>
      <c r="L7604" s="23">
        <f t="shared" si="236"/>
        <v>238643.89120000001</v>
      </c>
      <c r="M7604" s="24">
        <f t="shared" si="237"/>
        <v>0.84219329192546588</v>
      </c>
    </row>
    <row r="7605" spans="1:13" ht="15" hidden="1" x14ac:dyDescent="0.25">
      <c r="A7605" s="18">
        <v>7604</v>
      </c>
      <c r="B7605" s="19">
        <v>45041</v>
      </c>
      <c r="C7605" s="14">
        <v>129</v>
      </c>
      <c r="D7605" s="21">
        <v>68</v>
      </c>
      <c r="E7605" s="20">
        <f>VLOOKUP(D7605,Modelos!A:I,3,FALSE)</f>
        <v>2</v>
      </c>
      <c r="F7605" s="20">
        <f>VLOOKUP(D7605,Modelos!A:I,4,FALSE)</f>
        <v>3</v>
      </c>
      <c r="G7605" s="21">
        <v>25</v>
      </c>
      <c r="H7605" s="22">
        <v>14</v>
      </c>
      <c r="I7605" s="23">
        <f>VLOOKUP(D7605,Modelos!A:I,7,FALSE)*H7605</f>
        <v>39200</v>
      </c>
      <c r="J7605" s="31">
        <f>(VLOOKUP(D7605,Modelos!A:I,5,FALSE)*H7605)/1000*VLOOKUP(F7605,Formulas!A:C,3,FALSE)+(VLOOKUP(G7605,Colores!A:C,3,FALSE))</f>
        <v>8104.0000000000009</v>
      </c>
      <c r="K7605" s="23">
        <f>VLOOKUP(D7605,Modelos!A:I,6,FALSE)*J7605</f>
        <v>1701.8400000000001</v>
      </c>
      <c r="L7605" s="23">
        <f t="shared" si="236"/>
        <v>29394.16</v>
      </c>
      <c r="M7605" s="24">
        <f t="shared" si="237"/>
        <v>0.74985102040816332</v>
      </c>
    </row>
    <row r="7606" spans="1:13" ht="15" hidden="1" x14ac:dyDescent="0.25">
      <c r="A7606" s="18">
        <v>7605</v>
      </c>
      <c r="B7606" s="19">
        <v>45043</v>
      </c>
      <c r="C7606" s="14">
        <v>286</v>
      </c>
      <c r="D7606" s="21">
        <v>119</v>
      </c>
      <c r="E7606" s="20">
        <f>VLOOKUP(D7606,Modelos!A:I,3,FALSE)</f>
        <v>3</v>
      </c>
      <c r="F7606" s="20">
        <f>VLOOKUP(D7606,Modelos!A:I,4,FALSE)</f>
        <v>5</v>
      </c>
      <c r="G7606" s="21">
        <v>5</v>
      </c>
      <c r="H7606" s="22">
        <v>500</v>
      </c>
      <c r="I7606" s="23">
        <f>VLOOKUP(D7606,Modelos!A:I,7,FALSE)*H7606</f>
        <v>1300000</v>
      </c>
      <c r="J7606" s="31">
        <f>(VLOOKUP(D7606,Modelos!A:I,5,FALSE)*H7606)/1000*VLOOKUP(F7606,Formulas!A:C,3,FALSE)+(VLOOKUP(G7606,Colores!A:C,3,FALSE))</f>
        <v>750211.62</v>
      </c>
      <c r="K7606" s="23">
        <f>VLOOKUP(D7606,Modelos!A:I,6,FALSE)*J7606</f>
        <v>22506.348599999998</v>
      </c>
      <c r="L7606" s="23">
        <f t="shared" si="236"/>
        <v>527282.03139999998</v>
      </c>
      <c r="M7606" s="24">
        <f t="shared" si="237"/>
        <v>0.4056015626153846</v>
      </c>
    </row>
    <row r="7607" spans="1:13" ht="15" hidden="1" x14ac:dyDescent="0.25">
      <c r="A7607" s="18">
        <v>7606</v>
      </c>
      <c r="B7607" s="19">
        <v>45043</v>
      </c>
      <c r="C7607" s="14">
        <v>286</v>
      </c>
      <c r="D7607" s="21">
        <v>119</v>
      </c>
      <c r="E7607" s="20">
        <f>VLOOKUP(D7607,Modelos!A:I,3,FALSE)</f>
        <v>3</v>
      </c>
      <c r="F7607" s="20">
        <f>VLOOKUP(D7607,Modelos!A:I,4,FALSE)</f>
        <v>5</v>
      </c>
      <c r="G7607" s="21">
        <v>7</v>
      </c>
      <c r="H7607" s="22">
        <v>500</v>
      </c>
      <c r="I7607" s="23">
        <f>VLOOKUP(D7607,Modelos!A:I,7,FALSE)*H7607</f>
        <v>1300000</v>
      </c>
      <c r="J7607" s="31">
        <f>(VLOOKUP(D7607,Modelos!A:I,5,FALSE)*H7607)/1000*VLOOKUP(F7607,Formulas!A:C,3,FALSE)+(VLOOKUP(G7607,Colores!A:C,3,FALSE))</f>
        <v>750234.56</v>
      </c>
      <c r="K7607" s="23">
        <f>VLOOKUP(D7607,Modelos!A:I,6,FALSE)*J7607</f>
        <v>22507.036800000002</v>
      </c>
      <c r="L7607" s="23">
        <f t="shared" si="236"/>
        <v>527258.40319999994</v>
      </c>
      <c r="M7607" s="24">
        <f t="shared" si="237"/>
        <v>0.40558338707692304</v>
      </c>
    </row>
    <row r="7608" spans="1:13" ht="15" hidden="1" x14ac:dyDescent="0.25">
      <c r="A7608" s="18">
        <v>7607</v>
      </c>
      <c r="B7608" s="19">
        <v>45043</v>
      </c>
      <c r="C7608" s="14">
        <v>286</v>
      </c>
      <c r="D7608" s="21">
        <v>119</v>
      </c>
      <c r="E7608" s="20">
        <f>VLOOKUP(D7608,Modelos!A:I,3,FALSE)</f>
        <v>3</v>
      </c>
      <c r="F7608" s="20">
        <f>VLOOKUP(D7608,Modelos!A:I,4,FALSE)</f>
        <v>5</v>
      </c>
      <c r="G7608" s="21">
        <v>25</v>
      </c>
      <c r="H7608" s="22">
        <v>1000</v>
      </c>
      <c r="I7608" s="23">
        <f>VLOOKUP(D7608,Modelos!A:I,7,FALSE)*H7608</f>
        <v>2600000</v>
      </c>
      <c r="J7608" s="31">
        <f>(VLOOKUP(D7608,Modelos!A:I,5,FALSE)*H7608)/1000*VLOOKUP(F7608,Formulas!A:C,3,FALSE)+(VLOOKUP(G7608,Colores!A:C,3,FALSE))</f>
        <v>1500019</v>
      </c>
      <c r="K7608" s="23">
        <f>VLOOKUP(D7608,Modelos!A:I,6,FALSE)*J7608</f>
        <v>45000.57</v>
      </c>
      <c r="L7608" s="23">
        <f t="shared" si="236"/>
        <v>1054980.43</v>
      </c>
      <c r="M7608" s="24">
        <f t="shared" si="237"/>
        <v>0.40576170384615384</v>
      </c>
    </row>
    <row r="7609" spans="1:13" ht="15" hidden="1" x14ac:dyDescent="0.25">
      <c r="A7609" s="18">
        <v>7608</v>
      </c>
      <c r="B7609" s="19">
        <v>45043</v>
      </c>
      <c r="C7609" s="14">
        <v>87</v>
      </c>
      <c r="D7609" s="21">
        <v>67</v>
      </c>
      <c r="E7609" s="20">
        <f>VLOOKUP(D7609,Modelos!A:I,3,FALSE)</f>
        <v>1</v>
      </c>
      <c r="F7609" s="20">
        <f>VLOOKUP(D7609,Modelos!A:I,4,FALSE)</f>
        <v>4</v>
      </c>
      <c r="G7609" s="21">
        <v>7</v>
      </c>
      <c r="H7609" s="22">
        <v>200</v>
      </c>
      <c r="I7609" s="23">
        <f>VLOOKUP(D7609,Modelos!A:I,7,FALSE)*H7609</f>
        <v>440000</v>
      </c>
      <c r="J7609" s="31">
        <f>(VLOOKUP(D7609,Modelos!A:I,5,FALSE)*H7609)/1000*VLOOKUP(F7609,Formulas!A:C,3,FALSE)+(VLOOKUP(G7609,Colores!A:C,3,FALSE))</f>
        <v>75694.559999999998</v>
      </c>
      <c r="K7609" s="23">
        <f>VLOOKUP(D7609,Modelos!A:I,6,FALSE)*J7609</f>
        <v>4541.6736000000001</v>
      </c>
      <c r="L7609" s="23">
        <f t="shared" si="236"/>
        <v>359763.76640000002</v>
      </c>
      <c r="M7609" s="24">
        <f t="shared" si="237"/>
        <v>0.81764492363636365</v>
      </c>
    </row>
    <row r="7610" spans="1:13" ht="15" hidden="1" x14ac:dyDescent="0.25">
      <c r="A7610" s="18">
        <v>7609</v>
      </c>
      <c r="B7610" s="19">
        <v>45043</v>
      </c>
      <c r="C7610" s="14">
        <v>28</v>
      </c>
      <c r="D7610" s="21">
        <v>85</v>
      </c>
      <c r="E7610" s="20">
        <f>VLOOKUP(D7610,Modelos!A:I,3,FALSE)</f>
        <v>2</v>
      </c>
      <c r="F7610" s="20">
        <f>VLOOKUP(D7610,Modelos!A:I,4,FALSE)</f>
        <v>1</v>
      </c>
      <c r="G7610" s="21">
        <v>25</v>
      </c>
      <c r="H7610" s="22">
        <v>360</v>
      </c>
      <c r="I7610" s="23">
        <f>VLOOKUP(D7610,Modelos!A:I,7,FALSE)*H7610</f>
        <v>1008000</v>
      </c>
      <c r="J7610" s="31">
        <f>(VLOOKUP(D7610,Modelos!A:I,5,FALSE)*H7610)/1000*VLOOKUP(F7610,Formulas!A:C,3,FALSE)+(VLOOKUP(G7610,Colores!A:C,3,FALSE))</f>
        <v>205219.00000000003</v>
      </c>
      <c r="K7610" s="23">
        <f>VLOOKUP(D7610,Modelos!A:I,6,FALSE)*J7610</f>
        <v>34887.23000000001</v>
      </c>
      <c r="L7610" s="23">
        <f t="shared" si="236"/>
        <v>767893.77</v>
      </c>
      <c r="M7610" s="24">
        <f t="shared" si="237"/>
        <v>0.76179937500000006</v>
      </c>
    </row>
    <row r="7611" spans="1:13" ht="15" hidden="1" x14ac:dyDescent="0.25">
      <c r="A7611" s="18">
        <v>7610</v>
      </c>
      <c r="B7611" s="19">
        <v>45043</v>
      </c>
      <c r="C7611" s="14">
        <v>123</v>
      </c>
      <c r="D7611" s="21">
        <v>102</v>
      </c>
      <c r="E7611" s="20">
        <f>VLOOKUP(D7611,Modelos!A:I,3,FALSE)</f>
        <v>2</v>
      </c>
      <c r="F7611" s="20">
        <f>VLOOKUP(D7611,Modelos!A:I,4,FALSE)</f>
        <v>1</v>
      </c>
      <c r="G7611" s="21">
        <v>25</v>
      </c>
      <c r="H7611" s="22">
        <v>200</v>
      </c>
      <c r="I7611" s="23">
        <f>VLOOKUP(D7611,Modelos!A:I,7,FALSE)*H7611</f>
        <v>620000</v>
      </c>
      <c r="J7611" s="31">
        <f>(VLOOKUP(D7611,Modelos!A:I,5,FALSE)*H7611)/1000*VLOOKUP(F7611,Formulas!A:C,3,FALSE)+(VLOOKUP(G7611,Colores!A:C,3,FALSE))</f>
        <v>138019</v>
      </c>
      <c r="K7611" s="23">
        <f>VLOOKUP(D7611,Modelos!A:I,6,FALSE)*J7611</f>
        <v>22083.040000000001</v>
      </c>
      <c r="L7611" s="23">
        <f t="shared" si="236"/>
        <v>459897.96</v>
      </c>
      <c r="M7611" s="24">
        <f t="shared" si="237"/>
        <v>0.74177090322580652</v>
      </c>
    </row>
    <row r="7612" spans="1:13" ht="15" hidden="1" x14ac:dyDescent="0.25">
      <c r="A7612" s="18">
        <v>7611</v>
      </c>
      <c r="B7612" s="19">
        <v>45043</v>
      </c>
      <c r="C7612" s="14">
        <v>101</v>
      </c>
      <c r="D7612" s="21">
        <v>99</v>
      </c>
      <c r="E7612" s="20">
        <f>VLOOKUP(D7612,Modelos!A:I,3,FALSE)</f>
        <v>1</v>
      </c>
      <c r="F7612" s="20">
        <f>VLOOKUP(D7612,Modelos!A:I,4,FALSE)</f>
        <v>4</v>
      </c>
      <c r="G7612" s="21">
        <v>7</v>
      </c>
      <c r="H7612" s="22">
        <v>125</v>
      </c>
      <c r="I7612" s="23">
        <f>VLOOKUP(D7612,Modelos!A:I,7,FALSE)*H7612</f>
        <v>287500</v>
      </c>
      <c r="J7612" s="31">
        <f>(VLOOKUP(D7612,Modelos!A:I,5,FALSE)*H7612)/1000*VLOOKUP(F7612,Formulas!A:C,3,FALSE)+(VLOOKUP(G7612,Colores!A:C,3,FALSE))</f>
        <v>59634.559999999998</v>
      </c>
      <c r="K7612" s="23">
        <f>VLOOKUP(D7612,Modelos!A:I,6,FALSE)*J7612</f>
        <v>596.34559999999999</v>
      </c>
      <c r="L7612" s="23">
        <f t="shared" si="236"/>
        <v>227269.0944</v>
      </c>
      <c r="M7612" s="24">
        <f t="shared" si="237"/>
        <v>0.79050119791304352</v>
      </c>
    </row>
    <row r="7613" spans="1:13" ht="15" hidden="1" x14ac:dyDescent="0.25">
      <c r="A7613" s="18">
        <v>7612</v>
      </c>
      <c r="B7613" s="19">
        <v>45044</v>
      </c>
      <c r="C7613" s="14">
        <v>40</v>
      </c>
      <c r="D7613" s="21">
        <v>120</v>
      </c>
      <c r="E7613" s="20">
        <f>VLOOKUP(D7613,Modelos!A:I,3,FALSE)</f>
        <v>3</v>
      </c>
      <c r="F7613" s="20">
        <f>VLOOKUP(D7613,Modelos!A:I,4,FALSE)</f>
        <v>5</v>
      </c>
      <c r="G7613" s="21">
        <v>17</v>
      </c>
      <c r="H7613" s="22">
        <v>200</v>
      </c>
      <c r="I7613" s="23">
        <f>VLOOKUP(D7613,Modelos!A:I,7,FALSE)*H7613</f>
        <v>520000</v>
      </c>
      <c r="J7613" s="31">
        <f>(VLOOKUP(D7613,Modelos!A:I,5,FALSE)*H7613)/1000*VLOOKUP(F7613,Formulas!A:C,3,FALSE)+(VLOOKUP(G7613,Colores!A:C,3,FALSE))</f>
        <v>300000</v>
      </c>
      <c r="K7613" s="23">
        <f>VLOOKUP(D7613,Modelos!A:I,6,FALSE)*J7613</f>
        <v>9000</v>
      </c>
      <c r="L7613" s="23">
        <f t="shared" si="236"/>
        <v>211000</v>
      </c>
      <c r="M7613" s="24">
        <f t="shared" si="237"/>
        <v>0.40576923076923077</v>
      </c>
    </row>
    <row r="7614" spans="1:13" ht="15" hidden="1" x14ac:dyDescent="0.25">
      <c r="A7614" s="18">
        <v>7613</v>
      </c>
      <c r="B7614" s="19">
        <v>45048</v>
      </c>
      <c r="C7614" s="14">
        <v>202</v>
      </c>
      <c r="D7614" s="21">
        <v>116</v>
      </c>
      <c r="E7614" s="20">
        <f>VLOOKUP(D7614,Modelos!A:I,3,FALSE)</f>
        <v>3</v>
      </c>
      <c r="F7614" s="20">
        <f>VLOOKUP(D7614,Modelos!A:I,4,FALSE)</f>
        <v>5</v>
      </c>
      <c r="G7614" s="21">
        <v>25</v>
      </c>
      <c r="H7614" s="22">
        <v>1000</v>
      </c>
      <c r="I7614" s="23">
        <f>VLOOKUP(D7614,Modelos!A:I,7,FALSE)*H7614</f>
        <v>2600000</v>
      </c>
      <c r="J7614" s="31">
        <f>(VLOOKUP(D7614,Modelos!A:I,5,FALSE)*H7614)/1000*VLOOKUP(F7614,Formulas!A:C,3,FALSE)+(VLOOKUP(G7614,Colores!A:C,3,FALSE))</f>
        <v>1500019</v>
      </c>
      <c r="K7614" s="23">
        <f>VLOOKUP(D7614,Modelos!A:I,6,FALSE)*J7614</f>
        <v>45000.57</v>
      </c>
      <c r="L7614" s="23">
        <f t="shared" si="236"/>
        <v>1054980.43</v>
      </c>
      <c r="M7614" s="24">
        <f t="shared" si="237"/>
        <v>0.40576170384615384</v>
      </c>
    </row>
    <row r="7615" spans="1:13" ht="15" hidden="1" x14ac:dyDescent="0.25">
      <c r="A7615" s="18">
        <v>7614</v>
      </c>
      <c r="B7615" s="19">
        <v>45048</v>
      </c>
      <c r="C7615" s="14">
        <v>100</v>
      </c>
      <c r="D7615" s="21">
        <v>13</v>
      </c>
      <c r="E7615" s="20">
        <f>VLOOKUP(D7615,Modelos!A:I,3,FALSE)</f>
        <v>2</v>
      </c>
      <c r="F7615" s="20">
        <f>VLOOKUP(D7615,Modelos!A:I,4,FALSE)</f>
        <v>1</v>
      </c>
      <c r="G7615" s="21">
        <v>7</v>
      </c>
      <c r="H7615" s="22">
        <v>155</v>
      </c>
      <c r="I7615" s="23">
        <f>VLOOKUP(D7615,Modelos!A:I,7,FALSE)*H7615</f>
        <v>392150</v>
      </c>
      <c r="J7615" s="31">
        <f>(VLOOKUP(D7615,Modelos!A:I,5,FALSE)*H7615)/1000*VLOOKUP(F7615,Formulas!A:C,3,FALSE)+(VLOOKUP(G7615,Colores!A:C,3,FALSE))</f>
        <v>50222.060000000005</v>
      </c>
      <c r="K7615" s="23">
        <f>VLOOKUP(D7615,Modelos!A:I,6,FALSE)*J7615</f>
        <v>11551.073800000002</v>
      </c>
      <c r="L7615" s="23">
        <f t="shared" si="236"/>
        <v>330376.86619999999</v>
      </c>
      <c r="M7615" s="24">
        <f t="shared" si="237"/>
        <v>0.84247575213566239</v>
      </c>
    </row>
    <row r="7616" spans="1:13" ht="15" hidden="1" x14ac:dyDescent="0.25">
      <c r="A7616" s="18">
        <v>7615</v>
      </c>
      <c r="B7616" s="19">
        <v>45048</v>
      </c>
      <c r="C7616" s="14">
        <v>174</v>
      </c>
      <c r="D7616" s="21">
        <v>92</v>
      </c>
      <c r="E7616" s="20">
        <f>VLOOKUP(D7616,Modelos!A:I,3,FALSE)</f>
        <v>2</v>
      </c>
      <c r="F7616" s="20">
        <f>VLOOKUP(D7616,Modelos!A:I,4,FALSE)</f>
        <v>1</v>
      </c>
      <c r="G7616" s="21">
        <v>7</v>
      </c>
      <c r="H7616" s="22">
        <v>548</v>
      </c>
      <c r="I7616" s="23">
        <f>VLOOKUP(D7616,Modelos!A:I,7,FALSE)*H7616</f>
        <v>1370000</v>
      </c>
      <c r="J7616" s="31">
        <f>(VLOOKUP(D7616,Modelos!A:I,5,FALSE)*H7616)/1000*VLOOKUP(F7616,Formulas!A:C,3,FALSE)+(VLOOKUP(G7616,Colores!A:C,3,FALSE))</f>
        <v>337254.56</v>
      </c>
      <c r="K7616" s="23">
        <f>VLOOKUP(D7616,Modelos!A:I,6,FALSE)*J7616</f>
        <v>74196.003200000006</v>
      </c>
      <c r="L7616" s="23">
        <f t="shared" si="236"/>
        <v>958549.43679999991</v>
      </c>
      <c r="M7616" s="24">
        <f t="shared" si="237"/>
        <v>0.69967112175182478</v>
      </c>
    </row>
    <row r="7617" spans="1:13" ht="15" hidden="1" x14ac:dyDescent="0.25">
      <c r="A7617" s="18">
        <v>7616</v>
      </c>
      <c r="B7617" s="19">
        <v>45048</v>
      </c>
      <c r="C7617" s="14">
        <v>191</v>
      </c>
      <c r="D7617" s="21">
        <v>8</v>
      </c>
      <c r="E7617" s="20">
        <f>VLOOKUP(D7617,Modelos!A:I,3,FALSE)</f>
        <v>2</v>
      </c>
      <c r="F7617" s="20">
        <f>VLOOKUP(D7617,Modelos!A:I,4,FALSE)</f>
        <v>1</v>
      </c>
      <c r="G7617" s="21">
        <v>3</v>
      </c>
      <c r="H7617" s="22">
        <v>710</v>
      </c>
      <c r="I7617" s="23">
        <f>VLOOKUP(D7617,Modelos!A:I,7,FALSE)*H7617</f>
        <v>1491000</v>
      </c>
      <c r="J7617" s="31">
        <f>(VLOOKUP(D7617,Modelos!A:I,5,FALSE)*H7617)/1000*VLOOKUP(F7617,Formulas!A:C,3,FALSE)+(VLOOKUP(G7617,Colores!A:C,3,FALSE))</f>
        <v>191918.06</v>
      </c>
      <c r="K7617" s="23">
        <f>VLOOKUP(D7617,Modelos!A:I,6,FALSE)*J7617</f>
        <v>30706.889599999999</v>
      </c>
      <c r="L7617" s="23">
        <f t="shared" si="236"/>
        <v>1268375.0503999998</v>
      </c>
      <c r="M7617" s="24">
        <f t="shared" si="237"/>
        <v>0.8506874918846411</v>
      </c>
    </row>
    <row r="7618" spans="1:13" ht="15" hidden="1" x14ac:dyDescent="0.25">
      <c r="A7618" s="18">
        <v>7617</v>
      </c>
      <c r="B7618" s="19">
        <v>45048</v>
      </c>
      <c r="C7618" s="14">
        <v>270</v>
      </c>
      <c r="D7618" s="21">
        <v>89</v>
      </c>
      <c r="E7618" s="20">
        <f>VLOOKUP(D7618,Modelos!A:I,3,FALSE)</f>
        <v>2</v>
      </c>
      <c r="F7618" s="20">
        <f>VLOOKUP(D7618,Modelos!A:I,4,FALSE)</f>
        <v>2</v>
      </c>
      <c r="G7618" s="21">
        <v>25</v>
      </c>
      <c r="H7618" s="22">
        <v>700</v>
      </c>
      <c r="I7618" s="23">
        <f>VLOOKUP(D7618,Modelos!A:I,7,FALSE)*H7618</f>
        <v>1820000</v>
      </c>
      <c r="J7618" s="31">
        <f>(VLOOKUP(D7618,Modelos!A:I,5,FALSE)*H7618)/1000*VLOOKUP(F7618,Formulas!A:C,3,FALSE)+(VLOOKUP(G7618,Colores!A:C,3,FALSE))</f>
        <v>448019</v>
      </c>
      <c r="K7618" s="23">
        <f>VLOOKUP(D7618,Modelos!A:I,6,FALSE)*J7618</f>
        <v>103044.37000000001</v>
      </c>
      <c r="L7618" s="23">
        <f t="shared" ref="L7618:L7681" si="238">I7618-J7618-K7618</f>
        <v>1268936.6299999999</v>
      </c>
      <c r="M7618" s="24">
        <f t="shared" ref="M7618:M7681" si="239">L7618/I7618</f>
        <v>0.6972179285714285</v>
      </c>
    </row>
    <row r="7619" spans="1:13" ht="15" hidden="1" x14ac:dyDescent="0.25">
      <c r="A7619" s="18">
        <v>7618</v>
      </c>
      <c r="B7619" s="19">
        <v>45048</v>
      </c>
      <c r="C7619" s="14">
        <v>270</v>
      </c>
      <c r="D7619" s="21">
        <v>89</v>
      </c>
      <c r="E7619" s="20">
        <f>VLOOKUP(D7619,Modelos!A:I,3,FALSE)</f>
        <v>2</v>
      </c>
      <c r="F7619" s="20">
        <f>VLOOKUP(D7619,Modelos!A:I,4,FALSE)</f>
        <v>2</v>
      </c>
      <c r="G7619" s="21">
        <v>7</v>
      </c>
      <c r="H7619" s="22">
        <v>500</v>
      </c>
      <c r="I7619" s="23">
        <f>VLOOKUP(D7619,Modelos!A:I,7,FALSE)*H7619</f>
        <v>1300000</v>
      </c>
      <c r="J7619" s="31">
        <f>(VLOOKUP(D7619,Modelos!A:I,5,FALSE)*H7619)/1000*VLOOKUP(F7619,Formulas!A:C,3,FALSE)+(VLOOKUP(G7619,Colores!A:C,3,FALSE))</f>
        <v>320234.56</v>
      </c>
      <c r="K7619" s="23">
        <f>VLOOKUP(D7619,Modelos!A:I,6,FALSE)*J7619</f>
        <v>73653.948799999998</v>
      </c>
      <c r="L7619" s="23">
        <f t="shared" si="238"/>
        <v>906111.49119999993</v>
      </c>
      <c r="M7619" s="24">
        <f t="shared" si="239"/>
        <v>0.69700883938461533</v>
      </c>
    </row>
    <row r="7620" spans="1:13" ht="15" hidden="1" x14ac:dyDescent="0.25">
      <c r="A7620" s="18">
        <v>7619</v>
      </c>
      <c r="B7620" s="19">
        <v>45048</v>
      </c>
      <c r="C7620" s="14">
        <v>270</v>
      </c>
      <c r="D7620" s="21">
        <v>89</v>
      </c>
      <c r="E7620" s="20">
        <f>VLOOKUP(D7620,Modelos!A:I,3,FALSE)</f>
        <v>2</v>
      </c>
      <c r="F7620" s="20">
        <f>VLOOKUP(D7620,Modelos!A:I,4,FALSE)</f>
        <v>2</v>
      </c>
      <c r="G7620" s="21">
        <v>26</v>
      </c>
      <c r="H7620" s="22">
        <v>840</v>
      </c>
      <c r="I7620" s="23">
        <f>VLOOKUP(D7620,Modelos!A:I,7,FALSE)*H7620</f>
        <v>2184000</v>
      </c>
      <c r="J7620" s="31">
        <f>(VLOOKUP(D7620,Modelos!A:I,5,FALSE)*H7620)/1000*VLOOKUP(F7620,Formulas!A:C,3,FALSE)+(VLOOKUP(G7620,Colores!A:C,3,FALSE))</f>
        <v>537802</v>
      </c>
      <c r="K7620" s="23">
        <f>VLOOKUP(D7620,Modelos!A:I,6,FALSE)*J7620</f>
        <v>123694.46</v>
      </c>
      <c r="L7620" s="23">
        <f t="shared" si="238"/>
        <v>1522503.54</v>
      </c>
      <c r="M7620" s="24">
        <f t="shared" si="239"/>
        <v>0.6971170054945055</v>
      </c>
    </row>
    <row r="7621" spans="1:13" ht="15" hidden="1" x14ac:dyDescent="0.25">
      <c r="A7621" s="18">
        <v>7620</v>
      </c>
      <c r="B7621" s="19">
        <v>45048</v>
      </c>
      <c r="C7621" s="14">
        <v>270</v>
      </c>
      <c r="D7621" s="21">
        <v>89</v>
      </c>
      <c r="E7621" s="20">
        <f>VLOOKUP(D7621,Modelos!A:I,3,FALSE)</f>
        <v>2</v>
      </c>
      <c r="F7621" s="20">
        <f>VLOOKUP(D7621,Modelos!A:I,4,FALSE)</f>
        <v>2</v>
      </c>
      <c r="G7621" s="21">
        <v>5</v>
      </c>
      <c r="H7621" s="22">
        <v>500</v>
      </c>
      <c r="I7621" s="23">
        <f>VLOOKUP(D7621,Modelos!A:I,7,FALSE)*H7621</f>
        <v>1300000</v>
      </c>
      <c r="J7621" s="31">
        <f>(VLOOKUP(D7621,Modelos!A:I,5,FALSE)*H7621)/1000*VLOOKUP(F7621,Formulas!A:C,3,FALSE)+(VLOOKUP(G7621,Colores!A:C,3,FALSE))</f>
        <v>320211.62</v>
      </c>
      <c r="K7621" s="23">
        <f>VLOOKUP(D7621,Modelos!A:I,6,FALSE)*J7621</f>
        <v>73648.672600000005</v>
      </c>
      <c r="L7621" s="23">
        <f t="shared" si="238"/>
        <v>906139.70739999996</v>
      </c>
      <c r="M7621" s="24">
        <f t="shared" si="239"/>
        <v>0.69703054415384613</v>
      </c>
    </row>
    <row r="7622" spans="1:13" ht="15" hidden="1" x14ac:dyDescent="0.25">
      <c r="A7622" s="18">
        <v>7621</v>
      </c>
      <c r="B7622" s="19">
        <v>45048</v>
      </c>
      <c r="C7622" s="14">
        <v>270</v>
      </c>
      <c r="D7622" s="21">
        <v>41</v>
      </c>
      <c r="E7622" s="20">
        <f>VLOOKUP(D7622,Modelos!A:I,3,FALSE)</f>
        <v>2</v>
      </c>
      <c r="F7622" s="20">
        <f>VLOOKUP(D7622,Modelos!A:I,4,FALSE)</f>
        <v>1</v>
      </c>
      <c r="G7622" s="21">
        <v>7</v>
      </c>
      <c r="H7622" s="22">
        <v>1200</v>
      </c>
      <c r="I7622" s="23">
        <f>VLOOKUP(D7622,Modelos!A:I,7,FALSE)*H7622</f>
        <v>3000000</v>
      </c>
      <c r="J7622" s="31">
        <f>(VLOOKUP(D7622,Modelos!A:I,5,FALSE)*H7622)/1000*VLOOKUP(F7622,Formulas!A:C,3,FALSE)+(VLOOKUP(G7622,Colores!A:C,3,FALSE))</f>
        <v>540234.56000000006</v>
      </c>
      <c r="K7622" s="23">
        <f>VLOOKUP(D7622,Modelos!A:I,6,FALSE)*J7622</f>
        <v>108046.91200000001</v>
      </c>
      <c r="L7622" s="23">
        <f t="shared" si="238"/>
        <v>2351718.5279999999</v>
      </c>
      <c r="M7622" s="24">
        <f t="shared" si="239"/>
        <v>0.78390617600000001</v>
      </c>
    </row>
    <row r="7623" spans="1:13" ht="15" hidden="1" x14ac:dyDescent="0.25">
      <c r="A7623" s="18">
        <v>7622</v>
      </c>
      <c r="B7623" s="19">
        <v>45048</v>
      </c>
      <c r="C7623" s="14">
        <v>270</v>
      </c>
      <c r="D7623" s="21">
        <v>110</v>
      </c>
      <c r="E7623" s="20">
        <f>VLOOKUP(D7623,Modelos!A:I,3,FALSE)</f>
        <v>1</v>
      </c>
      <c r="F7623" s="20">
        <f>VLOOKUP(D7623,Modelos!A:I,4,FALSE)</f>
        <v>4</v>
      </c>
      <c r="G7623" s="21">
        <v>7</v>
      </c>
      <c r="H7623" s="22">
        <v>1080</v>
      </c>
      <c r="I7623" s="23">
        <f>VLOOKUP(D7623,Modelos!A:I,7,FALSE)*H7623</f>
        <v>2916000</v>
      </c>
      <c r="J7623" s="31">
        <f>(VLOOKUP(D7623,Modelos!A:I,5,FALSE)*H7623)/1000*VLOOKUP(F7623,Formulas!A:C,3,FALSE)+(VLOOKUP(G7623,Colores!A:C,3,FALSE))</f>
        <v>629874.56000000006</v>
      </c>
      <c r="K7623" s="23">
        <f>VLOOKUP(D7623,Modelos!A:I,6,FALSE)*J7623</f>
        <v>18896.236800000002</v>
      </c>
      <c r="L7623" s="23">
        <f t="shared" si="238"/>
        <v>2267229.2031999999</v>
      </c>
      <c r="M7623" s="24">
        <f t="shared" si="239"/>
        <v>0.77751344417009594</v>
      </c>
    </row>
    <row r="7624" spans="1:13" ht="15" hidden="1" x14ac:dyDescent="0.25">
      <c r="A7624" s="18">
        <v>7623</v>
      </c>
      <c r="B7624" s="19">
        <v>45048</v>
      </c>
      <c r="C7624" s="14">
        <v>270</v>
      </c>
      <c r="D7624" s="21">
        <v>110</v>
      </c>
      <c r="E7624" s="20">
        <f>VLOOKUP(D7624,Modelos!A:I,3,FALSE)</f>
        <v>1</v>
      </c>
      <c r="F7624" s="20">
        <f>VLOOKUP(D7624,Modelos!A:I,4,FALSE)</f>
        <v>4</v>
      </c>
      <c r="G7624" s="21">
        <v>25</v>
      </c>
      <c r="H7624" s="22">
        <v>360</v>
      </c>
      <c r="I7624" s="23">
        <f>VLOOKUP(D7624,Modelos!A:I,7,FALSE)*H7624</f>
        <v>972000</v>
      </c>
      <c r="J7624" s="31">
        <f>(VLOOKUP(D7624,Modelos!A:I,5,FALSE)*H7624)/1000*VLOOKUP(F7624,Formulas!A:C,3,FALSE)+(VLOOKUP(G7624,Colores!A:C,3,FALSE))</f>
        <v>209899</v>
      </c>
      <c r="K7624" s="23">
        <f>VLOOKUP(D7624,Modelos!A:I,6,FALSE)*J7624</f>
        <v>6296.9699999999993</v>
      </c>
      <c r="L7624" s="23">
        <f t="shared" si="238"/>
        <v>755804.03</v>
      </c>
      <c r="M7624" s="24">
        <f t="shared" si="239"/>
        <v>0.77757616255144035</v>
      </c>
    </row>
    <row r="7625" spans="1:13" ht="15" hidden="1" x14ac:dyDescent="0.25">
      <c r="A7625" s="18">
        <v>7624</v>
      </c>
      <c r="B7625" s="19">
        <v>45048</v>
      </c>
      <c r="C7625" s="14">
        <v>270</v>
      </c>
      <c r="D7625" s="21">
        <v>41</v>
      </c>
      <c r="E7625" s="20">
        <f>VLOOKUP(D7625,Modelos!A:I,3,FALSE)</f>
        <v>2</v>
      </c>
      <c r="F7625" s="20">
        <f>VLOOKUP(D7625,Modelos!A:I,4,FALSE)</f>
        <v>1</v>
      </c>
      <c r="G7625" s="21">
        <v>7</v>
      </c>
      <c r="H7625" s="22">
        <v>1200</v>
      </c>
      <c r="I7625" s="23">
        <f>VLOOKUP(D7625,Modelos!A:I,7,FALSE)*H7625</f>
        <v>3000000</v>
      </c>
      <c r="J7625" s="31">
        <f>(VLOOKUP(D7625,Modelos!A:I,5,FALSE)*H7625)/1000*VLOOKUP(F7625,Formulas!A:C,3,FALSE)+(VLOOKUP(G7625,Colores!A:C,3,FALSE))</f>
        <v>540234.56000000006</v>
      </c>
      <c r="K7625" s="23">
        <f>VLOOKUP(D7625,Modelos!A:I,6,FALSE)*J7625</f>
        <v>108046.91200000001</v>
      </c>
      <c r="L7625" s="23">
        <f t="shared" si="238"/>
        <v>2351718.5279999999</v>
      </c>
      <c r="M7625" s="24">
        <f t="shared" si="239"/>
        <v>0.78390617600000001</v>
      </c>
    </row>
    <row r="7626" spans="1:13" ht="15" hidden="1" x14ac:dyDescent="0.25">
      <c r="A7626" s="18">
        <v>7625</v>
      </c>
      <c r="B7626" s="19">
        <v>45048</v>
      </c>
      <c r="C7626" s="14">
        <v>270</v>
      </c>
      <c r="D7626" s="21">
        <v>41</v>
      </c>
      <c r="E7626" s="20">
        <f>VLOOKUP(D7626,Modelos!A:I,3,FALSE)</f>
        <v>2</v>
      </c>
      <c r="F7626" s="20">
        <f>VLOOKUP(D7626,Modelos!A:I,4,FALSE)</f>
        <v>1</v>
      </c>
      <c r="G7626" s="21">
        <v>7</v>
      </c>
      <c r="H7626" s="22">
        <v>1200</v>
      </c>
      <c r="I7626" s="23">
        <f>VLOOKUP(D7626,Modelos!A:I,7,FALSE)*H7626</f>
        <v>3000000</v>
      </c>
      <c r="J7626" s="31">
        <f>(VLOOKUP(D7626,Modelos!A:I,5,FALSE)*H7626)/1000*VLOOKUP(F7626,Formulas!A:C,3,FALSE)+(VLOOKUP(G7626,Colores!A:C,3,FALSE))</f>
        <v>540234.56000000006</v>
      </c>
      <c r="K7626" s="23">
        <f>VLOOKUP(D7626,Modelos!A:I,6,FALSE)*J7626</f>
        <v>108046.91200000001</v>
      </c>
      <c r="L7626" s="23">
        <f t="shared" si="238"/>
        <v>2351718.5279999999</v>
      </c>
      <c r="M7626" s="24">
        <f t="shared" si="239"/>
        <v>0.78390617600000001</v>
      </c>
    </row>
    <row r="7627" spans="1:13" ht="15" hidden="1" x14ac:dyDescent="0.25">
      <c r="A7627" s="18">
        <v>7626</v>
      </c>
      <c r="B7627" s="19">
        <v>45048</v>
      </c>
      <c r="C7627" s="14">
        <v>270</v>
      </c>
      <c r="D7627" s="21">
        <v>89</v>
      </c>
      <c r="E7627" s="20">
        <f>VLOOKUP(D7627,Modelos!A:I,3,FALSE)</f>
        <v>2</v>
      </c>
      <c r="F7627" s="20">
        <f>VLOOKUP(D7627,Modelos!A:I,4,FALSE)</f>
        <v>2</v>
      </c>
      <c r="G7627" s="21">
        <v>25</v>
      </c>
      <c r="H7627" s="22">
        <v>700</v>
      </c>
      <c r="I7627" s="23">
        <f>VLOOKUP(D7627,Modelos!A:I,7,FALSE)*H7627</f>
        <v>1820000</v>
      </c>
      <c r="J7627" s="31">
        <f>(VLOOKUP(D7627,Modelos!A:I,5,FALSE)*H7627)/1000*VLOOKUP(F7627,Formulas!A:C,3,FALSE)+(VLOOKUP(G7627,Colores!A:C,3,FALSE))</f>
        <v>448019</v>
      </c>
      <c r="K7627" s="23">
        <f>VLOOKUP(D7627,Modelos!A:I,6,FALSE)*J7627</f>
        <v>103044.37000000001</v>
      </c>
      <c r="L7627" s="23">
        <f t="shared" si="238"/>
        <v>1268936.6299999999</v>
      </c>
      <c r="M7627" s="24">
        <f t="shared" si="239"/>
        <v>0.6972179285714285</v>
      </c>
    </row>
    <row r="7628" spans="1:13" ht="15" hidden="1" x14ac:dyDescent="0.25">
      <c r="A7628" s="18">
        <v>7627</v>
      </c>
      <c r="B7628" s="19">
        <v>45048</v>
      </c>
      <c r="C7628" s="14">
        <v>270</v>
      </c>
      <c r="D7628" s="21">
        <v>89</v>
      </c>
      <c r="E7628" s="20">
        <f>VLOOKUP(D7628,Modelos!A:I,3,FALSE)</f>
        <v>2</v>
      </c>
      <c r="F7628" s="20">
        <f>VLOOKUP(D7628,Modelos!A:I,4,FALSE)</f>
        <v>2</v>
      </c>
      <c r="G7628" s="21">
        <v>7</v>
      </c>
      <c r="H7628" s="22">
        <v>500</v>
      </c>
      <c r="I7628" s="23">
        <f>VLOOKUP(D7628,Modelos!A:I,7,FALSE)*H7628</f>
        <v>1300000</v>
      </c>
      <c r="J7628" s="31">
        <f>(VLOOKUP(D7628,Modelos!A:I,5,FALSE)*H7628)/1000*VLOOKUP(F7628,Formulas!A:C,3,FALSE)+(VLOOKUP(G7628,Colores!A:C,3,FALSE))</f>
        <v>320234.56</v>
      </c>
      <c r="K7628" s="23">
        <f>VLOOKUP(D7628,Modelos!A:I,6,FALSE)*J7628</f>
        <v>73653.948799999998</v>
      </c>
      <c r="L7628" s="23">
        <f t="shared" si="238"/>
        <v>906111.49119999993</v>
      </c>
      <c r="M7628" s="24">
        <f t="shared" si="239"/>
        <v>0.69700883938461533</v>
      </c>
    </row>
    <row r="7629" spans="1:13" ht="15" hidden="1" x14ac:dyDescent="0.25">
      <c r="A7629" s="18">
        <v>7628</v>
      </c>
      <c r="B7629" s="19">
        <v>45048</v>
      </c>
      <c r="C7629" s="14">
        <v>270</v>
      </c>
      <c r="D7629" s="21">
        <v>89</v>
      </c>
      <c r="E7629" s="20">
        <f>VLOOKUP(D7629,Modelos!A:I,3,FALSE)</f>
        <v>2</v>
      </c>
      <c r="F7629" s="20">
        <f>VLOOKUP(D7629,Modelos!A:I,4,FALSE)</f>
        <v>2</v>
      </c>
      <c r="G7629" s="21">
        <v>5</v>
      </c>
      <c r="H7629" s="22">
        <v>500</v>
      </c>
      <c r="I7629" s="23">
        <f>VLOOKUP(D7629,Modelos!A:I,7,FALSE)*H7629</f>
        <v>1300000</v>
      </c>
      <c r="J7629" s="31">
        <f>(VLOOKUP(D7629,Modelos!A:I,5,FALSE)*H7629)/1000*VLOOKUP(F7629,Formulas!A:C,3,FALSE)+(VLOOKUP(G7629,Colores!A:C,3,FALSE))</f>
        <v>320211.62</v>
      </c>
      <c r="K7629" s="23">
        <f>VLOOKUP(D7629,Modelos!A:I,6,FALSE)*J7629</f>
        <v>73648.672600000005</v>
      </c>
      <c r="L7629" s="23">
        <f t="shared" si="238"/>
        <v>906139.70739999996</v>
      </c>
      <c r="M7629" s="24">
        <f t="shared" si="239"/>
        <v>0.69703054415384613</v>
      </c>
    </row>
    <row r="7630" spans="1:13" ht="15" hidden="1" x14ac:dyDescent="0.25">
      <c r="A7630" s="18">
        <v>7629</v>
      </c>
      <c r="B7630" s="19">
        <v>45049</v>
      </c>
      <c r="C7630" s="14">
        <v>274</v>
      </c>
      <c r="D7630" s="21">
        <v>50</v>
      </c>
      <c r="E7630" s="20">
        <f>VLOOKUP(D7630,Modelos!A:I,3,FALSE)</f>
        <v>2</v>
      </c>
      <c r="F7630" s="20">
        <f>VLOOKUP(D7630,Modelos!A:I,4,FALSE)</f>
        <v>1</v>
      </c>
      <c r="G7630" s="21">
        <v>7</v>
      </c>
      <c r="H7630" s="22">
        <v>296</v>
      </c>
      <c r="I7630" s="23">
        <f>VLOOKUP(D7630,Modelos!A:I,7,FALSE)*H7630</f>
        <v>799200</v>
      </c>
      <c r="J7630" s="31">
        <f>(VLOOKUP(D7630,Modelos!A:I,5,FALSE)*H7630)/1000*VLOOKUP(F7630,Formulas!A:C,3,FALSE)+(VLOOKUP(G7630,Colores!A:C,3,FALSE))</f>
        <v>133434.56</v>
      </c>
      <c r="K7630" s="23">
        <f>VLOOKUP(D7630,Modelos!A:I,6,FALSE)*J7630</f>
        <v>21349.529600000002</v>
      </c>
      <c r="L7630" s="23">
        <f t="shared" si="238"/>
        <v>644415.91039999994</v>
      </c>
      <c r="M7630" s="24">
        <f t="shared" si="239"/>
        <v>0.80632621421421413</v>
      </c>
    </row>
    <row r="7631" spans="1:13" ht="15" hidden="1" x14ac:dyDescent="0.25">
      <c r="A7631" s="18">
        <v>7630</v>
      </c>
      <c r="B7631" s="19">
        <v>45049</v>
      </c>
      <c r="C7631" s="14">
        <v>31</v>
      </c>
      <c r="D7631" s="21">
        <v>94</v>
      </c>
      <c r="E7631" s="20">
        <f>VLOOKUP(D7631,Modelos!A:I,3,FALSE)</f>
        <v>1</v>
      </c>
      <c r="F7631" s="20">
        <f>VLOOKUP(D7631,Modelos!A:I,4,FALSE)</f>
        <v>4</v>
      </c>
      <c r="G7631" s="21">
        <v>3</v>
      </c>
      <c r="H7631" s="22">
        <v>200</v>
      </c>
      <c r="I7631" s="23">
        <f>VLOOKUP(D7631,Modelos!A:I,7,FALSE)*H7631</f>
        <v>540000</v>
      </c>
      <c r="J7631" s="31">
        <f>(VLOOKUP(D7631,Modelos!A:I,5,FALSE)*H7631)/1000*VLOOKUP(F7631,Formulas!A:C,3,FALSE)+(VLOOKUP(G7631,Colores!A:C,3,FALSE))</f>
        <v>90418.06</v>
      </c>
      <c r="K7631" s="23">
        <f>VLOOKUP(D7631,Modelos!A:I,6,FALSE)*J7631</f>
        <v>2712.5418</v>
      </c>
      <c r="L7631" s="23">
        <f t="shared" si="238"/>
        <v>446869.3982</v>
      </c>
      <c r="M7631" s="24">
        <f t="shared" si="239"/>
        <v>0.82753592259259257</v>
      </c>
    </row>
    <row r="7632" spans="1:13" ht="15" hidden="1" x14ac:dyDescent="0.25">
      <c r="A7632" s="18">
        <v>7631</v>
      </c>
      <c r="B7632" s="19">
        <v>45049</v>
      </c>
      <c r="C7632" s="14">
        <v>31</v>
      </c>
      <c r="D7632" s="21">
        <v>94</v>
      </c>
      <c r="E7632" s="20">
        <f>VLOOKUP(D7632,Modelos!A:I,3,FALSE)</f>
        <v>1</v>
      </c>
      <c r="F7632" s="20">
        <f>VLOOKUP(D7632,Modelos!A:I,4,FALSE)</f>
        <v>4</v>
      </c>
      <c r="G7632" s="21">
        <v>7</v>
      </c>
      <c r="H7632" s="22">
        <v>600</v>
      </c>
      <c r="I7632" s="23">
        <f>VLOOKUP(D7632,Modelos!A:I,7,FALSE)*H7632</f>
        <v>1620000</v>
      </c>
      <c r="J7632" s="31">
        <f>(VLOOKUP(D7632,Modelos!A:I,5,FALSE)*H7632)/1000*VLOOKUP(F7632,Formulas!A:C,3,FALSE)+(VLOOKUP(G7632,Colores!A:C,3,FALSE))</f>
        <v>270834.56</v>
      </c>
      <c r="K7632" s="23">
        <f>VLOOKUP(D7632,Modelos!A:I,6,FALSE)*J7632</f>
        <v>8125.0367999999999</v>
      </c>
      <c r="L7632" s="23">
        <f t="shared" si="238"/>
        <v>1341040.4032000001</v>
      </c>
      <c r="M7632" s="24">
        <f t="shared" si="239"/>
        <v>0.82780271802469141</v>
      </c>
    </row>
    <row r="7633" spans="1:13" ht="15" hidden="1" x14ac:dyDescent="0.25">
      <c r="A7633" s="18">
        <v>7632</v>
      </c>
      <c r="B7633" s="19">
        <v>45049</v>
      </c>
      <c r="C7633" s="14">
        <v>81</v>
      </c>
      <c r="D7633" s="21">
        <v>99</v>
      </c>
      <c r="E7633" s="20">
        <f>VLOOKUP(D7633,Modelos!A:I,3,FALSE)</f>
        <v>1</v>
      </c>
      <c r="F7633" s="20">
        <f>VLOOKUP(D7633,Modelos!A:I,4,FALSE)</f>
        <v>4</v>
      </c>
      <c r="G7633" s="21">
        <v>7</v>
      </c>
      <c r="H7633" s="22">
        <v>560</v>
      </c>
      <c r="I7633" s="23">
        <f>VLOOKUP(D7633,Modelos!A:I,7,FALSE)*H7633</f>
        <v>1288000</v>
      </c>
      <c r="J7633" s="31">
        <f>(VLOOKUP(D7633,Modelos!A:I,5,FALSE)*H7633)/1000*VLOOKUP(F7633,Formulas!A:C,3,FALSE)+(VLOOKUP(G7633,Colores!A:C,3,FALSE))</f>
        <v>266346.56</v>
      </c>
      <c r="K7633" s="23">
        <f>VLOOKUP(D7633,Modelos!A:I,6,FALSE)*J7633</f>
        <v>2663.4656</v>
      </c>
      <c r="L7633" s="23">
        <f t="shared" si="238"/>
        <v>1018989.9743999999</v>
      </c>
      <c r="M7633" s="24">
        <f t="shared" si="239"/>
        <v>0.79114128447204968</v>
      </c>
    </row>
    <row r="7634" spans="1:13" ht="15" hidden="1" x14ac:dyDescent="0.25">
      <c r="A7634" s="18">
        <v>7633</v>
      </c>
      <c r="B7634" s="19">
        <v>45049</v>
      </c>
      <c r="C7634" s="14">
        <v>206</v>
      </c>
      <c r="D7634" s="21">
        <v>20</v>
      </c>
      <c r="E7634" s="20">
        <f>VLOOKUP(D7634,Modelos!A:I,3,FALSE)</f>
        <v>2</v>
      </c>
      <c r="F7634" s="20">
        <f>VLOOKUP(D7634,Modelos!A:I,4,FALSE)</f>
        <v>1</v>
      </c>
      <c r="G7634" s="21">
        <v>7</v>
      </c>
      <c r="H7634" s="22">
        <v>210</v>
      </c>
      <c r="I7634" s="23">
        <f>VLOOKUP(D7634,Modelos!A:I,7,FALSE)*H7634</f>
        <v>546000</v>
      </c>
      <c r="J7634" s="31">
        <f>(VLOOKUP(D7634,Modelos!A:I,5,FALSE)*H7634)/1000*VLOOKUP(F7634,Formulas!A:C,3,FALSE)+(VLOOKUP(G7634,Colores!A:C,3,FALSE))</f>
        <v>78984.56</v>
      </c>
      <c r="K7634" s="23">
        <f>VLOOKUP(D7634,Modelos!A:I,6,FALSE)*J7634</f>
        <v>15007.0664</v>
      </c>
      <c r="L7634" s="23">
        <f t="shared" si="238"/>
        <v>452008.37359999999</v>
      </c>
      <c r="M7634" s="24">
        <f t="shared" si="239"/>
        <v>0.82785416410256407</v>
      </c>
    </row>
    <row r="7635" spans="1:13" ht="15" hidden="1" x14ac:dyDescent="0.25">
      <c r="A7635" s="18">
        <v>7634</v>
      </c>
      <c r="B7635" s="19">
        <v>45049</v>
      </c>
      <c r="C7635" s="14">
        <v>29</v>
      </c>
      <c r="D7635" s="21">
        <v>27</v>
      </c>
      <c r="E7635" s="20">
        <f>VLOOKUP(D7635,Modelos!A:I,3,FALSE)</f>
        <v>2</v>
      </c>
      <c r="F7635" s="20">
        <f>VLOOKUP(D7635,Modelos!A:I,4,FALSE)</f>
        <v>3</v>
      </c>
      <c r="G7635" s="21">
        <v>7</v>
      </c>
      <c r="H7635" s="22">
        <v>420</v>
      </c>
      <c r="I7635" s="23">
        <f>VLOOKUP(D7635,Modelos!A:I,7,FALSE)*H7635</f>
        <v>2394000</v>
      </c>
      <c r="J7635" s="31">
        <f>(VLOOKUP(D7635,Modelos!A:I,5,FALSE)*H7635)/1000*VLOOKUP(F7635,Formulas!A:C,3,FALSE)+(VLOOKUP(G7635,Colores!A:C,3,FALSE))</f>
        <v>180414.56</v>
      </c>
      <c r="K7635" s="23">
        <f>VLOOKUP(D7635,Modelos!A:I,6,FALSE)*J7635</f>
        <v>41495.3488</v>
      </c>
      <c r="L7635" s="23">
        <f t="shared" si="238"/>
        <v>2172090.0912000001</v>
      </c>
      <c r="M7635" s="24">
        <f t="shared" si="239"/>
        <v>0.90730580250626569</v>
      </c>
    </row>
    <row r="7636" spans="1:13" ht="15" hidden="1" x14ac:dyDescent="0.25">
      <c r="A7636" s="18">
        <v>7635</v>
      </c>
      <c r="B7636" s="19">
        <v>45049</v>
      </c>
      <c r="C7636" s="14">
        <v>29</v>
      </c>
      <c r="D7636" s="21">
        <v>74</v>
      </c>
      <c r="E7636" s="20">
        <f>VLOOKUP(D7636,Modelos!A:I,3,FALSE)</f>
        <v>1</v>
      </c>
      <c r="F7636" s="20">
        <f>VLOOKUP(D7636,Modelos!A:I,4,FALSE)</f>
        <v>4</v>
      </c>
      <c r="G7636" s="21">
        <v>9</v>
      </c>
      <c r="H7636" s="22">
        <v>836</v>
      </c>
      <c r="I7636" s="23">
        <f>VLOOKUP(D7636,Modelos!A:I,7,FALSE)*H7636</f>
        <v>4681600</v>
      </c>
      <c r="J7636" s="31">
        <f>(VLOOKUP(D7636,Modelos!A:I,5,FALSE)*H7636)/1000*VLOOKUP(F7636,Formulas!A:C,3,FALSE)+(VLOOKUP(G7636,Colores!A:C,3,FALSE))</f>
        <v>322075</v>
      </c>
      <c r="K7636" s="23">
        <f>VLOOKUP(D7636,Modelos!A:I,6,FALSE)*J7636</f>
        <v>22545.250000000004</v>
      </c>
      <c r="L7636" s="23">
        <f t="shared" si="238"/>
        <v>4336979.75</v>
      </c>
      <c r="M7636" s="24">
        <f t="shared" si="239"/>
        <v>0.92638836081681475</v>
      </c>
    </row>
    <row r="7637" spans="1:13" ht="15" hidden="1" x14ac:dyDescent="0.25">
      <c r="A7637" s="18">
        <v>7636</v>
      </c>
      <c r="B7637" s="19">
        <v>45049</v>
      </c>
      <c r="C7637" s="14">
        <v>29</v>
      </c>
      <c r="D7637" s="21">
        <v>27</v>
      </c>
      <c r="E7637" s="20">
        <f>VLOOKUP(D7637,Modelos!A:I,3,FALSE)</f>
        <v>2</v>
      </c>
      <c r="F7637" s="20">
        <f>VLOOKUP(D7637,Modelos!A:I,4,FALSE)</f>
        <v>3</v>
      </c>
      <c r="G7637" s="21">
        <v>7</v>
      </c>
      <c r="H7637" s="22">
        <v>625</v>
      </c>
      <c r="I7637" s="23">
        <f>VLOOKUP(D7637,Modelos!A:I,7,FALSE)*H7637</f>
        <v>3562500</v>
      </c>
      <c r="J7637" s="31">
        <f>(VLOOKUP(D7637,Modelos!A:I,5,FALSE)*H7637)/1000*VLOOKUP(F7637,Formulas!A:C,3,FALSE)+(VLOOKUP(G7637,Colores!A:C,3,FALSE))</f>
        <v>268359.56</v>
      </c>
      <c r="K7637" s="23">
        <f>VLOOKUP(D7637,Modelos!A:I,6,FALSE)*J7637</f>
        <v>61722.698800000006</v>
      </c>
      <c r="L7637" s="23">
        <f t="shared" si="238"/>
        <v>3232417.7412</v>
      </c>
      <c r="M7637" s="24">
        <f t="shared" si="239"/>
        <v>0.90734533086315794</v>
      </c>
    </row>
    <row r="7638" spans="1:13" ht="15" hidden="1" x14ac:dyDescent="0.25">
      <c r="A7638" s="18">
        <v>7637</v>
      </c>
      <c r="B7638" s="19">
        <v>45049</v>
      </c>
      <c r="C7638" s="14">
        <v>29</v>
      </c>
      <c r="D7638" s="21">
        <v>74</v>
      </c>
      <c r="E7638" s="20">
        <f>VLOOKUP(D7638,Modelos!A:I,3,FALSE)</f>
        <v>1</v>
      </c>
      <c r="F7638" s="20">
        <f>VLOOKUP(D7638,Modelos!A:I,4,FALSE)</f>
        <v>4</v>
      </c>
      <c r="G7638" s="21">
        <v>25</v>
      </c>
      <c r="H7638" s="22">
        <v>625</v>
      </c>
      <c r="I7638" s="23">
        <f>VLOOKUP(D7638,Modelos!A:I,7,FALSE)*H7638</f>
        <v>3500000</v>
      </c>
      <c r="J7638" s="31">
        <f>(VLOOKUP(D7638,Modelos!A:I,5,FALSE)*H7638)/1000*VLOOKUP(F7638,Formulas!A:C,3,FALSE)+(VLOOKUP(G7638,Colores!A:C,3,FALSE))</f>
        <v>240644</v>
      </c>
      <c r="K7638" s="23">
        <f>VLOOKUP(D7638,Modelos!A:I,6,FALSE)*J7638</f>
        <v>16845.080000000002</v>
      </c>
      <c r="L7638" s="23">
        <f t="shared" si="238"/>
        <v>3242510.92</v>
      </c>
      <c r="M7638" s="24">
        <f t="shared" si="239"/>
        <v>0.9264316914285714</v>
      </c>
    </row>
    <row r="7639" spans="1:13" ht="15" hidden="1" x14ac:dyDescent="0.25">
      <c r="A7639" s="18">
        <v>7638</v>
      </c>
      <c r="B7639" s="19">
        <v>45049</v>
      </c>
      <c r="C7639" s="14">
        <v>29</v>
      </c>
      <c r="D7639" s="21">
        <v>27</v>
      </c>
      <c r="E7639" s="20">
        <f>VLOOKUP(D7639,Modelos!A:I,3,FALSE)</f>
        <v>2</v>
      </c>
      <c r="F7639" s="20">
        <f>VLOOKUP(D7639,Modelos!A:I,4,FALSE)</f>
        <v>3</v>
      </c>
      <c r="G7639" s="21">
        <v>7</v>
      </c>
      <c r="H7639" s="22">
        <v>745</v>
      </c>
      <c r="I7639" s="23">
        <f>VLOOKUP(D7639,Modelos!A:I,7,FALSE)*H7639</f>
        <v>4246500</v>
      </c>
      <c r="J7639" s="31">
        <f>(VLOOKUP(D7639,Modelos!A:I,5,FALSE)*H7639)/1000*VLOOKUP(F7639,Formulas!A:C,3,FALSE)+(VLOOKUP(G7639,Colores!A:C,3,FALSE))</f>
        <v>319839.56</v>
      </c>
      <c r="K7639" s="23">
        <f>VLOOKUP(D7639,Modelos!A:I,6,FALSE)*J7639</f>
        <v>73563.098800000007</v>
      </c>
      <c r="L7639" s="23">
        <f t="shared" si="238"/>
        <v>3853097.3412000001</v>
      </c>
      <c r="M7639" s="24">
        <f t="shared" si="239"/>
        <v>0.90735837541504771</v>
      </c>
    </row>
    <row r="7640" spans="1:13" ht="15" hidden="1" x14ac:dyDescent="0.25">
      <c r="A7640" s="18">
        <v>7639</v>
      </c>
      <c r="B7640" s="19">
        <v>45049</v>
      </c>
      <c r="C7640" s="14">
        <v>29</v>
      </c>
      <c r="D7640" s="21">
        <v>74</v>
      </c>
      <c r="E7640" s="20">
        <f>VLOOKUP(D7640,Modelos!A:I,3,FALSE)</f>
        <v>1</v>
      </c>
      <c r="F7640" s="20">
        <f>VLOOKUP(D7640,Modelos!A:I,4,FALSE)</f>
        <v>4</v>
      </c>
      <c r="G7640" s="21">
        <v>25</v>
      </c>
      <c r="H7640" s="22">
        <v>745</v>
      </c>
      <c r="I7640" s="23">
        <f>VLOOKUP(D7640,Modelos!A:I,7,FALSE)*H7640</f>
        <v>4172000</v>
      </c>
      <c r="J7640" s="31">
        <f>(VLOOKUP(D7640,Modelos!A:I,5,FALSE)*H7640)/1000*VLOOKUP(F7640,Formulas!A:C,3,FALSE)+(VLOOKUP(G7640,Colores!A:C,3,FALSE))</f>
        <v>286844</v>
      </c>
      <c r="K7640" s="23">
        <f>VLOOKUP(D7640,Modelos!A:I,6,FALSE)*J7640</f>
        <v>20079.080000000002</v>
      </c>
      <c r="L7640" s="23">
        <f t="shared" si="238"/>
        <v>3865076.92</v>
      </c>
      <c r="M7640" s="24">
        <f t="shared" si="239"/>
        <v>0.92643262703739215</v>
      </c>
    </row>
    <row r="7641" spans="1:13" ht="15" hidden="1" x14ac:dyDescent="0.25">
      <c r="A7641" s="18">
        <v>7640</v>
      </c>
      <c r="B7641" s="19">
        <v>45049</v>
      </c>
      <c r="C7641" s="14">
        <v>29</v>
      </c>
      <c r="D7641" s="21">
        <v>27</v>
      </c>
      <c r="E7641" s="20">
        <f>VLOOKUP(D7641,Modelos!A:I,3,FALSE)</f>
        <v>2</v>
      </c>
      <c r="F7641" s="20">
        <f>VLOOKUP(D7641,Modelos!A:I,4,FALSE)</f>
        <v>3</v>
      </c>
      <c r="G7641" s="21">
        <v>7</v>
      </c>
      <c r="H7641" s="22">
        <v>420</v>
      </c>
      <c r="I7641" s="23">
        <f>VLOOKUP(D7641,Modelos!A:I,7,FALSE)*H7641</f>
        <v>2394000</v>
      </c>
      <c r="J7641" s="31">
        <f>(VLOOKUP(D7641,Modelos!A:I,5,FALSE)*H7641)/1000*VLOOKUP(F7641,Formulas!A:C,3,FALSE)+(VLOOKUP(G7641,Colores!A:C,3,FALSE))</f>
        <v>180414.56</v>
      </c>
      <c r="K7641" s="23">
        <f>VLOOKUP(D7641,Modelos!A:I,6,FALSE)*J7641</f>
        <v>41495.3488</v>
      </c>
      <c r="L7641" s="23">
        <f t="shared" si="238"/>
        <v>2172090.0912000001</v>
      </c>
      <c r="M7641" s="24">
        <f t="shared" si="239"/>
        <v>0.90730580250626569</v>
      </c>
    </row>
    <row r="7642" spans="1:13" ht="15" hidden="1" x14ac:dyDescent="0.25">
      <c r="A7642" s="18">
        <v>7641</v>
      </c>
      <c r="B7642" s="19">
        <v>45049</v>
      </c>
      <c r="C7642" s="14">
        <v>29</v>
      </c>
      <c r="D7642" s="21">
        <v>74</v>
      </c>
      <c r="E7642" s="20">
        <f>VLOOKUP(D7642,Modelos!A:I,3,FALSE)</f>
        <v>1</v>
      </c>
      <c r="F7642" s="20">
        <f>VLOOKUP(D7642,Modelos!A:I,4,FALSE)</f>
        <v>4</v>
      </c>
      <c r="G7642" s="21">
        <v>25</v>
      </c>
      <c r="H7642" s="22">
        <v>835</v>
      </c>
      <c r="I7642" s="23">
        <f>VLOOKUP(D7642,Modelos!A:I,7,FALSE)*H7642</f>
        <v>4676000</v>
      </c>
      <c r="J7642" s="31">
        <f>(VLOOKUP(D7642,Modelos!A:I,5,FALSE)*H7642)/1000*VLOOKUP(F7642,Formulas!A:C,3,FALSE)+(VLOOKUP(G7642,Colores!A:C,3,FALSE))</f>
        <v>321494</v>
      </c>
      <c r="K7642" s="23">
        <f>VLOOKUP(D7642,Modelos!A:I,6,FALSE)*J7642</f>
        <v>22504.58</v>
      </c>
      <c r="L7642" s="23">
        <f t="shared" si="238"/>
        <v>4332001.42</v>
      </c>
      <c r="M7642" s="24">
        <f t="shared" si="239"/>
        <v>0.92643315226689471</v>
      </c>
    </row>
    <row r="7643" spans="1:13" ht="15" hidden="1" x14ac:dyDescent="0.25">
      <c r="A7643" s="18">
        <v>7642</v>
      </c>
      <c r="B7643" s="19">
        <v>45049</v>
      </c>
      <c r="C7643" s="14">
        <v>29</v>
      </c>
      <c r="D7643" s="21">
        <v>27</v>
      </c>
      <c r="E7643" s="20">
        <f>VLOOKUP(D7643,Modelos!A:I,3,FALSE)</f>
        <v>2</v>
      </c>
      <c r="F7643" s="20">
        <f>VLOOKUP(D7643,Modelos!A:I,4,FALSE)</f>
        <v>3</v>
      </c>
      <c r="G7643" s="21">
        <v>7</v>
      </c>
      <c r="H7643" s="22">
        <v>416</v>
      </c>
      <c r="I7643" s="23">
        <f>VLOOKUP(D7643,Modelos!A:I,7,FALSE)*H7643</f>
        <v>2371200</v>
      </c>
      <c r="J7643" s="31">
        <f>(VLOOKUP(D7643,Modelos!A:I,5,FALSE)*H7643)/1000*VLOOKUP(F7643,Formulas!A:C,3,FALSE)+(VLOOKUP(G7643,Colores!A:C,3,FALSE))</f>
        <v>178698.56</v>
      </c>
      <c r="K7643" s="23">
        <f>VLOOKUP(D7643,Modelos!A:I,6,FALSE)*J7643</f>
        <v>41100.668799999999</v>
      </c>
      <c r="L7643" s="23">
        <f t="shared" si="238"/>
        <v>2151400.7711999998</v>
      </c>
      <c r="M7643" s="24">
        <f t="shared" si="239"/>
        <v>0.90730464372469632</v>
      </c>
    </row>
    <row r="7644" spans="1:13" ht="15" hidden="1" x14ac:dyDescent="0.25">
      <c r="A7644" s="18">
        <v>7643</v>
      </c>
      <c r="B7644" s="19">
        <v>45049</v>
      </c>
      <c r="C7644" s="14">
        <v>29</v>
      </c>
      <c r="D7644" s="21">
        <v>27</v>
      </c>
      <c r="E7644" s="20">
        <f>VLOOKUP(D7644,Modelos!A:I,3,FALSE)</f>
        <v>2</v>
      </c>
      <c r="F7644" s="20">
        <f>VLOOKUP(D7644,Modelos!A:I,4,FALSE)</f>
        <v>3</v>
      </c>
      <c r="G7644" s="21">
        <v>7</v>
      </c>
      <c r="H7644" s="22">
        <v>415</v>
      </c>
      <c r="I7644" s="23">
        <f>VLOOKUP(D7644,Modelos!A:I,7,FALSE)*H7644</f>
        <v>2365500</v>
      </c>
      <c r="J7644" s="31">
        <f>(VLOOKUP(D7644,Modelos!A:I,5,FALSE)*H7644)/1000*VLOOKUP(F7644,Formulas!A:C,3,FALSE)+(VLOOKUP(G7644,Colores!A:C,3,FALSE))</f>
        <v>178269.56</v>
      </c>
      <c r="K7644" s="23">
        <f>VLOOKUP(D7644,Modelos!A:I,6,FALSE)*J7644</f>
        <v>41001.998800000001</v>
      </c>
      <c r="L7644" s="23">
        <f t="shared" si="238"/>
        <v>2146228.4411999998</v>
      </c>
      <c r="M7644" s="24">
        <f t="shared" si="239"/>
        <v>0.90730435053899805</v>
      </c>
    </row>
    <row r="7645" spans="1:13" ht="15" hidden="1" x14ac:dyDescent="0.25">
      <c r="A7645" s="18">
        <v>7644</v>
      </c>
      <c r="B7645" s="19">
        <v>45050</v>
      </c>
      <c r="C7645" s="14">
        <v>198</v>
      </c>
      <c r="D7645" s="21">
        <v>102</v>
      </c>
      <c r="E7645" s="20">
        <f>VLOOKUP(D7645,Modelos!A:I,3,FALSE)</f>
        <v>2</v>
      </c>
      <c r="F7645" s="20">
        <f>VLOOKUP(D7645,Modelos!A:I,4,FALSE)</f>
        <v>1</v>
      </c>
      <c r="G7645" s="21">
        <v>7</v>
      </c>
      <c r="H7645" s="22">
        <v>300</v>
      </c>
      <c r="I7645" s="23">
        <f>VLOOKUP(D7645,Modelos!A:I,7,FALSE)*H7645</f>
        <v>930000</v>
      </c>
      <c r="J7645" s="31">
        <f>(VLOOKUP(D7645,Modelos!A:I,5,FALSE)*H7645)/1000*VLOOKUP(F7645,Formulas!A:C,3,FALSE)+(VLOOKUP(G7645,Colores!A:C,3,FALSE))</f>
        <v>207234.56</v>
      </c>
      <c r="K7645" s="23">
        <f>VLOOKUP(D7645,Modelos!A:I,6,FALSE)*J7645</f>
        <v>33157.529600000002</v>
      </c>
      <c r="L7645" s="23">
        <f t="shared" si="238"/>
        <v>689607.91039999994</v>
      </c>
      <c r="M7645" s="24">
        <f t="shared" si="239"/>
        <v>0.7415138821505376</v>
      </c>
    </row>
    <row r="7646" spans="1:13" ht="15" hidden="1" x14ac:dyDescent="0.25">
      <c r="A7646" s="18">
        <v>7645</v>
      </c>
      <c r="B7646" s="19">
        <v>45050</v>
      </c>
      <c r="C7646" s="14">
        <v>244</v>
      </c>
      <c r="D7646" s="21">
        <v>103</v>
      </c>
      <c r="E7646" s="20">
        <f>VLOOKUP(D7646,Modelos!A:I,3,FALSE)</f>
        <v>2</v>
      </c>
      <c r="F7646" s="20">
        <f>VLOOKUP(D7646,Modelos!A:I,4,FALSE)</f>
        <v>1</v>
      </c>
      <c r="G7646" s="21">
        <v>7</v>
      </c>
      <c r="H7646" s="22">
        <v>450</v>
      </c>
      <c r="I7646" s="23">
        <f>VLOOKUP(D7646,Modelos!A:I,7,FALSE)*H7646</f>
        <v>1260000</v>
      </c>
      <c r="J7646" s="31">
        <f>(VLOOKUP(D7646,Modelos!A:I,5,FALSE)*H7646)/1000*VLOOKUP(F7646,Formulas!A:C,3,FALSE)+(VLOOKUP(G7646,Colores!A:C,3,FALSE))</f>
        <v>310734.56</v>
      </c>
      <c r="K7646" s="23">
        <f>VLOOKUP(D7646,Modelos!A:I,6,FALSE)*J7646</f>
        <v>49717.529600000002</v>
      </c>
      <c r="L7646" s="23">
        <f t="shared" si="238"/>
        <v>899547.91039999994</v>
      </c>
      <c r="M7646" s="24">
        <f t="shared" si="239"/>
        <v>0.71392691301587297</v>
      </c>
    </row>
    <row r="7647" spans="1:13" ht="15" hidden="1" x14ac:dyDescent="0.25">
      <c r="A7647" s="18">
        <v>7646</v>
      </c>
      <c r="B7647" s="19">
        <v>45050</v>
      </c>
      <c r="C7647" s="14">
        <v>78</v>
      </c>
      <c r="D7647" s="21">
        <v>13</v>
      </c>
      <c r="E7647" s="20">
        <f>VLOOKUP(D7647,Modelos!A:I,3,FALSE)</f>
        <v>2</v>
      </c>
      <c r="F7647" s="20">
        <f>VLOOKUP(D7647,Modelos!A:I,4,FALSE)</f>
        <v>1</v>
      </c>
      <c r="G7647" s="21">
        <v>7</v>
      </c>
      <c r="H7647" s="22">
        <v>235</v>
      </c>
      <c r="I7647" s="23">
        <f>VLOOKUP(D7647,Modelos!A:I,7,FALSE)*H7647</f>
        <v>594550</v>
      </c>
      <c r="J7647" s="31">
        <f>(VLOOKUP(D7647,Modelos!A:I,5,FALSE)*H7647)/1000*VLOOKUP(F7647,Formulas!A:C,3,FALSE)+(VLOOKUP(G7647,Colores!A:C,3,FALSE))</f>
        <v>76022.06</v>
      </c>
      <c r="K7647" s="23">
        <f>VLOOKUP(D7647,Modelos!A:I,6,FALSE)*J7647</f>
        <v>17485.073800000002</v>
      </c>
      <c r="L7647" s="23">
        <f t="shared" si="238"/>
        <v>501042.86619999999</v>
      </c>
      <c r="M7647" s="24">
        <f t="shared" si="239"/>
        <v>0.84272620671095788</v>
      </c>
    </row>
    <row r="7648" spans="1:13" ht="15" hidden="1" x14ac:dyDescent="0.25">
      <c r="A7648" s="18">
        <v>7647</v>
      </c>
      <c r="B7648" s="19">
        <v>45050</v>
      </c>
      <c r="C7648" s="14">
        <v>274</v>
      </c>
      <c r="D7648" s="21">
        <v>50</v>
      </c>
      <c r="E7648" s="20">
        <f>VLOOKUP(D7648,Modelos!A:I,3,FALSE)</f>
        <v>2</v>
      </c>
      <c r="F7648" s="20">
        <f>VLOOKUP(D7648,Modelos!A:I,4,FALSE)</f>
        <v>1</v>
      </c>
      <c r="G7648" s="21">
        <v>25</v>
      </c>
      <c r="H7648" s="22">
        <v>192</v>
      </c>
      <c r="I7648" s="23">
        <f>VLOOKUP(D7648,Modelos!A:I,7,FALSE)*H7648</f>
        <v>518400</v>
      </c>
      <c r="J7648" s="31">
        <f>(VLOOKUP(D7648,Modelos!A:I,5,FALSE)*H7648)/1000*VLOOKUP(F7648,Formulas!A:C,3,FALSE)+(VLOOKUP(G7648,Colores!A:C,3,FALSE))</f>
        <v>86419</v>
      </c>
      <c r="K7648" s="23">
        <f>VLOOKUP(D7648,Modelos!A:I,6,FALSE)*J7648</f>
        <v>13827.04</v>
      </c>
      <c r="L7648" s="23">
        <f t="shared" si="238"/>
        <v>418153.96</v>
      </c>
      <c r="M7648" s="24">
        <f t="shared" si="239"/>
        <v>0.80662415123456799</v>
      </c>
    </row>
    <row r="7649" spans="1:13" ht="15" hidden="1" x14ac:dyDescent="0.25">
      <c r="A7649" s="18">
        <v>7648</v>
      </c>
      <c r="B7649" s="19">
        <v>45050</v>
      </c>
      <c r="C7649" s="14">
        <v>179</v>
      </c>
      <c r="D7649" s="21">
        <v>92</v>
      </c>
      <c r="E7649" s="20">
        <f>VLOOKUP(D7649,Modelos!A:I,3,FALSE)</f>
        <v>2</v>
      </c>
      <c r="F7649" s="20">
        <f>VLOOKUP(D7649,Modelos!A:I,4,FALSE)</f>
        <v>1</v>
      </c>
      <c r="G7649" s="21">
        <v>2</v>
      </c>
      <c r="H7649" s="22">
        <v>500</v>
      </c>
      <c r="I7649" s="23">
        <f>VLOOKUP(D7649,Modelos!A:I,7,FALSE)*H7649</f>
        <v>1250000</v>
      </c>
      <c r="J7649" s="31">
        <f>(VLOOKUP(D7649,Modelos!A:I,5,FALSE)*H7649)/1000*VLOOKUP(F7649,Formulas!A:C,3,FALSE)+(VLOOKUP(G7649,Colores!A:C,3,FALSE))</f>
        <v>307666.75</v>
      </c>
      <c r="K7649" s="23">
        <f>VLOOKUP(D7649,Modelos!A:I,6,FALSE)*J7649</f>
        <v>67686.684999999998</v>
      </c>
      <c r="L7649" s="23">
        <f t="shared" si="238"/>
        <v>874646.56499999994</v>
      </c>
      <c r="M7649" s="24">
        <f t="shared" si="239"/>
        <v>0.6997172519999999</v>
      </c>
    </row>
    <row r="7650" spans="1:13" ht="15" hidden="1" x14ac:dyDescent="0.25">
      <c r="A7650" s="18">
        <v>7649</v>
      </c>
      <c r="B7650" s="19">
        <v>45050</v>
      </c>
      <c r="C7650" s="14">
        <v>279</v>
      </c>
      <c r="D7650" s="21">
        <v>109</v>
      </c>
      <c r="E7650" s="20">
        <f>VLOOKUP(D7650,Modelos!A:I,3,FALSE)</f>
        <v>1</v>
      </c>
      <c r="F7650" s="20">
        <f>VLOOKUP(D7650,Modelos!A:I,4,FALSE)</f>
        <v>4</v>
      </c>
      <c r="G7650" s="21">
        <v>25</v>
      </c>
      <c r="H7650" s="22">
        <v>240</v>
      </c>
      <c r="I7650" s="23">
        <f>VLOOKUP(D7650,Modelos!A:I,7,FALSE)*H7650</f>
        <v>664800</v>
      </c>
      <c r="J7650" s="31">
        <f>(VLOOKUP(D7650,Modelos!A:I,5,FALSE)*H7650)/1000*VLOOKUP(F7650,Formulas!A:C,3,FALSE)+(VLOOKUP(G7650,Colores!A:C,3,FALSE))</f>
        <v>137299</v>
      </c>
      <c r="K7650" s="23">
        <f>VLOOKUP(D7650,Modelos!A:I,6,FALSE)*J7650</f>
        <v>10983.92</v>
      </c>
      <c r="L7650" s="23">
        <f t="shared" si="238"/>
        <v>516517.08</v>
      </c>
      <c r="M7650" s="24">
        <f t="shared" si="239"/>
        <v>0.77695108303249105</v>
      </c>
    </row>
    <row r="7651" spans="1:13" ht="15" hidden="1" x14ac:dyDescent="0.25">
      <c r="A7651" s="18">
        <v>7650</v>
      </c>
      <c r="B7651" s="19">
        <v>45050</v>
      </c>
      <c r="C7651" s="14">
        <v>202</v>
      </c>
      <c r="D7651" s="21">
        <v>119</v>
      </c>
      <c r="E7651" s="20">
        <f>VLOOKUP(D7651,Modelos!A:I,3,FALSE)</f>
        <v>3</v>
      </c>
      <c r="F7651" s="20">
        <f>VLOOKUP(D7651,Modelos!A:I,4,FALSE)</f>
        <v>5</v>
      </c>
      <c r="G7651" s="21">
        <v>25</v>
      </c>
      <c r="H7651" s="22">
        <v>3000</v>
      </c>
      <c r="I7651" s="23">
        <f>VLOOKUP(D7651,Modelos!A:I,7,FALSE)*H7651</f>
        <v>7800000</v>
      </c>
      <c r="J7651" s="31">
        <f>(VLOOKUP(D7651,Modelos!A:I,5,FALSE)*H7651)/1000*VLOOKUP(F7651,Formulas!A:C,3,FALSE)+(VLOOKUP(G7651,Colores!A:C,3,FALSE))</f>
        <v>4500019</v>
      </c>
      <c r="K7651" s="23">
        <f>VLOOKUP(D7651,Modelos!A:I,6,FALSE)*J7651</f>
        <v>135000.57</v>
      </c>
      <c r="L7651" s="23">
        <f t="shared" si="238"/>
        <v>3164980.43</v>
      </c>
      <c r="M7651" s="24">
        <f t="shared" si="239"/>
        <v>0.40576672179487183</v>
      </c>
    </row>
    <row r="7652" spans="1:13" ht="15" hidden="1" x14ac:dyDescent="0.25">
      <c r="A7652" s="18">
        <v>7651</v>
      </c>
      <c r="B7652" s="19">
        <v>45050</v>
      </c>
      <c r="C7652" s="14">
        <v>202</v>
      </c>
      <c r="D7652" s="21">
        <v>119</v>
      </c>
      <c r="E7652" s="20">
        <f>VLOOKUP(D7652,Modelos!A:I,3,FALSE)</f>
        <v>3</v>
      </c>
      <c r="F7652" s="20">
        <f>VLOOKUP(D7652,Modelos!A:I,4,FALSE)</f>
        <v>5</v>
      </c>
      <c r="G7652" s="21">
        <v>7</v>
      </c>
      <c r="H7652" s="22">
        <v>1700</v>
      </c>
      <c r="I7652" s="23">
        <f>VLOOKUP(D7652,Modelos!A:I,7,FALSE)*H7652</f>
        <v>4420000</v>
      </c>
      <c r="J7652" s="31">
        <f>(VLOOKUP(D7652,Modelos!A:I,5,FALSE)*H7652)/1000*VLOOKUP(F7652,Formulas!A:C,3,FALSE)+(VLOOKUP(G7652,Colores!A:C,3,FALSE))</f>
        <v>2550234.56</v>
      </c>
      <c r="K7652" s="23">
        <f>VLOOKUP(D7652,Modelos!A:I,6,FALSE)*J7652</f>
        <v>76507.036800000002</v>
      </c>
      <c r="L7652" s="23">
        <f t="shared" si="238"/>
        <v>1793258.4032000001</v>
      </c>
      <c r="M7652" s="24">
        <f t="shared" si="239"/>
        <v>0.40571457085972851</v>
      </c>
    </row>
    <row r="7653" spans="1:13" ht="15" hidden="1" x14ac:dyDescent="0.25">
      <c r="A7653" s="18">
        <v>7652</v>
      </c>
      <c r="B7653" s="19">
        <v>45050</v>
      </c>
      <c r="C7653" s="14">
        <v>202</v>
      </c>
      <c r="D7653" s="21">
        <v>119</v>
      </c>
      <c r="E7653" s="20">
        <f>VLOOKUP(D7653,Modelos!A:I,3,FALSE)</f>
        <v>3</v>
      </c>
      <c r="F7653" s="20">
        <f>VLOOKUP(D7653,Modelos!A:I,4,FALSE)</f>
        <v>5</v>
      </c>
      <c r="G7653" s="21">
        <v>35</v>
      </c>
      <c r="H7653" s="22">
        <v>800</v>
      </c>
      <c r="I7653" s="23">
        <f>VLOOKUP(D7653,Modelos!A:I,7,FALSE)*H7653</f>
        <v>2080000</v>
      </c>
      <c r="J7653" s="31">
        <f>(VLOOKUP(D7653,Modelos!A:I,5,FALSE)*H7653)/1000*VLOOKUP(F7653,Formulas!A:C,3,FALSE)+(VLOOKUP(G7653,Colores!A:C,3,FALSE))</f>
        <v>1200267.8600000001</v>
      </c>
      <c r="K7653" s="23">
        <f>VLOOKUP(D7653,Modelos!A:I,6,FALSE)*J7653</f>
        <v>36008.035800000005</v>
      </c>
      <c r="L7653" s="23">
        <f t="shared" si="238"/>
        <v>843724.10419999994</v>
      </c>
      <c r="M7653" s="24">
        <f t="shared" si="239"/>
        <v>0.4056365885576923</v>
      </c>
    </row>
    <row r="7654" spans="1:13" ht="15" hidden="1" x14ac:dyDescent="0.25">
      <c r="A7654" s="18">
        <v>7653</v>
      </c>
      <c r="B7654" s="19">
        <v>45050</v>
      </c>
      <c r="C7654" s="14">
        <v>202</v>
      </c>
      <c r="D7654" s="21">
        <v>119</v>
      </c>
      <c r="E7654" s="20">
        <f>VLOOKUP(D7654,Modelos!A:I,3,FALSE)</f>
        <v>3</v>
      </c>
      <c r="F7654" s="20">
        <f>VLOOKUP(D7654,Modelos!A:I,4,FALSE)</f>
        <v>5</v>
      </c>
      <c r="G7654" s="21">
        <v>16</v>
      </c>
      <c r="H7654" s="22">
        <v>800</v>
      </c>
      <c r="I7654" s="23">
        <f>VLOOKUP(D7654,Modelos!A:I,7,FALSE)*H7654</f>
        <v>2080000</v>
      </c>
      <c r="J7654" s="31">
        <f>(VLOOKUP(D7654,Modelos!A:I,5,FALSE)*H7654)/1000*VLOOKUP(F7654,Formulas!A:C,3,FALSE)+(VLOOKUP(G7654,Colores!A:C,3,FALSE))</f>
        <v>1200076</v>
      </c>
      <c r="K7654" s="23">
        <f>VLOOKUP(D7654,Modelos!A:I,6,FALSE)*J7654</f>
        <v>36002.28</v>
      </c>
      <c r="L7654" s="23">
        <f t="shared" si="238"/>
        <v>843921.72</v>
      </c>
      <c r="M7654" s="24">
        <f t="shared" si="239"/>
        <v>0.40573159615384613</v>
      </c>
    </row>
    <row r="7655" spans="1:13" ht="15" hidden="1" x14ac:dyDescent="0.25">
      <c r="A7655" s="18">
        <v>7654</v>
      </c>
      <c r="B7655" s="19">
        <v>45050</v>
      </c>
      <c r="C7655" s="14">
        <v>202</v>
      </c>
      <c r="D7655" s="21">
        <v>119</v>
      </c>
      <c r="E7655" s="20">
        <f>VLOOKUP(D7655,Modelos!A:I,3,FALSE)</f>
        <v>3</v>
      </c>
      <c r="F7655" s="20">
        <f>VLOOKUP(D7655,Modelos!A:I,4,FALSE)</f>
        <v>5</v>
      </c>
      <c r="G7655" s="21">
        <v>5</v>
      </c>
      <c r="H7655" s="22">
        <v>600</v>
      </c>
      <c r="I7655" s="23">
        <f>VLOOKUP(D7655,Modelos!A:I,7,FALSE)*H7655</f>
        <v>1560000</v>
      </c>
      <c r="J7655" s="31">
        <f>(VLOOKUP(D7655,Modelos!A:I,5,FALSE)*H7655)/1000*VLOOKUP(F7655,Formulas!A:C,3,FALSE)+(VLOOKUP(G7655,Colores!A:C,3,FALSE))</f>
        <v>900211.62</v>
      </c>
      <c r="K7655" s="23">
        <f>VLOOKUP(D7655,Modelos!A:I,6,FALSE)*J7655</f>
        <v>27006.348599999998</v>
      </c>
      <c r="L7655" s="23">
        <f t="shared" si="238"/>
        <v>632782.03139999998</v>
      </c>
      <c r="M7655" s="24">
        <f t="shared" si="239"/>
        <v>0.40562950730769232</v>
      </c>
    </row>
    <row r="7656" spans="1:13" ht="15" hidden="1" x14ac:dyDescent="0.25">
      <c r="A7656" s="18">
        <v>7655</v>
      </c>
      <c r="B7656" s="19">
        <v>45050</v>
      </c>
      <c r="C7656" s="14">
        <v>172</v>
      </c>
      <c r="D7656" s="21">
        <v>109</v>
      </c>
      <c r="E7656" s="20">
        <f>VLOOKUP(D7656,Modelos!A:I,3,FALSE)</f>
        <v>1</v>
      </c>
      <c r="F7656" s="20">
        <f>VLOOKUP(D7656,Modelos!A:I,4,FALSE)</f>
        <v>4</v>
      </c>
      <c r="G7656" s="21">
        <v>7</v>
      </c>
      <c r="H7656" s="22">
        <v>700</v>
      </c>
      <c r="I7656" s="23">
        <f>VLOOKUP(D7656,Modelos!A:I,7,FALSE)*H7656</f>
        <v>1939000</v>
      </c>
      <c r="J7656" s="31">
        <f>(VLOOKUP(D7656,Modelos!A:I,5,FALSE)*H7656)/1000*VLOOKUP(F7656,Formulas!A:C,3,FALSE)+(VLOOKUP(G7656,Colores!A:C,3,FALSE))</f>
        <v>400634.56</v>
      </c>
      <c r="K7656" s="23">
        <f>VLOOKUP(D7656,Modelos!A:I,6,FALSE)*J7656</f>
        <v>32050.764800000001</v>
      </c>
      <c r="L7656" s="23">
        <f t="shared" si="238"/>
        <v>1506314.6751999999</v>
      </c>
      <c r="M7656" s="24">
        <f t="shared" si="239"/>
        <v>0.77685130232078392</v>
      </c>
    </row>
    <row r="7657" spans="1:13" ht="15" hidden="1" x14ac:dyDescent="0.25">
      <c r="A7657" s="18">
        <v>7656</v>
      </c>
      <c r="B7657" s="19">
        <v>45051</v>
      </c>
      <c r="C7657" s="14">
        <v>187</v>
      </c>
      <c r="D7657" s="21">
        <v>41</v>
      </c>
      <c r="E7657" s="20">
        <f>VLOOKUP(D7657,Modelos!A:I,3,FALSE)</f>
        <v>2</v>
      </c>
      <c r="F7657" s="20">
        <f>VLOOKUP(D7657,Modelos!A:I,4,FALSE)</f>
        <v>1</v>
      </c>
      <c r="G7657" s="21">
        <v>7</v>
      </c>
      <c r="H7657" s="22">
        <v>24</v>
      </c>
      <c r="I7657" s="23">
        <f>VLOOKUP(D7657,Modelos!A:I,7,FALSE)*H7657</f>
        <v>60000</v>
      </c>
      <c r="J7657" s="31">
        <f>(VLOOKUP(D7657,Modelos!A:I,5,FALSE)*H7657)/1000*VLOOKUP(F7657,Formulas!A:C,3,FALSE)+(VLOOKUP(G7657,Colores!A:C,3,FALSE))</f>
        <v>11034.56</v>
      </c>
      <c r="K7657" s="23">
        <f>VLOOKUP(D7657,Modelos!A:I,6,FALSE)*J7657</f>
        <v>2206.9119999999998</v>
      </c>
      <c r="L7657" s="23">
        <f t="shared" si="238"/>
        <v>46758.528000000006</v>
      </c>
      <c r="M7657" s="24">
        <f t="shared" si="239"/>
        <v>0.77930880000000013</v>
      </c>
    </row>
    <row r="7658" spans="1:13" ht="15" hidden="1" x14ac:dyDescent="0.25">
      <c r="A7658" s="18">
        <v>7657</v>
      </c>
      <c r="B7658" s="19">
        <v>45051</v>
      </c>
      <c r="C7658" s="14">
        <v>31</v>
      </c>
      <c r="D7658" s="21">
        <v>33</v>
      </c>
      <c r="E7658" s="20">
        <f>VLOOKUP(D7658,Modelos!A:I,3,FALSE)</f>
        <v>2</v>
      </c>
      <c r="F7658" s="20">
        <f>VLOOKUP(D7658,Modelos!A:I,4,FALSE)</f>
        <v>1</v>
      </c>
      <c r="G7658" s="21">
        <v>25</v>
      </c>
      <c r="H7658" s="22">
        <v>500</v>
      </c>
      <c r="I7658" s="23">
        <f>VLOOKUP(D7658,Modelos!A:I,7,FALSE)*H7658</f>
        <v>1250000</v>
      </c>
      <c r="J7658" s="31">
        <f>(VLOOKUP(D7658,Modelos!A:I,5,FALSE)*H7658)/1000*VLOOKUP(F7658,Formulas!A:C,3,FALSE)+(VLOOKUP(G7658,Colores!A:C,3,FALSE))</f>
        <v>210019</v>
      </c>
      <c r="K7658" s="23">
        <f>VLOOKUP(D7658,Modelos!A:I,6,FALSE)*J7658</f>
        <v>44103.99</v>
      </c>
      <c r="L7658" s="23">
        <f t="shared" si="238"/>
        <v>995877.01</v>
      </c>
      <c r="M7658" s="24">
        <f t="shared" si="239"/>
        <v>0.79670160800000001</v>
      </c>
    </row>
    <row r="7659" spans="1:13" ht="15" hidden="1" x14ac:dyDescent="0.25">
      <c r="A7659" s="18">
        <v>7658</v>
      </c>
      <c r="B7659" s="19">
        <v>45055</v>
      </c>
      <c r="C7659" s="14">
        <v>251</v>
      </c>
      <c r="D7659" s="21">
        <v>115</v>
      </c>
      <c r="E7659" s="20">
        <f>VLOOKUP(D7659,Modelos!A:I,3,FALSE)</f>
        <v>3</v>
      </c>
      <c r="F7659" s="20">
        <f>VLOOKUP(D7659,Modelos!A:I,4,FALSE)</f>
        <v>5</v>
      </c>
      <c r="G7659" s="21">
        <v>7</v>
      </c>
      <c r="H7659" s="22">
        <v>500</v>
      </c>
      <c r="I7659" s="23">
        <f>VLOOKUP(D7659,Modelos!A:I,7,FALSE)*H7659</f>
        <v>1225000</v>
      </c>
      <c r="J7659" s="31">
        <f>(VLOOKUP(D7659,Modelos!A:I,5,FALSE)*H7659)/1000*VLOOKUP(F7659,Formulas!A:C,3,FALSE)+(VLOOKUP(G7659,Colores!A:C,3,FALSE))</f>
        <v>750234.56</v>
      </c>
      <c r="K7659" s="23">
        <f>VLOOKUP(D7659,Modelos!A:I,6,FALSE)*J7659</f>
        <v>22507.036800000002</v>
      </c>
      <c r="L7659" s="23">
        <f t="shared" si="238"/>
        <v>452258.40319999994</v>
      </c>
      <c r="M7659" s="24">
        <f t="shared" si="239"/>
        <v>0.36919053322448975</v>
      </c>
    </row>
    <row r="7660" spans="1:13" ht="15" hidden="1" x14ac:dyDescent="0.25">
      <c r="A7660" s="18">
        <v>7659</v>
      </c>
      <c r="B7660" s="19">
        <v>45055</v>
      </c>
      <c r="C7660" s="14">
        <v>251</v>
      </c>
      <c r="D7660" s="21">
        <v>119</v>
      </c>
      <c r="E7660" s="20">
        <f>VLOOKUP(D7660,Modelos!A:I,3,FALSE)</f>
        <v>3</v>
      </c>
      <c r="F7660" s="20">
        <f>VLOOKUP(D7660,Modelos!A:I,4,FALSE)</f>
        <v>5</v>
      </c>
      <c r="G7660" s="21">
        <v>15</v>
      </c>
      <c r="H7660" s="22">
        <v>500</v>
      </c>
      <c r="I7660" s="23">
        <f>VLOOKUP(D7660,Modelos!A:I,7,FALSE)*H7660</f>
        <v>1300000</v>
      </c>
      <c r="J7660" s="31">
        <f>(VLOOKUP(D7660,Modelos!A:I,5,FALSE)*H7660)/1000*VLOOKUP(F7660,Formulas!A:C,3,FALSE)+(VLOOKUP(G7660,Colores!A:C,3,FALSE))</f>
        <v>750050</v>
      </c>
      <c r="K7660" s="23">
        <f>VLOOKUP(D7660,Modelos!A:I,6,FALSE)*J7660</f>
        <v>22501.5</v>
      </c>
      <c r="L7660" s="23">
        <f t="shared" si="238"/>
        <v>527448.5</v>
      </c>
      <c r="M7660" s="24">
        <f t="shared" si="239"/>
        <v>0.40572961538461538</v>
      </c>
    </row>
    <row r="7661" spans="1:13" ht="15" hidden="1" x14ac:dyDescent="0.25">
      <c r="A7661" s="18">
        <v>7660</v>
      </c>
      <c r="B7661" s="19">
        <v>45055</v>
      </c>
      <c r="C7661" s="14">
        <v>251</v>
      </c>
      <c r="D7661" s="21">
        <v>119</v>
      </c>
      <c r="E7661" s="20">
        <f>VLOOKUP(D7661,Modelos!A:I,3,FALSE)</f>
        <v>3</v>
      </c>
      <c r="F7661" s="20">
        <f>VLOOKUP(D7661,Modelos!A:I,4,FALSE)</f>
        <v>5</v>
      </c>
      <c r="G7661" s="21">
        <v>25</v>
      </c>
      <c r="H7661" s="22">
        <v>500</v>
      </c>
      <c r="I7661" s="23">
        <f>VLOOKUP(D7661,Modelos!A:I,7,FALSE)*H7661</f>
        <v>1300000</v>
      </c>
      <c r="J7661" s="31">
        <f>(VLOOKUP(D7661,Modelos!A:I,5,FALSE)*H7661)/1000*VLOOKUP(F7661,Formulas!A:C,3,FALSE)+(VLOOKUP(G7661,Colores!A:C,3,FALSE))</f>
        <v>750019</v>
      </c>
      <c r="K7661" s="23">
        <f>VLOOKUP(D7661,Modelos!A:I,6,FALSE)*J7661</f>
        <v>22500.57</v>
      </c>
      <c r="L7661" s="23">
        <f t="shared" si="238"/>
        <v>527480.43000000005</v>
      </c>
      <c r="M7661" s="24">
        <f t="shared" si="239"/>
        <v>0.40575417692307697</v>
      </c>
    </row>
    <row r="7662" spans="1:13" ht="15" hidden="1" x14ac:dyDescent="0.25">
      <c r="A7662" s="18">
        <v>7661</v>
      </c>
      <c r="B7662" s="19">
        <v>45055</v>
      </c>
      <c r="C7662" s="14">
        <v>251</v>
      </c>
      <c r="D7662" s="21">
        <v>120</v>
      </c>
      <c r="E7662" s="20">
        <f>VLOOKUP(D7662,Modelos!A:I,3,FALSE)</f>
        <v>3</v>
      </c>
      <c r="F7662" s="20">
        <f>VLOOKUP(D7662,Modelos!A:I,4,FALSE)</f>
        <v>5</v>
      </c>
      <c r="G7662" s="21">
        <v>17</v>
      </c>
      <c r="H7662" s="22">
        <v>300</v>
      </c>
      <c r="I7662" s="23">
        <f>VLOOKUP(D7662,Modelos!A:I,7,FALSE)*H7662</f>
        <v>780000</v>
      </c>
      <c r="J7662" s="31">
        <f>(VLOOKUP(D7662,Modelos!A:I,5,FALSE)*H7662)/1000*VLOOKUP(F7662,Formulas!A:C,3,FALSE)+(VLOOKUP(G7662,Colores!A:C,3,FALSE))</f>
        <v>450000</v>
      </c>
      <c r="K7662" s="23">
        <f>VLOOKUP(D7662,Modelos!A:I,6,FALSE)*J7662</f>
        <v>13500</v>
      </c>
      <c r="L7662" s="23">
        <f t="shared" si="238"/>
        <v>316500</v>
      </c>
      <c r="M7662" s="24">
        <f t="shared" si="239"/>
        <v>0.40576923076923077</v>
      </c>
    </row>
    <row r="7663" spans="1:13" ht="15" hidden="1" x14ac:dyDescent="0.25">
      <c r="A7663" s="18">
        <v>7662</v>
      </c>
      <c r="B7663" s="19">
        <v>45055</v>
      </c>
      <c r="C7663" s="14">
        <v>202</v>
      </c>
      <c r="D7663" s="21">
        <v>116</v>
      </c>
      <c r="E7663" s="20">
        <f>VLOOKUP(D7663,Modelos!A:I,3,FALSE)</f>
        <v>3</v>
      </c>
      <c r="F7663" s="20">
        <f>VLOOKUP(D7663,Modelos!A:I,4,FALSE)</f>
        <v>5</v>
      </c>
      <c r="G7663" s="21">
        <v>6</v>
      </c>
      <c r="H7663" s="22">
        <v>300</v>
      </c>
      <c r="I7663" s="23">
        <f>VLOOKUP(D7663,Modelos!A:I,7,FALSE)*H7663</f>
        <v>780000</v>
      </c>
      <c r="J7663" s="31">
        <f>(VLOOKUP(D7663,Modelos!A:I,5,FALSE)*H7663)/1000*VLOOKUP(F7663,Formulas!A:C,3,FALSE)+(VLOOKUP(G7663,Colores!A:C,3,FALSE))</f>
        <v>450230</v>
      </c>
      <c r="K7663" s="23">
        <f>VLOOKUP(D7663,Modelos!A:I,6,FALSE)*J7663</f>
        <v>13506.9</v>
      </c>
      <c r="L7663" s="23">
        <f t="shared" si="238"/>
        <v>316263.09999999998</v>
      </c>
      <c r="M7663" s="24">
        <f t="shared" si="239"/>
        <v>0.4054655128205128</v>
      </c>
    </row>
    <row r="7664" spans="1:13" ht="15" hidden="1" x14ac:dyDescent="0.25">
      <c r="A7664" s="18">
        <v>7663</v>
      </c>
      <c r="B7664" s="19">
        <v>45055</v>
      </c>
      <c r="C7664" s="14">
        <v>170</v>
      </c>
      <c r="D7664" s="21">
        <v>95</v>
      </c>
      <c r="E7664" s="20">
        <f>VLOOKUP(D7664,Modelos!A:I,3,FALSE)</f>
        <v>1</v>
      </c>
      <c r="F7664" s="20">
        <f>VLOOKUP(D7664,Modelos!A:I,4,FALSE)</f>
        <v>4</v>
      </c>
      <c r="G7664" s="21">
        <v>7</v>
      </c>
      <c r="H7664" s="22">
        <v>43</v>
      </c>
      <c r="I7664" s="23">
        <f>VLOOKUP(D7664,Modelos!A:I,7,FALSE)*H7664</f>
        <v>103200</v>
      </c>
      <c r="J7664" s="31">
        <f>(VLOOKUP(D7664,Modelos!A:I,5,FALSE)*H7664)/1000*VLOOKUP(F7664,Formulas!A:C,3,FALSE)+(VLOOKUP(G7664,Colores!A:C,3,FALSE))</f>
        <v>19816.760000000002</v>
      </c>
      <c r="K7664" s="23">
        <f>VLOOKUP(D7664,Modelos!A:I,6,FALSE)*J7664</f>
        <v>792.67040000000009</v>
      </c>
      <c r="L7664" s="23">
        <f t="shared" si="238"/>
        <v>82590.569599999988</v>
      </c>
      <c r="M7664" s="24">
        <f t="shared" si="239"/>
        <v>0.80029621705426346</v>
      </c>
    </row>
    <row r="7665" spans="1:13" ht="15" hidden="1" x14ac:dyDescent="0.25">
      <c r="A7665" s="18">
        <v>7664</v>
      </c>
      <c r="B7665" s="19">
        <v>45055</v>
      </c>
      <c r="C7665" s="14">
        <v>40</v>
      </c>
      <c r="D7665" s="21">
        <v>116</v>
      </c>
      <c r="E7665" s="20">
        <f>VLOOKUP(D7665,Modelos!A:I,3,FALSE)</f>
        <v>3</v>
      </c>
      <c r="F7665" s="20">
        <f>VLOOKUP(D7665,Modelos!A:I,4,FALSE)</f>
        <v>5</v>
      </c>
      <c r="G7665" s="21">
        <v>7</v>
      </c>
      <c r="H7665" s="22">
        <v>450</v>
      </c>
      <c r="I7665" s="23">
        <f>VLOOKUP(D7665,Modelos!A:I,7,FALSE)*H7665</f>
        <v>1170000</v>
      </c>
      <c r="J7665" s="31">
        <f>(VLOOKUP(D7665,Modelos!A:I,5,FALSE)*H7665)/1000*VLOOKUP(F7665,Formulas!A:C,3,FALSE)+(VLOOKUP(G7665,Colores!A:C,3,FALSE))</f>
        <v>675234.56</v>
      </c>
      <c r="K7665" s="23">
        <f>VLOOKUP(D7665,Modelos!A:I,6,FALSE)*J7665</f>
        <v>20257.036800000002</v>
      </c>
      <c r="L7665" s="23">
        <f t="shared" si="238"/>
        <v>474508.40319999994</v>
      </c>
      <c r="M7665" s="24">
        <f t="shared" si="239"/>
        <v>0.40556273777777774</v>
      </c>
    </row>
    <row r="7666" spans="1:13" ht="15" hidden="1" x14ac:dyDescent="0.25">
      <c r="A7666" s="18">
        <v>7665</v>
      </c>
      <c r="B7666" s="19">
        <v>45056</v>
      </c>
      <c r="C7666" s="14">
        <v>217</v>
      </c>
      <c r="D7666" s="21">
        <v>41</v>
      </c>
      <c r="E7666" s="20">
        <f>VLOOKUP(D7666,Modelos!A:I,3,FALSE)</f>
        <v>2</v>
      </c>
      <c r="F7666" s="20">
        <f>VLOOKUP(D7666,Modelos!A:I,4,FALSE)</f>
        <v>1</v>
      </c>
      <c r="G7666" s="21">
        <v>9</v>
      </c>
      <c r="H7666" s="22">
        <v>300</v>
      </c>
      <c r="I7666" s="23">
        <f>VLOOKUP(D7666,Modelos!A:I,7,FALSE)*H7666</f>
        <v>750000</v>
      </c>
      <c r="J7666" s="31">
        <f>(VLOOKUP(D7666,Modelos!A:I,5,FALSE)*H7666)/1000*VLOOKUP(F7666,Formulas!A:C,3,FALSE)+(VLOOKUP(G7666,Colores!A:C,3,FALSE))</f>
        <v>135215</v>
      </c>
      <c r="K7666" s="23">
        <f>VLOOKUP(D7666,Modelos!A:I,6,FALSE)*J7666</f>
        <v>27043</v>
      </c>
      <c r="L7666" s="23">
        <f t="shared" si="238"/>
        <v>587742</v>
      </c>
      <c r="M7666" s="24">
        <f t="shared" si="239"/>
        <v>0.78365600000000002</v>
      </c>
    </row>
    <row r="7667" spans="1:13" ht="15" hidden="1" x14ac:dyDescent="0.25">
      <c r="A7667" s="18">
        <v>7666</v>
      </c>
      <c r="B7667" s="19">
        <v>45057</v>
      </c>
      <c r="C7667" s="14">
        <v>127</v>
      </c>
      <c r="D7667" s="21">
        <v>102</v>
      </c>
      <c r="E7667" s="20">
        <f>VLOOKUP(D7667,Modelos!A:I,3,FALSE)</f>
        <v>2</v>
      </c>
      <c r="F7667" s="20">
        <f>VLOOKUP(D7667,Modelos!A:I,4,FALSE)</f>
        <v>1</v>
      </c>
      <c r="G7667" s="21">
        <v>7</v>
      </c>
      <c r="H7667" s="22">
        <v>224</v>
      </c>
      <c r="I7667" s="23">
        <f>VLOOKUP(D7667,Modelos!A:I,7,FALSE)*H7667</f>
        <v>694400</v>
      </c>
      <c r="J7667" s="31">
        <f>(VLOOKUP(D7667,Modelos!A:I,5,FALSE)*H7667)/1000*VLOOKUP(F7667,Formulas!A:C,3,FALSE)+(VLOOKUP(G7667,Colores!A:C,3,FALSE))</f>
        <v>154794.56</v>
      </c>
      <c r="K7667" s="23">
        <f>VLOOKUP(D7667,Modelos!A:I,6,FALSE)*J7667</f>
        <v>24767.1296</v>
      </c>
      <c r="L7667" s="23">
        <f t="shared" si="238"/>
        <v>514838.31039999996</v>
      </c>
      <c r="M7667" s="24">
        <f t="shared" si="239"/>
        <v>0.74141461751152071</v>
      </c>
    </row>
    <row r="7668" spans="1:13" ht="15" hidden="1" x14ac:dyDescent="0.25">
      <c r="A7668" s="18">
        <v>7667</v>
      </c>
      <c r="B7668" s="19">
        <v>45057</v>
      </c>
      <c r="C7668" s="14">
        <v>184</v>
      </c>
      <c r="D7668" s="21">
        <v>92</v>
      </c>
      <c r="E7668" s="20">
        <f>VLOOKUP(D7668,Modelos!A:I,3,FALSE)</f>
        <v>2</v>
      </c>
      <c r="F7668" s="20">
        <f>VLOOKUP(D7668,Modelos!A:I,4,FALSE)</f>
        <v>1</v>
      </c>
      <c r="G7668" s="21">
        <v>15</v>
      </c>
      <c r="H7668" s="22">
        <v>430</v>
      </c>
      <c r="I7668" s="23">
        <f>VLOOKUP(D7668,Modelos!A:I,7,FALSE)*H7668</f>
        <v>1075000</v>
      </c>
      <c r="J7668" s="31">
        <f>(VLOOKUP(D7668,Modelos!A:I,5,FALSE)*H7668)/1000*VLOOKUP(F7668,Formulas!A:C,3,FALSE)+(VLOOKUP(G7668,Colores!A:C,3,FALSE))</f>
        <v>264500</v>
      </c>
      <c r="K7668" s="23">
        <f>VLOOKUP(D7668,Modelos!A:I,6,FALSE)*J7668</f>
        <v>58190</v>
      </c>
      <c r="L7668" s="23">
        <f t="shared" si="238"/>
        <v>752310</v>
      </c>
      <c r="M7668" s="24">
        <f t="shared" si="239"/>
        <v>0.69982325581395344</v>
      </c>
    </row>
    <row r="7669" spans="1:13" ht="15" hidden="1" x14ac:dyDescent="0.25">
      <c r="A7669" s="18">
        <v>7668</v>
      </c>
      <c r="B7669" s="19">
        <v>45057</v>
      </c>
      <c r="C7669" s="14">
        <v>184</v>
      </c>
      <c r="D7669" s="21">
        <v>41</v>
      </c>
      <c r="E7669" s="20">
        <f>VLOOKUP(D7669,Modelos!A:I,3,FALSE)</f>
        <v>2</v>
      </c>
      <c r="F7669" s="20">
        <f>VLOOKUP(D7669,Modelos!A:I,4,FALSE)</f>
        <v>1</v>
      </c>
      <c r="G7669" s="21">
        <v>15</v>
      </c>
      <c r="H7669" s="22">
        <v>430</v>
      </c>
      <c r="I7669" s="23">
        <f>VLOOKUP(D7669,Modelos!A:I,7,FALSE)*H7669</f>
        <v>1075000</v>
      </c>
      <c r="J7669" s="31">
        <f>(VLOOKUP(D7669,Modelos!A:I,5,FALSE)*H7669)/1000*VLOOKUP(F7669,Formulas!A:C,3,FALSE)+(VLOOKUP(G7669,Colores!A:C,3,FALSE))</f>
        <v>193550</v>
      </c>
      <c r="K7669" s="23">
        <f>VLOOKUP(D7669,Modelos!A:I,6,FALSE)*J7669</f>
        <v>38710</v>
      </c>
      <c r="L7669" s="23">
        <f t="shared" si="238"/>
        <v>842740</v>
      </c>
      <c r="M7669" s="24">
        <f t="shared" si="239"/>
        <v>0.78394418604651162</v>
      </c>
    </row>
    <row r="7670" spans="1:13" ht="15" hidden="1" x14ac:dyDescent="0.25">
      <c r="A7670" s="18">
        <v>7669</v>
      </c>
      <c r="B7670" s="19">
        <v>45058</v>
      </c>
      <c r="C7670" s="14">
        <v>110</v>
      </c>
      <c r="D7670" s="21">
        <v>41</v>
      </c>
      <c r="E7670" s="20">
        <f>VLOOKUP(D7670,Modelos!A:I,3,FALSE)</f>
        <v>2</v>
      </c>
      <c r="F7670" s="20">
        <f>VLOOKUP(D7670,Modelos!A:I,4,FALSE)</f>
        <v>1</v>
      </c>
      <c r="G7670" s="21">
        <v>7</v>
      </c>
      <c r="H7670" s="22">
        <v>120</v>
      </c>
      <c r="I7670" s="23">
        <f>VLOOKUP(D7670,Modelos!A:I,7,FALSE)*H7670</f>
        <v>300000</v>
      </c>
      <c r="J7670" s="31">
        <f>(VLOOKUP(D7670,Modelos!A:I,5,FALSE)*H7670)/1000*VLOOKUP(F7670,Formulas!A:C,3,FALSE)+(VLOOKUP(G7670,Colores!A:C,3,FALSE))</f>
        <v>54234.559999999998</v>
      </c>
      <c r="K7670" s="23">
        <f>VLOOKUP(D7670,Modelos!A:I,6,FALSE)*J7670</f>
        <v>10846.912</v>
      </c>
      <c r="L7670" s="23">
        <f t="shared" si="238"/>
        <v>234918.52799999999</v>
      </c>
      <c r="M7670" s="24">
        <f t="shared" si="239"/>
        <v>0.78306175999999994</v>
      </c>
    </row>
    <row r="7671" spans="1:13" ht="15" hidden="1" x14ac:dyDescent="0.25">
      <c r="A7671" s="18">
        <v>7670</v>
      </c>
      <c r="B7671" s="19">
        <v>45058</v>
      </c>
      <c r="C7671" s="14">
        <v>110</v>
      </c>
      <c r="D7671" s="21">
        <v>87</v>
      </c>
      <c r="E7671" s="20">
        <f>VLOOKUP(D7671,Modelos!A:I,3,FALSE)</f>
        <v>1</v>
      </c>
      <c r="F7671" s="20">
        <f>VLOOKUP(D7671,Modelos!A:I,4,FALSE)</f>
        <v>4</v>
      </c>
      <c r="G7671" s="21">
        <v>25</v>
      </c>
      <c r="H7671" s="22">
        <v>60</v>
      </c>
      <c r="I7671" s="23">
        <f>VLOOKUP(D7671,Modelos!A:I,7,FALSE)*H7671</f>
        <v>156000</v>
      </c>
      <c r="J7671" s="31">
        <f>(VLOOKUP(D7671,Modelos!A:I,5,FALSE)*H7671)/1000*VLOOKUP(F7671,Formulas!A:C,3,FALSE)+(VLOOKUP(G7671,Colores!A:C,3,FALSE))</f>
        <v>25891</v>
      </c>
      <c r="K7671" s="23">
        <f>VLOOKUP(D7671,Modelos!A:I,6,FALSE)*J7671</f>
        <v>776.73</v>
      </c>
      <c r="L7671" s="23">
        <f t="shared" si="238"/>
        <v>129332.27</v>
      </c>
      <c r="M7671" s="24">
        <f t="shared" si="239"/>
        <v>0.8290530128205128</v>
      </c>
    </row>
    <row r="7672" spans="1:13" ht="15" hidden="1" x14ac:dyDescent="0.25">
      <c r="A7672" s="18">
        <v>7671</v>
      </c>
      <c r="B7672" s="19">
        <v>45058</v>
      </c>
      <c r="C7672" s="14">
        <v>110</v>
      </c>
      <c r="D7672" s="21">
        <v>81</v>
      </c>
      <c r="E7672" s="20">
        <f>VLOOKUP(D7672,Modelos!A:I,3,FALSE)</f>
        <v>2</v>
      </c>
      <c r="F7672" s="20">
        <f>VLOOKUP(D7672,Modelos!A:I,4,FALSE)</f>
        <v>1</v>
      </c>
      <c r="G7672" s="21">
        <v>32</v>
      </c>
      <c r="H7672" s="22">
        <v>100</v>
      </c>
      <c r="I7672" s="23">
        <f>VLOOKUP(D7672,Modelos!A:I,7,FALSE)*H7672</f>
        <v>220000</v>
      </c>
      <c r="J7672" s="31">
        <f>(VLOOKUP(D7672,Modelos!A:I,5,FALSE)*H7672)/1000*VLOOKUP(F7672,Formulas!A:C,3,FALSE)+(VLOOKUP(G7672,Colores!A:C,3,FALSE))</f>
        <v>55583.1</v>
      </c>
      <c r="K7672" s="23">
        <f>VLOOKUP(D7672,Modelos!A:I,6,FALSE)*J7672</f>
        <v>8893.2960000000003</v>
      </c>
      <c r="L7672" s="23">
        <f t="shared" si="238"/>
        <v>155523.60399999999</v>
      </c>
      <c r="M7672" s="24">
        <f t="shared" si="239"/>
        <v>0.70692547272727269</v>
      </c>
    </row>
    <row r="7673" spans="1:13" ht="15" hidden="1" x14ac:dyDescent="0.25">
      <c r="A7673" s="18">
        <v>7672</v>
      </c>
      <c r="B7673" s="19">
        <v>45058</v>
      </c>
      <c r="C7673" s="14">
        <v>110</v>
      </c>
      <c r="D7673" s="21">
        <v>81</v>
      </c>
      <c r="E7673" s="20">
        <f>VLOOKUP(D7673,Modelos!A:I,3,FALSE)</f>
        <v>2</v>
      </c>
      <c r="F7673" s="20">
        <f>VLOOKUP(D7673,Modelos!A:I,4,FALSE)</f>
        <v>1</v>
      </c>
      <c r="G7673" s="21">
        <v>25</v>
      </c>
      <c r="H7673" s="22">
        <v>195</v>
      </c>
      <c r="I7673" s="23">
        <f>VLOOKUP(D7673,Modelos!A:I,7,FALSE)*H7673</f>
        <v>429000</v>
      </c>
      <c r="J7673" s="31">
        <f>(VLOOKUP(D7673,Modelos!A:I,5,FALSE)*H7673)/1000*VLOOKUP(F7673,Formulas!A:C,3,FALSE)+(VLOOKUP(G7673,Colores!A:C,3,FALSE))</f>
        <v>108244.00000000001</v>
      </c>
      <c r="K7673" s="23">
        <f>VLOOKUP(D7673,Modelos!A:I,6,FALSE)*J7673</f>
        <v>17319.04</v>
      </c>
      <c r="L7673" s="23">
        <f t="shared" si="238"/>
        <v>303436.96000000002</v>
      </c>
      <c r="M7673" s="24">
        <f t="shared" si="239"/>
        <v>0.70731226107226108</v>
      </c>
    </row>
    <row r="7674" spans="1:13" ht="15" hidden="1" x14ac:dyDescent="0.25">
      <c r="A7674" s="18">
        <v>7673</v>
      </c>
      <c r="B7674" s="19">
        <v>45061</v>
      </c>
      <c r="C7674" s="14">
        <v>269</v>
      </c>
      <c r="D7674" s="21">
        <v>109</v>
      </c>
      <c r="E7674" s="20">
        <f>VLOOKUP(D7674,Modelos!A:I,3,FALSE)</f>
        <v>1</v>
      </c>
      <c r="F7674" s="20">
        <f>VLOOKUP(D7674,Modelos!A:I,4,FALSE)</f>
        <v>4</v>
      </c>
      <c r="G7674" s="21">
        <v>9</v>
      </c>
      <c r="H7674" s="22">
        <v>380</v>
      </c>
      <c r="I7674" s="23">
        <f>VLOOKUP(D7674,Modelos!A:I,7,FALSE)*H7674</f>
        <v>1052600</v>
      </c>
      <c r="J7674" s="31">
        <f>(VLOOKUP(D7674,Modelos!A:I,5,FALSE)*H7674)/1000*VLOOKUP(F7674,Formulas!A:C,3,FALSE)+(VLOOKUP(G7674,Colores!A:C,3,FALSE))</f>
        <v>217575</v>
      </c>
      <c r="K7674" s="23">
        <f>VLOOKUP(D7674,Modelos!A:I,6,FALSE)*J7674</f>
        <v>17406</v>
      </c>
      <c r="L7674" s="23">
        <f t="shared" si="238"/>
        <v>817619</v>
      </c>
      <c r="M7674" s="24">
        <f t="shared" si="239"/>
        <v>0.77676135284058523</v>
      </c>
    </row>
    <row r="7675" spans="1:13" ht="15" hidden="1" x14ac:dyDescent="0.25">
      <c r="A7675" s="18">
        <v>7674</v>
      </c>
      <c r="B7675" s="19">
        <v>45061</v>
      </c>
      <c r="C7675" s="14">
        <v>269</v>
      </c>
      <c r="D7675" s="21">
        <v>41</v>
      </c>
      <c r="E7675" s="20">
        <f>VLOOKUP(D7675,Modelos!A:I,3,FALSE)</f>
        <v>2</v>
      </c>
      <c r="F7675" s="20">
        <f>VLOOKUP(D7675,Modelos!A:I,4,FALSE)</f>
        <v>1</v>
      </c>
      <c r="G7675" s="21">
        <v>7</v>
      </c>
      <c r="H7675" s="22">
        <v>370</v>
      </c>
      <c r="I7675" s="23">
        <f>VLOOKUP(D7675,Modelos!A:I,7,FALSE)*H7675</f>
        <v>925000</v>
      </c>
      <c r="J7675" s="31">
        <f>(VLOOKUP(D7675,Modelos!A:I,5,FALSE)*H7675)/1000*VLOOKUP(F7675,Formulas!A:C,3,FALSE)+(VLOOKUP(G7675,Colores!A:C,3,FALSE))</f>
        <v>166734.56</v>
      </c>
      <c r="K7675" s="23">
        <f>VLOOKUP(D7675,Modelos!A:I,6,FALSE)*J7675</f>
        <v>33346.912000000004</v>
      </c>
      <c r="L7675" s="23">
        <f t="shared" si="238"/>
        <v>724918.52799999993</v>
      </c>
      <c r="M7675" s="24">
        <f t="shared" si="239"/>
        <v>0.78369570594594584</v>
      </c>
    </row>
    <row r="7676" spans="1:13" ht="15" hidden="1" x14ac:dyDescent="0.25">
      <c r="A7676" s="18">
        <v>7675</v>
      </c>
      <c r="B7676" s="19">
        <v>45061</v>
      </c>
      <c r="C7676" s="14">
        <v>269</v>
      </c>
      <c r="D7676" s="21">
        <v>13</v>
      </c>
      <c r="E7676" s="20">
        <f>VLOOKUP(D7676,Modelos!A:I,3,FALSE)</f>
        <v>2</v>
      </c>
      <c r="F7676" s="20">
        <f>VLOOKUP(D7676,Modelos!A:I,4,FALSE)</f>
        <v>1</v>
      </c>
      <c r="G7676" s="21">
        <v>3</v>
      </c>
      <c r="H7676" s="22">
        <v>235</v>
      </c>
      <c r="I7676" s="23">
        <f>VLOOKUP(D7676,Modelos!A:I,7,FALSE)*H7676</f>
        <v>594550</v>
      </c>
      <c r="J7676" s="31">
        <f>(VLOOKUP(D7676,Modelos!A:I,5,FALSE)*H7676)/1000*VLOOKUP(F7676,Formulas!A:C,3,FALSE)+(VLOOKUP(G7676,Colores!A:C,3,FALSE))</f>
        <v>76005.56</v>
      </c>
      <c r="K7676" s="23">
        <f>VLOOKUP(D7676,Modelos!A:I,6,FALSE)*J7676</f>
        <v>17481.2788</v>
      </c>
      <c r="L7676" s="23">
        <f t="shared" si="238"/>
        <v>501063.16119999997</v>
      </c>
      <c r="M7676" s="24">
        <f t="shared" si="239"/>
        <v>0.84276034177108738</v>
      </c>
    </row>
    <row r="7677" spans="1:13" ht="15" hidden="1" x14ac:dyDescent="0.25">
      <c r="A7677" s="18">
        <v>7676</v>
      </c>
      <c r="B7677" s="19">
        <v>45061</v>
      </c>
      <c r="C7677" s="14">
        <v>269</v>
      </c>
      <c r="D7677" s="21">
        <v>13</v>
      </c>
      <c r="E7677" s="20">
        <f>VLOOKUP(D7677,Modelos!A:I,3,FALSE)</f>
        <v>2</v>
      </c>
      <c r="F7677" s="20">
        <f>VLOOKUP(D7677,Modelos!A:I,4,FALSE)</f>
        <v>1</v>
      </c>
      <c r="G7677" s="21">
        <v>15</v>
      </c>
      <c r="H7677" s="22">
        <v>360</v>
      </c>
      <c r="I7677" s="23">
        <f>VLOOKUP(D7677,Modelos!A:I,7,FALSE)*H7677</f>
        <v>910800</v>
      </c>
      <c r="J7677" s="31">
        <f>(VLOOKUP(D7677,Modelos!A:I,5,FALSE)*H7677)/1000*VLOOKUP(F7677,Formulas!A:C,3,FALSE)+(VLOOKUP(G7677,Colores!A:C,3,FALSE))</f>
        <v>116150.00000000001</v>
      </c>
      <c r="K7677" s="23">
        <f>VLOOKUP(D7677,Modelos!A:I,6,FALSE)*J7677</f>
        <v>26714.500000000004</v>
      </c>
      <c r="L7677" s="23">
        <f t="shared" si="238"/>
        <v>767935.5</v>
      </c>
      <c r="M7677" s="24">
        <f t="shared" si="239"/>
        <v>0.84314393939393939</v>
      </c>
    </row>
    <row r="7678" spans="1:13" ht="15" hidden="1" x14ac:dyDescent="0.25">
      <c r="A7678" s="18">
        <v>7677</v>
      </c>
      <c r="B7678" s="19">
        <v>45061</v>
      </c>
      <c r="C7678" s="14">
        <v>269</v>
      </c>
      <c r="D7678" s="21">
        <v>61</v>
      </c>
      <c r="E7678" s="20">
        <f>VLOOKUP(D7678,Modelos!A:I,3,FALSE)</f>
        <v>2</v>
      </c>
      <c r="F7678" s="20">
        <f>VLOOKUP(D7678,Modelos!A:I,4,FALSE)</f>
        <v>1</v>
      </c>
      <c r="G7678" s="21">
        <v>15</v>
      </c>
      <c r="H7678" s="22">
        <v>550</v>
      </c>
      <c r="I7678" s="23">
        <f>VLOOKUP(D7678,Modelos!A:I,7,FALSE)*H7678</f>
        <v>1430000</v>
      </c>
      <c r="J7678" s="31">
        <f>(VLOOKUP(D7678,Modelos!A:I,5,FALSE)*H7678)/1000*VLOOKUP(F7678,Formulas!A:C,3,FALSE)+(VLOOKUP(G7678,Colores!A:C,3,FALSE))</f>
        <v>280550</v>
      </c>
      <c r="K7678" s="23">
        <f>VLOOKUP(D7678,Modelos!A:I,6,FALSE)*J7678</f>
        <v>44888</v>
      </c>
      <c r="L7678" s="23">
        <f t="shared" si="238"/>
        <v>1104562</v>
      </c>
      <c r="M7678" s="24">
        <f t="shared" si="239"/>
        <v>0.77242097902097906</v>
      </c>
    </row>
    <row r="7679" spans="1:13" ht="15" hidden="1" x14ac:dyDescent="0.25">
      <c r="A7679" s="18">
        <v>7678</v>
      </c>
      <c r="B7679" s="19">
        <v>45061</v>
      </c>
      <c r="C7679" s="14">
        <v>269</v>
      </c>
      <c r="D7679" s="21">
        <v>87</v>
      </c>
      <c r="E7679" s="20">
        <f>VLOOKUP(D7679,Modelos!A:I,3,FALSE)</f>
        <v>1</v>
      </c>
      <c r="F7679" s="20">
        <f>VLOOKUP(D7679,Modelos!A:I,4,FALSE)</f>
        <v>4</v>
      </c>
      <c r="G7679" s="21">
        <v>25</v>
      </c>
      <c r="H7679" s="22">
        <v>210</v>
      </c>
      <c r="I7679" s="23">
        <f>VLOOKUP(D7679,Modelos!A:I,7,FALSE)*H7679</f>
        <v>546000</v>
      </c>
      <c r="J7679" s="31">
        <f>(VLOOKUP(D7679,Modelos!A:I,5,FALSE)*H7679)/1000*VLOOKUP(F7679,Formulas!A:C,3,FALSE)+(VLOOKUP(G7679,Colores!A:C,3,FALSE))</f>
        <v>90570.999999999985</v>
      </c>
      <c r="K7679" s="23">
        <f>VLOOKUP(D7679,Modelos!A:I,6,FALSE)*J7679</f>
        <v>2717.1299999999997</v>
      </c>
      <c r="L7679" s="23">
        <f t="shared" si="238"/>
        <v>452711.87</v>
      </c>
      <c r="M7679" s="24">
        <f t="shared" si="239"/>
        <v>0.82914261904761899</v>
      </c>
    </row>
    <row r="7680" spans="1:13" ht="15" hidden="1" x14ac:dyDescent="0.25">
      <c r="A7680" s="18">
        <v>7679</v>
      </c>
      <c r="B7680" s="19">
        <v>45061</v>
      </c>
      <c r="C7680" s="14">
        <v>269</v>
      </c>
      <c r="D7680" s="21">
        <v>58</v>
      </c>
      <c r="E7680" s="20">
        <f>VLOOKUP(D7680,Modelos!A:I,3,FALSE)</f>
        <v>2</v>
      </c>
      <c r="F7680" s="20">
        <f>VLOOKUP(D7680,Modelos!A:I,4,FALSE)</f>
        <v>1</v>
      </c>
      <c r="G7680" s="21">
        <v>25</v>
      </c>
      <c r="H7680" s="22">
        <v>430</v>
      </c>
      <c r="I7680" s="23">
        <f>VLOOKUP(D7680,Modelos!A:I,7,FALSE)*H7680</f>
        <v>1204000</v>
      </c>
      <c r="J7680" s="31">
        <f>(VLOOKUP(D7680,Modelos!A:I,5,FALSE)*H7680)/1000*VLOOKUP(F7680,Formulas!A:C,3,FALSE)+(VLOOKUP(G7680,Colores!A:C,3,FALSE))</f>
        <v>212869</v>
      </c>
      <c r="K7680" s="23">
        <f>VLOOKUP(D7680,Modelos!A:I,6,FALSE)*J7680</f>
        <v>42573.8</v>
      </c>
      <c r="L7680" s="23">
        <f t="shared" si="238"/>
        <v>948557.2</v>
      </c>
      <c r="M7680" s="24">
        <f t="shared" si="239"/>
        <v>0.78783820598006638</v>
      </c>
    </row>
    <row r="7681" spans="1:13" ht="15" hidden="1" x14ac:dyDescent="0.25">
      <c r="A7681" s="18">
        <v>7680</v>
      </c>
      <c r="B7681" s="19">
        <v>45061</v>
      </c>
      <c r="C7681" s="14">
        <v>39</v>
      </c>
      <c r="D7681" s="21">
        <v>61</v>
      </c>
      <c r="E7681" s="20">
        <f>VLOOKUP(D7681,Modelos!A:I,3,FALSE)</f>
        <v>2</v>
      </c>
      <c r="F7681" s="20">
        <f>VLOOKUP(D7681,Modelos!A:I,4,FALSE)</f>
        <v>1</v>
      </c>
      <c r="G7681" s="21">
        <v>7</v>
      </c>
      <c r="H7681" s="22">
        <v>600</v>
      </c>
      <c r="I7681" s="23">
        <f>VLOOKUP(D7681,Modelos!A:I,7,FALSE)*H7681</f>
        <v>1560000</v>
      </c>
      <c r="J7681" s="31">
        <f>(VLOOKUP(D7681,Modelos!A:I,5,FALSE)*H7681)/1000*VLOOKUP(F7681,Formulas!A:C,3,FALSE)+(VLOOKUP(G7681,Colores!A:C,3,FALSE))</f>
        <v>306234.56</v>
      </c>
      <c r="K7681" s="23">
        <f>VLOOKUP(D7681,Modelos!A:I,6,FALSE)*J7681</f>
        <v>48997.529600000002</v>
      </c>
      <c r="L7681" s="23">
        <f t="shared" si="238"/>
        <v>1204767.9103999999</v>
      </c>
      <c r="M7681" s="24">
        <f t="shared" si="239"/>
        <v>0.77228712205128203</v>
      </c>
    </row>
    <row r="7682" spans="1:13" ht="15" hidden="1" x14ac:dyDescent="0.25">
      <c r="A7682" s="18">
        <v>7681</v>
      </c>
      <c r="B7682" s="19">
        <v>45062</v>
      </c>
      <c r="C7682" s="14">
        <v>235</v>
      </c>
      <c r="D7682" s="21">
        <v>7</v>
      </c>
      <c r="E7682" s="20">
        <f>VLOOKUP(D7682,Modelos!A:I,3,FALSE)</f>
        <v>2</v>
      </c>
      <c r="F7682" s="20">
        <f>VLOOKUP(D7682,Modelos!A:I,4,FALSE)</f>
        <v>1</v>
      </c>
      <c r="G7682" s="21">
        <v>3</v>
      </c>
      <c r="H7682" s="22">
        <v>1100</v>
      </c>
      <c r="I7682" s="23">
        <f>VLOOKUP(D7682,Modelos!A:I,7,FALSE)*H7682</f>
        <v>2530000</v>
      </c>
      <c r="J7682" s="31">
        <f>(VLOOKUP(D7682,Modelos!A:I,5,FALSE)*H7682)/1000*VLOOKUP(F7682,Formulas!A:C,3,FALSE)+(VLOOKUP(G7682,Colores!A:C,3,FALSE))</f>
        <v>284018.06</v>
      </c>
      <c r="K7682" s="23">
        <f>VLOOKUP(D7682,Modelos!A:I,6,FALSE)*J7682</f>
        <v>68164.334399999992</v>
      </c>
      <c r="L7682" s="23">
        <f t="shared" ref="L7682:L7745" si="240">I7682-J7682-K7682</f>
        <v>2177817.6055999999</v>
      </c>
      <c r="M7682" s="24">
        <f t="shared" ref="M7682:M7745" si="241">L7682/I7682</f>
        <v>0.86079747256916994</v>
      </c>
    </row>
    <row r="7683" spans="1:13" ht="15" hidden="1" x14ac:dyDescent="0.25">
      <c r="A7683" s="18">
        <v>7682</v>
      </c>
      <c r="B7683" s="19">
        <v>45062</v>
      </c>
      <c r="C7683" s="14">
        <v>35</v>
      </c>
      <c r="D7683" s="21">
        <v>50</v>
      </c>
      <c r="E7683" s="20">
        <f>VLOOKUP(D7683,Modelos!A:I,3,FALSE)</f>
        <v>2</v>
      </c>
      <c r="F7683" s="20">
        <f>VLOOKUP(D7683,Modelos!A:I,4,FALSE)</f>
        <v>1</v>
      </c>
      <c r="G7683" s="21">
        <v>7</v>
      </c>
      <c r="H7683" s="22">
        <v>40</v>
      </c>
      <c r="I7683" s="23">
        <f>VLOOKUP(D7683,Modelos!A:I,7,FALSE)*H7683</f>
        <v>108000</v>
      </c>
      <c r="J7683" s="31">
        <f>(VLOOKUP(D7683,Modelos!A:I,5,FALSE)*H7683)/1000*VLOOKUP(F7683,Formulas!A:C,3,FALSE)+(VLOOKUP(G7683,Colores!A:C,3,FALSE))</f>
        <v>18234.560000000001</v>
      </c>
      <c r="K7683" s="23">
        <f>VLOOKUP(D7683,Modelos!A:I,6,FALSE)*J7683</f>
        <v>2917.5296000000003</v>
      </c>
      <c r="L7683" s="23">
        <f t="shared" si="240"/>
        <v>86847.910400000008</v>
      </c>
      <c r="M7683" s="24">
        <f t="shared" si="241"/>
        <v>0.80414731851851862</v>
      </c>
    </row>
    <row r="7684" spans="1:13" ht="15" hidden="1" x14ac:dyDescent="0.25">
      <c r="A7684" s="18">
        <v>7683</v>
      </c>
      <c r="B7684" s="19">
        <v>45063</v>
      </c>
      <c r="C7684" s="14">
        <v>223</v>
      </c>
      <c r="D7684" s="21">
        <v>8</v>
      </c>
      <c r="E7684" s="20">
        <f>VLOOKUP(D7684,Modelos!A:I,3,FALSE)</f>
        <v>2</v>
      </c>
      <c r="F7684" s="20">
        <f>VLOOKUP(D7684,Modelos!A:I,4,FALSE)</f>
        <v>1</v>
      </c>
      <c r="G7684" s="21">
        <v>3</v>
      </c>
      <c r="H7684" s="22">
        <v>185</v>
      </c>
      <c r="I7684" s="23">
        <f>VLOOKUP(D7684,Modelos!A:I,7,FALSE)*H7684</f>
        <v>388500</v>
      </c>
      <c r="J7684" s="31">
        <f>(VLOOKUP(D7684,Modelos!A:I,5,FALSE)*H7684)/1000*VLOOKUP(F7684,Formulas!A:C,3,FALSE)+(VLOOKUP(G7684,Colores!A:C,3,FALSE))</f>
        <v>50168.05999999999</v>
      </c>
      <c r="K7684" s="23">
        <f>VLOOKUP(D7684,Modelos!A:I,6,FALSE)*J7684</f>
        <v>8026.8895999999986</v>
      </c>
      <c r="L7684" s="23">
        <f t="shared" si="240"/>
        <v>330305.05040000001</v>
      </c>
      <c r="M7684" s="24">
        <f t="shared" si="241"/>
        <v>0.85020604993564997</v>
      </c>
    </row>
    <row r="7685" spans="1:13" ht="15" hidden="1" x14ac:dyDescent="0.25">
      <c r="A7685" s="18">
        <v>7684</v>
      </c>
      <c r="B7685" s="19">
        <v>45063</v>
      </c>
      <c r="C7685" s="14">
        <v>251</v>
      </c>
      <c r="D7685" s="21">
        <v>69</v>
      </c>
      <c r="E7685" s="20">
        <f>VLOOKUP(D7685,Modelos!A:I,3,FALSE)</f>
        <v>2</v>
      </c>
      <c r="F7685" s="20">
        <f>VLOOKUP(D7685,Modelos!A:I,4,FALSE)</f>
        <v>1</v>
      </c>
      <c r="G7685" s="21">
        <v>7</v>
      </c>
      <c r="H7685" s="22">
        <v>120</v>
      </c>
      <c r="I7685" s="23">
        <f>VLOOKUP(D7685,Modelos!A:I,7,FALSE)*H7685</f>
        <v>336000</v>
      </c>
      <c r="J7685" s="31">
        <f>(VLOOKUP(D7685,Modelos!A:I,5,FALSE)*H7685)/1000*VLOOKUP(F7685,Formulas!A:C,3,FALSE)+(VLOOKUP(G7685,Colores!A:C,3,FALSE))</f>
        <v>63234.559999999998</v>
      </c>
      <c r="K7685" s="23">
        <f>VLOOKUP(D7685,Modelos!A:I,6,FALSE)*J7685</f>
        <v>10117.5296</v>
      </c>
      <c r="L7685" s="23">
        <f t="shared" si="240"/>
        <v>262647.91039999999</v>
      </c>
      <c r="M7685" s="24">
        <f t="shared" si="241"/>
        <v>0.78169020952380952</v>
      </c>
    </row>
    <row r="7686" spans="1:13" ht="15" hidden="1" x14ac:dyDescent="0.25">
      <c r="A7686" s="18">
        <v>7685</v>
      </c>
      <c r="B7686" s="19">
        <v>45063</v>
      </c>
      <c r="C7686" s="14">
        <v>279</v>
      </c>
      <c r="D7686" s="21">
        <v>109</v>
      </c>
      <c r="E7686" s="20">
        <f>VLOOKUP(D7686,Modelos!A:I,3,FALSE)</f>
        <v>1</v>
      </c>
      <c r="F7686" s="20">
        <f>VLOOKUP(D7686,Modelos!A:I,4,FALSE)</f>
        <v>4</v>
      </c>
      <c r="G7686" s="21">
        <v>25</v>
      </c>
      <c r="H7686" s="22">
        <v>165</v>
      </c>
      <c r="I7686" s="23">
        <f>VLOOKUP(D7686,Modelos!A:I,7,FALSE)*H7686</f>
        <v>457050</v>
      </c>
      <c r="J7686" s="31">
        <f>(VLOOKUP(D7686,Modelos!A:I,5,FALSE)*H7686)/1000*VLOOKUP(F7686,Formulas!A:C,3,FALSE)+(VLOOKUP(G7686,Colores!A:C,3,FALSE))</f>
        <v>94399</v>
      </c>
      <c r="K7686" s="23">
        <f>VLOOKUP(D7686,Modelos!A:I,6,FALSE)*J7686</f>
        <v>7551.92</v>
      </c>
      <c r="L7686" s="23">
        <f t="shared" si="240"/>
        <v>355099.08</v>
      </c>
      <c r="M7686" s="24">
        <f t="shared" si="241"/>
        <v>0.77693705283885794</v>
      </c>
    </row>
    <row r="7687" spans="1:13" ht="15" hidden="1" x14ac:dyDescent="0.25">
      <c r="A7687" s="18">
        <v>7686</v>
      </c>
      <c r="B7687" s="19">
        <v>45063</v>
      </c>
      <c r="C7687" s="14">
        <v>222</v>
      </c>
      <c r="D7687" s="21">
        <v>109</v>
      </c>
      <c r="E7687" s="20">
        <f>VLOOKUP(D7687,Modelos!A:I,3,FALSE)</f>
        <v>1</v>
      </c>
      <c r="F7687" s="20">
        <f>VLOOKUP(D7687,Modelos!A:I,4,FALSE)</f>
        <v>4</v>
      </c>
      <c r="G7687" s="21">
        <v>7</v>
      </c>
      <c r="H7687" s="22">
        <v>103</v>
      </c>
      <c r="I7687" s="23">
        <f>VLOOKUP(D7687,Modelos!A:I,7,FALSE)*H7687</f>
        <v>285310</v>
      </c>
      <c r="J7687" s="31">
        <f>(VLOOKUP(D7687,Modelos!A:I,5,FALSE)*H7687)/1000*VLOOKUP(F7687,Formulas!A:C,3,FALSE)+(VLOOKUP(G7687,Colores!A:C,3,FALSE))</f>
        <v>59150.559999999998</v>
      </c>
      <c r="K7687" s="23">
        <f>VLOOKUP(D7687,Modelos!A:I,6,FALSE)*J7687</f>
        <v>4732.0447999999997</v>
      </c>
      <c r="L7687" s="23">
        <f t="shared" si="240"/>
        <v>221427.3952</v>
      </c>
      <c r="M7687" s="24">
        <f t="shared" si="241"/>
        <v>0.77609405628964989</v>
      </c>
    </row>
    <row r="7688" spans="1:13" ht="15" hidden="1" x14ac:dyDescent="0.25">
      <c r="A7688" s="18">
        <v>7687</v>
      </c>
      <c r="B7688" s="19">
        <v>45063</v>
      </c>
      <c r="C7688" s="14">
        <v>210</v>
      </c>
      <c r="D7688" s="21">
        <v>109</v>
      </c>
      <c r="E7688" s="20">
        <f>VLOOKUP(D7688,Modelos!A:I,3,FALSE)</f>
        <v>1</v>
      </c>
      <c r="F7688" s="20">
        <f>VLOOKUP(D7688,Modelos!A:I,4,FALSE)</f>
        <v>4</v>
      </c>
      <c r="G7688" s="21">
        <v>7</v>
      </c>
      <c r="H7688" s="22">
        <v>150</v>
      </c>
      <c r="I7688" s="23">
        <f>VLOOKUP(D7688,Modelos!A:I,7,FALSE)*H7688</f>
        <v>415500</v>
      </c>
      <c r="J7688" s="31">
        <f>(VLOOKUP(D7688,Modelos!A:I,5,FALSE)*H7688)/1000*VLOOKUP(F7688,Formulas!A:C,3,FALSE)+(VLOOKUP(G7688,Colores!A:C,3,FALSE))</f>
        <v>86034.559999999998</v>
      </c>
      <c r="K7688" s="23">
        <f>VLOOKUP(D7688,Modelos!A:I,6,FALSE)*J7688</f>
        <v>6882.7647999999999</v>
      </c>
      <c r="L7688" s="23">
        <f t="shared" si="240"/>
        <v>322582.6752</v>
      </c>
      <c r="M7688" s="24">
        <f t="shared" si="241"/>
        <v>0.77637226281588445</v>
      </c>
    </row>
    <row r="7689" spans="1:13" ht="15" hidden="1" x14ac:dyDescent="0.25">
      <c r="A7689" s="18">
        <v>7688</v>
      </c>
      <c r="B7689" s="19">
        <v>45064</v>
      </c>
      <c r="C7689" s="14">
        <v>210</v>
      </c>
      <c r="D7689" s="21">
        <v>109</v>
      </c>
      <c r="E7689" s="20">
        <f>VLOOKUP(D7689,Modelos!A:I,3,FALSE)</f>
        <v>1</v>
      </c>
      <c r="F7689" s="20">
        <f>VLOOKUP(D7689,Modelos!A:I,4,FALSE)</f>
        <v>4</v>
      </c>
      <c r="G7689" s="21">
        <v>25</v>
      </c>
      <c r="H7689" s="22">
        <v>70</v>
      </c>
      <c r="I7689" s="23">
        <f>VLOOKUP(D7689,Modelos!A:I,7,FALSE)*H7689</f>
        <v>193900</v>
      </c>
      <c r="J7689" s="31">
        <f>(VLOOKUP(D7689,Modelos!A:I,5,FALSE)*H7689)/1000*VLOOKUP(F7689,Formulas!A:C,3,FALSE)+(VLOOKUP(G7689,Colores!A:C,3,FALSE))</f>
        <v>40059</v>
      </c>
      <c r="K7689" s="23">
        <f>VLOOKUP(D7689,Modelos!A:I,6,FALSE)*J7689</f>
        <v>3204.7200000000003</v>
      </c>
      <c r="L7689" s="23">
        <f t="shared" si="240"/>
        <v>150636.28</v>
      </c>
      <c r="M7689" s="24">
        <f t="shared" si="241"/>
        <v>0.77687612171222276</v>
      </c>
    </row>
    <row r="7690" spans="1:13" ht="15" hidden="1" x14ac:dyDescent="0.25">
      <c r="A7690" s="18">
        <v>7689</v>
      </c>
      <c r="B7690" s="19">
        <v>45064</v>
      </c>
      <c r="C7690" s="14">
        <v>191</v>
      </c>
      <c r="D7690" s="21">
        <v>13</v>
      </c>
      <c r="E7690" s="20">
        <f>VLOOKUP(D7690,Modelos!A:I,3,FALSE)</f>
        <v>2</v>
      </c>
      <c r="F7690" s="20">
        <f>VLOOKUP(D7690,Modelos!A:I,4,FALSE)</f>
        <v>1</v>
      </c>
      <c r="G7690" s="21">
        <v>3</v>
      </c>
      <c r="H7690" s="22">
        <v>170</v>
      </c>
      <c r="I7690" s="23">
        <f>VLOOKUP(D7690,Modelos!A:I,7,FALSE)*H7690</f>
        <v>430100</v>
      </c>
      <c r="J7690" s="31">
        <f>(VLOOKUP(D7690,Modelos!A:I,5,FALSE)*H7690)/1000*VLOOKUP(F7690,Formulas!A:C,3,FALSE)+(VLOOKUP(G7690,Colores!A:C,3,FALSE))</f>
        <v>55043.05999999999</v>
      </c>
      <c r="K7690" s="23">
        <f>VLOOKUP(D7690,Modelos!A:I,6,FALSE)*J7690</f>
        <v>12659.903799999998</v>
      </c>
      <c r="L7690" s="23">
        <f t="shared" si="240"/>
        <v>362397.03620000003</v>
      </c>
      <c r="M7690" s="24">
        <f t="shared" si="241"/>
        <v>0.84258785445245299</v>
      </c>
    </row>
    <row r="7691" spans="1:13" ht="15" hidden="1" x14ac:dyDescent="0.25">
      <c r="A7691" s="18">
        <v>7690</v>
      </c>
      <c r="B7691" s="19">
        <v>45064</v>
      </c>
      <c r="C7691" s="14">
        <v>110</v>
      </c>
      <c r="D7691" s="21">
        <v>41</v>
      </c>
      <c r="E7691" s="20">
        <f>VLOOKUP(D7691,Modelos!A:I,3,FALSE)</f>
        <v>2</v>
      </c>
      <c r="F7691" s="20">
        <f>VLOOKUP(D7691,Modelos!A:I,4,FALSE)</f>
        <v>1</v>
      </c>
      <c r="G7691" s="21">
        <v>7</v>
      </c>
      <c r="H7691" s="22">
        <v>40</v>
      </c>
      <c r="I7691" s="23">
        <f>VLOOKUP(D7691,Modelos!A:I,7,FALSE)*H7691</f>
        <v>100000</v>
      </c>
      <c r="J7691" s="31">
        <f>(VLOOKUP(D7691,Modelos!A:I,5,FALSE)*H7691)/1000*VLOOKUP(F7691,Formulas!A:C,3,FALSE)+(VLOOKUP(G7691,Colores!A:C,3,FALSE))</f>
        <v>18234.560000000001</v>
      </c>
      <c r="K7691" s="23">
        <f>VLOOKUP(D7691,Modelos!A:I,6,FALSE)*J7691</f>
        <v>3646.9120000000003</v>
      </c>
      <c r="L7691" s="23">
        <f t="shared" si="240"/>
        <v>78118.528000000006</v>
      </c>
      <c r="M7691" s="24">
        <f t="shared" si="241"/>
        <v>0.78118528000000009</v>
      </c>
    </row>
    <row r="7692" spans="1:13" ht="15" hidden="1" x14ac:dyDescent="0.25">
      <c r="A7692" s="18">
        <v>7691</v>
      </c>
      <c r="B7692" s="19">
        <v>45064</v>
      </c>
      <c r="C7692" s="14">
        <v>302</v>
      </c>
      <c r="D7692" s="21">
        <v>24</v>
      </c>
      <c r="E7692" s="20">
        <f>VLOOKUP(D7692,Modelos!A:I,3,FALSE)</f>
        <v>2</v>
      </c>
      <c r="F7692" s="20">
        <f>VLOOKUP(D7692,Modelos!A:I,4,FALSE)</f>
        <v>2</v>
      </c>
      <c r="G7692" s="21">
        <v>25</v>
      </c>
      <c r="H7692" s="22">
        <v>664</v>
      </c>
      <c r="I7692" s="23">
        <f>VLOOKUP(D7692,Modelos!A:I,7,FALSE)*H7692</f>
        <v>1527200</v>
      </c>
      <c r="J7692" s="31">
        <f>(VLOOKUP(D7692,Modelos!A:I,5,FALSE)*H7692)/1000*VLOOKUP(F7692,Formulas!A:C,3,FALSE)+(VLOOKUP(G7692,Colores!A:C,3,FALSE))</f>
        <v>265619</v>
      </c>
      <c r="K7692" s="23">
        <f>VLOOKUP(D7692,Modelos!A:I,6,FALSE)*J7692</f>
        <v>58436.18</v>
      </c>
      <c r="L7692" s="23">
        <f t="shared" si="240"/>
        <v>1203144.82</v>
      </c>
      <c r="M7692" s="24">
        <f t="shared" si="241"/>
        <v>0.78781090885280258</v>
      </c>
    </row>
    <row r="7693" spans="1:13" ht="15" hidden="1" x14ac:dyDescent="0.25">
      <c r="A7693" s="18">
        <v>7692</v>
      </c>
      <c r="B7693" s="19">
        <v>45065</v>
      </c>
      <c r="C7693" s="14">
        <v>110</v>
      </c>
      <c r="D7693" s="21">
        <v>87</v>
      </c>
      <c r="E7693" s="20">
        <f>VLOOKUP(D7693,Modelos!A:I,3,FALSE)</f>
        <v>1</v>
      </c>
      <c r="F7693" s="20">
        <f>VLOOKUP(D7693,Modelos!A:I,4,FALSE)</f>
        <v>4</v>
      </c>
      <c r="G7693" s="21">
        <v>25</v>
      </c>
      <c r="H7693" s="22">
        <v>70</v>
      </c>
      <c r="I7693" s="23">
        <f>VLOOKUP(D7693,Modelos!A:I,7,FALSE)*H7693</f>
        <v>182000</v>
      </c>
      <c r="J7693" s="31">
        <f>(VLOOKUP(D7693,Modelos!A:I,5,FALSE)*H7693)/1000*VLOOKUP(F7693,Formulas!A:C,3,FALSE)+(VLOOKUP(G7693,Colores!A:C,3,FALSE))</f>
        <v>30203</v>
      </c>
      <c r="K7693" s="23">
        <f>VLOOKUP(D7693,Modelos!A:I,6,FALSE)*J7693</f>
        <v>906.08999999999992</v>
      </c>
      <c r="L7693" s="23">
        <f t="shared" si="240"/>
        <v>150890.91</v>
      </c>
      <c r="M7693" s="24">
        <f t="shared" si="241"/>
        <v>0.82907093406593413</v>
      </c>
    </row>
    <row r="7694" spans="1:13" ht="15" hidden="1" x14ac:dyDescent="0.25">
      <c r="A7694" s="18">
        <v>7693</v>
      </c>
      <c r="B7694" s="19">
        <v>45065</v>
      </c>
      <c r="C7694" s="14">
        <v>202</v>
      </c>
      <c r="D7694" s="21">
        <v>116</v>
      </c>
      <c r="E7694" s="20">
        <f>VLOOKUP(D7694,Modelos!A:I,3,FALSE)</f>
        <v>3</v>
      </c>
      <c r="F7694" s="20">
        <f>VLOOKUP(D7694,Modelos!A:I,4,FALSE)</f>
        <v>5</v>
      </c>
      <c r="G7694" s="21">
        <v>36</v>
      </c>
      <c r="H7694" s="22">
        <v>500</v>
      </c>
      <c r="I7694" s="23">
        <f>VLOOKUP(D7694,Modelos!A:I,7,FALSE)*H7694</f>
        <v>1300000</v>
      </c>
      <c r="J7694" s="31">
        <f>(VLOOKUP(D7694,Modelos!A:I,5,FALSE)*H7694)/1000*VLOOKUP(F7694,Formulas!A:C,3,FALSE)+(VLOOKUP(G7694,Colores!A:C,3,FALSE))</f>
        <v>750289</v>
      </c>
      <c r="K7694" s="23">
        <f>VLOOKUP(D7694,Modelos!A:I,6,FALSE)*J7694</f>
        <v>22508.67</v>
      </c>
      <c r="L7694" s="23">
        <f t="shared" si="240"/>
        <v>527202.32999999996</v>
      </c>
      <c r="M7694" s="24">
        <f t="shared" si="241"/>
        <v>0.40554025384615383</v>
      </c>
    </row>
    <row r="7695" spans="1:13" ht="15" hidden="1" x14ac:dyDescent="0.25">
      <c r="A7695" s="18">
        <v>7694</v>
      </c>
      <c r="B7695" s="19">
        <v>45065</v>
      </c>
      <c r="C7695" s="14">
        <v>31</v>
      </c>
      <c r="D7695" s="21">
        <v>60</v>
      </c>
      <c r="E7695" s="20">
        <f>VLOOKUP(D7695,Modelos!A:I,3,FALSE)</f>
        <v>2</v>
      </c>
      <c r="F7695" s="20">
        <f>VLOOKUP(D7695,Modelos!A:I,4,FALSE)</f>
        <v>1</v>
      </c>
      <c r="G7695" s="21">
        <v>22</v>
      </c>
      <c r="H7695" s="22">
        <v>760</v>
      </c>
      <c r="I7695" s="23">
        <f>VLOOKUP(D7695,Modelos!A:I,7,FALSE)*H7695</f>
        <v>2204000</v>
      </c>
      <c r="J7695" s="31">
        <f>(VLOOKUP(D7695,Modelos!A:I,5,FALSE)*H7695)/1000*VLOOKUP(F7695,Formulas!A:C,3,FALSE)+(VLOOKUP(G7695,Colores!A:C,3,FALSE))</f>
        <v>376808</v>
      </c>
      <c r="K7695" s="23">
        <f>VLOOKUP(D7695,Modelos!A:I,6,FALSE)*J7695</f>
        <v>60289.279999999999</v>
      </c>
      <c r="L7695" s="23">
        <f t="shared" si="240"/>
        <v>1766902.72</v>
      </c>
      <c r="M7695" s="24">
        <f t="shared" si="241"/>
        <v>0.80167999999999995</v>
      </c>
    </row>
    <row r="7696" spans="1:13" ht="15" hidden="1" x14ac:dyDescent="0.25">
      <c r="A7696" s="18">
        <v>7695</v>
      </c>
      <c r="B7696" s="19">
        <v>45065</v>
      </c>
      <c r="C7696" s="14">
        <v>31</v>
      </c>
      <c r="D7696" s="21">
        <v>33</v>
      </c>
      <c r="E7696" s="20">
        <f>VLOOKUP(D7696,Modelos!A:I,3,FALSE)</f>
        <v>2</v>
      </c>
      <c r="F7696" s="20">
        <f>VLOOKUP(D7696,Modelos!A:I,4,FALSE)</f>
        <v>1</v>
      </c>
      <c r="G7696" s="21">
        <v>31</v>
      </c>
      <c r="H7696" s="22">
        <v>35</v>
      </c>
      <c r="I7696" s="23">
        <f>VLOOKUP(D7696,Modelos!A:I,7,FALSE)*H7696</f>
        <v>87500</v>
      </c>
      <c r="J7696" s="31">
        <f>(VLOOKUP(D7696,Modelos!A:I,5,FALSE)*H7696)/1000*VLOOKUP(F7696,Formulas!A:C,3,FALSE)+(VLOOKUP(G7696,Colores!A:C,3,FALSE))</f>
        <v>14894.000000000002</v>
      </c>
      <c r="K7696" s="23">
        <f>VLOOKUP(D7696,Modelos!A:I,6,FALSE)*J7696</f>
        <v>3127.7400000000002</v>
      </c>
      <c r="L7696" s="23">
        <f t="shared" si="240"/>
        <v>69478.259999999995</v>
      </c>
      <c r="M7696" s="24">
        <f t="shared" si="241"/>
        <v>0.79403725714285711</v>
      </c>
    </row>
    <row r="7697" spans="1:13" ht="15" hidden="1" x14ac:dyDescent="0.25">
      <c r="A7697" s="18">
        <v>7696</v>
      </c>
      <c r="B7697" s="19">
        <v>45065</v>
      </c>
      <c r="C7697" s="14">
        <v>31</v>
      </c>
      <c r="D7697" s="21">
        <v>57</v>
      </c>
      <c r="E7697" s="20">
        <f>VLOOKUP(D7697,Modelos!A:I,3,FALSE)</f>
        <v>2</v>
      </c>
      <c r="F7697" s="20">
        <f>VLOOKUP(D7697,Modelos!A:I,4,FALSE)</f>
        <v>1</v>
      </c>
      <c r="G7697" s="21">
        <v>25</v>
      </c>
      <c r="H7697" s="22">
        <v>99</v>
      </c>
      <c r="I7697" s="23">
        <f>VLOOKUP(D7697,Modelos!A:I,7,FALSE)*H7697</f>
        <v>287100</v>
      </c>
      <c r="J7697" s="31">
        <f>(VLOOKUP(D7697,Modelos!A:I,5,FALSE)*H7697)/1000*VLOOKUP(F7697,Formulas!A:C,3,FALSE)+(VLOOKUP(G7697,Colores!A:C,3,FALSE))</f>
        <v>49024</v>
      </c>
      <c r="K7697" s="23">
        <f>VLOOKUP(D7697,Modelos!A:I,6,FALSE)*J7697</f>
        <v>10295.039999999999</v>
      </c>
      <c r="L7697" s="23">
        <f t="shared" si="240"/>
        <v>227780.96</v>
      </c>
      <c r="M7697" s="24">
        <f t="shared" si="241"/>
        <v>0.79338544061302674</v>
      </c>
    </row>
    <row r="7698" spans="1:13" ht="15" hidden="1" x14ac:dyDescent="0.25">
      <c r="A7698" s="18">
        <v>7697</v>
      </c>
      <c r="B7698" s="19">
        <v>45065</v>
      </c>
      <c r="C7698" s="14">
        <v>31</v>
      </c>
      <c r="D7698" s="21">
        <v>60</v>
      </c>
      <c r="E7698" s="20">
        <f>VLOOKUP(D7698,Modelos!A:I,3,FALSE)</f>
        <v>2</v>
      </c>
      <c r="F7698" s="20">
        <f>VLOOKUP(D7698,Modelos!A:I,4,FALSE)</f>
        <v>1</v>
      </c>
      <c r="G7698" s="21">
        <v>22</v>
      </c>
      <c r="H7698" s="22">
        <v>82</v>
      </c>
      <c r="I7698" s="23">
        <f>VLOOKUP(D7698,Modelos!A:I,7,FALSE)*H7698</f>
        <v>237800</v>
      </c>
      <c r="J7698" s="31">
        <f>(VLOOKUP(D7698,Modelos!A:I,5,FALSE)*H7698)/1000*VLOOKUP(F7698,Formulas!A:C,3,FALSE)+(VLOOKUP(G7698,Colores!A:C,3,FALSE))</f>
        <v>41198</v>
      </c>
      <c r="K7698" s="23">
        <f>VLOOKUP(D7698,Modelos!A:I,6,FALSE)*J7698</f>
        <v>6591.68</v>
      </c>
      <c r="L7698" s="23">
        <f t="shared" si="240"/>
        <v>190010.32</v>
      </c>
      <c r="M7698" s="24">
        <f t="shared" si="241"/>
        <v>0.79903414634146341</v>
      </c>
    </row>
    <row r="7699" spans="1:13" ht="15" hidden="1" x14ac:dyDescent="0.25">
      <c r="A7699" s="18">
        <v>7698</v>
      </c>
      <c r="B7699" s="19">
        <v>45065</v>
      </c>
      <c r="C7699" s="14">
        <v>244</v>
      </c>
      <c r="D7699" s="21">
        <v>103</v>
      </c>
      <c r="E7699" s="20">
        <f>VLOOKUP(D7699,Modelos!A:I,3,FALSE)</f>
        <v>2</v>
      </c>
      <c r="F7699" s="20">
        <f>VLOOKUP(D7699,Modelos!A:I,4,FALSE)</f>
        <v>1</v>
      </c>
      <c r="G7699" s="21">
        <v>7</v>
      </c>
      <c r="H7699" s="22">
        <v>70</v>
      </c>
      <c r="I7699" s="23">
        <f>VLOOKUP(D7699,Modelos!A:I,7,FALSE)*H7699</f>
        <v>196000</v>
      </c>
      <c r="J7699" s="31">
        <f>(VLOOKUP(D7699,Modelos!A:I,5,FALSE)*H7699)/1000*VLOOKUP(F7699,Formulas!A:C,3,FALSE)+(VLOOKUP(G7699,Colores!A:C,3,FALSE))</f>
        <v>48534.560000000005</v>
      </c>
      <c r="K7699" s="23">
        <f>VLOOKUP(D7699,Modelos!A:I,6,FALSE)*J7699</f>
        <v>7765.5296000000008</v>
      </c>
      <c r="L7699" s="23">
        <f t="shared" si="240"/>
        <v>139699.91039999999</v>
      </c>
      <c r="M7699" s="24">
        <f t="shared" si="241"/>
        <v>0.71275464489795914</v>
      </c>
    </row>
    <row r="7700" spans="1:13" ht="15" hidden="1" x14ac:dyDescent="0.25">
      <c r="A7700" s="18">
        <v>7699</v>
      </c>
      <c r="B7700" s="19">
        <v>45065</v>
      </c>
      <c r="C7700" s="14">
        <v>31</v>
      </c>
      <c r="D7700" s="21">
        <v>60</v>
      </c>
      <c r="E7700" s="20">
        <f>VLOOKUP(D7700,Modelos!A:I,3,FALSE)</f>
        <v>2</v>
      </c>
      <c r="F7700" s="20">
        <f>VLOOKUP(D7700,Modelos!A:I,4,FALSE)</f>
        <v>1</v>
      </c>
      <c r="G7700" s="21">
        <v>25</v>
      </c>
      <c r="H7700" s="22">
        <v>730</v>
      </c>
      <c r="I7700" s="23">
        <f>VLOOKUP(D7700,Modelos!A:I,7,FALSE)*H7700</f>
        <v>2117000</v>
      </c>
      <c r="J7700" s="31">
        <f>(VLOOKUP(D7700,Modelos!A:I,5,FALSE)*H7700)/1000*VLOOKUP(F7700,Formulas!A:C,3,FALSE)+(VLOOKUP(G7700,Colores!A:C,3,FALSE))</f>
        <v>361369</v>
      </c>
      <c r="K7700" s="23">
        <f>VLOOKUP(D7700,Modelos!A:I,6,FALSE)*J7700</f>
        <v>57819.040000000001</v>
      </c>
      <c r="L7700" s="23">
        <f t="shared" si="240"/>
        <v>1697811.96</v>
      </c>
      <c r="M7700" s="24">
        <f t="shared" si="241"/>
        <v>0.80198958904109585</v>
      </c>
    </row>
    <row r="7701" spans="1:13" ht="15" hidden="1" x14ac:dyDescent="0.25">
      <c r="A7701" s="18">
        <v>7700</v>
      </c>
      <c r="B7701" s="19">
        <v>45065</v>
      </c>
      <c r="C7701" s="14">
        <v>60</v>
      </c>
      <c r="D7701" s="21">
        <v>108</v>
      </c>
      <c r="E7701" s="20">
        <f>VLOOKUP(D7701,Modelos!A:I,3,FALSE)</f>
        <v>1</v>
      </c>
      <c r="F7701" s="20">
        <f>VLOOKUP(D7701,Modelos!A:I,4,FALSE)</f>
        <v>4</v>
      </c>
      <c r="G7701" s="21">
        <v>3</v>
      </c>
      <c r="H7701" s="22">
        <v>200</v>
      </c>
      <c r="I7701" s="23">
        <f>VLOOKUP(D7701,Modelos!A:I,7,FALSE)*H7701</f>
        <v>620000</v>
      </c>
      <c r="J7701" s="31">
        <f>(VLOOKUP(D7701,Modelos!A:I,5,FALSE)*H7701)/1000*VLOOKUP(F7701,Formulas!A:C,3,FALSE)+(VLOOKUP(G7701,Colores!A:C,3,FALSE))</f>
        <v>111978.06</v>
      </c>
      <c r="K7701" s="23">
        <f>VLOOKUP(D7701,Modelos!A:I,6,FALSE)*J7701</f>
        <v>8958.2448000000004</v>
      </c>
      <c r="L7701" s="23">
        <f t="shared" si="240"/>
        <v>499063.69520000002</v>
      </c>
      <c r="M7701" s="24">
        <f t="shared" si="241"/>
        <v>0.80494144387096778</v>
      </c>
    </row>
    <row r="7702" spans="1:13" ht="15" hidden="1" x14ac:dyDescent="0.25">
      <c r="A7702" s="18">
        <v>7701</v>
      </c>
      <c r="B7702" s="19">
        <v>45065</v>
      </c>
      <c r="C7702" s="14">
        <v>60</v>
      </c>
      <c r="D7702" s="21">
        <v>8</v>
      </c>
      <c r="E7702" s="20">
        <f>VLOOKUP(D7702,Modelos!A:I,3,FALSE)</f>
        <v>2</v>
      </c>
      <c r="F7702" s="20">
        <f>VLOOKUP(D7702,Modelos!A:I,4,FALSE)</f>
        <v>1</v>
      </c>
      <c r="G7702" s="21">
        <v>15</v>
      </c>
      <c r="H7702" s="22">
        <v>310</v>
      </c>
      <c r="I7702" s="23">
        <f>VLOOKUP(D7702,Modelos!A:I,7,FALSE)*H7702</f>
        <v>651000</v>
      </c>
      <c r="J7702" s="31">
        <f>(VLOOKUP(D7702,Modelos!A:I,5,FALSE)*H7702)/1000*VLOOKUP(F7702,Formulas!A:C,3,FALSE)+(VLOOKUP(G7702,Colores!A:C,3,FALSE))</f>
        <v>83750</v>
      </c>
      <c r="K7702" s="23">
        <f>VLOOKUP(D7702,Modelos!A:I,6,FALSE)*J7702</f>
        <v>13400</v>
      </c>
      <c r="L7702" s="23">
        <f t="shared" si="240"/>
        <v>553850</v>
      </c>
      <c r="M7702" s="24">
        <f t="shared" si="241"/>
        <v>0.85076804915514592</v>
      </c>
    </row>
    <row r="7703" spans="1:13" ht="15" hidden="1" x14ac:dyDescent="0.25">
      <c r="A7703" s="18">
        <v>7702</v>
      </c>
      <c r="B7703" s="19">
        <v>45065</v>
      </c>
      <c r="C7703" s="14">
        <v>31</v>
      </c>
      <c r="D7703" s="21">
        <v>60</v>
      </c>
      <c r="E7703" s="20">
        <f>VLOOKUP(D7703,Modelos!A:I,3,FALSE)</f>
        <v>2</v>
      </c>
      <c r="F7703" s="20">
        <f>VLOOKUP(D7703,Modelos!A:I,4,FALSE)</f>
        <v>1</v>
      </c>
      <c r="G7703" s="21">
        <v>22</v>
      </c>
      <c r="H7703" s="22">
        <v>750</v>
      </c>
      <c r="I7703" s="23">
        <f>VLOOKUP(D7703,Modelos!A:I,7,FALSE)*H7703</f>
        <v>2175000</v>
      </c>
      <c r="J7703" s="31">
        <f>(VLOOKUP(D7703,Modelos!A:I,5,FALSE)*H7703)/1000*VLOOKUP(F7703,Formulas!A:C,3,FALSE)+(VLOOKUP(G7703,Colores!A:C,3,FALSE))</f>
        <v>371858</v>
      </c>
      <c r="K7703" s="23">
        <f>VLOOKUP(D7703,Modelos!A:I,6,FALSE)*J7703</f>
        <v>59497.279999999999</v>
      </c>
      <c r="L7703" s="23">
        <f t="shared" si="240"/>
        <v>1743644.72</v>
      </c>
      <c r="M7703" s="24">
        <f t="shared" si="241"/>
        <v>0.80167573333333331</v>
      </c>
    </row>
    <row r="7704" spans="1:13" ht="15" hidden="1" x14ac:dyDescent="0.25">
      <c r="A7704" s="18">
        <v>7703</v>
      </c>
      <c r="B7704" s="19">
        <v>45065</v>
      </c>
      <c r="C7704" s="14">
        <v>31</v>
      </c>
      <c r="D7704" s="21">
        <v>60</v>
      </c>
      <c r="E7704" s="20">
        <f>VLOOKUP(D7704,Modelos!A:I,3,FALSE)</f>
        <v>2</v>
      </c>
      <c r="F7704" s="20">
        <f>VLOOKUP(D7704,Modelos!A:I,4,FALSE)</f>
        <v>1</v>
      </c>
      <c r="G7704" s="21">
        <v>25</v>
      </c>
      <c r="H7704" s="22">
        <v>660</v>
      </c>
      <c r="I7704" s="23">
        <f>VLOOKUP(D7704,Modelos!A:I,7,FALSE)*H7704</f>
        <v>1914000</v>
      </c>
      <c r="J7704" s="31">
        <f>(VLOOKUP(D7704,Modelos!A:I,5,FALSE)*H7704)/1000*VLOOKUP(F7704,Formulas!A:C,3,FALSE)+(VLOOKUP(G7704,Colores!A:C,3,FALSE))</f>
        <v>326719</v>
      </c>
      <c r="K7704" s="23">
        <f>VLOOKUP(D7704,Modelos!A:I,6,FALSE)*J7704</f>
        <v>52275.040000000001</v>
      </c>
      <c r="L7704" s="23">
        <f t="shared" si="240"/>
        <v>1535005.96</v>
      </c>
      <c r="M7704" s="24">
        <f t="shared" si="241"/>
        <v>0.80198848484848484</v>
      </c>
    </row>
    <row r="7705" spans="1:13" ht="15" hidden="1" x14ac:dyDescent="0.25">
      <c r="A7705" s="18">
        <v>7704</v>
      </c>
      <c r="B7705" s="19">
        <v>45068</v>
      </c>
      <c r="C7705" s="14">
        <v>169</v>
      </c>
      <c r="D7705" s="21">
        <v>78</v>
      </c>
      <c r="E7705" s="20">
        <f>VLOOKUP(D7705,Modelos!A:I,3,FALSE)</f>
        <v>1</v>
      </c>
      <c r="F7705" s="20">
        <f>VLOOKUP(D7705,Modelos!A:I,4,FALSE)</f>
        <v>4</v>
      </c>
      <c r="G7705" s="21">
        <v>7</v>
      </c>
      <c r="H7705" s="22">
        <v>54</v>
      </c>
      <c r="I7705" s="23">
        <f>VLOOKUP(D7705,Modelos!A:I,7,FALSE)*H7705</f>
        <v>113400</v>
      </c>
      <c r="J7705" s="31">
        <f>(VLOOKUP(D7705,Modelos!A:I,5,FALSE)*H7705)/1000*VLOOKUP(F7705,Formulas!A:C,3,FALSE)+(VLOOKUP(G7705,Colores!A:C,3,FALSE))</f>
        <v>21737.360000000001</v>
      </c>
      <c r="K7705" s="23">
        <f>VLOOKUP(D7705,Modelos!A:I,6,FALSE)*J7705</f>
        <v>869.49440000000004</v>
      </c>
      <c r="L7705" s="23">
        <f t="shared" si="240"/>
        <v>90793.145600000003</v>
      </c>
      <c r="M7705" s="24">
        <f t="shared" si="241"/>
        <v>0.80064502292768958</v>
      </c>
    </row>
    <row r="7706" spans="1:13" ht="15" hidden="1" x14ac:dyDescent="0.25">
      <c r="A7706" s="18">
        <v>7705</v>
      </c>
      <c r="B7706" s="19">
        <v>45068</v>
      </c>
      <c r="C7706" s="14">
        <v>169</v>
      </c>
      <c r="D7706" s="21">
        <v>99</v>
      </c>
      <c r="E7706" s="20">
        <f>VLOOKUP(D7706,Modelos!A:I,3,FALSE)</f>
        <v>1</v>
      </c>
      <c r="F7706" s="20">
        <f>VLOOKUP(D7706,Modelos!A:I,4,FALSE)</f>
        <v>4</v>
      </c>
      <c r="G7706" s="21">
        <v>7</v>
      </c>
      <c r="H7706" s="22">
        <v>6</v>
      </c>
      <c r="I7706" s="23">
        <f>VLOOKUP(D7706,Modelos!A:I,7,FALSE)*H7706</f>
        <v>13800</v>
      </c>
      <c r="J7706" s="31">
        <f>(VLOOKUP(D7706,Modelos!A:I,5,FALSE)*H7706)/1000*VLOOKUP(F7706,Formulas!A:C,3,FALSE)+(VLOOKUP(G7706,Colores!A:C,3,FALSE))</f>
        <v>3085.76</v>
      </c>
      <c r="K7706" s="23">
        <f>VLOOKUP(D7706,Modelos!A:I,6,FALSE)*J7706</f>
        <v>30.857600000000001</v>
      </c>
      <c r="L7706" s="23">
        <f t="shared" si="240"/>
        <v>10683.3824</v>
      </c>
      <c r="M7706" s="24">
        <f t="shared" si="241"/>
        <v>0.77415814492753621</v>
      </c>
    </row>
    <row r="7707" spans="1:13" ht="15" hidden="1" x14ac:dyDescent="0.25">
      <c r="A7707" s="18">
        <v>7706</v>
      </c>
      <c r="B7707" s="19">
        <v>45068</v>
      </c>
      <c r="C7707" s="14">
        <v>227</v>
      </c>
      <c r="D7707" s="21">
        <v>80</v>
      </c>
      <c r="E7707" s="20">
        <f>VLOOKUP(D7707,Modelos!A:I,3,FALSE)</f>
        <v>2</v>
      </c>
      <c r="F7707" s="20">
        <f>VLOOKUP(D7707,Modelos!A:I,4,FALSE)</f>
        <v>1</v>
      </c>
      <c r="G7707" s="21">
        <v>25</v>
      </c>
      <c r="H7707" s="22">
        <v>200</v>
      </c>
      <c r="I7707" s="23">
        <f>VLOOKUP(D7707,Modelos!A:I,7,FALSE)*H7707</f>
        <v>660000</v>
      </c>
      <c r="J7707" s="31">
        <f>(VLOOKUP(D7707,Modelos!A:I,5,FALSE)*H7707)/1000*VLOOKUP(F7707,Formulas!A:C,3,FALSE)+(VLOOKUP(G7707,Colores!A:C,3,FALSE))</f>
        <v>111019</v>
      </c>
      <c r="K7707" s="23">
        <f>VLOOKUP(D7707,Modelos!A:I,6,FALSE)*J7707</f>
        <v>17763.04</v>
      </c>
      <c r="L7707" s="23">
        <f t="shared" si="240"/>
        <v>531217.96</v>
      </c>
      <c r="M7707" s="24">
        <f t="shared" si="241"/>
        <v>0.80487569696969696</v>
      </c>
    </row>
    <row r="7708" spans="1:13" ht="15" hidden="1" x14ac:dyDescent="0.25">
      <c r="A7708" s="18">
        <v>7707</v>
      </c>
      <c r="B7708" s="19">
        <v>45068</v>
      </c>
      <c r="C7708" s="14">
        <v>16</v>
      </c>
      <c r="D7708" s="21">
        <v>7</v>
      </c>
      <c r="E7708" s="20">
        <f>VLOOKUP(D7708,Modelos!A:I,3,FALSE)</f>
        <v>2</v>
      </c>
      <c r="F7708" s="20">
        <f>VLOOKUP(D7708,Modelos!A:I,4,FALSE)</f>
        <v>1</v>
      </c>
      <c r="G7708" s="21">
        <v>15</v>
      </c>
      <c r="H7708" s="22">
        <v>1504</v>
      </c>
      <c r="I7708" s="23">
        <f>VLOOKUP(D7708,Modelos!A:I,7,FALSE)*H7708</f>
        <v>3459200</v>
      </c>
      <c r="J7708" s="31">
        <f>(VLOOKUP(D7708,Modelos!A:I,5,FALSE)*H7708)/1000*VLOOKUP(F7708,Formulas!A:C,3,FALSE)+(VLOOKUP(G7708,Colores!A:C,3,FALSE))</f>
        <v>388082</v>
      </c>
      <c r="K7708" s="23">
        <f>VLOOKUP(D7708,Modelos!A:I,6,FALSE)*J7708</f>
        <v>93139.68</v>
      </c>
      <c r="L7708" s="23">
        <f t="shared" si="240"/>
        <v>2977978.32</v>
      </c>
      <c r="M7708" s="24">
        <f t="shared" si="241"/>
        <v>0.8608864246068455</v>
      </c>
    </row>
    <row r="7709" spans="1:13" ht="15" hidden="1" x14ac:dyDescent="0.25">
      <c r="A7709" s="18">
        <v>7708</v>
      </c>
      <c r="B7709" s="19">
        <v>45068</v>
      </c>
      <c r="C7709" s="14">
        <v>16</v>
      </c>
      <c r="D7709" s="21">
        <v>79</v>
      </c>
      <c r="E7709" s="20">
        <f>VLOOKUP(D7709,Modelos!A:I,3,FALSE)</f>
        <v>1</v>
      </c>
      <c r="F7709" s="20">
        <f>VLOOKUP(D7709,Modelos!A:I,4,FALSE)</f>
        <v>4</v>
      </c>
      <c r="G7709" s="21">
        <v>7</v>
      </c>
      <c r="H7709" s="22">
        <v>1332</v>
      </c>
      <c r="I7709" s="23">
        <f>VLOOKUP(D7709,Modelos!A:I,7,FALSE)*H7709</f>
        <v>2930400</v>
      </c>
      <c r="J7709" s="31">
        <f>(VLOOKUP(D7709,Modelos!A:I,5,FALSE)*H7709)/1000*VLOOKUP(F7709,Formulas!A:C,3,FALSE)+(VLOOKUP(G7709,Colores!A:C,3,FALSE))</f>
        <v>530636.96000000008</v>
      </c>
      <c r="K7709" s="23">
        <f>VLOOKUP(D7709,Modelos!A:I,6,FALSE)*J7709</f>
        <v>42450.956800000007</v>
      </c>
      <c r="L7709" s="23">
        <f t="shared" si="240"/>
        <v>2357312.0832000002</v>
      </c>
      <c r="M7709" s="24">
        <f t="shared" si="241"/>
        <v>0.80443355282555296</v>
      </c>
    </row>
    <row r="7710" spans="1:13" ht="15" hidden="1" x14ac:dyDescent="0.25">
      <c r="A7710" s="18">
        <v>7709</v>
      </c>
      <c r="B7710" s="19">
        <v>45069</v>
      </c>
      <c r="C7710" s="14">
        <v>83</v>
      </c>
      <c r="D7710" s="21">
        <v>50</v>
      </c>
      <c r="E7710" s="20">
        <f>VLOOKUP(D7710,Modelos!A:I,3,FALSE)</f>
        <v>2</v>
      </c>
      <c r="F7710" s="20">
        <f>VLOOKUP(D7710,Modelos!A:I,4,FALSE)</f>
        <v>1</v>
      </c>
      <c r="G7710" s="21">
        <v>7</v>
      </c>
      <c r="H7710" s="22">
        <v>200</v>
      </c>
      <c r="I7710" s="23">
        <f>VLOOKUP(D7710,Modelos!A:I,7,FALSE)*H7710</f>
        <v>540000</v>
      </c>
      <c r="J7710" s="31">
        <f>(VLOOKUP(D7710,Modelos!A:I,5,FALSE)*H7710)/1000*VLOOKUP(F7710,Formulas!A:C,3,FALSE)+(VLOOKUP(G7710,Colores!A:C,3,FALSE))</f>
        <v>90234.559999999998</v>
      </c>
      <c r="K7710" s="23">
        <f>VLOOKUP(D7710,Modelos!A:I,6,FALSE)*J7710</f>
        <v>14437.5296</v>
      </c>
      <c r="L7710" s="23">
        <f t="shared" si="240"/>
        <v>435327.91039999999</v>
      </c>
      <c r="M7710" s="24">
        <f t="shared" si="241"/>
        <v>0.80616279703703697</v>
      </c>
    </row>
    <row r="7711" spans="1:13" ht="15" hidden="1" x14ac:dyDescent="0.25">
      <c r="A7711" s="18">
        <v>7710</v>
      </c>
      <c r="B7711" s="19">
        <v>45069</v>
      </c>
      <c r="C7711" s="14">
        <v>290</v>
      </c>
      <c r="D7711" s="21">
        <v>94</v>
      </c>
      <c r="E7711" s="20">
        <f>VLOOKUP(D7711,Modelos!A:I,3,FALSE)</f>
        <v>1</v>
      </c>
      <c r="F7711" s="20">
        <f>VLOOKUP(D7711,Modelos!A:I,4,FALSE)</f>
        <v>4</v>
      </c>
      <c r="G7711" s="21">
        <v>7</v>
      </c>
      <c r="H7711" s="22">
        <v>190</v>
      </c>
      <c r="I7711" s="23">
        <f>VLOOKUP(D7711,Modelos!A:I,7,FALSE)*H7711</f>
        <v>513000</v>
      </c>
      <c r="J7711" s="31">
        <f>(VLOOKUP(D7711,Modelos!A:I,5,FALSE)*H7711)/1000*VLOOKUP(F7711,Formulas!A:C,3,FALSE)+(VLOOKUP(G7711,Colores!A:C,3,FALSE))</f>
        <v>85924.56</v>
      </c>
      <c r="K7711" s="23">
        <f>VLOOKUP(D7711,Modelos!A:I,6,FALSE)*J7711</f>
        <v>2577.7367999999997</v>
      </c>
      <c r="L7711" s="23">
        <f t="shared" si="240"/>
        <v>424497.70319999999</v>
      </c>
      <c r="M7711" s="24">
        <f t="shared" si="241"/>
        <v>0.82748090292397658</v>
      </c>
    </row>
    <row r="7712" spans="1:13" ht="15" hidden="1" x14ac:dyDescent="0.25">
      <c r="A7712" s="18">
        <v>7711</v>
      </c>
      <c r="B7712" s="19">
        <v>45069</v>
      </c>
      <c r="C7712" s="14">
        <v>19</v>
      </c>
      <c r="D7712" s="21">
        <v>11</v>
      </c>
      <c r="E7712" s="20">
        <f>VLOOKUP(D7712,Modelos!A:I,3,FALSE)</f>
        <v>2</v>
      </c>
      <c r="F7712" s="20">
        <f>VLOOKUP(D7712,Modelos!A:I,4,FALSE)</f>
        <v>1</v>
      </c>
      <c r="G7712" s="21">
        <v>3</v>
      </c>
      <c r="H7712" s="22">
        <v>66</v>
      </c>
      <c r="I7712" s="23">
        <f>VLOOKUP(D7712,Modelos!A:I,7,FALSE)*H7712</f>
        <v>158400</v>
      </c>
      <c r="J7712" s="31">
        <f>(VLOOKUP(D7712,Modelos!A:I,5,FALSE)*H7712)/1000*VLOOKUP(F7712,Formulas!A:C,3,FALSE)+(VLOOKUP(G7712,Colores!A:C,3,FALSE))</f>
        <v>20513.060000000001</v>
      </c>
      <c r="K7712" s="23">
        <f>VLOOKUP(D7712,Modelos!A:I,6,FALSE)*J7712</f>
        <v>3282.0896000000002</v>
      </c>
      <c r="L7712" s="23">
        <f t="shared" si="240"/>
        <v>134604.8504</v>
      </c>
      <c r="M7712" s="24">
        <f t="shared" si="241"/>
        <v>0.84977809595959597</v>
      </c>
    </row>
    <row r="7713" spans="1:13" ht="15" hidden="1" x14ac:dyDescent="0.25">
      <c r="A7713" s="18">
        <v>7712</v>
      </c>
      <c r="B7713" s="19">
        <v>45069</v>
      </c>
      <c r="C7713" s="14">
        <v>19</v>
      </c>
      <c r="D7713" s="21">
        <v>68</v>
      </c>
      <c r="E7713" s="20">
        <f>VLOOKUP(D7713,Modelos!A:I,3,FALSE)</f>
        <v>2</v>
      </c>
      <c r="F7713" s="20">
        <f>VLOOKUP(D7713,Modelos!A:I,4,FALSE)</f>
        <v>3</v>
      </c>
      <c r="G7713" s="21">
        <v>25</v>
      </c>
      <c r="H7713" s="22">
        <v>330</v>
      </c>
      <c r="I7713" s="23">
        <f>VLOOKUP(D7713,Modelos!A:I,7,FALSE)*H7713</f>
        <v>924000</v>
      </c>
      <c r="J7713" s="31">
        <f>(VLOOKUP(D7713,Modelos!A:I,5,FALSE)*H7713)/1000*VLOOKUP(F7713,Formulas!A:C,3,FALSE)+(VLOOKUP(G7713,Colores!A:C,3,FALSE))</f>
        <v>190594</v>
      </c>
      <c r="K7713" s="23">
        <f>VLOOKUP(D7713,Modelos!A:I,6,FALSE)*J7713</f>
        <v>40024.74</v>
      </c>
      <c r="L7713" s="23">
        <f t="shared" si="240"/>
        <v>693381.26</v>
      </c>
      <c r="M7713" s="24">
        <f t="shared" si="241"/>
        <v>0.75041261904761902</v>
      </c>
    </row>
    <row r="7714" spans="1:13" ht="15" hidden="1" x14ac:dyDescent="0.25">
      <c r="A7714" s="18">
        <v>7713</v>
      </c>
      <c r="B7714" s="19">
        <v>45069</v>
      </c>
      <c r="C7714" s="14">
        <v>16</v>
      </c>
      <c r="D7714" s="21">
        <v>103</v>
      </c>
      <c r="E7714" s="20">
        <f>VLOOKUP(D7714,Modelos!A:I,3,FALSE)</f>
        <v>2</v>
      </c>
      <c r="F7714" s="20">
        <f>VLOOKUP(D7714,Modelos!A:I,4,FALSE)</f>
        <v>1</v>
      </c>
      <c r="G7714" s="21">
        <v>7</v>
      </c>
      <c r="H7714" s="22">
        <v>802</v>
      </c>
      <c r="I7714" s="23">
        <f>VLOOKUP(D7714,Modelos!A:I,7,FALSE)*H7714</f>
        <v>2245600</v>
      </c>
      <c r="J7714" s="31">
        <f>(VLOOKUP(D7714,Modelos!A:I,5,FALSE)*H7714)/1000*VLOOKUP(F7714,Formulas!A:C,3,FALSE)+(VLOOKUP(G7714,Colores!A:C,3,FALSE))</f>
        <v>553614.56000000006</v>
      </c>
      <c r="K7714" s="23">
        <f>VLOOKUP(D7714,Modelos!A:I,6,FALSE)*J7714</f>
        <v>88578.329600000012</v>
      </c>
      <c r="L7714" s="23">
        <f t="shared" si="240"/>
        <v>1603407.1103999999</v>
      </c>
      <c r="M7714" s="24">
        <f t="shared" si="241"/>
        <v>0.71402169148557171</v>
      </c>
    </row>
    <row r="7715" spans="1:13" ht="15" hidden="1" x14ac:dyDescent="0.25">
      <c r="A7715" s="18">
        <v>7714</v>
      </c>
      <c r="B7715" s="19">
        <v>45069</v>
      </c>
      <c r="C7715" s="14">
        <v>110</v>
      </c>
      <c r="D7715" s="21">
        <v>87</v>
      </c>
      <c r="E7715" s="20">
        <f>VLOOKUP(D7715,Modelos!A:I,3,FALSE)</f>
        <v>1</v>
      </c>
      <c r="F7715" s="20">
        <f>VLOOKUP(D7715,Modelos!A:I,4,FALSE)</f>
        <v>4</v>
      </c>
      <c r="G7715" s="21">
        <v>25</v>
      </c>
      <c r="H7715" s="22">
        <v>130</v>
      </c>
      <c r="I7715" s="23">
        <f>VLOOKUP(D7715,Modelos!A:I,7,FALSE)*H7715</f>
        <v>338000</v>
      </c>
      <c r="J7715" s="31">
        <f>(VLOOKUP(D7715,Modelos!A:I,5,FALSE)*H7715)/1000*VLOOKUP(F7715,Formulas!A:C,3,FALSE)+(VLOOKUP(G7715,Colores!A:C,3,FALSE))</f>
        <v>56075</v>
      </c>
      <c r="K7715" s="23">
        <f>VLOOKUP(D7715,Modelos!A:I,6,FALSE)*J7715</f>
        <v>1682.25</v>
      </c>
      <c r="L7715" s="23">
        <f t="shared" si="240"/>
        <v>280242.75</v>
      </c>
      <c r="M7715" s="24">
        <f t="shared" si="241"/>
        <v>0.82912056213017749</v>
      </c>
    </row>
    <row r="7716" spans="1:13" ht="15" hidden="1" x14ac:dyDescent="0.25">
      <c r="A7716" s="18">
        <v>7715</v>
      </c>
      <c r="B7716" s="19">
        <v>45069</v>
      </c>
      <c r="C7716" s="14">
        <v>16</v>
      </c>
      <c r="D7716" s="21">
        <v>103</v>
      </c>
      <c r="E7716" s="20">
        <f>VLOOKUP(D7716,Modelos!A:I,3,FALSE)</f>
        <v>2</v>
      </c>
      <c r="F7716" s="20">
        <f>VLOOKUP(D7716,Modelos!A:I,4,FALSE)</f>
        <v>1</v>
      </c>
      <c r="G7716" s="21">
        <v>7</v>
      </c>
      <c r="H7716" s="22">
        <v>802</v>
      </c>
      <c r="I7716" s="23">
        <f>VLOOKUP(D7716,Modelos!A:I,7,FALSE)*H7716</f>
        <v>2245600</v>
      </c>
      <c r="J7716" s="31">
        <f>(VLOOKUP(D7716,Modelos!A:I,5,FALSE)*H7716)/1000*VLOOKUP(F7716,Formulas!A:C,3,FALSE)+(VLOOKUP(G7716,Colores!A:C,3,FALSE))</f>
        <v>553614.56000000006</v>
      </c>
      <c r="K7716" s="23">
        <f>VLOOKUP(D7716,Modelos!A:I,6,FALSE)*J7716</f>
        <v>88578.329600000012</v>
      </c>
      <c r="L7716" s="23">
        <f t="shared" si="240"/>
        <v>1603407.1103999999</v>
      </c>
      <c r="M7716" s="24">
        <f t="shared" si="241"/>
        <v>0.71402169148557171</v>
      </c>
    </row>
    <row r="7717" spans="1:13" ht="15" hidden="1" x14ac:dyDescent="0.25">
      <c r="A7717" s="18">
        <v>7716</v>
      </c>
      <c r="B7717" s="19">
        <v>45070</v>
      </c>
      <c r="C7717" s="14">
        <v>251</v>
      </c>
      <c r="D7717" s="21">
        <v>50</v>
      </c>
      <c r="E7717" s="20">
        <f>VLOOKUP(D7717,Modelos!A:I,3,FALSE)</f>
        <v>2</v>
      </c>
      <c r="F7717" s="20">
        <f>VLOOKUP(D7717,Modelos!A:I,4,FALSE)</f>
        <v>1</v>
      </c>
      <c r="G7717" s="21">
        <v>7</v>
      </c>
      <c r="H7717" s="22">
        <v>120</v>
      </c>
      <c r="I7717" s="23">
        <f>VLOOKUP(D7717,Modelos!A:I,7,FALSE)*H7717</f>
        <v>324000</v>
      </c>
      <c r="J7717" s="31">
        <f>(VLOOKUP(D7717,Modelos!A:I,5,FALSE)*H7717)/1000*VLOOKUP(F7717,Formulas!A:C,3,FALSE)+(VLOOKUP(G7717,Colores!A:C,3,FALSE))</f>
        <v>54234.559999999998</v>
      </c>
      <c r="K7717" s="23">
        <f>VLOOKUP(D7717,Modelos!A:I,6,FALSE)*J7717</f>
        <v>8677.5295999999998</v>
      </c>
      <c r="L7717" s="23">
        <f t="shared" si="240"/>
        <v>261087.91039999999</v>
      </c>
      <c r="M7717" s="24">
        <f t="shared" si="241"/>
        <v>0.8058268839506173</v>
      </c>
    </row>
    <row r="7718" spans="1:13" ht="15" hidden="1" x14ac:dyDescent="0.25">
      <c r="A7718" s="18">
        <v>7717</v>
      </c>
      <c r="B7718" s="19">
        <v>45070</v>
      </c>
      <c r="C7718" s="14">
        <v>59</v>
      </c>
      <c r="D7718" s="21">
        <v>80</v>
      </c>
      <c r="E7718" s="20">
        <f>VLOOKUP(D7718,Modelos!A:I,3,FALSE)</f>
        <v>2</v>
      </c>
      <c r="F7718" s="20">
        <f>VLOOKUP(D7718,Modelos!A:I,4,FALSE)</f>
        <v>1</v>
      </c>
      <c r="G7718" s="21">
        <v>25</v>
      </c>
      <c r="H7718" s="22">
        <v>175</v>
      </c>
      <c r="I7718" s="23">
        <f>VLOOKUP(D7718,Modelos!A:I,7,FALSE)*H7718</f>
        <v>577500</v>
      </c>
      <c r="J7718" s="31">
        <f>(VLOOKUP(D7718,Modelos!A:I,5,FALSE)*H7718)/1000*VLOOKUP(F7718,Formulas!A:C,3,FALSE)+(VLOOKUP(G7718,Colores!A:C,3,FALSE))</f>
        <v>97144</v>
      </c>
      <c r="K7718" s="23">
        <f>VLOOKUP(D7718,Modelos!A:I,6,FALSE)*J7718</f>
        <v>15543.04</v>
      </c>
      <c r="L7718" s="23">
        <f t="shared" si="240"/>
        <v>464812.96</v>
      </c>
      <c r="M7718" s="24">
        <f t="shared" si="241"/>
        <v>0.80487092640692648</v>
      </c>
    </row>
    <row r="7719" spans="1:13" ht="15" hidden="1" x14ac:dyDescent="0.25">
      <c r="A7719" s="18">
        <v>7718</v>
      </c>
      <c r="B7719" s="19">
        <v>45075</v>
      </c>
      <c r="C7719" s="14">
        <v>104</v>
      </c>
      <c r="D7719" s="21">
        <v>69</v>
      </c>
      <c r="E7719" s="20">
        <f>VLOOKUP(D7719,Modelos!A:I,3,FALSE)</f>
        <v>2</v>
      </c>
      <c r="F7719" s="20">
        <f>VLOOKUP(D7719,Modelos!A:I,4,FALSE)</f>
        <v>1</v>
      </c>
      <c r="G7719" s="21">
        <v>7</v>
      </c>
      <c r="H7719" s="22">
        <v>230</v>
      </c>
      <c r="I7719" s="23">
        <f>VLOOKUP(D7719,Modelos!A:I,7,FALSE)*H7719</f>
        <v>644000</v>
      </c>
      <c r="J7719" s="31">
        <f>(VLOOKUP(D7719,Modelos!A:I,5,FALSE)*H7719)/1000*VLOOKUP(F7719,Formulas!A:C,3,FALSE)+(VLOOKUP(G7719,Colores!A:C,3,FALSE))</f>
        <v>120984.56</v>
      </c>
      <c r="K7719" s="23">
        <f>VLOOKUP(D7719,Modelos!A:I,6,FALSE)*J7719</f>
        <v>19357.529600000002</v>
      </c>
      <c r="L7719" s="23">
        <f t="shared" si="240"/>
        <v>503657.91039999999</v>
      </c>
      <c r="M7719" s="24">
        <f t="shared" si="241"/>
        <v>0.78207750062111803</v>
      </c>
    </row>
    <row r="7720" spans="1:13" ht="15" hidden="1" x14ac:dyDescent="0.25">
      <c r="A7720" s="18">
        <v>7719</v>
      </c>
      <c r="B7720" s="19">
        <v>45075</v>
      </c>
      <c r="C7720" s="14">
        <v>104</v>
      </c>
      <c r="D7720" s="21">
        <v>69</v>
      </c>
      <c r="E7720" s="20">
        <f>VLOOKUP(D7720,Modelos!A:I,3,FALSE)</f>
        <v>2</v>
      </c>
      <c r="F7720" s="20">
        <f>VLOOKUP(D7720,Modelos!A:I,4,FALSE)</f>
        <v>1</v>
      </c>
      <c r="G7720" s="21">
        <v>25</v>
      </c>
      <c r="H7720" s="22">
        <v>200</v>
      </c>
      <c r="I7720" s="23">
        <f>VLOOKUP(D7720,Modelos!A:I,7,FALSE)*H7720</f>
        <v>560000</v>
      </c>
      <c r="J7720" s="31">
        <f>(VLOOKUP(D7720,Modelos!A:I,5,FALSE)*H7720)/1000*VLOOKUP(F7720,Formulas!A:C,3,FALSE)+(VLOOKUP(G7720,Colores!A:C,3,FALSE))</f>
        <v>105019</v>
      </c>
      <c r="K7720" s="23">
        <f>VLOOKUP(D7720,Modelos!A:I,6,FALSE)*J7720</f>
        <v>16803.04</v>
      </c>
      <c r="L7720" s="23">
        <f t="shared" si="240"/>
        <v>438177.96</v>
      </c>
      <c r="M7720" s="24">
        <f t="shared" si="241"/>
        <v>0.7824606428571429</v>
      </c>
    </row>
    <row r="7721" spans="1:13" ht="15" hidden="1" x14ac:dyDescent="0.25">
      <c r="A7721" s="18">
        <v>7720</v>
      </c>
      <c r="B7721" s="19">
        <v>45075</v>
      </c>
      <c r="C7721" s="14">
        <v>104</v>
      </c>
      <c r="D7721" s="21">
        <v>103</v>
      </c>
      <c r="E7721" s="20">
        <f>VLOOKUP(D7721,Modelos!A:I,3,FALSE)</f>
        <v>2</v>
      </c>
      <c r="F7721" s="20">
        <f>VLOOKUP(D7721,Modelos!A:I,4,FALSE)</f>
        <v>1</v>
      </c>
      <c r="G7721" s="21">
        <v>7</v>
      </c>
      <c r="H7721" s="22">
        <v>230</v>
      </c>
      <c r="I7721" s="23">
        <f>VLOOKUP(D7721,Modelos!A:I,7,FALSE)*H7721</f>
        <v>644000</v>
      </c>
      <c r="J7721" s="31">
        <f>(VLOOKUP(D7721,Modelos!A:I,5,FALSE)*H7721)/1000*VLOOKUP(F7721,Formulas!A:C,3,FALSE)+(VLOOKUP(G7721,Colores!A:C,3,FALSE))</f>
        <v>158934.56</v>
      </c>
      <c r="K7721" s="23">
        <f>VLOOKUP(D7721,Modelos!A:I,6,FALSE)*J7721</f>
        <v>25429.529600000002</v>
      </c>
      <c r="L7721" s="23">
        <f t="shared" si="240"/>
        <v>459635.91039999999</v>
      </c>
      <c r="M7721" s="24">
        <f t="shared" si="241"/>
        <v>0.71372035776397513</v>
      </c>
    </row>
    <row r="7722" spans="1:13" ht="15" hidden="1" x14ac:dyDescent="0.25">
      <c r="A7722" s="18">
        <v>7721</v>
      </c>
      <c r="B7722" s="19">
        <v>45075</v>
      </c>
      <c r="C7722" s="14">
        <v>104</v>
      </c>
      <c r="D7722" s="21">
        <v>50</v>
      </c>
      <c r="E7722" s="20">
        <f>VLOOKUP(D7722,Modelos!A:I,3,FALSE)</f>
        <v>2</v>
      </c>
      <c r="F7722" s="20">
        <f>VLOOKUP(D7722,Modelos!A:I,4,FALSE)</f>
        <v>1</v>
      </c>
      <c r="G7722" s="21">
        <v>7</v>
      </c>
      <c r="H7722" s="22">
        <v>225</v>
      </c>
      <c r="I7722" s="23">
        <f>VLOOKUP(D7722,Modelos!A:I,7,FALSE)*H7722</f>
        <v>607500</v>
      </c>
      <c r="J7722" s="31">
        <f>(VLOOKUP(D7722,Modelos!A:I,5,FALSE)*H7722)/1000*VLOOKUP(F7722,Formulas!A:C,3,FALSE)+(VLOOKUP(G7722,Colores!A:C,3,FALSE))</f>
        <v>101484.56</v>
      </c>
      <c r="K7722" s="23">
        <f>VLOOKUP(D7722,Modelos!A:I,6,FALSE)*J7722</f>
        <v>16237.5296</v>
      </c>
      <c r="L7722" s="23">
        <f t="shared" si="240"/>
        <v>489777.91039999999</v>
      </c>
      <c r="M7722" s="24">
        <f t="shared" si="241"/>
        <v>0.80621878255144031</v>
      </c>
    </row>
    <row r="7723" spans="1:13" ht="15" hidden="1" x14ac:dyDescent="0.25">
      <c r="A7723" s="18">
        <v>7722</v>
      </c>
      <c r="B7723" s="19">
        <v>45075</v>
      </c>
      <c r="C7723" s="14">
        <v>69</v>
      </c>
      <c r="D7723" s="21">
        <v>66</v>
      </c>
      <c r="E7723" s="20">
        <f>VLOOKUP(D7723,Modelos!A:I,3,FALSE)</f>
        <v>2</v>
      </c>
      <c r="F7723" s="20">
        <f>VLOOKUP(D7723,Modelos!A:I,4,FALSE)</f>
        <v>2</v>
      </c>
      <c r="G7723" s="21">
        <v>7</v>
      </c>
      <c r="H7723" s="22">
        <v>195</v>
      </c>
      <c r="I7723" s="23">
        <f>VLOOKUP(D7723,Modelos!A:I,7,FALSE)*H7723</f>
        <v>643500</v>
      </c>
      <c r="J7723" s="31">
        <f>(VLOOKUP(D7723,Modelos!A:I,5,FALSE)*H7723)/1000*VLOOKUP(F7723,Formulas!A:C,3,FALSE)+(VLOOKUP(G7723,Colores!A:C,3,FALSE))</f>
        <v>106314.56</v>
      </c>
      <c r="K7723" s="23">
        <f>VLOOKUP(D7723,Modelos!A:I,6,FALSE)*J7723</f>
        <v>17010.329600000001</v>
      </c>
      <c r="L7723" s="23">
        <f t="shared" si="240"/>
        <v>520175.11039999995</v>
      </c>
      <c r="M7723" s="24">
        <f t="shared" si="241"/>
        <v>0.80835292991452978</v>
      </c>
    </row>
    <row r="7724" spans="1:13" ht="15" hidden="1" x14ac:dyDescent="0.25">
      <c r="A7724" s="18">
        <v>7723</v>
      </c>
      <c r="B7724" s="19">
        <v>45075</v>
      </c>
      <c r="C7724" s="14">
        <v>223</v>
      </c>
      <c r="D7724" s="21">
        <v>79</v>
      </c>
      <c r="E7724" s="20">
        <f>VLOOKUP(D7724,Modelos!A:I,3,FALSE)</f>
        <v>1</v>
      </c>
      <c r="F7724" s="20">
        <f>VLOOKUP(D7724,Modelos!A:I,4,FALSE)</f>
        <v>4</v>
      </c>
      <c r="G7724" s="21">
        <v>7</v>
      </c>
      <c r="H7724" s="22">
        <v>220</v>
      </c>
      <c r="I7724" s="23">
        <f>VLOOKUP(D7724,Modelos!A:I,7,FALSE)*H7724</f>
        <v>484000</v>
      </c>
      <c r="J7724" s="31">
        <f>(VLOOKUP(D7724,Modelos!A:I,5,FALSE)*H7724)/1000*VLOOKUP(F7724,Formulas!A:C,3,FALSE)+(VLOOKUP(G7724,Colores!A:C,3,FALSE))</f>
        <v>87838.56</v>
      </c>
      <c r="K7724" s="23">
        <f>VLOOKUP(D7724,Modelos!A:I,6,FALSE)*J7724</f>
        <v>7027.0847999999996</v>
      </c>
      <c r="L7724" s="23">
        <f t="shared" si="240"/>
        <v>389134.35519999999</v>
      </c>
      <c r="M7724" s="24">
        <f t="shared" si="241"/>
        <v>0.80399660165289255</v>
      </c>
    </row>
    <row r="7725" spans="1:13" ht="15" hidden="1" x14ac:dyDescent="0.25">
      <c r="A7725" s="18">
        <v>7724</v>
      </c>
      <c r="B7725" s="19">
        <v>45075</v>
      </c>
      <c r="C7725" s="14">
        <v>179</v>
      </c>
      <c r="D7725" s="21">
        <v>12</v>
      </c>
      <c r="E7725" s="20">
        <f>VLOOKUP(D7725,Modelos!A:I,3,FALSE)</f>
        <v>2</v>
      </c>
      <c r="F7725" s="20">
        <f>VLOOKUP(D7725,Modelos!A:I,4,FALSE)</f>
        <v>1</v>
      </c>
      <c r="G7725" s="21">
        <v>15</v>
      </c>
      <c r="H7725" s="22">
        <v>658</v>
      </c>
      <c r="I7725" s="23">
        <f>VLOOKUP(D7725,Modelos!A:I,7,FALSE)*H7725</f>
        <v>1579200</v>
      </c>
      <c r="J7725" s="31">
        <f>(VLOOKUP(D7725,Modelos!A:I,5,FALSE)*H7725)/1000*VLOOKUP(F7725,Formulas!A:C,3,FALSE)+(VLOOKUP(G7725,Colores!A:C,3,FALSE))</f>
        <v>207320</v>
      </c>
      <c r="K7725" s="23">
        <f>VLOOKUP(D7725,Modelos!A:I,6,FALSE)*J7725</f>
        <v>33171.199999999997</v>
      </c>
      <c r="L7725" s="23">
        <f t="shared" si="240"/>
        <v>1338708.8</v>
      </c>
      <c r="M7725" s="24">
        <f t="shared" si="241"/>
        <v>0.84771327254305984</v>
      </c>
    </row>
    <row r="7726" spans="1:13" ht="15" hidden="1" x14ac:dyDescent="0.25">
      <c r="A7726" s="18">
        <v>7725</v>
      </c>
      <c r="B7726" s="19">
        <v>45075</v>
      </c>
      <c r="C7726" s="14">
        <v>179</v>
      </c>
      <c r="D7726" s="21">
        <v>8</v>
      </c>
      <c r="E7726" s="20">
        <f>VLOOKUP(D7726,Modelos!A:I,3,FALSE)</f>
        <v>2</v>
      </c>
      <c r="F7726" s="20">
        <f>VLOOKUP(D7726,Modelos!A:I,4,FALSE)</f>
        <v>1</v>
      </c>
      <c r="G7726" s="21">
        <v>15</v>
      </c>
      <c r="H7726" s="22">
        <v>324</v>
      </c>
      <c r="I7726" s="23">
        <f>VLOOKUP(D7726,Modelos!A:I,7,FALSE)*H7726</f>
        <v>680400</v>
      </c>
      <c r="J7726" s="31">
        <f>(VLOOKUP(D7726,Modelos!A:I,5,FALSE)*H7726)/1000*VLOOKUP(F7726,Formulas!A:C,3,FALSE)+(VLOOKUP(G7726,Colores!A:C,3,FALSE))</f>
        <v>87530</v>
      </c>
      <c r="K7726" s="23">
        <f>VLOOKUP(D7726,Modelos!A:I,6,FALSE)*J7726</f>
        <v>14004.800000000001</v>
      </c>
      <c r="L7726" s="23">
        <f t="shared" si="240"/>
        <v>578865.19999999995</v>
      </c>
      <c r="M7726" s="24">
        <f t="shared" si="241"/>
        <v>0.85077189888300997</v>
      </c>
    </row>
    <row r="7727" spans="1:13" ht="15" hidden="1" x14ac:dyDescent="0.25">
      <c r="A7727" s="18">
        <v>7726</v>
      </c>
      <c r="B7727" s="19">
        <v>45075</v>
      </c>
      <c r="C7727" s="14">
        <v>179</v>
      </c>
      <c r="D7727" s="21">
        <v>8</v>
      </c>
      <c r="E7727" s="20">
        <f>VLOOKUP(D7727,Modelos!A:I,3,FALSE)</f>
        <v>2</v>
      </c>
      <c r="F7727" s="20">
        <f>VLOOKUP(D7727,Modelos!A:I,4,FALSE)</f>
        <v>1</v>
      </c>
      <c r="G7727" s="21">
        <v>7</v>
      </c>
      <c r="H7727" s="22">
        <v>361</v>
      </c>
      <c r="I7727" s="23">
        <f>VLOOKUP(D7727,Modelos!A:I,7,FALSE)*H7727</f>
        <v>758100</v>
      </c>
      <c r="J7727" s="31">
        <f>(VLOOKUP(D7727,Modelos!A:I,5,FALSE)*H7727)/1000*VLOOKUP(F7727,Formulas!A:C,3,FALSE)+(VLOOKUP(G7727,Colores!A:C,3,FALSE))</f>
        <v>97704.56</v>
      </c>
      <c r="K7727" s="23">
        <f>VLOOKUP(D7727,Modelos!A:I,6,FALSE)*J7727</f>
        <v>15632.729600000001</v>
      </c>
      <c r="L7727" s="23">
        <f t="shared" si="240"/>
        <v>644762.71039999998</v>
      </c>
      <c r="M7727" s="24">
        <f t="shared" si="241"/>
        <v>0.85049823295079807</v>
      </c>
    </row>
    <row r="7728" spans="1:13" ht="15" hidden="1" x14ac:dyDescent="0.25">
      <c r="A7728" s="18">
        <v>7727</v>
      </c>
      <c r="B7728" s="19">
        <v>45075</v>
      </c>
      <c r="C7728" s="14">
        <v>244</v>
      </c>
      <c r="D7728" s="21">
        <v>7</v>
      </c>
      <c r="E7728" s="20">
        <f>VLOOKUP(D7728,Modelos!A:I,3,FALSE)</f>
        <v>2</v>
      </c>
      <c r="F7728" s="20">
        <f>VLOOKUP(D7728,Modelos!A:I,4,FALSE)</f>
        <v>1</v>
      </c>
      <c r="G7728" s="21">
        <v>15</v>
      </c>
      <c r="H7728" s="22">
        <v>680</v>
      </c>
      <c r="I7728" s="23">
        <f>VLOOKUP(D7728,Modelos!A:I,7,FALSE)*H7728</f>
        <v>1564000</v>
      </c>
      <c r="J7728" s="31">
        <f>(VLOOKUP(D7728,Modelos!A:I,5,FALSE)*H7728)/1000*VLOOKUP(F7728,Formulas!A:C,3,FALSE)+(VLOOKUP(G7728,Colores!A:C,3,FALSE))</f>
        <v>175490</v>
      </c>
      <c r="K7728" s="23">
        <f>VLOOKUP(D7728,Modelos!A:I,6,FALSE)*J7728</f>
        <v>42117.599999999999</v>
      </c>
      <c r="L7728" s="23">
        <f t="shared" si="240"/>
        <v>1346392.4</v>
      </c>
      <c r="M7728" s="24">
        <f t="shared" si="241"/>
        <v>0.86086470588235287</v>
      </c>
    </row>
    <row r="7729" spans="1:13" ht="15" hidden="1" x14ac:dyDescent="0.25">
      <c r="A7729" s="18">
        <v>7728</v>
      </c>
      <c r="B7729" s="19">
        <v>45075</v>
      </c>
      <c r="C7729" s="14">
        <v>244</v>
      </c>
      <c r="D7729" s="21">
        <v>41</v>
      </c>
      <c r="E7729" s="20">
        <f>VLOOKUP(D7729,Modelos!A:I,3,FALSE)</f>
        <v>2</v>
      </c>
      <c r="F7729" s="20">
        <f>VLOOKUP(D7729,Modelos!A:I,4,FALSE)</f>
        <v>1</v>
      </c>
      <c r="G7729" s="21">
        <v>7</v>
      </c>
      <c r="H7729" s="22">
        <v>640</v>
      </c>
      <c r="I7729" s="23">
        <f>VLOOKUP(D7729,Modelos!A:I,7,FALSE)*H7729</f>
        <v>1600000</v>
      </c>
      <c r="J7729" s="31">
        <f>(VLOOKUP(D7729,Modelos!A:I,5,FALSE)*H7729)/1000*VLOOKUP(F7729,Formulas!A:C,3,FALSE)+(VLOOKUP(G7729,Colores!A:C,3,FALSE))</f>
        <v>288234.56</v>
      </c>
      <c r="K7729" s="23">
        <f>VLOOKUP(D7729,Modelos!A:I,6,FALSE)*J7729</f>
        <v>57646.912000000004</v>
      </c>
      <c r="L7729" s="23">
        <f t="shared" si="240"/>
        <v>1254118.5279999999</v>
      </c>
      <c r="M7729" s="24">
        <f t="shared" si="241"/>
        <v>0.78382407999999992</v>
      </c>
    </row>
    <row r="7730" spans="1:13" ht="15" hidden="1" x14ac:dyDescent="0.25">
      <c r="A7730" s="18">
        <v>7729</v>
      </c>
      <c r="B7730" s="19">
        <v>45075</v>
      </c>
      <c r="C7730" s="14">
        <v>244</v>
      </c>
      <c r="D7730" s="21">
        <v>41</v>
      </c>
      <c r="E7730" s="20">
        <f>VLOOKUP(D7730,Modelos!A:I,3,FALSE)</f>
        <v>2</v>
      </c>
      <c r="F7730" s="20">
        <f>VLOOKUP(D7730,Modelos!A:I,4,FALSE)</f>
        <v>1</v>
      </c>
      <c r="G7730" s="21">
        <v>31</v>
      </c>
      <c r="H7730" s="22">
        <v>330</v>
      </c>
      <c r="I7730" s="23">
        <f>VLOOKUP(D7730,Modelos!A:I,7,FALSE)*H7730</f>
        <v>825000</v>
      </c>
      <c r="J7730" s="31">
        <f>(VLOOKUP(D7730,Modelos!A:I,5,FALSE)*H7730)/1000*VLOOKUP(F7730,Formulas!A:C,3,FALSE)+(VLOOKUP(G7730,Colores!A:C,3,FALSE))</f>
        <v>148694</v>
      </c>
      <c r="K7730" s="23">
        <f>VLOOKUP(D7730,Modelos!A:I,6,FALSE)*J7730</f>
        <v>29738.800000000003</v>
      </c>
      <c r="L7730" s="23">
        <f t="shared" si="240"/>
        <v>646567.19999999995</v>
      </c>
      <c r="M7730" s="24">
        <f t="shared" si="241"/>
        <v>0.78371781818181807</v>
      </c>
    </row>
    <row r="7731" spans="1:13" ht="15" hidden="1" x14ac:dyDescent="0.25">
      <c r="A7731" s="18">
        <v>7730</v>
      </c>
      <c r="B7731" s="19">
        <v>45075</v>
      </c>
      <c r="C7731" s="14">
        <v>244</v>
      </c>
      <c r="D7731" s="21">
        <v>103</v>
      </c>
      <c r="E7731" s="20">
        <f>VLOOKUP(D7731,Modelos!A:I,3,FALSE)</f>
        <v>2</v>
      </c>
      <c r="F7731" s="20">
        <f>VLOOKUP(D7731,Modelos!A:I,4,FALSE)</f>
        <v>1</v>
      </c>
      <c r="G7731" s="21">
        <v>7</v>
      </c>
      <c r="H7731" s="22">
        <v>840</v>
      </c>
      <c r="I7731" s="23">
        <f>VLOOKUP(D7731,Modelos!A:I,7,FALSE)*H7731</f>
        <v>2352000</v>
      </c>
      <c r="J7731" s="31">
        <f>(VLOOKUP(D7731,Modelos!A:I,5,FALSE)*H7731)/1000*VLOOKUP(F7731,Formulas!A:C,3,FALSE)+(VLOOKUP(G7731,Colores!A:C,3,FALSE))</f>
        <v>579834.56000000006</v>
      </c>
      <c r="K7731" s="23">
        <f>VLOOKUP(D7731,Modelos!A:I,6,FALSE)*J7731</f>
        <v>92773.529600000009</v>
      </c>
      <c r="L7731" s="23">
        <f t="shared" si="240"/>
        <v>1679391.9103999999</v>
      </c>
      <c r="M7731" s="24">
        <f t="shared" si="241"/>
        <v>0.71402717278911565</v>
      </c>
    </row>
    <row r="7732" spans="1:13" ht="15" hidden="1" x14ac:dyDescent="0.25">
      <c r="A7732" s="18">
        <v>7731</v>
      </c>
      <c r="B7732" s="19">
        <v>45075</v>
      </c>
      <c r="C7732" s="14">
        <v>198</v>
      </c>
      <c r="D7732" s="21">
        <v>78</v>
      </c>
      <c r="E7732" s="20">
        <f>VLOOKUP(D7732,Modelos!A:I,3,FALSE)</f>
        <v>1</v>
      </c>
      <c r="F7732" s="20">
        <f>VLOOKUP(D7732,Modelos!A:I,4,FALSE)</f>
        <v>4</v>
      </c>
      <c r="G7732" s="21">
        <v>7</v>
      </c>
      <c r="H7732" s="22">
        <v>250</v>
      </c>
      <c r="I7732" s="23">
        <f>VLOOKUP(D7732,Modelos!A:I,7,FALSE)*H7732</f>
        <v>525000</v>
      </c>
      <c r="J7732" s="31">
        <f>(VLOOKUP(D7732,Modelos!A:I,5,FALSE)*H7732)/1000*VLOOKUP(F7732,Formulas!A:C,3,FALSE)+(VLOOKUP(G7732,Colores!A:C,3,FALSE))</f>
        <v>99784.56</v>
      </c>
      <c r="K7732" s="23">
        <f>VLOOKUP(D7732,Modelos!A:I,6,FALSE)*J7732</f>
        <v>3991.3824</v>
      </c>
      <c r="L7732" s="23">
        <f t="shared" si="240"/>
        <v>421224.0576</v>
      </c>
      <c r="M7732" s="24">
        <f t="shared" si="241"/>
        <v>0.80233153828571424</v>
      </c>
    </row>
    <row r="7733" spans="1:13" ht="15" hidden="1" x14ac:dyDescent="0.25">
      <c r="A7733" s="18">
        <v>7732</v>
      </c>
      <c r="B7733" s="19">
        <v>45075</v>
      </c>
      <c r="C7733" s="14">
        <v>251</v>
      </c>
      <c r="D7733" s="21">
        <v>59</v>
      </c>
      <c r="E7733" s="20">
        <f>VLOOKUP(D7733,Modelos!A:I,3,FALSE)</f>
        <v>2</v>
      </c>
      <c r="F7733" s="20">
        <f>VLOOKUP(D7733,Modelos!A:I,4,FALSE)</f>
        <v>1</v>
      </c>
      <c r="G7733" s="21">
        <v>7</v>
      </c>
      <c r="H7733" s="22">
        <v>120</v>
      </c>
      <c r="I7733" s="23">
        <f>VLOOKUP(D7733,Modelos!A:I,7,FALSE)*H7733</f>
        <v>264000</v>
      </c>
      <c r="J7733" s="31">
        <f>(VLOOKUP(D7733,Modelos!A:I,5,FALSE)*H7733)/1000*VLOOKUP(F7733,Formulas!A:C,3,FALSE)+(VLOOKUP(G7733,Colores!A:C,3,FALSE))</f>
        <v>59634.559999999998</v>
      </c>
      <c r="K7733" s="23">
        <f>VLOOKUP(D7733,Modelos!A:I,6,FALSE)*J7733</f>
        <v>10734.220799999999</v>
      </c>
      <c r="L7733" s="23">
        <f t="shared" si="240"/>
        <v>193631.21919999999</v>
      </c>
      <c r="M7733" s="24">
        <f t="shared" si="241"/>
        <v>0.73345158787878784</v>
      </c>
    </row>
    <row r="7734" spans="1:13" ht="15" hidden="1" x14ac:dyDescent="0.25">
      <c r="A7734" s="18">
        <v>7733</v>
      </c>
      <c r="B7734" s="19">
        <v>45075</v>
      </c>
      <c r="C7734" s="14">
        <v>251</v>
      </c>
      <c r="D7734" s="21">
        <v>69</v>
      </c>
      <c r="E7734" s="20">
        <f>VLOOKUP(D7734,Modelos!A:I,3,FALSE)</f>
        <v>2</v>
      </c>
      <c r="F7734" s="20">
        <f>VLOOKUP(D7734,Modelos!A:I,4,FALSE)</f>
        <v>1</v>
      </c>
      <c r="G7734" s="21">
        <v>7</v>
      </c>
      <c r="H7734" s="22">
        <v>600</v>
      </c>
      <c r="I7734" s="23">
        <f>VLOOKUP(D7734,Modelos!A:I,7,FALSE)*H7734</f>
        <v>1680000</v>
      </c>
      <c r="J7734" s="31">
        <f>(VLOOKUP(D7734,Modelos!A:I,5,FALSE)*H7734)/1000*VLOOKUP(F7734,Formulas!A:C,3,FALSE)+(VLOOKUP(G7734,Colores!A:C,3,FALSE))</f>
        <v>315234.56</v>
      </c>
      <c r="K7734" s="23">
        <f>VLOOKUP(D7734,Modelos!A:I,6,FALSE)*J7734</f>
        <v>50437.529600000002</v>
      </c>
      <c r="L7734" s="23">
        <f t="shared" si="240"/>
        <v>1314327.9103999999</v>
      </c>
      <c r="M7734" s="24">
        <f t="shared" si="241"/>
        <v>0.78233804190476186</v>
      </c>
    </row>
    <row r="7735" spans="1:13" ht="15" hidden="1" x14ac:dyDescent="0.25">
      <c r="A7735" s="18">
        <v>7734</v>
      </c>
      <c r="B7735" s="19">
        <v>45076</v>
      </c>
      <c r="C7735" s="14">
        <v>92</v>
      </c>
      <c r="D7735" s="21">
        <v>87</v>
      </c>
      <c r="E7735" s="20">
        <f>VLOOKUP(D7735,Modelos!A:I,3,FALSE)</f>
        <v>1</v>
      </c>
      <c r="F7735" s="20">
        <f>VLOOKUP(D7735,Modelos!A:I,4,FALSE)</f>
        <v>4</v>
      </c>
      <c r="G7735" s="21">
        <v>25</v>
      </c>
      <c r="H7735" s="22">
        <v>180</v>
      </c>
      <c r="I7735" s="23">
        <f>VLOOKUP(D7735,Modelos!A:I,7,FALSE)*H7735</f>
        <v>468000</v>
      </c>
      <c r="J7735" s="31">
        <f>(VLOOKUP(D7735,Modelos!A:I,5,FALSE)*H7735)/1000*VLOOKUP(F7735,Formulas!A:C,3,FALSE)+(VLOOKUP(G7735,Colores!A:C,3,FALSE))</f>
        <v>77635</v>
      </c>
      <c r="K7735" s="23">
        <f>VLOOKUP(D7735,Modelos!A:I,6,FALSE)*J7735</f>
        <v>2329.0499999999997</v>
      </c>
      <c r="L7735" s="23">
        <f t="shared" si="240"/>
        <v>388035.95</v>
      </c>
      <c r="M7735" s="24">
        <f t="shared" si="241"/>
        <v>0.82913664529914533</v>
      </c>
    </row>
    <row r="7736" spans="1:13" ht="15" hidden="1" x14ac:dyDescent="0.25">
      <c r="A7736" s="18">
        <v>7735</v>
      </c>
      <c r="B7736" s="19">
        <v>45076</v>
      </c>
      <c r="C7736" s="14">
        <v>188</v>
      </c>
      <c r="D7736" s="21">
        <v>41</v>
      </c>
      <c r="E7736" s="20">
        <f>VLOOKUP(D7736,Modelos!A:I,3,FALSE)</f>
        <v>2</v>
      </c>
      <c r="F7736" s="20">
        <f>VLOOKUP(D7736,Modelos!A:I,4,FALSE)</f>
        <v>1</v>
      </c>
      <c r="G7736" s="21">
        <v>7</v>
      </c>
      <c r="H7736" s="22">
        <v>306</v>
      </c>
      <c r="I7736" s="23">
        <f>VLOOKUP(D7736,Modelos!A:I,7,FALSE)*H7736</f>
        <v>765000</v>
      </c>
      <c r="J7736" s="31">
        <f>(VLOOKUP(D7736,Modelos!A:I,5,FALSE)*H7736)/1000*VLOOKUP(F7736,Formulas!A:C,3,FALSE)+(VLOOKUP(G7736,Colores!A:C,3,FALSE))</f>
        <v>137934.56</v>
      </c>
      <c r="K7736" s="23">
        <f>VLOOKUP(D7736,Modelos!A:I,6,FALSE)*J7736</f>
        <v>27586.912</v>
      </c>
      <c r="L7736" s="23">
        <f t="shared" si="240"/>
        <v>599478.52799999993</v>
      </c>
      <c r="M7736" s="24">
        <f t="shared" si="241"/>
        <v>0.783632062745098</v>
      </c>
    </row>
    <row r="7737" spans="1:13" ht="15" hidden="1" x14ac:dyDescent="0.25">
      <c r="A7737" s="18">
        <v>7736</v>
      </c>
      <c r="B7737" s="19">
        <v>45076</v>
      </c>
      <c r="C7737" s="14">
        <v>221</v>
      </c>
      <c r="D7737" s="21">
        <v>55</v>
      </c>
      <c r="E7737" s="20">
        <f>VLOOKUP(D7737,Modelos!A:I,3,FALSE)</f>
        <v>2</v>
      </c>
      <c r="F7737" s="20">
        <f>VLOOKUP(D7737,Modelos!A:I,4,FALSE)</f>
        <v>2</v>
      </c>
      <c r="G7737" s="21">
        <v>25</v>
      </c>
      <c r="H7737" s="22">
        <v>1330</v>
      </c>
      <c r="I7737" s="23">
        <f>VLOOKUP(D7737,Modelos!A:I,7,FALSE)*H7737</f>
        <v>3192000</v>
      </c>
      <c r="J7737" s="31">
        <f>(VLOOKUP(D7737,Modelos!A:I,5,FALSE)*H7737)/1000*VLOOKUP(F7737,Formulas!A:C,3,FALSE)+(VLOOKUP(G7737,Colores!A:C,3,FALSE))</f>
        <v>670339</v>
      </c>
      <c r="K7737" s="23">
        <f>VLOOKUP(D7737,Modelos!A:I,6,FALSE)*J7737</f>
        <v>107254.24</v>
      </c>
      <c r="L7737" s="23">
        <f t="shared" si="240"/>
        <v>2414406.7599999998</v>
      </c>
      <c r="M7737" s="24">
        <f t="shared" si="241"/>
        <v>0.75639309523809517</v>
      </c>
    </row>
    <row r="7738" spans="1:13" ht="15" hidden="1" x14ac:dyDescent="0.25">
      <c r="A7738" s="18">
        <v>7737</v>
      </c>
      <c r="B7738" s="19">
        <v>45076</v>
      </c>
      <c r="C7738" s="14">
        <v>221</v>
      </c>
      <c r="D7738" s="21">
        <v>55</v>
      </c>
      <c r="E7738" s="20">
        <f>VLOOKUP(D7738,Modelos!A:I,3,FALSE)</f>
        <v>2</v>
      </c>
      <c r="F7738" s="20">
        <f>VLOOKUP(D7738,Modelos!A:I,4,FALSE)</f>
        <v>2</v>
      </c>
      <c r="G7738" s="21">
        <v>16</v>
      </c>
      <c r="H7738" s="22">
        <v>1955</v>
      </c>
      <c r="I7738" s="23">
        <f>VLOOKUP(D7738,Modelos!A:I,7,FALSE)*H7738</f>
        <v>4692000</v>
      </c>
      <c r="J7738" s="31">
        <f>(VLOOKUP(D7738,Modelos!A:I,5,FALSE)*H7738)/1000*VLOOKUP(F7738,Formulas!A:C,3,FALSE)+(VLOOKUP(G7738,Colores!A:C,3,FALSE))</f>
        <v>985396.00000000012</v>
      </c>
      <c r="K7738" s="23">
        <f>VLOOKUP(D7738,Modelos!A:I,6,FALSE)*J7738</f>
        <v>157663.36000000002</v>
      </c>
      <c r="L7738" s="23">
        <f t="shared" si="240"/>
        <v>3548940.64</v>
      </c>
      <c r="M7738" s="24">
        <f t="shared" si="241"/>
        <v>0.75638121057118501</v>
      </c>
    </row>
    <row r="7739" spans="1:13" ht="15" hidden="1" x14ac:dyDescent="0.25">
      <c r="A7739" s="18">
        <v>7738</v>
      </c>
      <c r="B7739" s="19">
        <v>45077</v>
      </c>
      <c r="C7739" s="14">
        <v>217</v>
      </c>
      <c r="D7739" s="21">
        <v>41</v>
      </c>
      <c r="E7739" s="20">
        <f>VLOOKUP(D7739,Modelos!A:I,3,FALSE)</f>
        <v>2</v>
      </c>
      <c r="F7739" s="20">
        <f>VLOOKUP(D7739,Modelos!A:I,4,FALSE)</f>
        <v>1</v>
      </c>
      <c r="G7739" s="21">
        <v>7</v>
      </c>
      <c r="H7739" s="22">
        <v>720</v>
      </c>
      <c r="I7739" s="23">
        <f>VLOOKUP(D7739,Modelos!A:I,7,FALSE)*H7739</f>
        <v>1800000</v>
      </c>
      <c r="J7739" s="31">
        <f>(VLOOKUP(D7739,Modelos!A:I,5,FALSE)*H7739)/1000*VLOOKUP(F7739,Formulas!A:C,3,FALSE)+(VLOOKUP(G7739,Colores!A:C,3,FALSE))</f>
        <v>324234.56</v>
      </c>
      <c r="K7739" s="23">
        <f>VLOOKUP(D7739,Modelos!A:I,6,FALSE)*J7739</f>
        <v>64846.912000000004</v>
      </c>
      <c r="L7739" s="23">
        <f t="shared" si="240"/>
        <v>1410918.5279999999</v>
      </c>
      <c r="M7739" s="24">
        <f t="shared" si="241"/>
        <v>0.78384362666666663</v>
      </c>
    </row>
    <row r="7740" spans="1:13" ht="15" hidden="1" x14ac:dyDescent="0.25">
      <c r="A7740" s="18">
        <v>7739</v>
      </c>
      <c r="B7740" s="19">
        <v>45077</v>
      </c>
      <c r="C7740" s="14">
        <v>217</v>
      </c>
      <c r="D7740" s="21">
        <v>41</v>
      </c>
      <c r="E7740" s="20">
        <f>VLOOKUP(D7740,Modelos!A:I,3,FALSE)</f>
        <v>2</v>
      </c>
      <c r="F7740" s="20">
        <f>VLOOKUP(D7740,Modelos!A:I,4,FALSE)</f>
        <v>1</v>
      </c>
      <c r="G7740" s="21">
        <v>25</v>
      </c>
      <c r="H7740" s="22">
        <v>320</v>
      </c>
      <c r="I7740" s="23">
        <f>VLOOKUP(D7740,Modelos!A:I,7,FALSE)*H7740</f>
        <v>800000</v>
      </c>
      <c r="J7740" s="31">
        <f>(VLOOKUP(D7740,Modelos!A:I,5,FALSE)*H7740)/1000*VLOOKUP(F7740,Formulas!A:C,3,FALSE)+(VLOOKUP(G7740,Colores!A:C,3,FALSE))</f>
        <v>144019</v>
      </c>
      <c r="K7740" s="23">
        <f>VLOOKUP(D7740,Modelos!A:I,6,FALSE)*J7740</f>
        <v>28803.800000000003</v>
      </c>
      <c r="L7740" s="23">
        <f t="shared" si="240"/>
        <v>627177.19999999995</v>
      </c>
      <c r="M7740" s="24">
        <f t="shared" si="241"/>
        <v>0.78397149999999993</v>
      </c>
    </row>
    <row r="7741" spans="1:13" ht="15" hidden="1" x14ac:dyDescent="0.25">
      <c r="A7741" s="18">
        <v>7740</v>
      </c>
      <c r="B7741" s="19">
        <v>45077</v>
      </c>
      <c r="C7741" s="14">
        <v>251</v>
      </c>
      <c r="D7741" s="21">
        <v>103</v>
      </c>
      <c r="E7741" s="20">
        <f>VLOOKUP(D7741,Modelos!A:I,3,FALSE)</f>
        <v>2</v>
      </c>
      <c r="F7741" s="20">
        <f>VLOOKUP(D7741,Modelos!A:I,4,FALSE)</f>
        <v>1</v>
      </c>
      <c r="G7741" s="21">
        <v>7</v>
      </c>
      <c r="H7741" s="22">
        <v>120</v>
      </c>
      <c r="I7741" s="23">
        <f>VLOOKUP(D7741,Modelos!A:I,7,FALSE)*H7741</f>
        <v>336000</v>
      </c>
      <c r="J7741" s="31">
        <f>(VLOOKUP(D7741,Modelos!A:I,5,FALSE)*H7741)/1000*VLOOKUP(F7741,Formulas!A:C,3,FALSE)+(VLOOKUP(G7741,Colores!A:C,3,FALSE))</f>
        <v>83034.559999999998</v>
      </c>
      <c r="K7741" s="23">
        <f>VLOOKUP(D7741,Modelos!A:I,6,FALSE)*J7741</f>
        <v>13285.5296</v>
      </c>
      <c r="L7741" s="23">
        <f t="shared" si="240"/>
        <v>239679.91039999999</v>
      </c>
      <c r="M7741" s="24">
        <f t="shared" si="241"/>
        <v>0.71333306666666663</v>
      </c>
    </row>
    <row r="7742" spans="1:13" ht="15" hidden="1" x14ac:dyDescent="0.25">
      <c r="A7742" s="18">
        <v>7741</v>
      </c>
      <c r="B7742" s="19">
        <v>45077</v>
      </c>
      <c r="C7742" s="14">
        <v>40</v>
      </c>
      <c r="D7742" s="21">
        <v>116</v>
      </c>
      <c r="E7742" s="20">
        <f>VLOOKUP(D7742,Modelos!A:I,3,FALSE)</f>
        <v>3</v>
      </c>
      <c r="F7742" s="20">
        <f>VLOOKUP(D7742,Modelos!A:I,4,FALSE)</f>
        <v>5</v>
      </c>
      <c r="G7742" s="21">
        <v>15</v>
      </c>
      <c r="H7742" s="22">
        <v>200</v>
      </c>
      <c r="I7742" s="23">
        <f>VLOOKUP(D7742,Modelos!A:I,7,FALSE)*H7742</f>
        <v>520000</v>
      </c>
      <c r="J7742" s="31">
        <f>(VLOOKUP(D7742,Modelos!A:I,5,FALSE)*H7742)/1000*VLOOKUP(F7742,Formulas!A:C,3,FALSE)+(VLOOKUP(G7742,Colores!A:C,3,FALSE))</f>
        <v>300050</v>
      </c>
      <c r="K7742" s="23">
        <f>VLOOKUP(D7742,Modelos!A:I,6,FALSE)*J7742</f>
        <v>9001.5</v>
      </c>
      <c r="L7742" s="23">
        <f t="shared" si="240"/>
        <v>210948.5</v>
      </c>
      <c r="M7742" s="24">
        <f t="shared" si="241"/>
        <v>0.4056701923076923</v>
      </c>
    </row>
    <row r="7743" spans="1:13" ht="15" hidden="1" x14ac:dyDescent="0.25">
      <c r="A7743" s="18">
        <v>7742</v>
      </c>
      <c r="B7743" s="19">
        <v>45077</v>
      </c>
      <c r="C7743" s="14">
        <v>40</v>
      </c>
      <c r="D7743" s="21">
        <v>116</v>
      </c>
      <c r="E7743" s="20">
        <f>VLOOKUP(D7743,Modelos!A:I,3,FALSE)</f>
        <v>3</v>
      </c>
      <c r="F7743" s="20">
        <f>VLOOKUP(D7743,Modelos!A:I,4,FALSE)</f>
        <v>5</v>
      </c>
      <c r="G7743" s="21">
        <v>34</v>
      </c>
      <c r="H7743" s="22">
        <v>375</v>
      </c>
      <c r="I7743" s="23">
        <f>VLOOKUP(D7743,Modelos!A:I,7,FALSE)*H7743</f>
        <v>975000</v>
      </c>
      <c r="J7743" s="31">
        <f>(VLOOKUP(D7743,Modelos!A:I,5,FALSE)*H7743)/1000*VLOOKUP(F7743,Formulas!A:C,3,FALSE)+(VLOOKUP(G7743,Colores!A:C,3,FALSE))</f>
        <v>562767.86</v>
      </c>
      <c r="K7743" s="23">
        <f>VLOOKUP(D7743,Modelos!A:I,6,FALSE)*J7743</f>
        <v>16883.035799999998</v>
      </c>
      <c r="L7743" s="23">
        <f t="shared" si="240"/>
        <v>395349.1042</v>
      </c>
      <c r="M7743" s="24">
        <f t="shared" si="241"/>
        <v>0.40548626071794874</v>
      </c>
    </row>
    <row r="7744" spans="1:13" ht="15" hidden="1" x14ac:dyDescent="0.25">
      <c r="A7744" s="18">
        <v>7743</v>
      </c>
      <c r="B7744" s="19">
        <v>45078</v>
      </c>
      <c r="C7744" s="14">
        <v>31</v>
      </c>
      <c r="D7744" s="21">
        <v>61</v>
      </c>
      <c r="E7744" s="20">
        <f>VLOOKUP(D7744,Modelos!A:I,3,FALSE)</f>
        <v>2</v>
      </c>
      <c r="F7744" s="20">
        <f>VLOOKUP(D7744,Modelos!A:I,4,FALSE)</f>
        <v>1</v>
      </c>
      <c r="G7744" s="21">
        <v>21</v>
      </c>
      <c r="H7744" s="22">
        <v>520</v>
      </c>
      <c r="I7744" s="23">
        <f>VLOOKUP(D7744,Modelos!A:I,7,FALSE)*H7744</f>
        <v>1352000</v>
      </c>
      <c r="J7744" s="31">
        <f>(VLOOKUP(D7744,Modelos!A:I,5,FALSE)*H7744)/1000*VLOOKUP(F7744,Formulas!A:C,3,FALSE)+(VLOOKUP(G7744,Colores!A:C,3,FALSE))</f>
        <v>265618</v>
      </c>
      <c r="K7744" s="23">
        <f>VLOOKUP(D7744,Modelos!A:I,6,FALSE)*J7744</f>
        <v>42498.879999999997</v>
      </c>
      <c r="L7744" s="23">
        <f t="shared" si="240"/>
        <v>1043883.12</v>
      </c>
      <c r="M7744" s="24">
        <f t="shared" si="241"/>
        <v>0.77210289940828403</v>
      </c>
    </row>
    <row r="7745" spans="1:13" ht="15" hidden="1" x14ac:dyDescent="0.25">
      <c r="A7745" s="18">
        <v>7744</v>
      </c>
      <c r="B7745" s="19">
        <v>45078</v>
      </c>
      <c r="C7745" s="14">
        <v>179</v>
      </c>
      <c r="D7745" s="21">
        <v>43</v>
      </c>
      <c r="E7745" s="20">
        <f>VLOOKUP(D7745,Modelos!A:I,3,FALSE)</f>
        <v>1</v>
      </c>
      <c r="F7745" s="20">
        <f>VLOOKUP(D7745,Modelos!A:I,4,FALSE)</f>
        <v>4</v>
      </c>
      <c r="G7745" s="21">
        <v>7</v>
      </c>
      <c r="H7745" s="22">
        <v>245</v>
      </c>
      <c r="I7745" s="23">
        <f>VLOOKUP(D7745,Modelos!A:I,7,FALSE)*H7745</f>
        <v>539000</v>
      </c>
      <c r="J7745" s="31">
        <f>(VLOOKUP(D7745,Modelos!A:I,5,FALSE)*H7745)/1000*VLOOKUP(F7745,Formulas!A:C,3,FALSE)+(VLOOKUP(G7745,Colores!A:C,3,FALSE))</f>
        <v>81084.56</v>
      </c>
      <c r="K7745" s="23">
        <f>VLOOKUP(D7745,Modelos!A:I,6,FALSE)*J7745</f>
        <v>2432.5367999999999</v>
      </c>
      <c r="L7745" s="23">
        <f t="shared" si="240"/>
        <v>455482.9032</v>
      </c>
      <c r="M7745" s="24">
        <f t="shared" si="241"/>
        <v>0.84505176846011132</v>
      </c>
    </row>
    <row r="7746" spans="1:13" ht="15" hidden="1" x14ac:dyDescent="0.25">
      <c r="A7746" s="18">
        <v>7745</v>
      </c>
      <c r="B7746" s="19">
        <v>45079</v>
      </c>
      <c r="C7746" s="14">
        <v>235</v>
      </c>
      <c r="D7746" s="21">
        <v>22</v>
      </c>
      <c r="E7746" s="20">
        <f>VLOOKUP(D7746,Modelos!A:I,3,FALSE)</f>
        <v>2</v>
      </c>
      <c r="F7746" s="20">
        <f>VLOOKUP(D7746,Modelos!A:I,4,FALSE)</f>
        <v>1</v>
      </c>
      <c r="G7746" s="21">
        <v>15</v>
      </c>
      <c r="H7746" s="22">
        <v>1185</v>
      </c>
      <c r="I7746" s="23">
        <f>VLOOKUP(D7746,Modelos!A:I,7,FALSE)*H7746</f>
        <v>2844000</v>
      </c>
      <c r="J7746" s="31">
        <f>(VLOOKUP(D7746,Modelos!A:I,5,FALSE)*H7746)/1000*VLOOKUP(F7746,Formulas!A:C,3,FALSE)+(VLOOKUP(G7746,Colores!A:C,3,FALSE))</f>
        <v>444425</v>
      </c>
      <c r="K7746" s="23">
        <f>VLOOKUP(D7746,Modelos!A:I,6,FALSE)*J7746</f>
        <v>79996.5</v>
      </c>
      <c r="L7746" s="23">
        <f t="shared" ref="L7746:L7809" si="242">I7746-J7746-K7746</f>
        <v>2319578.5</v>
      </c>
      <c r="M7746" s="24">
        <f t="shared" ref="M7746:M7809" si="243">L7746/I7746</f>
        <v>0.8156042545710267</v>
      </c>
    </row>
    <row r="7747" spans="1:13" ht="15" hidden="1" x14ac:dyDescent="0.25">
      <c r="A7747" s="18">
        <v>7746</v>
      </c>
      <c r="B7747" s="19">
        <v>45079</v>
      </c>
      <c r="C7747" s="14">
        <v>40</v>
      </c>
      <c r="D7747" s="21">
        <v>117</v>
      </c>
      <c r="E7747" s="20">
        <f>VLOOKUP(D7747,Modelos!A:I,3,FALSE)</f>
        <v>3</v>
      </c>
      <c r="F7747" s="20">
        <f>VLOOKUP(D7747,Modelos!A:I,4,FALSE)</f>
        <v>5</v>
      </c>
      <c r="G7747" s="21">
        <v>17</v>
      </c>
      <c r="H7747" s="22">
        <v>200</v>
      </c>
      <c r="I7747" s="23">
        <f>VLOOKUP(D7747,Modelos!A:I,7,FALSE)*H7747</f>
        <v>540000</v>
      </c>
      <c r="J7747" s="31">
        <f>(VLOOKUP(D7747,Modelos!A:I,5,FALSE)*H7747)/1000*VLOOKUP(F7747,Formulas!A:C,3,FALSE)+(VLOOKUP(G7747,Colores!A:C,3,FALSE))</f>
        <v>300000</v>
      </c>
      <c r="K7747" s="23">
        <f>VLOOKUP(D7747,Modelos!A:I,6,FALSE)*J7747</f>
        <v>9000</v>
      </c>
      <c r="L7747" s="23">
        <f t="shared" si="242"/>
        <v>231000</v>
      </c>
      <c r="M7747" s="24">
        <f t="shared" si="243"/>
        <v>0.42777777777777776</v>
      </c>
    </row>
    <row r="7748" spans="1:13" ht="15" hidden="1" x14ac:dyDescent="0.25">
      <c r="A7748" s="18">
        <v>7747</v>
      </c>
      <c r="B7748" s="19">
        <v>45079</v>
      </c>
      <c r="C7748" s="14">
        <v>110</v>
      </c>
      <c r="D7748" s="21">
        <v>81</v>
      </c>
      <c r="E7748" s="20">
        <f>VLOOKUP(D7748,Modelos!A:I,3,FALSE)</f>
        <v>2</v>
      </c>
      <c r="F7748" s="20">
        <f>VLOOKUP(D7748,Modelos!A:I,4,FALSE)</f>
        <v>1</v>
      </c>
      <c r="G7748" s="21">
        <v>32</v>
      </c>
      <c r="H7748" s="22">
        <v>190</v>
      </c>
      <c r="I7748" s="23">
        <f>VLOOKUP(D7748,Modelos!A:I,7,FALSE)*H7748</f>
        <v>418000</v>
      </c>
      <c r="J7748" s="31">
        <f>(VLOOKUP(D7748,Modelos!A:I,5,FALSE)*H7748)/1000*VLOOKUP(F7748,Formulas!A:C,3,FALSE)+(VLOOKUP(G7748,Colores!A:C,3,FALSE))</f>
        <v>105533.1</v>
      </c>
      <c r="K7748" s="23">
        <f>VLOOKUP(D7748,Modelos!A:I,6,FALSE)*J7748</f>
        <v>16885.296000000002</v>
      </c>
      <c r="L7748" s="23">
        <f t="shared" si="242"/>
        <v>295581.60400000005</v>
      </c>
      <c r="M7748" s="24">
        <f t="shared" si="243"/>
        <v>0.70713302392344513</v>
      </c>
    </row>
    <row r="7749" spans="1:13" ht="15" hidden="1" x14ac:dyDescent="0.25">
      <c r="A7749" s="18">
        <v>7748</v>
      </c>
      <c r="B7749" s="19">
        <v>45079</v>
      </c>
      <c r="C7749" s="14">
        <v>110</v>
      </c>
      <c r="D7749" s="21">
        <v>81</v>
      </c>
      <c r="E7749" s="20">
        <f>VLOOKUP(D7749,Modelos!A:I,3,FALSE)</f>
        <v>2</v>
      </c>
      <c r="F7749" s="20">
        <f>VLOOKUP(D7749,Modelos!A:I,4,FALSE)</f>
        <v>1</v>
      </c>
      <c r="G7749" s="21">
        <v>25</v>
      </c>
      <c r="H7749" s="22">
        <v>225</v>
      </c>
      <c r="I7749" s="23">
        <f>VLOOKUP(D7749,Modelos!A:I,7,FALSE)*H7749</f>
        <v>495000</v>
      </c>
      <c r="J7749" s="31">
        <f>(VLOOKUP(D7749,Modelos!A:I,5,FALSE)*H7749)/1000*VLOOKUP(F7749,Formulas!A:C,3,FALSE)+(VLOOKUP(G7749,Colores!A:C,3,FALSE))</f>
        <v>124894</v>
      </c>
      <c r="K7749" s="23">
        <f>VLOOKUP(D7749,Modelos!A:I,6,FALSE)*J7749</f>
        <v>19983.04</v>
      </c>
      <c r="L7749" s="23">
        <f t="shared" si="242"/>
        <v>350122.96</v>
      </c>
      <c r="M7749" s="24">
        <f t="shared" si="243"/>
        <v>0.70731911111111112</v>
      </c>
    </row>
    <row r="7750" spans="1:13" ht="15" hidden="1" x14ac:dyDescent="0.25">
      <c r="A7750" s="18">
        <v>7749</v>
      </c>
      <c r="B7750" s="19">
        <v>45082</v>
      </c>
      <c r="C7750" s="14">
        <v>251</v>
      </c>
      <c r="D7750" s="21">
        <v>92</v>
      </c>
      <c r="E7750" s="20">
        <f>VLOOKUP(D7750,Modelos!A:I,3,FALSE)</f>
        <v>2</v>
      </c>
      <c r="F7750" s="20">
        <f>VLOOKUP(D7750,Modelos!A:I,4,FALSE)</f>
        <v>1</v>
      </c>
      <c r="G7750" s="21">
        <v>7</v>
      </c>
      <c r="H7750" s="22">
        <v>600</v>
      </c>
      <c r="I7750" s="23">
        <f>VLOOKUP(D7750,Modelos!A:I,7,FALSE)*H7750</f>
        <v>1500000</v>
      </c>
      <c r="J7750" s="31">
        <f>(VLOOKUP(D7750,Modelos!A:I,5,FALSE)*H7750)/1000*VLOOKUP(F7750,Formulas!A:C,3,FALSE)+(VLOOKUP(G7750,Colores!A:C,3,FALSE))</f>
        <v>369234.56</v>
      </c>
      <c r="K7750" s="23">
        <f>VLOOKUP(D7750,Modelos!A:I,6,FALSE)*J7750</f>
        <v>81231.603199999998</v>
      </c>
      <c r="L7750" s="23">
        <f t="shared" si="242"/>
        <v>1049533.8367999999</v>
      </c>
      <c r="M7750" s="24">
        <f t="shared" si="243"/>
        <v>0.69968922453333326</v>
      </c>
    </row>
    <row r="7751" spans="1:13" ht="15" hidden="1" x14ac:dyDescent="0.25">
      <c r="A7751" s="18">
        <v>7750</v>
      </c>
      <c r="B7751" s="19">
        <v>45082</v>
      </c>
      <c r="C7751" s="14">
        <v>40</v>
      </c>
      <c r="D7751" s="21">
        <v>116</v>
      </c>
      <c r="E7751" s="20">
        <f>VLOOKUP(D7751,Modelos!A:I,3,FALSE)</f>
        <v>3</v>
      </c>
      <c r="F7751" s="20">
        <f>VLOOKUP(D7751,Modelos!A:I,4,FALSE)</f>
        <v>5</v>
      </c>
      <c r="G7751" s="21">
        <v>30</v>
      </c>
      <c r="H7751" s="22">
        <v>375</v>
      </c>
      <c r="I7751" s="23">
        <f>VLOOKUP(D7751,Modelos!A:I,7,FALSE)*H7751</f>
        <v>975000</v>
      </c>
      <c r="J7751" s="31">
        <f>(VLOOKUP(D7751,Modelos!A:I,5,FALSE)*H7751)/1000*VLOOKUP(F7751,Formulas!A:C,3,FALSE)+(VLOOKUP(G7751,Colores!A:C,3,FALSE))</f>
        <v>562767</v>
      </c>
      <c r="K7751" s="23">
        <f>VLOOKUP(D7751,Modelos!A:I,6,FALSE)*J7751</f>
        <v>16883.009999999998</v>
      </c>
      <c r="L7751" s="23">
        <f t="shared" si="242"/>
        <v>395349.99</v>
      </c>
      <c r="M7751" s="24">
        <f t="shared" si="243"/>
        <v>0.40548716923076922</v>
      </c>
    </row>
    <row r="7752" spans="1:13" ht="15" hidden="1" x14ac:dyDescent="0.25">
      <c r="A7752" s="18">
        <v>7751</v>
      </c>
      <c r="B7752" s="19">
        <v>45082</v>
      </c>
      <c r="C7752" s="14">
        <v>40</v>
      </c>
      <c r="D7752" s="21">
        <v>116</v>
      </c>
      <c r="E7752" s="20">
        <f>VLOOKUP(D7752,Modelos!A:I,3,FALSE)</f>
        <v>3</v>
      </c>
      <c r="F7752" s="20">
        <f>VLOOKUP(D7752,Modelos!A:I,4,FALSE)</f>
        <v>5</v>
      </c>
      <c r="G7752" s="21">
        <v>25</v>
      </c>
      <c r="H7752" s="22">
        <v>375</v>
      </c>
      <c r="I7752" s="23">
        <f>VLOOKUP(D7752,Modelos!A:I,7,FALSE)*H7752</f>
        <v>975000</v>
      </c>
      <c r="J7752" s="31">
        <f>(VLOOKUP(D7752,Modelos!A:I,5,FALSE)*H7752)/1000*VLOOKUP(F7752,Formulas!A:C,3,FALSE)+(VLOOKUP(G7752,Colores!A:C,3,FALSE))</f>
        <v>562519</v>
      </c>
      <c r="K7752" s="23">
        <f>VLOOKUP(D7752,Modelos!A:I,6,FALSE)*J7752</f>
        <v>16875.57</v>
      </c>
      <c r="L7752" s="23">
        <f t="shared" si="242"/>
        <v>395605.43</v>
      </c>
      <c r="M7752" s="24">
        <f t="shared" si="243"/>
        <v>0.40574915897435898</v>
      </c>
    </row>
    <row r="7753" spans="1:13" ht="15" hidden="1" x14ac:dyDescent="0.25">
      <c r="A7753" s="18">
        <v>7752</v>
      </c>
      <c r="B7753" s="19">
        <v>45082</v>
      </c>
      <c r="C7753" s="14">
        <v>198</v>
      </c>
      <c r="D7753" s="21">
        <v>102</v>
      </c>
      <c r="E7753" s="20">
        <f>VLOOKUP(D7753,Modelos!A:I,3,FALSE)</f>
        <v>2</v>
      </c>
      <c r="F7753" s="20">
        <f>VLOOKUP(D7753,Modelos!A:I,4,FALSE)</f>
        <v>1</v>
      </c>
      <c r="G7753" s="21">
        <v>7</v>
      </c>
      <c r="H7753" s="22">
        <v>265</v>
      </c>
      <c r="I7753" s="23">
        <f>VLOOKUP(D7753,Modelos!A:I,7,FALSE)*H7753</f>
        <v>821500</v>
      </c>
      <c r="J7753" s="31">
        <f>(VLOOKUP(D7753,Modelos!A:I,5,FALSE)*H7753)/1000*VLOOKUP(F7753,Formulas!A:C,3,FALSE)+(VLOOKUP(G7753,Colores!A:C,3,FALSE))</f>
        <v>183084.56</v>
      </c>
      <c r="K7753" s="23">
        <f>VLOOKUP(D7753,Modelos!A:I,6,FALSE)*J7753</f>
        <v>29293.529600000002</v>
      </c>
      <c r="L7753" s="23">
        <f t="shared" si="242"/>
        <v>609121.91039999994</v>
      </c>
      <c r="M7753" s="24">
        <f t="shared" si="243"/>
        <v>0.7414752409007912</v>
      </c>
    </row>
    <row r="7754" spans="1:13" ht="15" hidden="1" x14ac:dyDescent="0.25">
      <c r="A7754" s="18">
        <v>7753</v>
      </c>
      <c r="B7754" s="19">
        <v>45082</v>
      </c>
      <c r="C7754" s="14">
        <v>122</v>
      </c>
      <c r="D7754" s="21">
        <v>99</v>
      </c>
      <c r="E7754" s="20">
        <f>VLOOKUP(D7754,Modelos!A:I,3,FALSE)</f>
        <v>1</v>
      </c>
      <c r="F7754" s="20">
        <f>VLOOKUP(D7754,Modelos!A:I,4,FALSE)</f>
        <v>4</v>
      </c>
      <c r="G7754" s="21">
        <v>7</v>
      </c>
      <c r="H7754" s="22">
        <v>150</v>
      </c>
      <c r="I7754" s="23">
        <f>VLOOKUP(D7754,Modelos!A:I,7,FALSE)*H7754</f>
        <v>345000</v>
      </c>
      <c r="J7754" s="31">
        <f>(VLOOKUP(D7754,Modelos!A:I,5,FALSE)*H7754)/1000*VLOOKUP(F7754,Formulas!A:C,3,FALSE)+(VLOOKUP(G7754,Colores!A:C,3,FALSE))</f>
        <v>71514.559999999998</v>
      </c>
      <c r="K7754" s="23">
        <f>VLOOKUP(D7754,Modelos!A:I,6,FALSE)*J7754</f>
        <v>715.14559999999994</v>
      </c>
      <c r="L7754" s="23">
        <f t="shared" si="242"/>
        <v>272770.29440000001</v>
      </c>
      <c r="M7754" s="24">
        <f t="shared" si="243"/>
        <v>0.79063853449275368</v>
      </c>
    </row>
    <row r="7755" spans="1:13" ht="15" hidden="1" x14ac:dyDescent="0.25">
      <c r="A7755" s="18">
        <v>7754</v>
      </c>
      <c r="B7755" s="19">
        <v>45083</v>
      </c>
      <c r="C7755" s="14">
        <v>177</v>
      </c>
      <c r="D7755" s="21">
        <v>41</v>
      </c>
      <c r="E7755" s="20">
        <f>VLOOKUP(D7755,Modelos!A:I,3,FALSE)</f>
        <v>2</v>
      </c>
      <c r="F7755" s="20">
        <f>VLOOKUP(D7755,Modelos!A:I,4,FALSE)</f>
        <v>1</v>
      </c>
      <c r="G7755" s="21">
        <v>7</v>
      </c>
      <c r="H7755" s="22">
        <v>1460</v>
      </c>
      <c r="I7755" s="23">
        <f>VLOOKUP(D7755,Modelos!A:I,7,FALSE)*H7755</f>
        <v>3650000</v>
      </c>
      <c r="J7755" s="31">
        <f>(VLOOKUP(D7755,Modelos!A:I,5,FALSE)*H7755)/1000*VLOOKUP(F7755,Formulas!A:C,3,FALSE)+(VLOOKUP(G7755,Colores!A:C,3,FALSE))</f>
        <v>657234.56000000006</v>
      </c>
      <c r="K7755" s="23">
        <f>VLOOKUP(D7755,Modelos!A:I,6,FALSE)*J7755</f>
        <v>131446.91200000001</v>
      </c>
      <c r="L7755" s="23">
        <f t="shared" si="242"/>
        <v>2861318.5279999999</v>
      </c>
      <c r="M7755" s="24">
        <f t="shared" si="243"/>
        <v>0.78392288438356161</v>
      </c>
    </row>
    <row r="7756" spans="1:13" ht="15" hidden="1" x14ac:dyDescent="0.25">
      <c r="A7756" s="18">
        <v>7755</v>
      </c>
      <c r="B7756" s="19">
        <v>45083</v>
      </c>
      <c r="C7756" s="14">
        <v>179</v>
      </c>
      <c r="D7756" s="21">
        <v>8</v>
      </c>
      <c r="E7756" s="20">
        <f>VLOOKUP(D7756,Modelos!A:I,3,FALSE)</f>
        <v>2</v>
      </c>
      <c r="F7756" s="20">
        <f>VLOOKUP(D7756,Modelos!A:I,4,FALSE)</f>
        <v>1</v>
      </c>
      <c r="G7756" s="21">
        <v>7</v>
      </c>
      <c r="H7756" s="22">
        <v>501</v>
      </c>
      <c r="I7756" s="23">
        <f>VLOOKUP(D7756,Modelos!A:I,7,FALSE)*H7756</f>
        <v>1052100</v>
      </c>
      <c r="J7756" s="31">
        <f>(VLOOKUP(D7756,Modelos!A:I,5,FALSE)*H7756)/1000*VLOOKUP(F7756,Formulas!A:C,3,FALSE)+(VLOOKUP(G7756,Colores!A:C,3,FALSE))</f>
        <v>135504.56</v>
      </c>
      <c r="K7756" s="23">
        <f>VLOOKUP(D7756,Modelos!A:I,6,FALSE)*J7756</f>
        <v>21680.729599999999</v>
      </c>
      <c r="L7756" s="23">
        <f t="shared" si="242"/>
        <v>894914.71039999998</v>
      </c>
      <c r="M7756" s="24">
        <f t="shared" si="243"/>
        <v>0.85059852713620376</v>
      </c>
    </row>
    <row r="7757" spans="1:13" ht="15" hidden="1" x14ac:dyDescent="0.25">
      <c r="A7757" s="18">
        <v>7756</v>
      </c>
      <c r="B7757" s="19">
        <v>45083</v>
      </c>
      <c r="C7757" s="14">
        <v>142</v>
      </c>
      <c r="D7757" s="21">
        <v>118</v>
      </c>
      <c r="E7757" s="20">
        <f>VLOOKUP(D7757,Modelos!A:I,3,FALSE)</f>
        <v>3</v>
      </c>
      <c r="F7757" s="20">
        <f>VLOOKUP(D7757,Modelos!A:I,4,FALSE)</f>
        <v>5</v>
      </c>
      <c r="G7757" s="21">
        <v>5</v>
      </c>
      <c r="H7757" s="22">
        <v>3500</v>
      </c>
      <c r="I7757" s="23">
        <f>VLOOKUP(D7757,Modelos!A:I,7,FALSE)*H7757</f>
        <v>8540000</v>
      </c>
      <c r="J7757" s="31">
        <f>(VLOOKUP(D7757,Modelos!A:I,5,FALSE)*H7757)/1000*VLOOKUP(F7757,Formulas!A:C,3,FALSE)+(VLOOKUP(G7757,Colores!A:C,3,FALSE))</f>
        <v>5250211.62</v>
      </c>
      <c r="K7757" s="23">
        <f>VLOOKUP(D7757,Modelos!A:I,6,FALSE)*J7757</f>
        <v>157506.3486</v>
      </c>
      <c r="L7757" s="23">
        <f t="shared" si="242"/>
        <v>3132282.0313999997</v>
      </c>
      <c r="M7757" s="24">
        <f t="shared" si="243"/>
        <v>0.36677775543325525</v>
      </c>
    </row>
    <row r="7758" spans="1:13" ht="15" hidden="1" x14ac:dyDescent="0.25">
      <c r="A7758" s="18">
        <v>7757</v>
      </c>
      <c r="B7758" s="19">
        <v>45083</v>
      </c>
      <c r="C7758" s="14">
        <v>142</v>
      </c>
      <c r="D7758" s="21">
        <v>118</v>
      </c>
      <c r="E7758" s="20">
        <f>VLOOKUP(D7758,Modelos!A:I,3,FALSE)</f>
        <v>3</v>
      </c>
      <c r="F7758" s="20">
        <f>VLOOKUP(D7758,Modelos!A:I,4,FALSE)</f>
        <v>5</v>
      </c>
      <c r="G7758" s="21">
        <v>29</v>
      </c>
      <c r="H7758" s="22">
        <v>1000</v>
      </c>
      <c r="I7758" s="23">
        <f>VLOOKUP(D7758,Modelos!A:I,7,FALSE)*H7758</f>
        <v>2440000</v>
      </c>
      <c r="J7758" s="31">
        <f>(VLOOKUP(D7758,Modelos!A:I,5,FALSE)*H7758)/1000*VLOOKUP(F7758,Formulas!A:C,3,FALSE)+(VLOOKUP(G7758,Colores!A:C,3,FALSE))</f>
        <v>1500147.51</v>
      </c>
      <c r="K7758" s="23">
        <f>VLOOKUP(D7758,Modelos!A:I,6,FALSE)*J7758</f>
        <v>45004.425299999995</v>
      </c>
      <c r="L7758" s="23">
        <f t="shared" si="242"/>
        <v>894848.06469999999</v>
      </c>
      <c r="M7758" s="24">
        <f t="shared" si="243"/>
        <v>0.36674101012295079</v>
      </c>
    </row>
    <row r="7759" spans="1:13" ht="15" hidden="1" x14ac:dyDescent="0.25">
      <c r="A7759" s="18">
        <v>7758</v>
      </c>
      <c r="B7759" s="19">
        <v>45083</v>
      </c>
      <c r="C7759" s="14">
        <v>142</v>
      </c>
      <c r="D7759" s="21">
        <v>118</v>
      </c>
      <c r="E7759" s="20">
        <f>VLOOKUP(D7759,Modelos!A:I,3,FALSE)</f>
        <v>3</v>
      </c>
      <c r="F7759" s="20">
        <f>VLOOKUP(D7759,Modelos!A:I,4,FALSE)</f>
        <v>5</v>
      </c>
      <c r="G7759" s="21">
        <v>28</v>
      </c>
      <c r="H7759" s="22">
        <v>1000</v>
      </c>
      <c r="I7759" s="23">
        <f>VLOOKUP(D7759,Modelos!A:I,7,FALSE)*H7759</f>
        <v>2440000</v>
      </c>
      <c r="J7759" s="31">
        <f>(VLOOKUP(D7759,Modelos!A:I,5,FALSE)*H7759)/1000*VLOOKUP(F7759,Formulas!A:C,3,FALSE)+(VLOOKUP(G7759,Colores!A:C,3,FALSE))</f>
        <v>1500428</v>
      </c>
      <c r="K7759" s="23">
        <f>VLOOKUP(D7759,Modelos!A:I,6,FALSE)*J7759</f>
        <v>45012.84</v>
      </c>
      <c r="L7759" s="23">
        <f t="shared" si="242"/>
        <v>894559.16</v>
      </c>
      <c r="M7759" s="24">
        <f t="shared" si="243"/>
        <v>0.36662260655737705</v>
      </c>
    </row>
    <row r="7760" spans="1:13" ht="15" hidden="1" x14ac:dyDescent="0.25">
      <c r="A7760" s="18">
        <v>7759</v>
      </c>
      <c r="B7760" s="19">
        <v>45083</v>
      </c>
      <c r="C7760" s="14">
        <v>142</v>
      </c>
      <c r="D7760" s="21">
        <v>118</v>
      </c>
      <c r="E7760" s="20">
        <f>VLOOKUP(D7760,Modelos!A:I,3,FALSE)</f>
        <v>3</v>
      </c>
      <c r="F7760" s="20">
        <f>VLOOKUP(D7760,Modelos!A:I,4,FALSE)</f>
        <v>5</v>
      </c>
      <c r="G7760" s="21">
        <v>35</v>
      </c>
      <c r="H7760" s="22">
        <v>1500</v>
      </c>
      <c r="I7760" s="23">
        <f>VLOOKUP(D7760,Modelos!A:I,7,FALSE)*H7760</f>
        <v>3660000</v>
      </c>
      <c r="J7760" s="31">
        <f>(VLOOKUP(D7760,Modelos!A:I,5,FALSE)*H7760)/1000*VLOOKUP(F7760,Formulas!A:C,3,FALSE)+(VLOOKUP(G7760,Colores!A:C,3,FALSE))</f>
        <v>2250267.86</v>
      </c>
      <c r="K7760" s="23">
        <f>VLOOKUP(D7760,Modelos!A:I,6,FALSE)*J7760</f>
        <v>67508.035799999998</v>
      </c>
      <c r="L7760" s="23">
        <f t="shared" si="242"/>
        <v>1342224.1042000002</v>
      </c>
      <c r="M7760" s="24">
        <f t="shared" si="243"/>
        <v>0.36672789732240441</v>
      </c>
    </row>
    <row r="7761" spans="1:13" ht="15" hidden="1" x14ac:dyDescent="0.25">
      <c r="A7761" s="18">
        <v>7760</v>
      </c>
      <c r="B7761" s="19">
        <v>45083</v>
      </c>
      <c r="C7761" s="14">
        <v>142</v>
      </c>
      <c r="D7761" s="21">
        <v>118</v>
      </c>
      <c r="E7761" s="20">
        <f>VLOOKUP(D7761,Modelos!A:I,3,FALSE)</f>
        <v>3</v>
      </c>
      <c r="F7761" s="20">
        <f>VLOOKUP(D7761,Modelos!A:I,4,FALSE)</f>
        <v>5</v>
      </c>
      <c r="G7761" s="21">
        <v>25</v>
      </c>
      <c r="H7761" s="22">
        <v>16000</v>
      </c>
      <c r="I7761" s="23">
        <f>VLOOKUP(D7761,Modelos!A:I,7,FALSE)*H7761</f>
        <v>39040000</v>
      </c>
      <c r="J7761" s="31">
        <f>(VLOOKUP(D7761,Modelos!A:I,5,FALSE)*H7761)/1000*VLOOKUP(F7761,Formulas!A:C,3,FALSE)+(VLOOKUP(G7761,Colores!A:C,3,FALSE))</f>
        <v>24000019</v>
      </c>
      <c r="K7761" s="23">
        <f>VLOOKUP(D7761,Modelos!A:I,6,FALSE)*J7761</f>
        <v>720000.57</v>
      </c>
      <c r="L7761" s="23">
        <f t="shared" si="242"/>
        <v>14319980.43</v>
      </c>
      <c r="M7761" s="24">
        <f t="shared" si="243"/>
        <v>0.36680277740778688</v>
      </c>
    </row>
    <row r="7762" spans="1:13" ht="15" hidden="1" x14ac:dyDescent="0.25">
      <c r="A7762" s="18">
        <v>7761</v>
      </c>
      <c r="B7762" s="19">
        <v>45083</v>
      </c>
      <c r="C7762" s="14">
        <v>142</v>
      </c>
      <c r="D7762" s="21">
        <v>118</v>
      </c>
      <c r="E7762" s="20">
        <f>VLOOKUP(D7762,Modelos!A:I,3,FALSE)</f>
        <v>3</v>
      </c>
      <c r="F7762" s="20">
        <f>VLOOKUP(D7762,Modelos!A:I,4,FALSE)</f>
        <v>5</v>
      </c>
      <c r="G7762" s="21">
        <v>7</v>
      </c>
      <c r="H7762" s="22">
        <v>4500</v>
      </c>
      <c r="I7762" s="23">
        <f>VLOOKUP(D7762,Modelos!A:I,7,FALSE)*H7762</f>
        <v>10980000</v>
      </c>
      <c r="J7762" s="31">
        <f>(VLOOKUP(D7762,Modelos!A:I,5,FALSE)*H7762)/1000*VLOOKUP(F7762,Formulas!A:C,3,FALSE)+(VLOOKUP(G7762,Colores!A:C,3,FALSE))</f>
        <v>6750234.5599999996</v>
      </c>
      <c r="K7762" s="23">
        <f>VLOOKUP(D7762,Modelos!A:I,6,FALSE)*J7762</f>
        <v>202507.03679999997</v>
      </c>
      <c r="L7762" s="23">
        <f t="shared" si="242"/>
        <v>4027258.4032000005</v>
      </c>
      <c r="M7762" s="24">
        <f t="shared" si="243"/>
        <v>0.36678127533697635</v>
      </c>
    </row>
    <row r="7763" spans="1:13" ht="15" hidden="1" x14ac:dyDescent="0.25">
      <c r="A7763" s="18">
        <v>7762</v>
      </c>
      <c r="B7763" s="19">
        <v>45083</v>
      </c>
      <c r="C7763" s="14">
        <v>142</v>
      </c>
      <c r="D7763" s="21">
        <v>118</v>
      </c>
      <c r="E7763" s="20">
        <f>VLOOKUP(D7763,Modelos!A:I,3,FALSE)</f>
        <v>3</v>
      </c>
      <c r="F7763" s="20">
        <f>VLOOKUP(D7763,Modelos!A:I,4,FALSE)</f>
        <v>5</v>
      </c>
      <c r="G7763" s="21">
        <v>12</v>
      </c>
      <c r="H7763" s="22">
        <v>3500</v>
      </c>
      <c r="I7763" s="23">
        <f>VLOOKUP(D7763,Modelos!A:I,7,FALSE)*H7763</f>
        <v>8540000</v>
      </c>
      <c r="J7763" s="31">
        <f>(VLOOKUP(D7763,Modelos!A:I,5,FALSE)*H7763)/1000*VLOOKUP(F7763,Formulas!A:C,3,FALSE)+(VLOOKUP(G7763,Colores!A:C,3,FALSE))</f>
        <v>5250367.1900000004</v>
      </c>
      <c r="K7763" s="23">
        <f>VLOOKUP(D7763,Modelos!A:I,6,FALSE)*J7763</f>
        <v>157511.01570000002</v>
      </c>
      <c r="L7763" s="23">
        <f t="shared" si="242"/>
        <v>3132121.7942999997</v>
      </c>
      <c r="M7763" s="24">
        <f t="shared" si="243"/>
        <v>0.36675899230679154</v>
      </c>
    </row>
    <row r="7764" spans="1:13" ht="15" hidden="1" x14ac:dyDescent="0.25">
      <c r="A7764" s="18">
        <v>7763</v>
      </c>
      <c r="B7764" s="19">
        <v>45083</v>
      </c>
      <c r="C7764" s="14">
        <v>142</v>
      </c>
      <c r="D7764" s="21">
        <v>118</v>
      </c>
      <c r="E7764" s="20">
        <f>VLOOKUP(D7764,Modelos!A:I,3,FALSE)</f>
        <v>3</v>
      </c>
      <c r="F7764" s="20">
        <f>VLOOKUP(D7764,Modelos!A:I,4,FALSE)</f>
        <v>5</v>
      </c>
      <c r="G7764" s="21">
        <v>13</v>
      </c>
      <c r="H7764" s="22">
        <v>2500</v>
      </c>
      <c r="I7764" s="23">
        <f>VLOOKUP(D7764,Modelos!A:I,7,FALSE)*H7764</f>
        <v>6100000</v>
      </c>
      <c r="J7764" s="31">
        <f>(VLOOKUP(D7764,Modelos!A:I,5,FALSE)*H7764)/1000*VLOOKUP(F7764,Formulas!A:C,3,FALSE)+(VLOOKUP(G7764,Colores!A:C,3,FALSE))</f>
        <v>3750111.08</v>
      </c>
      <c r="K7764" s="23">
        <f>VLOOKUP(D7764,Modelos!A:I,6,FALSE)*J7764</f>
        <v>112503.3324</v>
      </c>
      <c r="L7764" s="23">
        <f t="shared" si="242"/>
        <v>2237385.5875999997</v>
      </c>
      <c r="M7764" s="24">
        <f t="shared" si="243"/>
        <v>0.36678452255737698</v>
      </c>
    </row>
    <row r="7765" spans="1:13" ht="15" hidden="1" x14ac:dyDescent="0.25">
      <c r="A7765" s="18">
        <v>7764</v>
      </c>
      <c r="B7765" s="19">
        <v>45083</v>
      </c>
      <c r="C7765" s="14">
        <v>142</v>
      </c>
      <c r="D7765" s="21">
        <v>118</v>
      </c>
      <c r="E7765" s="20">
        <f>VLOOKUP(D7765,Modelos!A:I,3,FALSE)</f>
        <v>3</v>
      </c>
      <c r="F7765" s="20">
        <f>VLOOKUP(D7765,Modelos!A:I,4,FALSE)</f>
        <v>5</v>
      </c>
      <c r="G7765" s="21">
        <v>34</v>
      </c>
      <c r="H7765" s="22">
        <v>2500</v>
      </c>
      <c r="I7765" s="23">
        <f>VLOOKUP(D7765,Modelos!A:I,7,FALSE)*H7765</f>
        <v>6100000</v>
      </c>
      <c r="J7765" s="31">
        <f>(VLOOKUP(D7765,Modelos!A:I,5,FALSE)*H7765)/1000*VLOOKUP(F7765,Formulas!A:C,3,FALSE)+(VLOOKUP(G7765,Colores!A:C,3,FALSE))</f>
        <v>3750267.86</v>
      </c>
      <c r="K7765" s="23">
        <f>VLOOKUP(D7765,Modelos!A:I,6,FALSE)*J7765</f>
        <v>112508.0358</v>
      </c>
      <c r="L7765" s="23">
        <f t="shared" si="242"/>
        <v>2237224.1041999999</v>
      </c>
      <c r="M7765" s="24">
        <f t="shared" si="243"/>
        <v>0.36675804986885246</v>
      </c>
    </row>
    <row r="7766" spans="1:13" ht="15" hidden="1" x14ac:dyDescent="0.25">
      <c r="A7766" s="18">
        <v>7765</v>
      </c>
      <c r="B7766" s="19">
        <v>45083</v>
      </c>
      <c r="C7766" s="14">
        <v>191</v>
      </c>
      <c r="D7766" s="21">
        <v>13</v>
      </c>
      <c r="E7766" s="20">
        <f>VLOOKUP(D7766,Modelos!A:I,3,FALSE)</f>
        <v>2</v>
      </c>
      <c r="F7766" s="20">
        <f>VLOOKUP(D7766,Modelos!A:I,4,FALSE)</f>
        <v>1</v>
      </c>
      <c r="G7766" s="21">
        <v>31</v>
      </c>
      <c r="H7766" s="22">
        <v>300</v>
      </c>
      <c r="I7766" s="23">
        <f>VLOOKUP(D7766,Modelos!A:I,7,FALSE)*H7766</f>
        <v>759000</v>
      </c>
      <c r="J7766" s="31">
        <f>(VLOOKUP(D7766,Modelos!A:I,5,FALSE)*H7766)/1000*VLOOKUP(F7766,Formulas!A:C,3,FALSE)+(VLOOKUP(G7766,Colores!A:C,3,FALSE))</f>
        <v>96944</v>
      </c>
      <c r="K7766" s="23">
        <f>VLOOKUP(D7766,Modelos!A:I,6,FALSE)*J7766</f>
        <v>22297.120000000003</v>
      </c>
      <c r="L7766" s="23">
        <f t="shared" si="242"/>
        <v>639758.88</v>
      </c>
      <c r="M7766" s="24">
        <f t="shared" si="243"/>
        <v>0.84289707509881429</v>
      </c>
    </row>
    <row r="7767" spans="1:13" ht="15" hidden="1" x14ac:dyDescent="0.25">
      <c r="A7767" s="18">
        <v>7766</v>
      </c>
      <c r="B7767" s="19">
        <v>45083</v>
      </c>
      <c r="C7767" s="14">
        <v>39</v>
      </c>
      <c r="D7767" s="21">
        <v>72</v>
      </c>
      <c r="E7767" s="20">
        <f>VLOOKUP(D7767,Modelos!A:I,3,FALSE)</f>
        <v>2</v>
      </c>
      <c r="F7767" s="20">
        <f>VLOOKUP(D7767,Modelos!A:I,4,FALSE)</f>
        <v>1</v>
      </c>
      <c r="G7767" s="21">
        <v>7</v>
      </c>
      <c r="H7767" s="22">
        <v>360</v>
      </c>
      <c r="I7767" s="23">
        <f>VLOOKUP(D7767,Modelos!A:I,7,FALSE)*H7767</f>
        <v>1036800</v>
      </c>
      <c r="J7767" s="31">
        <f>(VLOOKUP(D7767,Modelos!A:I,5,FALSE)*H7767)/1000*VLOOKUP(F7767,Formulas!A:C,3,FALSE)+(VLOOKUP(G7767,Colores!A:C,3,FALSE))</f>
        <v>189234.56</v>
      </c>
      <c r="K7767" s="23">
        <f>VLOOKUP(D7767,Modelos!A:I,6,FALSE)*J7767</f>
        <v>30277.529600000002</v>
      </c>
      <c r="L7767" s="23">
        <f t="shared" si="242"/>
        <v>817287.91039999994</v>
      </c>
      <c r="M7767" s="24">
        <f t="shared" si="243"/>
        <v>0.78827923456790117</v>
      </c>
    </row>
    <row r="7768" spans="1:13" ht="15" hidden="1" x14ac:dyDescent="0.25">
      <c r="A7768" s="18">
        <v>7767</v>
      </c>
      <c r="B7768" s="19">
        <v>45083</v>
      </c>
      <c r="C7768" s="14">
        <v>57</v>
      </c>
      <c r="D7768" s="21">
        <v>20</v>
      </c>
      <c r="E7768" s="20">
        <f>VLOOKUP(D7768,Modelos!A:I,3,FALSE)</f>
        <v>2</v>
      </c>
      <c r="F7768" s="20">
        <f>VLOOKUP(D7768,Modelos!A:I,4,FALSE)</f>
        <v>1</v>
      </c>
      <c r="G7768" s="21">
        <v>26</v>
      </c>
      <c r="H7768" s="22">
        <v>1000</v>
      </c>
      <c r="I7768" s="23">
        <f>VLOOKUP(D7768,Modelos!A:I,7,FALSE)*H7768</f>
        <v>2600000</v>
      </c>
      <c r="J7768" s="31">
        <f>(VLOOKUP(D7768,Modelos!A:I,5,FALSE)*H7768)/1000*VLOOKUP(F7768,Formulas!A:C,3,FALSE)+(VLOOKUP(G7768,Colores!A:C,3,FALSE))</f>
        <v>375202</v>
      </c>
      <c r="K7768" s="23">
        <f>VLOOKUP(D7768,Modelos!A:I,6,FALSE)*J7768</f>
        <v>71288.38</v>
      </c>
      <c r="L7768" s="23">
        <f t="shared" si="242"/>
        <v>2153509.62</v>
      </c>
      <c r="M7768" s="24">
        <f t="shared" si="243"/>
        <v>0.82827293076923081</v>
      </c>
    </row>
    <row r="7769" spans="1:13" ht="15" hidden="1" x14ac:dyDescent="0.25">
      <c r="A7769" s="18">
        <v>7768</v>
      </c>
      <c r="B7769" s="19">
        <v>45083</v>
      </c>
      <c r="C7769" s="14">
        <v>66</v>
      </c>
      <c r="D7769" s="21">
        <v>88</v>
      </c>
      <c r="E7769" s="20">
        <f>VLOOKUP(D7769,Modelos!A:I,3,FALSE)</f>
        <v>2</v>
      </c>
      <c r="F7769" s="20">
        <f>VLOOKUP(D7769,Modelos!A:I,4,FALSE)</f>
        <v>3</v>
      </c>
      <c r="G7769" s="21">
        <v>25</v>
      </c>
      <c r="H7769" s="22">
        <v>450</v>
      </c>
      <c r="I7769" s="23">
        <f>VLOOKUP(D7769,Modelos!A:I,7,FALSE)*H7769</f>
        <v>1747800</v>
      </c>
      <c r="J7769" s="31">
        <f>(VLOOKUP(D7769,Modelos!A:I,5,FALSE)*H7769)/1000*VLOOKUP(F7769,Formulas!A:C,3,FALSE)+(VLOOKUP(G7769,Colores!A:C,3,FALSE))</f>
        <v>297019</v>
      </c>
      <c r="K7769" s="23">
        <f>VLOOKUP(D7769,Modelos!A:I,6,FALSE)*J7769</f>
        <v>62373.99</v>
      </c>
      <c r="L7769" s="23">
        <f t="shared" si="242"/>
        <v>1388407.01</v>
      </c>
      <c r="M7769" s="24">
        <f t="shared" si="243"/>
        <v>0.79437407598123355</v>
      </c>
    </row>
    <row r="7770" spans="1:13" ht="15" hidden="1" x14ac:dyDescent="0.25">
      <c r="A7770" s="18">
        <v>7769</v>
      </c>
      <c r="B7770" s="19">
        <v>45083</v>
      </c>
      <c r="C7770" s="14">
        <v>66</v>
      </c>
      <c r="D7770" s="21">
        <v>88</v>
      </c>
      <c r="E7770" s="20">
        <f>VLOOKUP(D7770,Modelos!A:I,3,FALSE)</f>
        <v>2</v>
      </c>
      <c r="F7770" s="20">
        <f>VLOOKUP(D7770,Modelos!A:I,4,FALSE)</f>
        <v>3</v>
      </c>
      <c r="G7770" s="21">
        <v>1</v>
      </c>
      <c r="H7770" s="22">
        <v>300</v>
      </c>
      <c r="I7770" s="23">
        <f>VLOOKUP(D7770,Modelos!A:I,7,FALSE)*H7770</f>
        <v>1165200</v>
      </c>
      <c r="J7770" s="31">
        <f>(VLOOKUP(D7770,Modelos!A:I,5,FALSE)*H7770)/1000*VLOOKUP(F7770,Formulas!A:C,3,FALSE)+(VLOOKUP(G7770,Colores!A:C,3,FALSE))</f>
        <v>198087</v>
      </c>
      <c r="K7770" s="23">
        <f>VLOOKUP(D7770,Modelos!A:I,6,FALSE)*J7770</f>
        <v>41598.269999999997</v>
      </c>
      <c r="L7770" s="23">
        <f t="shared" si="242"/>
        <v>925514.73</v>
      </c>
      <c r="M7770" s="24">
        <f t="shared" si="243"/>
        <v>0.79429688465499482</v>
      </c>
    </row>
    <row r="7771" spans="1:13" ht="15" hidden="1" x14ac:dyDescent="0.25">
      <c r="A7771" s="18">
        <v>7770</v>
      </c>
      <c r="B7771" s="19">
        <v>45083</v>
      </c>
      <c r="C7771" s="14">
        <v>218</v>
      </c>
      <c r="D7771" s="21">
        <v>78</v>
      </c>
      <c r="E7771" s="20">
        <f>VLOOKUP(D7771,Modelos!A:I,3,FALSE)</f>
        <v>1</v>
      </c>
      <c r="F7771" s="20">
        <f>VLOOKUP(D7771,Modelos!A:I,4,FALSE)</f>
        <v>4</v>
      </c>
      <c r="G7771" s="21">
        <v>25</v>
      </c>
      <c r="H7771" s="22">
        <v>600</v>
      </c>
      <c r="I7771" s="23">
        <f>VLOOKUP(D7771,Modelos!A:I,7,FALSE)*H7771</f>
        <v>1260000</v>
      </c>
      <c r="J7771" s="31">
        <f>(VLOOKUP(D7771,Modelos!A:I,5,FALSE)*H7771)/1000*VLOOKUP(F7771,Formulas!A:C,3,FALSE)+(VLOOKUP(G7771,Colores!A:C,3,FALSE))</f>
        <v>238939</v>
      </c>
      <c r="K7771" s="23">
        <f>VLOOKUP(D7771,Modelos!A:I,6,FALSE)*J7771</f>
        <v>9557.56</v>
      </c>
      <c r="L7771" s="23">
        <f t="shared" si="242"/>
        <v>1011503.44</v>
      </c>
      <c r="M7771" s="24">
        <f t="shared" si="243"/>
        <v>0.8027805079365079</v>
      </c>
    </row>
    <row r="7772" spans="1:13" ht="15" hidden="1" x14ac:dyDescent="0.25">
      <c r="A7772" s="18">
        <v>7771</v>
      </c>
      <c r="B7772" s="19">
        <v>45083</v>
      </c>
      <c r="C7772" s="14">
        <v>218</v>
      </c>
      <c r="D7772" s="21">
        <v>78</v>
      </c>
      <c r="E7772" s="20">
        <f>VLOOKUP(D7772,Modelos!A:I,3,FALSE)</f>
        <v>1</v>
      </c>
      <c r="F7772" s="20">
        <f>VLOOKUP(D7772,Modelos!A:I,4,FALSE)</f>
        <v>4</v>
      </c>
      <c r="G7772" s="21">
        <v>7</v>
      </c>
      <c r="H7772" s="22">
        <v>2880</v>
      </c>
      <c r="I7772" s="23">
        <f>VLOOKUP(D7772,Modelos!A:I,7,FALSE)*H7772</f>
        <v>6048000</v>
      </c>
      <c r="J7772" s="31">
        <f>(VLOOKUP(D7772,Modelos!A:I,5,FALSE)*H7772)/1000*VLOOKUP(F7772,Formulas!A:C,3,FALSE)+(VLOOKUP(G7772,Colores!A:C,3,FALSE))</f>
        <v>1147050.56</v>
      </c>
      <c r="K7772" s="23">
        <f>VLOOKUP(D7772,Modelos!A:I,6,FALSE)*J7772</f>
        <v>45882.022400000002</v>
      </c>
      <c r="L7772" s="23">
        <f t="shared" si="242"/>
        <v>4855067.4175999993</v>
      </c>
      <c r="M7772" s="24">
        <f t="shared" si="243"/>
        <v>0.80275585608465594</v>
      </c>
    </row>
    <row r="7773" spans="1:13" ht="15" hidden="1" x14ac:dyDescent="0.25">
      <c r="A7773" s="18">
        <v>7772</v>
      </c>
      <c r="B7773" s="19">
        <v>45083</v>
      </c>
      <c r="C7773" s="14">
        <v>111</v>
      </c>
      <c r="D7773" s="21">
        <v>84</v>
      </c>
      <c r="E7773" s="20">
        <f>VLOOKUP(D7773,Modelos!A:I,3,FALSE)</f>
        <v>2</v>
      </c>
      <c r="F7773" s="20">
        <f>VLOOKUP(D7773,Modelos!A:I,4,FALSE)</f>
        <v>1</v>
      </c>
      <c r="G7773" s="21">
        <v>7</v>
      </c>
      <c r="H7773" s="22">
        <v>315</v>
      </c>
      <c r="I7773" s="23">
        <f>VLOOKUP(D7773,Modelos!A:I,7,FALSE)*H7773</f>
        <v>1071000</v>
      </c>
      <c r="J7773" s="31">
        <f>(VLOOKUP(D7773,Modelos!A:I,5,FALSE)*H7773)/1000*VLOOKUP(F7773,Formulas!A:C,3,FALSE)+(VLOOKUP(G7773,Colores!A:C,3,FALSE))</f>
        <v>179784.56</v>
      </c>
      <c r="K7773" s="23">
        <f>VLOOKUP(D7773,Modelos!A:I,6,FALSE)*J7773</f>
        <v>41350.448799999998</v>
      </c>
      <c r="L7773" s="23">
        <f t="shared" si="242"/>
        <v>849864.99119999993</v>
      </c>
      <c r="M7773" s="24">
        <f t="shared" si="243"/>
        <v>0.79352473501400556</v>
      </c>
    </row>
    <row r="7774" spans="1:13" ht="15" hidden="1" x14ac:dyDescent="0.25">
      <c r="A7774" s="18">
        <v>7773</v>
      </c>
      <c r="B7774" s="19">
        <v>45083</v>
      </c>
      <c r="C7774" s="14">
        <v>111</v>
      </c>
      <c r="D7774" s="21">
        <v>84</v>
      </c>
      <c r="E7774" s="20">
        <f>VLOOKUP(D7774,Modelos!A:I,3,FALSE)</f>
        <v>2</v>
      </c>
      <c r="F7774" s="20">
        <f>VLOOKUP(D7774,Modelos!A:I,4,FALSE)</f>
        <v>1</v>
      </c>
      <c r="G7774" s="21">
        <v>25</v>
      </c>
      <c r="H7774" s="22">
        <v>370</v>
      </c>
      <c r="I7774" s="23">
        <f>VLOOKUP(D7774,Modelos!A:I,7,FALSE)*H7774</f>
        <v>1258000</v>
      </c>
      <c r="J7774" s="31">
        <f>(VLOOKUP(D7774,Modelos!A:I,5,FALSE)*H7774)/1000*VLOOKUP(F7774,Formulas!A:C,3,FALSE)+(VLOOKUP(G7774,Colores!A:C,3,FALSE))</f>
        <v>210919</v>
      </c>
      <c r="K7774" s="23">
        <f>VLOOKUP(D7774,Modelos!A:I,6,FALSE)*J7774</f>
        <v>48511.37</v>
      </c>
      <c r="L7774" s="23">
        <f t="shared" si="242"/>
        <v>998569.63</v>
      </c>
      <c r="M7774" s="24">
        <f t="shared" si="243"/>
        <v>0.79377554054054056</v>
      </c>
    </row>
    <row r="7775" spans="1:13" ht="15" hidden="1" x14ac:dyDescent="0.25">
      <c r="A7775" s="18">
        <v>7774</v>
      </c>
      <c r="B7775" s="19">
        <v>45083</v>
      </c>
      <c r="C7775" s="14">
        <v>78</v>
      </c>
      <c r="D7775" s="21">
        <v>87</v>
      </c>
      <c r="E7775" s="20">
        <f>VLOOKUP(D7775,Modelos!A:I,3,FALSE)</f>
        <v>1</v>
      </c>
      <c r="F7775" s="20">
        <f>VLOOKUP(D7775,Modelos!A:I,4,FALSE)</f>
        <v>4</v>
      </c>
      <c r="G7775" s="21">
        <v>25</v>
      </c>
      <c r="H7775" s="22">
        <v>262</v>
      </c>
      <c r="I7775" s="23">
        <f>VLOOKUP(D7775,Modelos!A:I,7,FALSE)*H7775</f>
        <v>681200</v>
      </c>
      <c r="J7775" s="31">
        <f>(VLOOKUP(D7775,Modelos!A:I,5,FALSE)*H7775)/1000*VLOOKUP(F7775,Formulas!A:C,3,FALSE)+(VLOOKUP(G7775,Colores!A:C,3,FALSE))</f>
        <v>112993.4</v>
      </c>
      <c r="K7775" s="23">
        <f>VLOOKUP(D7775,Modelos!A:I,6,FALSE)*J7775</f>
        <v>3389.8019999999997</v>
      </c>
      <c r="L7775" s="23">
        <f t="shared" si="242"/>
        <v>564816.79799999995</v>
      </c>
      <c r="M7775" s="24">
        <f t="shared" si="243"/>
        <v>0.82914973282442739</v>
      </c>
    </row>
    <row r="7776" spans="1:13" ht="15" hidden="1" x14ac:dyDescent="0.25">
      <c r="A7776" s="18">
        <v>7775</v>
      </c>
      <c r="B7776" s="19">
        <v>45083</v>
      </c>
      <c r="C7776" s="14">
        <v>177</v>
      </c>
      <c r="D7776" s="21">
        <v>41</v>
      </c>
      <c r="E7776" s="20">
        <f>VLOOKUP(D7776,Modelos!A:I,3,FALSE)</f>
        <v>2</v>
      </c>
      <c r="F7776" s="20">
        <f>VLOOKUP(D7776,Modelos!A:I,4,FALSE)</f>
        <v>1</v>
      </c>
      <c r="G7776" s="21">
        <v>7</v>
      </c>
      <c r="H7776" s="22">
        <v>1465</v>
      </c>
      <c r="I7776" s="23">
        <f>VLOOKUP(D7776,Modelos!A:I,7,FALSE)*H7776</f>
        <v>3662500</v>
      </c>
      <c r="J7776" s="31">
        <f>(VLOOKUP(D7776,Modelos!A:I,5,FALSE)*H7776)/1000*VLOOKUP(F7776,Formulas!A:C,3,FALSE)+(VLOOKUP(G7776,Colores!A:C,3,FALSE))</f>
        <v>659484.56000000006</v>
      </c>
      <c r="K7776" s="23">
        <f>VLOOKUP(D7776,Modelos!A:I,6,FALSE)*J7776</f>
        <v>131896.91200000001</v>
      </c>
      <c r="L7776" s="23">
        <f t="shared" si="242"/>
        <v>2871118.5279999999</v>
      </c>
      <c r="M7776" s="24">
        <f t="shared" si="243"/>
        <v>0.78392314757679182</v>
      </c>
    </row>
    <row r="7777" spans="1:13" ht="15" hidden="1" x14ac:dyDescent="0.25">
      <c r="A7777" s="18">
        <v>7776</v>
      </c>
      <c r="B7777" s="19">
        <v>45084</v>
      </c>
      <c r="C7777" s="14">
        <v>179</v>
      </c>
      <c r="D7777" s="21">
        <v>12</v>
      </c>
      <c r="E7777" s="20">
        <f>VLOOKUP(D7777,Modelos!A:I,3,FALSE)</f>
        <v>2</v>
      </c>
      <c r="F7777" s="20">
        <f>VLOOKUP(D7777,Modelos!A:I,4,FALSE)</f>
        <v>1</v>
      </c>
      <c r="G7777" s="21">
        <v>15</v>
      </c>
      <c r="H7777" s="22">
        <v>523</v>
      </c>
      <c r="I7777" s="23">
        <f>VLOOKUP(D7777,Modelos!A:I,7,FALSE)*H7777</f>
        <v>1255200</v>
      </c>
      <c r="J7777" s="31">
        <f>(VLOOKUP(D7777,Modelos!A:I,5,FALSE)*H7777)/1000*VLOOKUP(F7777,Formulas!A:C,3,FALSE)+(VLOOKUP(G7777,Colores!A:C,3,FALSE))</f>
        <v>164795</v>
      </c>
      <c r="K7777" s="23">
        <f>VLOOKUP(D7777,Modelos!A:I,6,FALSE)*J7777</f>
        <v>26367.200000000001</v>
      </c>
      <c r="L7777" s="23">
        <f t="shared" si="242"/>
        <v>1064037.8</v>
      </c>
      <c r="M7777" s="24">
        <f t="shared" si="243"/>
        <v>0.84770379222434677</v>
      </c>
    </row>
    <row r="7778" spans="1:13" ht="15" hidden="1" x14ac:dyDescent="0.25">
      <c r="A7778" s="18">
        <v>7777</v>
      </c>
      <c r="B7778" s="19">
        <v>45084</v>
      </c>
      <c r="C7778" s="14">
        <v>296</v>
      </c>
      <c r="D7778" s="21">
        <v>50</v>
      </c>
      <c r="E7778" s="20">
        <f>VLOOKUP(D7778,Modelos!A:I,3,FALSE)</f>
        <v>2</v>
      </c>
      <c r="F7778" s="20">
        <f>VLOOKUP(D7778,Modelos!A:I,4,FALSE)</f>
        <v>1</v>
      </c>
      <c r="G7778" s="21">
        <v>7</v>
      </c>
      <c r="H7778" s="22">
        <v>120</v>
      </c>
      <c r="I7778" s="23">
        <f>VLOOKUP(D7778,Modelos!A:I,7,FALSE)*H7778</f>
        <v>324000</v>
      </c>
      <c r="J7778" s="31">
        <f>(VLOOKUP(D7778,Modelos!A:I,5,FALSE)*H7778)/1000*VLOOKUP(F7778,Formulas!A:C,3,FALSE)+(VLOOKUP(G7778,Colores!A:C,3,FALSE))</f>
        <v>54234.559999999998</v>
      </c>
      <c r="K7778" s="23">
        <f>VLOOKUP(D7778,Modelos!A:I,6,FALSE)*J7778</f>
        <v>8677.5295999999998</v>
      </c>
      <c r="L7778" s="23">
        <f t="shared" si="242"/>
        <v>261087.91039999999</v>
      </c>
      <c r="M7778" s="24">
        <f t="shared" si="243"/>
        <v>0.8058268839506173</v>
      </c>
    </row>
    <row r="7779" spans="1:13" ht="15" hidden="1" x14ac:dyDescent="0.25">
      <c r="A7779" s="18">
        <v>7778</v>
      </c>
      <c r="B7779" s="19">
        <v>45084</v>
      </c>
      <c r="C7779" s="14">
        <v>216</v>
      </c>
      <c r="D7779" s="21">
        <v>87</v>
      </c>
      <c r="E7779" s="20">
        <f>VLOOKUP(D7779,Modelos!A:I,3,FALSE)</f>
        <v>1</v>
      </c>
      <c r="F7779" s="20">
        <f>VLOOKUP(D7779,Modelos!A:I,4,FALSE)</f>
        <v>4</v>
      </c>
      <c r="G7779" s="21">
        <v>38</v>
      </c>
      <c r="H7779" s="22">
        <v>1700</v>
      </c>
      <c r="I7779" s="23">
        <f>VLOOKUP(D7779,Modelos!A:I,7,FALSE)*H7779</f>
        <v>4420000</v>
      </c>
      <c r="J7779" s="31">
        <f>(VLOOKUP(D7779,Modelos!A:I,5,FALSE)*H7779)/1000*VLOOKUP(F7779,Formulas!A:C,3,FALSE)+(VLOOKUP(G7779,Colores!A:C,3,FALSE))</f>
        <v>733182.76</v>
      </c>
      <c r="K7779" s="23">
        <f>VLOOKUP(D7779,Modelos!A:I,6,FALSE)*J7779</f>
        <v>21995.482799999998</v>
      </c>
      <c r="L7779" s="23">
        <f t="shared" si="242"/>
        <v>3664821.7572000003</v>
      </c>
      <c r="M7779" s="24">
        <f t="shared" si="243"/>
        <v>0.82914519393665165</v>
      </c>
    </row>
    <row r="7780" spans="1:13" ht="15" hidden="1" x14ac:dyDescent="0.25">
      <c r="A7780" s="18">
        <v>7779</v>
      </c>
      <c r="B7780" s="19">
        <v>45084</v>
      </c>
      <c r="C7780" s="14">
        <v>216</v>
      </c>
      <c r="D7780" s="21">
        <v>87</v>
      </c>
      <c r="E7780" s="20">
        <f>VLOOKUP(D7780,Modelos!A:I,3,FALSE)</f>
        <v>1</v>
      </c>
      <c r="F7780" s="20">
        <f>VLOOKUP(D7780,Modelos!A:I,4,FALSE)</f>
        <v>4</v>
      </c>
      <c r="G7780" s="21">
        <v>25</v>
      </c>
      <c r="H7780" s="22">
        <v>700</v>
      </c>
      <c r="I7780" s="23">
        <f>VLOOKUP(D7780,Modelos!A:I,7,FALSE)*H7780</f>
        <v>1820000</v>
      </c>
      <c r="J7780" s="31">
        <f>(VLOOKUP(D7780,Modelos!A:I,5,FALSE)*H7780)/1000*VLOOKUP(F7780,Formulas!A:C,3,FALSE)+(VLOOKUP(G7780,Colores!A:C,3,FALSE))</f>
        <v>301859</v>
      </c>
      <c r="K7780" s="23">
        <f>VLOOKUP(D7780,Modelos!A:I,6,FALSE)*J7780</f>
        <v>9055.77</v>
      </c>
      <c r="L7780" s="23">
        <f t="shared" si="242"/>
        <v>1509085.23</v>
      </c>
      <c r="M7780" s="24">
        <f t="shared" si="243"/>
        <v>0.82916770879120882</v>
      </c>
    </row>
    <row r="7781" spans="1:13" ht="15" hidden="1" x14ac:dyDescent="0.25">
      <c r="A7781" s="18">
        <v>7780</v>
      </c>
      <c r="B7781" s="19">
        <v>45084</v>
      </c>
      <c r="C7781" s="14">
        <v>138</v>
      </c>
      <c r="D7781" s="21">
        <v>103</v>
      </c>
      <c r="E7781" s="20">
        <f>VLOOKUP(D7781,Modelos!A:I,3,FALSE)</f>
        <v>2</v>
      </c>
      <c r="F7781" s="20">
        <f>VLOOKUP(D7781,Modelos!A:I,4,FALSE)</f>
        <v>1</v>
      </c>
      <c r="G7781" s="21">
        <v>7</v>
      </c>
      <c r="H7781" s="22">
        <v>100</v>
      </c>
      <c r="I7781" s="23">
        <f>VLOOKUP(D7781,Modelos!A:I,7,FALSE)*H7781</f>
        <v>280000</v>
      </c>
      <c r="J7781" s="31">
        <f>(VLOOKUP(D7781,Modelos!A:I,5,FALSE)*H7781)/1000*VLOOKUP(F7781,Formulas!A:C,3,FALSE)+(VLOOKUP(G7781,Colores!A:C,3,FALSE))</f>
        <v>69234.559999999998</v>
      </c>
      <c r="K7781" s="23">
        <f>VLOOKUP(D7781,Modelos!A:I,6,FALSE)*J7781</f>
        <v>11077.5296</v>
      </c>
      <c r="L7781" s="23">
        <f t="shared" si="242"/>
        <v>199687.91039999999</v>
      </c>
      <c r="M7781" s="24">
        <f t="shared" si="243"/>
        <v>0.71317110857142851</v>
      </c>
    </row>
    <row r="7782" spans="1:13" ht="15" hidden="1" x14ac:dyDescent="0.25">
      <c r="A7782" s="18">
        <v>7781</v>
      </c>
      <c r="B7782" s="19">
        <v>45084</v>
      </c>
      <c r="C7782" s="14">
        <v>81</v>
      </c>
      <c r="D7782" s="21">
        <v>99</v>
      </c>
      <c r="E7782" s="20">
        <f>VLOOKUP(D7782,Modelos!A:I,3,FALSE)</f>
        <v>1</v>
      </c>
      <c r="F7782" s="20">
        <f>VLOOKUP(D7782,Modelos!A:I,4,FALSE)</f>
        <v>4</v>
      </c>
      <c r="G7782" s="21">
        <v>7</v>
      </c>
      <c r="H7782" s="22">
        <v>540</v>
      </c>
      <c r="I7782" s="23">
        <f>VLOOKUP(D7782,Modelos!A:I,7,FALSE)*H7782</f>
        <v>1242000</v>
      </c>
      <c r="J7782" s="31">
        <f>(VLOOKUP(D7782,Modelos!A:I,5,FALSE)*H7782)/1000*VLOOKUP(F7782,Formulas!A:C,3,FALSE)+(VLOOKUP(G7782,Colores!A:C,3,FALSE))</f>
        <v>256842.56</v>
      </c>
      <c r="K7782" s="23">
        <f>VLOOKUP(D7782,Modelos!A:I,6,FALSE)*J7782</f>
        <v>2568.4256</v>
      </c>
      <c r="L7782" s="23">
        <f t="shared" si="242"/>
        <v>982589.01439999999</v>
      </c>
      <c r="M7782" s="24">
        <f t="shared" si="243"/>
        <v>0.79113447214170696</v>
      </c>
    </row>
    <row r="7783" spans="1:13" ht="15" hidden="1" x14ac:dyDescent="0.25">
      <c r="A7783" s="18">
        <v>7782</v>
      </c>
      <c r="B7783" s="19">
        <v>45085</v>
      </c>
      <c r="C7783" s="14">
        <v>19</v>
      </c>
      <c r="D7783" s="21">
        <v>61</v>
      </c>
      <c r="E7783" s="20">
        <f>VLOOKUP(D7783,Modelos!A:I,3,FALSE)</f>
        <v>2</v>
      </c>
      <c r="F7783" s="20">
        <f>VLOOKUP(D7783,Modelos!A:I,4,FALSE)</f>
        <v>1</v>
      </c>
      <c r="G7783" s="21">
        <v>21</v>
      </c>
      <c r="H7783" s="22">
        <v>155</v>
      </c>
      <c r="I7783" s="23">
        <f>VLOOKUP(D7783,Modelos!A:I,7,FALSE)*H7783</f>
        <v>403000</v>
      </c>
      <c r="J7783" s="31">
        <f>(VLOOKUP(D7783,Modelos!A:I,5,FALSE)*H7783)/1000*VLOOKUP(F7783,Formulas!A:C,3,FALSE)+(VLOOKUP(G7783,Colores!A:C,3,FALSE))</f>
        <v>79468</v>
      </c>
      <c r="K7783" s="23">
        <f>VLOOKUP(D7783,Modelos!A:I,6,FALSE)*J7783</f>
        <v>12714.880000000001</v>
      </c>
      <c r="L7783" s="23">
        <f t="shared" si="242"/>
        <v>310817.12</v>
      </c>
      <c r="M7783" s="24">
        <f t="shared" si="243"/>
        <v>0.77125836228287836</v>
      </c>
    </row>
    <row r="7784" spans="1:13" ht="15" hidden="1" x14ac:dyDescent="0.25">
      <c r="A7784" s="18">
        <v>7783</v>
      </c>
      <c r="B7784" s="19">
        <v>45085</v>
      </c>
      <c r="C7784" s="14">
        <v>31</v>
      </c>
      <c r="D7784" s="21">
        <v>60</v>
      </c>
      <c r="E7784" s="20">
        <f>VLOOKUP(D7784,Modelos!A:I,3,FALSE)</f>
        <v>2</v>
      </c>
      <c r="F7784" s="20">
        <f>VLOOKUP(D7784,Modelos!A:I,4,FALSE)</f>
        <v>1</v>
      </c>
      <c r="G7784" s="21">
        <v>25</v>
      </c>
      <c r="H7784" s="22">
        <v>180</v>
      </c>
      <c r="I7784" s="23">
        <f>VLOOKUP(D7784,Modelos!A:I,7,FALSE)*H7784</f>
        <v>522000</v>
      </c>
      <c r="J7784" s="31">
        <f>(VLOOKUP(D7784,Modelos!A:I,5,FALSE)*H7784)/1000*VLOOKUP(F7784,Formulas!A:C,3,FALSE)+(VLOOKUP(G7784,Colores!A:C,3,FALSE))</f>
        <v>89119</v>
      </c>
      <c r="K7784" s="23">
        <f>VLOOKUP(D7784,Modelos!A:I,6,FALSE)*J7784</f>
        <v>14259.04</v>
      </c>
      <c r="L7784" s="23">
        <f t="shared" si="242"/>
        <v>418621.96</v>
      </c>
      <c r="M7784" s="24">
        <f t="shared" si="243"/>
        <v>0.80195777777777777</v>
      </c>
    </row>
    <row r="7785" spans="1:13" ht="15" hidden="1" x14ac:dyDescent="0.25">
      <c r="A7785" s="18">
        <v>7784</v>
      </c>
      <c r="B7785" s="19">
        <v>45085</v>
      </c>
      <c r="C7785" s="14">
        <v>16</v>
      </c>
      <c r="D7785" s="21">
        <v>7</v>
      </c>
      <c r="E7785" s="20">
        <f>VLOOKUP(D7785,Modelos!A:I,3,FALSE)</f>
        <v>2</v>
      </c>
      <c r="F7785" s="20">
        <f>VLOOKUP(D7785,Modelos!A:I,4,FALSE)</f>
        <v>1</v>
      </c>
      <c r="G7785" s="21">
        <v>15</v>
      </c>
      <c r="H7785" s="22">
        <v>868</v>
      </c>
      <c r="I7785" s="23">
        <f>VLOOKUP(D7785,Modelos!A:I,7,FALSE)*H7785</f>
        <v>1996400</v>
      </c>
      <c r="J7785" s="31">
        <f>(VLOOKUP(D7785,Modelos!A:I,5,FALSE)*H7785)/1000*VLOOKUP(F7785,Formulas!A:C,3,FALSE)+(VLOOKUP(G7785,Colores!A:C,3,FALSE))</f>
        <v>223994</v>
      </c>
      <c r="K7785" s="23">
        <f>VLOOKUP(D7785,Modelos!A:I,6,FALSE)*J7785</f>
        <v>53758.559999999998</v>
      </c>
      <c r="L7785" s="23">
        <f t="shared" si="242"/>
        <v>1718647.44</v>
      </c>
      <c r="M7785" s="24">
        <f t="shared" si="243"/>
        <v>0.8608732919254658</v>
      </c>
    </row>
    <row r="7786" spans="1:13" ht="15" hidden="1" x14ac:dyDescent="0.25">
      <c r="A7786" s="18">
        <v>7785</v>
      </c>
      <c r="B7786" s="19">
        <v>45085</v>
      </c>
      <c r="C7786" s="14">
        <v>279</v>
      </c>
      <c r="D7786" s="21">
        <v>109</v>
      </c>
      <c r="E7786" s="20">
        <f>VLOOKUP(D7786,Modelos!A:I,3,FALSE)</f>
        <v>1</v>
      </c>
      <c r="F7786" s="20">
        <f>VLOOKUP(D7786,Modelos!A:I,4,FALSE)</f>
        <v>4</v>
      </c>
      <c r="G7786" s="21">
        <v>9</v>
      </c>
      <c r="H7786" s="22">
        <v>1000</v>
      </c>
      <c r="I7786" s="23">
        <f>VLOOKUP(D7786,Modelos!A:I,7,FALSE)*H7786</f>
        <v>2770000</v>
      </c>
      <c r="J7786" s="31">
        <f>(VLOOKUP(D7786,Modelos!A:I,5,FALSE)*H7786)/1000*VLOOKUP(F7786,Formulas!A:C,3,FALSE)+(VLOOKUP(G7786,Colores!A:C,3,FALSE))</f>
        <v>572215</v>
      </c>
      <c r="K7786" s="23">
        <f>VLOOKUP(D7786,Modelos!A:I,6,FALSE)*J7786</f>
        <v>45777.200000000004</v>
      </c>
      <c r="L7786" s="23">
        <f t="shared" si="242"/>
        <v>2152007.7999999998</v>
      </c>
      <c r="M7786" s="24">
        <f t="shared" si="243"/>
        <v>0.7768981227436822</v>
      </c>
    </row>
    <row r="7787" spans="1:13" ht="15" hidden="1" x14ac:dyDescent="0.25">
      <c r="A7787" s="18">
        <v>7786</v>
      </c>
      <c r="B7787" s="19">
        <v>45085</v>
      </c>
      <c r="C7787" s="14">
        <v>279</v>
      </c>
      <c r="D7787" s="21">
        <v>109</v>
      </c>
      <c r="E7787" s="20">
        <f>VLOOKUP(D7787,Modelos!A:I,3,FALSE)</f>
        <v>1</v>
      </c>
      <c r="F7787" s="20">
        <f>VLOOKUP(D7787,Modelos!A:I,4,FALSE)</f>
        <v>4</v>
      </c>
      <c r="G7787" s="21">
        <v>25</v>
      </c>
      <c r="H7787" s="22">
        <v>56</v>
      </c>
      <c r="I7787" s="23">
        <f>VLOOKUP(D7787,Modelos!A:I,7,FALSE)*H7787</f>
        <v>155120</v>
      </c>
      <c r="J7787" s="31">
        <f>(VLOOKUP(D7787,Modelos!A:I,5,FALSE)*H7787)/1000*VLOOKUP(F7787,Formulas!A:C,3,FALSE)+(VLOOKUP(G7787,Colores!A:C,3,FALSE))</f>
        <v>32051</v>
      </c>
      <c r="K7787" s="23">
        <f>VLOOKUP(D7787,Modelos!A:I,6,FALSE)*J7787</f>
        <v>2564.08</v>
      </c>
      <c r="L7787" s="23">
        <f t="shared" si="242"/>
        <v>120504.92</v>
      </c>
      <c r="M7787" s="24">
        <f t="shared" si="243"/>
        <v>0.77684966477565753</v>
      </c>
    </row>
    <row r="7788" spans="1:13" ht="15" hidden="1" x14ac:dyDescent="0.25">
      <c r="A7788" s="18">
        <v>7787</v>
      </c>
      <c r="B7788" s="19">
        <v>45085</v>
      </c>
      <c r="C7788" s="14">
        <v>123</v>
      </c>
      <c r="D7788" s="21">
        <v>102</v>
      </c>
      <c r="E7788" s="20">
        <f>VLOOKUP(D7788,Modelos!A:I,3,FALSE)</f>
        <v>2</v>
      </c>
      <c r="F7788" s="20">
        <f>VLOOKUP(D7788,Modelos!A:I,4,FALSE)</f>
        <v>1</v>
      </c>
      <c r="G7788" s="21">
        <v>7</v>
      </c>
      <c r="H7788" s="22">
        <v>145</v>
      </c>
      <c r="I7788" s="23">
        <f>VLOOKUP(D7788,Modelos!A:I,7,FALSE)*H7788</f>
        <v>449500</v>
      </c>
      <c r="J7788" s="31">
        <f>(VLOOKUP(D7788,Modelos!A:I,5,FALSE)*H7788)/1000*VLOOKUP(F7788,Formulas!A:C,3,FALSE)+(VLOOKUP(G7788,Colores!A:C,3,FALSE))</f>
        <v>100284.56</v>
      </c>
      <c r="K7788" s="23">
        <f>VLOOKUP(D7788,Modelos!A:I,6,FALSE)*J7788</f>
        <v>16045.5296</v>
      </c>
      <c r="L7788" s="23">
        <f t="shared" si="242"/>
        <v>333169.91039999999</v>
      </c>
      <c r="M7788" s="24">
        <f t="shared" si="243"/>
        <v>0.7412011354838709</v>
      </c>
    </row>
    <row r="7789" spans="1:13" ht="15" hidden="1" x14ac:dyDescent="0.25">
      <c r="A7789" s="18">
        <v>7788</v>
      </c>
      <c r="B7789" s="19">
        <v>45085</v>
      </c>
      <c r="C7789" s="14">
        <v>248</v>
      </c>
      <c r="D7789" s="21">
        <v>23</v>
      </c>
      <c r="E7789" s="20">
        <f>VLOOKUP(D7789,Modelos!A:I,3,FALSE)</f>
        <v>2</v>
      </c>
      <c r="F7789" s="20">
        <f>VLOOKUP(D7789,Modelos!A:I,4,FALSE)</f>
        <v>1</v>
      </c>
      <c r="G7789" s="21">
        <v>6</v>
      </c>
      <c r="H7789" s="22">
        <v>200</v>
      </c>
      <c r="I7789" s="23">
        <f>VLOOKUP(D7789,Modelos!A:I,7,FALSE)*H7789</f>
        <v>480000</v>
      </c>
      <c r="J7789" s="31">
        <f>(VLOOKUP(D7789,Modelos!A:I,5,FALSE)*H7789)/1000*VLOOKUP(F7789,Formulas!A:C,3,FALSE)+(VLOOKUP(G7789,Colores!A:C,3,FALSE))</f>
        <v>75230</v>
      </c>
      <c r="K7789" s="23">
        <f>VLOOKUP(D7789,Modelos!A:I,6,FALSE)*J7789</f>
        <v>12036.800000000001</v>
      </c>
      <c r="L7789" s="23">
        <f t="shared" si="242"/>
        <v>392733.2</v>
      </c>
      <c r="M7789" s="24">
        <f t="shared" si="243"/>
        <v>0.81819416666666667</v>
      </c>
    </row>
    <row r="7790" spans="1:13" ht="15" hidden="1" x14ac:dyDescent="0.25">
      <c r="A7790" s="18">
        <v>7789</v>
      </c>
      <c r="B7790" s="19">
        <v>45085</v>
      </c>
      <c r="C7790" s="14">
        <v>248</v>
      </c>
      <c r="D7790" s="21">
        <v>5</v>
      </c>
      <c r="E7790" s="20">
        <f>VLOOKUP(D7790,Modelos!A:I,3,FALSE)</f>
        <v>2</v>
      </c>
      <c r="F7790" s="20">
        <f>VLOOKUP(D7790,Modelos!A:I,4,FALSE)</f>
        <v>6</v>
      </c>
      <c r="G7790" s="21">
        <v>6</v>
      </c>
      <c r="H7790" s="22">
        <v>200</v>
      </c>
      <c r="I7790" s="23">
        <f>VLOOKUP(D7790,Modelos!A:I,7,FALSE)*H7790</f>
        <v>340000</v>
      </c>
      <c r="J7790" s="31">
        <f>(VLOOKUP(D7790,Modelos!A:I,5,FALSE)*H7790)/1000*VLOOKUP(F7790,Formulas!A:C,3,FALSE)+(VLOOKUP(G7790,Colores!A:C,3,FALSE))</f>
        <v>42580</v>
      </c>
      <c r="K7790" s="23">
        <f>VLOOKUP(D7790,Modelos!A:I,6,FALSE)*J7790</f>
        <v>6812.8</v>
      </c>
      <c r="L7790" s="23">
        <f t="shared" si="242"/>
        <v>290607.2</v>
      </c>
      <c r="M7790" s="24">
        <f t="shared" si="243"/>
        <v>0.8547270588235294</v>
      </c>
    </row>
    <row r="7791" spans="1:13" ht="15" hidden="1" x14ac:dyDescent="0.25">
      <c r="A7791" s="18">
        <v>7790</v>
      </c>
      <c r="B7791" s="19">
        <v>45085</v>
      </c>
      <c r="C7791" s="14">
        <v>248</v>
      </c>
      <c r="D7791" s="21">
        <v>23</v>
      </c>
      <c r="E7791" s="20">
        <f>VLOOKUP(D7791,Modelos!A:I,3,FALSE)</f>
        <v>2</v>
      </c>
      <c r="F7791" s="20">
        <f>VLOOKUP(D7791,Modelos!A:I,4,FALSE)</f>
        <v>1</v>
      </c>
      <c r="G7791" s="21">
        <v>25</v>
      </c>
      <c r="H7791" s="22">
        <v>200</v>
      </c>
      <c r="I7791" s="23">
        <f>VLOOKUP(D7791,Modelos!A:I,7,FALSE)*H7791</f>
        <v>480000</v>
      </c>
      <c r="J7791" s="31">
        <f>(VLOOKUP(D7791,Modelos!A:I,5,FALSE)*H7791)/1000*VLOOKUP(F7791,Formulas!A:C,3,FALSE)+(VLOOKUP(G7791,Colores!A:C,3,FALSE))</f>
        <v>75019</v>
      </c>
      <c r="K7791" s="23">
        <f>VLOOKUP(D7791,Modelos!A:I,6,FALSE)*J7791</f>
        <v>12003.04</v>
      </c>
      <c r="L7791" s="23">
        <f t="shared" si="242"/>
        <v>392977.96</v>
      </c>
      <c r="M7791" s="24">
        <f t="shared" si="243"/>
        <v>0.81870408333333333</v>
      </c>
    </row>
    <row r="7792" spans="1:13" ht="15" hidden="1" x14ac:dyDescent="0.25">
      <c r="A7792" s="18">
        <v>7791</v>
      </c>
      <c r="B7792" s="19">
        <v>45085</v>
      </c>
      <c r="C7792" s="14">
        <v>248</v>
      </c>
      <c r="D7792" s="21">
        <v>5</v>
      </c>
      <c r="E7792" s="20">
        <f>VLOOKUP(D7792,Modelos!A:I,3,FALSE)</f>
        <v>2</v>
      </c>
      <c r="F7792" s="20">
        <f>VLOOKUP(D7792,Modelos!A:I,4,FALSE)</f>
        <v>6</v>
      </c>
      <c r="G7792" s="21">
        <v>25</v>
      </c>
      <c r="H7792" s="22">
        <v>200</v>
      </c>
      <c r="I7792" s="23">
        <f>VLOOKUP(D7792,Modelos!A:I,7,FALSE)*H7792</f>
        <v>340000</v>
      </c>
      <c r="J7792" s="31">
        <f>(VLOOKUP(D7792,Modelos!A:I,5,FALSE)*H7792)/1000*VLOOKUP(F7792,Formulas!A:C,3,FALSE)+(VLOOKUP(G7792,Colores!A:C,3,FALSE))</f>
        <v>42369</v>
      </c>
      <c r="K7792" s="23">
        <f>VLOOKUP(D7792,Modelos!A:I,6,FALSE)*J7792</f>
        <v>6779.04</v>
      </c>
      <c r="L7792" s="23">
        <f t="shared" si="242"/>
        <v>290851.96000000002</v>
      </c>
      <c r="M7792" s="24">
        <f t="shared" si="243"/>
        <v>0.85544694117647069</v>
      </c>
    </row>
    <row r="7793" spans="1:13" ht="15" hidden="1" x14ac:dyDescent="0.25">
      <c r="A7793" s="18">
        <v>7792</v>
      </c>
      <c r="B7793" s="19">
        <v>45085</v>
      </c>
      <c r="C7793" s="14">
        <v>147</v>
      </c>
      <c r="D7793" s="21">
        <v>59</v>
      </c>
      <c r="E7793" s="20">
        <f>VLOOKUP(D7793,Modelos!A:I,3,FALSE)</f>
        <v>2</v>
      </c>
      <c r="F7793" s="20">
        <f>VLOOKUP(D7793,Modelos!A:I,4,FALSE)</f>
        <v>1</v>
      </c>
      <c r="G7793" s="21">
        <v>25</v>
      </c>
      <c r="H7793" s="22">
        <v>216</v>
      </c>
      <c r="I7793" s="23">
        <f>VLOOKUP(D7793,Modelos!A:I,7,FALSE)*H7793</f>
        <v>475200</v>
      </c>
      <c r="J7793" s="31">
        <f>(VLOOKUP(D7793,Modelos!A:I,5,FALSE)*H7793)/1000*VLOOKUP(F7793,Formulas!A:C,3,FALSE)+(VLOOKUP(G7793,Colores!A:C,3,FALSE))</f>
        <v>106939</v>
      </c>
      <c r="K7793" s="23">
        <f>VLOOKUP(D7793,Modelos!A:I,6,FALSE)*J7793</f>
        <v>19249.02</v>
      </c>
      <c r="L7793" s="23">
        <f t="shared" si="242"/>
        <v>349011.98</v>
      </c>
      <c r="M7793" s="24">
        <f t="shared" si="243"/>
        <v>0.73445281986531985</v>
      </c>
    </row>
    <row r="7794" spans="1:13" ht="15" hidden="1" x14ac:dyDescent="0.25">
      <c r="A7794" s="18">
        <v>7793</v>
      </c>
      <c r="B7794" s="19">
        <v>45085</v>
      </c>
      <c r="C7794" s="14">
        <v>147</v>
      </c>
      <c r="D7794" s="21">
        <v>59</v>
      </c>
      <c r="E7794" s="20">
        <f>VLOOKUP(D7794,Modelos!A:I,3,FALSE)</f>
        <v>2</v>
      </c>
      <c r="F7794" s="20">
        <f>VLOOKUP(D7794,Modelos!A:I,4,FALSE)</f>
        <v>1</v>
      </c>
      <c r="G7794" s="21">
        <v>15</v>
      </c>
      <c r="H7794" s="22">
        <v>360</v>
      </c>
      <c r="I7794" s="23">
        <f>VLOOKUP(D7794,Modelos!A:I,7,FALSE)*H7794</f>
        <v>792000</v>
      </c>
      <c r="J7794" s="31">
        <f>(VLOOKUP(D7794,Modelos!A:I,5,FALSE)*H7794)/1000*VLOOKUP(F7794,Formulas!A:C,3,FALSE)+(VLOOKUP(G7794,Colores!A:C,3,FALSE))</f>
        <v>178250</v>
      </c>
      <c r="K7794" s="23">
        <f>VLOOKUP(D7794,Modelos!A:I,6,FALSE)*J7794</f>
        <v>32085</v>
      </c>
      <c r="L7794" s="23">
        <f t="shared" si="242"/>
        <v>581665</v>
      </c>
      <c r="M7794" s="24">
        <f t="shared" si="243"/>
        <v>0.73442550505050508</v>
      </c>
    </row>
    <row r="7795" spans="1:13" ht="15" hidden="1" x14ac:dyDescent="0.25">
      <c r="A7795" s="18">
        <v>7794</v>
      </c>
      <c r="B7795" s="19">
        <v>45086</v>
      </c>
      <c r="C7795" s="14">
        <v>203</v>
      </c>
      <c r="D7795" s="21">
        <v>102</v>
      </c>
      <c r="E7795" s="20">
        <f>VLOOKUP(D7795,Modelos!A:I,3,FALSE)</f>
        <v>2</v>
      </c>
      <c r="F7795" s="20">
        <f>VLOOKUP(D7795,Modelos!A:I,4,FALSE)</f>
        <v>1</v>
      </c>
      <c r="G7795" s="21">
        <v>7</v>
      </c>
      <c r="H7795" s="22">
        <v>436</v>
      </c>
      <c r="I7795" s="23">
        <f>VLOOKUP(D7795,Modelos!A:I,7,FALSE)*H7795</f>
        <v>1351600</v>
      </c>
      <c r="J7795" s="31">
        <f>(VLOOKUP(D7795,Modelos!A:I,5,FALSE)*H7795)/1000*VLOOKUP(F7795,Formulas!A:C,3,FALSE)+(VLOOKUP(G7795,Colores!A:C,3,FALSE))</f>
        <v>301074.56</v>
      </c>
      <c r="K7795" s="23">
        <f>VLOOKUP(D7795,Modelos!A:I,6,FALSE)*J7795</f>
        <v>48171.929600000003</v>
      </c>
      <c r="L7795" s="23">
        <f t="shared" si="242"/>
        <v>1002353.5103999999</v>
      </c>
      <c r="M7795" s="24">
        <f t="shared" si="243"/>
        <v>0.74160514234980757</v>
      </c>
    </row>
    <row r="7796" spans="1:13" ht="15" hidden="1" x14ac:dyDescent="0.25">
      <c r="A7796" s="18">
        <v>7795</v>
      </c>
      <c r="B7796" s="19">
        <v>45086</v>
      </c>
      <c r="C7796" s="14">
        <v>290</v>
      </c>
      <c r="D7796" s="21">
        <v>92</v>
      </c>
      <c r="E7796" s="20">
        <f>VLOOKUP(D7796,Modelos!A:I,3,FALSE)</f>
        <v>2</v>
      </c>
      <c r="F7796" s="20">
        <f>VLOOKUP(D7796,Modelos!A:I,4,FALSE)</f>
        <v>1</v>
      </c>
      <c r="G7796" s="21">
        <v>7</v>
      </c>
      <c r="H7796" s="22">
        <v>141</v>
      </c>
      <c r="I7796" s="23">
        <f>VLOOKUP(D7796,Modelos!A:I,7,FALSE)*H7796</f>
        <v>352500</v>
      </c>
      <c r="J7796" s="31">
        <f>(VLOOKUP(D7796,Modelos!A:I,5,FALSE)*H7796)/1000*VLOOKUP(F7796,Formulas!A:C,3,FALSE)+(VLOOKUP(G7796,Colores!A:C,3,FALSE))</f>
        <v>86949.56</v>
      </c>
      <c r="K7796" s="23">
        <f>VLOOKUP(D7796,Modelos!A:I,6,FALSE)*J7796</f>
        <v>19128.903200000001</v>
      </c>
      <c r="L7796" s="23">
        <f t="shared" si="242"/>
        <v>246421.5368</v>
      </c>
      <c r="M7796" s="24">
        <f t="shared" si="243"/>
        <v>0.6990681895035461</v>
      </c>
    </row>
    <row r="7797" spans="1:13" ht="15" hidden="1" x14ac:dyDescent="0.25">
      <c r="A7797" s="18">
        <v>7796</v>
      </c>
      <c r="B7797" s="19">
        <v>45086</v>
      </c>
      <c r="C7797" s="14">
        <v>296</v>
      </c>
      <c r="D7797" s="21">
        <v>78</v>
      </c>
      <c r="E7797" s="20">
        <f>VLOOKUP(D7797,Modelos!A:I,3,FALSE)</f>
        <v>1</v>
      </c>
      <c r="F7797" s="20">
        <f>VLOOKUP(D7797,Modelos!A:I,4,FALSE)</f>
        <v>4</v>
      </c>
      <c r="G7797" s="21">
        <v>7</v>
      </c>
      <c r="H7797" s="22">
        <v>128</v>
      </c>
      <c r="I7797" s="23">
        <f>VLOOKUP(D7797,Modelos!A:I,7,FALSE)*H7797</f>
        <v>268800</v>
      </c>
      <c r="J7797" s="31">
        <f>(VLOOKUP(D7797,Modelos!A:I,5,FALSE)*H7797)/1000*VLOOKUP(F7797,Formulas!A:C,3,FALSE)+(VLOOKUP(G7797,Colores!A:C,3,FALSE))</f>
        <v>51204.159999999996</v>
      </c>
      <c r="K7797" s="23">
        <f>VLOOKUP(D7797,Modelos!A:I,6,FALSE)*J7797</f>
        <v>2048.1664000000001</v>
      </c>
      <c r="L7797" s="23">
        <f t="shared" si="242"/>
        <v>215547.67360000001</v>
      </c>
      <c r="M7797" s="24">
        <f t="shared" si="243"/>
        <v>0.80188866666666669</v>
      </c>
    </row>
    <row r="7798" spans="1:13" ht="15" hidden="1" x14ac:dyDescent="0.25">
      <c r="A7798" s="18">
        <v>7797</v>
      </c>
      <c r="B7798" s="19">
        <v>45086</v>
      </c>
      <c r="C7798" s="14">
        <v>36</v>
      </c>
      <c r="D7798" s="21">
        <v>82</v>
      </c>
      <c r="E7798" s="20">
        <f>VLOOKUP(D7798,Modelos!A:I,3,FALSE)</f>
        <v>2</v>
      </c>
      <c r="F7798" s="20">
        <f>VLOOKUP(D7798,Modelos!A:I,4,FALSE)</f>
        <v>1</v>
      </c>
      <c r="G7798" s="21">
        <v>7</v>
      </c>
      <c r="H7798" s="22">
        <v>45</v>
      </c>
      <c r="I7798" s="23">
        <f>VLOOKUP(D7798,Modelos!A:I,7,FALSE)*H7798</f>
        <v>130500</v>
      </c>
      <c r="J7798" s="31">
        <f>(VLOOKUP(D7798,Modelos!A:I,5,FALSE)*H7798)/1000*VLOOKUP(F7798,Formulas!A:C,3,FALSE)+(VLOOKUP(G7798,Colores!A:C,3,FALSE))</f>
        <v>25884.560000000005</v>
      </c>
      <c r="K7798" s="23">
        <f>VLOOKUP(D7798,Modelos!A:I,6,FALSE)*J7798</f>
        <v>4141.5296000000008</v>
      </c>
      <c r="L7798" s="23">
        <f t="shared" si="242"/>
        <v>100473.91040000001</v>
      </c>
      <c r="M7798" s="24">
        <f t="shared" si="243"/>
        <v>0.7699150222222223</v>
      </c>
    </row>
    <row r="7799" spans="1:13" ht="15" hidden="1" x14ac:dyDescent="0.25">
      <c r="A7799" s="18">
        <v>7798</v>
      </c>
      <c r="B7799" s="19">
        <v>45089</v>
      </c>
      <c r="C7799" s="14">
        <v>46</v>
      </c>
      <c r="D7799" s="21">
        <v>29</v>
      </c>
      <c r="E7799" s="20">
        <f>VLOOKUP(D7799,Modelos!A:I,3,FALSE)</f>
        <v>2</v>
      </c>
      <c r="F7799" s="20">
        <f>VLOOKUP(D7799,Modelos!A:I,4,FALSE)</f>
        <v>1</v>
      </c>
      <c r="G7799" s="21">
        <v>6</v>
      </c>
      <c r="H7799" s="22">
        <v>1000</v>
      </c>
      <c r="I7799" s="23">
        <f>VLOOKUP(D7799,Modelos!A:I,7,FALSE)*H7799</f>
        <v>1900000</v>
      </c>
      <c r="J7799" s="31">
        <f>(VLOOKUP(D7799,Modelos!A:I,5,FALSE)*H7799)/1000*VLOOKUP(F7799,Formulas!A:C,3,FALSE)+(VLOOKUP(G7799,Colores!A:C,3,FALSE))</f>
        <v>405230</v>
      </c>
      <c r="K7799" s="23">
        <f>VLOOKUP(D7799,Modelos!A:I,6,FALSE)*J7799</f>
        <v>64836.800000000003</v>
      </c>
      <c r="L7799" s="23">
        <f t="shared" si="242"/>
        <v>1429933.2</v>
      </c>
      <c r="M7799" s="24">
        <f t="shared" si="243"/>
        <v>0.75259642105263158</v>
      </c>
    </row>
    <row r="7800" spans="1:13" ht="15" hidden="1" x14ac:dyDescent="0.25">
      <c r="A7800" s="18">
        <v>7799</v>
      </c>
      <c r="B7800" s="19">
        <v>45089</v>
      </c>
      <c r="C7800" s="14">
        <v>46</v>
      </c>
      <c r="D7800" s="21">
        <v>70</v>
      </c>
      <c r="E7800" s="20">
        <f>VLOOKUP(D7800,Modelos!A:I,3,FALSE)</f>
        <v>2</v>
      </c>
      <c r="F7800" s="20">
        <f>VLOOKUP(D7800,Modelos!A:I,4,FALSE)</f>
        <v>1</v>
      </c>
      <c r="G7800" s="21">
        <v>15</v>
      </c>
      <c r="H7800" s="22">
        <v>520</v>
      </c>
      <c r="I7800" s="23">
        <f>VLOOKUP(D7800,Modelos!A:I,7,FALSE)*H7800</f>
        <v>1196000</v>
      </c>
      <c r="J7800" s="31">
        <f>(VLOOKUP(D7800,Modelos!A:I,5,FALSE)*H7800)/1000*VLOOKUP(F7800,Formulas!A:C,3,FALSE)+(VLOOKUP(G7800,Colores!A:C,3,FALSE))</f>
        <v>273050</v>
      </c>
      <c r="K7800" s="23">
        <f>VLOOKUP(D7800,Modelos!A:I,6,FALSE)*J7800</f>
        <v>65532</v>
      </c>
      <c r="L7800" s="23">
        <f t="shared" si="242"/>
        <v>857418</v>
      </c>
      <c r="M7800" s="24">
        <f t="shared" si="243"/>
        <v>0.71690468227424753</v>
      </c>
    </row>
    <row r="7801" spans="1:13" ht="15" hidden="1" x14ac:dyDescent="0.25">
      <c r="A7801" s="18">
        <v>7800</v>
      </c>
      <c r="B7801" s="19">
        <v>45089</v>
      </c>
      <c r="C7801" s="14">
        <v>221</v>
      </c>
      <c r="D7801" s="21">
        <v>64</v>
      </c>
      <c r="E7801" s="20">
        <f>VLOOKUP(D7801,Modelos!A:I,3,FALSE)</f>
        <v>2</v>
      </c>
      <c r="F7801" s="20">
        <f>VLOOKUP(D7801,Modelos!A:I,4,FALSE)</f>
        <v>3</v>
      </c>
      <c r="G7801" s="21">
        <v>6</v>
      </c>
      <c r="H7801" s="22">
        <v>1000</v>
      </c>
      <c r="I7801" s="23">
        <f>VLOOKUP(D7801,Modelos!A:I,7,FALSE)*H7801</f>
        <v>2200000</v>
      </c>
      <c r="J7801" s="31">
        <f>(VLOOKUP(D7801,Modelos!A:I,5,FALSE)*H7801)/1000*VLOOKUP(F7801,Formulas!A:C,3,FALSE)+(VLOOKUP(G7801,Colores!A:C,3,FALSE))</f>
        <v>561230</v>
      </c>
      <c r="K7801" s="23">
        <f>VLOOKUP(D7801,Modelos!A:I,6,FALSE)*J7801</f>
        <v>89796.800000000003</v>
      </c>
      <c r="L7801" s="23">
        <f t="shared" si="242"/>
        <v>1548973.2</v>
      </c>
      <c r="M7801" s="24">
        <f t="shared" si="243"/>
        <v>0.70407872727272725</v>
      </c>
    </row>
    <row r="7802" spans="1:13" ht="15" hidden="1" x14ac:dyDescent="0.25">
      <c r="A7802" s="18">
        <v>7801</v>
      </c>
      <c r="B7802" s="19">
        <v>45089</v>
      </c>
      <c r="C7802" s="14">
        <v>221</v>
      </c>
      <c r="D7802" s="21">
        <v>64</v>
      </c>
      <c r="E7802" s="20">
        <f>VLOOKUP(D7802,Modelos!A:I,3,FALSE)</f>
        <v>2</v>
      </c>
      <c r="F7802" s="20">
        <f>VLOOKUP(D7802,Modelos!A:I,4,FALSE)</f>
        <v>3</v>
      </c>
      <c r="G7802" s="21">
        <v>21</v>
      </c>
      <c r="H7802" s="22">
        <v>1000</v>
      </c>
      <c r="I7802" s="23">
        <f>VLOOKUP(D7802,Modelos!A:I,7,FALSE)*H7802</f>
        <v>2200000</v>
      </c>
      <c r="J7802" s="31">
        <f>(VLOOKUP(D7802,Modelos!A:I,5,FALSE)*H7802)/1000*VLOOKUP(F7802,Formulas!A:C,3,FALSE)+(VLOOKUP(G7802,Colores!A:C,3,FALSE))</f>
        <v>561418</v>
      </c>
      <c r="K7802" s="23">
        <f>VLOOKUP(D7802,Modelos!A:I,6,FALSE)*J7802</f>
        <v>89826.880000000005</v>
      </c>
      <c r="L7802" s="23">
        <f t="shared" si="242"/>
        <v>1548755.12</v>
      </c>
      <c r="M7802" s="24">
        <f t="shared" si="243"/>
        <v>0.70397960000000004</v>
      </c>
    </row>
    <row r="7803" spans="1:13" ht="15" hidden="1" x14ac:dyDescent="0.25">
      <c r="A7803" s="18">
        <v>7802</v>
      </c>
      <c r="B7803" s="19">
        <v>45089</v>
      </c>
      <c r="C7803" s="14">
        <v>221</v>
      </c>
      <c r="D7803" s="21">
        <v>64</v>
      </c>
      <c r="E7803" s="20">
        <f>VLOOKUP(D7803,Modelos!A:I,3,FALSE)</f>
        <v>2</v>
      </c>
      <c r="F7803" s="20">
        <f>VLOOKUP(D7803,Modelos!A:I,4,FALSE)</f>
        <v>3</v>
      </c>
      <c r="G7803" s="21">
        <v>16</v>
      </c>
      <c r="H7803" s="22">
        <v>1000</v>
      </c>
      <c r="I7803" s="23">
        <f>VLOOKUP(D7803,Modelos!A:I,7,FALSE)*H7803</f>
        <v>2200000</v>
      </c>
      <c r="J7803" s="31">
        <f>(VLOOKUP(D7803,Modelos!A:I,5,FALSE)*H7803)/1000*VLOOKUP(F7803,Formulas!A:C,3,FALSE)+(VLOOKUP(G7803,Colores!A:C,3,FALSE))</f>
        <v>561076</v>
      </c>
      <c r="K7803" s="23">
        <f>VLOOKUP(D7803,Modelos!A:I,6,FALSE)*J7803</f>
        <v>89772.160000000003</v>
      </c>
      <c r="L7803" s="23">
        <f t="shared" si="242"/>
        <v>1549151.84</v>
      </c>
      <c r="M7803" s="24">
        <f t="shared" si="243"/>
        <v>0.70415992727272736</v>
      </c>
    </row>
    <row r="7804" spans="1:13" ht="15" hidden="1" x14ac:dyDescent="0.25">
      <c r="A7804" s="18">
        <v>7803</v>
      </c>
      <c r="B7804" s="19">
        <v>45089</v>
      </c>
      <c r="C7804" s="14">
        <v>29</v>
      </c>
      <c r="D7804" s="21">
        <v>27</v>
      </c>
      <c r="E7804" s="20">
        <f>VLOOKUP(D7804,Modelos!A:I,3,FALSE)</f>
        <v>2</v>
      </c>
      <c r="F7804" s="20">
        <f>VLOOKUP(D7804,Modelos!A:I,4,FALSE)</f>
        <v>3</v>
      </c>
      <c r="G7804" s="21">
        <v>7</v>
      </c>
      <c r="H7804" s="22">
        <v>3051</v>
      </c>
      <c r="I7804" s="23">
        <f>VLOOKUP(D7804,Modelos!A:I,7,FALSE)*H7804</f>
        <v>17390700</v>
      </c>
      <c r="J7804" s="31">
        <f>(VLOOKUP(D7804,Modelos!A:I,5,FALSE)*H7804)/1000*VLOOKUP(F7804,Formulas!A:C,3,FALSE)+(VLOOKUP(G7804,Colores!A:C,3,FALSE))</f>
        <v>1309113.56</v>
      </c>
      <c r="K7804" s="23">
        <f>VLOOKUP(D7804,Modelos!A:I,6,FALSE)*J7804</f>
        <v>301096.11880000005</v>
      </c>
      <c r="L7804" s="23">
        <f t="shared" si="242"/>
        <v>15780490.3212</v>
      </c>
      <c r="M7804" s="24">
        <f t="shared" si="243"/>
        <v>0.907409725956977</v>
      </c>
    </row>
    <row r="7805" spans="1:13" ht="15" hidden="1" x14ac:dyDescent="0.25">
      <c r="A7805" s="18">
        <v>7804</v>
      </c>
      <c r="B7805" s="19">
        <v>45089</v>
      </c>
      <c r="C7805" s="14">
        <v>29</v>
      </c>
      <c r="D7805" s="21">
        <v>74</v>
      </c>
      <c r="E7805" s="20">
        <f>VLOOKUP(D7805,Modelos!A:I,3,FALSE)</f>
        <v>1</v>
      </c>
      <c r="F7805" s="20">
        <f>VLOOKUP(D7805,Modelos!A:I,4,FALSE)</f>
        <v>4</v>
      </c>
      <c r="G7805" s="21">
        <v>25</v>
      </c>
      <c r="H7805" s="22">
        <v>3051</v>
      </c>
      <c r="I7805" s="23">
        <f>VLOOKUP(D7805,Modelos!A:I,7,FALSE)*H7805</f>
        <v>17085600</v>
      </c>
      <c r="J7805" s="31">
        <f>(VLOOKUP(D7805,Modelos!A:I,5,FALSE)*H7805)/1000*VLOOKUP(F7805,Formulas!A:C,3,FALSE)+(VLOOKUP(G7805,Colores!A:C,3,FALSE))</f>
        <v>1174654</v>
      </c>
      <c r="K7805" s="23">
        <f>VLOOKUP(D7805,Modelos!A:I,6,FALSE)*J7805</f>
        <v>82225.780000000013</v>
      </c>
      <c r="L7805" s="23">
        <f t="shared" si="242"/>
        <v>15828720.220000001</v>
      </c>
      <c r="M7805" s="24">
        <f t="shared" si="243"/>
        <v>0.92643631010909777</v>
      </c>
    </row>
    <row r="7806" spans="1:13" ht="15" hidden="1" x14ac:dyDescent="0.25">
      <c r="A7806" s="18">
        <v>7805</v>
      </c>
      <c r="B7806" s="19">
        <v>45089</v>
      </c>
      <c r="C7806" s="14">
        <v>29</v>
      </c>
      <c r="D7806" s="21">
        <v>27</v>
      </c>
      <c r="E7806" s="20">
        <f>VLOOKUP(D7806,Modelos!A:I,3,FALSE)</f>
        <v>2</v>
      </c>
      <c r="F7806" s="20">
        <f>VLOOKUP(D7806,Modelos!A:I,4,FALSE)</f>
        <v>3</v>
      </c>
      <c r="G7806" s="21">
        <v>25</v>
      </c>
      <c r="H7806" s="22">
        <v>1045</v>
      </c>
      <c r="I7806" s="23">
        <f>VLOOKUP(D7806,Modelos!A:I,7,FALSE)*H7806</f>
        <v>5956500</v>
      </c>
      <c r="J7806" s="31">
        <f>(VLOOKUP(D7806,Modelos!A:I,5,FALSE)*H7806)/1000*VLOOKUP(F7806,Formulas!A:C,3,FALSE)+(VLOOKUP(G7806,Colores!A:C,3,FALSE))</f>
        <v>448324</v>
      </c>
      <c r="K7806" s="23">
        <f>VLOOKUP(D7806,Modelos!A:I,6,FALSE)*J7806</f>
        <v>103114.52</v>
      </c>
      <c r="L7806" s="23">
        <f t="shared" si="242"/>
        <v>5405061.4800000004</v>
      </c>
      <c r="M7806" s="24">
        <f t="shared" si="243"/>
        <v>0.90742239234449773</v>
      </c>
    </row>
    <row r="7807" spans="1:13" ht="15" hidden="1" x14ac:dyDescent="0.25">
      <c r="A7807" s="18">
        <v>7806</v>
      </c>
      <c r="B7807" s="19">
        <v>45089</v>
      </c>
      <c r="C7807" s="14">
        <v>29</v>
      </c>
      <c r="D7807" s="21">
        <v>74</v>
      </c>
      <c r="E7807" s="20">
        <f>VLOOKUP(D7807,Modelos!A:I,3,FALSE)</f>
        <v>1</v>
      </c>
      <c r="F7807" s="20">
        <f>VLOOKUP(D7807,Modelos!A:I,4,FALSE)</f>
        <v>4</v>
      </c>
      <c r="G7807" s="21">
        <v>25</v>
      </c>
      <c r="H7807" s="22">
        <v>1045</v>
      </c>
      <c r="I7807" s="23">
        <f>VLOOKUP(D7807,Modelos!A:I,7,FALSE)*H7807</f>
        <v>5852000</v>
      </c>
      <c r="J7807" s="31">
        <f>(VLOOKUP(D7807,Modelos!A:I,5,FALSE)*H7807)/1000*VLOOKUP(F7807,Formulas!A:C,3,FALSE)+(VLOOKUP(G7807,Colores!A:C,3,FALSE))</f>
        <v>402344</v>
      </c>
      <c r="K7807" s="23">
        <f>VLOOKUP(D7807,Modelos!A:I,6,FALSE)*J7807</f>
        <v>28164.080000000002</v>
      </c>
      <c r="L7807" s="23">
        <f t="shared" si="242"/>
        <v>5421491.9199999999</v>
      </c>
      <c r="M7807" s="24">
        <f t="shared" si="243"/>
        <v>0.92643402597402591</v>
      </c>
    </row>
    <row r="7808" spans="1:13" ht="15" hidden="1" x14ac:dyDescent="0.25">
      <c r="A7808" s="18">
        <v>7807</v>
      </c>
      <c r="B7808" s="19">
        <v>45089</v>
      </c>
      <c r="C7808" s="14">
        <v>29</v>
      </c>
      <c r="D7808" s="21">
        <v>27</v>
      </c>
      <c r="E7808" s="20">
        <f>VLOOKUP(D7808,Modelos!A:I,3,FALSE)</f>
        <v>2</v>
      </c>
      <c r="F7808" s="20">
        <f>VLOOKUP(D7808,Modelos!A:I,4,FALSE)</f>
        <v>3</v>
      </c>
      <c r="G7808" s="21">
        <v>7</v>
      </c>
      <c r="H7808" s="22">
        <v>523</v>
      </c>
      <c r="I7808" s="23">
        <f>VLOOKUP(D7808,Modelos!A:I,7,FALSE)*H7808</f>
        <v>2981100</v>
      </c>
      <c r="J7808" s="31">
        <f>(VLOOKUP(D7808,Modelos!A:I,5,FALSE)*H7808)/1000*VLOOKUP(F7808,Formulas!A:C,3,FALSE)+(VLOOKUP(G7808,Colores!A:C,3,FALSE))</f>
        <v>224601.55999999997</v>
      </c>
      <c r="K7808" s="23">
        <f>VLOOKUP(D7808,Modelos!A:I,6,FALSE)*J7808</f>
        <v>51658.358799999995</v>
      </c>
      <c r="L7808" s="23">
        <f t="shared" si="242"/>
        <v>2704840.0811999999</v>
      </c>
      <c r="M7808" s="24">
        <f t="shared" si="243"/>
        <v>0.90732953647982284</v>
      </c>
    </row>
    <row r="7809" spans="1:13" ht="15" hidden="1" x14ac:dyDescent="0.25">
      <c r="A7809" s="18">
        <v>7808</v>
      </c>
      <c r="B7809" s="19">
        <v>45089</v>
      </c>
      <c r="C7809" s="14">
        <v>29</v>
      </c>
      <c r="D7809" s="21">
        <v>74</v>
      </c>
      <c r="E7809" s="20">
        <f>VLOOKUP(D7809,Modelos!A:I,3,FALSE)</f>
        <v>1</v>
      </c>
      <c r="F7809" s="20">
        <f>VLOOKUP(D7809,Modelos!A:I,4,FALSE)</f>
        <v>4</v>
      </c>
      <c r="G7809" s="21">
        <v>9</v>
      </c>
      <c r="H7809" s="22">
        <v>523</v>
      </c>
      <c r="I7809" s="23">
        <f>VLOOKUP(D7809,Modelos!A:I,7,FALSE)*H7809</f>
        <v>2928800</v>
      </c>
      <c r="J7809" s="31">
        <f>(VLOOKUP(D7809,Modelos!A:I,5,FALSE)*H7809)/1000*VLOOKUP(F7809,Formulas!A:C,3,FALSE)+(VLOOKUP(G7809,Colores!A:C,3,FALSE))</f>
        <v>201570</v>
      </c>
      <c r="K7809" s="23">
        <f>VLOOKUP(D7809,Modelos!A:I,6,FALSE)*J7809</f>
        <v>14109.900000000001</v>
      </c>
      <c r="L7809" s="23">
        <f t="shared" si="242"/>
        <v>2713120.1</v>
      </c>
      <c r="M7809" s="24">
        <f t="shared" si="243"/>
        <v>0.92635895247200217</v>
      </c>
    </row>
    <row r="7810" spans="1:13" ht="15" hidden="1" x14ac:dyDescent="0.25">
      <c r="A7810" s="18">
        <v>7809</v>
      </c>
      <c r="B7810" s="19">
        <v>45089</v>
      </c>
      <c r="C7810" s="14">
        <v>29</v>
      </c>
      <c r="D7810" s="21">
        <v>40</v>
      </c>
      <c r="E7810" s="20">
        <f>VLOOKUP(D7810,Modelos!A:I,3,FALSE)</f>
        <v>2</v>
      </c>
      <c r="F7810" s="20">
        <f>VLOOKUP(D7810,Modelos!A:I,4,FALSE)</f>
        <v>2</v>
      </c>
      <c r="G7810" s="21">
        <v>5</v>
      </c>
      <c r="H7810" s="22">
        <v>1450</v>
      </c>
      <c r="I7810" s="23">
        <f>VLOOKUP(D7810,Modelos!A:I,7,FALSE)*H7810</f>
        <v>3190000</v>
      </c>
      <c r="J7810" s="31">
        <f>(VLOOKUP(D7810,Modelos!A:I,5,FALSE)*H7810)/1000*VLOOKUP(F7810,Formulas!A:C,3,FALSE)+(VLOOKUP(G7810,Colores!A:C,3,FALSE))</f>
        <v>696211.62</v>
      </c>
      <c r="K7810" s="23">
        <f>VLOOKUP(D7810,Modelos!A:I,6,FALSE)*J7810</f>
        <v>125318.0916</v>
      </c>
      <c r="L7810" s="23">
        <f t="shared" ref="L7810:L7873" si="244">I7810-J7810-K7810</f>
        <v>2368470.2884</v>
      </c>
      <c r="M7810" s="24">
        <f t="shared" ref="M7810:M7873" si="245">L7810/I7810</f>
        <v>0.74246717504702198</v>
      </c>
    </row>
    <row r="7811" spans="1:13" ht="15" hidden="1" x14ac:dyDescent="0.25">
      <c r="A7811" s="18">
        <v>7810</v>
      </c>
      <c r="B7811" s="19">
        <v>45089</v>
      </c>
      <c r="C7811" s="14">
        <v>29</v>
      </c>
      <c r="D7811" s="21">
        <v>40</v>
      </c>
      <c r="E7811" s="20">
        <f>VLOOKUP(D7811,Modelos!A:I,3,FALSE)</f>
        <v>2</v>
      </c>
      <c r="F7811" s="20">
        <f>VLOOKUP(D7811,Modelos!A:I,4,FALSE)</f>
        <v>2</v>
      </c>
      <c r="G7811" s="21">
        <v>7</v>
      </c>
      <c r="H7811" s="22">
        <v>2000</v>
      </c>
      <c r="I7811" s="23">
        <f>VLOOKUP(D7811,Modelos!A:I,7,FALSE)*H7811</f>
        <v>4400000</v>
      </c>
      <c r="J7811" s="31">
        <f>(VLOOKUP(D7811,Modelos!A:I,5,FALSE)*H7811)/1000*VLOOKUP(F7811,Formulas!A:C,3,FALSE)+(VLOOKUP(G7811,Colores!A:C,3,FALSE))</f>
        <v>960234.56</v>
      </c>
      <c r="K7811" s="23">
        <f>VLOOKUP(D7811,Modelos!A:I,6,FALSE)*J7811</f>
        <v>172842.22080000001</v>
      </c>
      <c r="L7811" s="23">
        <f t="shared" si="244"/>
        <v>3266923.2192000002</v>
      </c>
      <c r="M7811" s="24">
        <f t="shared" si="245"/>
        <v>0.74248254981818185</v>
      </c>
    </row>
    <row r="7812" spans="1:13" ht="15" hidden="1" x14ac:dyDescent="0.25">
      <c r="A7812" s="18">
        <v>7811</v>
      </c>
      <c r="B7812" s="19">
        <v>45089</v>
      </c>
      <c r="C7812" s="14">
        <v>29</v>
      </c>
      <c r="D7812" s="21">
        <v>40</v>
      </c>
      <c r="E7812" s="20">
        <f>VLOOKUP(D7812,Modelos!A:I,3,FALSE)</f>
        <v>2</v>
      </c>
      <c r="F7812" s="20">
        <f>VLOOKUP(D7812,Modelos!A:I,4,FALSE)</f>
        <v>2</v>
      </c>
      <c r="G7812" s="21">
        <v>25</v>
      </c>
      <c r="H7812" s="22">
        <v>5960</v>
      </c>
      <c r="I7812" s="23">
        <f>VLOOKUP(D7812,Modelos!A:I,7,FALSE)*H7812</f>
        <v>13112000</v>
      </c>
      <c r="J7812" s="31">
        <f>(VLOOKUP(D7812,Modelos!A:I,5,FALSE)*H7812)/1000*VLOOKUP(F7812,Formulas!A:C,3,FALSE)+(VLOOKUP(G7812,Colores!A:C,3,FALSE))</f>
        <v>2860819</v>
      </c>
      <c r="K7812" s="23">
        <f>VLOOKUP(D7812,Modelos!A:I,6,FALSE)*J7812</f>
        <v>514947.42</v>
      </c>
      <c r="L7812" s="23">
        <f t="shared" si="244"/>
        <v>9736233.5800000001</v>
      </c>
      <c r="M7812" s="24">
        <f t="shared" si="245"/>
        <v>0.74254374466137885</v>
      </c>
    </row>
    <row r="7813" spans="1:13" ht="15" hidden="1" x14ac:dyDescent="0.25">
      <c r="A7813" s="18">
        <v>7812</v>
      </c>
      <c r="B7813" s="19">
        <v>45089</v>
      </c>
      <c r="C7813" s="14">
        <v>29</v>
      </c>
      <c r="D7813" s="21">
        <v>103</v>
      </c>
      <c r="E7813" s="20">
        <f>VLOOKUP(D7813,Modelos!A:I,3,FALSE)</f>
        <v>2</v>
      </c>
      <c r="F7813" s="20">
        <f>VLOOKUP(D7813,Modelos!A:I,4,FALSE)</f>
        <v>1</v>
      </c>
      <c r="G7813" s="21">
        <v>7</v>
      </c>
      <c r="H7813" s="22">
        <v>410</v>
      </c>
      <c r="I7813" s="23">
        <f>VLOOKUP(D7813,Modelos!A:I,7,FALSE)*H7813</f>
        <v>1148000</v>
      </c>
      <c r="J7813" s="31">
        <f>(VLOOKUP(D7813,Modelos!A:I,5,FALSE)*H7813)/1000*VLOOKUP(F7813,Formulas!A:C,3,FALSE)+(VLOOKUP(G7813,Colores!A:C,3,FALSE))</f>
        <v>283134.56</v>
      </c>
      <c r="K7813" s="23">
        <f>VLOOKUP(D7813,Modelos!A:I,6,FALSE)*J7813</f>
        <v>45301.529600000002</v>
      </c>
      <c r="L7813" s="23">
        <f t="shared" si="244"/>
        <v>819563.91039999994</v>
      </c>
      <c r="M7813" s="24">
        <f t="shared" si="245"/>
        <v>0.71390584529616719</v>
      </c>
    </row>
    <row r="7814" spans="1:13" ht="15" hidden="1" x14ac:dyDescent="0.25">
      <c r="A7814" s="18">
        <v>7813</v>
      </c>
      <c r="B7814" s="19">
        <v>45089</v>
      </c>
      <c r="C7814" s="14">
        <v>29</v>
      </c>
      <c r="D7814" s="21">
        <v>103</v>
      </c>
      <c r="E7814" s="20">
        <f>VLOOKUP(D7814,Modelos!A:I,3,FALSE)</f>
        <v>2</v>
      </c>
      <c r="F7814" s="20">
        <f>VLOOKUP(D7814,Modelos!A:I,4,FALSE)</f>
        <v>1</v>
      </c>
      <c r="G7814" s="21">
        <v>25</v>
      </c>
      <c r="H7814" s="22">
        <v>200</v>
      </c>
      <c r="I7814" s="23">
        <f>VLOOKUP(D7814,Modelos!A:I,7,FALSE)*H7814</f>
        <v>560000</v>
      </c>
      <c r="J7814" s="31">
        <f>(VLOOKUP(D7814,Modelos!A:I,5,FALSE)*H7814)/1000*VLOOKUP(F7814,Formulas!A:C,3,FALSE)+(VLOOKUP(G7814,Colores!A:C,3,FALSE))</f>
        <v>138019</v>
      </c>
      <c r="K7814" s="23">
        <f>VLOOKUP(D7814,Modelos!A:I,6,FALSE)*J7814</f>
        <v>22083.040000000001</v>
      </c>
      <c r="L7814" s="23">
        <f t="shared" si="244"/>
        <v>399897.96</v>
      </c>
      <c r="M7814" s="24">
        <f t="shared" si="245"/>
        <v>0.7141035</v>
      </c>
    </row>
    <row r="7815" spans="1:13" ht="15" hidden="1" x14ac:dyDescent="0.25">
      <c r="A7815" s="18">
        <v>7814</v>
      </c>
      <c r="B7815" s="19">
        <v>45089</v>
      </c>
      <c r="C7815" s="14">
        <v>29</v>
      </c>
      <c r="D7815" s="21">
        <v>50</v>
      </c>
      <c r="E7815" s="20">
        <f>VLOOKUP(D7815,Modelos!A:I,3,FALSE)</f>
        <v>2</v>
      </c>
      <c r="F7815" s="20">
        <f>VLOOKUP(D7815,Modelos!A:I,4,FALSE)</f>
        <v>1</v>
      </c>
      <c r="G7815" s="21">
        <v>7</v>
      </c>
      <c r="H7815" s="22">
        <v>1200</v>
      </c>
      <c r="I7815" s="23">
        <f>VLOOKUP(D7815,Modelos!A:I,7,FALSE)*H7815</f>
        <v>3240000</v>
      </c>
      <c r="J7815" s="31">
        <f>(VLOOKUP(D7815,Modelos!A:I,5,FALSE)*H7815)/1000*VLOOKUP(F7815,Formulas!A:C,3,FALSE)+(VLOOKUP(G7815,Colores!A:C,3,FALSE))</f>
        <v>540234.56000000006</v>
      </c>
      <c r="K7815" s="23">
        <f>VLOOKUP(D7815,Modelos!A:I,6,FALSE)*J7815</f>
        <v>86437.529600000009</v>
      </c>
      <c r="L7815" s="23">
        <f t="shared" si="244"/>
        <v>2613327.9103999999</v>
      </c>
      <c r="M7815" s="24">
        <f t="shared" si="245"/>
        <v>0.80658268839506175</v>
      </c>
    </row>
    <row r="7816" spans="1:13" ht="15" hidden="1" x14ac:dyDescent="0.25">
      <c r="A7816" s="18">
        <v>7815</v>
      </c>
      <c r="B7816" s="19">
        <v>45089</v>
      </c>
      <c r="C7816" s="14">
        <v>32</v>
      </c>
      <c r="D7816" s="21">
        <v>61</v>
      </c>
      <c r="E7816" s="20">
        <f>VLOOKUP(D7816,Modelos!A:I,3,FALSE)</f>
        <v>2</v>
      </c>
      <c r="F7816" s="20">
        <f>VLOOKUP(D7816,Modelos!A:I,4,FALSE)</f>
        <v>1</v>
      </c>
      <c r="G7816" s="21">
        <v>21</v>
      </c>
      <c r="H7816" s="22">
        <v>90</v>
      </c>
      <c r="I7816" s="23">
        <f>VLOOKUP(D7816,Modelos!A:I,7,FALSE)*H7816</f>
        <v>234000</v>
      </c>
      <c r="J7816" s="31">
        <f>(VLOOKUP(D7816,Modelos!A:I,5,FALSE)*H7816)/1000*VLOOKUP(F7816,Formulas!A:C,3,FALSE)+(VLOOKUP(G7816,Colores!A:C,3,FALSE))</f>
        <v>46318</v>
      </c>
      <c r="K7816" s="23">
        <f>VLOOKUP(D7816,Modelos!A:I,6,FALSE)*J7816</f>
        <v>7410.88</v>
      </c>
      <c r="L7816" s="23">
        <f t="shared" si="244"/>
        <v>180271.12</v>
      </c>
      <c r="M7816" s="24">
        <f t="shared" si="245"/>
        <v>0.77038940170940173</v>
      </c>
    </row>
    <row r="7817" spans="1:13" ht="15" hidden="1" x14ac:dyDescent="0.25">
      <c r="A7817" s="18">
        <v>7816</v>
      </c>
      <c r="B7817" s="19">
        <v>45090</v>
      </c>
      <c r="C7817" s="14">
        <v>242</v>
      </c>
      <c r="D7817" s="21">
        <v>78</v>
      </c>
      <c r="E7817" s="20">
        <f>VLOOKUP(D7817,Modelos!A:I,3,FALSE)</f>
        <v>1</v>
      </c>
      <c r="F7817" s="20">
        <f>VLOOKUP(D7817,Modelos!A:I,4,FALSE)</f>
        <v>4</v>
      </c>
      <c r="G7817" s="21">
        <v>7</v>
      </c>
      <c r="H7817" s="22">
        <v>120</v>
      </c>
      <c r="I7817" s="23">
        <f>VLOOKUP(D7817,Modelos!A:I,7,FALSE)*H7817</f>
        <v>252000</v>
      </c>
      <c r="J7817" s="31">
        <f>(VLOOKUP(D7817,Modelos!A:I,5,FALSE)*H7817)/1000*VLOOKUP(F7817,Formulas!A:C,3,FALSE)+(VLOOKUP(G7817,Colores!A:C,3,FALSE))</f>
        <v>48018.559999999998</v>
      </c>
      <c r="K7817" s="23">
        <f>VLOOKUP(D7817,Modelos!A:I,6,FALSE)*J7817</f>
        <v>1920.7423999999999</v>
      </c>
      <c r="L7817" s="23">
        <f t="shared" si="244"/>
        <v>202060.69760000001</v>
      </c>
      <c r="M7817" s="24">
        <f t="shared" si="245"/>
        <v>0.80182816507936516</v>
      </c>
    </row>
    <row r="7818" spans="1:13" ht="15" hidden="1" x14ac:dyDescent="0.25">
      <c r="A7818" s="18">
        <v>7817</v>
      </c>
      <c r="B7818" s="19">
        <v>45090</v>
      </c>
      <c r="C7818" s="14">
        <v>32</v>
      </c>
      <c r="D7818" s="21">
        <v>61</v>
      </c>
      <c r="E7818" s="20">
        <f>VLOOKUP(D7818,Modelos!A:I,3,FALSE)</f>
        <v>2</v>
      </c>
      <c r="F7818" s="20">
        <f>VLOOKUP(D7818,Modelos!A:I,4,FALSE)</f>
        <v>1</v>
      </c>
      <c r="G7818" s="21">
        <v>21</v>
      </c>
      <c r="H7818" s="22">
        <v>33</v>
      </c>
      <c r="I7818" s="23">
        <f>VLOOKUP(D7818,Modelos!A:I,7,FALSE)*H7818</f>
        <v>85800</v>
      </c>
      <c r="J7818" s="31">
        <f>(VLOOKUP(D7818,Modelos!A:I,5,FALSE)*H7818)/1000*VLOOKUP(F7818,Formulas!A:C,3,FALSE)+(VLOOKUP(G7818,Colores!A:C,3,FALSE))</f>
        <v>17248</v>
      </c>
      <c r="K7818" s="23">
        <f>VLOOKUP(D7818,Modelos!A:I,6,FALSE)*J7818</f>
        <v>2759.68</v>
      </c>
      <c r="L7818" s="23">
        <f t="shared" si="244"/>
        <v>65792.320000000007</v>
      </c>
      <c r="M7818" s="24">
        <f t="shared" si="245"/>
        <v>0.76681025641025646</v>
      </c>
    </row>
    <row r="7819" spans="1:13" ht="15" hidden="1" x14ac:dyDescent="0.25">
      <c r="A7819" s="18">
        <v>7818</v>
      </c>
      <c r="B7819" s="19">
        <v>45090</v>
      </c>
      <c r="C7819" s="14">
        <v>73</v>
      </c>
      <c r="D7819" s="21">
        <v>117</v>
      </c>
      <c r="E7819" s="20">
        <f>VLOOKUP(D7819,Modelos!A:I,3,FALSE)</f>
        <v>3</v>
      </c>
      <c r="F7819" s="20">
        <f>VLOOKUP(D7819,Modelos!A:I,4,FALSE)</f>
        <v>5</v>
      </c>
      <c r="G7819" s="21">
        <v>17</v>
      </c>
      <c r="H7819" s="22">
        <v>100</v>
      </c>
      <c r="I7819" s="23">
        <f>VLOOKUP(D7819,Modelos!A:I,7,FALSE)*H7819</f>
        <v>270000</v>
      </c>
      <c r="J7819" s="31">
        <f>(VLOOKUP(D7819,Modelos!A:I,5,FALSE)*H7819)/1000*VLOOKUP(F7819,Formulas!A:C,3,FALSE)+(VLOOKUP(G7819,Colores!A:C,3,FALSE))</f>
        <v>150000</v>
      </c>
      <c r="K7819" s="23">
        <f>VLOOKUP(D7819,Modelos!A:I,6,FALSE)*J7819</f>
        <v>4500</v>
      </c>
      <c r="L7819" s="23">
        <f t="shared" si="244"/>
        <v>115500</v>
      </c>
      <c r="M7819" s="24">
        <f t="shared" si="245"/>
        <v>0.42777777777777776</v>
      </c>
    </row>
    <row r="7820" spans="1:13" ht="15" hidden="1" x14ac:dyDescent="0.25">
      <c r="A7820" s="18">
        <v>7819</v>
      </c>
      <c r="B7820" s="19">
        <v>45090</v>
      </c>
      <c r="C7820" s="14">
        <v>273</v>
      </c>
      <c r="D7820" s="21">
        <v>41</v>
      </c>
      <c r="E7820" s="20">
        <f>VLOOKUP(D7820,Modelos!A:I,3,FALSE)</f>
        <v>2</v>
      </c>
      <c r="F7820" s="20">
        <f>VLOOKUP(D7820,Modelos!A:I,4,FALSE)</f>
        <v>1</v>
      </c>
      <c r="G7820" s="21">
        <v>7</v>
      </c>
      <c r="H7820" s="22">
        <v>532</v>
      </c>
      <c r="I7820" s="23">
        <f>VLOOKUP(D7820,Modelos!A:I,7,FALSE)*H7820</f>
        <v>1330000</v>
      </c>
      <c r="J7820" s="31">
        <f>(VLOOKUP(D7820,Modelos!A:I,5,FALSE)*H7820)/1000*VLOOKUP(F7820,Formulas!A:C,3,FALSE)+(VLOOKUP(G7820,Colores!A:C,3,FALSE))</f>
        <v>239634.56</v>
      </c>
      <c r="K7820" s="23">
        <f>VLOOKUP(D7820,Modelos!A:I,6,FALSE)*J7820</f>
        <v>47926.912000000004</v>
      </c>
      <c r="L7820" s="23">
        <f t="shared" si="244"/>
        <v>1042438.5279999999</v>
      </c>
      <c r="M7820" s="24">
        <f t="shared" si="245"/>
        <v>0.78378836691729314</v>
      </c>
    </row>
    <row r="7821" spans="1:13" ht="15" hidden="1" x14ac:dyDescent="0.25">
      <c r="A7821" s="18">
        <v>7820</v>
      </c>
      <c r="B7821" s="19">
        <v>45090</v>
      </c>
      <c r="C7821" s="14">
        <v>273</v>
      </c>
      <c r="D7821" s="21">
        <v>41</v>
      </c>
      <c r="E7821" s="20">
        <f>VLOOKUP(D7821,Modelos!A:I,3,FALSE)</f>
        <v>2</v>
      </c>
      <c r="F7821" s="20">
        <f>VLOOKUP(D7821,Modelos!A:I,4,FALSE)</f>
        <v>1</v>
      </c>
      <c r="G7821" s="21">
        <v>7</v>
      </c>
      <c r="H7821" s="22">
        <v>532</v>
      </c>
      <c r="I7821" s="23">
        <f>VLOOKUP(D7821,Modelos!A:I,7,FALSE)*H7821</f>
        <v>1330000</v>
      </c>
      <c r="J7821" s="31">
        <f>(VLOOKUP(D7821,Modelos!A:I,5,FALSE)*H7821)/1000*VLOOKUP(F7821,Formulas!A:C,3,FALSE)+(VLOOKUP(G7821,Colores!A:C,3,FALSE))</f>
        <v>239634.56</v>
      </c>
      <c r="K7821" s="23">
        <f>VLOOKUP(D7821,Modelos!A:I,6,FALSE)*J7821</f>
        <v>47926.912000000004</v>
      </c>
      <c r="L7821" s="23">
        <f t="shared" si="244"/>
        <v>1042438.5279999999</v>
      </c>
      <c r="M7821" s="24">
        <f t="shared" si="245"/>
        <v>0.78378836691729314</v>
      </c>
    </row>
    <row r="7822" spans="1:13" ht="15" hidden="1" x14ac:dyDescent="0.25">
      <c r="A7822" s="18">
        <v>7821</v>
      </c>
      <c r="B7822" s="19">
        <v>45090</v>
      </c>
      <c r="C7822" s="14">
        <v>200</v>
      </c>
      <c r="D7822" s="21">
        <v>31</v>
      </c>
      <c r="E7822" s="20">
        <f>VLOOKUP(D7822,Modelos!A:I,3,FALSE)</f>
        <v>2</v>
      </c>
      <c r="F7822" s="20">
        <f>VLOOKUP(D7822,Modelos!A:I,4,FALSE)</f>
        <v>1</v>
      </c>
      <c r="G7822" s="21">
        <v>7</v>
      </c>
      <c r="H7822" s="22">
        <v>304</v>
      </c>
      <c r="I7822" s="23">
        <f>VLOOKUP(D7822,Modelos!A:I,7,FALSE)*H7822</f>
        <v>1428800</v>
      </c>
      <c r="J7822" s="31">
        <f>(VLOOKUP(D7822,Modelos!A:I,5,FALSE)*H7822)/1000*VLOOKUP(F7822,Formulas!A:C,3,FALSE)+(VLOOKUP(G7822,Colores!A:C,3,FALSE))</f>
        <v>127002.56</v>
      </c>
      <c r="K7822" s="23">
        <f>VLOOKUP(D7822,Modelos!A:I,6,FALSE)*J7822</f>
        <v>30480.614399999999</v>
      </c>
      <c r="L7822" s="23">
        <f t="shared" si="244"/>
        <v>1271316.8255999999</v>
      </c>
      <c r="M7822" s="24">
        <f t="shared" si="245"/>
        <v>0.88977941321388565</v>
      </c>
    </row>
    <row r="7823" spans="1:13" ht="15" hidden="1" x14ac:dyDescent="0.25">
      <c r="A7823" s="18">
        <v>7822</v>
      </c>
      <c r="B7823" s="19">
        <v>45090</v>
      </c>
      <c r="C7823" s="14">
        <v>200</v>
      </c>
      <c r="D7823" s="21">
        <v>31</v>
      </c>
      <c r="E7823" s="20">
        <f>VLOOKUP(D7823,Modelos!A:I,3,FALSE)</f>
        <v>2</v>
      </c>
      <c r="F7823" s="20">
        <f>VLOOKUP(D7823,Modelos!A:I,4,FALSE)</f>
        <v>1</v>
      </c>
      <c r="G7823" s="21">
        <v>25</v>
      </c>
      <c r="H7823" s="22">
        <v>304</v>
      </c>
      <c r="I7823" s="23">
        <f>VLOOKUP(D7823,Modelos!A:I,7,FALSE)*H7823</f>
        <v>1428800</v>
      </c>
      <c r="J7823" s="31">
        <f>(VLOOKUP(D7823,Modelos!A:I,5,FALSE)*H7823)/1000*VLOOKUP(F7823,Formulas!A:C,3,FALSE)+(VLOOKUP(G7823,Colores!A:C,3,FALSE))</f>
        <v>126787</v>
      </c>
      <c r="K7823" s="23">
        <f>VLOOKUP(D7823,Modelos!A:I,6,FALSE)*J7823</f>
        <v>30428.879999999997</v>
      </c>
      <c r="L7823" s="23">
        <f t="shared" si="244"/>
        <v>1271584.1200000001</v>
      </c>
      <c r="M7823" s="24">
        <f t="shared" si="245"/>
        <v>0.8899664893617022</v>
      </c>
    </row>
    <row r="7824" spans="1:13" ht="15" hidden="1" x14ac:dyDescent="0.25">
      <c r="A7824" s="18">
        <v>7823</v>
      </c>
      <c r="B7824" s="19">
        <v>45090</v>
      </c>
      <c r="C7824" s="14">
        <v>214</v>
      </c>
      <c r="D7824" s="21">
        <v>50</v>
      </c>
      <c r="E7824" s="20">
        <f>VLOOKUP(D7824,Modelos!A:I,3,FALSE)</f>
        <v>2</v>
      </c>
      <c r="F7824" s="20">
        <f>VLOOKUP(D7824,Modelos!A:I,4,FALSE)</f>
        <v>1</v>
      </c>
      <c r="G7824" s="21">
        <v>7</v>
      </c>
      <c r="H7824" s="22">
        <v>660</v>
      </c>
      <c r="I7824" s="23">
        <f>VLOOKUP(D7824,Modelos!A:I,7,FALSE)*H7824</f>
        <v>1782000</v>
      </c>
      <c r="J7824" s="31">
        <f>(VLOOKUP(D7824,Modelos!A:I,5,FALSE)*H7824)/1000*VLOOKUP(F7824,Formulas!A:C,3,FALSE)+(VLOOKUP(G7824,Colores!A:C,3,FALSE))</f>
        <v>297234.56</v>
      </c>
      <c r="K7824" s="23">
        <f>VLOOKUP(D7824,Modelos!A:I,6,FALSE)*J7824</f>
        <v>47557.529600000002</v>
      </c>
      <c r="L7824" s="23">
        <f t="shared" si="244"/>
        <v>1437207.9103999999</v>
      </c>
      <c r="M7824" s="24">
        <f t="shared" si="245"/>
        <v>0.80651397890011223</v>
      </c>
    </row>
    <row r="7825" spans="1:13" ht="15" hidden="1" x14ac:dyDescent="0.25">
      <c r="A7825" s="18">
        <v>7824</v>
      </c>
      <c r="B7825" s="19">
        <v>45090</v>
      </c>
      <c r="C7825" s="14">
        <v>214</v>
      </c>
      <c r="D7825" s="21">
        <v>50</v>
      </c>
      <c r="E7825" s="20">
        <f>VLOOKUP(D7825,Modelos!A:I,3,FALSE)</f>
        <v>2</v>
      </c>
      <c r="F7825" s="20">
        <f>VLOOKUP(D7825,Modelos!A:I,4,FALSE)</f>
        <v>1</v>
      </c>
      <c r="G7825" s="21">
        <v>7</v>
      </c>
      <c r="H7825" s="22">
        <v>600</v>
      </c>
      <c r="I7825" s="23">
        <f>VLOOKUP(D7825,Modelos!A:I,7,FALSE)*H7825</f>
        <v>1620000</v>
      </c>
      <c r="J7825" s="31">
        <f>(VLOOKUP(D7825,Modelos!A:I,5,FALSE)*H7825)/1000*VLOOKUP(F7825,Formulas!A:C,3,FALSE)+(VLOOKUP(G7825,Colores!A:C,3,FALSE))</f>
        <v>270234.56</v>
      </c>
      <c r="K7825" s="23">
        <f>VLOOKUP(D7825,Modelos!A:I,6,FALSE)*J7825</f>
        <v>43237.529600000002</v>
      </c>
      <c r="L7825" s="23">
        <f t="shared" si="244"/>
        <v>1306527.9103999999</v>
      </c>
      <c r="M7825" s="24">
        <f t="shared" si="245"/>
        <v>0.80649871012345675</v>
      </c>
    </row>
    <row r="7826" spans="1:13" ht="15" hidden="1" x14ac:dyDescent="0.25">
      <c r="A7826" s="18">
        <v>7825</v>
      </c>
      <c r="B7826" s="19">
        <v>45090</v>
      </c>
      <c r="C7826" s="14">
        <v>31</v>
      </c>
      <c r="D7826" s="21">
        <v>60</v>
      </c>
      <c r="E7826" s="20">
        <f>VLOOKUP(D7826,Modelos!A:I,3,FALSE)</f>
        <v>2</v>
      </c>
      <c r="F7826" s="20">
        <f>VLOOKUP(D7826,Modelos!A:I,4,FALSE)</f>
        <v>1</v>
      </c>
      <c r="G7826" s="21">
        <v>25</v>
      </c>
      <c r="H7826" s="22">
        <v>1680</v>
      </c>
      <c r="I7826" s="23">
        <f>VLOOKUP(D7826,Modelos!A:I,7,FALSE)*H7826</f>
        <v>4872000</v>
      </c>
      <c r="J7826" s="31">
        <f>(VLOOKUP(D7826,Modelos!A:I,5,FALSE)*H7826)/1000*VLOOKUP(F7826,Formulas!A:C,3,FALSE)+(VLOOKUP(G7826,Colores!A:C,3,FALSE))</f>
        <v>831619</v>
      </c>
      <c r="K7826" s="23">
        <f>VLOOKUP(D7826,Modelos!A:I,6,FALSE)*J7826</f>
        <v>133059.04</v>
      </c>
      <c r="L7826" s="23">
        <f t="shared" si="244"/>
        <v>3907321.96</v>
      </c>
      <c r="M7826" s="24">
        <f t="shared" si="245"/>
        <v>0.80199547619047618</v>
      </c>
    </row>
    <row r="7827" spans="1:13" ht="15" hidden="1" x14ac:dyDescent="0.25">
      <c r="A7827" s="18">
        <v>7826</v>
      </c>
      <c r="B7827" s="19">
        <v>45091</v>
      </c>
      <c r="C7827" s="14">
        <v>251</v>
      </c>
      <c r="D7827" s="21">
        <v>92</v>
      </c>
      <c r="E7827" s="20">
        <f>VLOOKUP(D7827,Modelos!A:I,3,FALSE)</f>
        <v>2</v>
      </c>
      <c r="F7827" s="20">
        <f>VLOOKUP(D7827,Modelos!A:I,4,FALSE)</f>
        <v>1</v>
      </c>
      <c r="G7827" s="21">
        <v>7</v>
      </c>
      <c r="H7827" s="22">
        <v>300</v>
      </c>
      <c r="I7827" s="23">
        <f>VLOOKUP(D7827,Modelos!A:I,7,FALSE)*H7827</f>
        <v>750000</v>
      </c>
      <c r="J7827" s="31">
        <f>(VLOOKUP(D7827,Modelos!A:I,5,FALSE)*H7827)/1000*VLOOKUP(F7827,Formulas!A:C,3,FALSE)+(VLOOKUP(G7827,Colores!A:C,3,FALSE))</f>
        <v>184734.56</v>
      </c>
      <c r="K7827" s="23">
        <f>VLOOKUP(D7827,Modelos!A:I,6,FALSE)*J7827</f>
        <v>40641.603199999998</v>
      </c>
      <c r="L7827" s="23">
        <f t="shared" si="244"/>
        <v>524623.83679999993</v>
      </c>
      <c r="M7827" s="24">
        <f t="shared" si="245"/>
        <v>0.69949844906666658</v>
      </c>
    </row>
    <row r="7828" spans="1:13" ht="15" hidden="1" x14ac:dyDescent="0.25">
      <c r="A7828" s="18">
        <v>7827</v>
      </c>
      <c r="B7828" s="19">
        <v>45091</v>
      </c>
      <c r="C7828" s="14">
        <v>202</v>
      </c>
      <c r="D7828" s="21">
        <v>116</v>
      </c>
      <c r="E7828" s="20">
        <f>VLOOKUP(D7828,Modelos!A:I,3,FALSE)</f>
        <v>3</v>
      </c>
      <c r="F7828" s="20">
        <f>VLOOKUP(D7828,Modelos!A:I,4,FALSE)</f>
        <v>5</v>
      </c>
      <c r="G7828" s="21">
        <v>15</v>
      </c>
      <c r="H7828" s="22">
        <v>1000</v>
      </c>
      <c r="I7828" s="23">
        <f>VLOOKUP(D7828,Modelos!A:I,7,FALSE)*H7828</f>
        <v>2600000</v>
      </c>
      <c r="J7828" s="31">
        <f>(VLOOKUP(D7828,Modelos!A:I,5,FALSE)*H7828)/1000*VLOOKUP(F7828,Formulas!A:C,3,FALSE)+(VLOOKUP(G7828,Colores!A:C,3,FALSE))</f>
        <v>1500050</v>
      </c>
      <c r="K7828" s="23">
        <f>VLOOKUP(D7828,Modelos!A:I,6,FALSE)*J7828</f>
        <v>45001.5</v>
      </c>
      <c r="L7828" s="23">
        <f t="shared" si="244"/>
        <v>1054948.5</v>
      </c>
      <c r="M7828" s="24">
        <f t="shared" si="245"/>
        <v>0.40574942307692308</v>
      </c>
    </row>
    <row r="7829" spans="1:13" ht="15" hidden="1" x14ac:dyDescent="0.25">
      <c r="A7829" s="18">
        <v>7828</v>
      </c>
      <c r="B7829" s="19">
        <v>45092</v>
      </c>
      <c r="C7829" s="14">
        <v>102</v>
      </c>
      <c r="D7829" s="21">
        <v>18</v>
      </c>
      <c r="E7829" s="20">
        <f>VLOOKUP(D7829,Modelos!A:I,3,FALSE)</f>
        <v>2</v>
      </c>
      <c r="F7829" s="20">
        <f>VLOOKUP(D7829,Modelos!A:I,4,FALSE)</f>
        <v>1</v>
      </c>
      <c r="G7829" s="21">
        <v>25</v>
      </c>
      <c r="H7829" s="22">
        <v>120</v>
      </c>
      <c r="I7829" s="23">
        <f>VLOOKUP(D7829,Modelos!A:I,7,FALSE)*H7829</f>
        <v>312000</v>
      </c>
      <c r="J7829" s="31">
        <f>(VLOOKUP(D7829,Modelos!A:I,5,FALSE)*H7829)/1000*VLOOKUP(F7829,Formulas!A:C,3,FALSE)+(VLOOKUP(G7829,Colores!A:C,3,FALSE))</f>
        <v>41419</v>
      </c>
      <c r="K7829" s="23">
        <f>VLOOKUP(D7829,Modelos!A:I,6,FALSE)*J7829</f>
        <v>9526.3700000000008</v>
      </c>
      <c r="L7829" s="23">
        <f t="shared" si="244"/>
        <v>261054.63</v>
      </c>
      <c r="M7829" s="24">
        <f t="shared" si="245"/>
        <v>0.83671355769230771</v>
      </c>
    </row>
    <row r="7830" spans="1:13" ht="15" hidden="1" x14ac:dyDescent="0.25">
      <c r="A7830" s="18">
        <v>7829</v>
      </c>
      <c r="B7830" s="19">
        <v>45092</v>
      </c>
      <c r="C7830" s="14">
        <v>102</v>
      </c>
      <c r="D7830" s="21">
        <v>79</v>
      </c>
      <c r="E7830" s="20">
        <f>VLOOKUP(D7830,Modelos!A:I,3,FALSE)</f>
        <v>1</v>
      </c>
      <c r="F7830" s="20">
        <f>VLOOKUP(D7830,Modelos!A:I,4,FALSE)</f>
        <v>4</v>
      </c>
      <c r="G7830" s="21">
        <v>7</v>
      </c>
      <c r="H7830" s="22">
        <v>1345</v>
      </c>
      <c r="I7830" s="23">
        <f>VLOOKUP(D7830,Modelos!A:I,7,FALSE)*H7830</f>
        <v>2959000</v>
      </c>
      <c r="J7830" s="31">
        <f>(VLOOKUP(D7830,Modelos!A:I,5,FALSE)*H7830)/1000*VLOOKUP(F7830,Formulas!A:C,3,FALSE)+(VLOOKUP(G7830,Colores!A:C,3,FALSE))</f>
        <v>535813.56000000006</v>
      </c>
      <c r="K7830" s="23">
        <f>VLOOKUP(D7830,Modelos!A:I,6,FALSE)*J7830</f>
        <v>42865.084800000004</v>
      </c>
      <c r="L7830" s="23">
        <f t="shared" si="244"/>
        <v>2380321.3552000001</v>
      </c>
      <c r="M7830" s="24">
        <f t="shared" si="245"/>
        <v>0.80443438837445091</v>
      </c>
    </row>
    <row r="7831" spans="1:13" ht="15" hidden="1" x14ac:dyDescent="0.25">
      <c r="A7831" s="18">
        <v>7830</v>
      </c>
      <c r="B7831" s="19">
        <v>45092</v>
      </c>
      <c r="C7831" s="14">
        <v>102</v>
      </c>
      <c r="D7831" s="21">
        <v>79</v>
      </c>
      <c r="E7831" s="20">
        <f>VLOOKUP(D7831,Modelos!A:I,3,FALSE)</f>
        <v>1</v>
      </c>
      <c r="F7831" s="20">
        <f>VLOOKUP(D7831,Modelos!A:I,4,FALSE)</f>
        <v>4</v>
      </c>
      <c r="G7831" s="21">
        <v>7</v>
      </c>
      <c r="H7831" s="22">
        <v>1345</v>
      </c>
      <c r="I7831" s="23">
        <f>VLOOKUP(D7831,Modelos!A:I,7,FALSE)*H7831</f>
        <v>2959000</v>
      </c>
      <c r="J7831" s="31">
        <f>(VLOOKUP(D7831,Modelos!A:I,5,FALSE)*H7831)/1000*VLOOKUP(F7831,Formulas!A:C,3,FALSE)+(VLOOKUP(G7831,Colores!A:C,3,FALSE))</f>
        <v>535813.56000000006</v>
      </c>
      <c r="K7831" s="23">
        <f>VLOOKUP(D7831,Modelos!A:I,6,FALSE)*J7831</f>
        <v>42865.084800000004</v>
      </c>
      <c r="L7831" s="23">
        <f t="shared" si="244"/>
        <v>2380321.3552000001</v>
      </c>
      <c r="M7831" s="24">
        <f t="shared" si="245"/>
        <v>0.80443438837445091</v>
      </c>
    </row>
    <row r="7832" spans="1:13" ht="15" hidden="1" x14ac:dyDescent="0.25">
      <c r="A7832" s="18">
        <v>7831</v>
      </c>
      <c r="B7832" s="19">
        <v>45092</v>
      </c>
      <c r="C7832" s="14">
        <v>115</v>
      </c>
      <c r="D7832" s="21">
        <v>109</v>
      </c>
      <c r="E7832" s="20">
        <f>VLOOKUP(D7832,Modelos!A:I,3,FALSE)</f>
        <v>1</v>
      </c>
      <c r="F7832" s="20">
        <f>VLOOKUP(D7832,Modelos!A:I,4,FALSE)</f>
        <v>4</v>
      </c>
      <c r="G7832" s="21">
        <v>7</v>
      </c>
      <c r="H7832" s="22">
        <v>415</v>
      </c>
      <c r="I7832" s="23">
        <f>VLOOKUP(D7832,Modelos!A:I,7,FALSE)*H7832</f>
        <v>1149550</v>
      </c>
      <c r="J7832" s="31">
        <f>(VLOOKUP(D7832,Modelos!A:I,5,FALSE)*H7832)/1000*VLOOKUP(F7832,Formulas!A:C,3,FALSE)+(VLOOKUP(G7832,Colores!A:C,3,FALSE))</f>
        <v>237614.56</v>
      </c>
      <c r="K7832" s="23">
        <f>VLOOKUP(D7832,Modelos!A:I,6,FALSE)*J7832</f>
        <v>19009.164799999999</v>
      </c>
      <c r="L7832" s="23">
        <f t="shared" si="244"/>
        <v>892926.27519999992</v>
      </c>
      <c r="M7832" s="24">
        <f t="shared" si="245"/>
        <v>0.77676158079248392</v>
      </c>
    </row>
    <row r="7833" spans="1:13" ht="15" hidden="1" x14ac:dyDescent="0.25">
      <c r="A7833" s="18">
        <v>7832</v>
      </c>
      <c r="B7833" s="19">
        <v>45092</v>
      </c>
      <c r="C7833" s="14">
        <v>115</v>
      </c>
      <c r="D7833" s="21">
        <v>109</v>
      </c>
      <c r="E7833" s="20">
        <f>VLOOKUP(D7833,Modelos!A:I,3,FALSE)</f>
        <v>1</v>
      </c>
      <c r="F7833" s="20">
        <f>VLOOKUP(D7833,Modelos!A:I,4,FALSE)</f>
        <v>4</v>
      </c>
      <c r="G7833" s="21">
        <v>22</v>
      </c>
      <c r="H7833" s="22">
        <v>100</v>
      </c>
      <c r="I7833" s="23">
        <f>VLOOKUP(D7833,Modelos!A:I,7,FALSE)*H7833</f>
        <v>277000</v>
      </c>
      <c r="J7833" s="31">
        <f>(VLOOKUP(D7833,Modelos!A:I,5,FALSE)*H7833)/1000*VLOOKUP(F7833,Formulas!A:C,3,FALSE)+(VLOOKUP(G7833,Colores!A:C,3,FALSE))</f>
        <v>57808</v>
      </c>
      <c r="K7833" s="23">
        <f>VLOOKUP(D7833,Modelos!A:I,6,FALSE)*J7833</f>
        <v>4624.6400000000003</v>
      </c>
      <c r="L7833" s="23">
        <f t="shared" si="244"/>
        <v>214567.36</v>
      </c>
      <c r="M7833" s="24">
        <f t="shared" si="245"/>
        <v>0.77461140794223826</v>
      </c>
    </row>
    <row r="7834" spans="1:13" ht="15" hidden="1" x14ac:dyDescent="0.25">
      <c r="A7834" s="18">
        <v>7833</v>
      </c>
      <c r="B7834" s="19">
        <v>45092</v>
      </c>
      <c r="C7834" s="14">
        <v>115</v>
      </c>
      <c r="D7834" s="21">
        <v>109</v>
      </c>
      <c r="E7834" s="20">
        <f>VLOOKUP(D7834,Modelos!A:I,3,FALSE)</f>
        <v>1</v>
      </c>
      <c r="F7834" s="20">
        <f>VLOOKUP(D7834,Modelos!A:I,4,FALSE)</f>
        <v>4</v>
      </c>
      <c r="G7834" s="21">
        <v>9</v>
      </c>
      <c r="H7834" s="22">
        <v>100</v>
      </c>
      <c r="I7834" s="23">
        <f>VLOOKUP(D7834,Modelos!A:I,7,FALSE)*H7834</f>
        <v>277000</v>
      </c>
      <c r="J7834" s="31">
        <f>(VLOOKUP(D7834,Modelos!A:I,5,FALSE)*H7834)/1000*VLOOKUP(F7834,Formulas!A:C,3,FALSE)+(VLOOKUP(G7834,Colores!A:C,3,FALSE))</f>
        <v>57415</v>
      </c>
      <c r="K7834" s="23">
        <f>VLOOKUP(D7834,Modelos!A:I,6,FALSE)*J7834</f>
        <v>4593.2</v>
      </c>
      <c r="L7834" s="23">
        <f t="shared" si="244"/>
        <v>214991.8</v>
      </c>
      <c r="M7834" s="24">
        <f t="shared" si="245"/>
        <v>0.77614368231046926</v>
      </c>
    </row>
    <row r="7835" spans="1:13" ht="15" hidden="1" x14ac:dyDescent="0.25">
      <c r="A7835" s="18">
        <v>7834</v>
      </c>
      <c r="B7835" s="19">
        <v>45092</v>
      </c>
      <c r="C7835" s="14">
        <v>115</v>
      </c>
      <c r="D7835" s="21">
        <v>41</v>
      </c>
      <c r="E7835" s="20">
        <f>VLOOKUP(D7835,Modelos!A:I,3,FALSE)</f>
        <v>2</v>
      </c>
      <c r="F7835" s="20">
        <f>VLOOKUP(D7835,Modelos!A:I,4,FALSE)</f>
        <v>1</v>
      </c>
      <c r="G7835" s="21">
        <v>7</v>
      </c>
      <c r="H7835" s="22">
        <v>155</v>
      </c>
      <c r="I7835" s="23">
        <f>VLOOKUP(D7835,Modelos!A:I,7,FALSE)*H7835</f>
        <v>387500</v>
      </c>
      <c r="J7835" s="31">
        <f>(VLOOKUP(D7835,Modelos!A:I,5,FALSE)*H7835)/1000*VLOOKUP(F7835,Formulas!A:C,3,FALSE)+(VLOOKUP(G7835,Colores!A:C,3,FALSE))</f>
        <v>69984.56</v>
      </c>
      <c r="K7835" s="23">
        <f>VLOOKUP(D7835,Modelos!A:I,6,FALSE)*J7835</f>
        <v>13996.912</v>
      </c>
      <c r="L7835" s="23">
        <f t="shared" si="244"/>
        <v>303518.52799999999</v>
      </c>
      <c r="M7835" s="24">
        <f t="shared" si="245"/>
        <v>0.78327362064516126</v>
      </c>
    </row>
    <row r="7836" spans="1:13" ht="15" hidden="1" x14ac:dyDescent="0.25">
      <c r="A7836" s="18">
        <v>7835</v>
      </c>
      <c r="B7836" s="19">
        <v>45092</v>
      </c>
      <c r="C7836" s="14">
        <v>115</v>
      </c>
      <c r="D7836" s="21">
        <v>41</v>
      </c>
      <c r="E7836" s="20">
        <f>VLOOKUP(D7836,Modelos!A:I,3,FALSE)</f>
        <v>2</v>
      </c>
      <c r="F7836" s="20">
        <f>VLOOKUP(D7836,Modelos!A:I,4,FALSE)</f>
        <v>1</v>
      </c>
      <c r="G7836" s="21">
        <v>25</v>
      </c>
      <c r="H7836" s="22">
        <v>105</v>
      </c>
      <c r="I7836" s="23">
        <f>VLOOKUP(D7836,Modelos!A:I,7,FALSE)*H7836</f>
        <v>262500</v>
      </c>
      <c r="J7836" s="31">
        <f>(VLOOKUP(D7836,Modelos!A:I,5,FALSE)*H7836)/1000*VLOOKUP(F7836,Formulas!A:C,3,FALSE)+(VLOOKUP(G7836,Colores!A:C,3,FALSE))</f>
        <v>47269</v>
      </c>
      <c r="K7836" s="23">
        <f>VLOOKUP(D7836,Modelos!A:I,6,FALSE)*J7836</f>
        <v>9453.8000000000011</v>
      </c>
      <c r="L7836" s="23">
        <f t="shared" si="244"/>
        <v>205777.2</v>
      </c>
      <c r="M7836" s="24">
        <f t="shared" si="245"/>
        <v>0.78391314285714286</v>
      </c>
    </row>
    <row r="7837" spans="1:13" ht="15" hidden="1" x14ac:dyDescent="0.25">
      <c r="A7837" s="18">
        <v>7836</v>
      </c>
      <c r="B7837" s="19">
        <v>45093</v>
      </c>
      <c r="C7837" s="14">
        <v>46</v>
      </c>
      <c r="D7837" s="21">
        <v>77</v>
      </c>
      <c r="E7837" s="20">
        <f>VLOOKUP(D7837,Modelos!A:I,3,FALSE)</f>
        <v>2</v>
      </c>
      <c r="F7837" s="20">
        <f>VLOOKUP(D7837,Modelos!A:I,4,FALSE)</f>
        <v>1</v>
      </c>
      <c r="G7837" s="21">
        <v>15</v>
      </c>
      <c r="H7837" s="22">
        <v>1045</v>
      </c>
      <c r="I7837" s="23">
        <f>VLOOKUP(D7837,Modelos!A:I,7,FALSE)*H7837</f>
        <v>2299000</v>
      </c>
      <c r="J7837" s="31">
        <f>(VLOOKUP(D7837,Modelos!A:I,5,FALSE)*H7837)/1000*VLOOKUP(F7837,Formulas!A:C,3,FALSE)+(VLOOKUP(G7837,Colores!A:C,3,FALSE))</f>
        <v>564350</v>
      </c>
      <c r="K7837" s="23">
        <f>VLOOKUP(D7837,Modelos!A:I,6,FALSE)*J7837</f>
        <v>118513.5</v>
      </c>
      <c r="L7837" s="23">
        <f t="shared" si="244"/>
        <v>1616136.5</v>
      </c>
      <c r="M7837" s="24">
        <f t="shared" si="245"/>
        <v>0.70297368421052631</v>
      </c>
    </row>
    <row r="7838" spans="1:13" ht="15" hidden="1" x14ac:dyDescent="0.25">
      <c r="A7838" s="18">
        <v>7837</v>
      </c>
      <c r="B7838" s="19">
        <v>45093</v>
      </c>
      <c r="C7838" s="14">
        <v>46</v>
      </c>
      <c r="D7838" s="21">
        <v>70</v>
      </c>
      <c r="E7838" s="20">
        <f>VLOOKUP(D7838,Modelos!A:I,3,FALSE)</f>
        <v>2</v>
      </c>
      <c r="F7838" s="20">
        <f>VLOOKUP(D7838,Modelos!A:I,4,FALSE)</f>
        <v>1</v>
      </c>
      <c r="G7838" s="21">
        <v>15</v>
      </c>
      <c r="H7838" s="22">
        <v>1685</v>
      </c>
      <c r="I7838" s="23">
        <f>VLOOKUP(D7838,Modelos!A:I,7,FALSE)*H7838</f>
        <v>3875500</v>
      </c>
      <c r="J7838" s="31">
        <f>(VLOOKUP(D7838,Modelos!A:I,5,FALSE)*H7838)/1000*VLOOKUP(F7838,Formulas!A:C,3,FALSE)+(VLOOKUP(G7838,Colores!A:C,3,FALSE))</f>
        <v>884675</v>
      </c>
      <c r="K7838" s="23">
        <f>VLOOKUP(D7838,Modelos!A:I,6,FALSE)*J7838</f>
        <v>212322</v>
      </c>
      <c r="L7838" s="23">
        <f t="shared" si="244"/>
        <v>2778503</v>
      </c>
      <c r="M7838" s="24">
        <f t="shared" si="245"/>
        <v>0.71694052380338025</v>
      </c>
    </row>
    <row r="7839" spans="1:13" ht="15" hidden="1" x14ac:dyDescent="0.25">
      <c r="A7839" s="18">
        <v>7838</v>
      </c>
      <c r="B7839" s="19">
        <v>45093</v>
      </c>
      <c r="C7839" s="14">
        <v>46</v>
      </c>
      <c r="D7839" s="21">
        <v>29</v>
      </c>
      <c r="E7839" s="20">
        <f>VLOOKUP(D7839,Modelos!A:I,3,FALSE)</f>
        <v>2</v>
      </c>
      <c r="F7839" s="20">
        <f>VLOOKUP(D7839,Modelos!A:I,4,FALSE)</f>
        <v>1</v>
      </c>
      <c r="G7839" s="21">
        <v>15</v>
      </c>
      <c r="H7839" s="22">
        <v>2030</v>
      </c>
      <c r="I7839" s="23">
        <f>VLOOKUP(D7839,Modelos!A:I,7,FALSE)*H7839</f>
        <v>3857000</v>
      </c>
      <c r="J7839" s="31">
        <f>(VLOOKUP(D7839,Modelos!A:I,5,FALSE)*H7839)/1000*VLOOKUP(F7839,Formulas!A:C,3,FALSE)+(VLOOKUP(G7839,Colores!A:C,3,FALSE))</f>
        <v>822200</v>
      </c>
      <c r="K7839" s="23">
        <f>VLOOKUP(D7839,Modelos!A:I,6,FALSE)*J7839</f>
        <v>131552</v>
      </c>
      <c r="L7839" s="23">
        <f t="shared" si="244"/>
        <v>2903248</v>
      </c>
      <c r="M7839" s="24">
        <f t="shared" si="245"/>
        <v>0.75272180451127824</v>
      </c>
    </row>
    <row r="7840" spans="1:13" ht="15" hidden="1" x14ac:dyDescent="0.25">
      <c r="A7840" s="18">
        <v>7839</v>
      </c>
      <c r="B7840" s="19">
        <v>45093</v>
      </c>
      <c r="C7840" s="14">
        <v>46</v>
      </c>
      <c r="D7840" s="21">
        <v>29</v>
      </c>
      <c r="E7840" s="20">
        <f>VLOOKUP(D7840,Modelos!A:I,3,FALSE)</f>
        <v>2</v>
      </c>
      <c r="F7840" s="20">
        <f>VLOOKUP(D7840,Modelos!A:I,4,FALSE)</f>
        <v>1</v>
      </c>
      <c r="G7840" s="21">
        <v>15</v>
      </c>
      <c r="H7840" s="22">
        <v>1505</v>
      </c>
      <c r="I7840" s="23">
        <f>VLOOKUP(D7840,Modelos!A:I,7,FALSE)*H7840</f>
        <v>2859500</v>
      </c>
      <c r="J7840" s="31">
        <f>(VLOOKUP(D7840,Modelos!A:I,5,FALSE)*H7840)/1000*VLOOKUP(F7840,Formulas!A:C,3,FALSE)+(VLOOKUP(G7840,Colores!A:C,3,FALSE))</f>
        <v>609575</v>
      </c>
      <c r="K7840" s="23">
        <f>VLOOKUP(D7840,Modelos!A:I,6,FALSE)*J7840</f>
        <v>97532</v>
      </c>
      <c r="L7840" s="23">
        <f t="shared" si="244"/>
        <v>2152393</v>
      </c>
      <c r="M7840" s="24">
        <f t="shared" si="245"/>
        <v>0.75271655883895783</v>
      </c>
    </row>
    <row r="7841" spans="1:13" ht="15" hidden="1" x14ac:dyDescent="0.25">
      <c r="A7841" s="18">
        <v>7840</v>
      </c>
      <c r="B7841" s="19">
        <v>45093</v>
      </c>
      <c r="C7841" s="14">
        <v>46</v>
      </c>
      <c r="D7841" s="21">
        <v>29</v>
      </c>
      <c r="E7841" s="20">
        <f>VLOOKUP(D7841,Modelos!A:I,3,FALSE)</f>
        <v>2</v>
      </c>
      <c r="F7841" s="20">
        <f>VLOOKUP(D7841,Modelos!A:I,4,FALSE)</f>
        <v>1</v>
      </c>
      <c r="G7841" s="21">
        <v>25</v>
      </c>
      <c r="H7841" s="22">
        <v>400</v>
      </c>
      <c r="I7841" s="23">
        <f>VLOOKUP(D7841,Modelos!A:I,7,FALSE)*H7841</f>
        <v>760000</v>
      </c>
      <c r="J7841" s="31">
        <f>(VLOOKUP(D7841,Modelos!A:I,5,FALSE)*H7841)/1000*VLOOKUP(F7841,Formulas!A:C,3,FALSE)+(VLOOKUP(G7841,Colores!A:C,3,FALSE))</f>
        <v>162019</v>
      </c>
      <c r="K7841" s="23">
        <f>VLOOKUP(D7841,Modelos!A:I,6,FALSE)*J7841</f>
        <v>25923.040000000001</v>
      </c>
      <c r="L7841" s="23">
        <f t="shared" si="244"/>
        <v>572057.96</v>
      </c>
      <c r="M7841" s="24">
        <f t="shared" si="245"/>
        <v>0.75270784210526309</v>
      </c>
    </row>
    <row r="7842" spans="1:13" ht="15" hidden="1" x14ac:dyDescent="0.25">
      <c r="A7842" s="18">
        <v>7841</v>
      </c>
      <c r="B7842" s="19">
        <v>45093</v>
      </c>
      <c r="C7842" s="14">
        <v>46</v>
      </c>
      <c r="D7842" s="21">
        <v>29</v>
      </c>
      <c r="E7842" s="20">
        <f>VLOOKUP(D7842,Modelos!A:I,3,FALSE)</f>
        <v>2</v>
      </c>
      <c r="F7842" s="20">
        <f>VLOOKUP(D7842,Modelos!A:I,4,FALSE)</f>
        <v>1</v>
      </c>
      <c r="G7842" s="21">
        <v>6</v>
      </c>
      <c r="H7842" s="22">
        <v>2015</v>
      </c>
      <c r="I7842" s="23">
        <f>VLOOKUP(D7842,Modelos!A:I,7,FALSE)*H7842</f>
        <v>3828500</v>
      </c>
      <c r="J7842" s="31">
        <f>(VLOOKUP(D7842,Modelos!A:I,5,FALSE)*H7842)/1000*VLOOKUP(F7842,Formulas!A:C,3,FALSE)+(VLOOKUP(G7842,Colores!A:C,3,FALSE))</f>
        <v>816304.99999999988</v>
      </c>
      <c r="K7842" s="23">
        <f>VLOOKUP(D7842,Modelos!A:I,6,FALSE)*J7842</f>
        <v>130608.79999999999</v>
      </c>
      <c r="L7842" s="23">
        <f t="shared" si="244"/>
        <v>2881586.2</v>
      </c>
      <c r="M7842" s="24">
        <f t="shared" si="245"/>
        <v>0.75266715423795227</v>
      </c>
    </row>
    <row r="7843" spans="1:13" ht="15" hidden="1" x14ac:dyDescent="0.25">
      <c r="A7843" s="18">
        <v>7842</v>
      </c>
      <c r="B7843" s="19">
        <v>45093</v>
      </c>
      <c r="C7843" s="14">
        <v>46</v>
      </c>
      <c r="D7843" s="21">
        <v>29</v>
      </c>
      <c r="E7843" s="20">
        <f>VLOOKUP(D7843,Modelos!A:I,3,FALSE)</f>
        <v>2</v>
      </c>
      <c r="F7843" s="20">
        <f>VLOOKUP(D7843,Modelos!A:I,4,FALSE)</f>
        <v>1</v>
      </c>
      <c r="G7843" s="21">
        <v>6</v>
      </c>
      <c r="H7843" s="22">
        <v>1630</v>
      </c>
      <c r="I7843" s="23">
        <f>VLOOKUP(D7843,Modelos!A:I,7,FALSE)*H7843</f>
        <v>3097000</v>
      </c>
      <c r="J7843" s="31">
        <f>(VLOOKUP(D7843,Modelos!A:I,5,FALSE)*H7843)/1000*VLOOKUP(F7843,Formulas!A:C,3,FALSE)+(VLOOKUP(G7843,Colores!A:C,3,FALSE))</f>
        <v>660380</v>
      </c>
      <c r="K7843" s="23">
        <f>VLOOKUP(D7843,Modelos!A:I,6,FALSE)*J7843</f>
        <v>105660.8</v>
      </c>
      <c r="L7843" s="23">
        <f t="shared" si="244"/>
        <v>2330959.2000000002</v>
      </c>
      <c r="M7843" s="24">
        <f t="shared" si="245"/>
        <v>0.75265069422021313</v>
      </c>
    </row>
    <row r="7844" spans="1:13" ht="15" hidden="1" x14ac:dyDescent="0.25">
      <c r="A7844" s="18">
        <v>7843</v>
      </c>
      <c r="B7844" s="19">
        <v>45093</v>
      </c>
      <c r="C7844" s="14">
        <v>188</v>
      </c>
      <c r="D7844" s="21">
        <v>13</v>
      </c>
      <c r="E7844" s="20">
        <f>VLOOKUP(D7844,Modelos!A:I,3,FALSE)</f>
        <v>2</v>
      </c>
      <c r="F7844" s="20">
        <f>VLOOKUP(D7844,Modelos!A:I,4,FALSE)</f>
        <v>1</v>
      </c>
      <c r="G7844" s="21">
        <v>7</v>
      </c>
      <c r="H7844" s="22">
        <v>240</v>
      </c>
      <c r="I7844" s="23">
        <f>VLOOKUP(D7844,Modelos!A:I,7,FALSE)*H7844</f>
        <v>607200</v>
      </c>
      <c r="J7844" s="31">
        <f>(VLOOKUP(D7844,Modelos!A:I,5,FALSE)*H7844)/1000*VLOOKUP(F7844,Formulas!A:C,3,FALSE)+(VLOOKUP(G7844,Colores!A:C,3,FALSE))</f>
        <v>77634.559999999998</v>
      </c>
      <c r="K7844" s="23">
        <f>VLOOKUP(D7844,Modelos!A:I,6,FALSE)*J7844</f>
        <v>17855.948800000002</v>
      </c>
      <c r="L7844" s="23">
        <f t="shared" si="244"/>
        <v>511709.49119999993</v>
      </c>
      <c r="M7844" s="24">
        <f t="shared" si="245"/>
        <v>0.84273631620553346</v>
      </c>
    </row>
    <row r="7845" spans="1:13" ht="15" hidden="1" x14ac:dyDescent="0.25">
      <c r="A7845" s="18">
        <v>7844</v>
      </c>
      <c r="B7845" s="19">
        <v>45093</v>
      </c>
      <c r="C7845" s="14">
        <v>219</v>
      </c>
      <c r="D7845" s="21">
        <v>38</v>
      </c>
      <c r="E7845" s="20">
        <f>VLOOKUP(D7845,Modelos!A:I,3,FALSE)</f>
        <v>1</v>
      </c>
      <c r="F7845" s="20">
        <f>VLOOKUP(D7845,Modelos!A:I,4,FALSE)</f>
        <v>4</v>
      </c>
      <c r="G7845" s="21">
        <v>7</v>
      </c>
      <c r="H7845" s="22">
        <v>670</v>
      </c>
      <c r="I7845" s="23">
        <f>VLOOKUP(D7845,Modelos!A:I,7,FALSE)*H7845</f>
        <v>1474000</v>
      </c>
      <c r="J7845" s="31">
        <f>(VLOOKUP(D7845,Modelos!A:I,5,FALSE)*H7845)/1000*VLOOKUP(F7845,Formulas!A:C,3,FALSE)+(VLOOKUP(G7845,Colores!A:C,3,FALSE))</f>
        <v>221334.56</v>
      </c>
      <c r="K7845" s="23">
        <f>VLOOKUP(D7845,Modelos!A:I,6,FALSE)*J7845</f>
        <v>15493.419200000002</v>
      </c>
      <c r="L7845" s="23">
        <f t="shared" si="244"/>
        <v>1237172.0208000001</v>
      </c>
      <c r="M7845" s="24">
        <f t="shared" si="245"/>
        <v>0.83932972917232029</v>
      </c>
    </row>
    <row r="7846" spans="1:13" ht="15" hidden="1" x14ac:dyDescent="0.25">
      <c r="A7846" s="18">
        <v>7845</v>
      </c>
      <c r="B7846" s="19">
        <v>45093</v>
      </c>
      <c r="C7846" s="14">
        <v>219</v>
      </c>
      <c r="D7846" s="21">
        <v>38</v>
      </c>
      <c r="E7846" s="20">
        <f>VLOOKUP(D7846,Modelos!A:I,3,FALSE)</f>
        <v>1</v>
      </c>
      <c r="F7846" s="20">
        <f>VLOOKUP(D7846,Modelos!A:I,4,FALSE)</f>
        <v>4</v>
      </c>
      <c r="G7846" s="21">
        <v>7</v>
      </c>
      <c r="H7846" s="22">
        <v>820</v>
      </c>
      <c r="I7846" s="23">
        <f>VLOOKUP(D7846,Modelos!A:I,7,FALSE)*H7846</f>
        <v>1804000</v>
      </c>
      <c r="J7846" s="31">
        <f>(VLOOKUP(D7846,Modelos!A:I,5,FALSE)*H7846)/1000*VLOOKUP(F7846,Formulas!A:C,3,FALSE)+(VLOOKUP(G7846,Colores!A:C,3,FALSE))</f>
        <v>270834.56</v>
      </c>
      <c r="K7846" s="23">
        <f>VLOOKUP(D7846,Modelos!A:I,6,FALSE)*J7846</f>
        <v>18958.4192</v>
      </c>
      <c r="L7846" s="23">
        <f t="shared" si="244"/>
        <v>1514207.0208000001</v>
      </c>
      <c r="M7846" s="24">
        <f t="shared" si="245"/>
        <v>0.8393608762749446</v>
      </c>
    </row>
    <row r="7847" spans="1:13" ht="15" hidden="1" x14ac:dyDescent="0.25">
      <c r="A7847" s="18">
        <v>7846</v>
      </c>
      <c r="B7847" s="19">
        <v>45093</v>
      </c>
      <c r="C7847" s="14">
        <v>219</v>
      </c>
      <c r="D7847" s="21">
        <v>38</v>
      </c>
      <c r="E7847" s="20">
        <f>VLOOKUP(D7847,Modelos!A:I,3,FALSE)</f>
        <v>1</v>
      </c>
      <c r="F7847" s="20">
        <f>VLOOKUP(D7847,Modelos!A:I,4,FALSE)</f>
        <v>4</v>
      </c>
      <c r="G7847" s="21">
        <v>7</v>
      </c>
      <c r="H7847" s="22">
        <v>820</v>
      </c>
      <c r="I7847" s="23">
        <f>VLOOKUP(D7847,Modelos!A:I,7,FALSE)*H7847</f>
        <v>1804000</v>
      </c>
      <c r="J7847" s="31">
        <f>(VLOOKUP(D7847,Modelos!A:I,5,FALSE)*H7847)/1000*VLOOKUP(F7847,Formulas!A:C,3,FALSE)+(VLOOKUP(G7847,Colores!A:C,3,FALSE))</f>
        <v>270834.56</v>
      </c>
      <c r="K7847" s="23">
        <f>VLOOKUP(D7847,Modelos!A:I,6,FALSE)*J7847</f>
        <v>18958.4192</v>
      </c>
      <c r="L7847" s="23">
        <f t="shared" si="244"/>
        <v>1514207.0208000001</v>
      </c>
      <c r="M7847" s="24">
        <f t="shared" si="245"/>
        <v>0.8393608762749446</v>
      </c>
    </row>
    <row r="7848" spans="1:13" ht="15" hidden="1" x14ac:dyDescent="0.25">
      <c r="A7848" s="18">
        <v>7847</v>
      </c>
      <c r="B7848" s="19">
        <v>45093</v>
      </c>
      <c r="C7848" s="14">
        <v>219</v>
      </c>
      <c r="D7848" s="21">
        <v>38</v>
      </c>
      <c r="E7848" s="20">
        <f>VLOOKUP(D7848,Modelos!A:I,3,FALSE)</f>
        <v>1</v>
      </c>
      <c r="F7848" s="20">
        <f>VLOOKUP(D7848,Modelos!A:I,4,FALSE)</f>
        <v>4</v>
      </c>
      <c r="G7848" s="21">
        <v>7</v>
      </c>
      <c r="H7848" s="22">
        <v>840</v>
      </c>
      <c r="I7848" s="23">
        <f>VLOOKUP(D7848,Modelos!A:I,7,FALSE)*H7848</f>
        <v>1848000</v>
      </c>
      <c r="J7848" s="31">
        <f>(VLOOKUP(D7848,Modelos!A:I,5,FALSE)*H7848)/1000*VLOOKUP(F7848,Formulas!A:C,3,FALSE)+(VLOOKUP(G7848,Colores!A:C,3,FALSE))</f>
        <v>277434.56</v>
      </c>
      <c r="K7848" s="23">
        <f>VLOOKUP(D7848,Modelos!A:I,6,FALSE)*J7848</f>
        <v>19420.4192</v>
      </c>
      <c r="L7848" s="23">
        <f t="shared" si="244"/>
        <v>1551145.0208000001</v>
      </c>
      <c r="M7848" s="24">
        <f t="shared" si="245"/>
        <v>0.83936418874458874</v>
      </c>
    </row>
    <row r="7849" spans="1:13" ht="15" hidden="1" x14ac:dyDescent="0.25">
      <c r="A7849" s="18">
        <v>7848</v>
      </c>
      <c r="B7849" s="19">
        <v>45093</v>
      </c>
      <c r="C7849" s="14">
        <v>219</v>
      </c>
      <c r="D7849" s="21">
        <v>38</v>
      </c>
      <c r="E7849" s="20">
        <f>VLOOKUP(D7849,Modelos!A:I,3,FALSE)</f>
        <v>1</v>
      </c>
      <c r="F7849" s="20">
        <f>VLOOKUP(D7849,Modelos!A:I,4,FALSE)</f>
        <v>4</v>
      </c>
      <c r="G7849" s="21">
        <v>7</v>
      </c>
      <c r="H7849" s="22">
        <v>3300</v>
      </c>
      <c r="I7849" s="23">
        <f>VLOOKUP(D7849,Modelos!A:I,7,FALSE)*H7849</f>
        <v>7260000</v>
      </c>
      <c r="J7849" s="31">
        <f>(VLOOKUP(D7849,Modelos!A:I,5,FALSE)*H7849)/1000*VLOOKUP(F7849,Formulas!A:C,3,FALSE)+(VLOOKUP(G7849,Colores!A:C,3,FALSE))</f>
        <v>1089234.56</v>
      </c>
      <c r="K7849" s="23">
        <f>VLOOKUP(D7849,Modelos!A:I,6,FALSE)*J7849</f>
        <v>76246.419200000004</v>
      </c>
      <c r="L7849" s="23">
        <f t="shared" si="244"/>
        <v>6094519.0207999991</v>
      </c>
      <c r="M7849" s="24">
        <f t="shared" si="245"/>
        <v>0.83946542986225881</v>
      </c>
    </row>
    <row r="7850" spans="1:13" ht="15" hidden="1" x14ac:dyDescent="0.25">
      <c r="A7850" s="18">
        <v>7849</v>
      </c>
      <c r="B7850" s="19">
        <v>45093</v>
      </c>
      <c r="C7850" s="14">
        <v>219</v>
      </c>
      <c r="D7850" s="21">
        <v>38</v>
      </c>
      <c r="E7850" s="20">
        <f>VLOOKUP(D7850,Modelos!A:I,3,FALSE)</f>
        <v>1</v>
      </c>
      <c r="F7850" s="20">
        <f>VLOOKUP(D7850,Modelos!A:I,4,FALSE)</f>
        <v>4</v>
      </c>
      <c r="G7850" s="21">
        <v>7</v>
      </c>
      <c r="H7850" s="22">
        <v>1790</v>
      </c>
      <c r="I7850" s="23">
        <f>VLOOKUP(D7850,Modelos!A:I,7,FALSE)*H7850</f>
        <v>3938000</v>
      </c>
      <c r="J7850" s="31">
        <f>(VLOOKUP(D7850,Modelos!A:I,5,FALSE)*H7850)/1000*VLOOKUP(F7850,Formulas!A:C,3,FALSE)+(VLOOKUP(G7850,Colores!A:C,3,FALSE))</f>
        <v>590934.56000000006</v>
      </c>
      <c r="K7850" s="23">
        <f>VLOOKUP(D7850,Modelos!A:I,6,FALSE)*J7850</f>
        <v>41365.419200000011</v>
      </c>
      <c r="L7850" s="23">
        <f t="shared" si="244"/>
        <v>3305700.0208000001</v>
      </c>
      <c r="M7850" s="24">
        <f t="shared" si="245"/>
        <v>0.83943626734382937</v>
      </c>
    </row>
    <row r="7851" spans="1:13" ht="15" hidden="1" x14ac:dyDescent="0.25">
      <c r="A7851" s="18">
        <v>7850</v>
      </c>
      <c r="B7851" s="19">
        <v>45093</v>
      </c>
      <c r="C7851" s="14">
        <v>219</v>
      </c>
      <c r="D7851" s="21">
        <v>38</v>
      </c>
      <c r="E7851" s="20">
        <f>VLOOKUP(D7851,Modelos!A:I,3,FALSE)</f>
        <v>1</v>
      </c>
      <c r="F7851" s="20">
        <f>VLOOKUP(D7851,Modelos!A:I,4,FALSE)</f>
        <v>4</v>
      </c>
      <c r="G7851" s="21">
        <v>7</v>
      </c>
      <c r="H7851" s="22">
        <v>1790</v>
      </c>
      <c r="I7851" s="23">
        <f>VLOOKUP(D7851,Modelos!A:I,7,FALSE)*H7851</f>
        <v>3938000</v>
      </c>
      <c r="J7851" s="31">
        <f>(VLOOKUP(D7851,Modelos!A:I,5,FALSE)*H7851)/1000*VLOOKUP(F7851,Formulas!A:C,3,FALSE)+(VLOOKUP(G7851,Colores!A:C,3,FALSE))</f>
        <v>590934.56000000006</v>
      </c>
      <c r="K7851" s="23">
        <f>VLOOKUP(D7851,Modelos!A:I,6,FALSE)*J7851</f>
        <v>41365.419200000011</v>
      </c>
      <c r="L7851" s="23">
        <f t="shared" si="244"/>
        <v>3305700.0208000001</v>
      </c>
      <c r="M7851" s="24">
        <f t="shared" si="245"/>
        <v>0.83943626734382937</v>
      </c>
    </row>
    <row r="7852" spans="1:13" ht="15" hidden="1" x14ac:dyDescent="0.25">
      <c r="A7852" s="18">
        <v>7851</v>
      </c>
      <c r="B7852" s="19">
        <v>45093</v>
      </c>
      <c r="C7852" s="14">
        <v>219</v>
      </c>
      <c r="D7852" s="21">
        <v>38</v>
      </c>
      <c r="E7852" s="20">
        <f>VLOOKUP(D7852,Modelos!A:I,3,FALSE)</f>
        <v>1</v>
      </c>
      <c r="F7852" s="20">
        <f>VLOOKUP(D7852,Modelos!A:I,4,FALSE)</f>
        <v>4</v>
      </c>
      <c r="G7852" s="21">
        <v>7</v>
      </c>
      <c r="H7852" s="22">
        <v>1500</v>
      </c>
      <c r="I7852" s="23">
        <f>VLOOKUP(D7852,Modelos!A:I,7,FALSE)*H7852</f>
        <v>3300000</v>
      </c>
      <c r="J7852" s="31">
        <f>(VLOOKUP(D7852,Modelos!A:I,5,FALSE)*H7852)/1000*VLOOKUP(F7852,Formulas!A:C,3,FALSE)+(VLOOKUP(G7852,Colores!A:C,3,FALSE))</f>
        <v>495234.56</v>
      </c>
      <c r="K7852" s="23">
        <f>VLOOKUP(D7852,Modelos!A:I,6,FALSE)*J7852</f>
        <v>34666.419200000004</v>
      </c>
      <c r="L7852" s="23">
        <f t="shared" si="244"/>
        <v>2770099.0208000001</v>
      </c>
      <c r="M7852" s="24">
        <f t="shared" si="245"/>
        <v>0.83942394569696976</v>
      </c>
    </row>
    <row r="7853" spans="1:13" ht="15" hidden="1" x14ac:dyDescent="0.25">
      <c r="A7853" s="18">
        <v>7852</v>
      </c>
      <c r="B7853" s="19">
        <v>45093</v>
      </c>
      <c r="C7853" s="14">
        <v>219</v>
      </c>
      <c r="D7853" s="21">
        <v>38</v>
      </c>
      <c r="E7853" s="20">
        <f>VLOOKUP(D7853,Modelos!A:I,3,FALSE)</f>
        <v>1</v>
      </c>
      <c r="F7853" s="20">
        <f>VLOOKUP(D7853,Modelos!A:I,4,FALSE)</f>
        <v>4</v>
      </c>
      <c r="G7853" s="21">
        <v>7</v>
      </c>
      <c r="H7853" s="22">
        <v>1500</v>
      </c>
      <c r="I7853" s="23">
        <f>VLOOKUP(D7853,Modelos!A:I,7,FALSE)*H7853</f>
        <v>3300000</v>
      </c>
      <c r="J7853" s="31">
        <f>(VLOOKUP(D7853,Modelos!A:I,5,FALSE)*H7853)/1000*VLOOKUP(F7853,Formulas!A:C,3,FALSE)+(VLOOKUP(G7853,Colores!A:C,3,FALSE))</f>
        <v>495234.56</v>
      </c>
      <c r="K7853" s="23">
        <f>VLOOKUP(D7853,Modelos!A:I,6,FALSE)*J7853</f>
        <v>34666.419200000004</v>
      </c>
      <c r="L7853" s="23">
        <f t="shared" si="244"/>
        <v>2770099.0208000001</v>
      </c>
      <c r="M7853" s="24">
        <f t="shared" si="245"/>
        <v>0.83942394569696976</v>
      </c>
    </row>
    <row r="7854" spans="1:13" ht="15" hidden="1" x14ac:dyDescent="0.25">
      <c r="A7854" s="18">
        <v>7853</v>
      </c>
      <c r="B7854" s="19">
        <v>45093</v>
      </c>
      <c r="C7854" s="14">
        <v>219</v>
      </c>
      <c r="D7854" s="21">
        <v>38</v>
      </c>
      <c r="E7854" s="20">
        <f>VLOOKUP(D7854,Modelos!A:I,3,FALSE)</f>
        <v>1</v>
      </c>
      <c r="F7854" s="20">
        <f>VLOOKUP(D7854,Modelos!A:I,4,FALSE)</f>
        <v>4</v>
      </c>
      <c r="G7854" s="21">
        <v>7</v>
      </c>
      <c r="H7854" s="22">
        <v>1500</v>
      </c>
      <c r="I7854" s="23">
        <f>VLOOKUP(D7854,Modelos!A:I,7,FALSE)*H7854</f>
        <v>3300000</v>
      </c>
      <c r="J7854" s="31">
        <f>(VLOOKUP(D7854,Modelos!A:I,5,FALSE)*H7854)/1000*VLOOKUP(F7854,Formulas!A:C,3,FALSE)+(VLOOKUP(G7854,Colores!A:C,3,FALSE))</f>
        <v>495234.56</v>
      </c>
      <c r="K7854" s="23">
        <f>VLOOKUP(D7854,Modelos!A:I,6,FALSE)*J7854</f>
        <v>34666.419200000004</v>
      </c>
      <c r="L7854" s="23">
        <f t="shared" si="244"/>
        <v>2770099.0208000001</v>
      </c>
      <c r="M7854" s="24">
        <f t="shared" si="245"/>
        <v>0.83942394569696976</v>
      </c>
    </row>
    <row r="7855" spans="1:13" ht="15" hidden="1" x14ac:dyDescent="0.25">
      <c r="A7855" s="18">
        <v>7854</v>
      </c>
      <c r="B7855" s="19">
        <v>45093</v>
      </c>
      <c r="C7855" s="14">
        <v>219</v>
      </c>
      <c r="D7855" s="21">
        <v>38</v>
      </c>
      <c r="E7855" s="20">
        <f>VLOOKUP(D7855,Modelos!A:I,3,FALSE)</f>
        <v>1</v>
      </c>
      <c r="F7855" s="20">
        <f>VLOOKUP(D7855,Modelos!A:I,4,FALSE)</f>
        <v>4</v>
      </c>
      <c r="G7855" s="21">
        <v>7</v>
      </c>
      <c r="H7855" s="22">
        <v>1500</v>
      </c>
      <c r="I7855" s="23">
        <f>VLOOKUP(D7855,Modelos!A:I,7,FALSE)*H7855</f>
        <v>3300000</v>
      </c>
      <c r="J7855" s="31">
        <f>(VLOOKUP(D7855,Modelos!A:I,5,FALSE)*H7855)/1000*VLOOKUP(F7855,Formulas!A:C,3,FALSE)+(VLOOKUP(G7855,Colores!A:C,3,FALSE))</f>
        <v>495234.56</v>
      </c>
      <c r="K7855" s="23">
        <f>VLOOKUP(D7855,Modelos!A:I,6,FALSE)*J7855</f>
        <v>34666.419200000004</v>
      </c>
      <c r="L7855" s="23">
        <f t="shared" si="244"/>
        <v>2770099.0208000001</v>
      </c>
      <c r="M7855" s="24">
        <f t="shared" si="245"/>
        <v>0.83942394569696976</v>
      </c>
    </row>
    <row r="7856" spans="1:13" ht="15" hidden="1" x14ac:dyDescent="0.25">
      <c r="A7856" s="18">
        <v>7855</v>
      </c>
      <c r="B7856" s="19">
        <v>45093</v>
      </c>
      <c r="C7856" s="14">
        <v>219</v>
      </c>
      <c r="D7856" s="21">
        <v>38</v>
      </c>
      <c r="E7856" s="20">
        <f>VLOOKUP(D7856,Modelos!A:I,3,FALSE)</f>
        <v>1</v>
      </c>
      <c r="F7856" s="20">
        <f>VLOOKUP(D7856,Modelos!A:I,4,FALSE)</f>
        <v>4</v>
      </c>
      <c r="G7856" s="21">
        <v>7</v>
      </c>
      <c r="H7856" s="22">
        <v>630</v>
      </c>
      <c r="I7856" s="23">
        <f>VLOOKUP(D7856,Modelos!A:I,7,FALSE)*H7856</f>
        <v>1386000</v>
      </c>
      <c r="J7856" s="31">
        <f>(VLOOKUP(D7856,Modelos!A:I,5,FALSE)*H7856)/1000*VLOOKUP(F7856,Formulas!A:C,3,FALSE)+(VLOOKUP(G7856,Colores!A:C,3,FALSE))</f>
        <v>208134.56</v>
      </c>
      <c r="K7856" s="23">
        <f>VLOOKUP(D7856,Modelos!A:I,6,FALSE)*J7856</f>
        <v>14569.419200000002</v>
      </c>
      <c r="L7856" s="23">
        <f t="shared" si="244"/>
        <v>1163296.0208000001</v>
      </c>
      <c r="M7856" s="24">
        <f t="shared" si="245"/>
        <v>0.83931891832611838</v>
      </c>
    </row>
    <row r="7857" spans="1:13" ht="15" hidden="1" x14ac:dyDescent="0.25">
      <c r="A7857" s="18">
        <v>7856</v>
      </c>
      <c r="B7857" s="19">
        <v>45093</v>
      </c>
      <c r="C7857" s="14">
        <v>219</v>
      </c>
      <c r="D7857" s="21">
        <v>38</v>
      </c>
      <c r="E7857" s="20">
        <f>VLOOKUP(D7857,Modelos!A:I,3,FALSE)</f>
        <v>1</v>
      </c>
      <c r="F7857" s="20">
        <f>VLOOKUP(D7857,Modelos!A:I,4,FALSE)</f>
        <v>4</v>
      </c>
      <c r="G7857" s="21">
        <v>7</v>
      </c>
      <c r="H7857" s="22">
        <v>660</v>
      </c>
      <c r="I7857" s="23">
        <f>VLOOKUP(D7857,Modelos!A:I,7,FALSE)*H7857</f>
        <v>1452000</v>
      </c>
      <c r="J7857" s="31">
        <f>(VLOOKUP(D7857,Modelos!A:I,5,FALSE)*H7857)/1000*VLOOKUP(F7857,Formulas!A:C,3,FALSE)+(VLOOKUP(G7857,Colores!A:C,3,FALSE))</f>
        <v>218034.56</v>
      </c>
      <c r="K7857" s="23">
        <f>VLOOKUP(D7857,Modelos!A:I,6,FALSE)*J7857</f>
        <v>15262.419200000002</v>
      </c>
      <c r="L7857" s="23">
        <f t="shared" si="244"/>
        <v>1218703.0208000001</v>
      </c>
      <c r="M7857" s="24">
        <f t="shared" si="245"/>
        <v>0.83932714931129482</v>
      </c>
    </row>
    <row r="7858" spans="1:13" ht="15" hidden="1" x14ac:dyDescent="0.25">
      <c r="A7858" s="18">
        <v>7857</v>
      </c>
      <c r="B7858" s="19">
        <v>45093</v>
      </c>
      <c r="C7858" s="14">
        <v>219</v>
      </c>
      <c r="D7858" s="21">
        <v>38</v>
      </c>
      <c r="E7858" s="20">
        <f>VLOOKUP(D7858,Modelos!A:I,3,FALSE)</f>
        <v>1</v>
      </c>
      <c r="F7858" s="20">
        <f>VLOOKUP(D7858,Modelos!A:I,4,FALSE)</f>
        <v>4</v>
      </c>
      <c r="G7858" s="21">
        <v>7</v>
      </c>
      <c r="H7858" s="22">
        <v>80</v>
      </c>
      <c r="I7858" s="23">
        <f>VLOOKUP(D7858,Modelos!A:I,7,FALSE)*H7858</f>
        <v>176000</v>
      </c>
      <c r="J7858" s="31">
        <f>(VLOOKUP(D7858,Modelos!A:I,5,FALSE)*H7858)/1000*VLOOKUP(F7858,Formulas!A:C,3,FALSE)+(VLOOKUP(G7858,Colores!A:C,3,FALSE))</f>
        <v>26634.560000000001</v>
      </c>
      <c r="K7858" s="23">
        <f>VLOOKUP(D7858,Modelos!A:I,6,FALSE)*J7858</f>
        <v>1864.4192000000003</v>
      </c>
      <c r="L7858" s="23">
        <f t="shared" si="244"/>
        <v>147501.0208</v>
      </c>
      <c r="M7858" s="24">
        <f t="shared" si="245"/>
        <v>0.83807398181818182</v>
      </c>
    </row>
    <row r="7859" spans="1:13" ht="15" hidden="1" x14ac:dyDescent="0.25">
      <c r="A7859" s="18">
        <v>7858</v>
      </c>
      <c r="B7859" s="19">
        <v>45093</v>
      </c>
      <c r="C7859" s="14">
        <v>219</v>
      </c>
      <c r="D7859" s="21">
        <v>38</v>
      </c>
      <c r="E7859" s="20">
        <f>VLOOKUP(D7859,Modelos!A:I,3,FALSE)</f>
        <v>1</v>
      </c>
      <c r="F7859" s="20">
        <f>VLOOKUP(D7859,Modelos!A:I,4,FALSE)</f>
        <v>4</v>
      </c>
      <c r="G7859" s="21">
        <v>7</v>
      </c>
      <c r="H7859" s="22">
        <v>70</v>
      </c>
      <c r="I7859" s="23">
        <f>VLOOKUP(D7859,Modelos!A:I,7,FALSE)*H7859</f>
        <v>154000</v>
      </c>
      <c r="J7859" s="31">
        <f>(VLOOKUP(D7859,Modelos!A:I,5,FALSE)*H7859)/1000*VLOOKUP(F7859,Formulas!A:C,3,FALSE)+(VLOOKUP(G7859,Colores!A:C,3,FALSE))</f>
        <v>23334.560000000001</v>
      </c>
      <c r="K7859" s="23">
        <f>VLOOKUP(D7859,Modelos!A:I,6,FALSE)*J7859</f>
        <v>1633.4192000000003</v>
      </c>
      <c r="L7859" s="23">
        <f t="shared" si="244"/>
        <v>129032.0208</v>
      </c>
      <c r="M7859" s="24">
        <f t="shared" si="245"/>
        <v>0.83787026493506489</v>
      </c>
    </row>
    <row r="7860" spans="1:13" ht="15" hidden="1" x14ac:dyDescent="0.25">
      <c r="A7860" s="18">
        <v>7859</v>
      </c>
      <c r="B7860" s="19">
        <v>45093</v>
      </c>
      <c r="C7860" s="14">
        <v>219</v>
      </c>
      <c r="D7860" s="21">
        <v>38</v>
      </c>
      <c r="E7860" s="20">
        <f>VLOOKUP(D7860,Modelos!A:I,3,FALSE)</f>
        <v>1</v>
      </c>
      <c r="F7860" s="20">
        <f>VLOOKUP(D7860,Modelos!A:I,4,FALSE)</f>
        <v>4</v>
      </c>
      <c r="G7860" s="21">
        <v>7</v>
      </c>
      <c r="H7860" s="22">
        <v>1960</v>
      </c>
      <c r="I7860" s="23">
        <f>VLOOKUP(D7860,Modelos!A:I,7,FALSE)*H7860</f>
        <v>4312000</v>
      </c>
      <c r="J7860" s="31">
        <f>(VLOOKUP(D7860,Modelos!A:I,5,FALSE)*H7860)/1000*VLOOKUP(F7860,Formulas!A:C,3,FALSE)+(VLOOKUP(G7860,Colores!A:C,3,FALSE))</f>
        <v>647034.56000000006</v>
      </c>
      <c r="K7860" s="23">
        <f>VLOOKUP(D7860,Modelos!A:I,6,FALSE)*J7860</f>
        <v>45292.419200000011</v>
      </c>
      <c r="L7860" s="23">
        <f t="shared" si="244"/>
        <v>3619673.0208000001</v>
      </c>
      <c r="M7860" s="24">
        <f t="shared" si="245"/>
        <v>0.83944179517625228</v>
      </c>
    </row>
    <row r="7861" spans="1:13" ht="15" hidden="1" x14ac:dyDescent="0.25">
      <c r="A7861" s="18">
        <v>7860</v>
      </c>
      <c r="B7861" s="19">
        <v>45093</v>
      </c>
      <c r="C7861" s="14">
        <v>219</v>
      </c>
      <c r="D7861" s="21">
        <v>38</v>
      </c>
      <c r="E7861" s="20">
        <f>VLOOKUP(D7861,Modelos!A:I,3,FALSE)</f>
        <v>1</v>
      </c>
      <c r="F7861" s="20">
        <f>VLOOKUP(D7861,Modelos!A:I,4,FALSE)</f>
        <v>4</v>
      </c>
      <c r="G7861" s="21">
        <v>7</v>
      </c>
      <c r="H7861" s="22">
        <v>1980</v>
      </c>
      <c r="I7861" s="23">
        <f>VLOOKUP(D7861,Modelos!A:I,7,FALSE)*H7861</f>
        <v>4356000</v>
      </c>
      <c r="J7861" s="31">
        <f>(VLOOKUP(D7861,Modelos!A:I,5,FALSE)*H7861)/1000*VLOOKUP(F7861,Formulas!A:C,3,FALSE)+(VLOOKUP(G7861,Colores!A:C,3,FALSE))</f>
        <v>653634.56000000006</v>
      </c>
      <c r="K7861" s="23">
        <f>VLOOKUP(D7861,Modelos!A:I,6,FALSE)*J7861</f>
        <v>45754.419200000011</v>
      </c>
      <c r="L7861" s="23">
        <f t="shared" si="244"/>
        <v>3656611.0208000001</v>
      </c>
      <c r="M7861" s="24">
        <f t="shared" si="245"/>
        <v>0.83944238310376496</v>
      </c>
    </row>
    <row r="7862" spans="1:13" ht="15" hidden="1" x14ac:dyDescent="0.25">
      <c r="A7862" s="18">
        <v>7861</v>
      </c>
      <c r="B7862" s="19">
        <v>45093</v>
      </c>
      <c r="C7862" s="14">
        <v>219</v>
      </c>
      <c r="D7862" s="21">
        <v>51</v>
      </c>
      <c r="E7862" s="20">
        <f>VLOOKUP(D7862,Modelos!A:I,3,FALSE)</f>
        <v>1</v>
      </c>
      <c r="F7862" s="20">
        <f>VLOOKUP(D7862,Modelos!A:I,4,FALSE)</f>
        <v>4</v>
      </c>
      <c r="G7862" s="21">
        <v>7</v>
      </c>
      <c r="H7862" s="22">
        <v>1510</v>
      </c>
      <c r="I7862" s="23">
        <f>VLOOKUP(D7862,Modelos!A:I,7,FALSE)*H7862</f>
        <v>3171000</v>
      </c>
      <c r="J7862" s="31">
        <f>(VLOOKUP(D7862,Modelos!A:I,5,FALSE)*H7862)/1000*VLOOKUP(F7862,Formulas!A:C,3,FALSE)+(VLOOKUP(G7862,Colores!A:C,3,FALSE))</f>
        <v>498534.56</v>
      </c>
      <c r="K7862" s="23">
        <f>VLOOKUP(D7862,Modelos!A:I,6,FALSE)*J7862</f>
        <v>19941.382399999999</v>
      </c>
      <c r="L7862" s="23">
        <f t="shared" si="244"/>
        <v>2652524.0575999999</v>
      </c>
      <c r="M7862" s="24">
        <f t="shared" si="245"/>
        <v>0.83649449940081988</v>
      </c>
    </row>
    <row r="7863" spans="1:13" ht="15" hidden="1" x14ac:dyDescent="0.25">
      <c r="A7863" s="18">
        <v>7862</v>
      </c>
      <c r="B7863" s="19">
        <v>45093</v>
      </c>
      <c r="C7863" s="14">
        <v>219</v>
      </c>
      <c r="D7863" s="21">
        <v>51</v>
      </c>
      <c r="E7863" s="20">
        <f>VLOOKUP(D7863,Modelos!A:I,3,FALSE)</f>
        <v>1</v>
      </c>
      <c r="F7863" s="20">
        <f>VLOOKUP(D7863,Modelos!A:I,4,FALSE)</f>
        <v>4</v>
      </c>
      <c r="G7863" s="21">
        <v>25</v>
      </c>
      <c r="H7863" s="22">
        <v>1680</v>
      </c>
      <c r="I7863" s="23">
        <f>VLOOKUP(D7863,Modelos!A:I,7,FALSE)*H7863</f>
        <v>3528000</v>
      </c>
      <c r="J7863" s="31">
        <f>(VLOOKUP(D7863,Modelos!A:I,5,FALSE)*H7863)/1000*VLOOKUP(F7863,Formulas!A:C,3,FALSE)+(VLOOKUP(G7863,Colores!A:C,3,FALSE))</f>
        <v>554419</v>
      </c>
      <c r="K7863" s="23">
        <f>VLOOKUP(D7863,Modelos!A:I,6,FALSE)*J7863</f>
        <v>22176.760000000002</v>
      </c>
      <c r="L7863" s="23">
        <f t="shared" si="244"/>
        <v>2951404.24</v>
      </c>
      <c r="M7863" s="24">
        <f t="shared" si="245"/>
        <v>0.83656582766439913</v>
      </c>
    </row>
    <row r="7864" spans="1:13" ht="15" hidden="1" x14ac:dyDescent="0.25">
      <c r="A7864" s="18">
        <v>7863</v>
      </c>
      <c r="B7864" s="19">
        <v>45093</v>
      </c>
      <c r="C7864" s="14">
        <v>219</v>
      </c>
      <c r="D7864" s="21">
        <v>51</v>
      </c>
      <c r="E7864" s="20">
        <f>VLOOKUP(D7864,Modelos!A:I,3,FALSE)</f>
        <v>1</v>
      </c>
      <c r="F7864" s="20">
        <f>VLOOKUP(D7864,Modelos!A:I,4,FALSE)</f>
        <v>4</v>
      </c>
      <c r="G7864" s="21">
        <v>7</v>
      </c>
      <c r="H7864" s="22">
        <v>1510</v>
      </c>
      <c r="I7864" s="23">
        <f>VLOOKUP(D7864,Modelos!A:I,7,FALSE)*H7864</f>
        <v>3171000</v>
      </c>
      <c r="J7864" s="31">
        <f>(VLOOKUP(D7864,Modelos!A:I,5,FALSE)*H7864)/1000*VLOOKUP(F7864,Formulas!A:C,3,FALSE)+(VLOOKUP(G7864,Colores!A:C,3,FALSE))</f>
        <v>498534.56</v>
      </c>
      <c r="K7864" s="23">
        <f>VLOOKUP(D7864,Modelos!A:I,6,FALSE)*J7864</f>
        <v>19941.382399999999</v>
      </c>
      <c r="L7864" s="23">
        <f t="shared" si="244"/>
        <v>2652524.0575999999</v>
      </c>
      <c r="M7864" s="24">
        <f t="shared" si="245"/>
        <v>0.83649449940081988</v>
      </c>
    </row>
    <row r="7865" spans="1:13" ht="15" hidden="1" x14ac:dyDescent="0.25">
      <c r="A7865" s="18">
        <v>7864</v>
      </c>
      <c r="B7865" s="19">
        <v>45093</v>
      </c>
      <c r="C7865" s="14">
        <v>219</v>
      </c>
      <c r="D7865" s="21">
        <v>51</v>
      </c>
      <c r="E7865" s="20">
        <f>VLOOKUP(D7865,Modelos!A:I,3,FALSE)</f>
        <v>1</v>
      </c>
      <c r="F7865" s="20">
        <f>VLOOKUP(D7865,Modelos!A:I,4,FALSE)</f>
        <v>4</v>
      </c>
      <c r="G7865" s="21">
        <v>7</v>
      </c>
      <c r="H7865" s="22">
        <v>1500</v>
      </c>
      <c r="I7865" s="23">
        <f>VLOOKUP(D7865,Modelos!A:I,7,FALSE)*H7865</f>
        <v>3150000</v>
      </c>
      <c r="J7865" s="31">
        <f>(VLOOKUP(D7865,Modelos!A:I,5,FALSE)*H7865)/1000*VLOOKUP(F7865,Formulas!A:C,3,FALSE)+(VLOOKUP(G7865,Colores!A:C,3,FALSE))</f>
        <v>495234.56</v>
      </c>
      <c r="K7865" s="23">
        <f>VLOOKUP(D7865,Modelos!A:I,6,FALSE)*J7865</f>
        <v>19809.382399999999</v>
      </c>
      <c r="L7865" s="23">
        <f t="shared" si="244"/>
        <v>2634956.0575999999</v>
      </c>
      <c r="M7865" s="24">
        <f t="shared" si="245"/>
        <v>0.83649398653968254</v>
      </c>
    </row>
    <row r="7866" spans="1:13" ht="15" hidden="1" x14ac:dyDescent="0.25">
      <c r="A7866" s="18">
        <v>7865</v>
      </c>
      <c r="B7866" s="19">
        <v>45093</v>
      </c>
      <c r="C7866" s="14">
        <v>219</v>
      </c>
      <c r="D7866" s="21">
        <v>51</v>
      </c>
      <c r="E7866" s="20">
        <f>VLOOKUP(D7866,Modelos!A:I,3,FALSE)</f>
        <v>1</v>
      </c>
      <c r="F7866" s="20">
        <f>VLOOKUP(D7866,Modelos!A:I,4,FALSE)</f>
        <v>4</v>
      </c>
      <c r="G7866" s="21">
        <v>27</v>
      </c>
      <c r="H7866" s="22">
        <v>1500</v>
      </c>
      <c r="I7866" s="23">
        <f>VLOOKUP(D7866,Modelos!A:I,7,FALSE)*H7866</f>
        <v>3150000</v>
      </c>
      <c r="J7866" s="31">
        <f>(VLOOKUP(D7866,Modelos!A:I,5,FALSE)*H7866)/1000*VLOOKUP(F7866,Formulas!A:C,3,FALSE)+(VLOOKUP(G7866,Colores!A:C,3,FALSE))</f>
        <v>495428</v>
      </c>
      <c r="K7866" s="23">
        <f>VLOOKUP(D7866,Modelos!A:I,6,FALSE)*J7866</f>
        <v>19817.12</v>
      </c>
      <c r="L7866" s="23">
        <f t="shared" si="244"/>
        <v>2634754.88</v>
      </c>
      <c r="M7866" s="24">
        <f t="shared" si="245"/>
        <v>0.83643012063492062</v>
      </c>
    </row>
    <row r="7867" spans="1:13" ht="15" hidden="1" x14ac:dyDescent="0.25">
      <c r="A7867" s="18">
        <v>7866</v>
      </c>
      <c r="B7867" s="19">
        <v>45093</v>
      </c>
      <c r="C7867" s="14">
        <v>219</v>
      </c>
      <c r="D7867" s="21">
        <v>49</v>
      </c>
      <c r="E7867" s="20">
        <f>VLOOKUP(D7867,Modelos!A:I,3,FALSE)</f>
        <v>1</v>
      </c>
      <c r="F7867" s="20">
        <f>VLOOKUP(D7867,Modelos!A:I,4,FALSE)</f>
        <v>4</v>
      </c>
      <c r="G7867" s="21">
        <v>7</v>
      </c>
      <c r="H7867" s="22">
        <v>1800</v>
      </c>
      <c r="I7867" s="23">
        <f>VLOOKUP(D7867,Modelos!A:I,7,FALSE)*H7867</f>
        <v>2700000</v>
      </c>
      <c r="J7867" s="31">
        <f>(VLOOKUP(D7867,Modelos!A:I,5,FALSE)*H7867)/1000*VLOOKUP(F7867,Formulas!A:C,3,FALSE)+(VLOOKUP(G7867,Colores!A:C,3,FALSE))</f>
        <v>594234.56000000006</v>
      </c>
      <c r="K7867" s="23">
        <f>VLOOKUP(D7867,Modelos!A:I,6,FALSE)*J7867</f>
        <v>23769.382400000002</v>
      </c>
      <c r="L7867" s="23">
        <f t="shared" si="244"/>
        <v>2081996.0575999999</v>
      </c>
      <c r="M7867" s="24">
        <f t="shared" si="245"/>
        <v>0.77110965096296291</v>
      </c>
    </row>
    <row r="7868" spans="1:13" ht="15" hidden="1" x14ac:dyDescent="0.25">
      <c r="A7868" s="18">
        <v>7867</v>
      </c>
      <c r="B7868" s="19">
        <v>45093</v>
      </c>
      <c r="C7868" s="14">
        <v>219</v>
      </c>
      <c r="D7868" s="21">
        <v>49</v>
      </c>
      <c r="E7868" s="20">
        <f>VLOOKUP(D7868,Modelos!A:I,3,FALSE)</f>
        <v>1</v>
      </c>
      <c r="F7868" s="20">
        <f>VLOOKUP(D7868,Modelos!A:I,4,FALSE)</f>
        <v>4</v>
      </c>
      <c r="G7868" s="21">
        <v>7</v>
      </c>
      <c r="H7868" s="22">
        <v>1800</v>
      </c>
      <c r="I7868" s="23">
        <f>VLOOKUP(D7868,Modelos!A:I,7,FALSE)*H7868</f>
        <v>2700000</v>
      </c>
      <c r="J7868" s="31">
        <f>(VLOOKUP(D7868,Modelos!A:I,5,FALSE)*H7868)/1000*VLOOKUP(F7868,Formulas!A:C,3,FALSE)+(VLOOKUP(G7868,Colores!A:C,3,FALSE))</f>
        <v>594234.56000000006</v>
      </c>
      <c r="K7868" s="23">
        <f>VLOOKUP(D7868,Modelos!A:I,6,FALSE)*J7868</f>
        <v>23769.382400000002</v>
      </c>
      <c r="L7868" s="23">
        <f t="shared" si="244"/>
        <v>2081996.0575999999</v>
      </c>
      <c r="M7868" s="24">
        <f t="shared" si="245"/>
        <v>0.77110965096296291</v>
      </c>
    </row>
    <row r="7869" spans="1:13" ht="15" hidden="1" x14ac:dyDescent="0.25">
      <c r="A7869" s="18">
        <v>7868</v>
      </c>
      <c r="B7869" s="19">
        <v>45093</v>
      </c>
      <c r="C7869" s="14">
        <v>219</v>
      </c>
      <c r="D7869" s="21">
        <v>49</v>
      </c>
      <c r="E7869" s="20">
        <f>VLOOKUP(D7869,Modelos!A:I,3,FALSE)</f>
        <v>1</v>
      </c>
      <c r="F7869" s="20">
        <f>VLOOKUP(D7869,Modelos!A:I,4,FALSE)</f>
        <v>4</v>
      </c>
      <c r="G7869" s="21">
        <v>7</v>
      </c>
      <c r="H7869" s="22">
        <v>1800</v>
      </c>
      <c r="I7869" s="23">
        <f>VLOOKUP(D7869,Modelos!A:I,7,FALSE)*H7869</f>
        <v>2700000</v>
      </c>
      <c r="J7869" s="31">
        <f>(VLOOKUP(D7869,Modelos!A:I,5,FALSE)*H7869)/1000*VLOOKUP(F7869,Formulas!A:C,3,FALSE)+(VLOOKUP(G7869,Colores!A:C,3,FALSE))</f>
        <v>594234.56000000006</v>
      </c>
      <c r="K7869" s="23">
        <f>VLOOKUP(D7869,Modelos!A:I,6,FALSE)*J7869</f>
        <v>23769.382400000002</v>
      </c>
      <c r="L7869" s="23">
        <f t="shared" si="244"/>
        <v>2081996.0575999999</v>
      </c>
      <c r="M7869" s="24">
        <f t="shared" si="245"/>
        <v>0.77110965096296291</v>
      </c>
    </row>
    <row r="7870" spans="1:13" ht="15" hidden="1" x14ac:dyDescent="0.25">
      <c r="A7870" s="18">
        <v>7869</v>
      </c>
      <c r="B7870" s="19">
        <v>45093</v>
      </c>
      <c r="C7870" s="14">
        <v>219</v>
      </c>
      <c r="D7870" s="21">
        <v>49</v>
      </c>
      <c r="E7870" s="20">
        <f>VLOOKUP(D7870,Modelos!A:I,3,FALSE)</f>
        <v>1</v>
      </c>
      <c r="F7870" s="20">
        <f>VLOOKUP(D7870,Modelos!A:I,4,FALSE)</f>
        <v>4</v>
      </c>
      <c r="G7870" s="21">
        <v>7</v>
      </c>
      <c r="H7870" s="22">
        <v>1800</v>
      </c>
      <c r="I7870" s="23">
        <f>VLOOKUP(D7870,Modelos!A:I,7,FALSE)*H7870</f>
        <v>2700000</v>
      </c>
      <c r="J7870" s="31">
        <f>(VLOOKUP(D7870,Modelos!A:I,5,FALSE)*H7870)/1000*VLOOKUP(F7870,Formulas!A:C,3,FALSE)+(VLOOKUP(G7870,Colores!A:C,3,FALSE))</f>
        <v>594234.56000000006</v>
      </c>
      <c r="K7870" s="23">
        <f>VLOOKUP(D7870,Modelos!A:I,6,FALSE)*J7870</f>
        <v>23769.382400000002</v>
      </c>
      <c r="L7870" s="23">
        <f t="shared" si="244"/>
        <v>2081996.0575999999</v>
      </c>
      <c r="M7870" s="24">
        <f t="shared" si="245"/>
        <v>0.77110965096296291</v>
      </c>
    </row>
    <row r="7871" spans="1:13" ht="15" hidden="1" x14ac:dyDescent="0.25">
      <c r="A7871" s="18">
        <v>7870</v>
      </c>
      <c r="B7871" s="19">
        <v>45093</v>
      </c>
      <c r="C7871" s="14">
        <v>219</v>
      </c>
      <c r="D7871" s="21">
        <v>9</v>
      </c>
      <c r="E7871" s="20">
        <f>VLOOKUP(D7871,Modelos!A:I,3,FALSE)</f>
        <v>2</v>
      </c>
      <c r="F7871" s="20">
        <f>VLOOKUP(D7871,Modelos!A:I,4,FALSE)</f>
        <v>3</v>
      </c>
      <c r="G7871" s="21">
        <v>7</v>
      </c>
      <c r="H7871" s="22">
        <v>2000</v>
      </c>
      <c r="I7871" s="23">
        <f>VLOOKUP(D7871,Modelos!A:I,7,FALSE)*H7871</f>
        <v>2900000</v>
      </c>
      <c r="J7871" s="31">
        <f>(VLOOKUP(D7871,Modelos!A:I,5,FALSE)*H7871)/1000*VLOOKUP(F7871,Formulas!A:C,3,FALSE)+(VLOOKUP(G7871,Colores!A:C,3,FALSE))</f>
        <v>627234.56000000006</v>
      </c>
      <c r="K7871" s="23">
        <f>VLOOKUP(D7871,Modelos!A:I,6,FALSE)*J7871</f>
        <v>106629.87520000002</v>
      </c>
      <c r="L7871" s="23">
        <f t="shared" si="244"/>
        <v>2166135.5647999998</v>
      </c>
      <c r="M7871" s="24">
        <f t="shared" si="245"/>
        <v>0.74694329820689653</v>
      </c>
    </row>
    <row r="7872" spans="1:13" ht="15" hidden="1" x14ac:dyDescent="0.25">
      <c r="A7872" s="18">
        <v>7871</v>
      </c>
      <c r="B7872" s="19">
        <v>45093</v>
      </c>
      <c r="C7872" s="14">
        <v>219</v>
      </c>
      <c r="D7872" s="21">
        <v>9</v>
      </c>
      <c r="E7872" s="20">
        <f>VLOOKUP(D7872,Modelos!A:I,3,FALSE)</f>
        <v>2</v>
      </c>
      <c r="F7872" s="20">
        <f>VLOOKUP(D7872,Modelos!A:I,4,FALSE)</f>
        <v>3</v>
      </c>
      <c r="G7872" s="21">
        <v>7</v>
      </c>
      <c r="H7872" s="22">
        <v>2000</v>
      </c>
      <c r="I7872" s="23">
        <f>VLOOKUP(D7872,Modelos!A:I,7,FALSE)*H7872</f>
        <v>2900000</v>
      </c>
      <c r="J7872" s="31">
        <f>(VLOOKUP(D7872,Modelos!A:I,5,FALSE)*H7872)/1000*VLOOKUP(F7872,Formulas!A:C,3,FALSE)+(VLOOKUP(G7872,Colores!A:C,3,FALSE))</f>
        <v>627234.56000000006</v>
      </c>
      <c r="K7872" s="23">
        <f>VLOOKUP(D7872,Modelos!A:I,6,FALSE)*J7872</f>
        <v>106629.87520000002</v>
      </c>
      <c r="L7872" s="23">
        <f t="shared" si="244"/>
        <v>2166135.5647999998</v>
      </c>
      <c r="M7872" s="24">
        <f t="shared" si="245"/>
        <v>0.74694329820689653</v>
      </c>
    </row>
    <row r="7873" spans="1:13" ht="15" hidden="1" x14ac:dyDescent="0.25">
      <c r="A7873" s="18">
        <v>7872</v>
      </c>
      <c r="B7873" s="19">
        <v>45093</v>
      </c>
      <c r="C7873" s="14">
        <v>219</v>
      </c>
      <c r="D7873" s="21">
        <v>9</v>
      </c>
      <c r="E7873" s="20">
        <f>VLOOKUP(D7873,Modelos!A:I,3,FALSE)</f>
        <v>2</v>
      </c>
      <c r="F7873" s="20">
        <f>VLOOKUP(D7873,Modelos!A:I,4,FALSE)</f>
        <v>3</v>
      </c>
      <c r="G7873" s="21">
        <v>7</v>
      </c>
      <c r="H7873" s="22">
        <v>2430</v>
      </c>
      <c r="I7873" s="23">
        <f>VLOOKUP(D7873,Modelos!A:I,7,FALSE)*H7873</f>
        <v>3523500</v>
      </c>
      <c r="J7873" s="31">
        <f>(VLOOKUP(D7873,Modelos!A:I,5,FALSE)*H7873)/1000*VLOOKUP(F7873,Formulas!A:C,3,FALSE)+(VLOOKUP(G7873,Colores!A:C,3,FALSE))</f>
        <v>762039.56</v>
      </c>
      <c r="K7873" s="23">
        <f>VLOOKUP(D7873,Modelos!A:I,6,FALSE)*J7873</f>
        <v>129546.72520000002</v>
      </c>
      <c r="L7873" s="23">
        <f t="shared" si="244"/>
        <v>2631913.7147999997</v>
      </c>
      <c r="M7873" s="24">
        <f t="shared" si="245"/>
        <v>0.74696004393358872</v>
      </c>
    </row>
    <row r="7874" spans="1:13" ht="15" hidden="1" x14ac:dyDescent="0.25">
      <c r="A7874" s="18">
        <v>7873</v>
      </c>
      <c r="B7874" s="19">
        <v>45093</v>
      </c>
      <c r="C7874" s="14">
        <v>219</v>
      </c>
      <c r="D7874" s="21">
        <v>9</v>
      </c>
      <c r="E7874" s="20">
        <f>VLOOKUP(D7874,Modelos!A:I,3,FALSE)</f>
        <v>2</v>
      </c>
      <c r="F7874" s="20">
        <f>VLOOKUP(D7874,Modelos!A:I,4,FALSE)</f>
        <v>3</v>
      </c>
      <c r="G7874" s="21">
        <v>7</v>
      </c>
      <c r="H7874" s="22">
        <v>2430</v>
      </c>
      <c r="I7874" s="23">
        <f>VLOOKUP(D7874,Modelos!A:I,7,FALSE)*H7874</f>
        <v>3523500</v>
      </c>
      <c r="J7874" s="31">
        <f>(VLOOKUP(D7874,Modelos!A:I,5,FALSE)*H7874)/1000*VLOOKUP(F7874,Formulas!A:C,3,FALSE)+(VLOOKUP(G7874,Colores!A:C,3,FALSE))</f>
        <v>762039.56</v>
      </c>
      <c r="K7874" s="23">
        <f>VLOOKUP(D7874,Modelos!A:I,6,FALSE)*J7874</f>
        <v>129546.72520000002</v>
      </c>
      <c r="L7874" s="23">
        <f t="shared" ref="L7874:L7882" si="246">I7874-J7874-K7874</f>
        <v>2631913.7147999997</v>
      </c>
      <c r="M7874" s="24">
        <f t="shared" ref="M7874:M7882" si="247">L7874/I7874</f>
        <v>0.74696004393358872</v>
      </c>
    </row>
    <row r="7875" spans="1:13" ht="15" hidden="1" x14ac:dyDescent="0.25">
      <c r="A7875" s="18">
        <v>7874</v>
      </c>
      <c r="B7875" s="19">
        <v>45093</v>
      </c>
      <c r="C7875" s="14">
        <v>219</v>
      </c>
      <c r="D7875" s="21">
        <v>9</v>
      </c>
      <c r="E7875" s="20">
        <f>VLOOKUP(D7875,Modelos!A:I,3,FALSE)</f>
        <v>2</v>
      </c>
      <c r="F7875" s="20">
        <f>VLOOKUP(D7875,Modelos!A:I,4,FALSE)</f>
        <v>3</v>
      </c>
      <c r="G7875" s="21">
        <v>7</v>
      </c>
      <c r="H7875" s="22">
        <v>2420</v>
      </c>
      <c r="I7875" s="23">
        <f>VLOOKUP(D7875,Modelos!A:I,7,FALSE)*H7875</f>
        <v>3509000</v>
      </c>
      <c r="J7875" s="31">
        <f>(VLOOKUP(D7875,Modelos!A:I,5,FALSE)*H7875)/1000*VLOOKUP(F7875,Formulas!A:C,3,FALSE)+(VLOOKUP(G7875,Colores!A:C,3,FALSE))</f>
        <v>758904.56</v>
      </c>
      <c r="K7875" s="23">
        <f>VLOOKUP(D7875,Modelos!A:I,6,FALSE)*J7875</f>
        <v>129013.77520000002</v>
      </c>
      <c r="L7875" s="23">
        <f t="shared" si="246"/>
        <v>2621081.6647999999</v>
      </c>
      <c r="M7875" s="24">
        <f t="shared" si="247"/>
        <v>0.74695972208606443</v>
      </c>
    </row>
    <row r="7876" spans="1:13" ht="15" hidden="1" x14ac:dyDescent="0.25">
      <c r="A7876" s="18">
        <v>7875</v>
      </c>
      <c r="B7876" s="19">
        <v>45093</v>
      </c>
      <c r="C7876" s="14">
        <v>219</v>
      </c>
      <c r="D7876" s="21">
        <v>9</v>
      </c>
      <c r="E7876" s="20">
        <f>VLOOKUP(D7876,Modelos!A:I,3,FALSE)</f>
        <v>2</v>
      </c>
      <c r="F7876" s="20">
        <f>VLOOKUP(D7876,Modelos!A:I,4,FALSE)</f>
        <v>3</v>
      </c>
      <c r="G7876" s="21">
        <v>7</v>
      </c>
      <c r="H7876" s="22">
        <v>2240</v>
      </c>
      <c r="I7876" s="23">
        <f>VLOOKUP(D7876,Modelos!A:I,7,FALSE)*H7876</f>
        <v>3248000</v>
      </c>
      <c r="J7876" s="31">
        <f>(VLOOKUP(D7876,Modelos!A:I,5,FALSE)*H7876)/1000*VLOOKUP(F7876,Formulas!A:C,3,FALSE)+(VLOOKUP(G7876,Colores!A:C,3,FALSE))</f>
        <v>702474.56</v>
      </c>
      <c r="K7876" s="23">
        <f>VLOOKUP(D7876,Modelos!A:I,6,FALSE)*J7876</f>
        <v>119420.67520000001</v>
      </c>
      <c r="L7876" s="23">
        <f t="shared" si="246"/>
        <v>2426104.7648</v>
      </c>
      <c r="M7876" s="24">
        <f t="shared" si="247"/>
        <v>0.74695343743842368</v>
      </c>
    </row>
    <row r="7877" spans="1:13" ht="15" hidden="1" x14ac:dyDescent="0.25">
      <c r="A7877" s="18">
        <v>7876</v>
      </c>
      <c r="B7877" s="19">
        <v>45093</v>
      </c>
      <c r="C7877" s="14">
        <v>219</v>
      </c>
      <c r="D7877" s="21">
        <v>9</v>
      </c>
      <c r="E7877" s="20">
        <f>VLOOKUP(D7877,Modelos!A:I,3,FALSE)</f>
        <v>2</v>
      </c>
      <c r="F7877" s="20">
        <f>VLOOKUP(D7877,Modelos!A:I,4,FALSE)</f>
        <v>3</v>
      </c>
      <c r="G7877" s="21">
        <v>7</v>
      </c>
      <c r="H7877" s="22">
        <v>2260</v>
      </c>
      <c r="I7877" s="23">
        <f>VLOOKUP(D7877,Modelos!A:I,7,FALSE)*H7877</f>
        <v>3277000</v>
      </c>
      <c r="J7877" s="31">
        <f>(VLOOKUP(D7877,Modelos!A:I,5,FALSE)*H7877)/1000*VLOOKUP(F7877,Formulas!A:C,3,FALSE)+(VLOOKUP(G7877,Colores!A:C,3,FALSE))</f>
        <v>708744.56</v>
      </c>
      <c r="K7877" s="23">
        <f>VLOOKUP(D7877,Modelos!A:I,6,FALSE)*J7877</f>
        <v>120486.57520000002</v>
      </c>
      <c r="L7877" s="23">
        <f t="shared" si="246"/>
        <v>2447768.8648000001</v>
      </c>
      <c r="M7877" s="24">
        <f t="shared" si="247"/>
        <v>0.74695418516936229</v>
      </c>
    </row>
    <row r="7878" spans="1:13" ht="15" hidden="1" x14ac:dyDescent="0.25">
      <c r="A7878" s="18">
        <v>7877</v>
      </c>
      <c r="B7878" s="19">
        <v>45093</v>
      </c>
      <c r="C7878" s="14">
        <v>219</v>
      </c>
      <c r="D7878" s="21">
        <v>3</v>
      </c>
      <c r="E7878" s="20">
        <f>VLOOKUP(D7878,Modelos!A:I,3,FALSE)</f>
        <v>2</v>
      </c>
      <c r="F7878" s="20">
        <f>VLOOKUP(D7878,Modelos!A:I,4,FALSE)</f>
        <v>3</v>
      </c>
      <c r="G7878" s="21">
        <v>7</v>
      </c>
      <c r="H7878" s="22">
        <v>1500</v>
      </c>
      <c r="I7878" s="23">
        <f>VLOOKUP(D7878,Modelos!A:I,7,FALSE)*H7878</f>
        <v>1950000</v>
      </c>
      <c r="J7878" s="31">
        <f>(VLOOKUP(D7878,Modelos!A:I,5,FALSE)*H7878)/1000*VLOOKUP(F7878,Formulas!A:C,3,FALSE)+(VLOOKUP(G7878,Colores!A:C,3,FALSE))</f>
        <v>297234.56</v>
      </c>
      <c r="K7878" s="23">
        <f>VLOOKUP(D7878,Modelos!A:I,6,FALSE)*J7878</f>
        <v>56474.566400000003</v>
      </c>
      <c r="L7878" s="23">
        <f t="shared" si="246"/>
        <v>1596290.8736</v>
      </c>
      <c r="M7878" s="24">
        <f t="shared" si="247"/>
        <v>0.81861070441025641</v>
      </c>
    </row>
    <row r="7879" spans="1:13" ht="15" hidden="1" x14ac:dyDescent="0.25">
      <c r="A7879" s="18">
        <v>7878</v>
      </c>
      <c r="B7879" s="19">
        <v>45093</v>
      </c>
      <c r="C7879" s="14">
        <v>219</v>
      </c>
      <c r="D7879" s="21">
        <v>3</v>
      </c>
      <c r="E7879" s="20">
        <f>VLOOKUP(D7879,Modelos!A:I,3,FALSE)</f>
        <v>2</v>
      </c>
      <c r="F7879" s="20">
        <f>VLOOKUP(D7879,Modelos!A:I,4,FALSE)</f>
        <v>3</v>
      </c>
      <c r="G7879" s="21">
        <v>7</v>
      </c>
      <c r="H7879" s="22">
        <v>2040</v>
      </c>
      <c r="I7879" s="23">
        <f>VLOOKUP(D7879,Modelos!A:I,7,FALSE)*H7879</f>
        <v>2652000</v>
      </c>
      <c r="J7879" s="31">
        <f>(VLOOKUP(D7879,Modelos!A:I,5,FALSE)*H7879)/1000*VLOOKUP(F7879,Formulas!A:C,3,FALSE)+(VLOOKUP(G7879,Colores!A:C,3,FALSE))</f>
        <v>404154.56</v>
      </c>
      <c r="K7879" s="23">
        <f>VLOOKUP(D7879,Modelos!A:I,6,FALSE)*J7879</f>
        <v>76789.366399999999</v>
      </c>
      <c r="L7879" s="23">
        <f t="shared" si="246"/>
        <v>2171056.0735999998</v>
      </c>
      <c r="M7879" s="24">
        <f t="shared" si="247"/>
        <v>0.81864859487179475</v>
      </c>
    </row>
    <row r="7880" spans="1:13" ht="15" hidden="1" x14ac:dyDescent="0.25">
      <c r="A7880" s="18">
        <v>7879</v>
      </c>
      <c r="B7880" s="19">
        <v>45093</v>
      </c>
      <c r="C7880" s="14">
        <v>219</v>
      </c>
      <c r="D7880" s="21">
        <v>3</v>
      </c>
      <c r="E7880" s="20">
        <f>VLOOKUP(D7880,Modelos!A:I,3,FALSE)</f>
        <v>2</v>
      </c>
      <c r="F7880" s="20">
        <f>VLOOKUP(D7880,Modelos!A:I,4,FALSE)</f>
        <v>3</v>
      </c>
      <c r="G7880" s="21">
        <v>7</v>
      </c>
      <c r="H7880" s="22">
        <v>2030</v>
      </c>
      <c r="I7880" s="23">
        <f>VLOOKUP(D7880,Modelos!A:I,7,FALSE)*H7880</f>
        <v>2639000</v>
      </c>
      <c r="J7880" s="31">
        <f>(VLOOKUP(D7880,Modelos!A:I,5,FALSE)*H7880)/1000*VLOOKUP(F7880,Formulas!A:C,3,FALSE)+(VLOOKUP(G7880,Colores!A:C,3,FALSE))</f>
        <v>402174.56</v>
      </c>
      <c r="K7880" s="23">
        <f>VLOOKUP(D7880,Modelos!A:I,6,FALSE)*J7880</f>
        <v>76413.166400000002</v>
      </c>
      <c r="L7880" s="23">
        <f t="shared" si="246"/>
        <v>2160412.2736</v>
      </c>
      <c r="M7880" s="24">
        <f t="shared" si="247"/>
        <v>0.81864807639257298</v>
      </c>
    </row>
    <row r="7881" spans="1:13" ht="15" hidden="1" x14ac:dyDescent="0.25">
      <c r="A7881" s="18">
        <v>7880</v>
      </c>
      <c r="B7881" s="19">
        <v>45093</v>
      </c>
      <c r="C7881" s="14">
        <v>219</v>
      </c>
      <c r="D7881" s="21">
        <v>3</v>
      </c>
      <c r="E7881" s="20">
        <f>VLOOKUP(D7881,Modelos!A:I,3,FALSE)</f>
        <v>2</v>
      </c>
      <c r="F7881" s="20">
        <f>VLOOKUP(D7881,Modelos!A:I,4,FALSE)</f>
        <v>3</v>
      </c>
      <c r="G7881" s="21">
        <v>7</v>
      </c>
      <c r="H7881" s="22">
        <v>1810</v>
      </c>
      <c r="I7881" s="23">
        <f>VLOOKUP(D7881,Modelos!A:I,7,FALSE)*H7881</f>
        <v>2353000</v>
      </c>
      <c r="J7881" s="31">
        <f>(VLOOKUP(D7881,Modelos!A:I,5,FALSE)*H7881)/1000*VLOOKUP(F7881,Formulas!A:C,3,FALSE)+(VLOOKUP(G7881,Colores!A:C,3,FALSE))</f>
        <v>358614.56</v>
      </c>
      <c r="K7881" s="23">
        <f>VLOOKUP(D7881,Modelos!A:I,6,FALSE)*J7881</f>
        <v>68136.766399999993</v>
      </c>
      <c r="L7881" s="23">
        <f t="shared" si="246"/>
        <v>1926248.6735999999</v>
      </c>
      <c r="M7881" s="24">
        <f t="shared" si="247"/>
        <v>0.81863522039948999</v>
      </c>
    </row>
    <row r="7882" spans="1:13" ht="15" hidden="1" x14ac:dyDescent="0.25">
      <c r="A7882" s="18">
        <v>7881</v>
      </c>
      <c r="B7882" s="19">
        <v>45093</v>
      </c>
      <c r="C7882" s="14">
        <v>219</v>
      </c>
      <c r="D7882" s="21">
        <v>3</v>
      </c>
      <c r="E7882" s="20">
        <f>VLOOKUP(D7882,Modelos!A:I,3,FALSE)</f>
        <v>2</v>
      </c>
      <c r="F7882" s="20">
        <f>VLOOKUP(D7882,Modelos!A:I,4,FALSE)</f>
        <v>3</v>
      </c>
      <c r="G7882" s="21">
        <v>7</v>
      </c>
      <c r="H7882" s="22">
        <v>1800</v>
      </c>
      <c r="I7882" s="23">
        <f>VLOOKUP(D7882,Modelos!A:I,7,FALSE)*H7882</f>
        <v>2340000</v>
      </c>
      <c r="J7882" s="31">
        <f>(VLOOKUP(D7882,Modelos!A:I,5,FALSE)*H7882)/1000*VLOOKUP(F7882,Formulas!A:C,3,FALSE)+(VLOOKUP(G7882,Colores!A:C,3,FALSE))</f>
        <v>356634.56</v>
      </c>
      <c r="K7882" s="23">
        <f>VLOOKUP(D7882,Modelos!A:I,6,FALSE)*J7882</f>
        <v>67760.566399999996</v>
      </c>
      <c r="L7882" s="23">
        <f t="shared" si="246"/>
        <v>1915604.8736</v>
      </c>
      <c r="M7882" s="24">
        <f t="shared" si="247"/>
        <v>0.81863456136752144</v>
      </c>
    </row>
    <row r="7883" spans="1:13" ht="15" x14ac:dyDescent="0.25">
      <c r="A7883"/>
      <c r="B7883"/>
      <c r="C7883"/>
      <c r="D7883"/>
      <c r="E7883"/>
      <c r="F7883"/>
      <c r="G7883"/>
      <c r="H7883"/>
      <c r="I7883" s="3"/>
      <c r="J7883" s="3"/>
      <c r="K7883" s="17"/>
      <c r="L7883" s="3"/>
      <c r="M7883" s="3"/>
    </row>
    <row r="7884" spans="1:13" ht="15" x14ac:dyDescent="0.25">
      <c r="A7884"/>
      <c r="B7884"/>
      <c r="C7884"/>
      <c r="D7884"/>
      <c r="E7884"/>
      <c r="F7884"/>
      <c r="G7884"/>
      <c r="H7884"/>
      <c r="I7884" s="3"/>
      <c r="J7884" s="3"/>
      <c r="K7884" s="17"/>
      <c r="L7884" s="3"/>
      <c r="M7884" s="3"/>
    </row>
    <row r="7885" spans="1:13" ht="15" x14ac:dyDescent="0.25">
      <c r="A7885"/>
      <c r="B7885"/>
      <c r="C7885"/>
      <c r="D7885"/>
      <c r="E7885"/>
      <c r="F7885"/>
      <c r="G7885"/>
      <c r="H7885"/>
      <c r="I7885" s="3"/>
      <c r="J7885" s="3"/>
      <c r="K7885" s="17"/>
      <c r="L7885" s="3"/>
      <c r="M7885" s="3"/>
    </row>
    <row r="7886" spans="1:13" ht="15" x14ac:dyDescent="0.25">
      <c r="A7886"/>
      <c r="B7886"/>
      <c r="C7886"/>
      <c r="D7886"/>
      <c r="E7886"/>
      <c r="F7886"/>
      <c r="G7886"/>
      <c r="H7886"/>
      <c r="I7886" s="3"/>
      <c r="J7886" s="3"/>
      <c r="K7886" s="17"/>
      <c r="L7886" s="3"/>
      <c r="M7886" s="3"/>
    </row>
    <row r="7887" spans="1:13" ht="15" x14ac:dyDescent="0.25">
      <c r="A7887"/>
      <c r="B7887"/>
      <c r="C7887"/>
      <c r="D7887"/>
      <c r="E7887"/>
      <c r="F7887"/>
      <c r="G7887"/>
      <c r="H7887"/>
      <c r="I7887" s="3"/>
      <c r="J7887" s="3"/>
      <c r="K7887" s="17"/>
      <c r="L7887" s="3"/>
      <c r="M7887" s="3"/>
    </row>
    <row r="7888" spans="1:13" ht="15" x14ac:dyDescent="0.25">
      <c r="A7888"/>
      <c r="B7888"/>
      <c r="C7888"/>
      <c r="D7888"/>
      <c r="E7888"/>
      <c r="F7888"/>
      <c r="G7888"/>
      <c r="H7888"/>
      <c r="I7888" s="3"/>
      <c r="J7888" s="3"/>
      <c r="K7888" s="17"/>
      <c r="L7888" s="3"/>
      <c r="M7888" s="3"/>
    </row>
    <row r="7889" spans="1:13" ht="15" x14ac:dyDescent="0.25">
      <c r="A7889"/>
      <c r="B7889"/>
      <c r="C7889"/>
      <c r="D7889"/>
      <c r="E7889"/>
      <c r="F7889"/>
      <c r="G7889"/>
      <c r="H7889"/>
      <c r="I7889" s="3"/>
      <c r="J7889" s="3"/>
      <c r="K7889" s="17"/>
      <c r="L7889" s="3"/>
      <c r="M7889" s="3"/>
    </row>
    <row r="7890" spans="1:13" ht="15" x14ac:dyDescent="0.25">
      <c r="A7890"/>
      <c r="B7890"/>
      <c r="C7890"/>
      <c r="D7890"/>
      <c r="E7890"/>
      <c r="F7890"/>
      <c r="G7890"/>
      <c r="H7890"/>
      <c r="I7890" s="3"/>
      <c r="J7890" s="3"/>
      <c r="K7890" s="17"/>
      <c r="L7890" s="3"/>
      <c r="M7890" s="3"/>
    </row>
    <row r="7891" spans="1:13" ht="15" x14ac:dyDescent="0.25">
      <c r="A7891"/>
      <c r="B7891"/>
      <c r="C7891"/>
      <c r="D7891"/>
      <c r="E7891"/>
      <c r="F7891"/>
      <c r="G7891"/>
      <c r="H7891"/>
      <c r="I7891" s="3"/>
      <c r="J7891" s="3"/>
      <c r="K7891" s="17"/>
      <c r="L7891" s="3"/>
      <c r="M7891" s="3"/>
    </row>
    <row r="7892" spans="1:13" ht="15" x14ac:dyDescent="0.25">
      <c r="A7892"/>
      <c r="B7892"/>
      <c r="C7892"/>
      <c r="D7892"/>
      <c r="E7892"/>
      <c r="F7892"/>
      <c r="G7892"/>
      <c r="H7892"/>
      <c r="I7892" s="3"/>
      <c r="J7892" s="3"/>
      <c r="K7892" s="17"/>
      <c r="L7892" s="3"/>
      <c r="M7892" s="3"/>
    </row>
    <row r="7893" spans="1:13" ht="15" x14ac:dyDescent="0.25">
      <c r="A7893"/>
      <c r="B7893"/>
      <c r="C7893"/>
      <c r="D7893"/>
      <c r="E7893"/>
      <c r="F7893"/>
      <c r="G7893"/>
      <c r="H7893"/>
      <c r="I7893" s="3"/>
      <c r="J7893" s="3"/>
      <c r="K7893" s="17"/>
      <c r="L7893" s="3"/>
      <c r="M7893" s="3"/>
    </row>
    <row r="7894" spans="1:13" ht="15" x14ac:dyDescent="0.25">
      <c r="A7894"/>
      <c r="B7894"/>
      <c r="C7894"/>
      <c r="D7894"/>
      <c r="E7894"/>
      <c r="F7894"/>
      <c r="G7894"/>
      <c r="H7894"/>
      <c r="I7894" s="3"/>
      <c r="J7894" s="3"/>
      <c r="K7894" s="17"/>
      <c r="L7894" s="3"/>
      <c r="M7894" s="3"/>
    </row>
    <row r="7895" spans="1:13" ht="15" x14ac:dyDescent="0.25">
      <c r="A7895"/>
      <c r="B7895"/>
      <c r="C7895"/>
      <c r="D7895"/>
      <c r="E7895"/>
      <c r="F7895"/>
      <c r="G7895"/>
      <c r="H7895"/>
      <c r="I7895" s="3"/>
      <c r="J7895" s="3"/>
      <c r="K7895" s="17"/>
      <c r="L7895" s="3"/>
      <c r="M7895" s="3"/>
    </row>
    <row r="7896" spans="1:13" ht="15" x14ac:dyDescent="0.25">
      <c r="A7896"/>
      <c r="B7896"/>
      <c r="C7896"/>
      <c r="D7896"/>
      <c r="E7896"/>
      <c r="F7896"/>
      <c r="G7896"/>
      <c r="H7896"/>
      <c r="I7896" s="3"/>
      <c r="J7896" s="3"/>
      <c r="K7896" s="17"/>
      <c r="L7896" s="3"/>
      <c r="M7896" s="3"/>
    </row>
    <row r="7897" spans="1:13" ht="15" x14ac:dyDescent="0.25">
      <c r="A7897"/>
      <c r="B7897"/>
      <c r="C7897"/>
      <c r="D7897"/>
      <c r="E7897"/>
      <c r="F7897"/>
      <c r="G7897"/>
      <c r="H7897"/>
      <c r="I7897" s="3"/>
      <c r="J7897" s="3"/>
      <c r="K7897" s="17"/>
      <c r="L7897" s="3"/>
      <c r="M7897" s="3"/>
    </row>
    <row r="7898" spans="1:13" ht="15" x14ac:dyDescent="0.25">
      <c r="A7898"/>
      <c r="B7898"/>
      <c r="C7898"/>
      <c r="D7898"/>
      <c r="E7898"/>
      <c r="F7898"/>
      <c r="G7898"/>
      <c r="H7898"/>
      <c r="I7898" s="3"/>
      <c r="J7898" s="3"/>
      <c r="K7898" s="17"/>
      <c r="L7898" s="3"/>
      <c r="M7898" s="3"/>
    </row>
    <row r="7899" spans="1:13" ht="15" x14ac:dyDescent="0.25">
      <c r="A7899"/>
      <c r="B7899"/>
      <c r="C7899"/>
      <c r="D7899"/>
      <c r="E7899"/>
      <c r="F7899"/>
      <c r="G7899"/>
      <c r="H7899"/>
      <c r="I7899" s="3"/>
      <c r="J7899" s="3"/>
      <c r="K7899" s="17"/>
      <c r="L7899" s="3"/>
      <c r="M7899" s="3"/>
    </row>
    <row r="7900" spans="1:13" ht="15" x14ac:dyDescent="0.25">
      <c r="A7900"/>
      <c r="B7900"/>
      <c r="C7900"/>
      <c r="D7900"/>
      <c r="E7900"/>
      <c r="F7900"/>
      <c r="G7900"/>
      <c r="H7900"/>
      <c r="I7900" s="3"/>
      <c r="J7900" s="3"/>
      <c r="K7900" s="17"/>
      <c r="L7900" s="3"/>
      <c r="M7900" s="3"/>
    </row>
    <row r="7901" spans="1:13" ht="15" x14ac:dyDescent="0.25">
      <c r="A7901"/>
      <c r="B7901"/>
      <c r="C7901"/>
      <c r="D7901"/>
      <c r="E7901"/>
      <c r="F7901"/>
      <c r="G7901"/>
      <c r="H7901"/>
      <c r="I7901" s="3"/>
      <c r="J7901" s="3"/>
      <c r="K7901" s="17"/>
      <c r="L7901" s="3"/>
      <c r="M7901" s="3"/>
    </row>
    <row r="7902" spans="1:13" ht="15" x14ac:dyDescent="0.25">
      <c r="A7902"/>
      <c r="B7902"/>
      <c r="C7902"/>
      <c r="D7902"/>
      <c r="E7902"/>
      <c r="F7902"/>
      <c r="G7902"/>
      <c r="H7902"/>
      <c r="I7902" s="3"/>
      <c r="J7902" s="3"/>
      <c r="K7902" s="17"/>
      <c r="L7902" s="3"/>
      <c r="M7902" s="3"/>
    </row>
    <row r="7903" spans="1:13" ht="15" x14ac:dyDescent="0.25">
      <c r="A7903"/>
      <c r="B7903"/>
      <c r="C7903"/>
      <c r="D7903"/>
      <c r="E7903"/>
      <c r="F7903"/>
      <c r="G7903"/>
      <c r="H7903"/>
      <c r="I7903" s="3"/>
      <c r="J7903" s="3"/>
      <c r="K7903" s="17"/>
      <c r="L7903" s="3"/>
      <c r="M7903" s="3"/>
    </row>
    <row r="7904" spans="1:13" ht="15" x14ac:dyDescent="0.25">
      <c r="A7904"/>
      <c r="B7904"/>
      <c r="C7904"/>
      <c r="D7904"/>
      <c r="E7904"/>
      <c r="F7904"/>
      <c r="G7904"/>
      <c r="H7904"/>
      <c r="I7904" s="3"/>
      <c r="J7904" s="3"/>
      <c r="K7904" s="17"/>
      <c r="L7904" s="3"/>
      <c r="M7904" s="3"/>
    </row>
    <row r="7905" spans="1:13" ht="15" x14ac:dyDescent="0.25">
      <c r="A7905"/>
      <c r="B7905"/>
      <c r="C7905"/>
      <c r="D7905"/>
      <c r="E7905"/>
      <c r="F7905"/>
      <c r="G7905"/>
      <c r="H7905"/>
      <c r="I7905" s="3"/>
      <c r="J7905" s="3"/>
      <c r="K7905" s="17"/>
      <c r="L7905" s="3"/>
      <c r="M7905" s="3"/>
    </row>
    <row r="7906" spans="1:13" ht="15" x14ac:dyDescent="0.25">
      <c r="A7906"/>
      <c r="B7906"/>
      <c r="C7906"/>
      <c r="D7906"/>
      <c r="E7906"/>
      <c r="F7906"/>
      <c r="G7906"/>
      <c r="H7906"/>
      <c r="I7906" s="3"/>
      <c r="J7906" s="3"/>
      <c r="K7906" s="17"/>
      <c r="L7906" s="3"/>
      <c r="M7906" s="3"/>
    </row>
    <row r="7907" spans="1:13" ht="15" x14ac:dyDescent="0.25">
      <c r="A7907"/>
      <c r="B7907"/>
      <c r="C7907"/>
      <c r="D7907"/>
      <c r="E7907"/>
      <c r="F7907"/>
      <c r="G7907"/>
      <c r="H7907"/>
      <c r="I7907" s="3"/>
      <c r="J7907" s="3"/>
      <c r="K7907" s="17"/>
      <c r="L7907" s="3"/>
      <c r="M7907" s="3"/>
    </row>
    <row r="7908" spans="1:13" ht="15" x14ac:dyDescent="0.25">
      <c r="A7908"/>
      <c r="B7908"/>
      <c r="C7908"/>
      <c r="D7908"/>
      <c r="E7908"/>
      <c r="F7908"/>
      <c r="G7908"/>
      <c r="H7908"/>
      <c r="I7908" s="3"/>
      <c r="J7908" s="3"/>
      <c r="K7908" s="17"/>
      <c r="L7908" s="3"/>
      <c r="M7908" s="3"/>
    </row>
    <row r="7909" spans="1:13" ht="15" x14ac:dyDescent="0.25">
      <c r="A7909"/>
      <c r="B7909"/>
      <c r="C7909"/>
      <c r="D7909"/>
      <c r="E7909"/>
      <c r="F7909"/>
      <c r="G7909"/>
      <c r="H7909"/>
      <c r="I7909" s="3"/>
      <c r="J7909" s="3"/>
      <c r="K7909" s="17"/>
      <c r="L7909" s="3"/>
      <c r="M7909" s="3"/>
    </row>
    <row r="7910" spans="1:13" ht="15" x14ac:dyDescent="0.25">
      <c r="A7910"/>
      <c r="B7910"/>
      <c r="C7910"/>
      <c r="D7910"/>
      <c r="E7910"/>
      <c r="F7910"/>
      <c r="G7910"/>
      <c r="H7910"/>
      <c r="I7910" s="3"/>
      <c r="J7910" s="3"/>
      <c r="K7910" s="17"/>
      <c r="L7910" s="3"/>
      <c r="M7910" s="3"/>
    </row>
    <row r="7911" spans="1:13" ht="15" x14ac:dyDescent="0.25">
      <c r="A7911"/>
      <c r="B7911"/>
      <c r="C7911"/>
      <c r="D7911"/>
      <c r="E7911"/>
      <c r="F7911"/>
      <c r="G7911"/>
      <c r="H7911"/>
      <c r="I7911" s="3"/>
      <c r="J7911" s="3"/>
      <c r="K7911" s="17"/>
      <c r="L7911" s="3"/>
      <c r="M7911" s="3"/>
    </row>
    <row r="7912" spans="1:13" ht="15" x14ac:dyDescent="0.25">
      <c r="A7912"/>
      <c r="B7912"/>
      <c r="C7912"/>
      <c r="D7912"/>
      <c r="E7912"/>
      <c r="F7912"/>
      <c r="G7912"/>
      <c r="H7912"/>
      <c r="I7912" s="3"/>
      <c r="J7912" s="3"/>
      <c r="K7912" s="17"/>
      <c r="L7912" s="3"/>
      <c r="M7912" s="3"/>
    </row>
    <row r="7913" spans="1:13" ht="15" x14ac:dyDescent="0.25">
      <c r="A7913"/>
      <c r="B7913"/>
      <c r="C7913"/>
      <c r="D7913"/>
      <c r="E7913"/>
      <c r="F7913"/>
      <c r="G7913"/>
      <c r="H7913"/>
      <c r="I7913" s="3"/>
      <c r="J7913" s="3"/>
      <c r="K7913" s="17"/>
      <c r="L7913" s="3"/>
      <c r="M7913" s="3"/>
    </row>
    <row r="7914" spans="1:13" ht="15" x14ac:dyDescent="0.25">
      <c r="A7914"/>
      <c r="B7914"/>
      <c r="C7914"/>
      <c r="D7914"/>
      <c r="E7914"/>
      <c r="F7914"/>
      <c r="G7914"/>
      <c r="H7914"/>
      <c r="I7914" s="3"/>
      <c r="J7914" s="3"/>
      <c r="K7914" s="17"/>
      <c r="L7914" s="3"/>
      <c r="M7914" s="3"/>
    </row>
    <row r="7915" spans="1:13" ht="15" x14ac:dyDescent="0.25">
      <c r="A7915"/>
      <c r="B7915"/>
      <c r="C7915"/>
      <c r="D7915"/>
      <c r="E7915"/>
      <c r="F7915"/>
      <c r="G7915"/>
      <c r="H7915"/>
      <c r="I7915" s="3"/>
      <c r="J7915" s="3"/>
      <c r="K7915" s="17"/>
      <c r="L7915" s="3"/>
      <c r="M7915" s="3"/>
    </row>
    <row r="7916" spans="1:13" ht="15" x14ac:dyDescent="0.25">
      <c r="A7916"/>
      <c r="B7916"/>
      <c r="C7916"/>
      <c r="D7916"/>
      <c r="E7916"/>
      <c r="F7916"/>
      <c r="G7916"/>
      <c r="H7916"/>
      <c r="I7916" s="3"/>
      <c r="J7916" s="3"/>
      <c r="K7916" s="17"/>
      <c r="L7916" s="3"/>
      <c r="M7916" s="3"/>
    </row>
    <row r="7917" spans="1:13" ht="15" x14ac:dyDescent="0.25">
      <c r="A7917"/>
      <c r="B7917"/>
      <c r="C7917"/>
      <c r="D7917"/>
      <c r="E7917"/>
      <c r="F7917"/>
      <c r="G7917"/>
      <c r="H7917"/>
      <c r="I7917" s="3"/>
      <c r="J7917" s="3"/>
      <c r="K7917" s="17"/>
      <c r="L7917" s="3"/>
      <c r="M7917" s="3"/>
    </row>
    <row r="7918" spans="1:13" ht="15" x14ac:dyDescent="0.25">
      <c r="A7918"/>
      <c r="B7918"/>
      <c r="C7918"/>
      <c r="D7918"/>
      <c r="E7918"/>
      <c r="F7918"/>
      <c r="G7918"/>
      <c r="H7918"/>
      <c r="I7918" s="3"/>
      <c r="J7918" s="3"/>
      <c r="K7918" s="17"/>
      <c r="L7918" s="3"/>
      <c r="M7918" s="3"/>
    </row>
    <row r="7919" spans="1:13" ht="15" x14ac:dyDescent="0.25">
      <c r="A7919"/>
      <c r="B7919"/>
      <c r="C7919"/>
      <c r="D7919"/>
      <c r="E7919"/>
      <c r="F7919"/>
      <c r="G7919"/>
      <c r="H7919"/>
      <c r="I7919" s="3"/>
      <c r="J7919" s="3"/>
      <c r="K7919" s="17"/>
      <c r="L7919" s="3"/>
      <c r="M7919" s="3"/>
    </row>
    <row r="7920" spans="1:13" ht="15" x14ac:dyDescent="0.25">
      <c r="A7920"/>
      <c r="B7920"/>
      <c r="C7920"/>
      <c r="D7920"/>
      <c r="E7920"/>
      <c r="F7920"/>
      <c r="G7920"/>
      <c r="H7920"/>
      <c r="I7920" s="3"/>
      <c r="J7920" s="3"/>
      <c r="K7920" s="17"/>
      <c r="L7920" s="3"/>
      <c r="M7920" s="3"/>
    </row>
    <row r="7921" spans="1:13" ht="15" x14ac:dyDescent="0.25">
      <c r="A7921"/>
      <c r="B7921"/>
      <c r="C7921"/>
      <c r="D7921"/>
      <c r="E7921"/>
      <c r="F7921"/>
      <c r="G7921"/>
      <c r="H7921"/>
      <c r="I7921" s="3"/>
      <c r="J7921" s="3"/>
      <c r="K7921" s="17"/>
      <c r="L7921" s="3"/>
      <c r="M7921" s="3"/>
    </row>
    <row r="7922" spans="1:13" ht="15" x14ac:dyDescent="0.25">
      <c r="A7922"/>
      <c r="B7922"/>
      <c r="C7922"/>
      <c r="D7922"/>
      <c r="E7922"/>
      <c r="F7922"/>
      <c r="G7922"/>
      <c r="H7922"/>
      <c r="I7922" s="3"/>
      <c r="J7922" s="3"/>
      <c r="K7922" s="17"/>
      <c r="L7922" s="3"/>
      <c r="M7922" s="3"/>
    </row>
    <row r="7923" spans="1:13" ht="15" x14ac:dyDescent="0.25">
      <c r="A7923"/>
      <c r="B7923"/>
      <c r="C7923"/>
      <c r="D7923"/>
      <c r="E7923"/>
      <c r="F7923"/>
      <c r="G7923"/>
      <c r="H7923"/>
      <c r="I7923" s="3"/>
      <c r="J7923" s="3"/>
      <c r="K7923" s="17"/>
      <c r="L7923" s="3"/>
      <c r="M7923" s="3"/>
    </row>
    <row r="7924" spans="1:13" ht="15" x14ac:dyDescent="0.25">
      <c r="A7924"/>
      <c r="B7924"/>
      <c r="C7924"/>
      <c r="D7924"/>
      <c r="E7924"/>
      <c r="F7924"/>
      <c r="G7924"/>
      <c r="H7924"/>
      <c r="I7924" s="3"/>
      <c r="J7924" s="3"/>
      <c r="K7924" s="17"/>
      <c r="L7924" s="3"/>
      <c r="M7924" s="3"/>
    </row>
    <row r="7925" spans="1:13" ht="15" x14ac:dyDescent="0.25">
      <c r="A7925"/>
      <c r="B7925"/>
      <c r="C7925"/>
      <c r="D7925"/>
      <c r="E7925"/>
      <c r="F7925"/>
      <c r="G7925"/>
      <c r="H7925"/>
      <c r="I7925" s="3"/>
      <c r="J7925" s="3"/>
      <c r="K7925" s="17"/>
      <c r="L7925" s="3"/>
      <c r="M7925" s="3"/>
    </row>
    <row r="7926" spans="1:13" ht="15" x14ac:dyDescent="0.25">
      <c r="A7926"/>
      <c r="B7926"/>
      <c r="C7926"/>
      <c r="D7926"/>
      <c r="E7926"/>
      <c r="F7926"/>
      <c r="G7926"/>
      <c r="H7926"/>
      <c r="I7926" s="3"/>
      <c r="J7926" s="3"/>
      <c r="K7926" s="17"/>
      <c r="L7926" s="3"/>
      <c r="M7926" s="3"/>
    </row>
    <row r="7927" spans="1:13" ht="15" x14ac:dyDescent="0.25">
      <c r="A7927"/>
      <c r="B7927"/>
      <c r="C7927"/>
      <c r="D7927"/>
      <c r="E7927"/>
      <c r="F7927"/>
      <c r="G7927"/>
      <c r="H7927"/>
      <c r="I7927" s="3"/>
      <c r="J7927" s="3"/>
      <c r="K7927" s="17"/>
      <c r="L7927" s="3"/>
      <c r="M7927" s="3"/>
    </row>
    <row r="7928" spans="1:13" ht="15" x14ac:dyDescent="0.25">
      <c r="A7928"/>
      <c r="B7928"/>
      <c r="C7928"/>
      <c r="D7928"/>
      <c r="E7928"/>
      <c r="F7928"/>
      <c r="G7928"/>
      <c r="H7928"/>
      <c r="I7928" s="3"/>
      <c r="J7928" s="3"/>
      <c r="K7928" s="17"/>
      <c r="L7928" s="3"/>
      <c r="M7928" s="3"/>
    </row>
    <row r="7929" spans="1:13" ht="15" x14ac:dyDescent="0.25">
      <c r="A7929"/>
      <c r="B7929"/>
      <c r="C7929"/>
      <c r="D7929"/>
      <c r="E7929"/>
      <c r="F7929"/>
      <c r="G7929"/>
      <c r="H7929"/>
      <c r="I7929" s="3"/>
      <c r="J7929" s="3"/>
      <c r="K7929" s="17"/>
      <c r="L7929" s="3"/>
      <c r="M7929" s="3"/>
    </row>
    <row r="7930" spans="1:13" ht="15" x14ac:dyDescent="0.25">
      <c r="A7930"/>
      <c r="B7930"/>
      <c r="C7930"/>
      <c r="D7930"/>
      <c r="E7930"/>
      <c r="F7930"/>
      <c r="G7930"/>
      <c r="H7930"/>
      <c r="I7930" s="3"/>
      <c r="J7930" s="3"/>
      <c r="K7930" s="17"/>
      <c r="L7930" s="3"/>
      <c r="M7930" s="3"/>
    </row>
    <row r="7931" spans="1:13" ht="15" x14ac:dyDescent="0.25">
      <c r="A7931"/>
      <c r="B7931"/>
      <c r="C7931"/>
      <c r="D7931"/>
      <c r="E7931"/>
      <c r="F7931"/>
      <c r="G7931"/>
      <c r="H7931"/>
      <c r="I7931" s="3"/>
      <c r="J7931" s="3"/>
      <c r="K7931" s="17"/>
      <c r="L7931" s="3"/>
      <c r="M7931" s="3"/>
    </row>
    <row r="7932" spans="1:13" ht="15" x14ac:dyDescent="0.25">
      <c r="A7932"/>
      <c r="B7932"/>
      <c r="C7932"/>
      <c r="D7932"/>
      <c r="E7932"/>
      <c r="F7932"/>
      <c r="G7932"/>
      <c r="H7932"/>
      <c r="I7932" s="3"/>
      <c r="J7932" s="3"/>
      <c r="K7932" s="17"/>
      <c r="L7932" s="3"/>
      <c r="M7932" s="3"/>
    </row>
    <row r="7933" spans="1:13" ht="15" x14ac:dyDescent="0.25">
      <c r="A7933"/>
      <c r="B7933"/>
      <c r="C7933"/>
      <c r="D7933"/>
      <c r="E7933"/>
      <c r="F7933"/>
      <c r="G7933"/>
      <c r="H7933"/>
      <c r="I7933" s="3"/>
      <c r="J7933" s="3"/>
      <c r="K7933" s="17"/>
      <c r="L7933" s="3"/>
      <c r="M7933" s="3"/>
    </row>
    <row r="7934" spans="1:13" ht="15" x14ac:dyDescent="0.25">
      <c r="A7934"/>
      <c r="B7934"/>
      <c r="C7934"/>
      <c r="D7934"/>
      <c r="E7934"/>
      <c r="F7934"/>
      <c r="G7934"/>
      <c r="H7934"/>
      <c r="I7934" s="3"/>
      <c r="J7934" s="3"/>
      <c r="K7934" s="17"/>
      <c r="L7934" s="3"/>
      <c r="M7934" s="3"/>
    </row>
    <row r="7935" spans="1:13" ht="15" x14ac:dyDescent="0.25">
      <c r="A7935"/>
      <c r="B7935"/>
      <c r="C7935"/>
      <c r="D7935"/>
      <c r="E7935"/>
      <c r="F7935"/>
      <c r="G7935"/>
      <c r="H7935"/>
      <c r="I7935" s="3"/>
      <c r="J7935" s="3"/>
      <c r="K7935" s="17"/>
      <c r="L7935" s="3"/>
      <c r="M7935" s="3"/>
    </row>
    <row r="7936" spans="1:13" ht="15" x14ac:dyDescent="0.25">
      <c r="A7936"/>
      <c r="B7936"/>
      <c r="C7936"/>
      <c r="D7936"/>
      <c r="E7936"/>
      <c r="F7936"/>
      <c r="G7936"/>
      <c r="H7936"/>
      <c r="I7936" s="3"/>
      <c r="J7936" s="3"/>
      <c r="K7936" s="17"/>
      <c r="L7936" s="3"/>
      <c r="M7936" s="3"/>
    </row>
    <row r="7937" spans="1:13" ht="15" x14ac:dyDescent="0.25">
      <c r="A7937"/>
      <c r="B7937"/>
      <c r="C7937"/>
      <c r="D7937"/>
      <c r="E7937"/>
      <c r="F7937"/>
      <c r="G7937"/>
      <c r="H7937"/>
      <c r="I7937" s="3"/>
      <c r="J7937" s="3"/>
      <c r="K7937" s="17"/>
      <c r="L7937" s="3"/>
      <c r="M7937" s="3"/>
    </row>
    <row r="7938" spans="1:13" ht="15" x14ac:dyDescent="0.25">
      <c r="A7938"/>
      <c r="B7938"/>
      <c r="C7938"/>
      <c r="D7938"/>
      <c r="E7938"/>
      <c r="F7938"/>
      <c r="G7938"/>
      <c r="H7938"/>
      <c r="I7938" s="3"/>
      <c r="J7938" s="3"/>
      <c r="K7938" s="17"/>
      <c r="L7938" s="3"/>
      <c r="M7938" s="3"/>
    </row>
    <row r="7939" spans="1:13" ht="15" x14ac:dyDescent="0.25">
      <c r="A7939"/>
      <c r="B7939"/>
      <c r="C7939"/>
      <c r="D7939"/>
      <c r="E7939"/>
      <c r="F7939"/>
      <c r="G7939"/>
      <c r="H7939"/>
      <c r="I7939" s="3"/>
      <c r="J7939" s="3"/>
      <c r="K7939" s="17"/>
      <c r="L7939" s="3"/>
      <c r="M7939" s="3"/>
    </row>
    <row r="7940" spans="1:13" ht="15" x14ac:dyDescent="0.25">
      <c r="A7940"/>
      <c r="B7940"/>
      <c r="C7940"/>
      <c r="D7940"/>
      <c r="E7940"/>
      <c r="F7940"/>
      <c r="G7940"/>
      <c r="H7940"/>
      <c r="I7940" s="3"/>
      <c r="J7940" s="3"/>
      <c r="K7940" s="17"/>
      <c r="L7940" s="3"/>
      <c r="M7940" s="3"/>
    </row>
    <row r="7941" spans="1:13" ht="15" x14ac:dyDescent="0.25">
      <c r="A7941"/>
      <c r="B7941"/>
      <c r="C7941"/>
      <c r="D7941"/>
      <c r="E7941"/>
      <c r="F7941"/>
      <c r="G7941"/>
      <c r="H7941"/>
      <c r="I7941" s="3"/>
      <c r="J7941" s="3"/>
      <c r="K7941" s="17"/>
      <c r="L7941" s="3"/>
      <c r="M7941" s="3"/>
    </row>
    <row r="7942" spans="1:13" ht="15" x14ac:dyDescent="0.25">
      <c r="A7942"/>
      <c r="B7942"/>
      <c r="C7942"/>
      <c r="D7942"/>
      <c r="E7942"/>
      <c r="F7942"/>
      <c r="G7942"/>
      <c r="H7942"/>
      <c r="I7942" s="3"/>
      <c r="J7942" s="3"/>
      <c r="K7942" s="17"/>
      <c r="L7942" s="3"/>
      <c r="M7942" s="3"/>
    </row>
    <row r="7943" spans="1:13" ht="15" x14ac:dyDescent="0.25">
      <c r="A7943"/>
      <c r="B7943"/>
      <c r="C7943"/>
      <c r="D7943"/>
      <c r="E7943"/>
      <c r="F7943"/>
      <c r="G7943"/>
      <c r="H7943"/>
      <c r="I7943" s="3"/>
      <c r="J7943" s="3"/>
      <c r="K7943" s="17"/>
      <c r="L7943" s="3"/>
      <c r="M7943" s="3"/>
    </row>
    <row r="7944" spans="1:13" ht="15" x14ac:dyDescent="0.25">
      <c r="A7944"/>
      <c r="B7944"/>
      <c r="C7944"/>
      <c r="D7944"/>
      <c r="E7944"/>
      <c r="F7944"/>
      <c r="G7944"/>
      <c r="H7944"/>
      <c r="I7944" s="3"/>
      <c r="J7944" s="3"/>
      <c r="K7944" s="17"/>
      <c r="L7944" s="3"/>
      <c r="M7944" s="3"/>
    </row>
    <row r="7945" spans="1:13" ht="15" x14ac:dyDescent="0.25">
      <c r="A7945"/>
      <c r="B7945"/>
      <c r="C7945"/>
      <c r="D7945"/>
      <c r="E7945"/>
      <c r="F7945"/>
      <c r="G7945"/>
      <c r="H7945"/>
      <c r="I7945" s="3"/>
      <c r="J7945" s="3"/>
      <c r="K7945" s="17"/>
      <c r="L7945" s="3"/>
      <c r="M7945" s="3"/>
    </row>
    <row r="7946" spans="1:13" ht="15" x14ac:dyDescent="0.25">
      <c r="A7946"/>
      <c r="B7946"/>
      <c r="C7946"/>
      <c r="D7946"/>
      <c r="E7946"/>
      <c r="F7946"/>
      <c r="G7946"/>
      <c r="H7946"/>
      <c r="I7946" s="3"/>
      <c r="J7946" s="3"/>
      <c r="K7946" s="17"/>
      <c r="L7946" s="3"/>
      <c r="M7946" s="3"/>
    </row>
    <row r="7947" spans="1:13" ht="15" x14ac:dyDescent="0.25">
      <c r="A7947"/>
      <c r="B7947"/>
      <c r="C7947"/>
      <c r="D7947"/>
      <c r="E7947"/>
      <c r="F7947"/>
      <c r="G7947"/>
      <c r="H7947"/>
      <c r="I7947" s="3"/>
      <c r="J7947" s="3"/>
      <c r="K7947" s="17"/>
      <c r="L7947" s="3"/>
      <c r="M7947" s="3"/>
    </row>
    <row r="7948" spans="1:13" ht="15" x14ac:dyDescent="0.25">
      <c r="A7948"/>
      <c r="B7948"/>
      <c r="C7948"/>
      <c r="D7948"/>
      <c r="E7948"/>
      <c r="F7948"/>
      <c r="G7948"/>
      <c r="H7948"/>
      <c r="I7948" s="3"/>
      <c r="J7948" s="3"/>
      <c r="K7948" s="17"/>
      <c r="L7948" s="3"/>
      <c r="M7948" s="3"/>
    </row>
    <row r="7949" spans="1:13" ht="15" x14ac:dyDescent="0.25">
      <c r="A7949"/>
      <c r="B7949"/>
      <c r="C7949"/>
      <c r="D7949"/>
      <c r="E7949"/>
      <c r="F7949"/>
      <c r="G7949"/>
      <c r="H7949"/>
      <c r="I7949" s="3"/>
      <c r="J7949" s="3"/>
      <c r="K7949" s="17"/>
      <c r="L7949" s="3"/>
      <c r="M7949" s="3"/>
    </row>
    <row r="7950" spans="1:13" ht="15" x14ac:dyDescent="0.25">
      <c r="A7950"/>
      <c r="B7950"/>
      <c r="C7950"/>
      <c r="D7950"/>
      <c r="E7950"/>
      <c r="F7950"/>
      <c r="G7950"/>
      <c r="H7950"/>
      <c r="I7950" s="3"/>
      <c r="J7950" s="3"/>
      <c r="K7950" s="17"/>
      <c r="L7950" s="3"/>
      <c r="M7950" s="3"/>
    </row>
    <row r="7951" spans="1:13" ht="15" x14ac:dyDescent="0.25">
      <c r="A7951"/>
      <c r="B7951"/>
      <c r="C7951"/>
      <c r="D7951"/>
      <c r="E7951"/>
      <c r="F7951"/>
      <c r="G7951"/>
      <c r="H7951"/>
      <c r="I7951" s="3"/>
      <c r="J7951" s="3"/>
      <c r="K7951" s="17"/>
      <c r="L7951" s="3"/>
      <c r="M7951" s="3"/>
    </row>
    <row r="7952" spans="1:13" ht="15" x14ac:dyDescent="0.25">
      <c r="A7952"/>
      <c r="B7952"/>
      <c r="C7952"/>
      <c r="D7952"/>
      <c r="E7952"/>
      <c r="F7952"/>
      <c r="G7952"/>
      <c r="H7952"/>
      <c r="I7952" s="3"/>
      <c r="J7952" s="3"/>
      <c r="K7952" s="17"/>
      <c r="L7952" s="3"/>
      <c r="M7952" s="3"/>
    </row>
    <row r="7953" spans="1:13" ht="15" x14ac:dyDescent="0.25">
      <c r="A7953"/>
      <c r="B7953"/>
      <c r="C7953"/>
      <c r="D7953"/>
      <c r="E7953"/>
      <c r="F7953"/>
      <c r="G7953"/>
      <c r="H7953"/>
      <c r="I7953" s="3"/>
      <c r="J7953" s="3"/>
      <c r="K7953" s="17"/>
      <c r="L7953" s="3"/>
      <c r="M7953" s="3"/>
    </row>
    <row r="7954" spans="1:13" ht="15" x14ac:dyDescent="0.25">
      <c r="A7954"/>
      <c r="B7954"/>
      <c r="C7954"/>
      <c r="D7954"/>
      <c r="E7954"/>
      <c r="F7954"/>
      <c r="G7954"/>
      <c r="H7954"/>
      <c r="I7954" s="3"/>
      <c r="J7954" s="3"/>
      <c r="K7954" s="17"/>
      <c r="L7954" s="3"/>
      <c r="M7954" s="3"/>
    </row>
    <row r="7955" spans="1:13" ht="15" x14ac:dyDescent="0.25">
      <c r="A7955"/>
      <c r="B7955"/>
      <c r="C7955"/>
      <c r="D7955"/>
      <c r="E7955"/>
      <c r="F7955"/>
      <c r="G7955"/>
      <c r="H7955"/>
      <c r="I7955" s="3"/>
      <c r="J7955" s="3"/>
      <c r="K7955" s="17"/>
      <c r="L7955" s="3"/>
      <c r="M7955" s="3"/>
    </row>
    <row r="7956" spans="1:13" ht="15" x14ac:dyDescent="0.25">
      <c r="A7956"/>
      <c r="B7956"/>
      <c r="C7956"/>
      <c r="D7956"/>
      <c r="E7956"/>
      <c r="F7956"/>
      <c r="G7956"/>
      <c r="H7956"/>
      <c r="I7956" s="3"/>
      <c r="J7956" s="3"/>
      <c r="K7956" s="17"/>
      <c r="L7956" s="3"/>
      <c r="M7956" s="3"/>
    </row>
    <row r="7957" spans="1:13" ht="15" x14ac:dyDescent="0.25">
      <c r="A7957"/>
      <c r="B7957"/>
      <c r="C7957"/>
      <c r="D7957"/>
      <c r="E7957"/>
      <c r="F7957"/>
      <c r="G7957"/>
      <c r="H7957"/>
      <c r="I7957" s="3"/>
      <c r="J7957" s="3"/>
      <c r="K7957" s="17"/>
      <c r="L7957" s="3"/>
      <c r="M7957" s="3"/>
    </row>
    <row r="7958" spans="1:13" ht="15" x14ac:dyDescent="0.25">
      <c r="A7958"/>
      <c r="B7958"/>
      <c r="C7958"/>
      <c r="D7958"/>
      <c r="E7958"/>
      <c r="F7958"/>
      <c r="G7958"/>
      <c r="H7958"/>
      <c r="I7958" s="3"/>
      <c r="J7958" s="3"/>
      <c r="K7958" s="17"/>
      <c r="L7958" s="3"/>
      <c r="M7958" s="3"/>
    </row>
    <row r="7959" spans="1:13" ht="15" x14ac:dyDescent="0.25">
      <c r="A7959"/>
      <c r="B7959"/>
      <c r="C7959"/>
      <c r="D7959"/>
      <c r="E7959"/>
      <c r="F7959"/>
      <c r="G7959"/>
      <c r="H7959"/>
      <c r="I7959" s="3"/>
      <c r="J7959" s="3"/>
      <c r="K7959" s="17"/>
      <c r="L7959" s="3"/>
      <c r="M7959" s="3"/>
    </row>
    <row r="7960" spans="1:13" ht="15" x14ac:dyDescent="0.25">
      <c r="A7960"/>
      <c r="B7960"/>
      <c r="C7960"/>
      <c r="D7960"/>
      <c r="E7960"/>
      <c r="F7960"/>
      <c r="G7960"/>
      <c r="H7960"/>
      <c r="I7960" s="3"/>
      <c r="J7960" s="3"/>
      <c r="K7960" s="17"/>
      <c r="L7960" s="3"/>
      <c r="M7960" s="3"/>
    </row>
    <row r="7961" spans="1:13" ht="15" x14ac:dyDescent="0.25">
      <c r="A7961"/>
      <c r="B7961"/>
      <c r="C7961"/>
      <c r="D7961"/>
      <c r="E7961"/>
      <c r="F7961"/>
      <c r="G7961"/>
      <c r="H7961"/>
      <c r="I7961" s="3"/>
      <c r="J7961" s="3"/>
      <c r="K7961" s="17"/>
      <c r="L7961" s="3"/>
      <c r="M7961" s="3"/>
    </row>
    <row r="7962" spans="1:13" ht="15" x14ac:dyDescent="0.25">
      <c r="A7962"/>
      <c r="B7962"/>
      <c r="C7962"/>
      <c r="D7962"/>
      <c r="E7962"/>
      <c r="F7962"/>
      <c r="G7962"/>
      <c r="H7962"/>
      <c r="I7962" s="3"/>
      <c r="J7962" s="3"/>
      <c r="K7962" s="17"/>
      <c r="L7962" s="3"/>
      <c r="M7962" s="3"/>
    </row>
    <row r="7963" spans="1:13" ht="15" x14ac:dyDescent="0.25">
      <c r="A7963"/>
      <c r="B7963"/>
      <c r="C7963"/>
      <c r="D7963"/>
      <c r="E7963"/>
      <c r="F7963"/>
      <c r="G7963"/>
      <c r="H7963"/>
      <c r="I7963" s="3"/>
      <c r="J7963" s="3"/>
      <c r="K7963" s="17"/>
      <c r="L7963" s="3"/>
      <c r="M7963" s="3"/>
    </row>
    <row r="7964" spans="1:13" ht="15" x14ac:dyDescent="0.25">
      <c r="A7964"/>
      <c r="B7964"/>
      <c r="C7964"/>
      <c r="D7964"/>
      <c r="E7964"/>
      <c r="F7964"/>
      <c r="G7964"/>
      <c r="H7964"/>
      <c r="I7964" s="3"/>
      <c r="J7964" s="3"/>
      <c r="K7964" s="17"/>
      <c r="L7964" s="3"/>
      <c r="M7964" s="3"/>
    </row>
    <row r="7965" spans="1:13" ht="15" x14ac:dyDescent="0.25">
      <c r="A7965"/>
      <c r="B7965"/>
      <c r="C7965"/>
      <c r="D7965"/>
      <c r="E7965"/>
      <c r="F7965"/>
      <c r="G7965"/>
      <c r="H7965"/>
      <c r="I7965" s="3"/>
      <c r="J7965" s="3"/>
      <c r="K7965" s="17"/>
      <c r="L7965" s="3"/>
      <c r="M7965" s="3"/>
    </row>
    <row r="7966" spans="1:13" ht="15" x14ac:dyDescent="0.25">
      <c r="A7966"/>
      <c r="B7966"/>
      <c r="C7966"/>
      <c r="D7966"/>
      <c r="E7966"/>
      <c r="F7966"/>
      <c r="G7966"/>
      <c r="H7966"/>
      <c r="I7966" s="3"/>
      <c r="J7966" s="3"/>
      <c r="K7966" s="17"/>
      <c r="L7966" s="3"/>
      <c r="M7966" s="3"/>
    </row>
    <row r="7967" spans="1:13" ht="15" x14ac:dyDescent="0.25">
      <c r="A7967"/>
      <c r="B7967"/>
      <c r="C7967"/>
      <c r="D7967"/>
      <c r="E7967"/>
      <c r="F7967"/>
      <c r="G7967"/>
      <c r="H7967"/>
      <c r="I7967" s="3"/>
      <c r="J7967" s="3"/>
      <c r="K7967" s="17"/>
      <c r="L7967" s="3"/>
      <c r="M7967" s="3"/>
    </row>
    <row r="7968" spans="1:13" ht="15" x14ac:dyDescent="0.25">
      <c r="A7968"/>
      <c r="B7968"/>
      <c r="C7968"/>
      <c r="D7968"/>
      <c r="E7968"/>
      <c r="F7968"/>
      <c r="G7968"/>
      <c r="H7968"/>
      <c r="I7968" s="3"/>
      <c r="J7968" s="3"/>
      <c r="K7968" s="17"/>
      <c r="L7968" s="3"/>
      <c r="M7968" s="3"/>
    </row>
    <row r="7969" spans="1:13" ht="15" x14ac:dyDescent="0.25">
      <c r="A7969"/>
      <c r="B7969"/>
      <c r="C7969"/>
      <c r="D7969"/>
      <c r="E7969"/>
      <c r="F7969"/>
      <c r="G7969"/>
      <c r="H7969"/>
      <c r="I7969" s="3"/>
      <c r="J7969" s="3"/>
      <c r="K7969" s="17"/>
      <c r="L7969" s="3"/>
      <c r="M7969" s="3"/>
    </row>
    <row r="7970" spans="1:13" ht="15" x14ac:dyDescent="0.25">
      <c r="A7970"/>
      <c r="B7970"/>
      <c r="C7970"/>
      <c r="D7970"/>
      <c r="E7970"/>
      <c r="F7970"/>
      <c r="G7970"/>
      <c r="H7970"/>
      <c r="I7970" s="3"/>
      <c r="J7970" s="3"/>
      <c r="K7970" s="17"/>
      <c r="L7970" s="3"/>
      <c r="M7970" s="3"/>
    </row>
    <row r="7971" spans="1:13" ht="15" x14ac:dyDescent="0.25">
      <c r="A7971"/>
      <c r="B7971"/>
      <c r="C7971"/>
      <c r="D7971"/>
      <c r="E7971"/>
      <c r="F7971"/>
      <c r="G7971"/>
      <c r="H7971"/>
      <c r="I7971" s="3"/>
      <c r="J7971" s="3"/>
      <c r="K7971" s="17"/>
      <c r="L7971" s="3"/>
      <c r="M7971" s="3"/>
    </row>
    <row r="7972" spans="1:13" ht="15" x14ac:dyDescent="0.25">
      <c r="A7972"/>
      <c r="B7972"/>
      <c r="C7972"/>
      <c r="D7972"/>
      <c r="E7972"/>
      <c r="F7972"/>
      <c r="G7972"/>
      <c r="H7972"/>
      <c r="I7972" s="3"/>
      <c r="J7972" s="3"/>
      <c r="K7972" s="17"/>
      <c r="L7972" s="3"/>
      <c r="M7972" s="3"/>
    </row>
    <row r="7973" spans="1:13" ht="15" x14ac:dyDescent="0.25">
      <c r="A7973"/>
      <c r="B7973"/>
      <c r="C7973"/>
      <c r="D7973"/>
      <c r="E7973"/>
      <c r="F7973"/>
      <c r="G7973"/>
      <c r="H7973"/>
      <c r="I7973" s="3"/>
      <c r="J7973" s="3"/>
      <c r="K7973" s="17"/>
      <c r="L7973" s="3"/>
      <c r="M7973" s="3"/>
    </row>
    <row r="7974" spans="1:13" ht="15" x14ac:dyDescent="0.25">
      <c r="A7974"/>
      <c r="B7974"/>
      <c r="C7974"/>
      <c r="D7974"/>
      <c r="E7974"/>
      <c r="F7974"/>
      <c r="G7974"/>
      <c r="H7974"/>
      <c r="I7974" s="3"/>
      <c r="J7974" s="3"/>
      <c r="K7974" s="17"/>
      <c r="L7974" s="3"/>
      <c r="M7974" s="3"/>
    </row>
    <row r="7975" spans="1:13" ht="15" x14ac:dyDescent="0.25">
      <c r="A7975"/>
      <c r="B7975"/>
      <c r="C7975"/>
      <c r="D7975"/>
      <c r="E7975"/>
      <c r="F7975"/>
      <c r="G7975"/>
      <c r="H7975"/>
      <c r="I7975" s="3"/>
      <c r="J7975" s="3"/>
      <c r="K7975" s="17"/>
      <c r="L7975" s="3"/>
      <c r="M7975" s="3"/>
    </row>
    <row r="7976" spans="1:13" ht="15" x14ac:dyDescent="0.25">
      <c r="A7976"/>
      <c r="B7976"/>
      <c r="C7976"/>
      <c r="D7976"/>
      <c r="E7976"/>
      <c r="F7976"/>
      <c r="G7976"/>
      <c r="H7976"/>
      <c r="I7976" s="3"/>
      <c r="J7976" s="3"/>
      <c r="K7976" s="17"/>
      <c r="L7976" s="3"/>
      <c r="M7976" s="3"/>
    </row>
    <row r="7977" spans="1:13" ht="15" x14ac:dyDescent="0.25">
      <c r="A7977"/>
      <c r="B7977"/>
      <c r="C7977"/>
      <c r="D7977"/>
      <c r="E7977"/>
      <c r="F7977"/>
      <c r="G7977"/>
      <c r="H7977"/>
      <c r="I7977" s="3"/>
      <c r="J7977" s="3"/>
      <c r="K7977" s="17"/>
      <c r="L7977" s="3"/>
      <c r="M7977" s="3"/>
    </row>
    <row r="7978" spans="1:13" ht="15" x14ac:dyDescent="0.25">
      <c r="A7978"/>
      <c r="B7978"/>
      <c r="C7978"/>
      <c r="D7978"/>
      <c r="E7978"/>
      <c r="F7978"/>
      <c r="G7978"/>
      <c r="H7978"/>
      <c r="I7978" s="3"/>
      <c r="J7978" s="3"/>
      <c r="K7978" s="17"/>
      <c r="L7978" s="3"/>
      <c r="M7978" s="3"/>
    </row>
    <row r="7979" spans="1:13" ht="15" x14ac:dyDescent="0.25">
      <c r="A7979"/>
      <c r="B7979"/>
      <c r="C7979"/>
      <c r="D7979"/>
      <c r="E7979"/>
      <c r="F7979"/>
      <c r="G7979"/>
      <c r="H7979"/>
      <c r="I7979" s="3"/>
      <c r="J7979" s="3"/>
      <c r="K7979" s="17"/>
      <c r="L7979" s="3"/>
      <c r="M7979" s="3"/>
    </row>
    <row r="7980" spans="1:13" ht="15" x14ac:dyDescent="0.25">
      <c r="A7980"/>
      <c r="B7980"/>
      <c r="C7980"/>
      <c r="D7980"/>
      <c r="E7980"/>
      <c r="F7980"/>
      <c r="G7980"/>
      <c r="H7980"/>
      <c r="I7980" s="3"/>
      <c r="J7980" s="3"/>
      <c r="K7980" s="17"/>
      <c r="L7980" s="3"/>
      <c r="M7980" s="3"/>
    </row>
    <row r="7981" spans="1:13" ht="15" x14ac:dyDescent="0.25">
      <c r="A7981"/>
      <c r="B7981"/>
      <c r="C7981"/>
      <c r="D7981"/>
      <c r="E7981"/>
      <c r="F7981"/>
      <c r="G7981"/>
      <c r="H7981"/>
      <c r="I7981" s="3"/>
      <c r="J7981" s="3"/>
      <c r="K7981" s="17"/>
      <c r="L7981" s="3"/>
      <c r="M7981" s="3"/>
    </row>
    <row r="7982" spans="1:13" ht="15" x14ac:dyDescent="0.25">
      <c r="A7982"/>
      <c r="B7982"/>
      <c r="C7982"/>
      <c r="D7982"/>
      <c r="E7982"/>
      <c r="F7982"/>
      <c r="G7982"/>
      <c r="H7982"/>
      <c r="I7982" s="3"/>
      <c r="J7982" s="3"/>
      <c r="K7982" s="17"/>
      <c r="L7982" s="3"/>
      <c r="M7982" s="3"/>
    </row>
    <row r="7983" spans="1:13" ht="15" x14ac:dyDescent="0.25">
      <c r="A7983"/>
      <c r="B7983"/>
      <c r="C7983"/>
      <c r="D7983"/>
      <c r="E7983"/>
      <c r="F7983"/>
      <c r="G7983"/>
      <c r="H7983"/>
      <c r="I7983" s="3"/>
      <c r="J7983" s="3"/>
      <c r="K7983" s="17"/>
      <c r="L7983" s="3"/>
      <c r="M7983" s="3"/>
    </row>
    <row r="7984" spans="1:13" ht="15" x14ac:dyDescent="0.25">
      <c r="A7984"/>
      <c r="B7984"/>
      <c r="C7984"/>
      <c r="D7984"/>
      <c r="E7984"/>
      <c r="F7984"/>
      <c r="G7984"/>
      <c r="H7984"/>
      <c r="I7984" s="3"/>
      <c r="J7984" s="3"/>
      <c r="K7984" s="17"/>
      <c r="L7984" s="3"/>
      <c r="M7984" s="3"/>
    </row>
    <row r="7985" spans="1:13" ht="15" x14ac:dyDescent="0.25">
      <c r="A7985"/>
      <c r="B7985"/>
      <c r="C7985"/>
      <c r="D7985"/>
      <c r="E7985"/>
      <c r="F7985"/>
      <c r="G7985"/>
      <c r="H7985"/>
      <c r="I7985" s="3"/>
      <c r="J7985" s="3"/>
      <c r="K7985" s="17"/>
      <c r="L7985" s="3"/>
      <c r="M7985" s="3"/>
    </row>
    <row r="7986" spans="1:13" ht="15" x14ac:dyDescent="0.25">
      <c r="A7986"/>
      <c r="B7986"/>
      <c r="C7986"/>
      <c r="D7986"/>
      <c r="E7986"/>
      <c r="F7986"/>
      <c r="G7986"/>
      <c r="H7986"/>
      <c r="I7986" s="3"/>
      <c r="J7986" s="3"/>
      <c r="K7986" s="17"/>
      <c r="L7986" s="3"/>
      <c r="M7986" s="3"/>
    </row>
    <row r="7987" spans="1:13" ht="15" x14ac:dyDescent="0.25">
      <c r="A7987"/>
      <c r="B7987"/>
      <c r="C7987"/>
      <c r="D7987"/>
      <c r="E7987"/>
      <c r="F7987"/>
      <c r="G7987"/>
      <c r="H7987"/>
      <c r="I7987" s="3"/>
      <c r="J7987" s="3"/>
      <c r="K7987" s="17"/>
      <c r="L7987" s="3"/>
      <c r="M7987" s="3"/>
    </row>
    <row r="7988" spans="1:13" ht="15" x14ac:dyDescent="0.25">
      <c r="A7988"/>
      <c r="B7988"/>
      <c r="C7988"/>
      <c r="D7988"/>
      <c r="E7988"/>
      <c r="F7988"/>
      <c r="G7988"/>
      <c r="H7988"/>
      <c r="I7988" s="3"/>
      <c r="J7988" s="3"/>
      <c r="K7988" s="17"/>
      <c r="L7988" s="3"/>
      <c r="M7988" s="3"/>
    </row>
    <row r="7989" spans="1:13" ht="15" x14ac:dyDescent="0.25">
      <c r="A7989"/>
      <c r="B7989"/>
      <c r="C7989"/>
      <c r="D7989"/>
      <c r="E7989"/>
      <c r="F7989"/>
      <c r="G7989"/>
      <c r="H7989"/>
      <c r="I7989" s="3"/>
      <c r="J7989" s="3"/>
      <c r="K7989" s="17"/>
      <c r="L7989" s="3"/>
      <c r="M7989" s="3"/>
    </row>
    <row r="7990" spans="1:13" ht="15" x14ac:dyDescent="0.25">
      <c r="A7990"/>
      <c r="B7990"/>
      <c r="C7990"/>
      <c r="D7990"/>
      <c r="E7990"/>
      <c r="F7990"/>
      <c r="G7990"/>
      <c r="H7990"/>
      <c r="I7990" s="3"/>
      <c r="J7990" s="3"/>
      <c r="K7990" s="17"/>
      <c r="L7990" s="3"/>
      <c r="M7990" s="3"/>
    </row>
    <row r="7991" spans="1:13" ht="15" x14ac:dyDescent="0.25">
      <c r="A7991"/>
      <c r="B7991"/>
      <c r="C7991"/>
      <c r="D7991"/>
      <c r="E7991"/>
      <c r="F7991"/>
      <c r="G7991"/>
      <c r="H7991"/>
      <c r="I7991" s="3"/>
      <c r="J7991" s="3"/>
      <c r="K7991" s="17"/>
      <c r="L7991" s="3"/>
      <c r="M7991" s="3"/>
    </row>
    <row r="7992" spans="1:13" ht="15" x14ac:dyDescent="0.25">
      <c r="A7992"/>
      <c r="B7992"/>
      <c r="C7992"/>
      <c r="D7992"/>
      <c r="E7992"/>
      <c r="F7992"/>
      <c r="G7992"/>
      <c r="H7992"/>
      <c r="I7992" s="3"/>
      <c r="J7992" s="3"/>
      <c r="K7992" s="17"/>
      <c r="L7992" s="3"/>
      <c r="M7992" s="3"/>
    </row>
    <row r="7993" spans="1:13" ht="15" x14ac:dyDescent="0.25">
      <c r="A7993"/>
      <c r="B7993"/>
      <c r="C7993"/>
      <c r="D7993"/>
      <c r="E7993"/>
      <c r="F7993"/>
      <c r="G7993"/>
      <c r="H7993"/>
      <c r="I7993" s="3"/>
      <c r="J7993" s="3"/>
      <c r="K7993" s="17"/>
      <c r="L7993" s="3"/>
      <c r="M7993" s="3"/>
    </row>
    <row r="7994" spans="1:13" ht="15" x14ac:dyDescent="0.25">
      <c r="A7994"/>
      <c r="B7994"/>
      <c r="C7994"/>
      <c r="D7994"/>
      <c r="E7994"/>
      <c r="F7994"/>
      <c r="G7994"/>
      <c r="H7994"/>
      <c r="I7994" s="3"/>
      <c r="J7994" s="3"/>
      <c r="K7994" s="17"/>
      <c r="L7994" s="3"/>
      <c r="M7994" s="3"/>
    </row>
    <row r="7995" spans="1:13" ht="15" x14ac:dyDescent="0.25">
      <c r="A7995"/>
      <c r="B7995"/>
      <c r="C7995"/>
      <c r="D7995"/>
      <c r="E7995"/>
      <c r="F7995"/>
      <c r="G7995"/>
      <c r="H7995"/>
      <c r="I7995" s="3"/>
      <c r="J7995" s="3"/>
      <c r="K7995" s="17"/>
      <c r="L7995" s="3"/>
      <c r="M7995" s="3"/>
    </row>
    <row r="7996" spans="1:13" ht="15" x14ac:dyDescent="0.25">
      <c r="A7996"/>
      <c r="B7996"/>
      <c r="C7996"/>
      <c r="D7996"/>
      <c r="E7996"/>
      <c r="F7996"/>
      <c r="G7996"/>
      <c r="H7996"/>
      <c r="I7996" s="3"/>
      <c r="J7996" s="3"/>
      <c r="K7996" s="17"/>
      <c r="L7996" s="3"/>
      <c r="M7996" s="3"/>
    </row>
    <row r="7997" spans="1:13" ht="15" x14ac:dyDescent="0.25">
      <c r="A7997"/>
      <c r="B7997"/>
      <c r="C7997"/>
      <c r="D7997"/>
      <c r="E7997"/>
      <c r="F7997"/>
      <c r="G7997"/>
      <c r="H7997"/>
      <c r="I7997" s="3"/>
      <c r="J7997" s="3"/>
      <c r="K7997" s="17"/>
      <c r="L7997" s="3"/>
      <c r="M7997" s="3"/>
    </row>
    <row r="7998" spans="1:13" ht="15" x14ac:dyDescent="0.25">
      <c r="A7998"/>
      <c r="B7998"/>
      <c r="C7998"/>
      <c r="D7998"/>
      <c r="E7998"/>
      <c r="F7998"/>
      <c r="G7998"/>
      <c r="H7998"/>
      <c r="I7998" s="3"/>
      <c r="J7998" s="3"/>
      <c r="K7998" s="17"/>
      <c r="L7998" s="3"/>
      <c r="M7998" s="3"/>
    </row>
    <row r="7999" spans="1:13" ht="15" x14ac:dyDescent="0.25">
      <c r="A7999"/>
      <c r="B7999"/>
      <c r="C7999"/>
      <c r="D7999"/>
      <c r="E7999"/>
      <c r="F7999"/>
      <c r="G7999"/>
      <c r="H7999"/>
      <c r="I7999" s="3"/>
      <c r="J7999" s="3"/>
      <c r="K7999" s="17"/>
      <c r="L7999" s="3"/>
      <c r="M7999" s="3"/>
    </row>
    <row r="8000" spans="1:13" ht="15" x14ac:dyDescent="0.25">
      <c r="A8000"/>
      <c r="B8000"/>
      <c r="C8000"/>
      <c r="D8000"/>
      <c r="E8000"/>
      <c r="F8000"/>
      <c r="G8000"/>
      <c r="H8000"/>
      <c r="I8000" s="3"/>
      <c r="J8000" s="3"/>
      <c r="K8000" s="17"/>
      <c r="L8000" s="3"/>
      <c r="M8000" s="3"/>
    </row>
    <row r="8001" spans="1:13" ht="15" x14ac:dyDescent="0.25">
      <c r="A8001"/>
      <c r="B8001"/>
      <c r="C8001"/>
      <c r="D8001"/>
      <c r="E8001"/>
      <c r="F8001"/>
      <c r="G8001"/>
      <c r="H8001"/>
      <c r="I8001" s="3"/>
      <c r="J8001" s="3"/>
      <c r="K8001" s="17"/>
      <c r="L8001" s="3"/>
      <c r="M8001" s="3"/>
    </row>
    <row r="8002" spans="1:13" ht="15" x14ac:dyDescent="0.25">
      <c r="A8002"/>
      <c r="B8002"/>
      <c r="C8002"/>
      <c r="D8002"/>
      <c r="E8002"/>
      <c r="F8002"/>
      <c r="G8002"/>
      <c r="H8002"/>
      <c r="I8002" s="3"/>
      <c r="J8002" s="3"/>
      <c r="K8002" s="17"/>
      <c r="L8002" s="3"/>
      <c r="M8002" s="3"/>
    </row>
    <row r="8003" spans="1:13" ht="15" x14ac:dyDescent="0.25">
      <c r="A8003"/>
      <c r="B8003"/>
      <c r="C8003"/>
      <c r="D8003"/>
      <c r="E8003"/>
      <c r="F8003"/>
      <c r="G8003"/>
      <c r="H8003"/>
      <c r="I8003" s="3"/>
      <c r="J8003" s="3"/>
      <c r="K8003" s="17"/>
      <c r="L8003" s="3"/>
      <c r="M8003" s="3"/>
    </row>
    <row r="8004" spans="1:13" ht="15" x14ac:dyDescent="0.25">
      <c r="A8004"/>
      <c r="B8004"/>
      <c r="C8004"/>
      <c r="D8004"/>
      <c r="E8004"/>
      <c r="F8004"/>
      <c r="G8004"/>
      <c r="H8004"/>
      <c r="I8004" s="3"/>
      <c r="J8004" s="3"/>
      <c r="K8004" s="17"/>
      <c r="L8004" s="3"/>
      <c r="M8004" s="3"/>
    </row>
    <row r="8005" spans="1:13" ht="15" x14ac:dyDescent="0.25">
      <c r="A8005"/>
      <c r="B8005"/>
      <c r="C8005"/>
      <c r="D8005"/>
      <c r="E8005"/>
      <c r="F8005"/>
      <c r="G8005"/>
      <c r="H8005"/>
      <c r="I8005" s="3"/>
      <c r="J8005" s="3"/>
      <c r="K8005" s="17"/>
      <c r="L8005" s="3"/>
      <c r="M8005" s="3"/>
    </row>
    <row r="8006" spans="1:13" ht="15" x14ac:dyDescent="0.25">
      <c r="A8006"/>
      <c r="B8006"/>
      <c r="C8006"/>
      <c r="D8006"/>
      <c r="E8006"/>
      <c r="F8006"/>
      <c r="G8006"/>
      <c r="H8006"/>
      <c r="I8006" s="3"/>
      <c r="J8006" s="3"/>
      <c r="K8006" s="17"/>
      <c r="L8006" s="3"/>
      <c r="M8006" s="3"/>
    </row>
    <row r="8007" spans="1:13" ht="15" x14ac:dyDescent="0.25">
      <c r="A8007"/>
      <c r="B8007"/>
      <c r="C8007"/>
      <c r="D8007"/>
      <c r="E8007"/>
      <c r="F8007"/>
      <c r="G8007"/>
      <c r="H8007"/>
      <c r="I8007" s="3"/>
      <c r="J8007" s="3"/>
      <c r="K8007" s="17"/>
      <c r="L8007" s="3"/>
      <c r="M8007" s="3"/>
    </row>
    <row r="8008" spans="1:13" ht="15" x14ac:dyDescent="0.25">
      <c r="A8008"/>
      <c r="B8008"/>
      <c r="C8008"/>
      <c r="D8008"/>
      <c r="E8008"/>
      <c r="F8008"/>
      <c r="G8008"/>
      <c r="H8008"/>
      <c r="I8008" s="3"/>
      <c r="J8008" s="3"/>
      <c r="K8008" s="17"/>
      <c r="L8008" s="3"/>
      <c r="M8008" s="3"/>
    </row>
    <row r="8009" spans="1:13" ht="15" x14ac:dyDescent="0.25">
      <c r="A8009"/>
      <c r="B8009"/>
      <c r="C8009"/>
      <c r="D8009"/>
      <c r="E8009"/>
      <c r="F8009"/>
      <c r="G8009"/>
      <c r="H8009"/>
      <c r="I8009" s="3"/>
      <c r="J8009" s="3"/>
      <c r="K8009" s="17"/>
      <c r="L8009" s="3"/>
      <c r="M8009" s="3"/>
    </row>
    <row r="8010" spans="1:13" ht="15" x14ac:dyDescent="0.25">
      <c r="A8010"/>
      <c r="B8010"/>
      <c r="C8010"/>
      <c r="D8010"/>
      <c r="E8010"/>
      <c r="F8010"/>
      <c r="G8010"/>
      <c r="H8010"/>
      <c r="I8010" s="3"/>
      <c r="J8010" s="3"/>
      <c r="K8010" s="17"/>
      <c r="L8010" s="3"/>
      <c r="M8010" s="3"/>
    </row>
    <row r="8011" spans="1:13" ht="15" x14ac:dyDescent="0.25">
      <c r="A8011"/>
      <c r="B8011"/>
      <c r="C8011"/>
      <c r="D8011"/>
      <c r="E8011"/>
      <c r="F8011"/>
      <c r="G8011"/>
      <c r="H8011"/>
      <c r="I8011" s="3"/>
      <c r="J8011" s="3"/>
      <c r="K8011" s="17"/>
      <c r="L8011" s="3"/>
      <c r="M8011" s="3"/>
    </row>
    <row r="8012" spans="1:13" ht="15" x14ac:dyDescent="0.25">
      <c r="A8012"/>
      <c r="B8012"/>
      <c r="C8012"/>
      <c r="D8012"/>
      <c r="E8012"/>
      <c r="F8012"/>
      <c r="G8012"/>
      <c r="H8012"/>
      <c r="I8012" s="3"/>
      <c r="J8012" s="3"/>
      <c r="K8012" s="17"/>
      <c r="L8012" s="3"/>
      <c r="M8012" s="3"/>
    </row>
    <row r="8013" spans="1:13" ht="15" x14ac:dyDescent="0.25">
      <c r="A8013"/>
      <c r="B8013"/>
      <c r="C8013"/>
      <c r="D8013"/>
      <c r="E8013"/>
      <c r="F8013"/>
      <c r="G8013"/>
      <c r="H8013"/>
      <c r="I8013" s="3"/>
      <c r="J8013" s="3"/>
      <c r="K8013" s="17"/>
      <c r="L8013" s="3"/>
      <c r="M8013" s="3"/>
    </row>
    <row r="8014" spans="1:13" ht="15" x14ac:dyDescent="0.25">
      <c r="A8014"/>
      <c r="B8014"/>
      <c r="C8014"/>
      <c r="D8014"/>
      <c r="E8014"/>
      <c r="F8014"/>
      <c r="G8014"/>
      <c r="H8014"/>
      <c r="I8014" s="3"/>
      <c r="J8014" s="3"/>
      <c r="K8014" s="17"/>
      <c r="L8014" s="3"/>
      <c r="M8014" s="3"/>
    </row>
    <row r="8015" spans="1:13" ht="15" x14ac:dyDescent="0.25">
      <c r="A8015"/>
      <c r="B8015"/>
      <c r="C8015"/>
      <c r="D8015"/>
      <c r="E8015"/>
      <c r="F8015"/>
      <c r="G8015"/>
      <c r="H8015"/>
      <c r="I8015" s="3"/>
      <c r="J8015" s="3"/>
      <c r="K8015" s="17"/>
      <c r="L8015" s="3"/>
      <c r="M8015" s="3"/>
    </row>
    <row r="8016" spans="1:13" ht="15" x14ac:dyDescent="0.25">
      <c r="A8016"/>
      <c r="B8016"/>
      <c r="C8016"/>
      <c r="D8016"/>
      <c r="E8016"/>
      <c r="F8016"/>
      <c r="G8016"/>
      <c r="H8016"/>
      <c r="I8016" s="3"/>
      <c r="J8016" s="3"/>
      <c r="K8016" s="17"/>
      <c r="L8016" s="3"/>
      <c r="M8016" s="3"/>
    </row>
    <row r="8017" spans="1:13" ht="15" x14ac:dyDescent="0.25">
      <c r="A8017"/>
      <c r="B8017"/>
      <c r="C8017"/>
      <c r="D8017"/>
      <c r="E8017"/>
      <c r="F8017"/>
      <c r="G8017"/>
      <c r="H8017"/>
      <c r="I8017" s="3"/>
      <c r="J8017" s="3"/>
      <c r="K8017" s="17"/>
      <c r="L8017" s="3"/>
      <c r="M8017" s="3"/>
    </row>
    <row r="8018" spans="1:13" ht="15" x14ac:dyDescent="0.25">
      <c r="A8018"/>
      <c r="B8018"/>
      <c r="C8018"/>
      <c r="D8018"/>
      <c r="E8018"/>
      <c r="F8018"/>
      <c r="G8018"/>
      <c r="H8018"/>
      <c r="I8018" s="3"/>
      <c r="J8018" s="3"/>
      <c r="K8018" s="17"/>
      <c r="L8018" s="3"/>
      <c r="M8018" s="3"/>
    </row>
    <row r="8019" spans="1:13" ht="15" x14ac:dyDescent="0.25">
      <c r="A8019"/>
      <c r="B8019"/>
      <c r="C8019"/>
      <c r="D8019"/>
      <c r="E8019"/>
      <c r="F8019"/>
      <c r="G8019"/>
      <c r="H8019"/>
      <c r="I8019" s="3"/>
      <c r="J8019" s="3"/>
      <c r="K8019" s="17"/>
      <c r="L8019" s="3"/>
      <c r="M8019" s="3"/>
    </row>
    <row r="8020" spans="1:13" ht="15" x14ac:dyDescent="0.25">
      <c r="A8020"/>
      <c r="B8020"/>
      <c r="C8020"/>
      <c r="D8020"/>
      <c r="E8020"/>
      <c r="F8020"/>
      <c r="G8020"/>
      <c r="H8020"/>
      <c r="I8020" s="3"/>
      <c r="J8020" s="3"/>
      <c r="K8020" s="17"/>
      <c r="L8020" s="3"/>
      <c r="M8020" s="3"/>
    </row>
    <row r="8021" spans="1:13" ht="15" x14ac:dyDescent="0.25">
      <c r="A8021"/>
      <c r="B8021"/>
      <c r="C8021"/>
      <c r="D8021"/>
      <c r="E8021"/>
      <c r="F8021"/>
      <c r="G8021"/>
      <c r="H8021"/>
      <c r="I8021" s="3"/>
      <c r="J8021" s="3"/>
      <c r="K8021" s="17"/>
      <c r="L8021" s="3"/>
      <c r="M8021" s="3"/>
    </row>
    <row r="8022" spans="1:13" ht="15" x14ac:dyDescent="0.25">
      <c r="A8022"/>
      <c r="B8022"/>
      <c r="C8022"/>
      <c r="D8022"/>
      <c r="E8022"/>
      <c r="F8022"/>
      <c r="G8022"/>
      <c r="H8022"/>
      <c r="I8022" s="3"/>
      <c r="J8022" s="3"/>
      <c r="K8022" s="17"/>
      <c r="L8022" s="3"/>
      <c r="M8022" s="3"/>
    </row>
    <row r="8023" spans="1:13" ht="15" x14ac:dyDescent="0.25">
      <c r="A8023"/>
      <c r="B8023"/>
      <c r="C8023"/>
      <c r="D8023"/>
      <c r="E8023"/>
      <c r="F8023"/>
      <c r="G8023"/>
      <c r="H8023"/>
      <c r="I8023" s="3"/>
      <c r="J8023" s="3"/>
      <c r="K8023" s="17"/>
      <c r="L8023" s="3"/>
      <c r="M8023" s="3"/>
    </row>
    <row r="8024" spans="1:13" ht="15" x14ac:dyDescent="0.25">
      <c r="A8024"/>
      <c r="B8024"/>
      <c r="C8024"/>
      <c r="D8024"/>
      <c r="E8024"/>
      <c r="F8024"/>
      <c r="G8024"/>
      <c r="H8024"/>
      <c r="I8024" s="3"/>
      <c r="J8024" s="3"/>
      <c r="K8024" s="17"/>
      <c r="L8024" s="3"/>
      <c r="M8024" s="3"/>
    </row>
    <row r="8025" spans="1:13" ht="15" x14ac:dyDescent="0.25">
      <c r="A8025"/>
      <c r="B8025"/>
      <c r="C8025"/>
      <c r="D8025"/>
      <c r="E8025"/>
      <c r="F8025"/>
      <c r="G8025"/>
      <c r="H8025"/>
      <c r="I8025" s="3"/>
      <c r="J8025" s="3"/>
      <c r="K8025" s="17"/>
      <c r="L8025" s="3"/>
      <c r="M8025" s="3"/>
    </row>
    <row r="8026" spans="1:13" ht="15" x14ac:dyDescent="0.25">
      <c r="A8026"/>
      <c r="B8026"/>
      <c r="C8026"/>
      <c r="D8026"/>
      <c r="E8026"/>
      <c r="F8026"/>
      <c r="G8026"/>
      <c r="H8026"/>
      <c r="I8026" s="3"/>
      <c r="J8026" s="3"/>
      <c r="K8026" s="17"/>
      <c r="L8026" s="3"/>
      <c r="M8026" s="3"/>
    </row>
    <row r="8027" spans="1:13" ht="15" x14ac:dyDescent="0.25">
      <c r="A8027"/>
      <c r="B8027"/>
      <c r="C8027"/>
      <c r="D8027"/>
      <c r="E8027"/>
      <c r="F8027"/>
      <c r="G8027"/>
      <c r="H8027"/>
      <c r="I8027" s="3"/>
      <c r="J8027" s="3"/>
      <c r="K8027" s="17"/>
      <c r="L8027" s="3"/>
      <c r="M8027" s="3"/>
    </row>
    <row r="8028" spans="1:13" ht="15" x14ac:dyDescent="0.25">
      <c r="A8028"/>
      <c r="B8028"/>
      <c r="C8028"/>
      <c r="D8028"/>
      <c r="E8028"/>
      <c r="F8028"/>
      <c r="G8028"/>
      <c r="H8028"/>
      <c r="I8028" s="3"/>
      <c r="J8028" s="3"/>
      <c r="K8028" s="17"/>
      <c r="L8028" s="3"/>
      <c r="M8028" s="3"/>
    </row>
    <row r="8029" spans="1:13" ht="15" x14ac:dyDescent="0.25">
      <c r="A8029"/>
      <c r="B8029"/>
      <c r="C8029"/>
      <c r="D8029"/>
      <c r="E8029"/>
      <c r="F8029"/>
      <c r="G8029"/>
      <c r="H8029"/>
      <c r="I8029" s="3"/>
      <c r="J8029" s="3"/>
      <c r="K8029" s="17"/>
      <c r="L8029" s="3"/>
      <c r="M8029" s="3"/>
    </row>
    <row r="8030" spans="1:13" ht="15" x14ac:dyDescent="0.25">
      <c r="A8030"/>
      <c r="B8030"/>
      <c r="C8030"/>
      <c r="D8030"/>
      <c r="E8030"/>
      <c r="F8030"/>
      <c r="G8030"/>
      <c r="H8030"/>
      <c r="I8030" s="3"/>
      <c r="J8030" s="3"/>
      <c r="K8030" s="17"/>
      <c r="L8030" s="3"/>
      <c r="M8030" s="3"/>
    </row>
    <row r="8031" spans="1:13" ht="15" x14ac:dyDescent="0.25">
      <c r="A8031"/>
      <c r="B8031"/>
      <c r="C8031"/>
      <c r="D8031"/>
      <c r="E8031"/>
      <c r="F8031"/>
      <c r="G8031"/>
      <c r="H8031"/>
      <c r="I8031" s="3"/>
      <c r="J8031" s="3"/>
      <c r="K8031" s="17"/>
      <c r="L8031" s="3"/>
      <c r="M8031" s="3"/>
    </row>
    <row r="8032" spans="1:13" ht="15" x14ac:dyDescent="0.25">
      <c r="A8032"/>
      <c r="B8032"/>
      <c r="C8032"/>
      <c r="D8032"/>
      <c r="E8032"/>
      <c r="F8032"/>
      <c r="G8032"/>
      <c r="H8032"/>
      <c r="I8032" s="3"/>
      <c r="J8032" s="3"/>
      <c r="K8032" s="17"/>
      <c r="L8032" s="3"/>
      <c r="M8032" s="3"/>
    </row>
    <row r="8033" spans="1:13" ht="15" x14ac:dyDescent="0.25">
      <c r="A8033"/>
      <c r="B8033"/>
      <c r="C8033"/>
      <c r="D8033"/>
      <c r="E8033"/>
      <c r="F8033"/>
      <c r="G8033"/>
      <c r="H8033"/>
      <c r="I8033" s="3"/>
      <c r="J8033" s="3"/>
      <c r="K8033" s="17"/>
      <c r="L8033" s="3"/>
      <c r="M8033" s="3"/>
    </row>
    <row r="8034" spans="1:13" ht="15" x14ac:dyDescent="0.25">
      <c r="A8034"/>
      <c r="B8034"/>
      <c r="C8034"/>
      <c r="D8034"/>
      <c r="E8034"/>
      <c r="F8034"/>
      <c r="G8034"/>
      <c r="H8034"/>
      <c r="I8034" s="3"/>
      <c r="J8034" s="3"/>
      <c r="K8034" s="17"/>
      <c r="L8034" s="3"/>
      <c r="M8034" s="3"/>
    </row>
    <row r="8035" spans="1:13" ht="15" x14ac:dyDescent="0.25">
      <c r="A8035"/>
      <c r="B8035"/>
      <c r="C8035"/>
      <c r="D8035"/>
      <c r="E8035"/>
      <c r="F8035"/>
      <c r="G8035"/>
      <c r="H8035"/>
      <c r="I8035" s="3"/>
      <c r="J8035" s="3"/>
      <c r="K8035" s="17"/>
      <c r="L8035" s="3"/>
      <c r="M8035" s="3"/>
    </row>
    <row r="8036" spans="1:13" ht="15" x14ac:dyDescent="0.25">
      <c r="A8036"/>
      <c r="B8036"/>
      <c r="C8036"/>
      <c r="D8036"/>
      <c r="E8036"/>
      <c r="F8036"/>
      <c r="G8036"/>
      <c r="H8036"/>
      <c r="I8036" s="3"/>
      <c r="J8036" s="3"/>
      <c r="K8036" s="17"/>
      <c r="L8036" s="3"/>
      <c r="M8036" s="3"/>
    </row>
    <row r="8037" spans="1:13" ht="15" x14ac:dyDescent="0.25">
      <c r="A8037"/>
      <c r="B8037"/>
      <c r="C8037"/>
      <c r="D8037"/>
      <c r="E8037"/>
      <c r="F8037"/>
      <c r="G8037"/>
      <c r="H8037"/>
      <c r="I8037" s="3"/>
      <c r="J8037" s="3"/>
      <c r="K8037" s="17"/>
      <c r="L8037" s="3"/>
      <c r="M8037" s="3"/>
    </row>
    <row r="8038" spans="1:13" ht="15" x14ac:dyDescent="0.25">
      <c r="A8038"/>
      <c r="B8038"/>
      <c r="C8038"/>
      <c r="D8038"/>
      <c r="E8038"/>
      <c r="F8038"/>
      <c r="G8038"/>
      <c r="H8038"/>
      <c r="I8038" s="3"/>
      <c r="J8038" s="3"/>
      <c r="K8038" s="17"/>
      <c r="L8038" s="3"/>
      <c r="M8038" s="3"/>
    </row>
    <row r="8039" spans="1:13" ht="15" x14ac:dyDescent="0.25">
      <c r="A8039"/>
      <c r="B8039"/>
      <c r="C8039"/>
      <c r="D8039"/>
      <c r="E8039"/>
      <c r="F8039"/>
      <c r="G8039"/>
      <c r="H8039"/>
      <c r="I8039" s="3"/>
      <c r="J8039" s="3"/>
      <c r="K8039" s="17"/>
      <c r="L8039" s="3"/>
      <c r="M8039" s="3"/>
    </row>
    <row r="8040" spans="1:13" ht="15" x14ac:dyDescent="0.25">
      <c r="A8040"/>
      <c r="B8040"/>
      <c r="C8040"/>
      <c r="D8040"/>
      <c r="E8040"/>
      <c r="F8040"/>
      <c r="G8040"/>
      <c r="H8040"/>
      <c r="I8040" s="3"/>
      <c r="J8040" s="3"/>
      <c r="K8040" s="17"/>
      <c r="L8040" s="3"/>
      <c r="M8040" s="3"/>
    </row>
    <row r="8041" spans="1:13" ht="15" x14ac:dyDescent="0.25">
      <c r="A8041"/>
      <c r="B8041"/>
      <c r="C8041"/>
      <c r="D8041"/>
      <c r="E8041"/>
      <c r="F8041"/>
      <c r="G8041"/>
      <c r="H8041"/>
      <c r="I8041" s="3"/>
      <c r="J8041" s="3"/>
      <c r="K8041" s="17"/>
      <c r="L8041" s="3"/>
      <c r="M8041" s="3"/>
    </row>
    <row r="8042" spans="1:13" ht="15" x14ac:dyDescent="0.25">
      <c r="A8042"/>
      <c r="B8042"/>
      <c r="C8042"/>
      <c r="D8042"/>
      <c r="E8042"/>
      <c r="F8042"/>
      <c r="G8042"/>
      <c r="H8042"/>
      <c r="I8042" s="3"/>
      <c r="J8042" s="3"/>
      <c r="K8042" s="17"/>
      <c r="L8042" s="3"/>
      <c r="M8042" s="3"/>
    </row>
    <row r="8043" spans="1:13" ht="15" x14ac:dyDescent="0.25">
      <c r="A8043"/>
      <c r="B8043"/>
      <c r="C8043"/>
      <c r="D8043"/>
      <c r="E8043"/>
      <c r="F8043"/>
      <c r="G8043"/>
      <c r="H8043"/>
      <c r="I8043" s="3"/>
      <c r="J8043" s="3"/>
      <c r="K8043" s="17"/>
      <c r="L8043" s="3"/>
      <c r="M8043" s="3"/>
    </row>
    <row r="8044" spans="1:13" ht="15" x14ac:dyDescent="0.25">
      <c r="A8044"/>
      <c r="B8044"/>
      <c r="C8044"/>
      <c r="D8044"/>
      <c r="E8044"/>
      <c r="F8044"/>
      <c r="G8044"/>
      <c r="H8044"/>
      <c r="I8044" s="3"/>
      <c r="J8044" s="3"/>
      <c r="K8044" s="17"/>
      <c r="L8044" s="3"/>
      <c r="M8044" s="3"/>
    </row>
    <row r="8045" spans="1:13" ht="15" x14ac:dyDescent="0.25">
      <c r="A8045"/>
      <c r="B8045"/>
      <c r="C8045"/>
      <c r="D8045"/>
      <c r="E8045"/>
      <c r="F8045"/>
      <c r="G8045"/>
      <c r="H8045"/>
      <c r="I8045" s="3"/>
      <c r="J8045" s="3"/>
      <c r="K8045" s="17"/>
      <c r="L8045" s="3"/>
      <c r="M8045" s="3"/>
    </row>
    <row r="8046" spans="1:13" ht="15" x14ac:dyDescent="0.25">
      <c r="A8046"/>
      <c r="B8046"/>
      <c r="C8046"/>
      <c r="D8046"/>
      <c r="E8046"/>
      <c r="F8046"/>
      <c r="G8046"/>
      <c r="H8046"/>
      <c r="I8046" s="3"/>
      <c r="J8046" s="3"/>
      <c r="K8046" s="17"/>
      <c r="L8046" s="3"/>
      <c r="M8046" s="3"/>
    </row>
    <row r="8047" spans="1:13" ht="15" x14ac:dyDescent="0.25">
      <c r="A8047"/>
      <c r="B8047"/>
      <c r="C8047"/>
      <c r="D8047"/>
      <c r="E8047"/>
      <c r="F8047"/>
      <c r="G8047"/>
      <c r="H8047"/>
      <c r="I8047" s="3"/>
      <c r="J8047" s="3"/>
      <c r="K8047" s="17"/>
      <c r="L8047" s="3"/>
      <c r="M8047" s="3"/>
    </row>
    <row r="8048" spans="1:13" ht="15" x14ac:dyDescent="0.25">
      <c r="A8048"/>
      <c r="B8048"/>
      <c r="C8048"/>
      <c r="D8048"/>
      <c r="E8048"/>
      <c r="F8048"/>
      <c r="G8048"/>
      <c r="H8048"/>
      <c r="I8048" s="3"/>
      <c r="J8048" s="3"/>
      <c r="K8048" s="17"/>
      <c r="L8048" s="3"/>
      <c r="M8048" s="3"/>
    </row>
    <row r="8049" spans="1:13" ht="15" x14ac:dyDescent="0.25">
      <c r="A8049"/>
      <c r="B8049"/>
      <c r="C8049"/>
      <c r="D8049"/>
      <c r="E8049"/>
      <c r="F8049"/>
      <c r="G8049"/>
      <c r="H8049"/>
      <c r="I8049" s="3"/>
      <c r="J8049" s="3"/>
      <c r="K8049" s="17"/>
      <c r="L8049" s="3"/>
      <c r="M8049" s="3"/>
    </row>
    <row r="8050" spans="1:13" ht="15" x14ac:dyDescent="0.25">
      <c r="A8050"/>
      <c r="B8050"/>
      <c r="C8050"/>
      <c r="D8050"/>
      <c r="E8050"/>
      <c r="F8050"/>
      <c r="G8050"/>
      <c r="H8050"/>
      <c r="I8050" s="3"/>
      <c r="J8050" s="3"/>
      <c r="K8050" s="17"/>
      <c r="L8050" s="3"/>
      <c r="M8050" s="3"/>
    </row>
    <row r="8051" spans="1:13" ht="15" x14ac:dyDescent="0.25">
      <c r="A8051"/>
      <c r="B8051"/>
      <c r="C8051"/>
      <c r="D8051"/>
      <c r="E8051"/>
      <c r="F8051"/>
      <c r="G8051"/>
      <c r="H8051"/>
      <c r="I8051" s="3"/>
      <c r="J8051" s="3"/>
      <c r="K8051" s="17"/>
      <c r="L8051" s="3"/>
      <c r="M8051" s="3"/>
    </row>
    <row r="8052" spans="1:13" ht="15" x14ac:dyDescent="0.25">
      <c r="A8052"/>
      <c r="B8052"/>
      <c r="C8052"/>
      <c r="D8052"/>
      <c r="E8052"/>
      <c r="F8052"/>
      <c r="G8052"/>
      <c r="H8052"/>
      <c r="I8052" s="3"/>
      <c r="J8052" s="3"/>
      <c r="K8052" s="17"/>
      <c r="L8052" s="3"/>
      <c r="M8052" s="3"/>
    </row>
    <row r="8053" spans="1:13" ht="15" x14ac:dyDescent="0.25">
      <c r="A8053"/>
      <c r="B8053"/>
      <c r="C8053"/>
      <c r="D8053"/>
      <c r="E8053"/>
      <c r="F8053"/>
      <c r="G8053"/>
      <c r="H8053"/>
      <c r="I8053" s="3"/>
      <c r="J8053" s="3"/>
      <c r="K8053" s="17"/>
      <c r="L8053" s="3"/>
      <c r="M8053" s="3"/>
    </row>
    <row r="8054" spans="1:13" ht="15" x14ac:dyDescent="0.25">
      <c r="A8054"/>
      <c r="B8054"/>
      <c r="C8054"/>
      <c r="D8054"/>
      <c r="E8054"/>
      <c r="F8054"/>
      <c r="G8054"/>
      <c r="H8054"/>
      <c r="I8054" s="3"/>
      <c r="J8054" s="3"/>
      <c r="K8054" s="17"/>
      <c r="L8054" s="3"/>
      <c r="M8054" s="3"/>
    </row>
    <row r="8055" spans="1:13" ht="15" x14ac:dyDescent="0.25">
      <c r="A8055"/>
      <c r="B8055"/>
      <c r="C8055"/>
      <c r="D8055"/>
      <c r="E8055"/>
      <c r="F8055"/>
      <c r="G8055"/>
      <c r="H8055"/>
      <c r="I8055" s="3"/>
      <c r="J8055" s="3"/>
      <c r="K8055" s="17"/>
      <c r="L8055" s="3"/>
      <c r="M8055" s="3"/>
    </row>
    <row r="8056" spans="1:13" ht="15" x14ac:dyDescent="0.25">
      <c r="A8056"/>
      <c r="B8056"/>
      <c r="C8056"/>
      <c r="D8056"/>
      <c r="E8056"/>
      <c r="F8056"/>
      <c r="G8056"/>
      <c r="H8056"/>
      <c r="I8056" s="3"/>
      <c r="J8056" s="3"/>
      <c r="K8056" s="17"/>
      <c r="L8056" s="3"/>
      <c r="M8056" s="3"/>
    </row>
    <row r="8057" spans="1:13" ht="15" x14ac:dyDescent="0.25">
      <c r="A8057"/>
      <c r="B8057"/>
      <c r="C8057"/>
      <c r="D8057"/>
      <c r="E8057"/>
      <c r="F8057"/>
      <c r="G8057"/>
      <c r="H8057"/>
      <c r="I8057" s="3"/>
      <c r="J8057" s="3"/>
      <c r="K8057" s="17"/>
      <c r="L8057" s="3"/>
      <c r="M8057" s="3"/>
    </row>
    <row r="8058" spans="1:13" ht="15" x14ac:dyDescent="0.25">
      <c r="A8058"/>
      <c r="B8058"/>
      <c r="C8058"/>
      <c r="D8058"/>
      <c r="E8058"/>
      <c r="F8058"/>
      <c r="G8058"/>
      <c r="H8058"/>
      <c r="I8058" s="3"/>
      <c r="J8058" s="3"/>
      <c r="K8058" s="17"/>
      <c r="L8058" s="3"/>
      <c r="M8058" s="3"/>
    </row>
    <row r="8059" spans="1:13" ht="15" x14ac:dyDescent="0.25">
      <c r="A8059"/>
      <c r="B8059"/>
      <c r="C8059"/>
      <c r="D8059"/>
      <c r="E8059"/>
      <c r="F8059"/>
      <c r="G8059"/>
      <c r="H8059"/>
      <c r="I8059" s="3"/>
      <c r="J8059" s="3"/>
      <c r="K8059" s="17"/>
      <c r="L8059" s="3"/>
      <c r="M8059" s="3"/>
    </row>
    <row r="8060" spans="1:13" ht="15" x14ac:dyDescent="0.25">
      <c r="A8060"/>
      <c r="B8060"/>
      <c r="C8060"/>
      <c r="D8060"/>
      <c r="E8060"/>
      <c r="F8060"/>
      <c r="G8060"/>
      <c r="H8060"/>
      <c r="I8060" s="3"/>
      <c r="J8060" s="3"/>
      <c r="K8060" s="17"/>
      <c r="L8060" s="3"/>
      <c r="M8060" s="3"/>
    </row>
    <row r="8061" spans="1:13" ht="15" x14ac:dyDescent="0.25">
      <c r="A8061"/>
      <c r="B8061"/>
      <c r="C8061"/>
      <c r="D8061"/>
      <c r="E8061"/>
      <c r="F8061"/>
      <c r="G8061"/>
      <c r="H8061"/>
      <c r="I8061" s="3"/>
      <c r="J8061" s="3"/>
      <c r="K8061" s="17"/>
      <c r="L8061" s="3"/>
      <c r="M8061" s="3"/>
    </row>
    <row r="8062" spans="1:13" ht="15" x14ac:dyDescent="0.25">
      <c r="A8062"/>
      <c r="B8062"/>
      <c r="C8062"/>
      <c r="D8062"/>
      <c r="E8062"/>
      <c r="F8062"/>
      <c r="G8062"/>
      <c r="H8062"/>
      <c r="I8062" s="3"/>
      <c r="J8062" s="3"/>
      <c r="K8062" s="17"/>
      <c r="L8062" s="3"/>
      <c r="M8062" s="3"/>
    </row>
    <row r="8063" spans="1:13" ht="15" x14ac:dyDescent="0.25">
      <c r="A8063"/>
      <c r="B8063"/>
      <c r="C8063"/>
      <c r="D8063"/>
      <c r="E8063"/>
      <c r="F8063"/>
      <c r="G8063"/>
      <c r="H8063"/>
      <c r="I8063" s="3"/>
      <c r="J8063" s="3"/>
      <c r="K8063" s="17"/>
      <c r="L8063" s="3"/>
      <c r="M8063" s="3"/>
    </row>
    <row r="8064" spans="1:13" ht="15" x14ac:dyDescent="0.25">
      <c r="A8064"/>
      <c r="B8064"/>
      <c r="C8064"/>
      <c r="D8064"/>
      <c r="E8064"/>
      <c r="F8064"/>
      <c r="G8064"/>
      <c r="H8064"/>
      <c r="I8064" s="3"/>
      <c r="J8064" s="3"/>
      <c r="K8064" s="17"/>
      <c r="L8064" s="3"/>
      <c r="M8064" s="3"/>
    </row>
    <row r="8065" spans="1:13" ht="15" x14ac:dyDescent="0.25">
      <c r="A8065"/>
      <c r="B8065"/>
      <c r="C8065"/>
      <c r="D8065"/>
      <c r="E8065"/>
      <c r="F8065"/>
      <c r="G8065"/>
      <c r="H8065"/>
      <c r="I8065" s="3"/>
      <c r="J8065" s="3"/>
      <c r="K8065" s="17"/>
      <c r="L8065" s="3"/>
      <c r="M8065" s="3"/>
    </row>
    <row r="8066" spans="1:13" ht="15" x14ac:dyDescent="0.25">
      <c r="A8066"/>
      <c r="B8066"/>
      <c r="C8066"/>
      <c r="D8066"/>
      <c r="E8066"/>
      <c r="F8066"/>
      <c r="G8066"/>
      <c r="H8066"/>
      <c r="I8066" s="3"/>
      <c r="J8066" s="3"/>
      <c r="K8066" s="17"/>
      <c r="L8066" s="3"/>
      <c r="M8066" s="3"/>
    </row>
    <row r="8067" spans="1:13" ht="15" x14ac:dyDescent="0.25">
      <c r="A8067"/>
      <c r="B8067"/>
      <c r="C8067"/>
      <c r="D8067"/>
      <c r="E8067"/>
      <c r="F8067"/>
      <c r="G8067"/>
      <c r="H8067"/>
      <c r="I8067" s="3"/>
      <c r="J8067" s="3"/>
      <c r="K8067" s="17"/>
      <c r="L8067" s="3"/>
      <c r="M8067" s="3"/>
    </row>
    <row r="8068" spans="1:13" ht="15" x14ac:dyDescent="0.25">
      <c r="A8068"/>
      <c r="B8068"/>
      <c r="C8068"/>
      <c r="D8068"/>
      <c r="E8068"/>
      <c r="F8068"/>
      <c r="G8068"/>
      <c r="H8068"/>
      <c r="I8068" s="3"/>
      <c r="J8068" s="3"/>
      <c r="K8068" s="17"/>
      <c r="L8068" s="3"/>
      <c r="M8068" s="3"/>
    </row>
    <row r="8069" spans="1:13" ht="15" x14ac:dyDescent="0.25">
      <c r="A8069"/>
      <c r="B8069"/>
      <c r="C8069"/>
      <c r="D8069"/>
      <c r="E8069"/>
      <c r="F8069"/>
      <c r="G8069"/>
      <c r="H8069"/>
      <c r="I8069" s="3"/>
      <c r="J8069" s="3"/>
      <c r="K8069" s="17"/>
      <c r="L8069" s="3"/>
      <c r="M8069" s="3"/>
    </row>
    <row r="8070" spans="1:13" ht="15" x14ac:dyDescent="0.25">
      <c r="A8070"/>
      <c r="B8070"/>
      <c r="C8070"/>
      <c r="D8070"/>
      <c r="E8070"/>
      <c r="F8070"/>
      <c r="G8070"/>
      <c r="H8070"/>
      <c r="I8070" s="3"/>
      <c r="J8070" s="3"/>
      <c r="K8070" s="17"/>
      <c r="L8070" s="3"/>
      <c r="M8070" s="3"/>
    </row>
    <row r="8071" spans="1:13" ht="15" x14ac:dyDescent="0.25">
      <c r="A8071"/>
      <c r="B8071"/>
      <c r="C8071"/>
      <c r="D8071"/>
      <c r="E8071"/>
      <c r="F8071"/>
      <c r="G8071"/>
      <c r="H8071"/>
      <c r="I8071" s="3"/>
      <c r="J8071" s="3"/>
      <c r="K8071" s="17"/>
      <c r="L8071" s="3"/>
      <c r="M8071" s="3"/>
    </row>
    <row r="8072" spans="1:13" ht="15" x14ac:dyDescent="0.25">
      <c r="A8072"/>
      <c r="B8072"/>
      <c r="C8072"/>
      <c r="D8072"/>
      <c r="E8072"/>
      <c r="F8072"/>
      <c r="G8072"/>
      <c r="H8072"/>
      <c r="I8072" s="3"/>
      <c r="J8072" s="3"/>
      <c r="K8072" s="17"/>
      <c r="L8072" s="3"/>
      <c r="M8072" s="3"/>
    </row>
    <row r="8073" spans="1:13" ht="15" x14ac:dyDescent="0.25">
      <c r="A8073"/>
      <c r="B8073"/>
      <c r="C8073"/>
      <c r="D8073"/>
      <c r="E8073"/>
      <c r="F8073"/>
      <c r="G8073"/>
      <c r="H8073"/>
      <c r="I8073" s="3"/>
      <c r="J8073" s="3"/>
      <c r="K8073" s="17"/>
      <c r="L8073" s="3"/>
      <c r="M8073" s="3"/>
    </row>
    <row r="8074" spans="1:13" ht="15" x14ac:dyDescent="0.25">
      <c r="A8074"/>
      <c r="B8074"/>
      <c r="C8074"/>
      <c r="D8074"/>
      <c r="E8074"/>
      <c r="F8074"/>
      <c r="G8074"/>
      <c r="H8074"/>
      <c r="I8074" s="3"/>
      <c r="J8074" s="3"/>
      <c r="K8074" s="17"/>
      <c r="L8074" s="3"/>
      <c r="M8074" s="3"/>
    </row>
    <row r="8075" spans="1:13" ht="15" x14ac:dyDescent="0.25">
      <c r="A8075"/>
      <c r="B8075"/>
      <c r="C8075"/>
      <c r="D8075"/>
      <c r="E8075"/>
      <c r="F8075"/>
      <c r="G8075"/>
      <c r="H8075"/>
      <c r="I8075" s="3"/>
      <c r="J8075" s="3"/>
      <c r="K8075" s="17"/>
      <c r="L8075" s="3"/>
      <c r="M8075" s="3"/>
    </row>
    <row r="8076" spans="1:13" ht="15" x14ac:dyDescent="0.25">
      <c r="A8076"/>
      <c r="B8076"/>
      <c r="C8076"/>
      <c r="D8076"/>
      <c r="E8076"/>
      <c r="F8076"/>
      <c r="G8076"/>
      <c r="H8076"/>
      <c r="I8076" s="3"/>
      <c r="J8076" s="3"/>
      <c r="K8076" s="17"/>
      <c r="L8076" s="3"/>
      <c r="M8076" s="3"/>
    </row>
    <row r="8077" spans="1:13" ht="15" x14ac:dyDescent="0.25">
      <c r="A8077"/>
      <c r="B8077"/>
      <c r="C8077"/>
      <c r="D8077"/>
      <c r="E8077"/>
      <c r="F8077"/>
      <c r="G8077"/>
      <c r="H8077"/>
      <c r="I8077" s="3"/>
      <c r="J8077" s="3"/>
      <c r="K8077" s="17"/>
      <c r="L8077" s="3"/>
      <c r="M8077" s="3"/>
    </row>
    <row r="8078" spans="1:13" ht="15" x14ac:dyDescent="0.25">
      <c r="A8078"/>
      <c r="B8078"/>
      <c r="C8078"/>
      <c r="D8078"/>
      <c r="E8078"/>
      <c r="F8078"/>
      <c r="G8078"/>
      <c r="H8078"/>
      <c r="I8078" s="3"/>
      <c r="J8078" s="3"/>
      <c r="K8078" s="17"/>
      <c r="L8078" s="3"/>
      <c r="M8078" s="3"/>
    </row>
    <row r="8079" spans="1:13" ht="15" x14ac:dyDescent="0.25">
      <c r="A8079"/>
      <c r="B8079"/>
      <c r="C8079"/>
      <c r="D8079"/>
      <c r="E8079"/>
      <c r="F8079"/>
      <c r="G8079"/>
      <c r="H8079"/>
      <c r="I8079" s="3"/>
      <c r="J8079" s="3"/>
      <c r="K8079" s="17"/>
      <c r="L8079" s="3"/>
      <c r="M8079" s="3"/>
    </row>
    <row r="8080" spans="1:13" ht="15" x14ac:dyDescent="0.25">
      <c r="A8080"/>
      <c r="B8080"/>
      <c r="C8080"/>
      <c r="D8080"/>
      <c r="E8080"/>
      <c r="F8080"/>
      <c r="G8080"/>
      <c r="H8080"/>
      <c r="I8080" s="3"/>
      <c r="J8080" s="3"/>
      <c r="K8080" s="17"/>
      <c r="L8080" s="3"/>
      <c r="M8080" s="3"/>
    </row>
    <row r="8081" spans="1:13" ht="15" x14ac:dyDescent="0.25">
      <c r="A8081"/>
      <c r="B8081"/>
      <c r="C8081"/>
      <c r="D8081"/>
      <c r="E8081"/>
      <c r="F8081"/>
      <c r="G8081"/>
      <c r="H8081"/>
      <c r="I8081" s="3"/>
      <c r="J8081" s="3"/>
      <c r="K8081" s="17"/>
      <c r="L8081" s="3"/>
      <c r="M8081" s="3"/>
    </row>
    <row r="8082" spans="1:13" ht="15" x14ac:dyDescent="0.25">
      <c r="A8082"/>
      <c r="B8082"/>
      <c r="C8082"/>
      <c r="D8082"/>
      <c r="E8082"/>
      <c r="F8082"/>
      <c r="G8082"/>
      <c r="H8082"/>
      <c r="I8082" s="3"/>
      <c r="J8082" s="3"/>
      <c r="K8082" s="17"/>
      <c r="L8082" s="3"/>
      <c r="M8082" s="3"/>
    </row>
    <row r="8083" spans="1:13" ht="15" x14ac:dyDescent="0.25">
      <c r="A8083"/>
      <c r="B8083"/>
      <c r="C8083"/>
      <c r="D8083"/>
      <c r="E8083"/>
      <c r="F8083"/>
      <c r="G8083"/>
      <c r="H8083"/>
      <c r="I8083" s="3"/>
      <c r="J8083" s="3"/>
      <c r="K8083" s="17"/>
      <c r="L8083" s="3"/>
      <c r="M8083" s="3"/>
    </row>
    <row r="8084" spans="1:13" ht="15" x14ac:dyDescent="0.25">
      <c r="A8084"/>
      <c r="B8084"/>
      <c r="C8084"/>
      <c r="D8084"/>
      <c r="E8084"/>
      <c r="F8084"/>
      <c r="G8084"/>
      <c r="H8084"/>
      <c r="I8084" s="3"/>
      <c r="J8084" s="3"/>
      <c r="K8084" s="17"/>
      <c r="L8084" s="3"/>
      <c r="M8084" s="3"/>
    </row>
    <row r="8085" spans="1:13" ht="15" x14ac:dyDescent="0.25">
      <c r="A8085"/>
      <c r="B8085"/>
      <c r="C8085"/>
      <c r="D8085"/>
      <c r="E8085"/>
      <c r="F8085"/>
      <c r="G8085"/>
      <c r="H8085"/>
      <c r="I8085" s="3"/>
      <c r="J8085" s="3"/>
      <c r="K8085" s="17"/>
      <c r="L8085" s="3"/>
      <c r="M8085" s="3"/>
    </row>
    <row r="8086" spans="1:13" ht="15" x14ac:dyDescent="0.25">
      <c r="A8086"/>
      <c r="B8086"/>
      <c r="C8086"/>
      <c r="D8086"/>
      <c r="E8086"/>
      <c r="F8086"/>
      <c r="G8086"/>
      <c r="H8086"/>
      <c r="I8086" s="3"/>
      <c r="J8086" s="3"/>
      <c r="K8086" s="17"/>
      <c r="L8086" s="3"/>
      <c r="M8086" s="3"/>
    </row>
    <row r="8087" spans="1:13" ht="15" x14ac:dyDescent="0.25">
      <c r="A8087"/>
      <c r="B8087"/>
      <c r="C8087"/>
      <c r="D8087"/>
      <c r="E8087"/>
      <c r="F8087"/>
      <c r="G8087"/>
      <c r="H8087"/>
      <c r="I8087" s="3"/>
      <c r="J8087" s="3"/>
      <c r="K8087" s="17"/>
      <c r="L8087" s="3"/>
      <c r="M8087" s="3"/>
    </row>
    <row r="8088" spans="1:13" ht="15" x14ac:dyDescent="0.25">
      <c r="A8088"/>
      <c r="B8088"/>
      <c r="C8088"/>
      <c r="D8088"/>
      <c r="E8088"/>
      <c r="F8088"/>
      <c r="G8088"/>
      <c r="H8088"/>
      <c r="I8088" s="3"/>
      <c r="J8088" s="3"/>
      <c r="K8088" s="17"/>
      <c r="L8088" s="3"/>
      <c r="M8088" s="3"/>
    </row>
    <row r="8089" spans="1:13" ht="15" x14ac:dyDescent="0.25">
      <c r="A8089"/>
      <c r="B8089"/>
      <c r="C8089"/>
      <c r="D8089"/>
      <c r="E8089"/>
      <c r="F8089"/>
      <c r="G8089"/>
      <c r="H8089"/>
      <c r="I8089" s="3"/>
      <c r="J8089" s="3"/>
      <c r="K8089" s="17"/>
      <c r="L8089" s="3"/>
      <c r="M8089" s="3"/>
    </row>
    <row r="8090" spans="1:13" ht="15" x14ac:dyDescent="0.25">
      <c r="A8090"/>
      <c r="B8090"/>
      <c r="C8090"/>
      <c r="D8090"/>
      <c r="E8090"/>
      <c r="F8090"/>
      <c r="G8090"/>
      <c r="H8090"/>
      <c r="I8090" s="3"/>
      <c r="J8090" s="3"/>
      <c r="K8090" s="17"/>
      <c r="L8090" s="3"/>
      <c r="M8090" s="3"/>
    </row>
    <row r="8091" spans="1:13" ht="15" x14ac:dyDescent="0.25">
      <c r="A8091"/>
      <c r="B8091"/>
      <c r="C8091"/>
      <c r="D8091"/>
      <c r="E8091"/>
      <c r="F8091"/>
      <c r="G8091"/>
      <c r="H8091"/>
      <c r="I8091" s="3"/>
      <c r="J8091" s="3"/>
      <c r="K8091" s="17"/>
      <c r="L8091" s="3"/>
      <c r="M8091" s="3"/>
    </row>
    <row r="8092" spans="1:13" ht="15" x14ac:dyDescent="0.25">
      <c r="A8092"/>
      <c r="B8092"/>
      <c r="C8092"/>
      <c r="D8092"/>
      <c r="E8092"/>
      <c r="F8092"/>
      <c r="G8092"/>
      <c r="H8092"/>
      <c r="I8092" s="3"/>
      <c r="J8092" s="3"/>
      <c r="K8092" s="17"/>
      <c r="L8092" s="3"/>
      <c r="M8092" s="3"/>
    </row>
    <row r="8093" spans="1:13" ht="15" x14ac:dyDescent="0.25">
      <c r="A8093"/>
      <c r="B8093"/>
      <c r="C8093"/>
      <c r="D8093"/>
      <c r="E8093"/>
      <c r="F8093"/>
      <c r="G8093"/>
      <c r="H8093"/>
      <c r="I8093" s="3"/>
      <c r="J8093" s="3"/>
      <c r="K8093" s="17"/>
      <c r="L8093" s="3"/>
      <c r="M8093" s="3"/>
    </row>
    <row r="8094" spans="1:13" ht="15" x14ac:dyDescent="0.25">
      <c r="A8094"/>
      <c r="B8094"/>
      <c r="C8094"/>
      <c r="D8094"/>
      <c r="E8094"/>
      <c r="F8094"/>
      <c r="G8094"/>
      <c r="H8094"/>
      <c r="I8094" s="3"/>
      <c r="J8094" s="3"/>
      <c r="K8094" s="17"/>
      <c r="L8094" s="3"/>
      <c r="M8094" s="3"/>
    </row>
    <row r="8095" spans="1:13" ht="15" x14ac:dyDescent="0.25">
      <c r="A8095"/>
      <c r="B8095"/>
      <c r="C8095"/>
      <c r="D8095"/>
      <c r="E8095"/>
      <c r="F8095"/>
      <c r="G8095"/>
      <c r="H8095"/>
      <c r="I8095" s="3"/>
      <c r="J8095" s="3"/>
      <c r="K8095" s="17"/>
      <c r="L8095" s="3"/>
      <c r="M8095" s="3"/>
    </row>
    <row r="8096" spans="1:13" ht="15" x14ac:dyDescent="0.25">
      <c r="A8096"/>
      <c r="B8096"/>
      <c r="C8096"/>
      <c r="D8096"/>
      <c r="E8096"/>
      <c r="F8096"/>
      <c r="G8096"/>
      <c r="H8096"/>
      <c r="I8096" s="3"/>
      <c r="J8096" s="3"/>
      <c r="K8096" s="17"/>
      <c r="L8096" s="3"/>
      <c r="M8096" s="3"/>
    </row>
    <row r="8097" spans="1:13" ht="15" x14ac:dyDescent="0.25">
      <c r="A8097"/>
      <c r="B8097"/>
      <c r="C8097"/>
      <c r="D8097"/>
      <c r="E8097"/>
      <c r="F8097"/>
      <c r="G8097"/>
      <c r="H8097"/>
      <c r="I8097" s="3"/>
      <c r="J8097" s="3"/>
      <c r="K8097" s="17"/>
      <c r="L8097" s="3"/>
      <c r="M8097" s="3"/>
    </row>
    <row r="8098" spans="1:13" ht="15" x14ac:dyDescent="0.25">
      <c r="A8098"/>
      <c r="B8098"/>
      <c r="C8098"/>
      <c r="D8098"/>
      <c r="E8098"/>
      <c r="F8098"/>
      <c r="G8098"/>
      <c r="H8098"/>
      <c r="I8098" s="3"/>
      <c r="J8098" s="3"/>
      <c r="K8098" s="17"/>
      <c r="L8098" s="3"/>
      <c r="M8098" s="3"/>
    </row>
    <row r="8099" spans="1:13" ht="15" x14ac:dyDescent="0.25">
      <c r="A8099"/>
      <c r="B8099"/>
      <c r="C8099"/>
      <c r="D8099"/>
      <c r="E8099"/>
      <c r="F8099"/>
      <c r="G8099"/>
      <c r="H8099"/>
      <c r="I8099" s="3"/>
      <c r="J8099" s="3"/>
      <c r="K8099" s="17"/>
      <c r="L8099" s="3"/>
      <c r="M8099" s="3"/>
    </row>
    <row r="8100" spans="1:13" ht="15" x14ac:dyDescent="0.25">
      <c r="A8100"/>
      <c r="B8100"/>
      <c r="C8100"/>
      <c r="D8100"/>
      <c r="E8100"/>
      <c r="F8100"/>
      <c r="G8100"/>
      <c r="H8100"/>
      <c r="I8100" s="3"/>
      <c r="J8100" s="3"/>
      <c r="K8100" s="17"/>
      <c r="L8100" s="3"/>
      <c r="M8100" s="3"/>
    </row>
    <row r="8101" spans="1:13" ht="15" x14ac:dyDescent="0.25">
      <c r="A8101"/>
      <c r="B8101"/>
      <c r="C8101"/>
      <c r="D8101"/>
      <c r="E8101"/>
      <c r="F8101"/>
      <c r="G8101"/>
      <c r="H8101"/>
      <c r="I8101" s="3"/>
      <c r="J8101" s="3"/>
      <c r="K8101" s="17"/>
      <c r="L8101" s="3"/>
      <c r="M8101" s="3"/>
    </row>
    <row r="8102" spans="1:13" ht="15" x14ac:dyDescent="0.25">
      <c r="A8102"/>
      <c r="B8102"/>
      <c r="C8102"/>
      <c r="D8102"/>
      <c r="E8102"/>
      <c r="F8102"/>
      <c r="G8102"/>
      <c r="H8102"/>
      <c r="I8102" s="3"/>
      <c r="J8102" s="3"/>
      <c r="K8102" s="17"/>
      <c r="L8102" s="3"/>
      <c r="M8102" s="3"/>
    </row>
    <row r="8103" spans="1:13" ht="15" x14ac:dyDescent="0.25">
      <c r="A8103"/>
      <c r="B8103"/>
      <c r="C8103"/>
      <c r="D8103"/>
      <c r="E8103"/>
      <c r="F8103"/>
      <c r="G8103"/>
      <c r="H8103"/>
      <c r="I8103" s="3"/>
      <c r="J8103" s="3"/>
      <c r="K8103" s="17"/>
      <c r="L8103" s="3"/>
      <c r="M8103" s="3"/>
    </row>
    <row r="8104" spans="1:13" ht="15" x14ac:dyDescent="0.25">
      <c r="A8104"/>
      <c r="B8104"/>
      <c r="C8104"/>
      <c r="D8104"/>
      <c r="E8104"/>
      <c r="F8104"/>
      <c r="G8104"/>
      <c r="H8104"/>
      <c r="I8104" s="3"/>
      <c r="J8104" s="3"/>
      <c r="K8104" s="17"/>
      <c r="L8104" s="3"/>
      <c r="M8104" s="3"/>
    </row>
    <row r="8105" spans="1:13" ht="15" x14ac:dyDescent="0.25">
      <c r="A8105"/>
      <c r="B8105"/>
      <c r="C8105"/>
      <c r="D8105"/>
      <c r="E8105"/>
      <c r="F8105"/>
      <c r="G8105"/>
      <c r="H8105"/>
      <c r="I8105" s="3"/>
      <c r="J8105" s="3"/>
      <c r="K8105" s="17"/>
      <c r="L8105" s="3"/>
      <c r="M8105" s="3"/>
    </row>
    <row r="8106" spans="1:13" ht="15" x14ac:dyDescent="0.25">
      <c r="A8106"/>
      <c r="B8106"/>
      <c r="C8106"/>
      <c r="D8106"/>
      <c r="E8106"/>
      <c r="F8106"/>
      <c r="G8106"/>
      <c r="H8106"/>
      <c r="I8106" s="3"/>
      <c r="J8106" s="3"/>
      <c r="K8106" s="17"/>
      <c r="L8106" s="3"/>
      <c r="M8106" s="3"/>
    </row>
    <row r="8107" spans="1:13" ht="15" x14ac:dyDescent="0.25">
      <c r="A8107"/>
      <c r="B8107"/>
      <c r="C8107"/>
      <c r="D8107"/>
      <c r="E8107"/>
      <c r="F8107"/>
      <c r="G8107"/>
      <c r="H8107"/>
      <c r="I8107" s="3"/>
      <c r="J8107" s="3"/>
      <c r="K8107" s="17"/>
      <c r="L8107" s="3"/>
      <c r="M8107" s="3"/>
    </row>
    <row r="8108" spans="1:13" ht="15" x14ac:dyDescent="0.25">
      <c r="A8108"/>
      <c r="B8108"/>
      <c r="C8108"/>
      <c r="D8108"/>
      <c r="E8108"/>
      <c r="F8108"/>
      <c r="G8108"/>
      <c r="H8108"/>
      <c r="I8108" s="3"/>
      <c r="J8108" s="3"/>
      <c r="K8108" s="17"/>
      <c r="L8108" s="3"/>
      <c r="M8108" s="3"/>
    </row>
    <row r="8109" spans="1:13" ht="15" x14ac:dyDescent="0.25">
      <c r="A8109"/>
      <c r="B8109"/>
      <c r="C8109"/>
      <c r="D8109"/>
      <c r="E8109"/>
      <c r="F8109"/>
      <c r="G8109"/>
      <c r="H8109"/>
      <c r="I8109" s="3"/>
      <c r="J8109" s="3"/>
      <c r="K8109" s="17"/>
      <c r="L8109" s="3"/>
      <c r="M8109" s="3"/>
    </row>
    <row r="8110" spans="1:13" ht="15" x14ac:dyDescent="0.25">
      <c r="A8110"/>
      <c r="B8110"/>
      <c r="C8110"/>
      <c r="D8110"/>
      <c r="E8110"/>
      <c r="F8110"/>
      <c r="G8110"/>
      <c r="H8110"/>
      <c r="I8110" s="3"/>
      <c r="J8110" s="3"/>
      <c r="K8110" s="17"/>
      <c r="L8110" s="3"/>
      <c r="M8110" s="3"/>
    </row>
    <row r="8111" spans="1:13" ht="15" x14ac:dyDescent="0.25">
      <c r="A8111"/>
      <c r="B8111"/>
      <c r="C8111"/>
      <c r="D8111"/>
      <c r="E8111"/>
      <c r="F8111"/>
      <c r="G8111"/>
      <c r="H8111"/>
      <c r="I8111" s="3"/>
      <c r="J8111" s="3"/>
      <c r="K8111" s="17"/>
      <c r="L8111" s="3"/>
      <c r="M8111" s="3"/>
    </row>
    <row r="8112" spans="1:13" ht="15" x14ac:dyDescent="0.25">
      <c r="A8112"/>
      <c r="B8112"/>
      <c r="C8112"/>
      <c r="D8112"/>
      <c r="E8112"/>
      <c r="F8112"/>
      <c r="G8112"/>
      <c r="H8112"/>
      <c r="I8112" s="3"/>
      <c r="J8112" s="3"/>
      <c r="K8112" s="17"/>
      <c r="L8112" s="3"/>
      <c r="M8112" s="3"/>
    </row>
    <row r="8113" spans="1:13" ht="15" x14ac:dyDescent="0.25">
      <c r="A8113"/>
      <c r="B8113"/>
      <c r="C8113"/>
      <c r="D8113"/>
      <c r="E8113"/>
      <c r="F8113"/>
      <c r="G8113"/>
      <c r="H8113"/>
      <c r="I8113" s="3"/>
      <c r="J8113" s="3"/>
      <c r="K8113" s="17"/>
      <c r="L8113" s="3"/>
      <c r="M8113" s="3"/>
    </row>
    <row r="8114" spans="1:13" ht="15" x14ac:dyDescent="0.25">
      <c r="A8114"/>
      <c r="B8114"/>
      <c r="C8114"/>
      <c r="D8114"/>
      <c r="E8114"/>
      <c r="F8114"/>
      <c r="G8114"/>
      <c r="H8114"/>
      <c r="I8114" s="3"/>
      <c r="J8114" s="3"/>
      <c r="K8114" s="17"/>
      <c r="L8114" s="3"/>
      <c r="M8114" s="3"/>
    </row>
    <row r="8115" spans="1:13" ht="15" x14ac:dyDescent="0.25">
      <c r="A8115"/>
      <c r="B8115"/>
      <c r="C8115"/>
      <c r="D8115"/>
      <c r="E8115"/>
      <c r="F8115"/>
      <c r="G8115"/>
      <c r="H8115"/>
      <c r="I8115" s="3"/>
      <c r="J8115" s="3"/>
      <c r="K8115" s="17"/>
      <c r="L8115" s="3"/>
      <c r="M8115" s="3"/>
    </row>
    <row r="8116" spans="1:13" ht="15" x14ac:dyDescent="0.25">
      <c r="A8116"/>
      <c r="B8116"/>
      <c r="C8116"/>
      <c r="D8116"/>
      <c r="E8116"/>
      <c r="F8116"/>
      <c r="G8116"/>
      <c r="H8116"/>
      <c r="I8116" s="3"/>
      <c r="J8116" s="3"/>
      <c r="K8116" s="17"/>
      <c r="L8116" s="3"/>
      <c r="M8116" s="3"/>
    </row>
    <row r="8117" spans="1:13" ht="15" x14ac:dyDescent="0.25">
      <c r="A8117"/>
      <c r="B8117"/>
      <c r="C8117"/>
      <c r="D8117"/>
      <c r="E8117"/>
      <c r="F8117"/>
      <c r="G8117"/>
      <c r="H8117"/>
      <c r="I8117" s="3"/>
      <c r="J8117" s="3"/>
      <c r="K8117" s="17"/>
      <c r="L8117" s="3"/>
      <c r="M8117" s="3"/>
    </row>
    <row r="8118" spans="1:13" ht="15" x14ac:dyDescent="0.25">
      <c r="A8118"/>
      <c r="B8118"/>
      <c r="C8118"/>
      <c r="D8118"/>
      <c r="E8118"/>
      <c r="F8118"/>
      <c r="G8118"/>
      <c r="H8118"/>
      <c r="I8118" s="3"/>
      <c r="J8118" s="3"/>
      <c r="K8118" s="17"/>
      <c r="L8118" s="3"/>
      <c r="M8118" s="3"/>
    </row>
    <row r="8119" spans="1:13" ht="15" x14ac:dyDescent="0.25">
      <c r="A8119"/>
      <c r="B8119"/>
      <c r="C8119"/>
      <c r="D8119"/>
      <c r="E8119"/>
      <c r="F8119"/>
      <c r="G8119"/>
      <c r="H8119"/>
      <c r="I8119" s="3"/>
      <c r="J8119" s="3"/>
      <c r="K8119" s="17"/>
      <c r="L8119" s="3"/>
      <c r="M8119" s="3"/>
    </row>
    <row r="8120" spans="1:13" ht="15" x14ac:dyDescent="0.25">
      <c r="A8120"/>
      <c r="B8120"/>
      <c r="C8120"/>
      <c r="D8120"/>
      <c r="E8120"/>
      <c r="F8120"/>
      <c r="G8120"/>
      <c r="H8120"/>
      <c r="I8120" s="3"/>
      <c r="J8120" s="3"/>
      <c r="K8120" s="17"/>
      <c r="L8120" s="3"/>
      <c r="M8120" s="3"/>
    </row>
    <row r="8121" spans="1:13" ht="15" x14ac:dyDescent="0.25">
      <c r="A8121"/>
      <c r="B8121"/>
      <c r="C8121"/>
      <c r="D8121"/>
      <c r="E8121"/>
      <c r="F8121"/>
      <c r="G8121"/>
      <c r="H8121"/>
      <c r="I8121" s="3"/>
      <c r="J8121" s="3"/>
      <c r="K8121" s="17"/>
      <c r="L8121" s="3"/>
      <c r="M8121" s="3"/>
    </row>
    <row r="8122" spans="1:13" ht="15" x14ac:dyDescent="0.25">
      <c r="A8122"/>
      <c r="B8122"/>
      <c r="C8122"/>
      <c r="D8122"/>
      <c r="E8122"/>
      <c r="F8122"/>
      <c r="G8122"/>
      <c r="H8122"/>
      <c r="I8122" s="3"/>
      <c r="J8122" s="3"/>
      <c r="K8122" s="17"/>
      <c r="L8122" s="3"/>
      <c r="M8122" s="3"/>
    </row>
    <row r="8123" spans="1:13" ht="15" x14ac:dyDescent="0.25">
      <c r="A8123"/>
      <c r="B8123"/>
      <c r="C8123"/>
      <c r="D8123"/>
      <c r="E8123"/>
      <c r="F8123"/>
      <c r="G8123"/>
      <c r="H8123"/>
      <c r="I8123" s="3"/>
      <c r="J8123" s="3"/>
      <c r="K8123" s="17"/>
      <c r="L8123" s="3"/>
      <c r="M8123" s="3"/>
    </row>
    <row r="8124" spans="1:13" ht="15" x14ac:dyDescent="0.25">
      <c r="A8124"/>
      <c r="B8124"/>
      <c r="C8124"/>
      <c r="D8124"/>
      <c r="E8124"/>
      <c r="F8124"/>
      <c r="G8124"/>
      <c r="H8124"/>
      <c r="I8124" s="3"/>
      <c r="J8124" s="3"/>
      <c r="K8124" s="17"/>
      <c r="L8124" s="3"/>
      <c r="M8124" s="3"/>
    </row>
    <row r="8125" spans="1:13" ht="15" x14ac:dyDescent="0.25">
      <c r="A8125"/>
      <c r="B8125"/>
      <c r="C8125"/>
      <c r="D8125"/>
      <c r="E8125"/>
      <c r="F8125"/>
      <c r="G8125"/>
      <c r="H8125"/>
      <c r="I8125" s="3"/>
      <c r="J8125" s="3"/>
      <c r="K8125" s="17"/>
      <c r="L8125" s="3"/>
      <c r="M8125" s="3"/>
    </row>
    <row r="8126" spans="1:13" ht="15" x14ac:dyDescent="0.25">
      <c r="A8126"/>
      <c r="B8126"/>
      <c r="C8126"/>
      <c r="D8126"/>
      <c r="E8126"/>
      <c r="F8126"/>
      <c r="G8126"/>
      <c r="H8126"/>
      <c r="I8126" s="3"/>
      <c r="J8126" s="3"/>
      <c r="K8126" s="17"/>
      <c r="L8126" s="3"/>
      <c r="M8126" s="3"/>
    </row>
    <row r="8127" spans="1:13" ht="15" x14ac:dyDescent="0.25">
      <c r="A8127"/>
      <c r="B8127"/>
      <c r="C8127"/>
      <c r="D8127"/>
      <c r="E8127"/>
      <c r="F8127"/>
      <c r="G8127"/>
      <c r="H8127"/>
      <c r="I8127" s="3"/>
      <c r="J8127" s="3"/>
      <c r="K8127" s="17"/>
      <c r="L8127" s="3"/>
      <c r="M8127" s="3"/>
    </row>
    <row r="8128" spans="1:13" ht="15" x14ac:dyDescent="0.25">
      <c r="A8128"/>
      <c r="B8128"/>
      <c r="C8128"/>
      <c r="D8128"/>
      <c r="E8128"/>
      <c r="F8128"/>
      <c r="G8128"/>
      <c r="H8128"/>
      <c r="I8128" s="3"/>
      <c r="J8128" s="3"/>
      <c r="K8128" s="17"/>
      <c r="L8128" s="3"/>
      <c r="M8128" s="3"/>
    </row>
    <row r="8129" spans="1:13" ht="15" x14ac:dyDescent="0.25">
      <c r="A8129"/>
      <c r="B8129"/>
      <c r="C8129"/>
      <c r="D8129"/>
      <c r="E8129"/>
      <c r="F8129"/>
      <c r="G8129"/>
      <c r="H8129"/>
      <c r="I8129" s="3"/>
      <c r="J8129" s="3"/>
      <c r="K8129" s="17"/>
      <c r="L8129" s="3"/>
      <c r="M8129" s="3"/>
    </row>
    <row r="8130" spans="1:13" ht="15" x14ac:dyDescent="0.25">
      <c r="A8130"/>
      <c r="B8130"/>
      <c r="C8130"/>
      <c r="D8130"/>
      <c r="E8130"/>
      <c r="F8130"/>
      <c r="G8130"/>
      <c r="H8130"/>
      <c r="I8130" s="3"/>
      <c r="J8130" s="3"/>
      <c r="K8130" s="17"/>
      <c r="L8130" s="3"/>
      <c r="M8130" s="3"/>
    </row>
    <row r="8131" spans="1:13" ht="15" x14ac:dyDescent="0.25">
      <c r="A8131"/>
      <c r="B8131"/>
      <c r="C8131"/>
      <c r="D8131"/>
      <c r="E8131"/>
      <c r="F8131"/>
      <c r="G8131"/>
      <c r="H8131"/>
      <c r="I8131" s="3"/>
      <c r="J8131" s="3"/>
      <c r="K8131" s="17"/>
      <c r="L8131" s="3"/>
      <c r="M8131" s="3"/>
    </row>
    <row r="8132" spans="1:13" ht="15" x14ac:dyDescent="0.25">
      <c r="A8132"/>
      <c r="B8132"/>
      <c r="C8132"/>
      <c r="D8132"/>
      <c r="E8132"/>
      <c r="F8132"/>
      <c r="G8132"/>
      <c r="H8132"/>
      <c r="I8132" s="3"/>
      <c r="J8132" s="3"/>
      <c r="K8132" s="17"/>
      <c r="L8132" s="3"/>
      <c r="M8132" s="3"/>
    </row>
    <row r="8133" spans="1:13" ht="15" x14ac:dyDescent="0.25">
      <c r="A8133"/>
      <c r="B8133"/>
      <c r="C8133"/>
      <c r="D8133"/>
      <c r="E8133"/>
      <c r="F8133"/>
      <c r="G8133"/>
      <c r="H8133"/>
      <c r="I8133" s="3"/>
      <c r="J8133" s="3"/>
      <c r="K8133" s="17"/>
      <c r="L8133" s="3"/>
      <c r="M8133" s="3"/>
    </row>
    <row r="8134" spans="1:13" ht="15" x14ac:dyDescent="0.25">
      <c r="A8134"/>
      <c r="B8134"/>
      <c r="C8134"/>
      <c r="D8134"/>
      <c r="E8134"/>
      <c r="F8134"/>
      <c r="G8134"/>
      <c r="H8134"/>
      <c r="I8134" s="3"/>
      <c r="J8134" s="3"/>
      <c r="K8134" s="17"/>
      <c r="L8134" s="3"/>
      <c r="M8134" s="3"/>
    </row>
    <row r="8135" spans="1:13" ht="15" x14ac:dyDescent="0.25">
      <c r="A8135"/>
      <c r="B8135"/>
      <c r="C8135"/>
      <c r="D8135"/>
      <c r="E8135"/>
      <c r="F8135"/>
      <c r="G8135"/>
      <c r="H8135"/>
      <c r="I8135" s="3"/>
      <c r="J8135" s="3"/>
      <c r="K8135" s="17"/>
      <c r="L8135" s="3"/>
      <c r="M8135" s="3"/>
    </row>
    <row r="8136" spans="1:13" ht="15" x14ac:dyDescent="0.25">
      <c r="A8136"/>
      <c r="B8136"/>
      <c r="C8136"/>
      <c r="D8136"/>
      <c r="E8136"/>
      <c r="F8136"/>
      <c r="G8136"/>
      <c r="H8136"/>
      <c r="I8136" s="3"/>
      <c r="J8136" s="3"/>
      <c r="K8136" s="17"/>
      <c r="L8136" s="3"/>
      <c r="M8136" s="3"/>
    </row>
    <row r="8137" spans="1:13" ht="15" x14ac:dyDescent="0.25">
      <c r="A8137"/>
      <c r="B8137"/>
      <c r="C8137"/>
      <c r="D8137"/>
      <c r="E8137"/>
      <c r="F8137"/>
      <c r="G8137"/>
      <c r="H8137"/>
      <c r="I8137" s="3"/>
      <c r="J8137" s="3"/>
      <c r="K8137" s="17"/>
      <c r="L8137" s="3"/>
      <c r="M8137" s="3"/>
    </row>
    <row r="8138" spans="1:13" ht="15" x14ac:dyDescent="0.25">
      <c r="A8138"/>
      <c r="B8138"/>
      <c r="C8138"/>
      <c r="D8138"/>
      <c r="E8138"/>
      <c r="F8138"/>
      <c r="G8138"/>
      <c r="H8138"/>
      <c r="I8138" s="3"/>
      <c r="J8138" s="3"/>
      <c r="K8138" s="17"/>
      <c r="L8138" s="3"/>
      <c r="M8138" s="3"/>
    </row>
    <row r="8139" spans="1:13" ht="15" x14ac:dyDescent="0.25">
      <c r="A8139"/>
      <c r="B8139"/>
      <c r="C8139"/>
      <c r="D8139"/>
      <c r="E8139"/>
      <c r="F8139"/>
      <c r="G8139"/>
      <c r="H8139"/>
      <c r="I8139" s="3"/>
      <c r="J8139" s="3"/>
      <c r="K8139" s="17"/>
      <c r="L8139" s="3"/>
      <c r="M8139" s="3"/>
    </row>
    <row r="8140" spans="1:13" ht="15" x14ac:dyDescent="0.25">
      <c r="A8140"/>
      <c r="B8140"/>
      <c r="C8140"/>
      <c r="D8140"/>
      <c r="E8140"/>
      <c r="F8140"/>
      <c r="G8140"/>
      <c r="H8140"/>
      <c r="I8140" s="3"/>
      <c r="J8140" s="3"/>
      <c r="K8140" s="17"/>
      <c r="L8140" s="3"/>
      <c r="M8140" s="3"/>
    </row>
    <row r="8141" spans="1:13" ht="15" x14ac:dyDescent="0.25">
      <c r="A8141"/>
      <c r="B8141"/>
      <c r="C8141"/>
      <c r="D8141"/>
      <c r="E8141"/>
      <c r="F8141"/>
      <c r="G8141"/>
      <c r="H8141"/>
      <c r="I8141" s="3"/>
      <c r="J8141" s="3"/>
      <c r="K8141" s="17"/>
      <c r="L8141" s="3"/>
      <c r="M8141" s="3"/>
    </row>
    <row r="8142" spans="1:13" ht="15" x14ac:dyDescent="0.25">
      <c r="A8142"/>
      <c r="B8142"/>
      <c r="C8142"/>
      <c r="D8142"/>
      <c r="E8142"/>
      <c r="F8142"/>
      <c r="G8142"/>
      <c r="H8142"/>
      <c r="I8142" s="3"/>
      <c r="J8142" s="3"/>
      <c r="K8142" s="17"/>
      <c r="L8142" s="3"/>
      <c r="M8142" s="3"/>
    </row>
    <row r="8143" spans="1:13" ht="15" x14ac:dyDescent="0.25">
      <c r="A8143"/>
      <c r="B8143"/>
      <c r="C8143"/>
      <c r="D8143"/>
      <c r="E8143"/>
      <c r="F8143"/>
      <c r="G8143"/>
      <c r="H8143"/>
      <c r="I8143" s="3"/>
      <c r="J8143" s="3"/>
      <c r="K8143" s="17"/>
      <c r="L8143" s="3"/>
      <c r="M8143" s="3"/>
    </row>
    <row r="8144" spans="1:13" ht="15" x14ac:dyDescent="0.25">
      <c r="A8144"/>
      <c r="B8144"/>
      <c r="C8144"/>
      <c r="D8144"/>
      <c r="E8144"/>
      <c r="F8144"/>
      <c r="G8144"/>
      <c r="H8144"/>
      <c r="I8144" s="3"/>
      <c r="J8144" s="3"/>
      <c r="K8144" s="17"/>
      <c r="L8144" s="3"/>
      <c r="M8144" s="3"/>
    </row>
    <row r="8145" spans="1:13" ht="15" x14ac:dyDescent="0.25">
      <c r="A8145"/>
      <c r="B8145"/>
      <c r="C8145"/>
      <c r="D8145"/>
      <c r="E8145"/>
      <c r="F8145"/>
      <c r="G8145"/>
      <c r="H8145"/>
      <c r="I8145" s="3"/>
      <c r="J8145" s="3"/>
      <c r="K8145" s="17"/>
      <c r="L8145" s="3"/>
      <c r="M8145" s="3"/>
    </row>
    <row r="8146" spans="1:13" ht="15" x14ac:dyDescent="0.25">
      <c r="A8146"/>
      <c r="B8146"/>
      <c r="C8146"/>
      <c r="D8146"/>
      <c r="E8146"/>
      <c r="F8146"/>
      <c r="G8146"/>
      <c r="H8146"/>
      <c r="I8146" s="3"/>
      <c r="J8146" s="3"/>
      <c r="K8146" s="17"/>
      <c r="L8146" s="3"/>
      <c r="M8146" s="3"/>
    </row>
    <row r="8147" spans="1:13" ht="15" x14ac:dyDescent="0.25">
      <c r="A8147"/>
      <c r="B8147"/>
      <c r="C8147"/>
      <c r="D8147"/>
      <c r="E8147"/>
      <c r="F8147"/>
      <c r="G8147"/>
      <c r="H8147"/>
      <c r="I8147" s="3"/>
      <c r="J8147" s="3"/>
      <c r="K8147" s="17"/>
      <c r="L8147" s="3"/>
      <c r="M8147" s="3"/>
    </row>
    <row r="8148" spans="1:13" ht="15" x14ac:dyDescent="0.25">
      <c r="A8148"/>
      <c r="B8148"/>
      <c r="C8148"/>
      <c r="D8148"/>
      <c r="E8148"/>
      <c r="F8148"/>
      <c r="G8148"/>
      <c r="H8148"/>
      <c r="I8148" s="3"/>
      <c r="J8148" s="3"/>
      <c r="K8148" s="17"/>
      <c r="L8148" s="3"/>
      <c r="M8148" s="3"/>
    </row>
    <row r="8149" spans="1:13" ht="15" x14ac:dyDescent="0.25">
      <c r="A8149"/>
      <c r="B8149"/>
      <c r="C8149"/>
      <c r="D8149"/>
      <c r="E8149"/>
      <c r="F8149"/>
      <c r="G8149"/>
      <c r="H8149"/>
      <c r="I8149" s="3"/>
      <c r="J8149" s="3"/>
      <c r="K8149" s="17"/>
      <c r="L8149" s="3"/>
      <c r="M8149" s="3"/>
    </row>
    <row r="8150" spans="1:13" ht="15" x14ac:dyDescent="0.25">
      <c r="A8150"/>
      <c r="B8150"/>
      <c r="C8150"/>
      <c r="D8150"/>
      <c r="E8150"/>
      <c r="F8150"/>
      <c r="G8150"/>
      <c r="H8150"/>
      <c r="I8150" s="3"/>
      <c r="J8150" s="3"/>
      <c r="K8150" s="17"/>
      <c r="L8150" s="3"/>
      <c r="M8150" s="3"/>
    </row>
    <row r="8151" spans="1:13" ht="15" x14ac:dyDescent="0.25">
      <c r="A8151"/>
      <c r="B8151"/>
      <c r="C8151"/>
      <c r="D8151"/>
      <c r="E8151"/>
      <c r="F8151"/>
      <c r="G8151"/>
      <c r="H8151"/>
      <c r="I8151" s="3"/>
      <c r="J8151" s="3"/>
      <c r="K8151" s="17"/>
      <c r="L8151" s="3"/>
      <c r="M8151" s="3"/>
    </row>
    <row r="8152" spans="1:13" ht="15" x14ac:dyDescent="0.25">
      <c r="A8152"/>
      <c r="B8152"/>
      <c r="C8152"/>
      <c r="D8152"/>
      <c r="E8152"/>
      <c r="F8152"/>
      <c r="G8152"/>
      <c r="H8152"/>
      <c r="I8152" s="3"/>
      <c r="J8152" s="3"/>
      <c r="K8152" s="17"/>
      <c r="L8152" s="3"/>
      <c r="M8152" s="3"/>
    </row>
    <row r="8153" spans="1:13" ht="15" x14ac:dyDescent="0.25">
      <c r="A8153"/>
      <c r="B8153"/>
      <c r="C8153"/>
      <c r="D8153"/>
      <c r="E8153"/>
      <c r="F8153"/>
      <c r="G8153"/>
      <c r="H8153"/>
      <c r="I8153" s="3"/>
      <c r="J8153" s="3"/>
      <c r="K8153" s="17"/>
      <c r="L8153" s="3"/>
      <c r="M8153" s="3"/>
    </row>
    <row r="8154" spans="1:13" ht="15" x14ac:dyDescent="0.25">
      <c r="A8154"/>
      <c r="B8154"/>
      <c r="C8154"/>
      <c r="D8154"/>
      <c r="E8154"/>
      <c r="F8154"/>
      <c r="G8154"/>
      <c r="H8154"/>
      <c r="I8154" s="3"/>
      <c r="J8154" s="3"/>
      <c r="K8154" s="17"/>
      <c r="L8154" s="3"/>
      <c r="M8154" s="3"/>
    </row>
    <row r="8155" spans="1:13" ht="15" x14ac:dyDescent="0.25">
      <c r="A8155"/>
      <c r="B8155"/>
      <c r="C8155"/>
      <c r="D8155"/>
      <c r="E8155"/>
      <c r="F8155"/>
      <c r="G8155"/>
      <c r="H8155"/>
      <c r="I8155" s="3"/>
      <c r="J8155" s="3"/>
      <c r="K8155" s="17"/>
      <c r="L8155" s="3"/>
      <c r="M8155" s="3"/>
    </row>
    <row r="8156" spans="1:13" ht="15" x14ac:dyDescent="0.25">
      <c r="A8156"/>
      <c r="B8156"/>
      <c r="C8156"/>
      <c r="D8156"/>
      <c r="E8156"/>
      <c r="F8156"/>
      <c r="G8156"/>
      <c r="H8156"/>
      <c r="I8156" s="3"/>
      <c r="J8156" s="3"/>
      <c r="K8156" s="17"/>
      <c r="L8156" s="3"/>
      <c r="M8156" s="3"/>
    </row>
    <row r="8157" spans="1:13" ht="15" x14ac:dyDescent="0.25">
      <c r="A8157"/>
      <c r="B8157"/>
      <c r="C8157"/>
      <c r="D8157"/>
      <c r="E8157"/>
      <c r="F8157"/>
      <c r="G8157"/>
      <c r="H8157"/>
      <c r="I8157" s="3"/>
      <c r="J8157" s="3"/>
      <c r="K8157" s="17"/>
      <c r="L8157" s="3"/>
      <c r="M8157" s="3"/>
    </row>
    <row r="8158" spans="1:13" ht="15" x14ac:dyDescent="0.25">
      <c r="A8158"/>
      <c r="B8158"/>
      <c r="C8158"/>
      <c r="D8158"/>
      <c r="E8158"/>
      <c r="F8158"/>
      <c r="G8158"/>
      <c r="H8158"/>
      <c r="I8158" s="3"/>
      <c r="J8158" s="3"/>
      <c r="K8158" s="17"/>
      <c r="L8158" s="3"/>
      <c r="M8158" s="3"/>
    </row>
    <row r="8159" spans="1:13" ht="15" x14ac:dyDescent="0.25">
      <c r="A8159"/>
      <c r="B8159"/>
      <c r="C8159"/>
      <c r="D8159"/>
      <c r="E8159"/>
      <c r="F8159"/>
      <c r="G8159"/>
      <c r="H8159"/>
      <c r="I8159" s="3"/>
      <c r="J8159" s="3"/>
      <c r="K8159" s="17"/>
      <c r="L8159" s="3"/>
      <c r="M8159" s="3"/>
    </row>
    <row r="8160" spans="1:13" ht="15" x14ac:dyDescent="0.25">
      <c r="A8160"/>
      <c r="B8160"/>
      <c r="C8160"/>
      <c r="D8160"/>
      <c r="E8160"/>
      <c r="F8160"/>
      <c r="G8160"/>
      <c r="H8160"/>
      <c r="I8160" s="3"/>
      <c r="J8160" s="3"/>
      <c r="K8160" s="17"/>
      <c r="L8160" s="3"/>
      <c r="M8160" s="3"/>
    </row>
    <row r="8161" spans="1:13" ht="15" x14ac:dyDescent="0.25">
      <c r="A8161"/>
      <c r="B8161"/>
      <c r="C8161"/>
      <c r="D8161"/>
      <c r="E8161"/>
      <c r="F8161"/>
      <c r="G8161"/>
      <c r="H8161"/>
      <c r="I8161" s="3"/>
      <c r="J8161" s="3"/>
      <c r="K8161" s="17"/>
      <c r="L8161" s="3"/>
      <c r="M8161" s="3"/>
    </row>
    <row r="8162" spans="1:13" ht="15" x14ac:dyDescent="0.25">
      <c r="A8162"/>
      <c r="B8162"/>
      <c r="C8162"/>
      <c r="D8162"/>
      <c r="E8162"/>
      <c r="F8162"/>
      <c r="G8162"/>
      <c r="H8162"/>
      <c r="I8162" s="3"/>
      <c r="J8162" s="3"/>
      <c r="K8162" s="17"/>
      <c r="L8162" s="3"/>
      <c r="M8162" s="3"/>
    </row>
    <row r="8163" spans="1:13" ht="15" x14ac:dyDescent="0.25">
      <c r="A8163"/>
      <c r="B8163"/>
      <c r="C8163"/>
      <c r="D8163"/>
      <c r="E8163"/>
      <c r="F8163"/>
      <c r="G8163"/>
      <c r="H8163"/>
      <c r="I8163" s="3"/>
      <c r="J8163" s="3"/>
      <c r="K8163" s="17"/>
      <c r="L8163" s="3"/>
      <c r="M8163" s="3"/>
    </row>
    <row r="8164" spans="1:13" ht="15" x14ac:dyDescent="0.25">
      <c r="A8164"/>
      <c r="B8164"/>
      <c r="C8164"/>
      <c r="D8164"/>
      <c r="E8164"/>
      <c r="F8164"/>
      <c r="G8164"/>
      <c r="H8164"/>
      <c r="I8164" s="3"/>
      <c r="J8164" s="3"/>
      <c r="K8164" s="17"/>
      <c r="L8164" s="3"/>
      <c r="M8164" s="3"/>
    </row>
    <row r="8165" spans="1:13" ht="15" x14ac:dyDescent="0.25">
      <c r="A8165"/>
      <c r="B8165"/>
      <c r="C8165"/>
      <c r="D8165"/>
      <c r="E8165"/>
      <c r="F8165"/>
      <c r="G8165"/>
      <c r="H8165"/>
      <c r="I8165" s="3"/>
      <c r="J8165" s="3"/>
      <c r="K8165" s="17"/>
      <c r="L8165" s="3"/>
      <c r="M8165" s="3"/>
    </row>
    <row r="8166" spans="1:13" ht="15" x14ac:dyDescent="0.25">
      <c r="A8166"/>
      <c r="B8166"/>
      <c r="C8166"/>
      <c r="D8166"/>
      <c r="E8166"/>
      <c r="F8166"/>
      <c r="G8166"/>
      <c r="H8166"/>
      <c r="I8166" s="3"/>
      <c r="J8166" s="3"/>
      <c r="K8166" s="17"/>
      <c r="L8166" s="3"/>
      <c r="M8166" s="3"/>
    </row>
    <row r="8167" spans="1:13" ht="15" x14ac:dyDescent="0.25">
      <c r="A8167"/>
      <c r="B8167"/>
      <c r="C8167"/>
      <c r="D8167"/>
      <c r="E8167"/>
      <c r="F8167"/>
      <c r="G8167"/>
      <c r="H8167"/>
      <c r="I8167" s="3"/>
      <c r="J8167" s="3"/>
      <c r="K8167" s="17"/>
      <c r="L8167" s="3"/>
      <c r="M8167" s="3"/>
    </row>
    <row r="8168" spans="1:13" ht="15" x14ac:dyDescent="0.25">
      <c r="A8168"/>
      <c r="B8168"/>
      <c r="C8168"/>
      <c r="D8168"/>
      <c r="E8168"/>
      <c r="F8168"/>
      <c r="G8168"/>
      <c r="H8168"/>
      <c r="I8168" s="3"/>
      <c r="J8168" s="3"/>
      <c r="K8168" s="17"/>
      <c r="L8168" s="3"/>
      <c r="M8168" s="3"/>
    </row>
    <row r="8169" spans="1:13" ht="15" x14ac:dyDescent="0.25">
      <c r="A8169"/>
      <c r="B8169"/>
      <c r="C8169"/>
      <c r="D8169"/>
      <c r="E8169"/>
      <c r="F8169"/>
      <c r="G8169"/>
      <c r="H8169"/>
      <c r="I8169" s="3"/>
      <c r="J8169" s="3"/>
      <c r="K8169" s="17"/>
      <c r="L8169" s="3"/>
      <c r="M8169" s="3"/>
    </row>
    <row r="8170" spans="1:13" ht="15" x14ac:dyDescent="0.25">
      <c r="A8170"/>
      <c r="B8170"/>
      <c r="C8170"/>
      <c r="D8170"/>
      <c r="E8170"/>
      <c r="F8170"/>
      <c r="G8170"/>
      <c r="H8170"/>
      <c r="I8170" s="3"/>
      <c r="J8170" s="3"/>
      <c r="K8170" s="17"/>
      <c r="L8170" s="3"/>
      <c r="M8170" s="3"/>
    </row>
    <row r="8171" spans="1:13" ht="15" x14ac:dyDescent="0.25">
      <c r="A8171"/>
      <c r="B8171"/>
      <c r="C8171"/>
      <c r="D8171"/>
      <c r="E8171"/>
      <c r="F8171"/>
      <c r="G8171"/>
      <c r="H8171"/>
      <c r="I8171" s="3"/>
      <c r="J8171" s="3"/>
      <c r="K8171" s="17"/>
      <c r="L8171" s="3"/>
      <c r="M8171" s="3"/>
    </row>
    <row r="8172" spans="1:13" ht="15" x14ac:dyDescent="0.25">
      <c r="A8172"/>
      <c r="B8172"/>
      <c r="C8172"/>
      <c r="D8172"/>
      <c r="E8172"/>
      <c r="F8172"/>
      <c r="G8172"/>
      <c r="H8172"/>
      <c r="I8172" s="3"/>
      <c r="J8172" s="3"/>
      <c r="K8172" s="17"/>
      <c r="L8172" s="3"/>
      <c r="M8172" s="3"/>
    </row>
    <row r="8173" spans="1:13" ht="15" x14ac:dyDescent="0.25">
      <c r="A8173"/>
      <c r="B8173"/>
      <c r="C8173"/>
      <c r="D8173"/>
      <c r="E8173"/>
      <c r="F8173"/>
      <c r="G8173"/>
      <c r="H8173"/>
      <c r="I8173" s="3"/>
      <c r="J8173" s="3"/>
      <c r="K8173" s="17"/>
      <c r="L8173" s="3"/>
      <c r="M8173" s="3"/>
    </row>
    <row r="8174" spans="1:13" ht="15" x14ac:dyDescent="0.25">
      <c r="A8174"/>
      <c r="B8174"/>
      <c r="C8174"/>
      <c r="D8174"/>
      <c r="E8174"/>
      <c r="F8174"/>
      <c r="G8174"/>
      <c r="H8174"/>
      <c r="I8174" s="3"/>
      <c r="J8174" s="3"/>
      <c r="K8174" s="17"/>
      <c r="L8174" s="3"/>
      <c r="M8174" s="3"/>
    </row>
    <row r="8175" spans="1:13" ht="15" x14ac:dyDescent="0.25">
      <c r="A8175"/>
      <c r="B8175"/>
      <c r="C8175"/>
      <c r="D8175"/>
      <c r="E8175"/>
      <c r="F8175"/>
      <c r="G8175"/>
      <c r="H8175"/>
      <c r="I8175" s="3"/>
      <c r="J8175" s="3"/>
      <c r="K8175" s="17"/>
      <c r="L8175" s="3"/>
      <c r="M8175" s="3"/>
    </row>
    <row r="8176" spans="1:13" ht="15" x14ac:dyDescent="0.25">
      <c r="A8176"/>
      <c r="B8176"/>
      <c r="C8176"/>
      <c r="D8176"/>
      <c r="E8176"/>
      <c r="F8176"/>
      <c r="G8176"/>
      <c r="H8176"/>
      <c r="I8176" s="3"/>
      <c r="J8176" s="3"/>
      <c r="K8176" s="17"/>
      <c r="L8176" s="3"/>
      <c r="M8176" s="3"/>
    </row>
    <row r="8177" spans="1:13" ht="15" x14ac:dyDescent="0.25">
      <c r="A8177"/>
      <c r="B8177"/>
      <c r="C8177"/>
      <c r="D8177"/>
      <c r="E8177"/>
      <c r="F8177"/>
      <c r="G8177"/>
      <c r="H8177"/>
      <c r="I8177" s="3"/>
      <c r="J8177" s="3"/>
      <c r="K8177" s="17"/>
      <c r="L8177" s="3"/>
      <c r="M8177" s="3"/>
    </row>
    <row r="8178" spans="1:13" ht="15" x14ac:dyDescent="0.25">
      <c r="A8178"/>
      <c r="B8178"/>
      <c r="C8178"/>
      <c r="D8178"/>
      <c r="E8178"/>
      <c r="F8178"/>
      <c r="G8178"/>
      <c r="H8178"/>
      <c r="I8178" s="3"/>
      <c r="J8178" s="3"/>
      <c r="K8178" s="17"/>
      <c r="L8178" s="3"/>
      <c r="M8178" s="3"/>
    </row>
    <row r="8179" spans="1:13" ht="15" x14ac:dyDescent="0.25">
      <c r="A8179"/>
      <c r="B8179"/>
      <c r="C8179"/>
      <c r="D8179"/>
      <c r="E8179"/>
      <c r="F8179"/>
      <c r="G8179"/>
      <c r="H8179"/>
      <c r="I8179" s="3"/>
      <c r="J8179" s="3"/>
      <c r="K8179" s="17"/>
      <c r="L8179" s="3"/>
      <c r="M8179" s="3"/>
    </row>
    <row r="8180" spans="1:13" ht="15" x14ac:dyDescent="0.25">
      <c r="A8180"/>
      <c r="B8180"/>
      <c r="C8180"/>
      <c r="D8180"/>
      <c r="E8180"/>
      <c r="F8180"/>
      <c r="G8180"/>
      <c r="H8180"/>
      <c r="I8180" s="3"/>
      <c r="J8180" s="3"/>
      <c r="K8180" s="17"/>
      <c r="L8180" s="3"/>
      <c r="M8180" s="3"/>
    </row>
    <row r="8181" spans="1:13" ht="15" x14ac:dyDescent="0.25">
      <c r="A8181"/>
      <c r="B8181"/>
      <c r="C8181"/>
      <c r="D8181"/>
      <c r="E8181"/>
      <c r="F8181"/>
      <c r="G8181"/>
      <c r="H8181"/>
      <c r="I8181" s="3"/>
      <c r="J8181" s="3"/>
      <c r="K8181" s="17"/>
      <c r="L8181" s="3"/>
      <c r="M8181" s="3"/>
    </row>
    <row r="8182" spans="1:13" ht="15" x14ac:dyDescent="0.25">
      <c r="A8182"/>
      <c r="B8182"/>
      <c r="C8182"/>
      <c r="D8182"/>
      <c r="E8182"/>
      <c r="F8182"/>
      <c r="G8182"/>
      <c r="H8182"/>
      <c r="I8182" s="3"/>
      <c r="J8182" s="3"/>
      <c r="K8182" s="17"/>
      <c r="L8182" s="3"/>
      <c r="M8182" s="3"/>
    </row>
    <row r="8183" spans="1:13" ht="15" x14ac:dyDescent="0.25">
      <c r="A8183"/>
      <c r="B8183"/>
      <c r="C8183"/>
      <c r="D8183"/>
      <c r="E8183"/>
      <c r="F8183"/>
      <c r="G8183"/>
      <c r="H8183"/>
      <c r="I8183" s="3"/>
      <c r="J8183" s="3"/>
      <c r="K8183" s="17"/>
      <c r="L8183" s="3"/>
      <c r="M8183" s="3"/>
    </row>
    <row r="8184" spans="1:13" ht="15" x14ac:dyDescent="0.25">
      <c r="A8184"/>
      <c r="B8184"/>
      <c r="C8184"/>
      <c r="D8184"/>
      <c r="E8184"/>
      <c r="F8184"/>
      <c r="G8184"/>
      <c r="H8184"/>
      <c r="I8184" s="3"/>
      <c r="J8184" s="3"/>
      <c r="K8184" s="17"/>
      <c r="L8184" s="3"/>
      <c r="M8184" s="3"/>
    </row>
    <row r="8185" spans="1:13" ht="15" x14ac:dyDescent="0.25">
      <c r="A8185"/>
      <c r="B8185"/>
      <c r="C8185"/>
      <c r="D8185"/>
      <c r="E8185"/>
      <c r="F8185"/>
      <c r="G8185"/>
      <c r="H8185"/>
      <c r="I8185" s="3"/>
      <c r="J8185" s="3"/>
      <c r="K8185" s="17"/>
      <c r="L8185" s="3"/>
      <c r="M8185" s="3"/>
    </row>
    <row r="8186" spans="1:13" ht="15" x14ac:dyDescent="0.25">
      <c r="A8186"/>
      <c r="B8186"/>
      <c r="C8186"/>
      <c r="D8186"/>
      <c r="E8186"/>
      <c r="F8186"/>
      <c r="G8186"/>
      <c r="H8186"/>
      <c r="I8186" s="3"/>
      <c r="J8186" s="3"/>
      <c r="K8186" s="17"/>
      <c r="L8186" s="3"/>
      <c r="M8186" s="3"/>
    </row>
    <row r="8187" spans="1:13" ht="15" x14ac:dyDescent="0.25">
      <c r="A8187"/>
      <c r="B8187"/>
      <c r="C8187"/>
      <c r="D8187"/>
      <c r="E8187"/>
      <c r="F8187"/>
      <c r="G8187"/>
      <c r="H8187"/>
      <c r="I8187" s="3"/>
      <c r="J8187" s="3"/>
      <c r="K8187" s="17"/>
      <c r="L8187" s="3"/>
      <c r="M8187" s="3"/>
    </row>
    <row r="8188" spans="1:13" ht="15" x14ac:dyDescent="0.25">
      <c r="A8188"/>
      <c r="B8188"/>
      <c r="C8188"/>
      <c r="D8188"/>
      <c r="E8188"/>
      <c r="F8188"/>
      <c r="G8188"/>
      <c r="H8188"/>
      <c r="I8188" s="3"/>
      <c r="J8188" s="3"/>
      <c r="K8188" s="17"/>
      <c r="L8188" s="3"/>
      <c r="M8188" s="3"/>
    </row>
    <row r="8189" spans="1:13" ht="15" x14ac:dyDescent="0.25">
      <c r="A8189"/>
      <c r="B8189"/>
      <c r="C8189"/>
      <c r="D8189"/>
      <c r="E8189"/>
      <c r="F8189"/>
      <c r="G8189"/>
      <c r="H8189"/>
      <c r="I8189" s="3"/>
      <c r="J8189" s="3"/>
      <c r="K8189" s="17"/>
      <c r="L8189" s="3"/>
      <c r="M8189" s="3"/>
    </row>
    <row r="8190" spans="1:13" ht="15" x14ac:dyDescent="0.25">
      <c r="A8190"/>
      <c r="B8190"/>
      <c r="C8190"/>
      <c r="D8190"/>
      <c r="E8190"/>
      <c r="F8190"/>
      <c r="G8190"/>
      <c r="H8190"/>
      <c r="I8190" s="3"/>
      <c r="J8190" s="3"/>
      <c r="K8190" s="17"/>
      <c r="L8190" s="3"/>
      <c r="M8190" s="3"/>
    </row>
    <row r="8191" spans="1:13" ht="15" x14ac:dyDescent="0.25">
      <c r="A8191"/>
      <c r="B8191"/>
      <c r="C8191"/>
      <c r="D8191"/>
      <c r="E8191"/>
      <c r="F8191"/>
      <c r="G8191"/>
      <c r="H8191"/>
      <c r="I8191" s="3"/>
      <c r="J8191" s="3"/>
      <c r="K8191" s="17"/>
      <c r="L8191" s="3"/>
      <c r="M8191" s="3"/>
    </row>
    <row r="8192" spans="1:13" ht="15" x14ac:dyDescent="0.25">
      <c r="A8192"/>
      <c r="B8192"/>
      <c r="C8192"/>
      <c r="D8192"/>
      <c r="E8192"/>
      <c r="F8192"/>
      <c r="G8192"/>
      <c r="H8192"/>
      <c r="I8192" s="3"/>
      <c r="J8192" s="3"/>
      <c r="K8192" s="17"/>
      <c r="L8192" s="3"/>
      <c r="M8192" s="3"/>
    </row>
    <row r="8193" spans="1:13" ht="15" x14ac:dyDescent="0.25">
      <c r="A8193"/>
      <c r="B8193"/>
      <c r="C8193"/>
      <c r="D8193"/>
      <c r="E8193"/>
      <c r="F8193"/>
      <c r="G8193"/>
      <c r="H8193"/>
      <c r="I8193" s="3"/>
      <c r="J8193" s="3"/>
      <c r="K8193" s="17"/>
      <c r="L8193" s="3"/>
      <c r="M8193" s="3"/>
    </row>
    <row r="8194" spans="1:13" ht="15" x14ac:dyDescent="0.25">
      <c r="A8194"/>
      <c r="B8194"/>
      <c r="C8194"/>
      <c r="D8194"/>
      <c r="E8194"/>
      <c r="F8194"/>
      <c r="G8194"/>
      <c r="H8194"/>
      <c r="I8194" s="3"/>
      <c r="J8194" s="3"/>
      <c r="K8194" s="17"/>
      <c r="L8194" s="3"/>
      <c r="M8194" s="3"/>
    </row>
    <row r="8195" spans="1:13" ht="15" x14ac:dyDescent="0.25">
      <c r="A8195"/>
      <c r="B8195"/>
      <c r="C8195"/>
      <c r="D8195"/>
      <c r="E8195"/>
      <c r="F8195"/>
      <c r="G8195"/>
      <c r="H8195"/>
      <c r="I8195" s="3"/>
      <c r="J8195" s="3"/>
      <c r="K8195" s="17"/>
      <c r="L8195" s="3"/>
      <c r="M8195" s="3"/>
    </row>
    <row r="8196" spans="1:13" ht="15" x14ac:dyDescent="0.25">
      <c r="A8196"/>
      <c r="B8196"/>
      <c r="C8196"/>
      <c r="D8196"/>
      <c r="E8196"/>
      <c r="F8196"/>
      <c r="G8196"/>
      <c r="H8196"/>
      <c r="I8196" s="3"/>
      <c r="J8196" s="3"/>
      <c r="K8196" s="17"/>
      <c r="L8196" s="3"/>
      <c r="M8196" s="3"/>
    </row>
    <row r="8197" spans="1:13" ht="15" x14ac:dyDescent="0.25">
      <c r="A8197"/>
      <c r="B8197"/>
      <c r="C8197"/>
      <c r="D8197"/>
      <c r="E8197"/>
      <c r="F8197"/>
      <c r="G8197"/>
      <c r="H8197"/>
      <c r="I8197" s="3"/>
      <c r="J8197" s="3"/>
      <c r="K8197" s="17"/>
      <c r="L8197" s="3"/>
      <c r="M8197" s="3"/>
    </row>
    <row r="8198" spans="1:13" ht="15" x14ac:dyDescent="0.25">
      <c r="A8198"/>
      <c r="B8198"/>
      <c r="C8198"/>
      <c r="D8198"/>
      <c r="E8198"/>
      <c r="F8198"/>
      <c r="G8198"/>
      <c r="H8198"/>
      <c r="I8198" s="3"/>
      <c r="J8198" s="3"/>
      <c r="K8198" s="17"/>
      <c r="L8198" s="3"/>
      <c r="M8198" s="3"/>
    </row>
    <row r="8199" spans="1:13" ht="15" x14ac:dyDescent="0.25">
      <c r="A8199"/>
      <c r="B8199"/>
      <c r="C8199"/>
      <c r="D8199"/>
      <c r="E8199"/>
      <c r="F8199"/>
      <c r="G8199"/>
      <c r="H8199"/>
      <c r="I8199" s="3"/>
      <c r="J8199" s="3"/>
      <c r="K8199" s="17"/>
      <c r="L8199" s="3"/>
      <c r="M8199" s="3"/>
    </row>
    <row r="8200" spans="1:13" ht="15" x14ac:dyDescent="0.25">
      <c r="A8200"/>
      <c r="B8200"/>
      <c r="C8200"/>
      <c r="D8200"/>
      <c r="E8200"/>
      <c r="F8200"/>
      <c r="G8200"/>
      <c r="H8200"/>
      <c r="I8200" s="3"/>
      <c r="J8200" s="3"/>
      <c r="K8200" s="17"/>
      <c r="L8200" s="3"/>
      <c r="M8200" s="3"/>
    </row>
    <row r="8201" spans="1:13" ht="15" x14ac:dyDescent="0.25">
      <c r="A8201"/>
      <c r="B8201"/>
      <c r="C8201"/>
      <c r="D8201"/>
      <c r="E8201"/>
      <c r="F8201"/>
      <c r="G8201"/>
      <c r="H8201"/>
      <c r="I8201" s="3"/>
      <c r="J8201" s="3"/>
      <c r="K8201" s="17"/>
      <c r="L8201" s="3"/>
      <c r="M8201" s="3"/>
    </row>
    <row r="8202" spans="1:13" ht="15" x14ac:dyDescent="0.25">
      <c r="A8202"/>
      <c r="B8202"/>
      <c r="C8202"/>
      <c r="D8202"/>
      <c r="E8202"/>
      <c r="F8202"/>
      <c r="G8202"/>
      <c r="H8202"/>
      <c r="I8202" s="3"/>
      <c r="J8202" s="3"/>
      <c r="K8202" s="17"/>
      <c r="L8202" s="3"/>
      <c r="M8202" s="3"/>
    </row>
    <row r="8203" spans="1:13" ht="15" x14ac:dyDescent="0.25">
      <c r="A8203"/>
      <c r="B8203"/>
      <c r="C8203"/>
      <c r="D8203"/>
      <c r="E8203"/>
      <c r="F8203"/>
      <c r="G8203"/>
      <c r="H8203"/>
      <c r="I8203" s="3"/>
      <c r="J8203" s="3"/>
      <c r="K8203" s="17"/>
      <c r="L8203" s="3"/>
      <c r="M8203" s="3"/>
    </row>
    <row r="8204" spans="1:13" ht="15" x14ac:dyDescent="0.25">
      <c r="A8204"/>
      <c r="B8204"/>
      <c r="C8204"/>
      <c r="D8204"/>
      <c r="E8204"/>
      <c r="F8204"/>
      <c r="G8204"/>
      <c r="H8204"/>
      <c r="I8204" s="3"/>
      <c r="J8204" s="3"/>
      <c r="K8204" s="17"/>
      <c r="L8204" s="3"/>
      <c r="M8204" s="3"/>
    </row>
    <row r="8205" spans="1:13" ht="15" x14ac:dyDescent="0.25">
      <c r="A8205"/>
      <c r="B8205"/>
      <c r="C8205"/>
      <c r="D8205"/>
      <c r="E8205"/>
      <c r="F8205"/>
      <c r="G8205"/>
      <c r="H8205"/>
      <c r="I8205" s="3"/>
      <c r="J8205" s="3"/>
      <c r="K8205" s="17"/>
      <c r="L8205" s="3"/>
      <c r="M8205" s="3"/>
    </row>
    <row r="8206" spans="1:13" ht="15" x14ac:dyDescent="0.25">
      <c r="A8206"/>
      <c r="B8206"/>
      <c r="C8206"/>
      <c r="D8206"/>
      <c r="E8206"/>
      <c r="F8206"/>
      <c r="G8206"/>
      <c r="H8206"/>
      <c r="I8206" s="3"/>
      <c r="J8206" s="3"/>
      <c r="K8206" s="17"/>
      <c r="L8206" s="3"/>
      <c r="M8206" s="3"/>
    </row>
    <row r="8207" spans="1:13" ht="15" x14ac:dyDescent="0.25">
      <c r="A8207"/>
      <c r="B8207"/>
      <c r="C8207"/>
      <c r="D8207"/>
      <c r="E8207"/>
      <c r="F8207"/>
      <c r="G8207"/>
      <c r="H8207"/>
      <c r="I8207" s="3"/>
      <c r="J8207" s="3"/>
      <c r="K8207" s="17"/>
      <c r="L8207" s="3"/>
      <c r="M8207" s="3"/>
    </row>
    <row r="8208" spans="1:13" ht="15" x14ac:dyDescent="0.25">
      <c r="A8208"/>
      <c r="B8208"/>
      <c r="C8208"/>
      <c r="D8208"/>
      <c r="E8208"/>
      <c r="F8208"/>
      <c r="G8208"/>
      <c r="H8208"/>
      <c r="I8208" s="3"/>
      <c r="J8208" s="3"/>
      <c r="K8208" s="17"/>
      <c r="L8208" s="3"/>
      <c r="M8208" s="3"/>
    </row>
    <row r="8209" spans="1:13" ht="15" x14ac:dyDescent="0.25">
      <c r="A8209"/>
      <c r="B8209"/>
      <c r="C8209"/>
      <c r="D8209"/>
      <c r="E8209"/>
      <c r="F8209"/>
      <c r="G8209"/>
      <c r="H8209"/>
      <c r="I8209" s="3"/>
      <c r="J8209" s="3"/>
      <c r="K8209" s="17"/>
      <c r="L8209" s="3"/>
      <c r="M8209" s="3"/>
    </row>
    <row r="8210" spans="1:13" ht="15" x14ac:dyDescent="0.25">
      <c r="A8210"/>
      <c r="B8210"/>
      <c r="C8210"/>
      <c r="D8210"/>
      <c r="E8210"/>
      <c r="F8210"/>
      <c r="G8210"/>
      <c r="H8210"/>
      <c r="I8210" s="3"/>
      <c r="J8210" s="3"/>
      <c r="K8210" s="17"/>
      <c r="L8210" s="3"/>
      <c r="M8210" s="3"/>
    </row>
    <row r="8211" spans="1:13" ht="15" x14ac:dyDescent="0.25">
      <c r="A8211"/>
      <c r="B8211"/>
      <c r="C8211"/>
      <c r="D8211"/>
      <c r="E8211"/>
      <c r="F8211"/>
      <c r="G8211"/>
      <c r="H8211"/>
      <c r="I8211" s="3"/>
      <c r="J8211" s="3"/>
      <c r="K8211" s="17"/>
      <c r="L8211" s="3"/>
      <c r="M8211" s="3"/>
    </row>
    <row r="8212" spans="1:13" ht="15" x14ac:dyDescent="0.25">
      <c r="A8212"/>
      <c r="B8212"/>
      <c r="C8212"/>
      <c r="D8212"/>
      <c r="E8212"/>
      <c r="F8212"/>
      <c r="G8212"/>
      <c r="H8212"/>
      <c r="I8212" s="3"/>
      <c r="J8212" s="3"/>
      <c r="K8212" s="17"/>
      <c r="L8212" s="3"/>
      <c r="M8212" s="3"/>
    </row>
    <row r="8213" spans="1:13" ht="15" x14ac:dyDescent="0.25">
      <c r="A8213"/>
      <c r="B8213"/>
      <c r="C8213"/>
      <c r="D8213"/>
      <c r="E8213"/>
      <c r="F8213"/>
      <c r="G8213"/>
      <c r="H8213"/>
      <c r="I8213" s="3"/>
      <c r="J8213" s="3"/>
      <c r="K8213" s="17"/>
      <c r="L8213" s="3"/>
      <c r="M8213" s="3"/>
    </row>
    <row r="8214" spans="1:13" ht="15" x14ac:dyDescent="0.25">
      <c r="A8214"/>
      <c r="B8214"/>
      <c r="C8214"/>
      <c r="D8214"/>
      <c r="E8214"/>
      <c r="F8214"/>
      <c r="G8214"/>
      <c r="H8214"/>
      <c r="I8214" s="3"/>
      <c r="J8214" s="3"/>
      <c r="K8214" s="17"/>
      <c r="L8214" s="3"/>
      <c r="M8214" s="3"/>
    </row>
    <row r="8215" spans="1:13" ht="15" x14ac:dyDescent="0.25">
      <c r="A8215"/>
      <c r="B8215"/>
      <c r="C8215"/>
      <c r="D8215"/>
      <c r="E8215"/>
      <c r="F8215"/>
      <c r="G8215"/>
      <c r="H8215"/>
      <c r="I8215" s="3"/>
      <c r="J8215" s="3"/>
      <c r="K8215" s="17"/>
      <c r="L8215" s="3"/>
      <c r="M8215" s="3"/>
    </row>
    <row r="8216" spans="1:13" ht="15" x14ac:dyDescent="0.25">
      <c r="A8216"/>
      <c r="B8216"/>
      <c r="C8216"/>
      <c r="D8216"/>
      <c r="E8216"/>
      <c r="F8216"/>
      <c r="G8216"/>
      <c r="H8216"/>
      <c r="I8216" s="3"/>
      <c r="J8216" s="3"/>
      <c r="K8216" s="17"/>
      <c r="L8216" s="3"/>
      <c r="M8216" s="3"/>
    </row>
    <row r="8217" spans="1:13" ht="15" x14ac:dyDescent="0.25">
      <c r="A8217"/>
      <c r="B8217"/>
      <c r="C8217"/>
      <c r="D8217"/>
      <c r="E8217"/>
      <c r="F8217"/>
      <c r="G8217"/>
      <c r="H8217"/>
      <c r="I8217" s="3"/>
      <c r="J8217" s="3"/>
      <c r="K8217" s="17"/>
      <c r="L8217" s="3"/>
      <c r="M8217" s="3"/>
    </row>
    <row r="8218" spans="1:13" ht="15" x14ac:dyDescent="0.25">
      <c r="A8218"/>
      <c r="B8218"/>
      <c r="C8218"/>
      <c r="D8218"/>
      <c r="E8218"/>
      <c r="F8218"/>
      <c r="G8218"/>
      <c r="H8218"/>
      <c r="I8218" s="3"/>
      <c r="J8218" s="3"/>
      <c r="K8218" s="17"/>
      <c r="L8218" s="3"/>
      <c r="M8218" s="3"/>
    </row>
    <row r="8219" spans="1:13" ht="15" x14ac:dyDescent="0.25">
      <c r="A8219"/>
      <c r="B8219"/>
      <c r="C8219"/>
      <c r="D8219"/>
      <c r="E8219"/>
      <c r="F8219"/>
      <c r="G8219"/>
      <c r="H8219"/>
      <c r="I8219" s="3"/>
      <c r="J8219" s="3"/>
      <c r="K8219" s="17"/>
      <c r="L8219" s="3"/>
      <c r="M8219" s="3"/>
    </row>
    <row r="8220" spans="1:13" ht="15" x14ac:dyDescent="0.25">
      <c r="A8220"/>
      <c r="B8220"/>
      <c r="C8220"/>
      <c r="D8220"/>
      <c r="E8220"/>
      <c r="F8220"/>
      <c r="G8220"/>
      <c r="H8220"/>
      <c r="I8220" s="3"/>
      <c r="J8220" s="3"/>
      <c r="K8220" s="17"/>
      <c r="L8220" s="3"/>
      <c r="M8220" s="3"/>
    </row>
    <row r="8221" spans="1:13" ht="15" x14ac:dyDescent="0.25">
      <c r="A8221"/>
      <c r="B8221"/>
      <c r="C8221"/>
      <c r="D8221"/>
      <c r="E8221"/>
      <c r="F8221"/>
      <c r="G8221"/>
      <c r="H8221"/>
      <c r="I8221" s="3"/>
      <c r="J8221" s="3"/>
      <c r="K8221" s="17"/>
      <c r="L8221" s="3"/>
      <c r="M8221" s="3"/>
    </row>
    <row r="8222" spans="1:13" ht="15" x14ac:dyDescent="0.25">
      <c r="A8222"/>
      <c r="B8222"/>
      <c r="C8222"/>
      <c r="D8222"/>
      <c r="E8222"/>
      <c r="F8222"/>
      <c r="G8222"/>
      <c r="H8222"/>
      <c r="I8222" s="3"/>
      <c r="J8222" s="3"/>
      <c r="K8222" s="17"/>
      <c r="L8222" s="3"/>
      <c r="M8222" s="3"/>
    </row>
    <row r="8223" spans="1:13" ht="15" x14ac:dyDescent="0.25">
      <c r="A8223"/>
      <c r="B8223"/>
      <c r="C8223"/>
      <c r="D8223"/>
      <c r="E8223"/>
      <c r="F8223"/>
      <c r="G8223"/>
      <c r="H8223"/>
      <c r="I8223" s="3"/>
      <c r="J8223" s="3"/>
      <c r="K8223" s="17"/>
      <c r="L8223" s="3"/>
      <c r="M8223" s="3"/>
    </row>
    <row r="8224" spans="1:13" ht="15" x14ac:dyDescent="0.25">
      <c r="A8224"/>
      <c r="B8224"/>
      <c r="C8224"/>
      <c r="D8224"/>
      <c r="E8224"/>
      <c r="F8224"/>
      <c r="G8224"/>
      <c r="H8224"/>
      <c r="I8224" s="3"/>
      <c r="J8224" s="3"/>
      <c r="K8224" s="17"/>
      <c r="L8224" s="3"/>
      <c r="M8224" s="3"/>
    </row>
    <row r="8225" spans="1:13" ht="15" x14ac:dyDescent="0.25">
      <c r="A8225"/>
      <c r="B8225"/>
      <c r="C8225"/>
      <c r="D8225"/>
      <c r="E8225"/>
      <c r="F8225"/>
      <c r="G8225"/>
      <c r="H8225"/>
      <c r="I8225" s="3"/>
      <c r="J8225" s="3"/>
      <c r="K8225" s="17"/>
      <c r="L8225" s="3"/>
      <c r="M8225" s="3"/>
    </row>
    <row r="8226" spans="1:13" ht="15" x14ac:dyDescent="0.25">
      <c r="A8226"/>
      <c r="B8226"/>
      <c r="C8226"/>
      <c r="D8226"/>
      <c r="E8226"/>
      <c r="F8226"/>
      <c r="G8226"/>
      <c r="H8226"/>
      <c r="I8226" s="3"/>
      <c r="J8226" s="3"/>
      <c r="K8226" s="17"/>
      <c r="L8226" s="3"/>
      <c r="M8226" s="3"/>
    </row>
    <row r="8227" spans="1:13" ht="15" x14ac:dyDescent="0.25">
      <c r="A8227"/>
      <c r="B8227"/>
      <c r="C8227"/>
      <c r="D8227"/>
      <c r="E8227"/>
      <c r="F8227"/>
      <c r="G8227"/>
      <c r="H8227"/>
      <c r="I8227" s="3"/>
      <c r="J8227" s="3"/>
      <c r="K8227" s="17"/>
      <c r="L8227" s="3"/>
      <c r="M8227" s="3"/>
    </row>
    <row r="8228" spans="1:13" ht="15" x14ac:dyDescent="0.25">
      <c r="A8228"/>
      <c r="B8228"/>
      <c r="C8228"/>
      <c r="D8228"/>
      <c r="E8228"/>
      <c r="F8228"/>
      <c r="G8228"/>
      <c r="H8228"/>
      <c r="I8228" s="3"/>
      <c r="J8228" s="3"/>
      <c r="K8228" s="17"/>
      <c r="L8228" s="3"/>
      <c r="M8228" s="3"/>
    </row>
    <row r="8229" spans="1:13" ht="15" x14ac:dyDescent="0.25">
      <c r="A8229"/>
      <c r="B8229"/>
      <c r="C8229"/>
      <c r="D8229"/>
      <c r="E8229"/>
      <c r="F8229"/>
      <c r="G8229"/>
      <c r="H8229"/>
      <c r="I8229" s="3"/>
      <c r="J8229" s="3"/>
      <c r="K8229" s="17"/>
      <c r="L8229" s="3"/>
      <c r="M8229" s="3"/>
    </row>
    <row r="8230" spans="1:13" ht="15" x14ac:dyDescent="0.25">
      <c r="A8230"/>
      <c r="B8230"/>
      <c r="C8230"/>
      <c r="D8230"/>
      <c r="E8230"/>
      <c r="F8230"/>
      <c r="G8230"/>
      <c r="H8230"/>
      <c r="I8230" s="3"/>
      <c r="J8230" s="3"/>
      <c r="K8230" s="17"/>
      <c r="L8230" s="3"/>
      <c r="M8230" s="3"/>
    </row>
    <row r="8231" spans="1:13" ht="15" x14ac:dyDescent="0.25">
      <c r="A8231"/>
      <c r="B8231"/>
      <c r="C8231"/>
      <c r="D8231"/>
      <c r="E8231"/>
      <c r="F8231"/>
      <c r="G8231"/>
      <c r="H8231"/>
      <c r="I8231" s="3"/>
      <c r="J8231" s="3"/>
      <c r="K8231" s="17"/>
      <c r="L8231" s="3"/>
      <c r="M8231" s="3"/>
    </row>
    <row r="8232" spans="1:13" ht="15" x14ac:dyDescent="0.25">
      <c r="A8232"/>
      <c r="B8232"/>
      <c r="C8232"/>
      <c r="D8232"/>
      <c r="E8232"/>
      <c r="F8232"/>
      <c r="G8232"/>
      <c r="H8232"/>
      <c r="I8232" s="3"/>
      <c r="J8232" s="3"/>
      <c r="K8232" s="17"/>
      <c r="L8232" s="3"/>
      <c r="M8232" s="3"/>
    </row>
    <row r="8233" spans="1:13" ht="15" x14ac:dyDescent="0.25">
      <c r="A8233"/>
      <c r="B8233"/>
      <c r="C8233"/>
      <c r="D8233"/>
      <c r="E8233"/>
      <c r="F8233"/>
      <c r="G8233"/>
      <c r="H8233"/>
      <c r="I8233" s="3"/>
      <c r="J8233" s="3"/>
      <c r="K8233" s="17"/>
      <c r="L8233" s="3"/>
      <c r="M8233" s="3"/>
    </row>
    <row r="8234" spans="1:13" ht="15" x14ac:dyDescent="0.25">
      <c r="A8234"/>
      <c r="B8234"/>
      <c r="C8234"/>
      <c r="D8234"/>
      <c r="E8234"/>
      <c r="F8234"/>
      <c r="G8234"/>
      <c r="H8234"/>
      <c r="I8234" s="3"/>
      <c r="J8234" s="3"/>
      <c r="K8234" s="17"/>
      <c r="L8234" s="3"/>
      <c r="M8234" s="3"/>
    </row>
    <row r="8235" spans="1:13" ht="15" x14ac:dyDescent="0.25">
      <c r="A8235"/>
      <c r="B8235"/>
      <c r="C8235"/>
      <c r="D8235"/>
      <c r="E8235"/>
      <c r="F8235"/>
      <c r="G8235"/>
      <c r="H8235"/>
      <c r="I8235" s="3"/>
      <c r="J8235" s="3"/>
      <c r="K8235" s="17"/>
      <c r="L8235" s="3"/>
      <c r="M8235" s="3"/>
    </row>
    <row r="8236" spans="1:13" ht="15" x14ac:dyDescent="0.25">
      <c r="A8236"/>
      <c r="B8236"/>
      <c r="C8236"/>
      <c r="D8236"/>
      <c r="E8236"/>
      <c r="F8236"/>
      <c r="G8236"/>
      <c r="H8236"/>
      <c r="I8236" s="3"/>
      <c r="J8236" s="3"/>
      <c r="K8236" s="17"/>
      <c r="L8236" s="3"/>
      <c r="M8236" s="3"/>
    </row>
    <row r="8237" spans="1:13" ht="15" x14ac:dyDescent="0.25">
      <c r="A8237"/>
      <c r="B8237"/>
      <c r="C8237"/>
      <c r="D8237"/>
      <c r="E8237"/>
      <c r="F8237"/>
      <c r="G8237"/>
      <c r="H8237"/>
      <c r="I8237" s="3"/>
      <c r="J8237" s="3"/>
      <c r="K8237" s="17"/>
      <c r="L8237" s="3"/>
      <c r="M8237" s="3"/>
    </row>
    <row r="8238" spans="1:13" ht="15" x14ac:dyDescent="0.25">
      <c r="A8238"/>
      <c r="B8238"/>
      <c r="C8238"/>
      <c r="D8238"/>
      <c r="E8238"/>
      <c r="F8238"/>
      <c r="G8238"/>
      <c r="H8238"/>
      <c r="I8238" s="3"/>
      <c r="J8238" s="3"/>
      <c r="K8238" s="17"/>
      <c r="L8238" s="3"/>
      <c r="M8238" s="3"/>
    </row>
    <row r="8239" spans="1:13" ht="15" x14ac:dyDescent="0.25">
      <c r="A8239"/>
      <c r="B8239"/>
      <c r="C8239"/>
      <c r="D8239"/>
      <c r="E8239"/>
      <c r="F8239"/>
      <c r="G8239"/>
      <c r="H8239"/>
      <c r="I8239" s="3"/>
      <c r="J8239" s="3"/>
      <c r="K8239" s="17"/>
      <c r="L8239" s="3"/>
      <c r="M8239" s="3"/>
    </row>
    <row r="8240" spans="1:13" ht="15" x14ac:dyDescent="0.25">
      <c r="A8240"/>
      <c r="B8240"/>
      <c r="C8240"/>
      <c r="D8240"/>
      <c r="E8240"/>
      <c r="F8240"/>
      <c r="G8240"/>
      <c r="H8240"/>
      <c r="I8240" s="3"/>
      <c r="J8240" s="3"/>
      <c r="K8240" s="17"/>
      <c r="L8240" s="3"/>
      <c r="M8240" s="3"/>
    </row>
    <row r="8241" spans="1:13" ht="15" x14ac:dyDescent="0.25">
      <c r="A8241"/>
      <c r="B8241"/>
      <c r="C8241"/>
      <c r="D8241"/>
      <c r="E8241"/>
      <c r="F8241"/>
      <c r="G8241"/>
      <c r="H8241"/>
      <c r="I8241" s="3"/>
      <c r="J8241" s="3"/>
      <c r="K8241" s="17"/>
      <c r="L8241" s="3"/>
      <c r="M8241" s="3"/>
    </row>
    <row r="8242" spans="1:13" ht="15" x14ac:dyDescent="0.25">
      <c r="A8242"/>
      <c r="B8242"/>
      <c r="C8242"/>
      <c r="D8242"/>
      <c r="E8242"/>
      <c r="F8242"/>
      <c r="G8242"/>
      <c r="H8242"/>
      <c r="I8242" s="3"/>
      <c r="J8242" s="3"/>
      <c r="K8242" s="17"/>
      <c r="L8242" s="3"/>
      <c r="M8242" s="3"/>
    </row>
    <row r="8243" spans="1:13" ht="15" x14ac:dyDescent="0.25">
      <c r="A8243"/>
      <c r="B8243"/>
      <c r="C8243"/>
      <c r="D8243"/>
      <c r="E8243"/>
      <c r="F8243"/>
      <c r="G8243"/>
      <c r="H8243"/>
      <c r="I8243" s="3"/>
      <c r="J8243" s="3"/>
      <c r="K8243" s="17"/>
      <c r="L8243" s="3"/>
      <c r="M8243" s="3"/>
    </row>
    <row r="8244" spans="1:13" ht="15" x14ac:dyDescent="0.25">
      <c r="A8244"/>
      <c r="B8244"/>
      <c r="C8244"/>
      <c r="D8244"/>
      <c r="E8244"/>
      <c r="F8244"/>
      <c r="G8244"/>
      <c r="H8244"/>
      <c r="I8244" s="3"/>
      <c r="J8244" s="3"/>
      <c r="K8244" s="17"/>
      <c r="L8244" s="3"/>
      <c r="M8244" s="3"/>
    </row>
    <row r="8245" spans="1:13" ht="15" x14ac:dyDescent="0.25">
      <c r="A8245"/>
      <c r="B8245"/>
      <c r="C8245"/>
      <c r="D8245"/>
      <c r="E8245"/>
      <c r="F8245"/>
      <c r="G8245"/>
      <c r="H8245"/>
      <c r="I8245" s="3"/>
      <c r="J8245" s="3"/>
      <c r="K8245" s="17"/>
      <c r="L8245" s="3"/>
      <c r="M8245" s="3"/>
    </row>
    <row r="8246" spans="1:13" ht="15" x14ac:dyDescent="0.25">
      <c r="A8246"/>
      <c r="B8246"/>
      <c r="C8246"/>
      <c r="D8246"/>
      <c r="E8246"/>
      <c r="F8246"/>
      <c r="G8246"/>
      <c r="H8246"/>
      <c r="I8246" s="3"/>
      <c r="J8246" s="3"/>
      <c r="K8246" s="17"/>
      <c r="L8246" s="3"/>
      <c r="M8246" s="3"/>
    </row>
    <row r="8247" spans="1:13" ht="15" x14ac:dyDescent="0.25">
      <c r="A8247"/>
      <c r="B8247"/>
      <c r="C8247"/>
      <c r="D8247"/>
      <c r="E8247"/>
      <c r="F8247"/>
      <c r="G8247"/>
      <c r="H8247"/>
      <c r="I8247" s="3"/>
      <c r="J8247" s="3"/>
      <c r="K8247" s="17"/>
      <c r="L8247" s="3"/>
      <c r="M8247" s="3"/>
    </row>
    <row r="8248" spans="1:13" ht="15" x14ac:dyDescent="0.25">
      <c r="A8248"/>
      <c r="B8248"/>
      <c r="C8248"/>
      <c r="D8248"/>
      <c r="E8248"/>
      <c r="F8248"/>
      <c r="G8248"/>
      <c r="H8248"/>
      <c r="I8248" s="3"/>
      <c r="J8248" s="3"/>
      <c r="K8248" s="17"/>
      <c r="L8248" s="3"/>
      <c r="M8248" s="3"/>
    </row>
    <row r="8249" spans="1:13" ht="15" x14ac:dyDescent="0.25">
      <c r="A8249"/>
      <c r="B8249"/>
      <c r="C8249"/>
      <c r="D8249"/>
      <c r="E8249"/>
      <c r="F8249"/>
      <c r="G8249"/>
      <c r="H8249"/>
      <c r="I8249" s="3"/>
      <c r="J8249" s="3"/>
      <c r="K8249" s="17"/>
      <c r="L8249" s="3"/>
      <c r="M8249" s="3"/>
    </row>
    <row r="8250" spans="1:13" ht="15" x14ac:dyDescent="0.25">
      <c r="A8250"/>
      <c r="B8250"/>
      <c r="C8250"/>
      <c r="D8250"/>
      <c r="E8250"/>
      <c r="F8250"/>
      <c r="G8250"/>
      <c r="H8250"/>
      <c r="I8250" s="3"/>
      <c r="J8250" s="3"/>
      <c r="K8250" s="17"/>
      <c r="L8250" s="3"/>
      <c r="M8250" s="3"/>
    </row>
    <row r="8251" spans="1:13" ht="15" x14ac:dyDescent="0.25">
      <c r="A8251"/>
      <c r="B8251"/>
      <c r="C8251"/>
      <c r="D8251"/>
      <c r="E8251"/>
      <c r="F8251"/>
      <c r="G8251"/>
      <c r="H8251"/>
      <c r="I8251" s="3"/>
      <c r="J8251" s="3"/>
      <c r="K8251" s="17"/>
      <c r="L8251" s="3"/>
      <c r="M8251" s="3"/>
    </row>
    <row r="8252" spans="1:13" ht="15" x14ac:dyDescent="0.25">
      <c r="A8252"/>
      <c r="B8252"/>
      <c r="C8252"/>
      <c r="D8252"/>
      <c r="E8252"/>
      <c r="F8252"/>
      <c r="G8252"/>
      <c r="H8252"/>
      <c r="I8252" s="3"/>
      <c r="J8252" s="3"/>
      <c r="K8252" s="17"/>
      <c r="L8252" s="3"/>
      <c r="M8252" s="3"/>
    </row>
    <row r="8253" spans="1:13" ht="15" x14ac:dyDescent="0.25">
      <c r="A8253"/>
      <c r="B8253"/>
      <c r="C8253"/>
      <c r="D8253"/>
      <c r="E8253"/>
      <c r="F8253"/>
      <c r="G8253"/>
      <c r="H8253"/>
      <c r="I8253" s="3"/>
      <c r="J8253" s="3"/>
      <c r="K8253" s="17"/>
      <c r="L8253" s="3"/>
      <c r="M8253" s="3"/>
    </row>
    <row r="8254" spans="1:13" ht="15" x14ac:dyDescent="0.25">
      <c r="A8254"/>
      <c r="B8254"/>
      <c r="C8254"/>
      <c r="D8254"/>
      <c r="E8254"/>
      <c r="F8254"/>
      <c r="G8254"/>
      <c r="H8254"/>
      <c r="I8254" s="3"/>
      <c r="J8254" s="3"/>
      <c r="K8254" s="17"/>
      <c r="L8254" s="3"/>
      <c r="M8254" s="3"/>
    </row>
    <row r="8255" spans="1:13" ht="15" x14ac:dyDescent="0.25">
      <c r="A8255"/>
      <c r="B8255"/>
      <c r="C8255"/>
      <c r="D8255"/>
      <c r="E8255"/>
      <c r="F8255"/>
      <c r="G8255"/>
      <c r="H8255"/>
      <c r="I8255" s="3"/>
      <c r="J8255" s="3"/>
      <c r="K8255" s="17"/>
      <c r="L8255" s="3"/>
      <c r="M8255" s="3"/>
    </row>
    <row r="8256" spans="1:13" ht="15" x14ac:dyDescent="0.25">
      <c r="A8256"/>
      <c r="B8256"/>
      <c r="C8256"/>
      <c r="D8256"/>
      <c r="E8256"/>
      <c r="F8256"/>
      <c r="G8256"/>
      <c r="H8256"/>
      <c r="I8256" s="3"/>
      <c r="J8256" s="3"/>
      <c r="K8256" s="17"/>
      <c r="L8256" s="3"/>
      <c r="M8256" s="3"/>
    </row>
    <row r="8257" spans="1:13" ht="15" x14ac:dyDescent="0.25">
      <c r="A8257"/>
      <c r="B8257"/>
      <c r="C8257"/>
      <c r="D8257"/>
      <c r="E8257"/>
      <c r="F8257"/>
      <c r="G8257"/>
      <c r="H8257"/>
      <c r="I8257" s="3"/>
      <c r="J8257" s="3"/>
      <c r="K8257" s="17"/>
      <c r="L8257" s="3"/>
      <c r="M8257" s="3"/>
    </row>
    <row r="8258" spans="1:13" ht="15" x14ac:dyDescent="0.25">
      <c r="A8258"/>
      <c r="B8258"/>
      <c r="C8258"/>
      <c r="D8258"/>
      <c r="E8258"/>
      <c r="F8258"/>
      <c r="G8258"/>
      <c r="H8258"/>
      <c r="I8258" s="3"/>
      <c r="J8258" s="3"/>
      <c r="K8258" s="17"/>
      <c r="L8258" s="3"/>
      <c r="M8258" s="3"/>
    </row>
    <row r="8259" spans="1:13" ht="15" x14ac:dyDescent="0.25">
      <c r="A8259"/>
      <c r="B8259"/>
      <c r="C8259"/>
      <c r="D8259"/>
      <c r="E8259"/>
      <c r="F8259"/>
      <c r="G8259"/>
      <c r="H8259"/>
      <c r="I8259" s="3"/>
      <c r="J8259" s="3"/>
      <c r="K8259" s="17"/>
      <c r="L8259" s="3"/>
      <c r="M8259" s="3"/>
    </row>
    <row r="8260" spans="1:13" ht="15" x14ac:dyDescent="0.25">
      <c r="A8260"/>
      <c r="B8260"/>
      <c r="C8260"/>
      <c r="D8260"/>
      <c r="E8260"/>
      <c r="F8260"/>
      <c r="G8260"/>
      <c r="H8260"/>
      <c r="I8260" s="3"/>
      <c r="J8260" s="3"/>
      <c r="K8260" s="17"/>
      <c r="L8260" s="3"/>
      <c r="M8260" s="3"/>
    </row>
    <row r="8261" spans="1:13" ht="15" x14ac:dyDescent="0.25">
      <c r="A8261"/>
      <c r="B8261"/>
      <c r="C8261"/>
      <c r="D8261"/>
      <c r="E8261"/>
      <c r="F8261"/>
      <c r="G8261"/>
      <c r="H8261"/>
      <c r="I8261" s="3"/>
      <c r="J8261" s="3"/>
      <c r="K8261" s="17"/>
      <c r="L8261" s="3"/>
      <c r="M8261" s="3"/>
    </row>
    <row r="8262" spans="1:13" ht="15" x14ac:dyDescent="0.25">
      <c r="A8262"/>
      <c r="B8262"/>
      <c r="C8262"/>
      <c r="D8262"/>
      <c r="E8262"/>
      <c r="F8262"/>
      <c r="G8262"/>
      <c r="H8262"/>
      <c r="I8262" s="3"/>
      <c r="J8262" s="3"/>
      <c r="K8262" s="17"/>
      <c r="L8262" s="3"/>
      <c r="M8262" s="3"/>
    </row>
    <row r="8263" spans="1:13" ht="15" x14ac:dyDescent="0.25">
      <c r="A8263"/>
      <c r="B8263"/>
      <c r="C8263"/>
      <c r="D8263"/>
      <c r="E8263"/>
      <c r="F8263"/>
      <c r="G8263"/>
      <c r="H8263"/>
      <c r="I8263" s="3"/>
      <c r="J8263" s="3"/>
      <c r="K8263" s="17"/>
      <c r="L8263" s="3"/>
      <c r="M8263" s="3"/>
    </row>
    <row r="8264" spans="1:13" ht="15" x14ac:dyDescent="0.25">
      <c r="A8264"/>
      <c r="B8264"/>
      <c r="C8264"/>
      <c r="D8264"/>
      <c r="E8264"/>
      <c r="F8264"/>
      <c r="G8264"/>
      <c r="H8264"/>
      <c r="I8264" s="3"/>
      <c r="J8264" s="3"/>
      <c r="K8264" s="17"/>
      <c r="L8264" s="3"/>
      <c r="M8264" s="3"/>
    </row>
    <row r="8265" spans="1:13" ht="15" x14ac:dyDescent="0.25">
      <c r="A8265"/>
      <c r="B8265"/>
      <c r="C8265"/>
      <c r="D8265"/>
      <c r="E8265"/>
      <c r="F8265"/>
      <c r="G8265"/>
      <c r="H8265"/>
      <c r="I8265" s="3"/>
      <c r="J8265" s="3"/>
      <c r="K8265" s="17"/>
      <c r="L8265" s="3"/>
      <c r="M8265" s="3"/>
    </row>
    <row r="8266" spans="1:13" ht="15" x14ac:dyDescent="0.25">
      <c r="A8266"/>
      <c r="B8266"/>
      <c r="C8266"/>
      <c r="D8266"/>
      <c r="E8266"/>
      <c r="F8266"/>
      <c r="G8266"/>
      <c r="H8266"/>
      <c r="I8266" s="3"/>
      <c r="J8266" s="3"/>
      <c r="K8266" s="17"/>
      <c r="L8266" s="3"/>
      <c r="M8266" s="3"/>
    </row>
    <row r="8267" spans="1:13" ht="15" x14ac:dyDescent="0.25">
      <c r="A8267"/>
      <c r="B8267"/>
      <c r="C8267"/>
      <c r="D8267"/>
      <c r="E8267"/>
      <c r="F8267"/>
      <c r="G8267"/>
      <c r="H8267"/>
      <c r="I8267" s="3"/>
      <c r="J8267" s="3"/>
      <c r="K8267" s="17"/>
      <c r="L8267" s="3"/>
      <c r="M8267" s="3"/>
    </row>
    <row r="8268" spans="1:13" ht="15" x14ac:dyDescent="0.25">
      <c r="A8268"/>
      <c r="B8268"/>
      <c r="C8268"/>
      <c r="D8268"/>
      <c r="E8268"/>
      <c r="F8268"/>
      <c r="G8268"/>
      <c r="H8268"/>
      <c r="I8268" s="3"/>
      <c r="J8268" s="3"/>
      <c r="K8268" s="17"/>
      <c r="L8268" s="3"/>
      <c r="M8268" s="3"/>
    </row>
    <row r="8269" spans="1:13" ht="15" x14ac:dyDescent="0.25">
      <c r="A8269"/>
      <c r="B8269"/>
      <c r="C8269"/>
      <c r="D8269"/>
      <c r="E8269"/>
      <c r="F8269"/>
      <c r="G8269"/>
      <c r="H8269"/>
      <c r="I8269" s="3"/>
      <c r="J8269" s="3"/>
      <c r="K8269" s="17"/>
      <c r="L8269" s="3"/>
      <c r="M8269" s="3"/>
    </row>
    <row r="8270" spans="1:13" ht="15" x14ac:dyDescent="0.25">
      <c r="A8270"/>
      <c r="B8270"/>
      <c r="C8270"/>
      <c r="D8270"/>
      <c r="E8270"/>
      <c r="F8270"/>
      <c r="G8270"/>
      <c r="H8270"/>
      <c r="I8270" s="3"/>
      <c r="J8270" s="3"/>
      <c r="K8270" s="17"/>
      <c r="L8270" s="3"/>
      <c r="M8270" s="3"/>
    </row>
    <row r="8271" spans="1:13" ht="15" x14ac:dyDescent="0.25">
      <c r="A8271"/>
      <c r="B8271"/>
      <c r="C8271"/>
      <c r="D8271"/>
      <c r="E8271"/>
      <c r="F8271"/>
      <c r="G8271"/>
      <c r="H8271"/>
      <c r="I8271" s="3"/>
      <c r="J8271" s="3"/>
      <c r="K8271" s="17"/>
      <c r="L8271" s="3"/>
      <c r="M8271" s="3"/>
    </row>
    <row r="8272" spans="1:13" ht="15" x14ac:dyDescent="0.25">
      <c r="A8272"/>
      <c r="B8272"/>
      <c r="C8272"/>
      <c r="D8272"/>
      <c r="E8272"/>
      <c r="F8272"/>
      <c r="G8272"/>
      <c r="H8272"/>
      <c r="I8272" s="3"/>
      <c r="J8272" s="3"/>
      <c r="K8272" s="17"/>
      <c r="L8272" s="3"/>
      <c r="M8272" s="3"/>
    </row>
    <row r="8273" spans="1:13" ht="15" x14ac:dyDescent="0.25">
      <c r="A8273"/>
      <c r="B8273"/>
      <c r="C8273"/>
      <c r="D8273"/>
      <c r="E8273"/>
      <c r="F8273"/>
      <c r="G8273"/>
      <c r="H8273"/>
      <c r="I8273" s="3"/>
      <c r="J8273" s="3"/>
      <c r="K8273" s="17"/>
      <c r="L8273" s="3"/>
      <c r="M8273" s="3"/>
    </row>
    <row r="8274" spans="1:13" ht="15" x14ac:dyDescent="0.25">
      <c r="A8274"/>
      <c r="B8274"/>
      <c r="C8274"/>
      <c r="D8274"/>
      <c r="E8274"/>
      <c r="F8274"/>
      <c r="G8274"/>
      <c r="H8274"/>
      <c r="I8274" s="3"/>
      <c r="J8274" s="3"/>
      <c r="K8274" s="17"/>
      <c r="L8274" s="3"/>
      <c r="M8274" s="3"/>
    </row>
    <row r="8275" spans="1:13" ht="15" x14ac:dyDescent="0.25">
      <c r="A8275"/>
      <c r="B8275"/>
      <c r="C8275"/>
      <c r="D8275"/>
      <c r="E8275"/>
      <c r="F8275"/>
      <c r="G8275"/>
      <c r="H8275"/>
      <c r="I8275" s="3"/>
      <c r="J8275" s="3"/>
      <c r="K8275" s="17"/>
      <c r="L8275" s="3"/>
      <c r="M8275" s="3"/>
    </row>
    <row r="8276" spans="1:13" ht="15" x14ac:dyDescent="0.25">
      <c r="A8276"/>
      <c r="B8276"/>
      <c r="C8276"/>
      <c r="D8276"/>
      <c r="E8276"/>
      <c r="F8276"/>
      <c r="G8276"/>
      <c r="H8276"/>
      <c r="I8276" s="3"/>
      <c r="J8276" s="3"/>
      <c r="K8276" s="17"/>
      <c r="L8276" s="3"/>
      <c r="M8276" s="3"/>
    </row>
    <row r="8277" spans="1:13" ht="15" x14ac:dyDescent="0.25">
      <c r="A8277"/>
      <c r="B8277"/>
      <c r="C8277"/>
      <c r="D8277"/>
      <c r="E8277"/>
      <c r="F8277"/>
      <c r="G8277"/>
      <c r="H8277"/>
      <c r="I8277" s="3"/>
      <c r="J8277" s="3"/>
      <c r="K8277" s="17"/>
      <c r="L8277" s="3"/>
      <c r="M8277" s="3"/>
    </row>
    <row r="8278" spans="1:13" ht="15" x14ac:dyDescent="0.25">
      <c r="A8278"/>
      <c r="B8278"/>
      <c r="C8278"/>
      <c r="D8278"/>
      <c r="E8278"/>
      <c r="F8278"/>
      <c r="G8278"/>
      <c r="H8278"/>
      <c r="I8278" s="3"/>
      <c r="J8278" s="3"/>
      <c r="K8278" s="17"/>
      <c r="L8278" s="3"/>
      <c r="M8278" s="3"/>
    </row>
    <row r="8279" spans="1:13" ht="15" x14ac:dyDescent="0.25">
      <c r="A8279"/>
      <c r="B8279"/>
      <c r="C8279"/>
      <c r="D8279"/>
      <c r="E8279"/>
      <c r="F8279"/>
      <c r="G8279"/>
      <c r="H8279"/>
      <c r="I8279" s="3"/>
      <c r="J8279" s="3"/>
      <c r="K8279" s="17"/>
      <c r="L8279" s="3"/>
      <c r="M8279" s="3"/>
    </row>
    <row r="8280" spans="1:13" ht="15" x14ac:dyDescent="0.25">
      <c r="A8280"/>
      <c r="B8280"/>
      <c r="C8280"/>
      <c r="D8280"/>
      <c r="E8280"/>
      <c r="F8280"/>
      <c r="G8280"/>
      <c r="H8280"/>
      <c r="I8280" s="3"/>
      <c r="J8280" s="3"/>
      <c r="K8280" s="17"/>
      <c r="L8280" s="3"/>
      <c r="M8280" s="3"/>
    </row>
    <row r="8281" spans="1:13" ht="15" x14ac:dyDescent="0.25">
      <c r="A8281"/>
      <c r="B8281"/>
      <c r="C8281"/>
      <c r="D8281"/>
      <c r="E8281"/>
      <c r="F8281"/>
      <c r="G8281"/>
      <c r="H8281"/>
      <c r="I8281" s="3"/>
      <c r="J8281" s="3"/>
      <c r="K8281" s="17"/>
      <c r="L8281" s="3"/>
      <c r="M8281" s="3"/>
    </row>
    <row r="8282" spans="1:13" ht="15" x14ac:dyDescent="0.25">
      <c r="A8282"/>
      <c r="B8282"/>
      <c r="C8282"/>
      <c r="D8282"/>
      <c r="E8282"/>
      <c r="F8282"/>
      <c r="G8282"/>
      <c r="H8282"/>
      <c r="I8282" s="3"/>
      <c r="J8282" s="3"/>
      <c r="K8282" s="17"/>
      <c r="L8282" s="3"/>
      <c r="M8282" s="3"/>
    </row>
    <row r="8283" spans="1:13" ht="15" x14ac:dyDescent="0.25">
      <c r="A8283"/>
      <c r="B8283"/>
      <c r="C8283"/>
      <c r="D8283"/>
      <c r="E8283"/>
      <c r="F8283"/>
      <c r="G8283"/>
      <c r="H8283"/>
      <c r="I8283" s="3"/>
      <c r="J8283" s="3"/>
      <c r="K8283" s="17"/>
      <c r="L8283" s="3"/>
      <c r="M8283" s="3"/>
    </row>
    <row r="8284" spans="1:13" ht="15" x14ac:dyDescent="0.25">
      <c r="A8284"/>
      <c r="B8284"/>
      <c r="C8284"/>
      <c r="D8284"/>
      <c r="E8284"/>
      <c r="F8284"/>
      <c r="G8284"/>
      <c r="H8284"/>
      <c r="I8284" s="3"/>
      <c r="J8284" s="3"/>
      <c r="K8284" s="17"/>
      <c r="L8284" s="3"/>
      <c r="M8284" s="3"/>
    </row>
    <row r="8285" spans="1:13" ht="15" x14ac:dyDescent="0.25">
      <c r="A8285"/>
      <c r="B8285"/>
      <c r="C8285"/>
      <c r="D8285"/>
      <c r="E8285"/>
      <c r="F8285"/>
      <c r="G8285"/>
      <c r="H8285"/>
      <c r="I8285" s="3"/>
      <c r="J8285" s="3"/>
      <c r="K8285" s="17"/>
      <c r="L8285" s="3"/>
      <c r="M8285" s="3"/>
    </row>
    <row r="8286" spans="1:13" ht="15" x14ac:dyDescent="0.25">
      <c r="A8286"/>
      <c r="B8286"/>
      <c r="C8286"/>
      <c r="D8286"/>
      <c r="E8286"/>
      <c r="F8286"/>
      <c r="G8286"/>
      <c r="H8286"/>
      <c r="I8286" s="3"/>
      <c r="J8286" s="3"/>
      <c r="K8286" s="17"/>
      <c r="L8286" s="3"/>
      <c r="M8286" s="3"/>
    </row>
    <row r="8287" spans="1:13" ht="15" x14ac:dyDescent="0.25">
      <c r="A8287"/>
      <c r="B8287"/>
      <c r="C8287"/>
      <c r="D8287"/>
      <c r="E8287"/>
      <c r="F8287"/>
      <c r="G8287"/>
      <c r="H8287"/>
      <c r="I8287" s="3"/>
      <c r="J8287" s="3"/>
      <c r="K8287" s="17"/>
      <c r="L8287" s="3"/>
      <c r="M8287" s="3"/>
    </row>
    <row r="8288" spans="1:13" ht="15" x14ac:dyDescent="0.25">
      <c r="A8288"/>
      <c r="B8288"/>
      <c r="C8288"/>
      <c r="D8288"/>
      <c r="E8288"/>
      <c r="F8288"/>
      <c r="G8288"/>
      <c r="H8288"/>
      <c r="I8288" s="3"/>
      <c r="J8288" s="3"/>
      <c r="K8288" s="17"/>
      <c r="L8288" s="3"/>
      <c r="M8288" s="3"/>
    </row>
    <row r="8289" spans="1:13" ht="15" x14ac:dyDescent="0.25">
      <c r="A8289"/>
      <c r="B8289"/>
      <c r="C8289"/>
      <c r="D8289"/>
      <c r="E8289"/>
      <c r="F8289"/>
      <c r="G8289"/>
      <c r="H8289"/>
      <c r="I8289" s="3"/>
      <c r="J8289" s="3"/>
      <c r="K8289" s="17"/>
      <c r="L8289" s="3"/>
      <c r="M8289" s="3"/>
    </row>
    <row r="8290" spans="1:13" ht="15" x14ac:dyDescent="0.25">
      <c r="A8290"/>
      <c r="B8290"/>
      <c r="C8290"/>
      <c r="D8290"/>
      <c r="E8290"/>
      <c r="F8290"/>
      <c r="G8290"/>
      <c r="H8290"/>
      <c r="I8290" s="3"/>
      <c r="J8290" s="3"/>
      <c r="K8290" s="17"/>
      <c r="L8290" s="3"/>
      <c r="M8290" s="3"/>
    </row>
    <row r="8291" spans="1:13" ht="15" x14ac:dyDescent="0.25">
      <c r="A8291"/>
      <c r="B8291"/>
      <c r="C8291"/>
      <c r="D8291"/>
      <c r="E8291"/>
      <c r="F8291"/>
      <c r="G8291"/>
      <c r="H8291"/>
      <c r="I8291" s="3"/>
      <c r="J8291" s="3"/>
      <c r="K8291" s="17"/>
      <c r="L8291" s="3"/>
      <c r="M8291" s="3"/>
    </row>
    <row r="8292" spans="1:13" ht="15" x14ac:dyDescent="0.25">
      <c r="A8292"/>
      <c r="B8292"/>
      <c r="C8292"/>
      <c r="D8292"/>
      <c r="E8292"/>
      <c r="F8292"/>
      <c r="G8292"/>
      <c r="H8292"/>
      <c r="I8292" s="3"/>
      <c r="J8292" s="3"/>
      <c r="K8292" s="17"/>
      <c r="L8292" s="3"/>
      <c r="M8292" s="3"/>
    </row>
    <row r="8293" spans="1:13" ht="15" x14ac:dyDescent="0.25">
      <c r="A8293"/>
      <c r="B8293"/>
      <c r="C8293"/>
      <c r="D8293"/>
      <c r="E8293"/>
      <c r="F8293"/>
      <c r="G8293"/>
      <c r="H8293"/>
      <c r="I8293" s="3"/>
      <c r="J8293" s="3"/>
      <c r="K8293" s="17"/>
      <c r="L8293" s="3"/>
      <c r="M8293" s="3"/>
    </row>
    <row r="8294" spans="1:13" ht="15" x14ac:dyDescent="0.25">
      <c r="A8294"/>
      <c r="B8294"/>
      <c r="C8294"/>
      <c r="D8294"/>
      <c r="E8294"/>
      <c r="F8294"/>
      <c r="G8294"/>
      <c r="H8294"/>
      <c r="I8294" s="3"/>
      <c r="J8294" s="3"/>
      <c r="K8294" s="17"/>
      <c r="L8294" s="3"/>
      <c r="M8294" s="3"/>
    </row>
    <row r="8295" spans="1:13" ht="15" x14ac:dyDescent="0.25">
      <c r="A8295"/>
      <c r="B8295"/>
      <c r="C8295"/>
      <c r="D8295"/>
      <c r="E8295"/>
      <c r="F8295"/>
      <c r="G8295"/>
      <c r="H8295"/>
      <c r="I8295" s="3"/>
      <c r="J8295" s="3"/>
      <c r="K8295" s="17"/>
      <c r="L8295" s="3"/>
      <c r="M8295" s="3"/>
    </row>
    <row r="8296" spans="1:13" ht="15" x14ac:dyDescent="0.25">
      <c r="A8296"/>
      <c r="B8296"/>
      <c r="C8296"/>
      <c r="D8296"/>
      <c r="E8296"/>
      <c r="F8296"/>
      <c r="G8296"/>
      <c r="H8296"/>
      <c r="I8296" s="3"/>
      <c r="J8296" s="3"/>
      <c r="K8296" s="17"/>
      <c r="L8296" s="3"/>
      <c r="M8296" s="3"/>
    </row>
    <row r="8297" spans="1:13" ht="15" x14ac:dyDescent="0.25">
      <c r="A8297"/>
      <c r="B8297"/>
      <c r="C8297"/>
      <c r="D8297"/>
      <c r="E8297"/>
      <c r="F8297"/>
      <c r="G8297"/>
      <c r="H8297"/>
      <c r="I8297" s="3"/>
      <c r="J8297" s="3"/>
      <c r="K8297" s="17"/>
      <c r="L8297" s="3"/>
      <c r="M8297" s="3"/>
    </row>
    <row r="8298" spans="1:13" ht="15" x14ac:dyDescent="0.25">
      <c r="A8298"/>
      <c r="B8298"/>
      <c r="C8298"/>
      <c r="D8298"/>
      <c r="E8298"/>
      <c r="F8298"/>
      <c r="G8298"/>
      <c r="H8298"/>
      <c r="I8298" s="3"/>
      <c r="J8298" s="3"/>
      <c r="K8298" s="17"/>
      <c r="L8298" s="3"/>
      <c r="M8298" s="3"/>
    </row>
    <row r="8299" spans="1:13" ht="15" x14ac:dyDescent="0.25">
      <c r="A8299"/>
      <c r="B8299"/>
      <c r="C8299"/>
      <c r="D8299"/>
      <c r="E8299"/>
      <c r="F8299"/>
      <c r="G8299"/>
      <c r="H8299"/>
      <c r="I8299" s="3"/>
      <c r="J8299" s="3"/>
      <c r="K8299" s="17"/>
      <c r="L8299" s="3"/>
      <c r="M8299" s="3"/>
    </row>
    <row r="8300" spans="1:13" ht="15" x14ac:dyDescent="0.25">
      <c r="A8300"/>
      <c r="B8300"/>
      <c r="C8300"/>
      <c r="D8300"/>
      <c r="E8300"/>
      <c r="F8300"/>
      <c r="G8300"/>
      <c r="H8300"/>
      <c r="I8300" s="3"/>
      <c r="J8300" s="3"/>
      <c r="K8300" s="17"/>
      <c r="L8300" s="3"/>
      <c r="M8300" s="3"/>
    </row>
    <row r="8301" spans="1:13" ht="15" x14ac:dyDescent="0.25">
      <c r="A8301"/>
      <c r="B8301"/>
      <c r="C8301"/>
      <c r="D8301"/>
      <c r="E8301"/>
      <c r="F8301"/>
      <c r="G8301"/>
      <c r="H8301"/>
      <c r="I8301" s="3"/>
      <c r="J8301" s="3"/>
      <c r="K8301" s="17"/>
      <c r="L8301" s="3"/>
      <c r="M8301" s="3"/>
    </row>
    <row r="8302" spans="1:13" ht="15" x14ac:dyDescent="0.25">
      <c r="A8302"/>
      <c r="B8302"/>
      <c r="C8302"/>
      <c r="D8302"/>
      <c r="E8302"/>
      <c r="F8302"/>
      <c r="G8302"/>
      <c r="H8302"/>
      <c r="I8302" s="3"/>
      <c r="J8302" s="3"/>
      <c r="K8302" s="17"/>
      <c r="L8302" s="3"/>
      <c r="M8302" s="3"/>
    </row>
    <row r="8303" spans="1:13" ht="15" x14ac:dyDescent="0.25">
      <c r="A8303"/>
      <c r="B8303"/>
      <c r="C8303"/>
      <c r="D8303"/>
      <c r="E8303"/>
      <c r="F8303"/>
      <c r="G8303"/>
      <c r="H8303"/>
      <c r="I8303" s="3"/>
      <c r="J8303" s="3"/>
      <c r="K8303" s="17"/>
      <c r="L8303" s="3"/>
      <c r="M8303" s="3"/>
    </row>
    <row r="8304" spans="1:13" ht="15" x14ac:dyDescent="0.25">
      <c r="A8304"/>
      <c r="B8304"/>
      <c r="C8304"/>
      <c r="D8304"/>
      <c r="E8304"/>
      <c r="F8304"/>
      <c r="G8304"/>
      <c r="H8304"/>
      <c r="I8304" s="3"/>
      <c r="J8304" s="3"/>
      <c r="K8304" s="17"/>
      <c r="L8304" s="3"/>
      <c r="M8304" s="3"/>
    </row>
    <row r="8305" spans="1:13" ht="15" x14ac:dyDescent="0.25">
      <c r="A8305"/>
      <c r="B8305"/>
      <c r="C8305"/>
      <c r="D8305"/>
      <c r="E8305"/>
      <c r="F8305"/>
      <c r="G8305"/>
      <c r="H8305"/>
      <c r="I8305" s="3"/>
      <c r="J8305" s="3"/>
      <c r="K8305" s="17"/>
      <c r="L8305" s="3"/>
      <c r="M8305" s="3"/>
    </row>
    <row r="8306" spans="1:13" ht="15" x14ac:dyDescent="0.25">
      <c r="A8306"/>
      <c r="B8306"/>
      <c r="C8306"/>
      <c r="D8306"/>
      <c r="E8306"/>
      <c r="F8306"/>
      <c r="G8306"/>
      <c r="H8306"/>
      <c r="I8306" s="3"/>
      <c r="J8306" s="3"/>
      <c r="K8306" s="17"/>
      <c r="L8306" s="3"/>
      <c r="M8306" s="3"/>
    </row>
    <row r="8307" spans="1:13" ht="15" x14ac:dyDescent="0.25">
      <c r="A8307"/>
      <c r="B8307"/>
      <c r="C8307"/>
      <c r="D8307"/>
      <c r="E8307"/>
      <c r="F8307"/>
      <c r="G8307"/>
      <c r="H8307"/>
      <c r="I8307" s="3"/>
      <c r="J8307" s="3"/>
      <c r="K8307" s="17"/>
      <c r="L8307" s="3"/>
      <c r="M8307" s="3"/>
    </row>
    <row r="8308" spans="1:13" ht="15" x14ac:dyDescent="0.25">
      <c r="A8308"/>
      <c r="B8308"/>
      <c r="C8308"/>
      <c r="D8308"/>
      <c r="E8308"/>
      <c r="F8308"/>
      <c r="G8308"/>
      <c r="H8308"/>
      <c r="I8308" s="3"/>
      <c r="J8308" s="3"/>
      <c r="K8308" s="17"/>
      <c r="L8308" s="3"/>
      <c r="M8308" s="3"/>
    </row>
    <row r="8309" spans="1:13" ht="15" x14ac:dyDescent="0.25">
      <c r="A8309"/>
      <c r="B8309"/>
      <c r="C8309"/>
      <c r="D8309"/>
      <c r="E8309"/>
      <c r="F8309"/>
      <c r="G8309"/>
      <c r="H8309"/>
      <c r="I8309" s="3"/>
      <c r="J8309" s="3"/>
      <c r="K8309" s="17"/>
      <c r="L8309" s="3"/>
      <c r="M8309" s="3"/>
    </row>
    <row r="8310" spans="1:13" ht="15" x14ac:dyDescent="0.25">
      <c r="A8310"/>
      <c r="B8310"/>
      <c r="C8310"/>
      <c r="D8310"/>
      <c r="E8310"/>
      <c r="F8310"/>
      <c r="G8310"/>
      <c r="H8310"/>
      <c r="I8310" s="3"/>
      <c r="J8310" s="3"/>
      <c r="K8310" s="17"/>
      <c r="L8310" s="3"/>
      <c r="M8310" s="3"/>
    </row>
    <row r="8311" spans="1:13" ht="15" x14ac:dyDescent="0.25">
      <c r="A8311"/>
      <c r="B8311"/>
      <c r="C8311"/>
      <c r="D8311"/>
      <c r="E8311"/>
      <c r="F8311"/>
      <c r="G8311"/>
      <c r="H8311"/>
      <c r="I8311" s="3"/>
      <c r="J8311" s="3"/>
      <c r="K8311" s="17"/>
      <c r="L8311" s="3"/>
      <c r="M8311" s="3"/>
    </row>
    <row r="8312" spans="1:13" ht="15" x14ac:dyDescent="0.25">
      <c r="A8312"/>
      <c r="B8312"/>
      <c r="C8312"/>
      <c r="D8312"/>
      <c r="E8312"/>
      <c r="F8312"/>
      <c r="G8312"/>
      <c r="H8312"/>
      <c r="I8312" s="3"/>
      <c r="J8312" s="3"/>
      <c r="K8312" s="17"/>
      <c r="L8312" s="3"/>
      <c r="M8312" s="3"/>
    </row>
    <row r="8313" spans="1:13" ht="15" x14ac:dyDescent="0.25">
      <c r="A8313"/>
      <c r="B8313"/>
      <c r="C8313"/>
      <c r="D8313"/>
      <c r="E8313"/>
      <c r="F8313"/>
      <c r="G8313"/>
      <c r="H8313"/>
      <c r="I8313" s="3"/>
      <c r="J8313" s="3"/>
      <c r="K8313" s="17"/>
      <c r="L8313" s="3"/>
      <c r="M8313" s="3"/>
    </row>
    <row r="8314" spans="1:13" ht="15" x14ac:dyDescent="0.25">
      <c r="A8314"/>
      <c r="B8314"/>
      <c r="C8314"/>
      <c r="D8314"/>
      <c r="E8314"/>
      <c r="F8314"/>
      <c r="G8314"/>
      <c r="H8314"/>
      <c r="I8314" s="3"/>
      <c r="J8314" s="3"/>
      <c r="K8314" s="17"/>
      <c r="L8314" s="3"/>
      <c r="M8314" s="3"/>
    </row>
    <row r="8315" spans="1:13" ht="15" x14ac:dyDescent="0.25">
      <c r="A8315"/>
      <c r="B8315"/>
      <c r="C8315"/>
      <c r="D8315"/>
      <c r="E8315"/>
      <c r="F8315"/>
      <c r="G8315"/>
      <c r="H8315"/>
      <c r="I8315" s="3"/>
      <c r="J8315" s="3"/>
      <c r="K8315" s="17"/>
      <c r="L8315" s="3"/>
      <c r="M8315" s="3"/>
    </row>
    <row r="8316" spans="1:13" ht="15" x14ac:dyDescent="0.25">
      <c r="A8316"/>
      <c r="B8316"/>
      <c r="C8316"/>
      <c r="D8316"/>
      <c r="E8316"/>
      <c r="F8316"/>
      <c r="G8316"/>
      <c r="H8316"/>
      <c r="I8316" s="3"/>
      <c r="J8316" s="3"/>
      <c r="K8316" s="17"/>
      <c r="L8316" s="3"/>
      <c r="M8316" s="3"/>
    </row>
    <row r="8317" spans="1:13" ht="15" x14ac:dyDescent="0.25">
      <c r="A8317"/>
      <c r="B8317"/>
      <c r="C8317"/>
      <c r="D8317"/>
      <c r="E8317"/>
      <c r="F8317"/>
      <c r="G8317"/>
      <c r="H8317"/>
      <c r="I8317" s="3"/>
      <c r="J8317" s="3"/>
      <c r="K8317" s="17"/>
      <c r="L8317" s="3"/>
      <c r="M8317" s="3"/>
    </row>
    <row r="8318" spans="1:13" ht="15" x14ac:dyDescent="0.25">
      <c r="A8318"/>
      <c r="B8318"/>
      <c r="C8318"/>
      <c r="D8318"/>
      <c r="E8318"/>
      <c r="F8318"/>
      <c r="G8318"/>
      <c r="H8318"/>
      <c r="I8318" s="3"/>
      <c r="J8318" s="3"/>
      <c r="K8318" s="17"/>
      <c r="L8318" s="3"/>
      <c r="M8318" s="3"/>
    </row>
    <row r="8319" spans="1:13" ht="15" x14ac:dyDescent="0.25">
      <c r="A8319"/>
      <c r="B8319"/>
      <c r="C8319"/>
      <c r="D8319"/>
      <c r="E8319"/>
      <c r="F8319"/>
      <c r="G8319"/>
      <c r="H8319"/>
      <c r="I8319" s="3"/>
      <c r="J8319" s="3"/>
      <c r="K8319" s="17"/>
      <c r="L8319" s="3"/>
      <c r="M8319" s="3"/>
    </row>
    <row r="8320" spans="1:13" ht="15" x14ac:dyDescent="0.25">
      <c r="A8320"/>
      <c r="B8320"/>
      <c r="C8320"/>
      <c r="D8320"/>
      <c r="E8320"/>
      <c r="F8320"/>
      <c r="G8320"/>
      <c r="H8320"/>
      <c r="I8320" s="3"/>
      <c r="J8320" s="3"/>
      <c r="K8320" s="17"/>
      <c r="L8320" s="3"/>
      <c r="M8320" s="3"/>
    </row>
    <row r="8321" spans="1:13" ht="15" x14ac:dyDescent="0.25">
      <c r="A8321"/>
      <c r="B8321"/>
      <c r="C8321"/>
      <c r="D8321"/>
      <c r="E8321"/>
      <c r="F8321"/>
      <c r="G8321"/>
      <c r="H8321"/>
      <c r="I8321" s="3"/>
      <c r="J8321" s="3"/>
      <c r="K8321" s="17"/>
      <c r="L8321" s="3"/>
      <c r="M8321" s="3"/>
    </row>
    <row r="8322" spans="1:13" ht="15" x14ac:dyDescent="0.25">
      <c r="A8322"/>
      <c r="B8322"/>
      <c r="C8322"/>
      <c r="D8322"/>
      <c r="E8322"/>
      <c r="F8322"/>
      <c r="G8322"/>
      <c r="H8322"/>
      <c r="I8322" s="3"/>
      <c r="J8322" s="3"/>
      <c r="K8322" s="17"/>
      <c r="L8322" s="3"/>
      <c r="M8322" s="3"/>
    </row>
    <row r="8323" spans="1:13" ht="15" x14ac:dyDescent="0.25">
      <c r="A8323"/>
      <c r="B8323"/>
      <c r="C8323"/>
      <c r="D8323"/>
      <c r="E8323"/>
      <c r="F8323"/>
      <c r="G8323"/>
      <c r="H8323"/>
      <c r="I8323" s="3"/>
      <c r="J8323" s="3"/>
      <c r="K8323" s="17"/>
      <c r="L8323" s="3"/>
      <c r="M8323" s="3"/>
    </row>
    <row r="8324" spans="1:13" ht="15" x14ac:dyDescent="0.25">
      <c r="A8324"/>
      <c r="B8324"/>
      <c r="C8324"/>
      <c r="D8324"/>
      <c r="E8324"/>
      <c r="F8324"/>
      <c r="G8324"/>
      <c r="H8324"/>
      <c r="I8324" s="3"/>
      <c r="J8324" s="3"/>
      <c r="K8324" s="17"/>
      <c r="L8324" s="3"/>
      <c r="M8324" s="3"/>
    </row>
    <row r="8325" spans="1:13" ht="15" x14ac:dyDescent="0.25">
      <c r="A8325"/>
      <c r="B8325"/>
      <c r="C8325"/>
      <c r="D8325"/>
      <c r="E8325"/>
      <c r="F8325"/>
      <c r="G8325"/>
      <c r="H8325"/>
      <c r="I8325" s="3"/>
      <c r="J8325" s="3"/>
      <c r="K8325" s="17"/>
      <c r="L8325" s="3"/>
      <c r="M8325" s="3"/>
    </row>
    <row r="8326" spans="1:13" ht="15" x14ac:dyDescent="0.25">
      <c r="A8326"/>
      <c r="B8326"/>
      <c r="C8326"/>
      <c r="D8326"/>
      <c r="E8326"/>
      <c r="F8326"/>
      <c r="G8326"/>
      <c r="H8326"/>
      <c r="I8326" s="3"/>
      <c r="J8326" s="3"/>
      <c r="K8326" s="17"/>
      <c r="L8326" s="3"/>
      <c r="M8326" s="3"/>
    </row>
    <row r="8327" spans="1:13" ht="15" x14ac:dyDescent="0.25">
      <c r="A8327"/>
      <c r="B8327"/>
      <c r="C8327"/>
      <c r="D8327"/>
      <c r="E8327"/>
      <c r="F8327"/>
      <c r="G8327"/>
      <c r="H8327"/>
      <c r="I8327" s="3"/>
      <c r="J8327" s="3"/>
      <c r="K8327" s="17"/>
      <c r="L8327" s="3"/>
      <c r="M8327" s="3"/>
    </row>
    <row r="8328" spans="1:13" ht="15" x14ac:dyDescent="0.25">
      <c r="A8328"/>
      <c r="B8328"/>
      <c r="C8328"/>
      <c r="D8328"/>
      <c r="E8328"/>
      <c r="F8328"/>
      <c r="G8328"/>
      <c r="H8328"/>
      <c r="I8328" s="3"/>
      <c r="J8328" s="3"/>
      <c r="K8328" s="17"/>
      <c r="L8328" s="3"/>
      <c r="M8328" s="3"/>
    </row>
    <row r="8329" spans="1:13" ht="15" x14ac:dyDescent="0.25">
      <c r="A8329"/>
      <c r="B8329"/>
      <c r="C8329"/>
      <c r="D8329"/>
      <c r="E8329"/>
      <c r="F8329"/>
      <c r="G8329"/>
      <c r="H8329"/>
      <c r="I8329" s="3"/>
      <c r="J8329" s="3"/>
      <c r="K8329" s="17"/>
      <c r="L8329" s="3"/>
      <c r="M8329" s="3"/>
    </row>
    <row r="8330" spans="1:13" ht="15" x14ac:dyDescent="0.25">
      <c r="A8330"/>
      <c r="B8330"/>
      <c r="C8330"/>
      <c r="D8330"/>
      <c r="E8330"/>
      <c r="F8330"/>
      <c r="G8330"/>
      <c r="H8330"/>
      <c r="I8330" s="3"/>
      <c r="J8330" s="3"/>
      <c r="K8330" s="17"/>
      <c r="L8330" s="3"/>
      <c r="M8330" s="3"/>
    </row>
    <row r="8331" spans="1:13" ht="15" x14ac:dyDescent="0.25">
      <c r="A8331"/>
      <c r="B8331"/>
      <c r="C8331"/>
      <c r="D8331"/>
      <c r="E8331"/>
      <c r="F8331"/>
      <c r="G8331"/>
      <c r="H8331"/>
      <c r="I8331" s="3"/>
      <c r="J8331" s="3"/>
      <c r="K8331" s="17"/>
      <c r="L8331" s="3"/>
      <c r="M8331" s="3"/>
    </row>
    <row r="8332" spans="1:13" ht="15" x14ac:dyDescent="0.25">
      <c r="A8332"/>
      <c r="B8332"/>
      <c r="C8332"/>
      <c r="D8332"/>
      <c r="E8332"/>
      <c r="F8332"/>
      <c r="G8332"/>
      <c r="H8332"/>
      <c r="I8332" s="3"/>
      <c r="J8332" s="3"/>
      <c r="K8332" s="17"/>
      <c r="L8332" s="3"/>
      <c r="M8332" s="3"/>
    </row>
    <row r="8333" spans="1:13" ht="15" x14ac:dyDescent="0.25">
      <c r="A8333"/>
      <c r="B8333"/>
      <c r="C8333"/>
      <c r="D8333"/>
      <c r="E8333"/>
      <c r="F8333"/>
      <c r="G8333"/>
      <c r="H8333"/>
      <c r="I8333" s="3"/>
      <c r="J8333" s="3"/>
      <c r="K8333" s="17"/>
      <c r="L8333" s="3"/>
      <c r="M8333" s="3"/>
    </row>
    <row r="8334" spans="1:13" ht="15" x14ac:dyDescent="0.25">
      <c r="A8334"/>
      <c r="B8334"/>
      <c r="C8334"/>
      <c r="D8334"/>
      <c r="E8334"/>
      <c r="F8334"/>
      <c r="G8334"/>
      <c r="H8334"/>
      <c r="I8334" s="3"/>
      <c r="J8334" s="3"/>
      <c r="K8334" s="17"/>
      <c r="L8334" s="3"/>
      <c r="M8334" s="3"/>
    </row>
    <row r="8335" spans="1:13" ht="15" x14ac:dyDescent="0.25">
      <c r="A8335"/>
      <c r="B8335"/>
      <c r="C8335"/>
      <c r="D8335"/>
      <c r="E8335"/>
      <c r="F8335"/>
      <c r="G8335"/>
      <c r="H8335"/>
      <c r="I8335" s="3"/>
      <c r="J8335" s="3"/>
      <c r="K8335" s="17"/>
      <c r="L8335" s="3"/>
      <c r="M8335" s="3"/>
    </row>
    <row r="8336" spans="1:13" ht="15" x14ac:dyDescent="0.25">
      <c r="A8336"/>
      <c r="B8336"/>
      <c r="C8336"/>
      <c r="D8336"/>
      <c r="E8336"/>
      <c r="F8336"/>
      <c r="G8336"/>
      <c r="H8336"/>
      <c r="I8336" s="3"/>
      <c r="J8336" s="3"/>
      <c r="K8336" s="17"/>
      <c r="L8336" s="3"/>
      <c r="M8336" s="3"/>
    </row>
    <row r="8337" spans="1:13" ht="15" x14ac:dyDescent="0.25">
      <c r="A8337"/>
      <c r="B8337"/>
      <c r="C8337"/>
      <c r="D8337"/>
      <c r="E8337"/>
      <c r="F8337"/>
      <c r="G8337"/>
      <c r="H8337"/>
      <c r="I8337" s="3"/>
      <c r="J8337" s="3"/>
      <c r="K8337" s="17"/>
      <c r="L8337" s="3"/>
      <c r="M8337" s="3"/>
    </row>
    <row r="8338" spans="1:13" ht="15" x14ac:dyDescent="0.25">
      <c r="A8338"/>
      <c r="B8338"/>
      <c r="C8338"/>
      <c r="D8338"/>
      <c r="E8338"/>
      <c r="F8338"/>
      <c r="G8338"/>
      <c r="H8338"/>
      <c r="I8338" s="3"/>
      <c r="J8338" s="3"/>
      <c r="K8338" s="17"/>
      <c r="L8338" s="3"/>
      <c r="M8338" s="3"/>
    </row>
    <row r="8339" spans="1:13" ht="15" x14ac:dyDescent="0.25">
      <c r="A8339"/>
      <c r="B8339"/>
      <c r="C8339"/>
      <c r="D8339"/>
      <c r="E8339"/>
      <c r="F8339"/>
      <c r="G8339"/>
      <c r="H8339"/>
      <c r="I8339" s="3"/>
      <c r="J8339" s="3"/>
      <c r="K8339" s="17"/>
      <c r="L8339" s="3"/>
      <c r="M8339" s="3"/>
    </row>
    <row r="8340" spans="1:13" ht="15" x14ac:dyDescent="0.25">
      <c r="A8340"/>
      <c r="B8340"/>
      <c r="C8340"/>
      <c r="D8340"/>
      <c r="E8340"/>
      <c r="F8340"/>
      <c r="G8340"/>
      <c r="H8340"/>
      <c r="I8340" s="3"/>
      <c r="J8340" s="3"/>
      <c r="K8340" s="17"/>
      <c r="L8340" s="3"/>
      <c r="M8340" s="3"/>
    </row>
    <row r="8341" spans="1:13" ht="15" x14ac:dyDescent="0.25">
      <c r="A8341"/>
      <c r="B8341"/>
      <c r="C8341"/>
      <c r="D8341"/>
      <c r="E8341"/>
      <c r="F8341"/>
      <c r="G8341"/>
      <c r="H8341"/>
      <c r="I8341" s="3"/>
      <c r="J8341" s="3"/>
      <c r="K8341" s="17"/>
      <c r="L8341" s="3"/>
      <c r="M8341" s="3"/>
    </row>
    <row r="8342" spans="1:13" ht="15" x14ac:dyDescent="0.25">
      <c r="A8342"/>
      <c r="B8342"/>
      <c r="C8342"/>
      <c r="D8342"/>
      <c r="E8342"/>
      <c r="F8342"/>
      <c r="G8342"/>
      <c r="H8342"/>
      <c r="I8342" s="3"/>
      <c r="J8342" s="3"/>
      <c r="K8342" s="17"/>
      <c r="L8342" s="3"/>
      <c r="M8342" s="3"/>
    </row>
    <row r="8343" spans="1:13" ht="15" x14ac:dyDescent="0.25">
      <c r="A8343"/>
      <c r="B8343"/>
      <c r="C8343"/>
      <c r="D8343"/>
      <c r="E8343"/>
      <c r="F8343"/>
      <c r="G8343"/>
      <c r="H8343"/>
      <c r="I8343" s="3"/>
      <c r="J8343" s="3"/>
      <c r="K8343" s="17"/>
      <c r="L8343" s="3"/>
      <c r="M8343" s="3"/>
    </row>
    <row r="8344" spans="1:13" ht="15" x14ac:dyDescent="0.25">
      <c r="A8344"/>
      <c r="B8344"/>
      <c r="C8344"/>
      <c r="D8344"/>
      <c r="E8344"/>
      <c r="F8344"/>
      <c r="G8344"/>
      <c r="H8344"/>
      <c r="I8344" s="3"/>
      <c r="J8344" s="3"/>
      <c r="K8344" s="17"/>
      <c r="L8344" s="3"/>
      <c r="M8344" s="3"/>
    </row>
    <row r="8345" spans="1:13" ht="15" x14ac:dyDescent="0.25">
      <c r="A8345"/>
      <c r="B8345"/>
      <c r="C8345"/>
      <c r="D8345"/>
      <c r="E8345"/>
      <c r="F8345"/>
      <c r="G8345"/>
      <c r="H8345"/>
      <c r="I8345" s="3"/>
      <c r="J8345" s="3"/>
      <c r="K8345" s="17"/>
      <c r="L8345" s="3"/>
      <c r="M8345" s="3"/>
    </row>
    <row r="8346" spans="1:13" ht="15" x14ac:dyDescent="0.25">
      <c r="A8346"/>
      <c r="B8346"/>
      <c r="C8346"/>
      <c r="D8346"/>
      <c r="E8346"/>
      <c r="F8346"/>
      <c r="G8346"/>
      <c r="H8346"/>
      <c r="I8346" s="3"/>
      <c r="J8346" s="3"/>
      <c r="K8346" s="17"/>
      <c r="L8346" s="3"/>
      <c r="M8346" s="3"/>
    </row>
    <row r="8347" spans="1:13" ht="15" x14ac:dyDescent="0.25">
      <c r="A8347"/>
      <c r="B8347"/>
      <c r="C8347"/>
      <c r="D8347"/>
      <c r="E8347"/>
      <c r="F8347"/>
      <c r="G8347"/>
      <c r="H8347"/>
      <c r="I8347" s="3"/>
      <c r="J8347" s="3"/>
      <c r="K8347" s="17"/>
      <c r="L8347" s="3"/>
      <c r="M8347" s="3"/>
    </row>
    <row r="8348" spans="1:13" ht="15" x14ac:dyDescent="0.25">
      <c r="A8348"/>
      <c r="B8348"/>
      <c r="C8348"/>
      <c r="D8348"/>
      <c r="E8348"/>
      <c r="F8348"/>
      <c r="G8348"/>
      <c r="H8348"/>
      <c r="I8348" s="3"/>
      <c r="J8348" s="3"/>
      <c r="K8348" s="17"/>
      <c r="L8348" s="3"/>
      <c r="M8348" s="3"/>
    </row>
    <row r="8349" spans="1:13" ht="15" x14ac:dyDescent="0.25">
      <c r="A8349"/>
      <c r="B8349"/>
      <c r="C8349"/>
      <c r="D8349"/>
      <c r="E8349"/>
      <c r="F8349"/>
      <c r="G8349"/>
      <c r="H8349"/>
      <c r="I8349" s="3"/>
      <c r="J8349" s="3"/>
      <c r="K8349" s="17"/>
      <c r="L8349" s="3"/>
      <c r="M8349" s="3"/>
    </row>
    <row r="8350" spans="1:13" ht="15" x14ac:dyDescent="0.25">
      <c r="A8350"/>
      <c r="B8350"/>
      <c r="C8350"/>
      <c r="D8350"/>
      <c r="E8350"/>
      <c r="F8350"/>
      <c r="G8350"/>
      <c r="H8350"/>
      <c r="I8350" s="3"/>
      <c r="J8350" s="3"/>
      <c r="K8350" s="17"/>
      <c r="L8350" s="3"/>
      <c r="M8350" s="3"/>
    </row>
    <row r="8351" spans="1:13" ht="15" x14ac:dyDescent="0.25">
      <c r="A8351"/>
      <c r="B8351"/>
      <c r="C8351"/>
      <c r="D8351"/>
      <c r="E8351"/>
      <c r="F8351"/>
      <c r="G8351"/>
      <c r="H8351"/>
      <c r="I8351" s="3"/>
      <c r="J8351" s="3"/>
      <c r="K8351" s="17"/>
      <c r="L8351" s="3"/>
      <c r="M8351" s="3"/>
    </row>
    <row r="8352" spans="1:13" ht="15" x14ac:dyDescent="0.25">
      <c r="A8352"/>
      <c r="B8352"/>
      <c r="C8352"/>
      <c r="D8352"/>
      <c r="E8352"/>
      <c r="F8352"/>
      <c r="G8352"/>
      <c r="H8352"/>
      <c r="I8352" s="3"/>
      <c r="J8352" s="3"/>
      <c r="K8352" s="17"/>
      <c r="L8352" s="3"/>
      <c r="M8352" s="3"/>
    </row>
    <row r="8353" spans="1:13" ht="15" x14ac:dyDescent="0.25">
      <c r="A8353"/>
      <c r="B8353"/>
      <c r="C8353"/>
      <c r="D8353"/>
      <c r="E8353"/>
      <c r="F8353"/>
      <c r="G8353"/>
      <c r="H8353"/>
      <c r="I8353" s="3"/>
      <c r="J8353" s="3"/>
      <c r="K8353" s="17"/>
      <c r="L8353" s="3"/>
      <c r="M8353" s="3"/>
    </row>
    <row r="8354" spans="1:13" ht="15" x14ac:dyDescent="0.25">
      <c r="A8354"/>
      <c r="B8354"/>
      <c r="C8354"/>
      <c r="D8354"/>
      <c r="E8354"/>
      <c r="F8354"/>
      <c r="G8354"/>
      <c r="H8354"/>
      <c r="I8354" s="3"/>
      <c r="J8354" s="3"/>
      <c r="K8354" s="17"/>
      <c r="L8354" s="3"/>
      <c r="M8354" s="3"/>
    </row>
    <row r="8355" spans="1:13" ht="15" x14ac:dyDescent="0.25">
      <c r="A8355"/>
      <c r="B8355"/>
      <c r="C8355"/>
      <c r="D8355"/>
      <c r="E8355"/>
      <c r="F8355"/>
      <c r="G8355"/>
      <c r="H8355"/>
      <c r="I8355" s="3"/>
      <c r="J8355" s="3"/>
      <c r="K8355" s="17"/>
      <c r="L8355" s="3"/>
      <c r="M8355" s="3"/>
    </row>
    <row r="8356" spans="1:13" ht="15" x14ac:dyDescent="0.25">
      <c r="A8356"/>
      <c r="B8356"/>
      <c r="C8356"/>
      <c r="D8356"/>
      <c r="E8356"/>
      <c r="F8356"/>
      <c r="G8356"/>
      <c r="H8356"/>
      <c r="I8356" s="3"/>
      <c r="J8356" s="3"/>
      <c r="K8356" s="17"/>
      <c r="L8356" s="3"/>
      <c r="M8356" s="3"/>
    </row>
    <row r="8357" spans="1:13" ht="15" x14ac:dyDescent="0.25">
      <c r="A8357"/>
      <c r="B8357"/>
      <c r="C8357"/>
      <c r="D8357"/>
      <c r="E8357"/>
      <c r="F8357"/>
      <c r="G8357"/>
      <c r="H8357"/>
      <c r="I8357" s="3"/>
      <c r="J8357" s="3"/>
      <c r="K8357" s="17"/>
      <c r="L8357" s="3"/>
      <c r="M8357" s="3"/>
    </row>
    <row r="8358" spans="1:13" ht="15" x14ac:dyDescent="0.25">
      <c r="A8358"/>
      <c r="B8358"/>
      <c r="C8358"/>
      <c r="D8358"/>
      <c r="E8358"/>
      <c r="F8358"/>
      <c r="G8358"/>
      <c r="H8358"/>
      <c r="I8358" s="3"/>
      <c r="J8358" s="3"/>
      <c r="K8358" s="17"/>
      <c r="L8358" s="3"/>
      <c r="M8358" s="3"/>
    </row>
    <row r="8359" spans="1:13" ht="15" x14ac:dyDescent="0.25">
      <c r="A8359"/>
      <c r="B8359"/>
      <c r="C8359"/>
      <c r="D8359"/>
      <c r="E8359"/>
      <c r="F8359"/>
      <c r="G8359"/>
      <c r="H8359"/>
      <c r="I8359" s="3"/>
      <c r="J8359" s="3"/>
      <c r="K8359" s="17"/>
      <c r="L8359" s="3"/>
      <c r="M8359" s="3"/>
    </row>
    <row r="8360" spans="1:13" ht="15" x14ac:dyDescent="0.25">
      <c r="A8360"/>
      <c r="B8360"/>
      <c r="C8360"/>
      <c r="D8360"/>
      <c r="E8360"/>
      <c r="F8360"/>
      <c r="G8360"/>
      <c r="H8360"/>
      <c r="I8360" s="3"/>
      <c r="J8360" s="3"/>
      <c r="K8360" s="17"/>
      <c r="L8360" s="3"/>
      <c r="M8360" s="3"/>
    </row>
    <row r="8361" spans="1:13" ht="15" x14ac:dyDescent="0.25">
      <c r="A8361"/>
      <c r="B8361"/>
      <c r="C8361"/>
      <c r="D8361"/>
      <c r="E8361"/>
      <c r="F8361"/>
      <c r="G8361"/>
      <c r="H8361"/>
      <c r="I8361" s="3"/>
      <c r="J8361" s="3"/>
      <c r="K8361" s="17"/>
      <c r="L8361" s="3"/>
      <c r="M8361" s="3"/>
    </row>
    <row r="8362" spans="1:13" ht="15" x14ac:dyDescent="0.25">
      <c r="A8362"/>
      <c r="B8362"/>
      <c r="C8362"/>
      <c r="D8362"/>
      <c r="E8362"/>
      <c r="F8362"/>
      <c r="G8362"/>
      <c r="H8362"/>
      <c r="I8362" s="3"/>
      <c r="J8362" s="3"/>
      <c r="K8362" s="17"/>
      <c r="L8362" s="3"/>
      <c r="M8362" s="3"/>
    </row>
    <row r="8363" spans="1:13" ht="15" x14ac:dyDescent="0.25">
      <c r="A8363"/>
      <c r="B8363"/>
      <c r="C8363"/>
      <c r="D8363"/>
      <c r="E8363"/>
      <c r="F8363"/>
      <c r="G8363"/>
      <c r="H8363"/>
      <c r="I8363" s="3"/>
      <c r="J8363" s="3"/>
      <c r="K8363" s="17"/>
      <c r="L8363" s="3"/>
      <c r="M8363" s="3"/>
    </row>
    <row r="8364" spans="1:13" ht="15" x14ac:dyDescent="0.25">
      <c r="A8364"/>
      <c r="B8364"/>
      <c r="C8364"/>
      <c r="D8364"/>
      <c r="E8364"/>
      <c r="F8364"/>
      <c r="G8364"/>
      <c r="H8364"/>
      <c r="I8364" s="3"/>
      <c r="J8364" s="3"/>
      <c r="K8364" s="17"/>
      <c r="L8364" s="3"/>
      <c r="M8364" s="3"/>
    </row>
    <row r="8365" spans="1:13" ht="15" x14ac:dyDescent="0.25">
      <c r="A8365"/>
      <c r="B8365"/>
      <c r="C8365"/>
      <c r="D8365"/>
      <c r="E8365"/>
      <c r="F8365"/>
      <c r="G8365"/>
      <c r="H8365"/>
      <c r="I8365" s="3"/>
      <c r="J8365" s="3"/>
      <c r="K8365" s="17"/>
      <c r="L8365" s="3"/>
      <c r="M8365" s="3"/>
    </row>
    <row r="8366" spans="1:13" ht="15" x14ac:dyDescent="0.25">
      <c r="A8366"/>
      <c r="B8366"/>
      <c r="C8366"/>
      <c r="D8366"/>
      <c r="E8366"/>
      <c r="F8366"/>
      <c r="G8366"/>
      <c r="H8366"/>
      <c r="I8366" s="3"/>
      <c r="J8366" s="3"/>
      <c r="K8366" s="17"/>
      <c r="L8366" s="3"/>
      <c r="M8366" s="3"/>
    </row>
    <row r="8367" spans="1:13" ht="15" x14ac:dyDescent="0.25">
      <c r="A8367"/>
      <c r="B8367"/>
      <c r="C8367"/>
      <c r="D8367"/>
      <c r="E8367"/>
      <c r="F8367"/>
      <c r="G8367"/>
      <c r="H8367"/>
      <c r="I8367" s="3"/>
      <c r="J8367" s="3"/>
      <c r="K8367" s="17"/>
      <c r="L8367" s="3"/>
      <c r="M8367" s="3"/>
    </row>
    <row r="8368" spans="1:13" ht="15" x14ac:dyDescent="0.25">
      <c r="A8368"/>
      <c r="B8368"/>
      <c r="C8368"/>
      <c r="D8368"/>
      <c r="E8368"/>
      <c r="F8368"/>
      <c r="G8368"/>
      <c r="H8368"/>
      <c r="I8368" s="3"/>
      <c r="J8368" s="3"/>
      <c r="K8368" s="17"/>
      <c r="L8368" s="3"/>
      <c r="M8368" s="3"/>
    </row>
    <row r="8369" spans="1:13" ht="15" x14ac:dyDescent="0.25">
      <c r="A8369"/>
      <c r="B8369"/>
      <c r="C8369"/>
      <c r="D8369"/>
      <c r="E8369"/>
      <c r="F8369"/>
      <c r="G8369"/>
      <c r="H8369"/>
      <c r="I8369" s="3"/>
      <c r="J8369" s="3"/>
      <c r="K8369" s="17"/>
      <c r="L8369" s="3"/>
      <c r="M8369" s="3"/>
    </row>
    <row r="8370" spans="1:13" ht="15" x14ac:dyDescent="0.25">
      <c r="A8370"/>
      <c r="B8370"/>
      <c r="C8370"/>
      <c r="D8370"/>
      <c r="E8370"/>
      <c r="F8370"/>
      <c r="G8370"/>
      <c r="H8370"/>
      <c r="I8370" s="3"/>
      <c r="J8370" s="3"/>
      <c r="K8370" s="17"/>
      <c r="L8370" s="3"/>
      <c r="M8370" s="3"/>
    </row>
    <row r="8371" spans="1:13" ht="15" x14ac:dyDescent="0.25">
      <c r="A8371"/>
      <c r="B8371"/>
      <c r="C8371"/>
      <c r="D8371"/>
      <c r="E8371"/>
      <c r="F8371"/>
      <c r="G8371"/>
      <c r="H8371"/>
      <c r="I8371" s="3"/>
      <c r="J8371" s="3"/>
      <c r="K8371" s="17"/>
      <c r="L8371" s="3"/>
      <c r="M8371" s="3"/>
    </row>
    <row r="8372" spans="1:13" ht="15" x14ac:dyDescent="0.25">
      <c r="A8372"/>
      <c r="B8372"/>
      <c r="C8372"/>
      <c r="D8372"/>
      <c r="E8372"/>
      <c r="F8372"/>
      <c r="G8372"/>
      <c r="H8372"/>
      <c r="I8372" s="3"/>
      <c r="J8372" s="3"/>
      <c r="K8372" s="17"/>
      <c r="L8372" s="3"/>
      <c r="M8372" s="3"/>
    </row>
    <row r="8373" spans="1:13" ht="15" x14ac:dyDescent="0.25">
      <c r="A8373"/>
      <c r="B8373"/>
      <c r="C8373"/>
      <c r="D8373"/>
      <c r="E8373"/>
      <c r="F8373"/>
      <c r="G8373"/>
      <c r="H8373"/>
      <c r="I8373" s="3"/>
      <c r="J8373" s="3"/>
      <c r="K8373" s="17"/>
      <c r="L8373" s="3"/>
      <c r="M8373" s="3"/>
    </row>
    <row r="8374" spans="1:13" ht="15" x14ac:dyDescent="0.25">
      <c r="A8374"/>
      <c r="B8374"/>
      <c r="C8374"/>
      <c r="D8374"/>
      <c r="E8374"/>
      <c r="F8374"/>
      <c r="G8374"/>
      <c r="H8374"/>
      <c r="I8374" s="3"/>
      <c r="J8374" s="3"/>
      <c r="K8374" s="17"/>
      <c r="L8374" s="3"/>
      <c r="M8374" s="3"/>
    </row>
    <row r="8375" spans="1:13" ht="15" x14ac:dyDescent="0.25">
      <c r="A8375"/>
      <c r="B8375"/>
      <c r="C8375"/>
      <c r="D8375"/>
      <c r="E8375"/>
      <c r="F8375"/>
      <c r="G8375"/>
      <c r="H8375"/>
      <c r="I8375" s="3"/>
      <c r="J8375" s="3"/>
      <c r="K8375" s="17"/>
      <c r="L8375" s="3"/>
      <c r="M8375" s="3"/>
    </row>
    <row r="8376" spans="1:13" ht="15" x14ac:dyDescent="0.25">
      <c r="A8376"/>
      <c r="B8376"/>
      <c r="C8376"/>
      <c r="D8376"/>
      <c r="E8376"/>
      <c r="F8376"/>
      <c r="G8376"/>
      <c r="H8376"/>
      <c r="I8376" s="3"/>
      <c r="J8376" s="3"/>
      <c r="K8376" s="17"/>
      <c r="L8376" s="3"/>
      <c r="M8376" s="3"/>
    </row>
    <row r="8377" spans="1:13" ht="15" x14ac:dyDescent="0.25">
      <c r="A8377"/>
      <c r="B8377"/>
      <c r="C8377"/>
      <c r="D8377"/>
      <c r="E8377"/>
      <c r="F8377"/>
      <c r="G8377"/>
      <c r="H8377"/>
      <c r="I8377" s="3"/>
      <c r="J8377" s="3"/>
      <c r="K8377" s="17"/>
      <c r="L8377" s="3"/>
      <c r="M8377" s="3"/>
    </row>
    <row r="8378" spans="1:13" ht="15" x14ac:dyDescent="0.25">
      <c r="A8378"/>
      <c r="B8378"/>
      <c r="C8378"/>
      <c r="D8378"/>
      <c r="E8378"/>
      <c r="F8378"/>
      <c r="G8378"/>
      <c r="H8378"/>
      <c r="I8378" s="3"/>
      <c r="J8378" s="3"/>
      <c r="K8378" s="17"/>
      <c r="L8378" s="3"/>
      <c r="M8378" s="3"/>
    </row>
    <row r="8379" spans="1:13" ht="15" x14ac:dyDescent="0.25">
      <c r="A8379"/>
      <c r="B8379"/>
      <c r="C8379"/>
      <c r="D8379"/>
      <c r="E8379"/>
      <c r="F8379"/>
      <c r="G8379"/>
      <c r="H8379"/>
      <c r="I8379" s="3"/>
      <c r="J8379" s="3"/>
      <c r="K8379" s="17"/>
      <c r="L8379" s="3"/>
      <c r="M8379" s="3"/>
    </row>
    <row r="8380" spans="1:13" ht="15" x14ac:dyDescent="0.25">
      <c r="A8380"/>
      <c r="B8380"/>
      <c r="C8380"/>
      <c r="D8380"/>
      <c r="E8380"/>
      <c r="F8380"/>
      <c r="G8380"/>
      <c r="H8380"/>
      <c r="I8380" s="3"/>
      <c r="J8380" s="3"/>
      <c r="K8380" s="17"/>
      <c r="L8380" s="3"/>
      <c r="M8380" s="3"/>
    </row>
    <row r="8381" spans="1:13" ht="15" x14ac:dyDescent="0.25">
      <c r="A8381"/>
      <c r="B8381"/>
      <c r="C8381"/>
      <c r="D8381"/>
      <c r="E8381"/>
      <c r="F8381"/>
      <c r="G8381"/>
      <c r="H8381"/>
      <c r="I8381" s="3"/>
      <c r="J8381" s="3"/>
      <c r="K8381" s="17"/>
      <c r="L8381" s="3"/>
      <c r="M8381" s="3"/>
    </row>
    <row r="8382" spans="1:13" ht="15" x14ac:dyDescent="0.25">
      <c r="A8382"/>
      <c r="B8382"/>
      <c r="C8382"/>
      <c r="D8382"/>
      <c r="E8382"/>
      <c r="F8382"/>
      <c r="G8382"/>
      <c r="H8382"/>
      <c r="I8382" s="3"/>
      <c r="J8382" s="3"/>
      <c r="K8382" s="17"/>
      <c r="L8382" s="3"/>
      <c r="M8382" s="3"/>
    </row>
    <row r="8383" spans="1:13" ht="15" x14ac:dyDescent="0.25">
      <c r="A8383"/>
      <c r="B8383"/>
      <c r="C8383"/>
      <c r="D8383"/>
      <c r="E8383"/>
      <c r="F8383"/>
      <c r="G8383"/>
      <c r="H8383"/>
      <c r="I8383" s="3"/>
      <c r="J8383" s="3"/>
      <c r="K8383" s="17"/>
      <c r="L8383" s="3"/>
      <c r="M8383" s="3"/>
    </row>
    <row r="8384" spans="1:13" ht="15" x14ac:dyDescent="0.25">
      <c r="A8384"/>
      <c r="B8384"/>
      <c r="C8384"/>
      <c r="D8384"/>
      <c r="E8384"/>
      <c r="F8384"/>
      <c r="G8384"/>
      <c r="H8384"/>
      <c r="I8384" s="3"/>
      <c r="J8384" s="3"/>
      <c r="K8384" s="17"/>
      <c r="L8384" s="3"/>
      <c r="M8384" s="3"/>
    </row>
    <row r="8385" spans="1:13" ht="15" x14ac:dyDescent="0.25">
      <c r="A8385"/>
      <c r="B8385"/>
      <c r="C8385"/>
      <c r="D8385"/>
      <c r="E8385"/>
      <c r="F8385"/>
      <c r="G8385"/>
      <c r="H8385"/>
      <c r="I8385" s="3"/>
      <c r="J8385" s="3"/>
      <c r="K8385" s="17"/>
      <c r="L8385" s="3"/>
      <c r="M8385" s="3"/>
    </row>
    <row r="8386" spans="1:13" ht="15" x14ac:dyDescent="0.25">
      <c r="A8386"/>
      <c r="B8386"/>
      <c r="C8386"/>
      <c r="D8386"/>
      <c r="E8386"/>
      <c r="F8386"/>
      <c r="G8386"/>
      <c r="H8386"/>
      <c r="I8386" s="3"/>
      <c r="J8386" s="3"/>
      <c r="K8386" s="17"/>
      <c r="L8386" s="3"/>
      <c r="M8386" s="3"/>
    </row>
    <row r="8387" spans="1:13" ht="15" x14ac:dyDescent="0.25">
      <c r="A8387"/>
      <c r="B8387"/>
      <c r="C8387"/>
      <c r="D8387"/>
      <c r="E8387"/>
      <c r="F8387"/>
      <c r="G8387"/>
      <c r="H8387"/>
      <c r="I8387" s="3"/>
      <c r="J8387" s="3"/>
      <c r="K8387" s="17"/>
      <c r="L8387" s="3"/>
      <c r="M8387" s="3"/>
    </row>
    <row r="8388" spans="1:13" ht="15" x14ac:dyDescent="0.25">
      <c r="A8388"/>
      <c r="B8388"/>
      <c r="C8388"/>
      <c r="D8388"/>
      <c r="E8388"/>
      <c r="F8388"/>
      <c r="G8388"/>
      <c r="H8388"/>
      <c r="I8388" s="3"/>
      <c r="J8388" s="3"/>
      <c r="K8388" s="17"/>
      <c r="L8388" s="3"/>
      <c r="M8388" s="3"/>
    </row>
    <row r="8389" spans="1:13" ht="15" x14ac:dyDescent="0.25">
      <c r="A8389"/>
      <c r="B8389"/>
      <c r="C8389"/>
      <c r="D8389"/>
      <c r="E8389"/>
      <c r="F8389"/>
      <c r="G8389"/>
      <c r="H8389"/>
      <c r="I8389" s="3"/>
      <c r="J8389" s="3"/>
      <c r="K8389" s="17"/>
      <c r="L8389" s="3"/>
      <c r="M8389" s="3"/>
    </row>
    <row r="8390" spans="1:13" ht="15" x14ac:dyDescent="0.25">
      <c r="A8390"/>
      <c r="B8390"/>
      <c r="C8390"/>
      <c r="D8390"/>
      <c r="E8390"/>
      <c r="F8390"/>
      <c r="G8390"/>
      <c r="H8390"/>
      <c r="I8390" s="3"/>
      <c r="J8390" s="3"/>
      <c r="K8390" s="17"/>
      <c r="L8390" s="3"/>
      <c r="M8390" s="3"/>
    </row>
    <row r="8391" spans="1:13" ht="15" x14ac:dyDescent="0.25">
      <c r="A8391"/>
      <c r="B8391"/>
      <c r="C8391"/>
      <c r="D8391"/>
      <c r="E8391"/>
      <c r="F8391"/>
      <c r="G8391"/>
      <c r="H8391"/>
      <c r="I8391" s="3"/>
      <c r="J8391" s="3"/>
      <c r="K8391" s="17"/>
      <c r="L8391" s="3"/>
      <c r="M8391" s="3"/>
    </row>
    <row r="8392" spans="1:13" ht="15" x14ac:dyDescent="0.25">
      <c r="A8392"/>
      <c r="B8392"/>
      <c r="C8392"/>
      <c r="D8392"/>
      <c r="E8392"/>
      <c r="F8392"/>
      <c r="G8392"/>
      <c r="H8392"/>
      <c r="I8392" s="3"/>
      <c r="J8392" s="3"/>
      <c r="K8392" s="17"/>
      <c r="L8392" s="3"/>
      <c r="M8392" s="3"/>
    </row>
    <row r="8393" spans="1:13" ht="15" x14ac:dyDescent="0.25">
      <c r="A8393"/>
      <c r="B8393"/>
      <c r="C8393"/>
      <c r="D8393"/>
      <c r="E8393"/>
      <c r="F8393"/>
      <c r="G8393"/>
      <c r="H8393"/>
      <c r="I8393" s="3"/>
      <c r="J8393" s="3"/>
      <c r="K8393" s="17"/>
      <c r="L8393" s="3"/>
      <c r="M8393" s="3"/>
    </row>
    <row r="8394" spans="1:13" ht="15" x14ac:dyDescent="0.25">
      <c r="A8394"/>
      <c r="B8394"/>
      <c r="C8394"/>
      <c r="D8394"/>
      <c r="E8394"/>
      <c r="F8394"/>
      <c r="G8394"/>
      <c r="H8394"/>
      <c r="I8394" s="3"/>
      <c r="J8394" s="3"/>
      <c r="K8394" s="17"/>
      <c r="L8394" s="3"/>
      <c r="M8394" s="3"/>
    </row>
    <row r="8395" spans="1:13" ht="15" x14ac:dyDescent="0.25">
      <c r="A8395"/>
      <c r="B8395"/>
      <c r="C8395"/>
      <c r="D8395"/>
      <c r="E8395"/>
      <c r="F8395"/>
      <c r="G8395"/>
      <c r="H8395"/>
      <c r="I8395" s="3"/>
      <c r="J8395" s="3"/>
      <c r="K8395" s="17"/>
      <c r="L8395" s="3"/>
      <c r="M8395" s="3"/>
    </row>
    <row r="8396" spans="1:13" ht="15" x14ac:dyDescent="0.25">
      <c r="A8396"/>
      <c r="B8396"/>
      <c r="C8396"/>
      <c r="D8396"/>
      <c r="E8396"/>
      <c r="F8396"/>
      <c r="G8396"/>
      <c r="H8396"/>
      <c r="I8396" s="3"/>
      <c r="J8396" s="3"/>
      <c r="K8396" s="17"/>
      <c r="L8396" s="3"/>
      <c r="M8396" s="3"/>
    </row>
    <row r="8397" spans="1:13" ht="15" x14ac:dyDescent="0.25">
      <c r="A8397"/>
      <c r="B8397"/>
      <c r="C8397"/>
      <c r="D8397"/>
      <c r="E8397"/>
      <c r="F8397"/>
      <c r="G8397"/>
      <c r="H8397"/>
      <c r="I8397" s="3"/>
      <c r="J8397" s="3"/>
      <c r="K8397" s="17"/>
      <c r="L8397" s="3"/>
      <c r="M8397" s="3"/>
    </row>
    <row r="8398" spans="1:13" ht="15" x14ac:dyDescent="0.25">
      <c r="A8398"/>
      <c r="B8398"/>
      <c r="C8398"/>
      <c r="D8398"/>
      <c r="E8398"/>
      <c r="F8398"/>
      <c r="G8398"/>
      <c r="H8398"/>
      <c r="I8398" s="3"/>
      <c r="J8398" s="3"/>
      <c r="K8398" s="17"/>
      <c r="L8398" s="3"/>
      <c r="M8398" s="3"/>
    </row>
    <row r="8399" spans="1:13" ht="15" x14ac:dyDescent="0.25">
      <c r="A8399"/>
      <c r="B8399"/>
      <c r="C8399"/>
      <c r="D8399"/>
      <c r="E8399"/>
      <c r="F8399"/>
      <c r="G8399"/>
      <c r="H8399"/>
      <c r="I8399" s="3"/>
      <c r="J8399" s="3"/>
      <c r="K8399" s="17"/>
      <c r="L8399" s="3"/>
      <c r="M8399" s="3"/>
    </row>
    <row r="8400" spans="1:13" ht="15" x14ac:dyDescent="0.25">
      <c r="A8400"/>
      <c r="B8400"/>
      <c r="C8400"/>
      <c r="D8400"/>
      <c r="E8400"/>
      <c r="F8400"/>
      <c r="G8400"/>
      <c r="H8400"/>
      <c r="I8400" s="3"/>
      <c r="J8400" s="3"/>
      <c r="K8400" s="17"/>
      <c r="L8400" s="3"/>
      <c r="M8400" s="3"/>
    </row>
    <row r="8401" spans="1:13" ht="15" x14ac:dyDescent="0.25">
      <c r="A8401"/>
      <c r="B8401"/>
      <c r="C8401"/>
      <c r="D8401"/>
      <c r="E8401"/>
      <c r="F8401"/>
      <c r="G8401"/>
      <c r="H8401"/>
      <c r="I8401" s="3"/>
      <c r="J8401" s="3"/>
      <c r="K8401" s="17"/>
      <c r="L8401" s="3"/>
      <c r="M8401" s="3"/>
    </row>
    <row r="8402" spans="1:13" ht="15" x14ac:dyDescent="0.25">
      <c r="A8402"/>
      <c r="B8402"/>
      <c r="C8402"/>
      <c r="D8402"/>
      <c r="E8402"/>
      <c r="F8402"/>
      <c r="G8402"/>
      <c r="H8402"/>
      <c r="I8402" s="3"/>
      <c r="J8402" s="3"/>
      <c r="K8402" s="17"/>
      <c r="L8402" s="3"/>
      <c r="M8402" s="3"/>
    </row>
    <row r="8403" spans="1:13" ht="15" x14ac:dyDescent="0.25">
      <c r="A8403"/>
      <c r="B8403"/>
      <c r="C8403"/>
      <c r="D8403"/>
      <c r="E8403"/>
      <c r="F8403"/>
      <c r="G8403"/>
      <c r="H8403"/>
      <c r="I8403" s="3"/>
      <c r="J8403" s="3"/>
      <c r="K8403" s="17"/>
      <c r="L8403" s="3"/>
      <c r="M8403" s="3"/>
    </row>
    <row r="8404" spans="1:13" ht="15" x14ac:dyDescent="0.25">
      <c r="A8404"/>
      <c r="B8404"/>
      <c r="C8404"/>
      <c r="D8404"/>
      <c r="E8404"/>
      <c r="F8404"/>
      <c r="G8404"/>
      <c r="H8404"/>
      <c r="I8404" s="3"/>
      <c r="J8404" s="3"/>
      <c r="K8404" s="17"/>
      <c r="L8404" s="3"/>
      <c r="M8404" s="3"/>
    </row>
    <row r="8405" spans="1:13" ht="15" x14ac:dyDescent="0.25">
      <c r="A8405"/>
      <c r="B8405"/>
      <c r="C8405"/>
      <c r="D8405"/>
      <c r="E8405"/>
      <c r="F8405"/>
      <c r="G8405"/>
      <c r="H8405"/>
      <c r="I8405" s="3"/>
      <c r="J8405" s="3"/>
      <c r="K8405" s="17"/>
      <c r="L8405" s="3"/>
      <c r="M8405" s="3"/>
    </row>
    <row r="8406" spans="1:13" ht="15" x14ac:dyDescent="0.25">
      <c r="A8406"/>
      <c r="B8406"/>
      <c r="C8406"/>
      <c r="D8406"/>
      <c r="E8406"/>
      <c r="F8406"/>
      <c r="G8406"/>
      <c r="H8406"/>
      <c r="I8406" s="3"/>
      <c r="J8406" s="3"/>
      <c r="K8406" s="17"/>
      <c r="L8406" s="3"/>
      <c r="M8406" s="3"/>
    </row>
    <row r="8407" spans="1:13" ht="15" x14ac:dyDescent="0.25">
      <c r="A8407"/>
      <c r="B8407"/>
      <c r="C8407"/>
      <c r="D8407"/>
      <c r="E8407"/>
      <c r="F8407"/>
      <c r="G8407"/>
      <c r="H8407"/>
      <c r="I8407" s="3"/>
      <c r="J8407" s="3"/>
      <c r="K8407" s="17"/>
      <c r="L8407" s="3"/>
      <c r="M8407" s="3"/>
    </row>
    <row r="8408" spans="1:13" ht="15" x14ac:dyDescent="0.25">
      <c r="A8408"/>
      <c r="B8408"/>
      <c r="C8408"/>
      <c r="D8408"/>
      <c r="E8408"/>
      <c r="F8408"/>
      <c r="G8408"/>
      <c r="H8408"/>
      <c r="I8408" s="3"/>
      <c r="J8408" s="3"/>
      <c r="K8408" s="17"/>
      <c r="L8408" s="3"/>
      <c r="M8408" s="3"/>
    </row>
    <row r="8409" spans="1:13" ht="15" x14ac:dyDescent="0.25">
      <c r="A8409"/>
      <c r="B8409"/>
      <c r="C8409"/>
      <c r="D8409"/>
      <c r="E8409"/>
      <c r="F8409"/>
      <c r="G8409"/>
      <c r="H8409"/>
      <c r="I8409" s="3"/>
      <c r="J8409" s="3"/>
      <c r="K8409" s="17"/>
      <c r="L8409" s="3"/>
      <c r="M8409" s="3"/>
    </row>
    <row r="8410" spans="1:13" ht="15" x14ac:dyDescent="0.25">
      <c r="A8410"/>
      <c r="B8410"/>
      <c r="C8410"/>
      <c r="D8410"/>
      <c r="E8410"/>
      <c r="F8410"/>
      <c r="G8410"/>
      <c r="H8410"/>
      <c r="I8410" s="3"/>
      <c r="J8410" s="3"/>
      <c r="K8410" s="17"/>
      <c r="L8410" s="3"/>
      <c r="M8410" s="3"/>
    </row>
    <row r="8411" spans="1:13" ht="15" x14ac:dyDescent="0.25">
      <c r="A8411"/>
      <c r="B8411"/>
      <c r="C8411"/>
      <c r="D8411"/>
      <c r="E8411"/>
      <c r="F8411"/>
      <c r="G8411"/>
      <c r="H8411"/>
      <c r="I8411" s="3"/>
      <c r="J8411" s="3"/>
      <c r="K8411" s="17"/>
      <c r="L8411" s="3"/>
      <c r="M8411" s="3"/>
    </row>
    <row r="8412" spans="1:13" ht="15" x14ac:dyDescent="0.25">
      <c r="A8412"/>
      <c r="B8412"/>
      <c r="C8412"/>
      <c r="D8412"/>
      <c r="E8412"/>
      <c r="F8412"/>
      <c r="G8412"/>
      <c r="H8412"/>
      <c r="I8412" s="3"/>
      <c r="J8412" s="3"/>
      <c r="K8412" s="17"/>
      <c r="L8412" s="3"/>
      <c r="M8412" s="3"/>
    </row>
    <row r="8413" spans="1:13" ht="15" x14ac:dyDescent="0.25">
      <c r="A8413"/>
      <c r="B8413"/>
      <c r="C8413"/>
      <c r="D8413"/>
      <c r="E8413"/>
      <c r="F8413"/>
      <c r="G8413"/>
      <c r="H8413"/>
      <c r="I8413" s="3"/>
      <c r="J8413" s="3"/>
      <c r="K8413" s="17"/>
      <c r="L8413" s="3"/>
      <c r="M8413" s="3"/>
    </row>
    <row r="8414" spans="1:13" ht="15" x14ac:dyDescent="0.25">
      <c r="A8414"/>
      <c r="B8414"/>
      <c r="C8414"/>
      <c r="D8414"/>
      <c r="E8414"/>
      <c r="F8414"/>
      <c r="G8414"/>
      <c r="H8414"/>
      <c r="I8414" s="3"/>
      <c r="J8414" s="3"/>
      <c r="K8414" s="17"/>
      <c r="L8414" s="3"/>
      <c r="M8414" s="3"/>
    </row>
    <row r="8415" spans="1:13" ht="15" x14ac:dyDescent="0.25">
      <c r="A8415"/>
      <c r="B8415"/>
      <c r="C8415"/>
      <c r="D8415"/>
      <c r="E8415"/>
      <c r="F8415"/>
      <c r="G8415"/>
      <c r="H8415"/>
      <c r="I8415" s="3"/>
      <c r="J8415" s="3"/>
      <c r="K8415" s="17"/>
      <c r="L8415" s="3"/>
      <c r="M8415" s="3"/>
    </row>
    <row r="8416" spans="1:13" ht="15" x14ac:dyDescent="0.25">
      <c r="A8416"/>
      <c r="B8416"/>
      <c r="C8416"/>
      <c r="D8416"/>
      <c r="E8416"/>
      <c r="F8416"/>
      <c r="G8416"/>
      <c r="H8416"/>
      <c r="I8416" s="3"/>
      <c r="J8416" s="3"/>
      <c r="K8416" s="17"/>
      <c r="L8416" s="3"/>
      <c r="M8416" s="3"/>
    </row>
    <row r="8417" spans="1:13" ht="15" x14ac:dyDescent="0.25">
      <c r="A8417"/>
      <c r="B8417"/>
      <c r="C8417"/>
      <c r="D8417"/>
      <c r="E8417"/>
      <c r="F8417"/>
      <c r="G8417"/>
      <c r="H8417"/>
      <c r="I8417" s="3"/>
      <c r="J8417" s="3"/>
      <c r="K8417" s="17"/>
      <c r="L8417" s="3"/>
      <c r="M8417" s="3"/>
    </row>
    <row r="8418" spans="1:13" ht="15" x14ac:dyDescent="0.25">
      <c r="A8418"/>
      <c r="B8418"/>
      <c r="C8418"/>
      <c r="D8418"/>
      <c r="E8418"/>
      <c r="F8418"/>
      <c r="G8418"/>
      <c r="H8418"/>
      <c r="I8418" s="3"/>
      <c r="J8418" s="3"/>
      <c r="K8418" s="17"/>
      <c r="L8418" s="3"/>
      <c r="M8418" s="3"/>
    </row>
    <row r="8419" spans="1:13" ht="15" x14ac:dyDescent="0.25">
      <c r="A8419"/>
      <c r="B8419"/>
      <c r="C8419"/>
      <c r="D8419"/>
      <c r="E8419"/>
      <c r="F8419"/>
      <c r="G8419"/>
      <c r="H8419"/>
      <c r="I8419" s="3"/>
      <c r="J8419" s="3"/>
      <c r="K8419" s="17"/>
      <c r="L8419" s="3"/>
      <c r="M8419" s="3"/>
    </row>
    <row r="8420" spans="1:13" ht="15" x14ac:dyDescent="0.25">
      <c r="A8420"/>
      <c r="B8420"/>
      <c r="C8420"/>
      <c r="D8420"/>
      <c r="E8420"/>
      <c r="F8420"/>
      <c r="G8420"/>
      <c r="H8420"/>
      <c r="I8420" s="3"/>
      <c r="J8420" s="3"/>
      <c r="K8420" s="17"/>
      <c r="L8420" s="3"/>
      <c r="M8420" s="3"/>
    </row>
    <row r="8421" spans="1:13" ht="15" x14ac:dyDescent="0.25">
      <c r="A8421"/>
      <c r="B8421"/>
      <c r="C8421"/>
      <c r="D8421"/>
      <c r="E8421"/>
      <c r="F8421"/>
      <c r="G8421"/>
      <c r="H8421"/>
      <c r="I8421" s="3"/>
      <c r="J8421" s="3"/>
      <c r="K8421" s="17"/>
      <c r="L8421" s="3"/>
      <c r="M8421" s="3"/>
    </row>
    <row r="8422" spans="1:13" ht="15" x14ac:dyDescent="0.25">
      <c r="A8422"/>
      <c r="B8422"/>
      <c r="C8422"/>
      <c r="D8422"/>
      <c r="E8422"/>
      <c r="F8422"/>
      <c r="G8422"/>
      <c r="H8422"/>
      <c r="I8422" s="3"/>
      <c r="J8422" s="3"/>
      <c r="K8422" s="17"/>
      <c r="L8422" s="3"/>
      <c r="M8422" s="3"/>
    </row>
    <row r="8423" spans="1:13" ht="15" x14ac:dyDescent="0.25">
      <c r="A8423"/>
      <c r="B8423"/>
      <c r="C8423"/>
      <c r="D8423"/>
      <c r="E8423"/>
      <c r="F8423"/>
      <c r="G8423"/>
      <c r="H8423"/>
      <c r="I8423" s="3"/>
      <c r="J8423" s="3"/>
      <c r="K8423" s="17"/>
      <c r="L8423" s="3"/>
      <c r="M8423" s="3"/>
    </row>
    <row r="8424" spans="1:13" ht="15" x14ac:dyDescent="0.25">
      <c r="A8424"/>
      <c r="B8424"/>
      <c r="C8424"/>
      <c r="D8424"/>
      <c r="E8424"/>
      <c r="F8424"/>
      <c r="G8424"/>
      <c r="H8424"/>
      <c r="I8424" s="3"/>
      <c r="J8424" s="3"/>
      <c r="K8424" s="17"/>
      <c r="L8424" s="3"/>
      <c r="M8424" s="3"/>
    </row>
    <row r="8425" spans="1:13" ht="15" x14ac:dyDescent="0.25">
      <c r="A8425"/>
      <c r="B8425"/>
      <c r="C8425"/>
      <c r="D8425"/>
      <c r="E8425"/>
      <c r="F8425"/>
      <c r="G8425"/>
      <c r="H8425"/>
      <c r="I8425" s="3"/>
      <c r="J8425" s="3"/>
      <c r="K8425" s="17"/>
      <c r="L8425" s="3"/>
      <c r="M8425" s="3"/>
    </row>
    <row r="8426" spans="1:13" ht="15" x14ac:dyDescent="0.25">
      <c r="A8426"/>
      <c r="B8426"/>
      <c r="C8426"/>
      <c r="D8426"/>
      <c r="E8426"/>
      <c r="F8426"/>
      <c r="G8426"/>
      <c r="H8426"/>
      <c r="I8426" s="3"/>
      <c r="J8426" s="3"/>
      <c r="K8426" s="17"/>
      <c r="L8426" s="3"/>
      <c r="M8426" s="3"/>
    </row>
    <row r="8427" spans="1:13" ht="15" x14ac:dyDescent="0.25">
      <c r="A8427"/>
      <c r="B8427"/>
      <c r="C8427"/>
      <c r="D8427"/>
      <c r="E8427"/>
      <c r="F8427"/>
      <c r="G8427"/>
      <c r="H8427"/>
      <c r="I8427" s="3"/>
      <c r="J8427" s="3"/>
      <c r="K8427" s="17"/>
      <c r="L8427" s="3"/>
      <c r="M8427" s="3"/>
    </row>
    <row r="8428" spans="1:13" ht="15" x14ac:dyDescent="0.25">
      <c r="A8428"/>
      <c r="B8428"/>
      <c r="C8428"/>
      <c r="D8428"/>
      <c r="E8428"/>
      <c r="F8428"/>
      <c r="G8428"/>
      <c r="H8428"/>
      <c r="I8428" s="3"/>
      <c r="J8428" s="3"/>
      <c r="K8428" s="17"/>
      <c r="L8428" s="3"/>
      <c r="M8428" s="3"/>
    </row>
    <row r="8429" spans="1:13" ht="15" x14ac:dyDescent="0.25">
      <c r="A8429"/>
      <c r="B8429"/>
      <c r="C8429"/>
      <c r="D8429"/>
      <c r="E8429"/>
      <c r="F8429"/>
      <c r="G8429"/>
      <c r="H8429"/>
      <c r="I8429" s="3"/>
      <c r="J8429" s="3"/>
      <c r="K8429" s="17"/>
      <c r="L8429" s="3"/>
      <c r="M8429" s="3"/>
    </row>
    <row r="8430" spans="1:13" ht="15" x14ac:dyDescent="0.25">
      <c r="A8430"/>
      <c r="B8430"/>
      <c r="C8430"/>
      <c r="D8430"/>
      <c r="E8430"/>
      <c r="F8430"/>
      <c r="G8430"/>
      <c r="H8430"/>
      <c r="I8430" s="3"/>
      <c r="J8430" s="3"/>
      <c r="K8430" s="17"/>
      <c r="L8430" s="3"/>
      <c r="M8430" s="3"/>
    </row>
    <row r="8431" spans="1:13" ht="15" x14ac:dyDescent="0.25">
      <c r="A8431"/>
      <c r="B8431"/>
      <c r="C8431"/>
      <c r="D8431"/>
      <c r="E8431"/>
      <c r="F8431"/>
      <c r="G8431"/>
      <c r="H8431"/>
      <c r="I8431" s="3"/>
      <c r="J8431" s="3"/>
      <c r="K8431" s="17"/>
      <c r="L8431" s="3"/>
      <c r="M8431" s="3"/>
    </row>
    <row r="8432" spans="1:13" ht="15" x14ac:dyDescent="0.25">
      <c r="A8432"/>
      <c r="B8432"/>
      <c r="C8432"/>
      <c r="D8432"/>
      <c r="E8432"/>
      <c r="F8432"/>
      <c r="G8432"/>
      <c r="H8432"/>
      <c r="I8432" s="3"/>
      <c r="J8432" s="3"/>
      <c r="K8432" s="17"/>
      <c r="L8432" s="3"/>
      <c r="M8432" s="3"/>
    </row>
    <row r="8433" spans="1:13" ht="15" x14ac:dyDescent="0.25">
      <c r="A8433"/>
      <c r="B8433"/>
      <c r="C8433"/>
      <c r="D8433"/>
      <c r="E8433"/>
      <c r="F8433"/>
      <c r="G8433"/>
      <c r="H8433"/>
      <c r="I8433" s="3"/>
      <c r="J8433" s="3"/>
      <c r="K8433" s="17"/>
      <c r="L8433" s="3"/>
      <c r="M8433" s="3"/>
    </row>
    <row r="8434" spans="1:13" ht="15" x14ac:dyDescent="0.25">
      <c r="A8434"/>
      <c r="B8434"/>
      <c r="C8434"/>
      <c r="D8434"/>
      <c r="E8434"/>
      <c r="F8434"/>
      <c r="G8434"/>
      <c r="H8434"/>
      <c r="I8434" s="3"/>
      <c r="J8434" s="3"/>
      <c r="K8434" s="17"/>
      <c r="L8434" s="3"/>
      <c r="M8434" s="3"/>
    </row>
    <row r="8435" spans="1:13" ht="15" x14ac:dyDescent="0.25">
      <c r="A8435"/>
      <c r="B8435"/>
      <c r="C8435"/>
      <c r="D8435"/>
      <c r="E8435"/>
      <c r="F8435"/>
      <c r="G8435"/>
      <c r="H8435"/>
      <c r="I8435" s="3"/>
      <c r="J8435" s="3"/>
      <c r="K8435" s="17"/>
      <c r="L8435" s="3"/>
      <c r="M8435" s="3"/>
    </row>
    <row r="8436" spans="1:13" ht="15" x14ac:dyDescent="0.25">
      <c r="A8436"/>
      <c r="B8436"/>
      <c r="C8436"/>
      <c r="D8436"/>
      <c r="E8436"/>
      <c r="F8436"/>
      <c r="G8436"/>
      <c r="H8436"/>
      <c r="I8436" s="3"/>
      <c r="J8436" s="3"/>
      <c r="K8436" s="17"/>
      <c r="L8436" s="3"/>
      <c r="M8436" s="3"/>
    </row>
    <row r="8437" spans="1:13" ht="15" x14ac:dyDescent="0.25">
      <c r="A8437"/>
      <c r="B8437"/>
      <c r="C8437"/>
      <c r="D8437"/>
      <c r="E8437"/>
      <c r="F8437"/>
      <c r="G8437"/>
      <c r="H8437"/>
      <c r="I8437" s="3"/>
      <c r="J8437" s="3"/>
      <c r="K8437" s="17"/>
      <c r="L8437" s="3"/>
      <c r="M8437" s="3"/>
    </row>
    <row r="8438" spans="1:13" ht="15" x14ac:dyDescent="0.25">
      <c r="A8438"/>
      <c r="B8438"/>
      <c r="C8438"/>
      <c r="D8438"/>
      <c r="E8438"/>
      <c r="F8438"/>
      <c r="G8438"/>
      <c r="H8438"/>
      <c r="I8438" s="3"/>
      <c r="J8438" s="3"/>
      <c r="K8438" s="17"/>
      <c r="L8438" s="3"/>
      <c r="M8438" s="3"/>
    </row>
    <row r="8439" spans="1:13" ht="15" x14ac:dyDescent="0.25">
      <c r="A8439"/>
      <c r="B8439"/>
      <c r="C8439"/>
      <c r="D8439"/>
      <c r="E8439"/>
      <c r="F8439"/>
      <c r="G8439"/>
      <c r="H8439"/>
      <c r="I8439" s="3"/>
      <c r="J8439" s="3"/>
      <c r="K8439" s="17"/>
      <c r="L8439" s="3"/>
      <c r="M8439" s="3"/>
    </row>
    <row r="8440" spans="1:13" ht="15" x14ac:dyDescent="0.25">
      <c r="A8440"/>
      <c r="B8440"/>
      <c r="C8440"/>
      <c r="D8440"/>
      <c r="E8440"/>
      <c r="F8440"/>
      <c r="G8440"/>
      <c r="H8440"/>
      <c r="I8440" s="3"/>
      <c r="J8440" s="3"/>
      <c r="K8440" s="17"/>
      <c r="L8440" s="3"/>
      <c r="M8440" s="3"/>
    </row>
    <row r="8441" spans="1:13" ht="15" x14ac:dyDescent="0.25">
      <c r="A8441"/>
      <c r="B8441"/>
      <c r="C8441"/>
      <c r="D8441"/>
      <c r="E8441"/>
      <c r="F8441"/>
      <c r="G8441"/>
      <c r="H8441"/>
      <c r="I8441" s="3"/>
      <c r="J8441" s="3"/>
      <c r="K8441" s="17"/>
      <c r="L8441" s="3"/>
      <c r="M8441" s="3"/>
    </row>
    <row r="8442" spans="1:13" ht="15" x14ac:dyDescent="0.25">
      <c r="A8442"/>
      <c r="B8442"/>
      <c r="C8442"/>
      <c r="D8442"/>
      <c r="E8442"/>
      <c r="F8442"/>
      <c r="G8442"/>
      <c r="H8442"/>
      <c r="I8442" s="3"/>
      <c r="J8442" s="3"/>
      <c r="K8442" s="17"/>
      <c r="L8442" s="3"/>
      <c r="M8442" s="3"/>
    </row>
    <row r="8443" spans="1:13" ht="15" x14ac:dyDescent="0.25">
      <c r="A8443"/>
      <c r="B8443"/>
      <c r="C8443"/>
      <c r="D8443"/>
      <c r="E8443"/>
      <c r="F8443"/>
      <c r="G8443"/>
      <c r="H8443"/>
      <c r="I8443" s="3"/>
      <c r="J8443" s="3"/>
      <c r="K8443" s="17"/>
      <c r="L8443" s="3"/>
      <c r="M8443" s="3"/>
    </row>
    <row r="8444" spans="1:13" ht="15" x14ac:dyDescent="0.25">
      <c r="A8444"/>
      <c r="B8444"/>
      <c r="C8444"/>
      <c r="D8444"/>
      <c r="E8444"/>
      <c r="F8444"/>
      <c r="G8444"/>
      <c r="H8444"/>
      <c r="I8444" s="3"/>
      <c r="J8444" s="3"/>
      <c r="K8444" s="17"/>
      <c r="L8444" s="3"/>
      <c r="M8444" s="3"/>
    </row>
    <row r="8445" spans="1:13" ht="15" x14ac:dyDescent="0.25">
      <c r="A8445"/>
      <c r="B8445"/>
      <c r="C8445"/>
      <c r="D8445"/>
      <c r="E8445"/>
      <c r="F8445"/>
      <c r="G8445"/>
      <c r="H8445"/>
      <c r="I8445" s="3"/>
      <c r="J8445" s="3"/>
      <c r="K8445" s="17"/>
      <c r="L8445" s="3"/>
      <c r="M8445" s="3"/>
    </row>
    <row r="8446" spans="1:13" ht="15" x14ac:dyDescent="0.25">
      <c r="A8446"/>
      <c r="B8446"/>
      <c r="C8446"/>
      <c r="D8446"/>
      <c r="E8446"/>
      <c r="F8446"/>
      <c r="G8446"/>
      <c r="H8446"/>
      <c r="I8446" s="3"/>
      <c r="J8446" s="3"/>
      <c r="K8446" s="17"/>
      <c r="L8446" s="3"/>
      <c r="M8446" s="3"/>
    </row>
    <row r="8447" spans="1:13" ht="15" x14ac:dyDescent="0.25">
      <c r="A8447"/>
      <c r="B8447"/>
      <c r="C8447"/>
      <c r="D8447"/>
      <c r="E8447"/>
      <c r="F8447"/>
      <c r="G8447"/>
      <c r="H8447"/>
      <c r="I8447" s="3"/>
      <c r="J8447" s="3"/>
      <c r="K8447" s="17"/>
      <c r="L8447" s="3"/>
      <c r="M8447" s="3"/>
    </row>
    <row r="8448" spans="1:13" ht="15" x14ac:dyDescent="0.25">
      <c r="A8448"/>
      <c r="B8448"/>
      <c r="C8448"/>
      <c r="D8448"/>
      <c r="E8448"/>
      <c r="F8448"/>
      <c r="G8448"/>
      <c r="H8448"/>
      <c r="I8448" s="3"/>
      <c r="J8448" s="3"/>
      <c r="K8448" s="17"/>
      <c r="L8448" s="3"/>
      <c r="M8448" s="3"/>
    </row>
    <row r="8449" spans="1:13" ht="15" x14ac:dyDescent="0.25">
      <c r="A8449"/>
      <c r="B8449"/>
      <c r="C8449"/>
      <c r="D8449"/>
      <c r="E8449"/>
      <c r="F8449"/>
      <c r="G8449"/>
      <c r="H8449"/>
      <c r="I8449" s="3"/>
      <c r="J8449" s="3"/>
      <c r="K8449" s="17"/>
      <c r="L8449" s="3"/>
      <c r="M8449" s="3"/>
    </row>
    <row r="8450" spans="1:13" ht="15" x14ac:dyDescent="0.25">
      <c r="A8450"/>
      <c r="B8450"/>
      <c r="C8450"/>
      <c r="D8450"/>
      <c r="E8450"/>
      <c r="F8450"/>
      <c r="G8450"/>
      <c r="H8450"/>
      <c r="I8450" s="3"/>
      <c r="J8450" s="3"/>
      <c r="K8450" s="17"/>
      <c r="L8450" s="3"/>
      <c r="M8450" s="3"/>
    </row>
    <row r="8451" spans="1:13" ht="15" x14ac:dyDescent="0.25">
      <c r="A8451"/>
      <c r="B8451"/>
      <c r="C8451"/>
      <c r="D8451"/>
      <c r="E8451"/>
      <c r="F8451"/>
      <c r="G8451"/>
      <c r="H8451"/>
      <c r="I8451" s="3"/>
      <c r="J8451" s="3"/>
      <c r="K8451" s="17"/>
      <c r="L8451" s="3"/>
      <c r="M8451" s="3"/>
    </row>
    <row r="8452" spans="1:13" ht="15" x14ac:dyDescent="0.25">
      <c r="A8452"/>
      <c r="B8452"/>
      <c r="C8452"/>
      <c r="D8452"/>
      <c r="E8452"/>
      <c r="F8452"/>
      <c r="G8452"/>
      <c r="H8452"/>
      <c r="I8452" s="3"/>
      <c r="J8452" s="3"/>
      <c r="K8452" s="17"/>
      <c r="L8452" s="3"/>
      <c r="M8452" s="3"/>
    </row>
    <row r="8453" spans="1:13" ht="15" x14ac:dyDescent="0.25">
      <c r="A8453"/>
      <c r="B8453"/>
      <c r="C8453"/>
      <c r="D8453"/>
      <c r="E8453"/>
      <c r="F8453"/>
      <c r="G8453"/>
      <c r="H8453"/>
      <c r="I8453" s="3"/>
      <c r="J8453" s="3"/>
      <c r="K8453" s="17"/>
      <c r="L8453" s="3"/>
      <c r="M8453" s="3"/>
    </row>
    <row r="8454" spans="1:13" ht="15" x14ac:dyDescent="0.25">
      <c r="A8454"/>
      <c r="B8454"/>
      <c r="C8454"/>
      <c r="D8454"/>
      <c r="E8454"/>
      <c r="F8454"/>
      <c r="G8454"/>
      <c r="H8454"/>
      <c r="I8454" s="3"/>
      <c r="J8454" s="3"/>
      <c r="K8454" s="17"/>
      <c r="L8454" s="3"/>
      <c r="M8454" s="3"/>
    </row>
    <row r="8455" spans="1:13" ht="15" x14ac:dyDescent="0.25">
      <c r="A8455"/>
      <c r="B8455"/>
      <c r="C8455"/>
      <c r="D8455"/>
      <c r="E8455"/>
      <c r="F8455"/>
      <c r="G8455"/>
      <c r="H8455"/>
      <c r="I8455" s="3"/>
      <c r="J8455" s="3"/>
      <c r="K8455" s="17"/>
      <c r="L8455" s="3"/>
      <c r="M8455" s="3"/>
    </row>
    <row r="8456" spans="1:13" ht="15" x14ac:dyDescent="0.25">
      <c r="A8456"/>
      <c r="B8456"/>
      <c r="C8456"/>
      <c r="D8456"/>
      <c r="E8456"/>
      <c r="F8456"/>
      <c r="G8456"/>
      <c r="H8456"/>
      <c r="I8456" s="3"/>
      <c r="J8456" s="3"/>
      <c r="K8456" s="17"/>
      <c r="L8456" s="3"/>
      <c r="M8456" s="3"/>
    </row>
    <row r="8457" spans="1:13" ht="15" x14ac:dyDescent="0.25">
      <c r="A8457"/>
      <c r="B8457"/>
      <c r="C8457"/>
      <c r="D8457"/>
      <c r="E8457"/>
      <c r="F8457"/>
      <c r="G8457"/>
      <c r="H8457"/>
      <c r="I8457" s="3"/>
      <c r="J8457" s="3"/>
      <c r="K8457" s="17"/>
      <c r="L8457" s="3"/>
      <c r="M8457" s="3"/>
    </row>
    <row r="8458" spans="1:13" ht="15" x14ac:dyDescent="0.25">
      <c r="A8458"/>
      <c r="B8458"/>
      <c r="C8458"/>
      <c r="D8458"/>
      <c r="E8458"/>
      <c r="F8458"/>
      <c r="G8458"/>
      <c r="H8458"/>
      <c r="I8458" s="3"/>
      <c r="J8458" s="3"/>
      <c r="K8458" s="17"/>
      <c r="L8458" s="3"/>
      <c r="M8458" s="3"/>
    </row>
    <row r="8459" spans="1:13" ht="15" x14ac:dyDescent="0.25">
      <c r="A8459"/>
      <c r="B8459"/>
      <c r="C8459"/>
      <c r="D8459"/>
      <c r="E8459"/>
      <c r="F8459"/>
      <c r="G8459"/>
      <c r="H8459"/>
      <c r="I8459" s="3"/>
      <c r="J8459" s="3"/>
      <c r="K8459" s="17"/>
      <c r="L8459" s="3"/>
      <c r="M8459" s="3"/>
    </row>
    <row r="8460" spans="1:13" ht="15" x14ac:dyDescent="0.25">
      <c r="A8460"/>
      <c r="B8460"/>
      <c r="C8460"/>
      <c r="D8460"/>
      <c r="E8460"/>
      <c r="F8460"/>
      <c r="G8460"/>
      <c r="H8460"/>
      <c r="I8460" s="3"/>
      <c r="J8460" s="3"/>
      <c r="K8460" s="17"/>
      <c r="L8460" s="3"/>
      <c r="M8460" s="3"/>
    </row>
    <row r="8461" spans="1:13" ht="15" x14ac:dyDescent="0.25">
      <c r="A8461"/>
      <c r="B8461"/>
      <c r="C8461"/>
      <c r="D8461"/>
      <c r="E8461"/>
      <c r="F8461"/>
      <c r="G8461"/>
      <c r="H8461"/>
      <c r="I8461" s="3"/>
      <c r="J8461" s="3"/>
      <c r="K8461" s="17"/>
      <c r="L8461" s="3"/>
      <c r="M8461" s="3"/>
    </row>
    <row r="8462" spans="1:13" ht="15" x14ac:dyDescent="0.25">
      <c r="A8462"/>
      <c r="B8462"/>
      <c r="C8462"/>
      <c r="D8462"/>
      <c r="E8462"/>
      <c r="F8462"/>
      <c r="G8462"/>
      <c r="H8462"/>
      <c r="I8462" s="3"/>
      <c r="J8462" s="3"/>
      <c r="K8462" s="17"/>
      <c r="L8462" s="3"/>
      <c r="M8462" s="3"/>
    </row>
    <row r="8463" spans="1:13" ht="15" x14ac:dyDescent="0.25">
      <c r="A8463"/>
      <c r="B8463"/>
      <c r="C8463"/>
      <c r="D8463"/>
      <c r="E8463"/>
      <c r="F8463"/>
      <c r="G8463"/>
      <c r="H8463"/>
      <c r="I8463" s="3"/>
      <c r="J8463" s="3"/>
      <c r="K8463" s="17"/>
      <c r="L8463" s="3"/>
      <c r="M8463" s="3"/>
    </row>
    <row r="8464" spans="1:13" ht="15" x14ac:dyDescent="0.25">
      <c r="A8464"/>
      <c r="B8464"/>
      <c r="C8464"/>
      <c r="D8464"/>
      <c r="E8464"/>
      <c r="F8464"/>
      <c r="G8464"/>
      <c r="H8464"/>
      <c r="I8464" s="3"/>
      <c r="J8464" s="3"/>
      <c r="K8464" s="17"/>
      <c r="L8464" s="3"/>
      <c r="M8464" s="3"/>
    </row>
    <row r="8465" spans="1:13" ht="15" x14ac:dyDescent="0.25">
      <c r="A8465"/>
      <c r="B8465"/>
      <c r="C8465"/>
      <c r="D8465"/>
      <c r="E8465"/>
      <c r="F8465"/>
      <c r="G8465"/>
      <c r="H8465"/>
      <c r="I8465" s="3"/>
      <c r="J8465" s="3"/>
      <c r="K8465" s="17"/>
      <c r="L8465" s="3"/>
      <c r="M8465" s="3"/>
    </row>
    <row r="8466" spans="1:13" ht="15" x14ac:dyDescent="0.25">
      <c r="A8466"/>
      <c r="B8466"/>
      <c r="C8466"/>
      <c r="D8466"/>
      <c r="E8466"/>
      <c r="F8466"/>
      <c r="G8466"/>
      <c r="H8466"/>
      <c r="I8466" s="3"/>
      <c r="J8466" s="3"/>
      <c r="K8466" s="17"/>
      <c r="L8466" s="3"/>
      <c r="M8466" s="3"/>
    </row>
    <row r="8467" spans="1:13" ht="15" x14ac:dyDescent="0.25">
      <c r="A8467"/>
      <c r="B8467"/>
      <c r="C8467"/>
      <c r="D8467"/>
      <c r="E8467"/>
      <c r="F8467"/>
      <c r="G8467"/>
      <c r="H8467"/>
      <c r="I8467" s="3"/>
      <c r="J8467" s="3"/>
      <c r="K8467" s="17"/>
      <c r="L8467" s="3"/>
      <c r="M8467" s="3"/>
    </row>
    <row r="8468" spans="1:13" ht="15" x14ac:dyDescent="0.25">
      <c r="A8468"/>
      <c r="B8468"/>
      <c r="C8468"/>
      <c r="D8468"/>
      <c r="E8468"/>
      <c r="F8468"/>
      <c r="G8468"/>
      <c r="H8468"/>
      <c r="I8468" s="3"/>
      <c r="J8468" s="3"/>
      <c r="K8468" s="17"/>
      <c r="L8468" s="3"/>
      <c r="M8468" s="3"/>
    </row>
    <row r="8469" spans="1:13" ht="15" x14ac:dyDescent="0.25">
      <c r="A8469"/>
      <c r="B8469"/>
      <c r="C8469"/>
      <c r="D8469"/>
      <c r="E8469"/>
      <c r="F8469"/>
      <c r="G8469"/>
      <c r="H8469"/>
      <c r="I8469" s="3"/>
      <c r="J8469" s="3"/>
      <c r="K8469" s="17"/>
      <c r="L8469" s="3"/>
      <c r="M8469" s="3"/>
    </row>
    <row r="8470" spans="1:13" ht="15" x14ac:dyDescent="0.25">
      <c r="A8470"/>
      <c r="B8470"/>
      <c r="C8470"/>
      <c r="D8470"/>
      <c r="E8470"/>
      <c r="F8470"/>
      <c r="G8470"/>
      <c r="H8470"/>
      <c r="I8470" s="3"/>
      <c r="J8470" s="3"/>
      <c r="K8470" s="17"/>
      <c r="L8470" s="3"/>
      <c r="M8470" s="3"/>
    </row>
    <row r="8471" spans="1:13" ht="15" x14ac:dyDescent="0.25">
      <c r="A8471"/>
      <c r="B8471"/>
      <c r="C8471"/>
      <c r="D8471"/>
      <c r="E8471"/>
      <c r="F8471"/>
      <c r="G8471"/>
      <c r="H8471"/>
      <c r="I8471" s="3"/>
      <c r="J8471" s="3"/>
      <c r="K8471" s="17"/>
      <c r="L8471" s="3"/>
      <c r="M8471" s="3"/>
    </row>
    <row r="8472" spans="1:13" ht="15" x14ac:dyDescent="0.25">
      <c r="A8472"/>
      <c r="B8472"/>
      <c r="C8472"/>
      <c r="D8472"/>
      <c r="E8472"/>
      <c r="F8472"/>
      <c r="G8472"/>
      <c r="H8472"/>
      <c r="I8472" s="3"/>
      <c r="J8472" s="3"/>
      <c r="K8472" s="17"/>
      <c r="L8472" s="3"/>
      <c r="M8472" s="3"/>
    </row>
    <row r="8473" spans="1:13" ht="15" x14ac:dyDescent="0.25">
      <c r="A8473"/>
      <c r="B8473"/>
      <c r="C8473"/>
      <c r="D8473"/>
      <c r="E8473"/>
      <c r="F8473"/>
      <c r="G8473"/>
      <c r="H8473"/>
      <c r="I8473" s="3"/>
      <c r="J8473" s="3"/>
      <c r="K8473" s="17"/>
      <c r="L8473" s="3"/>
      <c r="M8473" s="3"/>
    </row>
    <row r="8474" spans="1:13" ht="15" x14ac:dyDescent="0.25">
      <c r="A8474"/>
      <c r="B8474"/>
      <c r="C8474"/>
      <c r="D8474"/>
      <c r="E8474"/>
      <c r="F8474"/>
      <c r="G8474"/>
      <c r="H8474"/>
      <c r="I8474" s="3"/>
      <c r="J8474" s="3"/>
      <c r="K8474" s="17"/>
      <c r="L8474" s="3"/>
      <c r="M8474" s="3"/>
    </row>
    <row r="8475" spans="1:13" ht="15" x14ac:dyDescent="0.25">
      <c r="A8475"/>
      <c r="B8475"/>
      <c r="C8475"/>
      <c r="D8475"/>
      <c r="E8475"/>
      <c r="F8475"/>
      <c r="G8475"/>
      <c r="H8475"/>
      <c r="I8475" s="3"/>
      <c r="J8475" s="3"/>
      <c r="K8475" s="17"/>
      <c r="L8475" s="3"/>
      <c r="M8475" s="3"/>
    </row>
    <row r="8476" spans="1:13" ht="15" x14ac:dyDescent="0.25">
      <c r="A8476"/>
      <c r="B8476"/>
      <c r="C8476"/>
      <c r="D8476"/>
      <c r="E8476"/>
      <c r="F8476"/>
      <c r="G8476"/>
      <c r="H8476"/>
      <c r="I8476" s="3"/>
      <c r="J8476" s="3"/>
      <c r="K8476" s="17"/>
      <c r="L8476" s="3"/>
      <c r="M8476" s="3"/>
    </row>
    <row r="8477" spans="1:13" ht="15" x14ac:dyDescent="0.25">
      <c r="A8477"/>
      <c r="B8477"/>
      <c r="C8477"/>
      <c r="D8477"/>
      <c r="E8477"/>
      <c r="F8477"/>
      <c r="G8477"/>
      <c r="H8477"/>
      <c r="I8477" s="3"/>
      <c r="J8477" s="3"/>
      <c r="K8477" s="17"/>
      <c r="L8477" s="3"/>
      <c r="M8477" s="3"/>
    </row>
    <row r="8478" spans="1:13" ht="15" x14ac:dyDescent="0.25">
      <c r="A8478"/>
      <c r="B8478"/>
      <c r="C8478"/>
      <c r="D8478"/>
      <c r="E8478"/>
      <c r="F8478"/>
      <c r="G8478"/>
      <c r="H8478"/>
      <c r="I8478" s="3"/>
      <c r="J8478" s="3"/>
      <c r="K8478" s="17"/>
      <c r="L8478" s="3"/>
      <c r="M8478" s="3"/>
    </row>
    <row r="8479" spans="1:13" ht="15" x14ac:dyDescent="0.25">
      <c r="A8479"/>
      <c r="B8479"/>
      <c r="C8479"/>
      <c r="D8479"/>
      <c r="E8479"/>
      <c r="F8479"/>
      <c r="G8479"/>
      <c r="H8479"/>
      <c r="I8479" s="3"/>
      <c r="J8479" s="3"/>
      <c r="K8479" s="17"/>
      <c r="L8479" s="3"/>
      <c r="M8479" s="3"/>
    </row>
    <row r="8480" spans="1:13" ht="15" x14ac:dyDescent="0.25">
      <c r="A8480"/>
      <c r="B8480"/>
      <c r="C8480"/>
      <c r="D8480"/>
      <c r="E8480"/>
      <c r="F8480"/>
      <c r="G8480"/>
      <c r="H8480"/>
      <c r="I8480" s="3"/>
      <c r="J8480" s="3"/>
      <c r="K8480" s="17"/>
      <c r="L8480" s="3"/>
      <c r="M8480" s="3"/>
    </row>
    <row r="8481" spans="1:13" ht="15" x14ac:dyDescent="0.25">
      <c r="A8481"/>
      <c r="B8481"/>
      <c r="C8481"/>
      <c r="D8481"/>
      <c r="E8481"/>
      <c r="F8481"/>
      <c r="G8481"/>
      <c r="H8481"/>
      <c r="I8481" s="3"/>
      <c r="J8481" s="3"/>
      <c r="K8481" s="17"/>
      <c r="L8481" s="3"/>
      <c r="M8481" s="3"/>
    </row>
    <row r="8482" spans="1:13" ht="15" x14ac:dyDescent="0.25">
      <c r="A8482"/>
      <c r="B8482"/>
      <c r="C8482"/>
      <c r="D8482"/>
      <c r="E8482"/>
      <c r="F8482"/>
      <c r="G8482"/>
      <c r="H8482"/>
      <c r="I8482" s="3"/>
      <c r="J8482" s="3"/>
      <c r="K8482" s="17"/>
      <c r="L8482" s="3"/>
      <c r="M8482" s="3"/>
    </row>
  </sheetData>
  <autoFilter ref="A1:M7882" xr:uid="{00000000-0001-0000-0100-000000000000}">
    <filterColumn colId="0">
      <filters>
        <filter val="6340"/>
      </filters>
    </filterColumn>
    <sortState xmlns:xlrd2="http://schemas.microsoft.com/office/spreadsheetml/2017/richdata2" ref="A2:M7882">
      <sortCondition ref="A1:A7882"/>
    </sortState>
  </autoFilter>
  <conditionalFormatting sqref="C2:D7882">
    <cfRule type="expression" dxfId="5" priority="8091">
      <formula>#REF!="Si"</formula>
    </cfRule>
  </conditionalFormatting>
  <conditionalFormatting sqref="D2:G7882">
    <cfRule type="expression" dxfId="4" priority="8095">
      <formula>$E2="Compuesto"</formula>
    </cfRule>
    <cfRule type="expression" dxfId="3" priority="8096">
      <formula>$E2="EVA"</formula>
    </cfRule>
    <cfRule type="expression" dxfId="2" priority="8097">
      <formula>$E2="Caucho"</formula>
    </cfRule>
  </conditionalFormatting>
  <pageMargins left="0.6692913385826772" right="0.35433070866141736" top="0.43307086614173229" bottom="0.51181102362204722" header="0" footer="0"/>
  <pageSetup paperSize="9" scale="53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60EFE-DB4F-4479-B331-6F6845A2504A}">
  <sheetPr filterMode="1">
    <tabColor rgb="FFFF0000"/>
  </sheetPr>
  <dimension ref="A1:J121"/>
  <sheetViews>
    <sheetView showGridLines="0" workbookViewId="0">
      <selection activeCell="H145" sqref="H144:H145"/>
    </sheetView>
  </sheetViews>
  <sheetFormatPr baseColWidth="10" defaultRowHeight="15" x14ac:dyDescent="0.25"/>
  <cols>
    <col min="1" max="1" width="18.140625" style="26" customWidth="1"/>
    <col min="2" max="2" width="18.140625" customWidth="1"/>
    <col min="3" max="3" width="11.42578125" style="3"/>
    <col min="4" max="4" width="18.140625" style="3" customWidth="1"/>
    <col min="5" max="5" width="14.85546875" bestFit="1" customWidth="1"/>
    <col min="6" max="6" width="13.85546875" style="8" bestFit="1" customWidth="1"/>
    <col min="7" max="9" width="13.85546875" style="6" bestFit="1" customWidth="1"/>
    <col min="10" max="10" width="92.28515625" style="6" bestFit="1" customWidth="1"/>
  </cols>
  <sheetData>
    <row r="1" spans="1:10" x14ac:dyDescent="0.25">
      <c r="A1" s="10" t="s">
        <v>517</v>
      </c>
      <c r="B1" s="10" t="s">
        <v>502</v>
      </c>
      <c r="C1" s="10" t="s">
        <v>520</v>
      </c>
      <c r="D1" s="10" t="s">
        <v>523</v>
      </c>
      <c r="E1" s="10" t="s">
        <v>149</v>
      </c>
      <c r="F1" s="11" t="s">
        <v>495</v>
      </c>
      <c r="G1" s="12" t="s">
        <v>151</v>
      </c>
      <c r="H1" s="12" t="s">
        <v>152</v>
      </c>
      <c r="I1" s="12" t="s">
        <v>158</v>
      </c>
      <c r="J1" s="12" t="s">
        <v>524</v>
      </c>
    </row>
    <row r="2" spans="1:10" hidden="1" x14ac:dyDescent="0.25">
      <c r="A2" s="25">
        <v>1</v>
      </c>
      <c r="B2" s="5" t="s">
        <v>130</v>
      </c>
      <c r="C2" s="30">
        <v>1</v>
      </c>
      <c r="D2" s="30">
        <v>4</v>
      </c>
      <c r="E2" s="5">
        <v>150</v>
      </c>
      <c r="F2" s="7">
        <v>7.0000000000000007E-2</v>
      </c>
      <c r="G2" s="9">
        <v>1400</v>
      </c>
      <c r="H2" s="9" t="s">
        <v>154</v>
      </c>
      <c r="I2" s="9" t="s">
        <v>19</v>
      </c>
      <c r="J2" s="35" t="s">
        <v>525</v>
      </c>
    </row>
    <row r="3" spans="1:10" hidden="1" x14ac:dyDescent="0.25">
      <c r="A3" s="25">
        <v>2</v>
      </c>
      <c r="B3" s="5" t="s">
        <v>48</v>
      </c>
      <c r="C3" s="30">
        <v>2</v>
      </c>
      <c r="D3" s="30">
        <v>1</v>
      </c>
      <c r="E3" s="5">
        <v>350</v>
      </c>
      <c r="F3" s="7">
        <v>0.21</v>
      </c>
      <c r="G3" s="9">
        <v>4300</v>
      </c>
      <c r="H3" s="9" t="s">
        <v>154</v>
      </c>
      <c r="I3" s="9" t="s">
        <v>19</v>
      </c>
      <c r="J3" s="35" t="s">
        <v>525</v>
      </c>
    </row>
    <row r="4" spans="1:10" hidden="1" x14ac:dyDescent="0.25">
      <c r="A4" s="25">
        <v>3</v>
      </c>
      <c r="B4" s="5" t="s">
        <v>135</v>
      </c>
      <c r="C4" s="30">
        <v>2</v>
      </c>
      <c r="D4" s="30">
        <v>3</v>
      </c>
      <c r="E4" s="5">
        <v>120</v>
      </c>
      <c r="F4" s="7">
        <v>0.19</v>
      </c>
      <c r="G4" s="9">
        <v>1300</v>
      </c>
      <c r="H4" s="9" t="s">
        <v>154</v>
      </c>
      <c r="I4" s="9" t="s">
        <v>19</v>
      </c>
      <c r="J4" s="35" t="s">
        <v>525</v>
      </c>
    </row>
    <row r="5" spans="1:10" hidden="1" x14ac:dyDescent="0.25">
      <c r="A5" s="25">
        <v>4</v>
      </c>
      <c r="B5" s="5" t="s">
        <v>86</v>
      </c>
      <c r="C5" s="30">
        <v>2</v>
      </c>
      <c r="D5" s="30">
        <v>1</v>
      </c>
      <c r="E5" s="5">
        <v>121</v>
      </c>
      <c r="F5" s="7">
        <v>0.16</v>
      </c>
      <c r="G5" s="9">
        <v>1800</v>
      </c>
      <c r="H5" s="9" t="s">
        <v>156</v>
      </c>
      <c r="I5" s="9" t="s">
        <v>18</v>
      </c>
      <c r="J5" s="35" t="s">
        <v>527</v>
      </c>
    </row>
    <row r="6" spans="1:10" hidden="1" x14ac:dyDescent="0.25">
      <c r="A6" s="25">
        <v>5</v>
      </c>
      <c r="B6" s="5" t="s">
        <v>85</v>
      </c>
      <c r="C6" s="30">
        <v>2</v>
      </c>
      <c r="D6" s="30">
        <v>6</v>
      </c>
      <c r="E6" s="5">
        <v>121</v>
      </c>
      <c r="F6" s="7">
        <v>0.16</v>
      </c>
      <c r="G6" s="9">
        <v>1700</v>
      </c>
      <c r="H6" s="9" t="s">
        <v>156</v>
      </c>
      <c r="I6" s="9" t="s">
        <v>18</v>
      </c>
      <c r="J6" s="35" t="s">
        <v>527</v>
      </c>
    </row>
    <row r="7" spans="1:10" hidden="1" x14ac:dyDescent="0.25">
      <c r="A7" s="25">
        <v>6</v>
      </c>
      <c r="B7" s="5" t="s">
        <v>120</v>
      </c>
      <c r="C7" s="30">
        <v>2</v>
      </c>
      <c r="D7" s="30">
        <v>1</v>
      </c>
      <c r="E7" s="5">
        <v>350</v>
      </c>
      <c r="F7" s="7">
        <v>0.16</v>
      </c>
      <c r="G7" s="9">
        <v>4600</v>
      </c>
      <c r="H7" s="9" t="s">
        <v>154</v>
      </c>
      <c r="I7" s="9" t="s">
        <v>19</v>
      </c>
      <c r="J7" s="35" t="s">
        <v>525</v>
      </c>
    </row>
    <row r="8" spans="1:10" hidden="1" x14ac:dyDescent="0.25">
      <c r="A8" s="25">
        <v>7</v>
      </c>
      <c r="B8" s="5" t="s">
        <v>37</v>
      </c>
      <c r="C8" s="30">
        <v>2</v>
      </c>
      <c r="D8" s="30">
        <v>1</v>
      </c>
      <c r="E8" s="5">
        <v>172</v>
      </c>
      <c r="F8" s="7">
        <v>0.24</v>
      </c>
      <c r="G8" s="9">
        <v>2300</v>
      </c>
      <c r="H8" s="9" t="s">
        <v>153</v>
      </c>
      <c r="I8" s="9" t="s">
        <v>19</v>
      </c>
      <c r="J8" s="35" t="s">
        <v>525</v>
      </c>
    </row>
    <row r="9" spans="1:10" hidden="1" x14ac:dyDescent="0.25">
      <c r="A9" s="25">
        <v>8</v>
      </c>
      <c r="B9" s="5" t="s">
        <v>98</v>
      </c>
      <c r="C9" s="30">
        <v>2</v>
      </c>
      <c r="D9" s="30">
        <v>1</v>
      </c>
      <c r="E9" s="5">
        <v>180</v>
      </c>
      <c r="F9" s="7">
        <v>0.16</v>
      </c>
      <c r="G9" s="9">
        <v>2100</v>
      </c>
      <c r="H9" s="9" t="s">
        <v>154</v>
      </c>
      <c r="I9" s="9" t="s">
        <v>19</v>
      </c>
      <c r="J9" s="35" t="s">
        <v>525</v>
      </c>
    </row>
    <row r="10" spans="1:10" hidden="1" x14ac:dyDescent="0.25">
      <c r="A10" s="25">
        <v>9</v>
      </c>
      <c r="B10" s="5" t="s">
        <v>134</v>
      </c>
      <c r="C10" s="30">
        <v>2</v>
      </c>
      <c r="D10" s="30">
        <v>3</v>
      </c>
      <c r="E10" s="5">
        <v>190</v>
      </c>
      <c r="F10" s="7">
        <v>0.17</v>
      </c>
      <c r="G10" s="9">
        <v>1450</v>
      </c>
      <c r="H10" s="9" t="s">
        <v>154</v>
      </c>
      <c r="I10" s="9" t="s">
        <v>19</v>
      </c>
      <c r="J10" s="35" t="s">
        <v>525</v>
      </c>
    </row>
    <row r="11" spans="1:10" hidden="1" x14ac:dyDescent="0.25">
      <c r="A11" s="25">
        <v>10</v>
      </c>
      <c r="B11" s="5" t="s">
        <v>11</v>
      </c>
      <c r="C11" s="30">
        <v>2</v>
      </c>
      <c r="D11" s="30">
        <v>1</v>
      </c>
      <c r="E11" s="5">
        <v>200</v>
      </c>
      <c r="F11" s="7">
        <v>0.23</v>
      </c>
      <c r="G11" s="9">
        <v>2200</v>
      </c>
      <c r="H11" s="9" t="s">
        <v>154</v>
      </c>
      <c r="I11" s="9" t="s">
        <v>19</v>
      </c>
      <c r="J11" s="35" t="s">
        <v>525</v>
      </c>
    </row>
    <row r="12" spans="1:10" hidden="1" x14ac:dyDescent="0.25">
      <c r="A12" s="25">
        <v>11</v>
      </c>
      <c r="B12" s="5" t="s">
        <v>57</v>
      </c>
      <c r="C12" s="30">
        <v>2</v>
      </c>
      <c r="D12" s="30">
        <v>1</v>
      </c>
      <c r="E12" s="5">
        <v>205</v>
      </c>
      <c r="F12" s="7">
        <v>0.16</v>
      </c>
      <c r="G12" s="9">
        <v>2400</v>
      </c>
      <c r="H12" s="9" t="s">
        <v>153</v>
      </c>
      <c r="I12" s="9" t="s">
        <v>19</v>
      </c>
      <c r="J12" s="35" t="s">
        <v>525</v>
      </c>
    </row>
    <row r="13" spans="1:10" hidden="1" x14ac:dyDescent="0.25">
      <c r="A13" s="25">
        <v>12</v>
      </c>
      <c r="B13" s="5" t="s">
        <v>84</v>
      </c>
      <c r="C13" s="30">
        <v>2</v>
      </c>
      <c r="D13" s="30">
        <v>1</v>
      </c>
      <c r="E13" s="5">
        <v>210</v>
      </c>
      <c r="F13" s="7">
        <v>0.16</v>
      </c>
      <c r="G13" s="9">
        <v>2400</v>
      </c>
      <c r="H13" s="9" t="s">
        <v>154</v>
      </c>
      <c r="I13" s="9" t="s">
        <v>19</v>
      </c>
      <c r="J13" s="35" t="s">
        <v>525</v>
      </c>
    </row>
    <row r="14" spans="1:10" hidden="1" x14ac:dyDescent="0.25">
      <c r="A14" s="25">
        <v>13</v>
      </c>
      <c r="B14" s="5" t="s">
        <v>35</v>
      </c>
      <c r="C14" s="30">
        <v>2</v>
      </c>
      <c r="D14" s="30">
        <v>1</v>
      </c>
      <c r="E14" s="5">
        <v>215</v>
      </c>
      <c r="F14" s="7">
        <v>0.23</v>
      </c>
      <c r="G14" s="9">
        <v>2530</v>
      </c>
      <c r="H14" s="9" t="s">
        <v>153</v>
      </c>
      <c r="I14" s="9" t="s">
        <v>19</v>
      </c>
      <c r="J14" s="35" t="s">
        <v>525</v>
      </c>
    </row>
    <row r="15" spans="1:10" hidden="1" x14ac:dyDescent="0.25">
      <c r="A15" s="25">
        <v>14</v>
      </c>
      <c r="B15" s="5" t="s">
        <v>79</v>
      </c>
      <c r="C15" s="30">
        <v>2</v>
      </c>
      <c r="D15" s="30">
        <v>3</v>
      </c>
      <c r="E15" s="5">
        <v>220</v>
      </c>
      <c r="F15" s="7">
        <v>0.16</v>
      </c>
      <c r="G15" s="9">
        <v>4500</v>
      </c>
      <c r="H15" s="9" t="s">
        <v>154</v>
      </c>
      <c r="I15" s="9" t="s">
        <v>19</v>
      </c>
      <c r="J15" s="35" t="s">
        <v>525</v>
      </c>
    </row>
    <row r="16" spans="1:10" hidden="1" x14ac:dyDescent="0.25">
      <c r="A16" s="25">
        <v>15</v>
      </c>
      <c r="B16" s="5" t="s">
        <v>103</v>
      </c>
      <c r="C16" s="30">
        <v>2</v>
      </c>
      <c r="D16" s="30">
        <v>1</v>
      </c>
      <c r="E16" s="5">
        <v>228</v>
      </c>
      <c r="F16" s="7">
        <v>0.16</v>
      </c>
      <c r="G16" s="9">
        <v>2600</v>
      </c>
      <c r="H16" s="9" t="s">
        <v>156</v>
      </c>
      <c r="I16" s="9" t="s">
        <v>19</v>
      </c>
      <c r="J16" s="35" t="s">
        <v>525</v>
      </c>
    </row>
    <row r="17" spans="1:10" hidden="1" x14ac:dyDescent="0.25">
      <c r="A17" s="25">
        <v>16</v>
      </c>
      <c r="B17" s="5" t="s">
        <v>53</v>
      </c>
      <c r="C17" s="30">
        <v>2</v>
      </c>
      <c r="D17" s="30">
        <v>1</v>
      </c>
      <c r="E17" s="5">
        <v>228</v>
      </c>
      <c r="F17" s="7">
        <v>0.23</v>
      </c>
      <c r="G17" s="9">
        <v>2200</v>
      </c>
      <c r="H17" s="9" t="s">
        <v>153</v>
      </c>
      <c r="I17" s="9" t="s">
        <v>19</v>
      </c>
      <c r="J17" s="35" t="s">
        <v>525</v>
      </c>
    </row>
    <row r="18" spans="1:10" hidden="1" x14ac:dyDescent="0.25">
      <c r="A18" s="25">
        <v>17</v>
      </c>
      <c r="B18" s="5" t="s">
        <v>45</v>
      </c>
      <c r="C18" s="30">
        <v>2</v>
      </c>
      <c r="D18" s="30">
        <v>1</v>
      </c>
      <c r="E18" s="5">
        <v>228</v>
      </c>
      <c r="F18" s="7">
        <v>0.21</v>
      </c>
      <c r="G18" s="9">
        <v>2500</v>
      </c>
      <c r="H18" s="9" t="s">
        <v>153</v>
      </c>
      <c r="I18" s="9" t="s">
        <v>19</v>
      </c>
      <c r="J18" s="35" t="s">
        <v>525</v>
      </c>
    </row>
    <row r="19" spans="1:10" hidden="1" x14ac:dyDescent="0.25">
      <c r="A19" s="25">
        <v>18</v>
      </c>
      <c r="B19" s="5" t="s">
        <v>50</v>
      </c>
      <c r="C19" s="30">
        <v>2</v>
      </c>
      <c r="D19" s="30">
        <v>1</v>
      </c>
      <c r="E19" s="5">
        <v>230</v>
      </c>
      <c r="F19" s="7">
        <v>0.23</v>
      </c>
      <c r="G19" s="9">
        <v>2600</v>
      </c>
      <c r="H19" s="9" t="s">
        <v>153</v>
      </c>
      <c r="I19" s="9" t="s">
        <v>19</v>
      </c>
      <c r="J19" s="35" t="s">
        <v>525</v>
      </c>
    </row>
    <row r="20" spans="1:10" hidden="1" x14ac:dyDescent="0.25">
      <c r="A20" s="25">
        <v>19</v>
      </c>
      <c r="B20" s="5" t="s">
        <v>102</v>
      </c>
      <c r="C20" s="30">
        <v>2</v>
      </c>
      <c r="D20" s="30">
        <v>1</v>
      </c>
      <c r="E20" s="5">
        <v>250</v>
      </c>
      <c r="F20" s="7">
        <v>0.16</v>
      </c>
      <c r="G20" s="9">
        <v>4200</v>
      </c>
      <c r="H20" s="9" t="s">
        <v>153</v>
      </c>
      <c r="I20" s="9" t="s">
        <v>19</v>
      </c>
      <c r="J20" s="35" t="s">
        <v>525</v>
      </c>
    </row>
    <row r="21" spans="1:10" hidden="1" x14ac:dyDescent="0.25">
      <c r="A21" s="25">
        <v>20</v>
      </c>
      <c r="B21" s="5" t="s">
        <v>478</v>
      </c>
      <c r="C21" s="30">
        <v>2</v>
      </c>
      <c r="D21" s="30">
        <v>1</v>
      </c>
      <c r="E21" s="5">
        <v>250</v>
      </c>
      <c r="F21" s="7">
        <v>0.19</v>
      </c>
      <c r="G21" s="9">
        <v>2600</v>
      </c>
      <c r="H21" s="9" t="s">
        <v>155</v>
      </c>
      <c r="I21" s="9" t="s">
        <v>18</v>
      </c>
      <c r="J21" s="35" t="s">
        <v>527</v>
      </c>
    </row>
    <row r="22" spans="1:10" hidden="1" x14ac:dyDescent="0.25">
      <c r="A22" s="25">
        <v>21</v>
      </c>
      <c r="B22" s="5" t="s">
        <v>133</v>
      </c>
      <c r="C22" s="30">
        <v>1</v>
      </c>
      <c r="D22" s="30">
        <v>4</v>
      </c>
      <c r="E22" s="5">
        <v>250</v>
      </c>
      <c r="F22" s="7">
        <v>0.06</v>
      </c>
      <c r="G22" s="9">
        <v>1100</v>
      </c>
      <c r="H22" s="9" t="s">
        <v>154</v>
      </c>
      <c r="I22" s="9" t="s">
        <v>19</v>
      </c>
      <c r="J22" s="35" t="s">
        <v>525</v>
      </c>
    </row>
    <row r="23" spans="1:10" hidden="1" x14ac:dyDescent="0.25">
      <c r="A23" s="25">
        <v>22</v>
      </c>
      <c r="B23" s="5" t="s">
        <v>33</v>
      </c>
      <c r="C23" s="30">
        <v>2</v>
      </c>
      <c r="D23" s="30">
        <v>1</v>
      </c>
      <c r="E23" s="5">
        <v>250</v>
      </c>
      <c r="F23" s="7">
        <v>0.18</v>
      </c>
      <c r="G23" s="9">
        <v>2400</v>
      </c>
      <c r="H23" s="9" t="s">
        <v>154</v>
      </c>
      <c r="I23" s="9" t="s">
        <v>19</v>
      </c>
      <c r="J23" s="35" t="s">
        <v>525</v>
      </c>
    </row>
    <row r="24" spans="1:10" hidden="1" x14ac:dyDescent="0.25">
      <c r="A24" s="25">
        <v>23</v>
      </c>
      <c r="B24" s="5" t="s">
        <v>93</v>
      </c>
      <c r="C24" s="30">
        <v>2</v>
      </c>
      <c r="D24" s="30">
        <v>1</v>
      </c>
      <c r="E24" s="5">
        <v>250</v>
      </c>
      <c r="F24" s="7">
        <v>0.16</v>
      </c>
      <c r="G24" s="9">
        <v>2400</v>
      </c>
      <c r="H24" s="9" t="s">
        <v>155</v>
      </c>
      <c r="I24" s="9" t="s">
        <v>18</v>
      </c>
      <c r="J24" s="35" t="s">
        <v>527</v>
      </c>
    </row>
    <row r="25" spans="1:10" hidden="1" x14ac:dyDescent="0.25">
      <c r="A25" s="25">
        <v>24</v>
      </c>
      <c r="B25" s="5" t="s">
        <v>62</v>
      </c>
      <c r="C25" s="30">
        <v>2</v>
      </c>
      <c r="D25" s="30">
        <v>2</v>
      </c>
      <c r="E25" s="5">
        <v>250</v>
      </c>
      <c r="F25" s="7">
        <v>0.22</v>
      </c>
      <c r="G25" s="9">
        <v>2300</v>
      </c>
      <c r="H25" s="9" t="s">
        <v>156</v>
      </c>
      <c r="I25" s="9" t="s">
        <v>19</v>
      </c>
      <c r="J25" s="35" t="s">
        <v>525</v>
      </c>
    </row>
    <row r="26" spans="1:10" hidden="1" x14ac:dyDescent="0.25">
      <c r="A26" s="25">
        <v>25</v>
      </c>
      <c r="B26" s="5" t="s">
        <v>70</v>
      </c>
      <c r="C26" s="30">
        <v>1</v>
      </c>
      <c r="D26" s="30">
        <v>4</v>
      </c>
      <c r="E26" s="5">
        <v>257</v>
      </c>
      <c r="F26" s="7">
        <v>0.03</v>
      </c>
      <c r="G26" s="9">
        <v>1800</v>
      </c>
      <c r="H26" s="9" t="s">
        <v>154</v>
      </c>
      <c r="I26" s="9" t="s">
        <v>19</v>
      </c>
      <c r="J26" s="35" t="s">
        <v>525</v>
      </c>
    </row>
    <row r="27" spans="1:10" hidden="1" x14ac:dyDescent="0.25">
      <c r="A27" s="25">
        <v>26</v>
      </c>
      <c r="B27" s="5" t="s">
        <v>36</v>
      </c>
      <c r="C27" s="30">
        <v>2</v>
      </c>
      <c r="D27" s="30">
        <v>1</v>
      </c>
      <c r="E27" s="5">
        <v>260</v>
      </c>
      <c r="F27" s="7">
        <v>0.25</v>
      </c>
      <c r="G27" s="9">
        <v>2600</v>
      </c>
      <c r="H27" s="9" t="s">
        <v>154</v>
      </c>
      <c r="I27" s="9" t="s">
        <v>19</v>
      </c>
      <c r="J27" s="35" t="s">
        <v>525</v>
      </c>
    </row>
    <row r="28" spans="1:10" hidden="1" x14ac:dyDescent="0.25">
      <c r="A28" s="25">
        <v>27</v>
      </c>
      <c r="B28" s="5" t="s">
        <v>117</v>
      </c>
      <c r="C28" s="30">
        <v>2</v>
      </c>
      <c r="D28" s="30">
        <v>3</v>
      </c>
      <c r="E28" s="5">
        <v>260</v>
      </c>
      <c r="F28" s="7">
        <v>0.23</v>
      </c>
      <c r="G28" s="9">
        <v>5700</v>
      </c>
      <c r="H28" s="9" t="s">
        <v>154</v>
      </c>
      <c r="I28" s="9" t="s">
        <v>19</v>
      </c>
      <c r="J28" s="35" t="s">
        <v>525</v>
      </c>
    </row>
    <row r="29" spans="1:10" hidden="1" x14ac:dyDescent="0.25">
      <c r="A29" s="25">
        <v>28</v>
      </c>
      <c r="B29" s="5" t="s">
        <v>109</v>
      </c>
      <c r="C29" s="30">
        <v>2</v>
      </c>
      <c r="D29" s="30">
        <v>1</v>
      </c>
      <c r="E29" s="5">
        <v>265</v>
      </c>
      <c r="F29" s="7">
        <v>0.16</v>
      </c>
      <c r="G29" s="9">
        <v>2800</v>
      </c>
      <c r="H29" s="9" t="s">
        <v>153</v>
      </c>
      <c r="I29" s="9" t="s">
        <v>19</v>
      </c>
      <c r="J29" s="35" t="s">
        <v>525</v>
      </c>
    </row>
    <row r="30" spans="1:10" hidden="1" x14ac:dyDescent="0.25">
      <c r="A30" s="25">
        <v>29</v>
      </c>
      <c r="B30" s="5" t="s">
        <v>78</v>
      </c>
      <c r="C30" s="30">
        <v>2</v>
      </c>
      <c r="D30" s="30">
        <v>1</v>
      </c>
      <c r="E30" s="5">
        <v>270</v>
      </c>
      <c r="F30" s="7">
        <v>0.16</v>
      </c>
      <c r="G30" s="9">
        <v>1900</v>
      </c>
      <c r="H30" s="9" t="s">
        <v>154</v>
      </c>
      <c r="I30" s="9" t="s">
        <v>18</v>
      </c>
      <c r="J30" s="35" t="s">
        <v>527</v>
      </c>
    </row>
    <row r="31" spans="1:10" hidden="1" x14ac:dyDescent="0.25">
      <c r="A31" s="25">
        <v>30</v>
      </c>
      <c r="B31" s="5" t="s">
        <v>118</v>
      </c>
      <c r="C31" s="30">
        <v>2</v>
      </c>
      <c r="D31" s="30">
        <v>1</v>
      </c>
      <c r="E31" s="5">
        <v>277</v>
      </c>
      <c r="F31" s="7">
        <v>0.24</v>
      </c>
      <c r="G31" s="9">
        <v>2600</v>
      </c>
      <c r="H31" s="9" t="s">
        <v>153</v>
      </c>
      <c r="I31" s="9" t="s">
        <v>18</v>
      </c>
      <c r="J31" s="35" t="s">
        <v>527</v>
      </c>
    </row>
    <row r="32" spans="1:10" hidden="1" x14ac:dyDescent="0.25">
      <c r="A32" s="25">
        <v>31</v>
      </c>
      <c r="B32" s="5" t="s">
        <v>125</v>
      </c>
      <c r="C32" s="30">
        <v>2</v>
      </c>
      <c r="D32" s="30">
        <v>1</v>
      </c>
      <c r="E32" s="5">
        <v>278</v>
      </c>
      <c r="F32" s="7">
        <v>0.24</v>
      </c>
      <c r="G32" s="9">
        <v>4700</v>
      </c>
      <c r="H32" s="9" t="s">
        <v>157</v>
      </c>
      <c r="I32" s="9" t="s">
        <v>19</v>
      </c>
      <c r="J32" s="35" t="s">
        <v>525</v>
      </c>
    </row>
    <row r="33" spans="1:10" hidden="1" x14ac:dyDescent="0.25">
      <c r="A33" s="25">
        <v>32</v>
      </c>
      <c r="B33" s="5" t="s">
        <v>124</v>
      </c>
      <c r="C33" s="30">
        <v>2</v>
      </c>
      <c r="D33" s="30">
        <v>2</v>
      </c>
      <c r="E33" s="5">
        <v>280</v>
      </c>
      <c r="F33" s="7">
        <v>0.16</v>
      </c>
      <c r="G33" s="9">
        <v>2800</v>
      </c>
      <c r="H33" s="9" t="s">
        <v>156</v>
      </c>
      <c r="I33" s="9" t="s">
        <v>18</v>
      </c>
      <c r="J33" s="35" t="s">
        <v>527</v>
      </c>
    </row>
    <row r="34" spans="1:10" hidden="1" x14ac:dyDescent="0.25">
      <c r="A34" s="25">
        <v>33</v>
      </c>
      <c r="B34" s="5" t="s">
        <v>43</v>
      </c>
      <c r="C34" s="30">
        <v>2</v>
      </c>
      <c r="D34" s="30">
        <v>1</v>
      </c>
      <c r="E34" s="5">
        <v>280</v>
      </c>
      <c r="F34" s="7">
        <v>0.21</v>
      </c>
      <c r="G34" s="9">
        <v>2500</v>
      </c>
      <c r="H34" s="9" t="s">
        <v>153</v>
      </c>
      <c r="I34" s="9" t="s">
        <v>19</v>
      </c>
      <c r="J34" s="35" t="s">
        <v>525</v>
      </c>
    </row>
    <row r="35" spans="1:10" hidden="1" x14ac:dyDescent="0.25">
      <c r="A35" s="25">
        <v>34</v>
      </c>
      <c r="B35" s="5" t="s">
        <v>108</v>
      </c>
      <c r="C35" s="30">
        <v>2</v>
      </c>
      <c r="D35" s="30">
        <v>2</v>
      </c>
      <c r="E35" s="5">
        <v>280</v>
      </c>
      <c r="F35" s="7">
        <v>0.21</v>
      </c>
      <c r="G35" s="9">
        <v>2900</v>
      </c>
      <c r="H35" s="9" t="s">
        <v>156</v>
      </c>
      <c r="I35" s="9" t="s">
        <v>18</v>
      </c>
      <c r="J35" s="35" t="s">
        <v>527</v>
      </c>
    </row>
    <row r="36" spans="1:10" hidden="1" x14ac:dyDescent="0.25">
      <c r="A36" s="25">
        <v>35</v>
      </c>
      <c r="B36" s="5" t="s">
        <v>30</v>
      </c>
      <c r="C36" s="30">
        <v>2</v>
      </c>
      <c r="D36" s="30">
        <v>2</v>
      </c>
      <c r="E36" s="5">
        <v>280</v>
      </c>
      <c r="F36" s="7">
        <v>0.16</v>
      </c>
      <c r="G36" s="9">
        <v>2800</v>
      </c>
      <c r="H36" s="9" t="s">
        <v>156</v>
      </c>
      <c r="I36" s="9" t="s">
        <v>18</v>
      </c>
      <c r="J36" s="35" t="s">
        <v>527</v>
      </c>
    </row>
    <row r="37" spans="1:10" hidden="1" x14ac:dyDescent="0.25">
      <c r="A37" s="25">
        <v>36</v>
      </c>
      <c r="B37" s="5" t="s">
        <v>64</v>
      </c>
      <c r="C37" s="30">
        <v>2</v>
      </c>
      <c r="D37" s="30">
        <v>1</v>
      </c>
      <c r="E37" s="5">
        <v>290</v>
      </c>
      <c r="F37" s="7">
        <v>0.24</v>
      </c>
      <c r="G37" s="9">
        <v>2300</v>
      </c>
      <c r="H37" s="9" t="s">
        <v>154</v>
      </c>
      <c r="I37" s="9" t="s">
        <v>18</v>
      </c>
      <c r="J37" s="35" t="s">
        <v>527</v>
      </c>
    </row>
    <row r="38" spans="1:10" hidden="1" x14ac:dyDescent="0.25">
      <c r="A38" s="25">
        <v>37</v>
      </c>
      <c r="B38" s="5" t="s">
        <v>65</v>
      </c>
      <c r="C38" s="30">
        <v>2</v>
      </c>
      <c r="D38" s="30">
        <v>1</v>
      </c>
      <c r="E38" s="5">
        <v>290</v>
      </c>
      <c r="F38" s="7">
        <v>0.19</v>
      </c>
      <c r="G38" s="9">
        <v>2700</v>
      </c>
      <c r="H38" s="9" t="s">
        <v>154</v>
      </c>
      <c r="I38" s="9" t="s">
        <v>19</v>
      </c>
      <c r="J38" s="35" t="s">
        <v>525</v>
      </c>
    </row>
    <row r="39" spans="1:10" hidden="1" x14ac:dyDescent="0.25">
      <c r="A39" s="25">
        <v>38</v>
      </c>
      <c r="B39" s="5" t="s">
        <v>137</v>
      </c>
      <c r="C39" s="30">
        <v>1</v>
      </c>
      <c r="D39" s="30">
        <v>4</v>
      </c>
      <c r="E39" s="5">
        <v>300</v>
      </c>
      <c r="F39" s="7">
        <v>7.0000000000000007E-2</v>
      </c>
      <c r="G39" s="9">
        <v>2200</v>
      </c>
      <c r="H39" s="9" t="s">
        <v>154</v>
      </c>
      <c r="I39" s="9" t="s">
        <v>19</v>
      </c>
      <c r="J39" s="35" t="s">
        <v>525</v>
      </c>
    </row>
    <row r="40" spans="1:10" hidden="1" x14ac:dyDescent="0.25">
      <c r="A40" s="25">
        <v>39</v>
      </c>
      <c r="B40" s="5" t="s">
        <v>115</v>
      </c>
      <c r="C40" s="30">
        <v>1</v>
      </c>
      <c r="D40" s="30">
        <v>4</v>
      </c>
      <c r="E40" s="5">
        <v>300</v>
      </c>
      <c r="F40" s="7">
        <v>0.03</v>
      </c>
      <c r="G40" s="9">
        <v>2100</v>
      </c>
      <c r="H40" s="9" t="s">
        <v>154</v>
      </c>
      <c r="I40" s="9" t="s">
        <v>19</v>
      </c>
      <c r="J40" s="35" t="s">
        <v>525</v>
      </c>
    </row>
    <row r="41" spans="1:10" hidden="1" x14ac:dyDescent="0.25">
      <c r="A41" s="25">
        <v>40</v>
      </c>
      <c r="B41" s="5" t="s">
        <v>46</v>
      </c>
      <c r="C41" s="30">
        <v>2</v>
      </c>
      <c r="D41" s="30">
        <v>2</v>
      </c>
      <c r="E41" s="5">
        <v>300</v>
      </c>
      <c r="F41" s="7">
        <v>0.18</v>
      </c>
      <c r="G41" s="9">
        <v>2200</v>
      </c>
      <c r="H41" s="9" t="s">
        <v>156</v>
      </c>
      <c r="I41" s="9" t="s">
        <v>19</v>
      </c>
      <c r="J41" s="35" t="s">
        <v>525</v>
      </c>
    </row>
    <row r="42" spans="1:10" hidden="1" x14ac:dyDescent="0.25">
      <c r="A42" s="25">
        <v>41</v>
      </c>
      <c r="B42" s="5" t="s">
        <v>63</v>
      </c>
      <c r="C42" s="30">
        <v>2</v>
      </c>
      <c r="D42" s="30">
        <v>1</v>
      </c>
      <c r="E42" s="5">
        <v>300</v>
      </c>
      <c r="F42" s="7">
        <v>0.2</v>
      </c>
      <c r="G42" s="9">
        <v>2500</v>
      </c>
      <c r="H42" s="9" t="s">
        <v>154</v>
      </c>
      <c r="I42" s="9" t="s">
        <v>19</v>
      </c>
      <c r="J42" s="35" t="s">
        <v>525</v>
      </c>
    </row>
    <row r="43" spans="1:10" hidden="1" x14ac:dyDescent="0.25">
      <c r="A43" s="25">
        <v>42</v>
      </c>
      <c r="B43" s="5" t="s">
        <v>52</v>
      </c>
      <c r="C43" s="30">
        <v>2</v>
      </c>
      <c r="D43" s="30">
        <v>1</v>
      </c>
      <c r="E43" s="5">
        <v>300</v>
      </c>
      <c r="F43" s="7">
        <v>0.23</v>
      </c>
      <c r="G43" s="9">
        <v>2400</v>
      </c>
      <c r="H43" s="9" t="s">
        <v>154</v>
      </c>
      <c r="I43" s="9" t="s">
        <v>18</v>
      </c>
      <c r="J43" s="35" t="s">
        <v>527</v>
      </c>
    </row>
    <row r="44" spans="1:10" hidden="1" x14ac:dyDescent="0.25">
      <c r="A44" s="25">
        <v>43</v>
      </c>
      <c r="B44" s="5" t="s">
        <v>51</v>
      </c>
      <c r="C44" s="30">
        <v>1</v>
      </c>
      <c r="D44" s="30">
        <v>4</v>
      </c>
      <c r="E44" s="5">
        <v>300</v>
      </c>
      <c r="F44" s="7">
        <v>0.03</v>
      </c>
      <c r="G44" s="9">
        <v>2200</v>
      </c>
      <c r="H44" s="9" t="s">
        <v>153</v>
      </c>
      <c r="I44" s="9" t="s">
        <v>19</v>
      </c>
      <c r="J44" s="35" t="s">
        <v>525</v>
      </c>
    </row>
    <row r="45" spans="1:10" hidden="1" x14ac:dyDescent="0.25">
      <c r="A45" s="25">
        <v>44</v>
      </c>
      <c r="B45" s="5" t="s">
        <v>73</v>
      </c>
      <c r="C45" s="30">
        <v>2</v>
      </c>
      <c r="D45" s="30">
        <v>1</v>
      </c>
      <c r="E45" s="5">
        <v>300</v>
      </c>
      <c r="F45" s="7">
        <v>0.2</v>
      </c>
      <c r="G45" s="9">
        <v>1800</v>
      </c>
      <c r="H45" s="9" t="s">
        <v>157</v>
      </c>
      <c r="I45" s="9" t="s">
        <v>18</v>
      </c>
      <c r="J45" s="35" t="s">
        <v>527</v>
      </c>
    </row>
    <row r="46" spans="1:10" hidden="1" x14ac:dyDescent="0.25">
      <c r="A46" s="25">
        <v>45</v>
      </c>
      <c r="B46" s="5" t="s">
        <v>72</v>
      </c>
      <c r="C46" s="30">
        <v>2</v>
      </c>
      <c r="D46" s="30">
        <v>1</v>
      </c>
      <c r="E46" s="5">
        <v>300</v>
      </c>
      <c r="F46" s="7">
        <v>0.25</v>
      </c>
      <c r="G46" s="9">
        <v>2100</v>
      </c>
      <c r="H46" s="9" t="s">
        <v>157</v>
      </c>
      <c r="I46" s="9" t="s">
        <v>19</v>
      </c>
      <c r="J46" s="35" t="s">
        <v>525</v>
      </c>
    </row>
    <row r="47" spans="1:10" hidden="1" x14ac:dyDescent="0.25">
      <c r="A47" s="25">
        <v>46</v>
      </c>
      <c r="B47" s="5" t="s">
        <v>90</v>
      </c>
      <c r="C47" s="30">
        <v>2</v>
      </c>
      <c r="D47" s="30">
        <v>1</v>
      </c>
      <c r="E47" s="5">
        <v>300</v>
      </c>
      <c r="F47" s="7">
        <v>0.16</v>
      </c>
      <c r="G47" s="9">
        <v>2400</v>
      </c>
      <c r="H47" s="9" t="s">
        <v>154</v>
      </c>
      <c r="I47" s="9" t="s">
        <v>19</v>
      </c>
      <c r="J47" s="35" t="s">
        <v>525</v>
      </c>
    </row>
    <row r="48" spans="1:10" hidden="1" x14ac:dyDescent="0.25">
      <c r="A48" s="25">
        <v>47</v>
      </c>
      <c r="B48" s="5" t="s">
        <v>34</v>
      </c>
      <c r="C48" s="30">
        <v>2</v>
      </c>
      <c r="D48" s="30">
        <v>1</v>
      </c>
      <c r="E48" s="5">
        <v>300</v>
      </c>
      <c r="F48" s="7">
        <v>0.19</v>
      </c>
      <c r="G48" s="9">
        <v>3800</v>
      </c>
      <c r="H48" s="9" t="s">
        <v>153</v>
      </c>
      <c r="I48" s="9" t="s">
        <v>19</v>
      </c>
      <c r="J48" s="35" t="s">
        <v>525</v>
      </c>
    </row>
    <row r="49" spans="1:10" hidden="1" x14ac:dyDescent="0.25">
      <c r="A49" s="25">
        <v>48</v>
      </c>
      <c r="B49" s="5" t="s">
        <v>68</v>
      </c>
      <c r="C49" s="30">
        <v>2</v>
      </c>
      <c r="D49" s="30">
        <v>1</v>
      </c>
      <c r="E49" s="5">
        <v>300</v>
      </c>
      <c r="F49" s="7">
        <v>0.19</v>
      </c>
      <c r="G49" s="9">
        <v>2900</v>
      </c>
      <c r="H49" s="9" t="s">
        <v>157</v>
      </c>
      <c r="I49" s="9" t="s">
        <v>19</v>
      </c>
      <c r="J49" s="35" t="s">
        <v>525</v>
      </c>
    </row>
    <row r="50" spans="1:10" hidden="1" x14ac:dyDescent="0.25">
      <c r="A50" s="25">
        <v>49</v>
      </c>
      <c r="B50" s="5" t="s">
        <v>139</v>
      </c>
      <c r="C50" s="30">
        <v>1</v>
      </c>
      <c r="D50" s="30">
        <v>4</v>
      </c>
      <c r="E50" s="5">
        <v>300</v>
      </c>
      <c r="F50" s="7">
        <v>0.04</v>
      </c>
      <c r="G50" s="9">
        <v>1500</v>
      </c>
      <c r="H50" s="9" t="s">
        <v>154</v>
      </c>
      <c r="I50" s="9" t="s">
        <v>18</v>
      </c>
      <c r="J50" s="35" t="s">
        <v>527</v>
      </c>
    </row>
    <row r="51" spans="1:10" hidden="1" x14ac:dyDescent="0.25">
      <c r="A51" s="25">
        <v>50</v>
      </c>
      <c r="B51" s="5" t="s">
        <v>91</v>
      </c>
      <c r="C51" s="30">
        <v>2</v>
      </c>
      <c r="D51" s="30">
        <v>1</v>
      </c>
      <c r="E51" s="5">
        <v>300</v>
      </c>
      <c r="F51" s="7">
        <v>0.16</v>
      </c>
      <c r="G51" s="9">
        <v>2700</v>
      </c>
      <c r="H51" s="9" t="s">
        <v>154</v>
      </c>
      <c r="I51" s="9" t="s">
        <v>18</v>
      </c>
      <c r="J51" s="35" t="s">
        <v>527</v>
      </c>
    </row>
    <row r="52" spans="1:10" hidden="1" x14ac:dyDescent="0.25">
      <c r="A52" s="25">
        <v>51</v>
      </c>
      <c r="B52" s="5" t="s">
        <v>140</v>
      </c>
      <c r="C52" s="30">
        <v>1</v>
      </c>
      <c r="D52" s="30">
        <v>4</v>
      </c>
      <c r="E52" s="5">
        <v>300</v>
      </c>
      <c r="F52" s="7">
        <v>0.04</v>
      </c>
      <c r="G52" s="9">
        <v>2100</v>
      </c>
      <c r="H52" s="9" t="s">
        <v>154</v>
      </c>
      <c r="I52" s="9" t="s">
        <v>18</v>
      </c>
      <c r="J52" s="35" t="s">
        <v>527</v>
      </c>
    </row>
    <row r="53" spans="1:10" hidden="1" x14ac:dyDescent="0.25">
      <c r="A53" s="25">
        <v>52</v>
      </c>
      <c r="B53" s="5" t="s">
        <v>61</v>
      </c>
      <c r="C53" s="30">
        <v>1</v>
      </c>
      <c r="D53" s="30">
        <v>4</v>
      </c>
      <c r="E53" s="5">
        <v>305</v>
      </c>
      <c r="F53" s="7">
        <v>7.0000000000000007E-2</v>
      </c>
      <c r="G53" s="9">
        <v>1950</v>
      </c>
      <c r="H53" s="9" t="s">
        <v>153</v>
      </c>
      <c r="I53" s="9" t="s">
        <v>19</v>
      </c>
      <c r="J53" s="35" t="s">
        <v>525</v>
      </c>
    </row>
    <row r="54" spans="1:10" hidden="1" x14ac:dyDescent="0.25">
      <c r="A54" s="25">
        <v>53</v>
      </c>
      <c r="B54" s="5" t="s">
        <v>75</v>
      </c>
      <c r="C54" s="30">
        <v>2</v>
      </c>
      <c r="D54" s="30">
        <v>1</v>
      </c>
      <c r="E54" s="5">
        <v>305</v>
      </c>
      <c r="F54" s="7">
        <v>0.16</v>
      </c>
      <c r="G54" s="9">
        <v>2500</v>
      </c>
      <c r="H54" s="9" t="s">
        <v>157</v>
      </c>
      <c r="I54" s="9" t="s">
        <v>18</v>
      </c>
      <c r="J54" s="35" t="s">
        <v>527</v>
      </c>
    </row>
    <row r="55" spans="1:10" hidden="1" x14ac:dyDescent="0.25">
      <c r="A55" s="25">
        <v>54</v>
      </c>
      <c r="B55" s="5" t="s">
        <v>76</v>
      </c>
      <c r="C55" s="30">
        <v>2</v>
      </c>
      <c r="D55" s="30">
        <v>1</v>
      </c>
      <c r="E55" s="5">
        <v>305</v>
      </c>
      <c r="F55" s="7">
        <v>0.16</v>
      </c>
      <c r="G55" s="9">
        <v>2900</v>
      </c>
      <c r="H55" s="9" t="s">
        <v>157</v>
      </c>
      <c r="I55" s="9" t="s">
        <v>19</v>
      </c>
      <c r="J55" s="35" t="s">
        <v>525</v>
      </c>
    </row>
    <row r="56" spans="1:10" hidden="1" x14ac:dyDescent="0.25">
      <c r="A56" s="25">
        <v>55</v>
      </c>
      <c r="B56" s="5" t="s">
        <v>123</v>
      </c>
      <c r="C56" s="30">
        <v>2</v>
      </c>
      <c r="D56" s="30">
        <v>2</v>
      </c>
      <c r="E56" s="5">
        <v>315</v>
      </c>
      <c r="F56" s="7">
        <v>0.16</v>
      </c>
      <c r="G56" s="9">
        <v>2400</v>
      </c>
      <c r="H56" s="9" t="s">
        <v>156</v>
      </c>
      <c r="I56" s="9" t="s">
        <v>19</v>
      </c>
      <c r="J56" s="35" t="s">
        <v>525</v>
      </c>
    </row>
    <row r="57" spans="1:10" hidden="1" x14ac:dyDescent="0.25">
      <c r="A57" s="25">
        <v>56</v>
      </c>
      <c r="B57" s="5" t="s">
        <v>122</v>
      </c>
      <c r="C57" s="30">
        <v>2</v>
      </c>
      <c r="D57" s="30">
        <v>2</v>
      </c>
      <c r="E57" s="5">
        <v>315</v>
      </c>
      <c r="F57" s="7">
        <v>0.16</v>
      </c>
      <c r="G57" s="9">
        <v>2400</v>
      </c>
      <c r="H57" s="9" t="s">
        <v>156</v>
      </c>
      <c r="I57" s="9" t="s">
        <v>19</v>
      </c>
      <c r="J57" s="35" t="s">
        <v>525</v>
      </c>
    </row>
    <row r="58" spans="1:10" hidden="1" x14ac:dyDescent="0.25">
      <c r="A58" s="25">
        <v>57</v>
      </c>
      <c r="B58" s="5" t="s">
        <v>40</v>
      </c>
      <c r="C58" s="30">
        <v>2</v>
      </c>
      <c r="D58" s="30">
        <v>1</v>
      </c>
      <c r="E58" s="5">
        <v>330</v>
      </c>
      <c r="F58" s="7">
        <v>0.21</v>
      </c>
      <c r="G58" s="9">
        <v>2900</v>
      </c>
      <c r="H58" s="9" t="s">
        <v>153</v>
      </c>
      <c r="I58" s="9" t="s">
        <v>19</v>
      </c>
      <c r="J58" s="35" t="s">
        <v>525</v>
      </c>
    </row>
    <row r="59" spans="1:10" hidden="1" x14ac:dyDescent="0.25">
      <c r="A59" s="25">
        <v>58</v>
      </c>
      <c r="B59" s="5" t="s">
        <v>116</v>
      </c>
      <c r="C59" s="30">
        <v>2</v>
      </c>
      <c r="D59" s="30">
        <v>1</v>
      </c>
      <c r="E59" s="5">
        <v>330</v>
      </c>
      <c r="F59" s="7">
        <v>0.2</v>
      </c>
      <c r="G59" s="9">
        <v>2800</v>
      </c>
      <c r="H59" s="9" t="s">
        <v>153</v>
      </c>
      <c r="I59" s="9" t="s">
        <v>19</v>
      </c>
      <c r="J59" s="35" t="s">
        <v>525</v>
      </c>
    </row>
    <row r="60" spans="1:10" hidden="1" x14ac:dyDescent="0.25">
      <c r="A60" s="25">
        <v>59</v>
      </c>
      <c r="B60" s="5" t="s">
        <v>113</v>
      </c>
      <c r="C60" s="30">
        <v>2</v>
      </c>
      <c r="D60" s="30">
        <v>1</v>
      </c>
      <c r="E60" s="5">
        <v>330</v>
      </c>
      <c r="F60" s="7">
        <v>0.18</v>
      </c>
      <c r="G60" s="9">
        <v>2200</v>
      </c>
      <c r="H60" s="9" t="s">
        <v>155</v>
      </c>
      <c r="I60" s="9" t="s">
        <v>18</v>
      </c>
      <c r="J60" s="35" t="s">
        <v>527</v>
      </c>
    </row>
    <row r="61" spans="1:10" hidden="1" x14ac:dyDescent="0.25">
      <c r="A61" s="25">
        <v>60</v>
      </c>
      <c r="B61" s="5" t="s">
        <v>39</v>
      </c>
      <c r="C61" s="30">
        <v>2</v>
      </c>
      <c r="D61" s="30">
        <v>1</v>
      </c>
      <c r="E61" s="5">
        <v>330</v>
      </c>
      <c r="F61" s="7">
        <v>0.16</v>
      </c>
      <c r="G61" s="9">
        <v>2900</v>
      </c>
      <c r="H61" s="9" t="s">
        <v>153</v>
      </c>
      <c r="I61" s="9" t="s">
        <v>19</v>
      </c>
      <c r="J61" s="35" t="s">
        <v>525</v>
      </c>
    </row>
    <row r="62" spans="1:10" hidden="1" x14ac:dyDescent="0.25">
      <c r="A62" s="25">
        <v>61</v>
      </c>
      <c r="B62" s="5" t="s">
        <v>107</v>
      </c>
      <c r="C62" s="30">
        <v>2</v>
      </c>
      <c r="D62" s="30">
        <v>1</v>
      </c>
      <c r="E62" s="5">
        <v>340</v>
      </c>
      <c r="F62" s="7">
        <v>0.16</v>
      </c>
      <c r="G62" s="9">
        <v>2600</v>
      </c>
      <c r="H62" s="9" t="s">
        <v>153</v>
      </c>
      <c r="I62" s="9" t="s">
        <v>19</v>
      </c>
      <c r="J62" s="35" t="s">
        <v>525</v>
      </c>
    </row>
    <row r="63" spans="1:10" hidden="1" x14ac:dyDescent="0.25">
      <c r="A63" s="25">
        <v>62</v>
      </c>
      <c r="B63" s="5" t="s">
        <v>110</v>
      </c>
      <c r="C63" s="30">
        <v>2</v>
      </c>
      <c r="D63" s="30">
        <v>1</v>
      </c>
      <c r="E63" s="5">
        <v>340</v>
      </c>
      <c r="F63" s="7">
        <v>0.16</v>
      </c>
      <c r="G63" s="9">
        <v>3800</v>
      </c>
      <c r="H63" s="9" t="s">
        <v>154</v>
      </c>
      <c r="I63" s="9" t="s">
        <v>19</v>
      </c>
      <c r="J63" s="35" t="s">
        <v>525</v>
      </c>
    </row>
    <row r="64" spans="1:10" hidden="1" x14ac:dyDescent="0.25">
      <c r="A64" s="25">
        <v>63</v>
      </c>
      <c r="B64" s="5" t="s">
        <v>66</v>
      </c>
      <c r="C64" s="30">
        <v>1</v>
      </c>
      <c r="D64" s="30">
        <v>4</v>
      </c>
      <c r="E64" s="5">
        <v>340</v>
      </c>
      <c r="F64" s="7">
        <v>0.05</v>
      </c>
      <c r="G64" s="9">
        <v>2400</v>
      </c>
      <c r="H64" s="9" t="s">
        <v>153</v>
      </c>
      <c r="I64" s="9" t="s">
        <v>19</v>
      </c>
      <c r="J64" s="35" t="s">
        <v>525</v>
      </c>
    </row>
    <row r="65" spans="1:10" hidden="1" x14ac:dyDescent="0.25">
      <c r="A65" s="25">
        <v>64</v>
      </c>
      <c r="B65" s="5" t="s">
        <v>121</v>
      </c>
      <c r="C65" s="30">
        <v>2</v>
      </c>
      <c r="D65" s="30">
        <v>3</v>
      </c>
      <c r="E65" s="5">
        <v>340</v>
      </c>
      <c r="F65" s="7">
        <v>0.16</v>
      </c>
      <c r="G65" s="9">
        <v>2200</v>
      </c>
      <c r="H65" s="9" t="s">
        <v>153</v>
      </c>
      <c r="I65" s="9" t="s">
        <v>19</v>
      </c>
      <c r="J65" s="35" t="s">
        <v>525</v>
      </c>
    </row>
    <row r="66" spans="1:10" hidden="1" x14ac:dyDescent="0.25">
      <c r="A66" s="25">
        <v>65</v>
      </c>
      <c r="B66" s="5" t="s">
        <v>82</v>
      </c>
      <c r="C66" s="30">
        <v>2</v>
      </c>
      <c r="D66" s="30">
        <v>2</v>
      </c>
      <c r="E66" s="5">
        <v>340</v>
      </c>
      <c r="F66" s="7">
        <v>0.16</v>
      </c>
      <c r="G66" s="9">
        <v>2700</v>
      </c>
      <c r="H66" s="9" t="s">
        <v>155</v>
      </c>
      <c r="I66" s="9" t="s">
        <v>19</v>
      </c>
      <c r="J66" s="35" t="s">
        <v>525</v>
      </c>
    </row>
    <row r="67" spans="1:10" hidden="1" x14ac:dyDescent="0.25">
      <c r="A67" s="25">
        <v>66</v>
      </c>
      <c r="B67" s="5" t="s">
        <v>101</v>
      </c>
      <c r="C67" s="30">
        <v>2</v>
      </c>
      <c r="D67" s="30">
        <v>2</v>
      </c>
      <c r="E67" s="5">
        <v>340</v>
      </c>
      <c r="F67" s="7">
        <v>0.16</v>
      </c>
      <c r="G67" s="9">
        <v>3300</v>
      </c>
      <c r="H67" s="9" t="s">
        <v>155</v>
      </c>
      <c r="I67" s="9" t="s">
        <v>19</v>
      </c>
      <c r="J67" s="35" t="s">
        <v>525</v>
      </c>
    </row>
    <row r="68" spans="1:10" hidden="1" x14ac:dyDescent="0.25">
      <c r="A68" s="25">
        <v>67</v>
      </c>
      <c r="B68" s="5" t="s">
        <v>100</v>
      </c>
      <c r="C68" s="30">
        <v>1</v>
      </c>
      <c r="D68" s="30">
        <v>4</v>
      </c>
      <c r="E68" s="5">
        <v>343</v>
      </c>
      <c r="F68" s="7">
        <v>0.06</v>
      </c>
      <c r="G68" s="9">
        <v>2200</v>
      </c>
      <c r="H68" s="9" t="s">
        <v>154</v>
      </c>
      <c r="I68" s="9" t="s">
        <v>19</v>
      </c>
      <c r="J68" s="35" t="s">
        <v>525</v>
      </c>
    </row>
    <row r="69" spans="1:10" hidden="1" x14ac:dyDescent="0.25">
      <c r="A69" s="25">
        <v>68</v>
      </c>
      <c r="B69" s="5" t="s">
        <v>479</v>
      </c>
      <c r="C69" s="30">
        <v>2</v>
      </c>
      <c r="D69" s="30">
        <v>3</v>
      </c>
      <c r="E69" s="5">
        <v>350</v>
      </c>
      <c r="F69" s="7">
        <v>0.21</v>
      </c>
      <c r="G69" s="9">
        <v>2800</v>
      </c>
      <c r="H69" s="9" t="s">
        <v>153</v>
      </c>
      <c r="I69" s="9" t="s">
        <v>18</v>
      </c>
      <c r="J69" s="35" t="s">
        <v>527</v>
      </c>
    </row>
    <row r="70" spans="1:10" hidden="1" x14ac:dyDescent="0.25">
      <c r="A70" s="25">
        <v>69</v>
      </c>
      <c r="B70" s="5" t="s">
        <v>92</v>
      </c>
      <c r="C70" s="30">
        <v>2</v>
      </c>
      <c r="D70" s="30">
        <v>1</v>
      </c>
      <c r="E70" s="5">
        <v>350</v>
      </c>
      <c r="F70" s="7">
        <v>0.16</v>
      </c>
      <c r="G70" s="9">
        <v>2800</v>
      </c>
      <c r="H70" s="9" t="s">
        <v>157</v>
      </c>
      <c r="I70" s="9" t="s">
        <v>19</v>
      </c>
      <c r="J70" s="35" t="s">
        <v>525</v>
      </c>
    </row>
    <row r="71" spans="1:10" hidden="1" x14ac:dyDescent="0.25">
      <c r="A71" s="25">
        <v>70</v>
      </c>
      <c r="B71" s="5" t="s">
        <v>106</v>
      </c>
      <c r="C71" s="30">
        <v>2</v>
      </c>
      <c r="D71" s="30">
        <v>1</v>
      </c>
      <c r="E71" s="5">
        <v>350</v>
      </c>
      <c r="F71" s="7">
        <v>0.24</v>
      </c>
      <c r="G71" s="9">
        <v>2300</v>
      </c>
      <c r="H71" s="9" t="s">
        <v>154</v>
      </c>
      <c r="I71" s="9" t="s">
        <v>18</v>
      </c>
      <c r="J71" s="35" t="s">
        <v>527</v>
      </c>
    </row>
    <row r="72" spans="1:10" hidden="1" x14ac:dyDescent="0.25">
      <c r="A72" s="25">
        <v>71</v>
      </c>
      <c r="B72" s="5" t="s">
        <v>105</v>
      </c>
      <c r="C72" s="30">
        <v>2</v>
      </c>
      <c r="D72" s="30">
        <v>1</v>
      </c>
      <c r="E72" s="5">
        <v>350</v>
      </c>
      <c r="F72" s="7">
        <v>0.22</v>
      </c>
      <c r="G72" s="9">
        <v>2400</v>
      </c>
      <c r="H72" s="9" t="s">
        <v>155</v>
      </c>
      <c r="I72" s="9" t="s">
        <v>18</v>
      </c>
      <c r="J72" s="35" t="s">
        <v>527</v>
      </c>
    </row>
    <row r="73" spans="1:10" hidden="1" x14ac:dyDescent="0.25">
      <c r="A73" s="25">
        <v>72</v>
      </c>
      <c r="B73" s="5" t="s">
        <v>480</v>
      </c>
      <c r="C73" s="30">
        <v>2</v>
      </c>
      <c r="D73" s="30">
        <v>1</v>
      </c>
      <c r="E73" s="5">
        <v>350</v>
      </c>
      <c r="F73" s="7">
        <v>0.16</v>
      </c>
      <c r="G73" s="9">
        <v>2880</v>
      </c>
      <c r="H73" s="9" t="s">
        <v>155</v>
      </c>
      <c r="I73" s="9" t="s">
        <v>18</v>
      </c>
      <c r="J73" s="35" t="s">
        <v>527</v>
      </c>
    </row>
    <row r="74" spans="1:10" hidden="1" x14ac:dyDescent="0.25">
      <c r="A74" s="25">
        <v>73</v>
      </c>
      <c r="B74" s="5" t="s">
        <v>129</v>
      </c>
      <c r="C74" s="30">
        <v>1</v>
      </c>
      <c r="D74" s="30">
        <v>4</v>
      </c>
      <c r="E74" s="5">
        <v>350</v>
      </c>
      <c r="F74" s="7">
        <v>0.08</v>
      </c>
      <c r="G74" s="9">
        <v>5700</v>
      </c>
      <c r="H74" s="9" t="s">
        <v>154</v>
      </c>
      <c r="I74" s="9" t="s">
        <v>19</v>
      </c>
      <c r="J74" s="35" t="s">
        <v>525</v>
      </c>
    </row>
    <row r="75" spans="1:10" hidden="1" x14ac:dyDescent="0.25">
      <c r="A75" s="25">
        <v>74</v>
      </c>
      <c r="B75" s="5" t="s">
        <v>131</v>
      </c>
      <c r="C75" s="30">
        <v>1</v>
      </c>
      <c r="D75" s="30">
        <v>4</v>
      </c>
      <c r="E75" s="5">
        <v>350</v>
      </c>
      <c r="F75" s="7">
        <v>7.0000000000000007E-2</v>
      </c>
      <c r="G75" s="9">
        <v>5600</v>
      </c>
      <c r="H75" s="9" t="s">
        <v>154</v>
      </c>
      <c r="I75" s="9" t="s">
        <v>19</v>
      </c>
      <c r="J75" s="35" t="s">
        <v>525</v>
      </c>
    </row>
    <row r="76" spans="1:10" hidden="1" x14ac:dyDescent="0.25">
      <c r="A76" s="25">
        <v>75</v>
      </c>
      <c r="B76" s="5" t="s">
        <v>44</v>
      </c>
      <c r="C76" s="30">
        <v>2</v>
      </c>
      <c r="D76" s="30">
        <v>1</v>
      </c>
      <c r="E76" s="5">
        <v>350</v>
      </c>
      <c r="F76" s="7">
        <v>0.25</v>
      </c>
      <c r="G76" s="9">
        <v>2800</v>
      </c>
      <c r="H76" s="9" t="s">
        <v>155</v>
      </c>
      <c r="I76" s="9" t="s">
        <v>18</v>
      </c>
      <c r="J76" s="35" t="s">
        <v>527</v>
      </c>
    </row>
    <row r="77" spans="1:10" x14ac:dyDescent="0.25">
      <c r="A77" s="25">
        <v>76</v>
      </c>
      <c r="B77" s="5" t="s">
        <v>41</v>
      </c>
      <c r="C77" s="30">
        <v>2</v>
      </c>
      <c r="D77" s="30">
        <v>3</v>
      </c>
      <c r="E77" s="5">
        <v>360</v>
      </c>
      <c r="F77" s="7">
        <v>0.17</v>
      </c>
      <c r="G77" s="9">
        <v>4500</v>
      </c>
      <c r="H77" s="9" t="s">
        <v>156</v>
      </c>
      <c r="I77" s="9" t="s">
        <v>18</v>
      </c>
      <c r="J77" s="35" t="s">
        <v>527</v>
      </c>
    </row>
    <row r="78" spans="1:10" hidden="1" x14ac:dyDescent="0.25">
      <c r="A78" s="25">
        <v>77</v>
      </c>
      <c r="B78" s="5" t="s">
        <v>112</v>
      </c>
      <c r="C78" s="30">
        <v>2</v>
      </c>
      <c r="D78" s="30">
        <v>1</v>
      </c>
      <c r="E78" s="5">
        <v>360</v>
      </c>
      <c r="F78" s="7">
        <v>0.21</v>
      </c>
      <c r="G78" s="9">
        <v>2200</v>
      </c>
      <c r="H78" s="9" t="s">
        <v>154</v>
      </c>
      <c r="I78" s="9" t="s">
        <v>18</v>
      </c>
      <c r="J78" s="35" t="s">
        <v>527</v>
      </c>
    </row>
    <row r="79" spans="1:10" hidden="1" x14ac:dyDescent="0.25">
      <c r="A79" s="25">
        <v>78</v>
      </c>
      <c r="B79" s="5" t="s">
        <v>47</v>
      </c>
      <c r="C79" s="30">
        <v>1</v>
      </c>
      <c r="D79" s="30">
        <v>4</v>
      </c>
      <c r="E79" s="5">
        <v>362</v>
      </c>
      <c r="F79" s="7">
        <v>0.04</v>
      </c>
      <c r="G79" s="9">
        <v>2100</v>
      </c>
      <c r="H79" s="9" t="s">
        <v>154</v>
      </c>
      <c r="I79" s="9" t="s">
        <v>18</v>
      </c>
      <c r="J79" s="35" t="s">
        <v>527</v>
      </c>
    </row>
    <row r="80" spans="1:10" hidden="1" x14ac:dyDescent="0.25">
      <c r="A80" s="25">
        <v>79</v>
      </c>
      <c r="B80" s="5" t="s">
        <v>56</v>
      </c>
      <c r="C80" s="30">
        <v>1</v>
      </c>
      <c r="D80" s="30">
        <v>4</v>
      </c>
      <c r="E80" s="5">
        <v>362</v>
      </c>
      <c r="F80" s="7">
        <v>0.08</v>
      </c>
      <c r="G80" s="9">
        <v>2200</v>
      </c>
      <c r="H80" s="9" t="s">
        <v>154</v>
      </c>
      <c r="I80" s="9" t="s">
        <v>19</v>
      </c>
      <c r="J80" s="35" t="s">
        <v>525</v>
      </c>
    </row>
    <row r="81" spans="1:10" hidden="1" x14ac:dyDescent="0.25">
      <c r="A81" s="25">
        <v>80</v>
      </c>
      <c r="B81" s="5" t="s">
        <v>99</v>
      </c>
      <c r="C81" s="30">
        <v>2</v>
      </c>
      <c r="D81" s="30">
        <v>1</v>
      </c>
      <c r="E81" s="5">
        <v>370</v>
      </c>
      <c r="F81" s="7">
        <v>0.16</v>
      </c>
      <c r="G81" s="9">
        <v>3300</v>
      </c>
      <c r="H81" s="9" t="s">
        <v>153</v>
      </c>
      <c r="I81" s="9" t="s">
        <v>19</v>
      </c>
      <c r="J81" s="35" t="s">
        <v>525</v>
      </c>
    </row>
    <row r="82" spans="1:10" hidden="1" x14ac:dyDescent="0.25">
      <c r="A82" s="25">
        <v>81</v>
      </c>
      <c r="B82" s="5" t="s">
        <v>83</v>
      </c>
      <c r="C82" s="30">
        <v>2</v>
      </c>
      <c r="D82" s="30">
        <v>1</v>
      </c>
      <c r="E82" s="5">
        <v>370</v>
      </c>
      <c r="F82" s="7">
        <v>0.16</v>
      </c>
      <c r="G82" s="9">
        <v>2200</v>
      </c>
      <c r="H82" s="9" t="s">
        <v>153</v>
      </c>
      <c r="I82" s="9" t="s">
        <v>19</v>
      </c>
      <c r="J82" s="35" t="s">
        <v>525</v>
      </c>
    </row>
    <row r="83" spans="1:10" hidden="1" x14ac:dyDescent="0.25">
      <c r="A83" s="25">
        <v>82</v>
      </c>
      <c r="B83" s="5" t="s">
        <v>95</v>
      </c>
      <c r="C83" s="30">
        <v>2</v>
      </c>
      <c r="D83" s="30">
        <v>1</v>
      </c>
      <c r="E83" s="5">
        <v>380</v>
      </c>
      <c r="F83" s="7">
        <v>0.16</v>
      </c>
      <c r="G83" s="9">
        <v>2900</v>
      </c>
      <c r="H83" s="9" t="s">
        <v>154</v>
      </c>
      <c r="I83" s="9" t="s">
        <v>18</v>
      </c>
      <c r="J83" s="35" t="s">
        <v>527</v>
      </c>
    </row>
    <row r="84" spans="1:10" hidden="1" x14ac:dyDescent="0.25">
      <c r="A84" s="25">
        <v>83</v>
      </c>
      <c r="B84" s="5" t="s">
        <v>111</v>
      </c>
      <c r="C84" s="30">
        <v>2</v>
      </c>
      <c r="D84" s="30">
        <v>1</v>
      </c>
      <c r="E84" s="5">
        <v>380</v>
      </c>
      <c r="F84" s="7">
        <v>0.21</v>
      </c>
      <c r="G84" s="9">
        <v>2600</v>
      </c>
      <c r="H84" s="9" t="s">
        <v>153</v>
      </c>
      <c r="I84" s="9" t="s">
        <v>18</v>
      </c>
      <c r="J84" s="35" t="s">
        <v>527</v>
      </c>
    </row>
    <row r="85" spans="1:10" hidden="1" x14ac:dyDescent="0.25">
      <c r="A85" s="25">
        <v>84</v>
      </c>
      <c r="B85" s="5" t="s">
        <v>29</v>
      </c>
      <c r="C85" s="30">
        <v>2</v>
      </c>
      <c r="D85" s="30">
        <v>1</v>
      </c>
      <c r="E85" s="5">
        <v>380</v>
      </c>
      <c r="F85" s="7">
        <v>0.23</v>
      </c>
      <c r="G85" s="9">
        <v>3400</v>
      </c>
      <c r="H85" s="9" t="s">
        <v>155</v>
      </c>
      <c r="I85" s="9" t="s">
        <v>18</v>
      </c>
      <c r="J85" s="35" t="s">
        <v>527</v>
      </c>
    </row>
    <row r="86" spans="1:10" hidden="1" x14ac:dyDescent="0.25">
      <c r="A86" s="25">
        <v>85</v>
      </c>
      <c r="B86" s="5" t="s">
        <v>69</v>
      </c>
      <c r="C86" s="30">
        <v>2</v>
      </c>
      <c r="D86" s="30">
        <v>1</v>
      </c>
      <c r="E86" s="5">
        <v>380</v>
      </c>
      <c r="F86" s="7">
        <v>0.17</v>
      </c>
      <c r="G86" s="9">
        <v>2800</v>
      </c>
      <c r="H86" s="9" t="s">
        <v>157</v>
      </c>
      <c r="I86" s="9" t="s">
        <v>18</v>
      </c>
      <c r="J86" s="35" t="s">
        <v>527</v>
      </c>
    </row>
    <row r="87" spans="1:10" hidden="1" x14ac:dyDescent="0.25">
      <c r="A87" s="25">
        <v>86</v>
      </c>
      <c r="B87" s="5" t="s">
        <v>60</v>
      </c>
      <c r="C87" s="30">
        <v>1</v>
      </c>
      <c r="D87" s="30">
        <v>4</v>
      </c>
      <c r="E87" s="5">
        <v>385</v>
      </c>
      <c r="F87" s="7">
        <v>0.01</v>
      </c>
      <c r="G87" s="9">
        <v>2700</v>
      </c>
      <c r="H87" s="9" t="s">
        <v>154</v>
      </c>
      <c r="I87" s="9" t="s">
        <v>19</v>
      </c>
      <c r="J87" s="35" t="s">
        <v>525</v>
      </c>
    </row>
    <row r="88" spans="1:10" hidden="1" x14ac:dyDescent="0.25">
      <c r="A88" s="25">
        <v>87</v>
      </c>
      <c r="B88" s="5" t="s">
        <v>67</v>
      </c>
      <c r="C88" s="30">
        <v>1</v>
      </c>
      <c r="D88" s="30">
        <v>4</v>
      </c>
      <c r="E88" s="5">
        <v>392</v>
      </c>
      <c r="F88" s="7">
        <v>0.03</v>
      </c>
      <c r="G88" s="9">
        <v>2600</v>
      </c>
      <c r="H88" s="9" t="s">
        <v>153</v>
      </c>
      <c r="I88" s="9" t="s">
        <v>19</v>
      </c>
      <c r="J88" s="35" t="s">
        <v>525</v>
      </c>
    </row>
    <row r="89" spans="1:10" hidden="1" x14ac:dyDescent="0.25">
      <c r="A89" s="25">
        <v>88</v>
      </c>
      <c r="B89" s="5" t="s">
        <v>32</v>
      </c>
      <c r="C89" s="30">
        <v>2</v>
      </c>
      <c r="D89" s="30">
        <v>3</v>
      </c>
      <c r="E89" s="5">
        <v>400</v>
      </c>
      <c r="F89" s="7">
        <v>0.21</v>
      </c>
      <c r="G89" s="9">
        <v>3884</v>
      </c>
      <c r="H89" s="9" t="s">
        <v>155</v>
      </c>
      <c r="I89" s="9" t="s">
        <v>18</v>
      </c>
      <c r="J89" s="35" t="s">
        <v>527</v>
      </c>
    </row>
    <row r="90" spans="1:10" hidden="1" x14ac:dyDescent="0.25">
      <c r="A90" s="25">
        <v>89</v>
      </c>
      <c r="B90" s="5" t="s">
        <v>58</v>
      </c>
      <c r="C90" s="30">
        <v>2</v>
      </c>
      <c r="D90" s="30">
        <v>2</v>
      </c>
      <c r="E90" s="5">
        <v>400</v>
      </c>
      <c r="F90" s="7">
        <v>0.23</v>
      </c>
      <c r="G90" s="9">
        <v>2600</v>
      </c>
      <c r="H90" s="9" t="s">
        <v>156</v>
      </c>
      <c r="I90" s="9" t="s">
        <v>18</v>
      </c>
      <c r="J90" s="35" t="s">
        <v>527</v>
      </c>
    </row>
    <row r="91" spans="1:10" hidden="1" x14ac:dyDescent="0.25">
      <c r="A91" s="25">
        <v>90</v>
      </c>
      <c r="B91" s="5" t="s">
        <v>119</v>
      </c>
      <c r="C91" s="30">
        <v>1</v>
      </c>
      <c r="D91" s="30">
        <v>4</v>
      </c>
      <c r="E91" s="5">
        <v>400</v>
      </c>
      <c r="F91" s="7">
        <v>0.01</v>
      </c>
      <c r="G91" s="9">
        <v>2200</v>
      </c>
      <c r="H91" s="9" t="s">
        <v>154</v>
      </c>
      <c r="I91" s="9" t="s">
        <v>19</v>
      </c>
      <c r="J91" s="35" t="s">
        <v>525</v>
      </c>
    </row>
    <row r="92" spans="1:10" hidden="1" x14ac:dyDescent="0.25">
      <c r="A92" s="25">
        <v>91</v>
      </c>
      <c r="B92" s="5" t="s">
        <v>80</v>
      </c>
      <c r="C92" s="30">
        <v>1</v>
      </c>
      <c r="D92" s="30">
        <v>4</v>
      </c>
      <c r="E92" s="5">
        <v>406</v>
      </c>
      <c r="F92" s="7">
        <v>0.02</v>
      </c>
      <c r="G92" s="9">
        <v>2400</v>
      </c>
      <c r="H92" s="9" t="s">
        <v>153</v>
      </c>
      <c r="I92" s="9" t="s">
        <v>19</v>
      </c>
      <c r="J92" s="35" t="s">
        <v>525</v>
      </c>
    </row>
    <row r="93" spans="1:10" hidden="1" x14ac:dyDescent="0.25">
      <c r="A93" s="25">
        <v>92</v>
      </c>
      <c r="B93" s="5" t="s">
        <v>114</v>
      </c>
      <c r="C93" s="30">
        <v>2</v>
      </c>
      <c r="D93" s="30">
        <v>1</v>
      </c>
      <c r="E93" s="5">
        <v>410</v>
      </c>
      <c r="F93" s="7">
        <v>0.22</v>
      </c>
      <c r="G93" s="9">
        <v>2500</v>
      </c>
      <c r="H93" s="9" t="s">
        <v>154</v>
      </c>
      <c r="I93" s="9" t="s">
        <v>19</v>
      </c>
      <c r="J93" s="35" t="s">
        <v>525</v>
      </c>
    </row>
    <row r="94" spans="1:10" hidden="1" x14ac:dyDescent="0.25">
      <c r="A94" s="25">
        <v>93</v>
      </c>
      <c r="B94" s="5" t="s">
        <v>81</v>
      </c>
      <c r="C94" s="30">
        <v>2</v>
      </c>
      <c r="D94" s="30">
        <v>1</v>
      </c>
      <c r="E94" s="5">
        <v>410</v>
      </c>
      <c r="F94" s="7">
        <v>0.16</v>
      </c>
      <c r="G94" s="9">
        <v>3600</v>
      </c>
      <c r="H94" s="9" t="s">
        <v>153</v>
      </c>
      <c r="I94" s="9" t="s">
        <v>19</v>
      </c>
      <c r="J94" s="35" t="s">
        <v>525</v>
      </c>
    </row>
    <row r="95" spans="1:10" hidden="1" x14ac:dyDescent="0.25">
      <c r="A95" s="25">
        <v>94</v>
      </c>
      <c r="B95" s="5" t="s">
        <v>94</v>
      </c>
      <c r="C95" s="30">
        <v>1</v>
      </c>
      <c r="D95" s="30">
        <v>4</v>
      </c>
      <c r="E95" s="5">
        <v>410</v>
      </c>
      <c r="F95" s="7">
        <v>0.03</v>
      </c>
      <c r="G95" s="9">
        <v>2700</v>
      </c>
      <c r="H95" s="9" t="s">
        <v>154</v>
      </c>
      <c r="I95" s="9" t="s">
        <v>19</v>
      </c>
      <c r="J95" s="35" t="s">
        <v>525</v>
      </c>
    </row>
    <row r="96" spans="1:10" hidden="1" x14ac:dyDescent="0.25">
      <c r="A96" s="25">
        <v>95</v>
      </c>
      <c r="B96" s="5" t="s">
        <v>74</v>
      </c>
      <c r="C96" s="30">
        <v>1</v>
      </c>
      <c r="D96" s="30">
        <v>4</v>
      </c>
      <c r="E96" s="5">
        <v>414</v>
      </c>
      <c r="F96" s="7">
        <v>0.04</v>
      </c>
      <c r="G96" s="9">
        <v>2400</v>
      </c>
      <c r="H96" s="9" t="s">
        <v>154</v>
      </c>
      <c r="I96" s="9" t="s">
        <v>19</v>
      </c>
      <c r="J96" s="35" t="s">
        <v>525</v>
      </c>
    </row>
    <row r="97" spans="1:10" hidden="1" x14ac:dyDescent="0.25">
      <c r="A97" s="25">
        <v>96</v>
      </c>
      <c r="B97" s="5" t="s">
        <v>71</v>
      </c>
      <c r="C97" s="30">
        <v>2</v>
      </c>
      <c r="D97" s="30">
        <v>1</v>
      </c>
      <c r="E97" s="5">
        <v>420</v>
      </c>
      <c r="F97" s="7">
        <v>0.2</v>
      </c>
      <c r="G97" s="9">
        <v>3600</v>
      </c>
      <c r="H97" s="9" t="s">
        <v>155</v>
      </c>
      <c r="I97" s="9" t="s">
        <v>18</v>
      </c>
      <c r="J97" s="35" t="s">
        <v>527</v>
      </c>
    </row>
    <row r="98" spans="1:10" hidden="1" x14ac:dyDescent="0.25">
      <c r="A98" s="25">
        <v>97</v>
      </c>
      <c r="B98" s="5" t="s">
        <v>54</v>
      </c>
      <c r="C98" s="30">
        <v>1</v>
      </c>
      <c r="D98" s="30">
        <v>4</v>
      </c>
      <c r="E98" s="5">
        <v>430</v>
      </c>
      <c r="F98" s="7">
        <v>0.05</v>
      </c>
      <c r="G98" s="9">
        <v>2400</v>
      </c>
      <c r="H98" s="9" t="s">
        <v>154</v>
      </c>
      <c r="I98" s="9" t="s">
        <v>19</v>
      </c>
      <c r="J98" s="35" t="s">
        <v>525</v>
      </c>
    </row>
    <row r="99" spans="1:10" hidden="1" x14ac:dyDescent="0.25">
      <c r="A99" s="25">
        <v>98</v>
      </c>
      <c r="B99" s="5" t="s">
        <v>88</v>
      </c>
      <c r="C99" s="30">
        <v>2</v>
      </c>
      <c r="D99" s="30">
        <v>1</v>
      </c>
      <c r="E99" s="5">
        <v>430</v>
      </c>
      <c r="F99" s="7">
        <v>0.16</v>
      </c>
      <c r="G99" s="9">
        <v>3900</v>
      </c>
      <c r="H99" s="9" t="s">
        <v>154</v>
      </c>
      <c r="I99" s="9" t="s">
        <v>19</v>
      </c>
      <c r="J99" s="35" t="s">
        <v>525</v>
      </c>
    </row>
    <row r="100" spans="1:10" hidden="1" x14ac:dyDescent="0.25">
      <c r="A100" s="25">
        <v>99</v>
      </c>
      <c r="B100" s="5" t="s">
        <v>28</v>
      </c>
      <c r="C100" s="30">
        <v>1</v>
      </c>
      <c r="D100" s="30">
        <v>4</v>
      </c>
      <c r="E100" s="5">
        <v>432</v>
      </c>
      <c r="F100" s="7">
        <v>0.01</v>
      </c>
      <c r="G100" s="9">
        <v>2300</v>
      </c>
      <c r="H100" s="9" t="s">
        <v>154</v>
      </c>
      <c r="I100" s="9" t="s">
        <v>19</v>
      </c>
      <c r="J100" s="35" t="s">
        <v>525</v>
      </c>
    </row>
    <row r="101" spans="1:10" hidden="1" x14ac:dyDescent="0.25">
      <c r="A101" s="25">
        <v>100</v>
      </c>
      <c r="B101" s="5" t="s">
        <v>49</v>
      </c>
      <c r="C101" s="30">
        <v>1</v>
      </c>
      <c r="D101" s="30">
        <v>4</v>
      </c>
      <c r="E101" s="5">
        <v>440</v>
      </c>
      <c r="F101" s="7">
        <v>0.06</v>
      </c>
      <c r="G101" s="9">
        <v>4300</v>
      </c>
      <c r="H101" s="9" t="s">
        <v>154</v>
      </c>
      <c r="I101" s="9" t="s">
        <v>19</v>
      </c>
      <c r="J101" s="35" t="s">
        <v>525</v>
      </c>
    </row>
    <row r="102" spans="1:10" hidden="1" x14ac:dyDescent="0.25">
      <c r="A102" s="25">
        <v>101</v>
      </c>
      <c r="B102" s="5" t="s">
        <v>138</v>
      </c>
      <c r="C102" s="30">
        <v>1</v>
      </c>
      <c r="D102" s="30">
        <v>4</v>
      </c>
      <c r="E102" s="5">
        <v>450</v>
      </c>
      <c r="F102" s="7">
        <v>0.05</v>
      </c>
      <c r="G102" s="9">
        <v>1700</v>
      </c>
      <c r="H102" s="9" t="s">
        <v>154</v>
      </c>
      <c r="I102" s="9" t="s">
        <v>19</v>
      </c>
      <c r="J102" s="35" t="s">
        <v>525</v>
      </c>
    </row>
    <row r="103" spans="1:10" hidden="1" x14ac:dyDescent="0.25">
      <c r="A103" s="25">
        <v>102</v>
      </c>
      <c r="B103" s="5" t="s">
        <v>96</v>
      </c>
      <c r="C103" s="30">
        <v>2</v>
      </c>
      <c r="D103" s="30">
        <v>1</v>
      </c>
      <c r="E103" s="5">
        <v>460</v>
      </c>
      <c r="F103" s="7">
        <v>0.16</v>
      </c>
      <c r="G103" s="9">
        <v>3100</v>
      </c>
      <c r="H103" s="9" t="s">
        <v>154</v>
      </c>
      <c r="I103" s="9" t="s">
        <v>19</v>
      </c>
      <c r="J103" s="35" t="s">
        <v>525</v>
      </c>
    </row>
    <row r="104" spans="1:10" hidden="1" x14ac:dyDescent="0.25">
      <c r="A104" s="25">
        <v>103</v>
      </c>
      <c r="B104" s="5" t="s">
        <v>89</v>
      </c>
      <c r="C104" s="30">
        <v>2</v>
      </c>
      <c r="D104" s="30">
        <v>1</v>
      </c>
      <c r="E104" s="5">
        <v>460</v>
      </c>
      <c r="F104" s="7">
        <v>0.16</v>
      </c>
      <c r="G104" s="9">
        <v>2800</v>
      </c>
      <c r="H104" s="9" t="s">
        <v>154</v>
      </c>
      <c r="I104" s="9" t="s">
        <v>19</v>
      </c>
      <c r="J104" s="35" t="s">
        <v>525</v>
      </c>
    </row>
    <row r="105" spans="1:10" hidden="1" x14ac:dyDescent="0.25">
      <c r="A105" s="25">
        <v>104</v>
      </c>
      <c r="B105" s="5" t="s">
        <v>31</v>
      </c>
      <c r="C105" s="30">
        <v>1</v>
      </c>
      <c r="D105" s="30">
        <v>4</v>
      </c>
      <c r="E105" s="5">
        <v>465</v>
      </c>
      <c r="F105" s="7">
        <v>7.0000000000000007E-2</v>
      </c>
      <c r="G105" s="9">
        <v>2530</v>
      </c>
      <c r="H105" s="9" t="s">
        <v>154</v>
      </c>
      <c r="I105" s="9" t="s">
        <v>19</v>
      </c>
      <c r="J105" s="35" t="s">
        <v>525</v>
      </c>
    </row>
    <row r="106" spans="1:10" x14ac:dyDescent="0.25">
      <c r="A106" s="25">
        <v>105</v>
      </c>
      <c r="B106" s="5" t="s">
        <v>42</v>
      </c>
      <c r="C106" s="30">
        <v>2</v>
      </c>
      <c r="D106" s="30">
        <v>3</v>
      </c>
      <c r="E106" s="5">
        <v>480</v>
      </c>
      <c r="F106" s="7">
        <v>0.23</v>
      </c>
      <c r="G106" s="9">
        <v>4300</v>
      </c>
      <c r="H106" s="9" t="s">
        <v>156</v>
      </c>
      <c r="I106" s="9" t="s">
        <v>19</v>
      </c>
      <c r="J106" s="35" t="s">
        <v>525</v>
      </c>
    </row>
    <row r="107" spans="1:10" hidden="1" x14ac:dyDescent="0.25">
      <c r="A107" s="25">
        <v>106</v>
      </c>
      <c r="B107" s="5" t="s">
        <v>38</v>
      </c>
      <c r="C107" s="30">
        <v>1</v>
      </c>
      <c r="D107" s="30">
        <v>4</v>
      </c>
      <c r="E107" s="5">
        <v>500</v>
      </c>
      <c r="F107" s="7">
        <v>0.02</v>
      </c>
      <c r="G107" s="9">
        <v>2700</v>
      </c>
      <c r="H107" s="9" t="s">
        <v>153</v>
      </c>
      <c r="I107" s="9" t="s">
        <v>19</v>
      </c>
      <c r="J107" s="35" t="s">
        <v>525</v>
      </c>
    </row>
    <row r="108" spans="1:10" hidden="1" x14ac:dyDescent="0.25">
      <c r="A108" s="25">
        <v>107</v>
      </c>
      <c r="B108" s="5" t="s">
        <v>55</v>
      </c>
      <c r="C108" s="30">
        <v>1</v>
      </c>
      <c r="D108" s="30">
        <v>4</v>
      </c>
      <c r="E108" s="5">
        <v>500</v>
      </c>
      <c r="F108" s="7">
        <v>0.03</v>
      </c>
      <c r="G108" s="9">
        <v>2800</v>
      </c>
      <c r="H108" s="9" t="s">
        <v>153</v>
      </c>
      <c r="I108" s="9" t="s">
        <v>19</v>
      </c>
      <c r="J108" s="35" t="s">
        <v>525</v>
      </c>
    </row>
    <row r="109" spans="1:10" hidden="1" x14ac:dyDescent="0.25">
      <c r="A109" s="25">
        <v>108</v>
      </c>
      <c r="B109" s="5" t="s">
        <v>77</v>
      </c>
      <c r="C109" s="30">
        <v>1</v>
      </c>
      <c r="D109" s="30">
        <v>4</v>
      </c>
      <c r="E109" s="5">
        <v>508</v>
      </c>
      <c r="F109" s="7">
        <v>0.08</v>
      </c>
      <c r="G109" s="9">
        <v>3100</v>
      </c>
      <c r="H109" s="9" t="s">
        <v>154</v>
      </c>
      <c r="I109" s="9" t="s">
        <v>19</v>
      </c>
      <c r="J109" s="35" t="s">
        <v>525</v>
      </c>
    </row>
    <row r="110" spans="1:10" hidden="1" x14ac:dyDescent="0.25">
      <c r="A110" s="25">
        <v>109</v>
      </c>
      <c r="B110" s="5" t="s">
        <v>97</v>
      </c>
      <c r="C110" s="30">
        <v>1</v>
      </c>
      <c r="D110" s="30">
        <v>4</v>
      </c>
      <c r="E110" s="5">
        <v>520</v>
      </c>
      <c r="F110" s="7">
        <v>0.08</v>
      </c>
      <c r="G110" s="9">
        <v>2770</v>
      </c>
      <c r="H110" s="9" t="s">
        <v>154</v>
      </c>
      <c r="I110" s="9" t="s">
        <v>19</v>
      </c>
      <c r="J110" s="35" t="s">
        <v>525</v>
      </c>
    </row>
    <row r="111" spans="1:10" hidden="1" x14ac:dyDescent="0.25">
      <c r="A111" s="25">
        <v>110</v>
      </c>
      <c r="B111" s="5" t="s">
        <v>87</v>
      </c>
      <c r="C111" s="30">
        <v>1</v>
      </c>
      <c r="D111" s="30">
        <v>4</v>
      </c>
      <c r="E111" s="5">
        <v>530</v>
      </c>
      <c r="F111" s="7">
        <v>0.03</v>
      </c>
      <c r="G111" s="9">
        <v>2700</v>
      </c>
      <c r="H111" s="9" t="s">
        <v>154</v>
      </c>
      <c r="I111" s="9" t="s">
        <v>19</v>
      </c>
      <c r="J111" s="35" t="s">
        <v>525</v>
      </c>
    </row>
    <row r="112" spans="1:10" hidden="1" x14ac:dyDescent="0.25">
      <c r="A112" s="25">
        <v>111</v>
      </c>
      <c r="B112" s="5" t="s">
        <v>59</v>
      </c>
      <c r="C112" s="30">
        <v>1</v>
      </c>
      <c r="D112" s="30">
        <v>4</v>
      </c>
      <c r="E112" s="5">
        <v>548</v>
      </c>
      <c r="F112" s="7">
        <v>0.02</v>
      </c>
      <c r="G112" s="9">
        <v>2700</v>
      </c>
      <c r="H112" s="9" t="s">
        <v>154</v>
      </c>
      <c r="I112" s="9" t="s">
        <v>19</v>
      </c>
      <c r="J112" s="35" t="s">
        <v>525</v>
      </c>
    </row>
    <row r="113" spans="1:10" hidden="1" x14ac:dyDescent="0.25">
      <c r="A113" s="25">
        <v>112</v>
      </c>
      <c r="B113" s="5" t="s">
        <v>136</v>
      </c>
      <c r="C113" s="30">
        <v>1</v>
      </c>
      <c r="D113" s="30">
        <v>4</v>
      </c>
      <c r="E113" s="5">
        <v>600</v>
      </c>
      <c r="F113" s="7">
        <v>0.01</v>
      </c>
      <c r="G113" s="9">
        <v>2200</v>
      </c>
      <c r="H113" s="9" t="s">
        <v>154</v>
      </c>
      <c r="I113" s="9" t="s">
        <v>19</v>
      </c>
      <c r="J113" s="35" t="s">
        <v>525</v>
      </c>
    </row>
    <row r="114" spans="1:10" hidden="1" x14ac:dyDescent="0.25">
      <c r="A114" s="25">
        <v>113</v>
      </c>
      <c r="B114" s="5" t="s">
        <v>147</v>
      </c>
      <c r="C114" s="30">
        <v>3</v>
      </c>
      <c r="D114" s="30">
        <v>5</v>
      </c>
      <c r="E114" s="5">
        <v>1000</v>
      </c>
      <c r="F114" s="7">
        <v>0.03</v>
      </c>
      <c r="G114" s="9">
        <v>2500</v>
      </c>
      <c r="H114" s="9" t="s">
        <v>142</v>
      </c>
      <c r="I114" s="9" t="s">
        <v>159</v>
      </c>
      <c r="J114" s="9" t="s">
        <v>526</v>
      </c>
    </row>
    <row r="115" spans="1:10" hidden="1" x14ac:dyDescent="0.25">
      <c r="A115" s="25">
        <v>114</v>
      </c>
      <c r="B115" s="5" t="s">
        <v>148</v>
      </c>
      <c r="C115" s="30">
        <v>3</v>
      </c>
      <c r="D115" s="30">
        <v>5</v>
      </c>
      <c r="E115" s="5">
        <v>1000</v>
      </c>
      <c r="F115" s="7">
        <v>0.03</v>
      </c>
      <c r="G115" s="9">
        <v>2450</v>
      </c>
      <c r="H115" s="9" t="s">
        <v>142</v>
      </c>
      <c r="I115" s="9" t="s">
        <v>159</v>
      </c>
      <c r="J115" s="9" t="s">
        <v>526</v>
      </c>
    </row>
    <row r="116" spans="1:10" hidden="1" x14ac:dyDescent="0.25">
      <c r="A116" s="25">
        <v>115</v>
      </c>
      <c r="B116" s="5" t="s">
        <v>132</v>
      </c>
      <c r="C116" s="30">
        <v>3</v>
      </c>
      <c r="D116" s="30">
        <v>5</v>
      </c>
      <c r="E116" s="5">
        <v>1000</v>
      </c>
      <c r="F116" s="7">
        <v>0.03</v>
      </c>
      <c r="G116" s="9">
        <v>2450</v>
      </c>
      <c r="H116" s="9" t="s">
        <v>142</v>
      </c>
      <c r="I116" s="9" t="s">
        <v>159</v>
      </c>
      <c r="J116" s="9" t="s">
        <v>526</v>
      </c>
    </row>
    <row r="117" spans="1:10" hidden="1" x14ac:dyDescent="0.25">
      <c r="A117" s="25">
        <v>116</v>
      </c>
      <c r="B117" s="5" t="s">
        <v>146</v>
      </c>
      <c r="C117" s="30">
        <v>3</v>
      </c>
      <c r="D117" s="30">
        <v>5</v>
      </c>
      <c r="E117" s="5">
        <v>1000</v>
      </c>
      <c r="F117" s="7">
        <v>0.03</v>
      </c>
      <c r="G117" s="9">
        <v>2600</v>
      </c>
      <c r="H117" s="9" t="s">
        <v>142</v>
      </c>
      <c r="I117" s="9" t="s">
        <v>159</v>
      </c>
      <c r="J117" s="9" t="s">
        <v>526</v>
      </c>
    </row>
    <row r="118" spans="1:10" hidden="1" x14ac:dyDescent="0.25">
      <c r="A118" s="25">
        <v>117</v>
      </c>
      <c r="B118" s="5" t="s">
        <v>128</v>
      </c>
      <c r="C118" s="30">
        <v>3</v>
      </c>
      <c r="D118" s="30">
        <v>5</v>
      </c>
      <c r="E118" s="5">
        <v>1000</v>
      </c>
      <c r="F118" s="7">
        <v>0.03</v>
      </c>
      <c r="G118" s="9">
        <v>2700</v>
      </c>
      <c r="H118" s="9" t="s">
        <v>142</v>
      </c>
      <c r="I118" s="9" t="s">
        <v>159</v>
      </c>
      <c r="J118" s="9" t="s">
        <v>526</v>
      </c>
    </row>
    <row r="119" spans="1:10" hidden="1" x14ac:dyDescent="0.25">
      <c r="A119" s="25">
        <v>118</v>
      </c>
      <c r="B119" s="5" t="s">
        <v>127</v>
      </c>
      <c r="C119" s="30">
        <v>3</v>
      </c>
      <c r="D119" s="30">
        <v>5</v>
      </c>
      <c r="E119" s="5">
        <v>1000</v>
      </c>
      <c r="F119" s="7">
        <v>0.03</v>
      </c>
      <c r="G119" s="9">
        <v>2440</v>
      </c>
      <c r="H119" s="9" t="s">
        <v>142</v>
      </c>
      <c r="I119" s="9" t="s">
        <v>159</v>
      </c>
      <c r="J119" s="9" t="s">
        <v>526</v>
      </c>
    </row>
    <row r="120" spans="1:10" hidden="1" x14ac:dyDescent="0.25">
      <c r="A120" s="25">
        <v>119</v>
      </c>
      <c r="B120" s="5" t="s">
        <v>126</v>
      </c>
      <c r="C120" s="30">
        <v>3</v>
      </c>
      <c r="D120" s="30">
        <v>5</v>
      </c>
      <c r="E120" s="5">
        <v>1000</v>
      </c>
      <c r="F120" s="7">
        <v>0.03</v>
      </c>
      <c r="G120" s="9">
        <v>2600</v>
      </c>
      <c r="H120" s="9" t="s">
        <v>142</v>
      </c>
      <c r="I120" s="9" t="s">
        <v>159</v>
      </c>
      <c r="J120" s="9" t="s">
        <v>526</v>
      </c>
    </row>
    <row r="121" spans="1:10" hidden="1" x14ac:dyDescent="0.25">
      <c r="A121" s="25">
        <v>120</v>
      </c>
      <c r="B121" s="5" t="s">
        <v>145</v>
      </c>
      <c r="C121" s="30">
        <v>3</v>
      </c>
      <c r="D121" s="30">
        <v>5</v>
      </c>
      <c r="E121" s="5">
        <v>1000</v>
      </c>
      <c r="F121" s="7">
        <v>0.03</v>
      </c>
      <c r="G121" s="9">
        <v>2600</v>
      </c>
      <c r="H121" s="9" t="s">
        <v>142</v>
      </c>
      <c r="I121" s="9" t="s">
        <v>159</v>
      </c>
      <c r="J121" s="9" t="s">
        <v>526</v>
      </c>
    </row>
  </sheetData>
  <autoFilter ref="A1:J121" xr:uid="{F5760EFE-DB4F-4479-B331-6F6845A2504A}">
    <filterColumn colId="1">
      <filters>
        <filter val="Claude Dama"/>
        <filter val="Claude Hombre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F8143-A1AE-4E55-876A-3B616F104BD6}">
  <sheetPr>
    <tabColor rgb="FFFF0000"/>
  </sheetPr>
  <dimension ref="A1:C8482"/>
  <sheetViews>
    <sheetView showGridLines="0" workbookViewId="0">
      <selection activeCell="C1" sqref="C1"/>
    </sheetView>
  </sheetViews>
  <sheetFormatPr baseColWidth="10" defaultRowHeight="15" x14ac:dyDescent="0.25"/>
  <cols>
    <col min="1" max="1" width="18.85546875" style="3" customWidth="1"/>
    <col min="2" max="2" width="22.42578125" style="3" customWidth="1"/>
    <col min="3" max="3" width="17.28515625" customWidth="1"/>
  </cols>
  <sheetData>
    <row r="1" spans="1:3" x14ac:dyDescent="0.25">
      <c r="A1" s="2" t="s">
        <v>516</v>
      </c>
      <c r="B1" s="2" t="s">
        <v>503</v>
      </c>
      <c r="C1" s="2" t="s">
        <v>519</v>
      </c>
    </row>
    <row r="2" spans="1:3" x14ac:dyDescent="0.25">
      <c r="A2" s="14">
        <v>1</v>
      </c>
      <c r="B2" s="14" t="s">
        <v>381</v>
      </c>
      <c r="C2" s="5">
        <v>4</v>
      </c>
    </row>
    <row r="3" spans="1:3" x14ac:dyDescent="0.25">
      <c r="A3" s="14">
        <v>2</v>
      </c>
      <c r="B3" s="14" t="s">
        <v>182</v>
      </c>
      <c r="C3" s="5">
        <v>4</v>
      </c>
    </row>
    <row r="4" spans="1:3" x14ac:dyDescent="0.25">
      <c r="A4" s="14">
        <v>3</v>
      </c>
      <c r="B4" s="14" t="s">
        <v>496</v>
      </c>
      <c r="C4" s="5">
        <v>4</v>
      </c>
    </row>
    <row r="5" spans="1:3" x14ac:dyDescent="0.25">
      <c r="A5" s="14">
        <v>4</v>
      </c>
      <c r="B5" s="14" t="s">
        <v>288</v>
      </c>
      <c r="C5" s="5">
        <v>4</v>
      </c>
    </row>
    <row r="6" spans="1:3" x14ac:dyDescent="0.25">
      <c r="A6" s="14">
        <v>5</v>
      </c>
      <c r="B6" s="14" t="s">
        <v>440</v>
      </c>
      <c r="C6" s="5">
        <v>4</v>
      </c>
    </row>
    <row r="7" spans="1:3" x14ac:dyDescent="0.25">
      <c r="A7" s="14">
        <v>6</v>
      </c>
      <c r="B7" s="14" t="s">
        <v>198</v>
      </c>
      <c r="C7" s="5">
        <v>4</v>
      </c>
    </row>
    <row r="8" spans="1:3" x14ac:dyDescent="0.25">
      <c r="A8" s="14">
        <v>7</v>
      </c>
      <c r="B8" s="14" t="s">
        <v>192</v>
      </c>
      <c r="C8" s="5">
        <v>4</v>
      </c>
    </row>
    <row r="9" spans="1:3" x14ac:dyDescent="0.25">
      <c r="A9" s="14">
        <v>8</v>
      </c>
      <c r="B9" s="14" t="s">
        <v>236</v>
      </c>
      <c r="C9" s="5">
        <v>4</v>
      </c>
    </row>
    <row r="10" spans="1:3" x14ac:dyDescent="0.25">
      <c r="A10" s="14">
        <v>9</v>
      </c>
      <c r="B10" s="14" t="s">
        <v>294</v>
      </c>
      <c r="C10" s="5">
        <v>4</v>
      </c>
    </row>
    <row r="11" spans="1:3" x14ac:dyDescent="0.25">
      <c r="A11" s="14">
        <v>10</v>
      </c>
      <c r="B11" s="14" t="s">
        <v>347</v>
      </c>
      <c r="C11" s="5">
        <v>4</v>
      </c>
    </row>
    <row r="12" spans="1:3" x14ac:dyDescent="0.25">
      <c r="A12" s="14">
        <v>11</v>
      </c>
      <c r="B12" s="14" t="s">
        <v>420</v>
      </c>
      <c r="C12" s="5">
        <v>4</v>
      </c>
    </row>
    <row r="13" spans="1:3" x14ac:dyDescent="0.25">
      <c r="A13" s="14">
        <v>12</v>
      </c>
      <c r="B13" s="14" t="s">
        <v>208</v>
      </c>
      <c r="C13" s="5">
        <v>4</v>
      </c>
    </row>
    <row r="14" spans="1:3" x14ac:dyDescent="0.25">
      <c r="A14" s="14">
        <v>13</v>
      </c>
      <c r="B14" s="14" t="s">
        <v>301</v>
      </c>
      <c r="C14" s="5">
        <v>4</v>
      </c>
    </row>
    <row r="15" spans="1:3" x14ac:dyDescent="0.25">
      <c r="A15" s="14">
        <v>14</v>
      </c>
      <c r="B15" s="14" t="s">
        <v>225</v>
      </c>
      <c r="C15" s="5">
        <v>4</v>
      </c>
    </row>
    <row r="16" spans="1:3" x14ac:dyDescent="0.25">
      <c r="A16" s="14">
        <v>15</v>
      </c>
      <c r="B16" s="14" t="s">
        <v>213</v>
      </c>
      <c r="C16" s="5">
        <v>4</v>
      </c>
    </row>
    <row r="17" spans="1:3" x14ac:dyDescent="0.25">
      <c r="A17" s="14">
        <v>16</v>
      </c>
      <c r="B17" s="14" t="s">
        <v>216</v>
      </c>
      <c r="C17" s="5">
        <v>4</v>
      </c>
    </row>
    <row r="18" spans="1:3" x14ac:dyDescent="0.25">
      <c r="A18" s="14">
        <v>17</v>
      </c>
      <c r="B18" s="14" t="s">
        <v>284</v>
      </c>
      <c r="C18" s="5">
        <v>4</v>
      </c>
    </row>
    <row r="19" spans="1:3" x14ac:dyDescent="0.25">
      <c r="A19" s="14">
        <v>18</v>
      </c>
      <c r="B19" s="14" t="s">
        <v>418</v>
      </c>
      <c r="C19" s="5">
        <v>4</v>
      </c>
    </row>
    <row r="20" spans="1:3" x14ac:dyDescent="0.25">
      <c r="A20" s="14">
        <v>19</v>
      </c>
      <c r="B20" s="14" t="s">
        <v>242</v>
      </c>
      <c r="C20" s="5">
        <v>4</v>
      </c>
    </row>
    <row r="21" spans="1:3" x14ac:dyDescent="0.25">
      <c r="A21" s="14">
        <v>20</v>
      </c>
      <c r="B21" s="14" t="s">
        <v>234</v>
      </c>
      <c r="C21" s="5">
        <v>4</v>
      </c>
    </row>
    <row r="22" spans="1:3" x14ac:dyDescent="0.25">
      <c r="A22" s="14">
        <v>21</v>
      </c>
      <c r="B22" s="14" t="s">
        <v>228</v>
      </c>
      <c r="C22" s="5">
        <v>4</v>
      </c>
    </row>
    <row r="23" spans="1:3" x14ac:dyDescent="0.25">
      <c r="A23" s="14">
        <v>22</v>
      </c>
      <c r="B23" s="14" t="s">
        <v>378</v>
      </c>
      <c r="C23" s="5">
        <v>4</v>
      </c>
    </row>
    <row r="24" spans="1:3" x14ac:dyDescent="0.25">
      <c r="A24" s="14">
        <v>23</v>
      </c>
      <c r="B24" s="14" t="s">
        <v>221</v>
      </c>
      <c r="C24" s="5">
        <v>4</v>
      </c>
    </row>
    <row r="25" spans="1:3" x14ac:dyDescent="0.25">
      <c r="A25" s="14">
        <v>24</v>
      </c>
      <c r="B25" s="14" t="s">
        <v>310</v>
      </c>
      <c r="C25" s="5">
        <v>4</v>
      </c>
    </row>
    <row r="26" spans="1:3" x14ac:dyDescent="0.25">
      <c r="A26" s="14">
        <v>25</v>
      </c>
      <c r="B26" s="14" t="s">
        <v>215</v>
      </c>
      <c r="C26" s="5">
        <v>4</v>
      </c>
    </row>
    <row r="27" spans="1:3" x14ac:dyDescent="0.25">
      <c r="A27" s="14">
        <v>26</v>
      </c>
      <c r="B27" s="14" t="s">
        <v>222</v>
      </c>
      <c r="C27" s="5">
        <v>4</v>
      </c>
    </row>
    <row r="28" spans="1:3" x14ac:dyDescent="0.25">
      <c r="A28" s="14">
        <v>27</v>
      </c>
      <c r="B28" s="14" t="s">
        <v>180</v>
      </c>
      <c r="C28" s="5">
        <v>4</v>
      </c>
    </row>
    <row r="29" spans="1:3" x14ac:dyDescent="0.25">
      <c r="A29" s="14">
        <v>28</v>
      </c>
      <c r="B29" s="14" t="s">
        <v>462</v>
      </c>
      <c r="C29" s="5">
        <v>4</v>
      </c>
    </row>
    <row r="30" spans="1:3" x14ac:dyDescent="0.25">
      <c r="A30" s="14">
        <v>29</v>
      </c>
      <c r="B30" s="14" t="s">
        <v>226</v>
      </c>
      <c r="C30" s="5">
        <v>4</v>
      </c>
    </row>
    <row r="31" spans="1:3" x14ac:dyDescent="0.25">
      <c r="A31" s="14">
        <v>30</v>
      </c>
      <c r="B31" s="14" t="s">
        <v>251</v>
      </c>
      <c r="C31" s="5">
        <v>4</v>
      </c>
    </row>
    <row r="32" spans="1:3" x14ac:dyDescent="0.25">
      <c r="A32" s="14">
        <v>31</v>
      </c>
      <c r="B32" s="14" t="s">
        <v>448</v>
      </c>
      <c r="C32" s="5">
        <v>4</v>
      </c>
    </row>
    <row r="33" spans="1:3" x14ac:dyDescent="0.25">
      <c r="A33" s="14">
        <v>32</v>
      </c>
      <c r="B33" s="14" t="s">
        <v>442</v>
      </c>
      <c r="C33" s="5">
        <v>4</v>
      </c>
    </row>
    <row r="34" spans="1:3" x14ac:dyDescent="0.25">
      <c r="A34" s="14">
        <v>33</v>
      </c>
      <c r="B34" s="14" t="s">
        <v>207</v>
      </c>
      <c r="C34" s="5">
        <v>4</v>
      </c>
    </row>
    <row r="35" spans="1:3" x14ac:dyDescent="0.25">
      <c r="A35" s="14">
        <v>34</v>
      </c>
      <c r="B35" s="14" t="s">
        <v>263</v>
      </c>
      <c r="C35" s="5">
        <v>4</v>
      </c>
    </row>
    <row r="36" spans="1:3" x14ac:dyDescent="0.25">
      <c r="A36" s="14">
        <v>35</v>
      </c>
      <c r="B36" s="14" t="s">
        <v>334</v>
      </c>
      <c r="C36" s="5">
        <v>4</v>
      </c>
    </row>
    <row r="37" spans="1:3" x14ac:dyDescent="0.25">
      <c r="A37" s="14">
        <v>36</v>
      </c>
      <c r="B37" s="14" t="s">
        <v>238</v>
      </c>
      <c r="C37" s="5">
        <v>4</v>
      </c>
    </row>
    <row r="38" spans="1:3" x14ac:dyDescent="0.25">
      <c r="A38" s="14">
        <v>37</v>
      </c>
      <c r="B38" s="14" t="s">
        <v>293</v>
      </c>
      <c r="C38" s="5">
        <v>4</v>
      </c>
    </row>
    <row r="39" spans="1:3" x14ac:dyDescent="0.25">
      <c r="A39" s="14">
        <v>38</v>
      </c>
      <c r="B39" s="14" t="s">
        <v>233</v>
      </c>
      <c r="C39" s="5">
        <v>4</v>
      </c>
    </row>
    <row r="40" spans="1:3" x14ac:dyDescent="0.25">
      <c r="A40" s="14">
        <v>39</v>
      </c>
      <c r="B40" s="14" t="s">
        <v>311</v>
      </c>
      <c r="C40" s="5">
        <v>4</v>
      </c>
    </row>
    <row r="41" spans="1:3" x14ac:dyDescent="0.25">
      <c r="A41" s="14">
        <v>40</v>
      </c>
      <c r="B41" s="14" t="s">
        <v>397</v>
      </c>
      <c r="C41" s="5">
        <v>4</v>
      </c>
    </row>
    <row r="42" spans="1:3" x14ac:dyDescent="0.25">
      <c r="A42" s="14">
        <v>41</v>
      </c>
      <c r="B42" s="14" t="s">
        <v>179</v>
      </c>
      <c r="C42" s="5">
        <v>4</v>
      </c>
    </row>
    <row r="43" spans="1:3" x14ac:dyDescent="0.25">
      <c r="A43" s="14">
        <v>42</v>
      </c>
      <c r="B43" s="14" t="s">
        <v>360</v>
      </c>
      <c r="C43" s="5">
        <v>4</v>
      </c>
    </row>
    <row r="44" spans="1:3" x14ac:dyDescent="0.25">
      <c r="A44" s="14">
        <v>43</v>
      </c>
      <c r="B44" s="14" t="s">
        <v>341</v>
      </c>
      <c r="C44" s="5">
        <v>4</v>
      </c>
    </row>
    <row r="45" spans="1:3" x14ac:dyDescent="0.25">
      <c r="A45" s="14">
        <v>44</v>
      </c>
      <c r="B45" s="14" t="s">
        <v>246</v>
      </c>
      <c r="C45" s="5">
        <v>4</v>
      </c>
    </row>
    <row r="46" spans="1:3" x14ac:dyDescent="0.25">
      <c r="A46" s="14">
        <v>45</v>
      </c>
      <c r="B46" s="14" t="s">
        <v>187</v>
      </c>
      <c r="C46" s="5">
        <v>4</v>
      </c>
    </row>
    <row r="47" spans="1:3" x14ac:dyDescent="0.25">
      <c r="A47" s="14">
        <v>46</v>
      </c>
      <c r="B47" s="14" t="s">
        <v>454</v>
      </c>
      <c r="C47" s="5">
        <v>4</v>
      </c>
    </row>
    <row r="48" spans="1:3" x14ac:dyDescent="0.25">
      <c r="A48" s="14">
        <v>47</v>
      </c>
      <c r="B48" s="14" t="s">
        <v>344</v>
      </c>
      <c r="C48" s="5">
        <v>4</v>
      </c>
    </row>
    <row r="49" spans="1:3" x14ac:dyDescent="0.25">
      <c r="A49" s="14">
        <v>48</v>
      </c>
      <c r="B49" s="14" t="s">
        <v>253</v>
      </c>
      <c r="C49" s="5">
        <v>4</v>
      </c>
    </row>
    <row r="50" spans="1:3" x14ac:dyDescent="0.25">
      <c r="A50" s="14">
        <v>49</v>
      </c>
      <c r="B50" s="14" t="s">
        <v>279</v>
      </c>
      <c r="C50" s="5">
        <v>4</v>
      </c>
    </row>
    <row r="51" spans="1:3" x14ac:dyDescent="0.25">
      <c r="A51" s="14">
        <v>50</v>
      </c>
      <c r="B51" s="14" t="s">
        <v>200</v>
      </c>
      <c r="C51" s="5">
        <v>4</v>
      </c>
    </row>
    <row r="52" spans="1:3" x14ac:dyDescent="0.25">
      <c r="A52" s="14">
        <v>51</v>
      </c>
      <c r="B52" s="14" t="s">
        <v>296</v>
      </c>
      <c r="C52" s="5">
        <v>4</v>
      </c>
    </row>
    <row r="53" spans="1:3" x14ac:dyDescent="0.25">
      <c r="A53" s="14">
        <v>52</v>
      </c>
      <c r="B53" s="14" t="s">
        <v>258</v>
      </c>
      <c r="C53" s="5">
        <v>4</v>
      </c>
    </row>
    <row r="54" spans="1:3" x14ac:dyDescent="0.25">
      <c r="A54" s="14">
        <v>53</v>
      </c>
      <c r="B54" s="14" t="s">
        <v>248</v>
      </c>
      <c r="C54" s="5">
        <v>4</v>
      </c>
    </row>
    <row r="55" spans="1:3" x14ac:dyDescent="0.25">
      <c r="A55" s="14">
        <v>54</v>
      </c>
      <c r="B55" s="14" t="s">
        <v>408</v>
      </c>
      <c r="C55" s="5">
        <v>4</v>
      </c>
    </row>
    <row r="56" spans="1:3" x14ac:dyDescent="0.25">
      <c r="A56" s="14">
        <v>55</v>
      </c>
      <c r="B56" s="14" t="s">
        <v>260</v>
      </c>
      <c r="C56" s="5">
        <v>4</v>
      </c>
    </row>
    <row r="57" spans="1:3" x14ac:dyDescent="0.25">
      <c r="A57" s="14">
        <v>56</v>
      </c>
      <c r="B57" s="14" t="s">
        <v>430</v>
      </c>
      <c r="C57" s="5">
        <v>4</v>
      </c>
    </row>
    <row r="58" spans="1:3" x14ac:dyDescent="0.25">
      <c r="A58" s="14">
        <v>57</v>
      </c>
      <c r="B58" s="14" t="s">
        <v>424</v>
      </c>
      <c r="C58" s="5">
        <v>4</v>
      </c>
    </row>
    <row r="59" spans="1:3" x14ac:dyDescent="0.25">
      <c r="A59" s="14">
        <v>58</v>
      </c>
      <c r="B59" s="14" t="s">
        <v>141</v>
      </c>
      <c r="C59" s="5">
        <v>4</v>
      </c>
    </row>
    <row r="60" spans="1:3" x14ac:dyDescent="0.25">
      <c r="A60" s="14">
        <v>59</v>
      </c>
      <c r="B60" s="14" t="s">
        <v>249</v>
      </c>
      <c r="C60" s="5">
        <v>4</v>
      </c>
    </row>
    <row r="61" spans="1:3" x14ac:dyDescent="0.25">
      <c r="A61" s="14">
        <v>60</v>
      </c>
      <c r="B61" s="14" t="s">
        <v>413</v>
      </c>
      <c r="C61" s="5">
        <v>4</v>
      </c>
    </row>
    <row r="62" spans="1:3" x14ac:dyDescent="0.25">
      <c r="A62" s="14">
        <v>61</v>
      </c>
      <c r="B62" s="14" t="s">
        <v>143</v>
      </c>
      <c r="C62" s="5">
        <v>4</v>
      </c>
    </row>
    <row r="63" spans="1:3" x14ac:dyDescent="0.25">
      <c r="A63" s="14">
        <v>62</v>
      </c>
      <c r="B63" s="14" t="s">
        <v>254</v>
      </c>
      <c r="C63" s="5">
        <v>4</v>
      </c>
    </row>
    <row r="64" spans="1:3" x14ac:dyDescent="0.25">
      <c r="A64" s="14">
        <v>63</v>
      </c>
      <c r="B64" s="14" t="s">
        <v>289</v>
      </c>
      <c r="C64" s="5">
        <v>4</v>
      </c>
    </row>
    <row r="65" spans="1:3" x14ac:dyDescent="0.25">
      <c r="A65" s="14">
        <v>64</v>
      </c>
      <c r="B65" s="14" t="s">
        <v>196</v>
      </c>
      <c r="C65" s="5">
        <v>4</v>
      </c>
    </row>
    <row r="66" spans="1:3" x14ac:dyDescent="0.25">
      <c r="A66" s="14">
        <v>65</v>
      </c>
      <c r="B66" s="14" t="s">
        <v>387</v>
      </c>
      <c r="C66" s="5">
        <v>4</v>
      </c>
    </row>
    <row r="67" spans="1:3" x14ac:dyDescent="0.25">
      <c r="A67" s="14">
        <v>66</v>
      </c>
      <c r="B67" s="14" t="s">
        <v>403</v>
      </c>
      <c r="C67" s="5">
        <v>4</v>
      </c>
    </row>
    <row r="68" spans="1:3" x14ac:dyDescent="0.25">
      <c r="A68" s="14">
        <v>67</v>
      </c>
      <c r="B68" s="14" t="s">
        <v>396</v>
      </c>
      <c r="C68" s="5">
        <v>4</v>
      </c>
    </row>
    <row r="69" spans="1:3" x14ac:dyDescent="0.25">
      <c r="A69" s="14">
        <v>68</v>
      </c>
      <c r="B69" s="14" t="s">
        <v>335</v>
      </c>
      <c r="C69" s="5">
        <v>4</v>
      </c>
    </row>
    <row r="70" spans="1:3" x14ac:dyDescent="0.25">
      <c r="A70" s="14">
        <v>69</v>
      </c>
      <c r="B70" s="14" t="s">
        <v>271</v>
      </c>
      <c r="C70" s="5">
        <v>4</v>
      </c>
    </row>
    <row r="71" spans="1:3" x14ac:dyDescent="0.25">
      <c r="A71" s="14">
        <v>70</v>
      </c>
      <c r="B71" s="14" t="s">
        <v>259</v>
      </c>
      <c r="C71" s="5">
        <v>4</v>
      </c>
    </row>
    <row r="72" spans="1:3" x14ac:dyDescent="0.25">
      <c r="A72" s="14">
        <v>71</v>
      </c>
      <c r="B72" s="14" t="s">
        <v>268</v>
      </c>
      <c r="C72" s="5">
        <v>4</v>
      </c>
    </row>
    <row r="73" spans="1:3" x14ac:dyDescent="0.25">
      <c r="A73" s="14">
        <v>72</v>
      </c>
      <c r="B73" s="14" t="s">
        <v>362</v>
      </c>
      <c r="C73" s="5">
        <v>4</v>
      </c>
    </row>
    <row r="74" spans="1:3" x14ac:dyDescent="0.25">
      <c r="A74" s="14">
        <v>73</v>
      </c>
      <c r="B74" s="14" t="s">
        <v>402</v>
      </c>
      <c r="C74" s="5">
        <v>4</v>
      </c>
    </row>
    <row r="75" spans="1:3" x14ac:dyDescent="0.25">
      <c r="A75" s="14">
        <v>74</v>
      </c>
      <c r="B75" s="14" t="s">
        <v>24</v>
      </c>
      <c r="C75" s="5">
        <v>4</v>
      </c>
    </row>
    <row r="76" spans="1:3" x14ac:dyDescent="0.25">
      <c r="A76" s="14">
        <v>75</v>
      </c>
      <c r="B76" s="14" t="s">
        <v>183</v>
      </c>
      <c r="C76" s="5">
        <v>1</v>
      </c>
    </row>
    <row r="77" spans="1:3" x14ac:dyDescent="0.25">
      <c r="A77" s="14">
        <v>76</v>
      </c>
      <c r="B77" s="14" t="s">
        <v>350</v>
      </c>
      <c r="C77" s="5">
        <v>1</v>
      </c>
    </row>
    <row r="78" spans="1:3" x14ac:dyDescent="0.25">
      <c r="A78" s="14">
        <v>77</v>
      </c>
      <c r="B78" s="14" t="s">
        <v>193</v>
      </c>
      <c r="C78" s="5">
        <v>1</v>
      </c>
    </row>
    <row r="79" spans="1:3" x14ac:dyDescent="0.25">
      <c r="A79" s="14">
        <v>78</v>
      </c>
      <c r="B79" s="14" t="s">
        <v>261</v>
      </c>
      <c r="C79" s="5">
        <v>1</v>
      </c>
    </row>
    <row r="80" spans="1:3" x14ac:dyDescent="0.25">
      <c r="A80" s="14">
        <v>79</v>
      </c>
      <c r="B80" s="14" t="s">
        <v>401</v>
      </c>
      <c r="C80" s="5">
        <v>1</v>
      </c>
    </row>
    <row r="81" spans="1:3" x14ac:dyDescent="0.25">
      <c r="A81" s="14">
        <v>80</v>
      </c>
      <c r="B81" s="14" t="s">
        <v>453</v>
      </c>
      <c r="C81" s="5">
        <v>1</v>
      </c>
    </row>
    <row r="82" spans="1:3" x14ac:dyDescent="0.25">
      <c r="A82" s="14">
        <v>81</v>
      </c>
      <c r="B82" s="14" t="s">
        <v>283</v>
      </c>
      <c r="C82" s="5">
        <v>1</v>
      </c>
    </row>
    <row r="83" spans="1:3" x14ac:dyDescent="0.25">
      <c r="A83" s="14">
        <v>82</v>
      </c>
      <c r="B83" s="14" t="s">
        <v>329</v>
      </c>
      <c r="C83" s="5">
        <v>1</v>
      </c>
    </row>
    <row r="84" spans="1:3" x14ac:dyDescent="0.25">
      <c r="A84" s="14">
        <v>83</v>
      </c>
      <c r="B84" s="14" t="s">
        <v>313</v>
      </c>
      <c r="C84" s="5">
        <v>1</v>
      </c>
    </row>
    <row r="85" spans="1:3" x14ac:dyDescent="0.25">
      <c r="A85" s="14">
        <v>84</v>
      </c>
      <c r="B85" s="14" t="s">
        <v>426</v>
      </c>
      <c r="C85" s="5">
        <v>1</v>
      </c>
    </row>
    <row r="86" spans="1:3" x14ac:dyDescent="0.25">
      <c r="A86" s="14">
        <v>85</v>
      </c>
      <c r="B86" s="14" t="s">
        <v>286</v>
      </c>
      <c r="C86" s="5">
        <v>1</v>
      </c>
    </row>
    <row r="87" spans="1:3" x14ac:dyDescent="0.25">
      <c r="A87" s="14">
        <v>86</v>
      </c>
      <c r="B87" s="14" t="s">
        <v>358</v>
      </c>
      <c r="C87" s="5">
        <v>1</v>
      </c>
    </row>
    <row r="88" spans="1:3" x14ac:dyDescent="0.25">
      <c r="A88" s="14">
        <v>87</v>
      </c>
      <c r="B88" s="14" t="s">
        <v>292</v>
      </c>
      <c r="C88" s="5">
        <v>1</v>
      </c>
    </row>
    <row r="89" spans="1:3" x14ac:dyDescent="0.25">
      <c r="A89" s="14">
        <v>88</v>
      </c>
      <c r="B89" s="14" t="s">
        <v>392</v>
      </c>
      <c r="C89" s="5">
        <v>1</v>
      </c>
    </row>
    <row r="90" spans="1:3" x14ac:dyDescent="0.25">
      <c r="A90" s="14">
        <v>89</v>
      </c>
      <c r="B90" s="14" t="s">
        <v>299</v>
      </c>
      <c r="C90" s="5">
        <v>1</v>
      </c>
    </row>
    <row r="91" spans="1:3" x14ac:dyDescent="0.25">
      <c r="A91" s="14">
        <v>90</v>
      </c>
      <c r="B91" s="14" t="s">
        <v>282</v>
      </c>
      <c r="C91" s="5">
        <v>1</v>
      </c>
    </row>
    <row r="92" spans="1:3" x14ac:dyDescent="0.25">
      <c r="A92" s="14">
        <v>91</v>
      </c>
      <c r="B92" s="14" t="s">
        <v>297</v>
      </c>
      <c r="C92" s="5">
        <v>1</v>
      </c>
    </row>
    <row r="93" spans="1:3" x14ac:dyDescent="0.25">
      <c r="A93" s="14">
        <v>92</v>
      </c>
      <c r="B93" s="14" t="s">
        <v>298</v>
      </c>
      <c r="C93" s="5">
        <v>1</v>
      </c>
    </row>
    <row r="94" spans="1:3" x14ac:dyDescent="0.25">
      <c r="A94" s="14">
        <v>93</v>
      </c>
      <c r="B94" s="14" t="s">
        <v>476</v>
      </c>
      <c r="C94" s="5">
        <v>1</v>
      </c>
    </row>
    <row r="95" spans="1:3" x14ac:dyDescent="0.25">
      <c r="A95" s="14">
        <v>94</v>
      </c>
      <c r="B95" s="14" t="s">
        <v>206</v>
      </c>
      <c r="C95" s="5">
        <v>1</v>
      </c>
    </row>
    <row r="96" spans="1:3" x14ac:dyDescent="0.25">
      <c r="A96" s="14">
        <v>95</v>
      </c>
      <c r="B96" s="14" t="s">
        <v>434</v>
      </c>
      <c r="C96" s="5">
        <v>1</v>
      </c>
    </row>
    <row r="97" spans="1:3" x14ac:dyDescent="0.25">
      <c r="A97" s="14">
        <v>96</v>
      </c>
      <c r="B97" s="14" t="s">
        <v>300</v>
      </c>
      <c r="C97" s="5">
        <v>1</v>
      </c>
    </row>
    <row r="98" spans="1:3" x14ac:dyDescent="0.25">
      <c r="A98" s="14">
        <v>97</v>
      </c>
      <c r="B98" s="14" t="s">
        <v>314</v>
      </c>
      <c r="C98" s="5">
        <v>1</v>
      </c>
    </row>
    <row r="99" spans="1:3" x14ac:dyDescent="0.25">
      <c r="A99" s="14">
        <v>98</v>
      </c>
      <c r="B99" s="14" t="s">
        <v>322</v>
      </c>
      <c r="C99" s="5">
        <v>1</v>
      </c>
    </row>
    <row r="100" spans="1:3" x14ac:dyDescent="0.25">
      <c r="A100" s="14">
        <v>99</v>
      </c>
      <c r="B100" s="14" t="s">
        <v>245</v>
      </c>
      <c r="C100" s="5">
        <v>1</v>
      </c>
    </row>
    <row r="101" spans="1:3" x14ac:dyDescent="0.25">
      <c r="A101" s="14">
        <v>100</v>
      </c>
      <c r="B101" s="14" t="s">
        <v>427</v>
      </c>
      <c r="C101" s="5">
        <v>1</v>
      </c>
    </row>
    <row r="102" spans="1:3" x14ac:dyDescent="0.25">
      <c r="A102" s="14">
        <v>101</v>
      </c>
      <c r="B102" s="14" t="s">
        <v>472</v>
      </c>
      <c r="C102" s="5">
        <v>1</v>
      </c>
    </row>
    <row r="103" spans="1:3" x14ac:dyDescent="0.25">
      <c r="A103" s="14">
        <v>102</v>
      </c>
      <c r="B103" s="14" t="s">
        <v>477</v>
      </c>
      <c r="C103" s="5">
        <v>1</v>
      </c>
    </row>
    <row r="104" spans="1:3" x14ac:dyDescent="0.25">
      <c r="A104" s="14">
        <v>103</v>
      </c>
      <c r="B104" s="14" t="s">
        <v>318</v>
      </c>
      <c r="C104" s="5">
        <v>1</v>
      </c>
    </row>
    <row r="105" spans="1:3" x14ac:dyDescent="0.25">
      <c r="A105" s="14">
        <v>104</v>
      </c>
      <c r="B105" s="14" t="s">
        <v>285</v>
      </c>
      <c r="C105" s="5">
        <v>1</v>
      </c>
    </row>
    <row r="106" spans="1:3" x14ac:dyDescent="0.25">
      <c r="A106" s="14">
        <v>105</v>
      </c>
      <c r="B106" s="14" t="s">
        <v>404</v>
      </c>
      <c r="C106" s="5">
        <v>1</v>
      </c>
    </row>
    <row r="107" spans="1:3" x14ac:dyDescent="0.25">
      <c r="A107" s="14">
        <v>106</v>
      </c>
      <c r="B107" s="14" t="s">
        <v>443</v>
      </c>
      <c r="C107" s="5">
        <v>1</v>
      </c>
    </row>
    <row r="108" spans="1:3" x14ac:dyDescent="0.25">
      <c r="A108" s="14">
        <v>107</v>
      </c>
      <c r="B108" s="14" t="s">
        <v>380</v>
      </c>
      <c r="C108" s="5">
        <v>1</v>
      </c>
    </row>
    <row r="109" spans="1:3" x14ac:dyDescent="0.25">
      <c r="A109" s="14">
        <v>108</v>
      </c>
      <c r="B109" s="14" t="s">
        <v>449</v>
      </c>
      <c r="C109" s="5">
        <v>3</v>
      </c>
    </row>
    <row r="110" spans="1:3" x14ac:dyDescent="0.25">
      <c r="A110" s="14">
        <v>109</v>
      </c>
      <c r="B110" s="14" t="s">
        <v>189</v>
      </c>
      <c r="C110" s="5">
        <v>3</v>
      </c>
    </row>
    <row r="111" spans="1:3" x14ac:dyDescent="0.25">
      <c r="A111" s="14">
        <v>110</v>
      </c>
      <c r="B111" s="14" t="s">
        <v>324</v>
      </c>
      <c r="C111" s="5">
        <v>3</v>
      </c>
    </row>
    <row r="112" spans="1:3" x14ac:dyDescent="0.25">
      <c r="A112" s="14">
        <v>111</v>
      </c>
      <c r="B112" s="14" t="s">
        <v>326</v>
      </c>
      <c r="C112" s="5">
        <v>3</v>
      </c>
    </row>
    <row r="113" spans="1:3" x14ac:dyDescent="0.25">
      <c r="A113" s="14">
        <v>112</v>
      </c>
      <c r="B113" s="14" t="s">
        <v>327</v>
      </c>
      <c r="C113" s="5">
        <v>3</v>
      </c>
    </row>
    <row r="114" spans="1:3" x14ac:dyDescent="0.25">
      <c r="A114" s="14">
        <v>113</v>
      </c>
      <c r="B114" s="14" t="s">
        <v>211</v>
      </c>
      <c r="C114" s="5">
        <v>3</v>
      </c>
    </row>
    <row r="115" spans="1:3" x14ac:dyDescent="0.25">
      <c r="A115" s="14">
        <v>114</v>
      </c>
      <c r="B115" s="14" t="s">
        <v>307</v>
      </c>
      <c r="C115" s="5">
        <v>3</v>
      </c>
    </row>
    <row r="116" spans="1:3" x14ac:dyDescent="0.25">
      <c r="A116" s="14">
        <v>115</v>
      </c>
      <c r="B116" s="14" t="s">
        <v>356</v>
      </c>
      <c r="C116" s="5">
        <v>3</v>
      </c>
    </row>
    <row r="117" spans="1:3" x14ac:dyDescent="0.25">
      <c r="A117" s="14">
        <v>116</v>
      </c>
      <c r="B117" s="14" t="s">
        <v>451</v>
      </c>
      <c r="C117" s="5">
        <v>3</v>
      </c>
    </row>
    <row r="118" spans="1:3" x14ac:dyDescent="0.25">
      <c r="A118" s="14">
        <v>117</v>
      </c>
      <c r="B118" s="14" t="s">
        <v>331</v>
      </c>
      <c r="C118" s="5">
        <v>3</v>
      </c>
    </row>
    <row r="119" spans="1:3" x14ac:dyDescent="0.25">
      <c r="A119" s="14">
        <v>118</v>
      </c>
      <c r="B119" s="14" t="s">
        <v>400</v>
      </c>
      <c r="C119" s="5">
        <v>3</v>
      </c>
    </row>
    <row r="120" spans="1:3" x14ac:dyDescent="0.25">
      <c r="A120" s="14">
        <v>119</v>
      </c>
      <c r="B120" s="14" t="s">
        <v>276</v>
      </c>
      <c r="C120" s="5">
        <v>3</v>
      </c>
    </row>
    <row r="121" spans="1:3" x14ac:dyDescent="0.25">
      <c r="A121" s="14">
        <v>120</v>
      </c>
      <c r="B121" s="14" t="s">
        <v>275</v>
      </c>
      <c r="C121" s="5">
        <v>3</v>
      </c>
    </row>
    <row r="122" spans="1:3" x14ac:dyDescent="0.25">
      <c r="A122" s="14">
        <v>121</v>
      </c>
      <c r="B122" s="14" t="s">
        <v>230</v>
      </c>
      <c r="C122" s="5">
        <v>3</v>
      </c>
    </row>
    <row r="123" spans="1:3" x14ac:dyDescent="0.25">
      <c r="A123" s="14">
        <v>122</v>
      </c>
      <c r="B123" s="14" t="s">
        <v>461</v>
      </c>
      <c r="C123" s="5">
        <v>3</v>
      </c>
    </row>
    <row r="124" spans="1:3" x14ac:dyDescent="0.25">
      <c r="A124" s="14">
        <v>123</v>
      </c>
      <c r="B124" s="14" t="s">
        <v>295</v>
      </c>
      <c r="C124" s="5">
        <v>3</v>
      </c>
    </row>
    <row r="125" spans="1:3" x14ac:dyDescent="0.25">
      <c r="A125" s="14">
        <v>124</v>
      </c>
      <c r="B125" s="14" t="s">
        <v>317</v>
      </c>
      <c r="C125" s="5">
        <v>3</v>
      </c>
    </row>
    <row r="126" spans="1:3" x14ac:dyDescent="0.25">
      <c r="A126" s="14">
        <v>125</v>
      </c>
      <c r="B126" s="14" t="s">
        <v>346</v>
      </c>
      <c r="C126" s="5">
        <v>3</v>
      </c>
    </row>
    <row r="127" spans="1:3" x14ac:dyDescent="0.25">
      <c r="A127" s="14">
        <v>126</v>
      </c>
      <c r="B127" s="14" t="s">
        <v>330</v>
      </c>
      <c r="C127" s="5">
        <v>3</v>
      </c>
    </row>
    <row r="128" spans="1:3" x14ac:dyDescent="0.25">
      <c r="A128" s="14">
        <v>127</v>
      </c>
      <c r="B128" s="14" t="s">
        <v>348</v>
      </c>
      <c r="C128" s="5">
        <v>3</v>
      </c>
    </row>
    <row r="129" spans="1:3" x14ac:dyDescent="0.25">
      <c r="A129" s="14">
        <v>128</v>
      </c>
      <c r="B129" s="14" t="s">
        <v>345</v>
      </c>
      <c r="C129" s="5">
        <v>3</v>
      </c>
    </row>
    <row r="130" spans="1:3" x14ac:dyDescent="0.25">
      <c r="A130" s="14">
        <v>129</v>
      </c>
      <c r="B130" s="14" t="s">
        <v>349</v>
      </c>
      <c r="C130" s="5">
        <v>3</v>
      </c>
    </row>
    <row r="131" spans="1:3" x14ac:dyDescent="0.25">
      <c r="A131" s="14">
        <v>130</v>
      </c>
      <c r="B131" s="14" t="s">
        <v>227</v>
      </c>
      <c r="C131" s="5">
        <v>3</v>
      </c>
    </row>
    <row r="132" spans="1:3" x14ac:dyDescent="0.25">
      <c r="A132" s="14">
        <v>131</v>
      </c>
      <c r="B132" s="14" t="s">
        <v>338</v>
      </c>
      <c r="C132" s="5">
        <v>3</v>
      </c>
    </row>
    <row r="133" spans="1:3" x14ac:dyDescent="0.25">
      <c r="A133" s="14">
        <v>132</v>
      </c>
      <c r="B133" s="14" t="s">
        <v>269</v>
      </c>
      <c r="C133" s="5">
        <v>3</v>
      </c>
    </row>
    <row r="134" spans="1:3" x14ac:dyDescent="0.25">
      <c r="A134" s="14">
        <v>133</v>
      </c>
      <c r="B134" s="14" t="s">
        <v>303</v>
      </c>
      <c r="C134" s="5">
        <v>3</v>
      </c>
    </row>
    <row r="135" spans="1:3" x14ac:dyDescent="0.25">
      <c r="A135" s="14">
        <v>134</v>
      </c>
      <c r="B135" s="14" t="s">
        <v>199</v>
      </c>
      <c r="C135" s="5">
        <v>2</v>
      </c>
    </row>
    <row r="136" spans="1:3" x14ac:dyDescent="0.25">
      <c r="A136" s="14">
        <v>135</v>
      </c>
      <c r="B136" s="14" t="s">
        <v>357</v>
      </c>
      <c r="C136" s="5">
        <v>2</v>
      </c>
    </row>
    <row r="137" spans="1:3" x14ac:dyDescent="0.25">
      <c r="A137" s="14">
        <v>136</v>
      </c>
      <c r="B137" s="14" t="s">
        <v>438</v>
      </c>
      <c r="C137" s="5">
        <v>2</v>
      </c>
    </row>
    <row r="138" spans="1:3" x14ac:dyDescent="0.25">
      <c r="A138" s="14">
        <v>137</v>
      </c>
      <c r="B138" s="14" t="s">
        <v>444</v>
      </c>
      <c r="C138" s="5">
        <v>2</v>
      </c>
    </row>
    <row r="139" spans="1:3" x14ac:dyDescent="0.25">
      <c r="A139" s="14">
        <v>138</v>
      </c>
      <c r="B139" s="14" t="s">
        <v>277</v>
      </c>
      <c r="C139" s="5">
        <v>2</v>
      </c>
    </row>
    <row r="140" spans="1:3" x14ac:dyDescent="0.25">
      <c r="A140" s="14">
        <v>139</v>
      </c>
      <c r="B140" s="14" t="s">
        <v>194</v>
      </c>
      <c r="C140" s="5">
        <v>2</v>
      </c>
    </row>
    <row r="141" spans="1:3" x14ac:dyDescent="0.25">
      <c r="A141" s="14">
        <v>140</v>
      </c>
      <c r="B141" s="14" t="s">
        <v>464</v>
      </c>
      <c r="C141" s="5">
        <v>2</v>
      </c>
    </row>
    <row r="142" spans="1:3" x14ac:dyDescent="0.25">
      <c r="A142" s="14">
        <v>141</v>
      </c>
      <c r="B142" s="14" t="s">
        <v>467</v>
      </c>
      <c r="C142" s="5">
        <v>2</v>
      </c>
    </row>
    <row r="143" spans="1:3" x14ac:dyDescent="0.25">
      <c r="A143" s="14">
        <v>142</v>
      </c>
      <c r="B143" s="14" t="s">
        <v>342</v>
      </c>
      <c r="C143" s="5">
        <v>2</v>
      </c>
    </row>
    <row r="144" spans="1:3" x14ac:dyDescent="0.25">
      <c r="A144" s="14">
        <v>143</v>
      </c>
      <c r="B144" s="14" t="s">
        <v>429</v>
      </c>
      <c r="C144" s="5">
        <v>2</v>
      </c>
    </row>
    <row r="145" spans="1:3" x14ac:dyDescent="0.25">
      <c r="A145" s="14">
        <v>144</v>
      </c>
      <c r="B145" s="14" t="s">
        <v>202</v>
      </c>
      <c r="C145" s="5">
        <v>2</v>
      </c>
    </row>
    <row r="146" spans="1:3" x14ac:dyDescent="0.25">
      <c r="A146" s="14">
        <v>145</v>
      </c>
      <c r="B146" s="14" t="s">
        <v>328</v>
      </c>
      <c r="C146" s="5">
        <v>2</v>
      </c>
    </row>
    <row r="147" spans="1:3" x14ac:dyDescent="0.25">
      <c r="A147" s="14">
        <v>146</v>
      </c>
      <c r="B147" s="14" t="s">
        <v>265</v>
      </c>
      <c r="C147" s="5">
        <v>2</v>
      </c>
    </row>
    <row r="148" spans="1:3" x14ac:dyDescent="0.25">
      <c r="A148" s="14">
        <v>147</v>
      </c>
      <c r="B148" s="14" t="s">
        <v>332</v>
      </c>
      <c r="C148" s="5">
        <v>2</v>
      </c>
    </row>
    <row r="149" spans="1:3" x14ac:dyDescent="0.25">
      <c r="A149" s="14">
        <v>148</v>
      </c>
      <c r="B149" s="14" t="s">
        <v>150</v>
      </c>
      <c r="C149" s="5">
        <v>2</v>
      </c>
    </row>
    <row r="150" spans="1:3" x14ac:dyDescent="0.25">
      <c r="A150" s="14">
        <v>149</v>
      </c>
      <c r="B150" s="14" t="s">
        <v>353</v>
      </c>
      <c r="C150" s="5">
        <v>2</v>
      </c>
    </row>
    <row r="151" spans="1:3" x14ac:dyDescent="0.25">
      <c r="A151" s="14">
        <v>150</v>
      </c>
      <c r="B151" s="14" t="s">
        <v>304</v>
      </c>
      <c r="C151" s="5">
        <v>2</v>
      </c>
    </row>
    <row r="152" spans="1:3" x14ac:dyDescent="0.25">
      <c r="A152" s="14">
        <v>151</v>
      </c>
      <c r="B152" s="14" t="s">
        <v>361</v>
      </c>
      <c r="C152" s="5">
        <v>2</v>
      </c>
    </row>
    <row r="153" spans="1:3" x14ac:dyDescent="0.25">
      <c r="A153" s="14">
        <v>152</v>
      </c>
      <c r="B153" s="14" t="s">
        <v>388</v>
      </c>
      <c r="C153" s="5">
        <v>2</v>
      </c>
    </row>
    <row r="154" spans="1:3" x14ac:dyDescent="0.25">
      <c r="A154" s="14">
        <v>153</v>
      </c>
      <c r="B154" s="14" t="s">
        <v>363</v>
      </c>
      <c r="C154" s="5">
        <v>2</v>
      </c>
    </row>
    <row r="155" spans="1:3" x14ac:dyDescent="0.25">
      <c r="A155" s="14">
        <v>154</v>
      </c>
      <c r="B155" s="14" t="s">
        <v>373</v>
      </c>
      <c r="C155" s="5">
        <v>2</v>
      </c>
    </row>
    <row r="156" spans="1:3" x14ac:dyDescent="0.25">
      <c r="A156" s="14">
        <v>155</v>
      </c>
      <c r="B156" s="14" t="s">
        <v>371</v>
      </c>
      <c r="C156" s="5">
        <v>2</v>
      </c>
    </row>
    <row r="157" spans="1:3" x14ac:dyDescent="0.25">
      <c r="A157" s="14">
        <v>156</v>
      </c>
      <c r="B157" s="14" t="s">
        <v>366</v>
      </c>
      <c r="C157" s="5">
        <v>6</v>
      </c>
    </row>
    <row r="158" spans="1:3" x14ac:dyDescent="0.25">
      <c r="A158" s="14">
        <v>157</v>
      </c>
      <c r="B158" s="14" t="s">
        <v>374</v>
      </c>
      <c r="C158" s="5">
        <v>6</v>
      </c>
    </row>
    <row r="159" spans="1:3" x14ac:dyDescent="0.25">
      <c r="A159" s="14">
        <v>158</v>
      </c>
      <c r="B159" s="14" t="s">
        <v>308</v>
      </c>
      <c r="C159" s="5">
        <v>6</v>
      </c>
    </row>
    <row r="160" spans="1:3" x14ac:dyDescent="0.25">
      <c r="A160" s="14">
        <v>159</v>
      </c>
      <c r="B160" s="14" t="s">
        <v>272</v>
      </c>
      <c r="C160" s="5">
        <v>6</v>
      </c>
    </row>
    <row r="161" spans="1:3" x14ac:dyDescent="0.25">
      <c r="A161" s="14">
        <v>160</v>
      </c>
      <c r="B161" s="14" t="s">
        <v>386</v>
      </c>
      <c r="C161" s="5">
        <v>6</v>
      </c>
    </row>
    <row r="162" spans="1:3" x14ac:dyDescent="0.25">
      <c r="A162" s="14">
        <v>161</v>
      </c>
      <c r="B162" s="14" t="s">
        <v>375</v>
      </c>
      <c r="C162" s="5">
        <v>6</v>
      </c>
    </row>
    <row r="163" spans="1:3" x14ac:dyDescent="0.25">
      <c r="A163" s="14">
        <v>162</v>
      </c>
      <c r="B163" s="14" t="s">
        <v>188</v>
      </c>
      <c r="C163" s="5">
        <v>6</v>
      </c>
    </row>
    <row r="164" spans="1:3" x14ac:dyDescent="0.25">
      <c r="A164" s="14">
        <v>163</v>
      </c>
      <c r="B164" s="14" t="s">
        <v>370</v>
      </c>
      <c r="C164" s="5">
        <v>6</v>
      </c>
    </row>
    <row r="165" spans="1:3" x14ac:dyDescent="0.25">
      <c r="A165" s="14">
        <v>164</v>
      </c>
      <c r="B165" s="14" t="s">
        <v>369</v>
      </c>
      <c r="C165" s="5">
        <v>6</v>
      </c>
    </row>
    <row r="166" spans="1:3" x14ac:dyDescent="0.25">
      <c r="A166" s="14">
        <v>165</v>
      </c>
      <c r="B166" s="14" t="s">
        <v>389</v>
      </c>
      <c r="C166" s="5">
        <v>6</v>
      </c>
    </row>
    <row r="167" spans="1:3" x14ac:dyDescent="0.25">
      <c r="A167" s="14">
        <v>166</v>
      </c>
      <c r="B167" s="14" t="s">
        <v>235</v>
      </c>
      <c r="C167" s="5">
        <v>6</v>
      </c>
    </row>
    <row r="168" spans="1:3" x14ac:dyDescent="0.25">
      <c r="A168" s="14">
        <v>167</v>
      </c>
      <c r="B168" s="14" t="s">
        <v>264</v>
      </c>
      <c r="C168" s="5">
        <v>6</v>
      </c>
    </row>
    <row r="169" spans="1:3" x14ac:dyDescent="0.25">
      <c r="A169" s="14">
        <v>168</v>
      </c>
      <c r="B169" s="14" t="s">
        <v>411</v>
      </c>
      <c r="C169" s="5">
        <v>6</v>
      </c>
    </row>
    <row r="170" spans="1:3" x14ac:dyDescent="0.25">
      <c r="A170" s="14">
        <v>169</v>
      </c>
      <c r="B170" s="14" t="s">
        <v>224</v>
      </c>
      <c r="C170" s="5">
        <v>6</v>
      </c>
    </row>
    <row r="171" spans="1:3" x14ac:dyDescent="0.25">
      <c r="A171" s="14">
        <v>170</v>
      </c>
      <c r="B171" s="14" t="s">
        <v>398</v>
      </c>
      <c r="C171" s="5">
        <v>6</v>
      </c>
    </row>
    <row r="172" spans="1:3" x14ac:dyDescent="0.25">
      <c r="A172" s="14">
        <v>171</v>
      </c>
      <c r="B172" s="14" t="s">
        <v>390</v>
      </c>
      <c r="C172" s="5">
        <v>6</v>
      </c>
    </row>
    <row r="173" spans="1:3" x14ac:dyDescent="0.25">
      <c r="A173" s="14">
        <v>172</v>
      </c>
      <c r="B173" s="14" t="s">
        <v>320</v>
      </c>
      <c r="C173" s="5">
        <v>6</v>
      </c>
    </row>
    <row r="174" spans="1:3" x14ac:dyDescent="0.25">
      <c r="A174" s="14">
        <v>173</v>
      </c>
      <c r="B174" s="14" t="s">
        <v>393</v>
      </c>
      <c r="C174" s="5">
        <v>6</v>
      </c>
    </row>
    <row r="175" spans="1:3" x14ac:dyDescent="0.25">
      <c r="A175" s="14">
        <v>174</v>
      </c>
      <c r="B175" s="14" t="s">
        <v>425</v>
      </c>
      <c r="C175" s="5">
        <v>6</v>
      </c>
    </row>
    <row r="176" spans="1:3" x14ac:dyDescent="0.25">
      <c r="A176" s="14">
        <v>175</v>
      </c>
      <c r="B176" s="14" t="s">
        <v>323</v>
      </c>
      <c r="C176" s="5">
        <v>6</v>
      </c>
    </row>
    <row r="177" spans="1:3" x14ac:dyDescent="0.25">
      <c r="A177" s="14">
        <v>176</v>
      </c>
      <c r="B177" s="14" t="s">
        <v>428</v>
      </c>
      <c r="C177" s="5">
        <v>6</v>
      </c>
    </row>
    <row r="178" spans="1:3" x14ac:dyDescent="0.25">
      <c r="A178" s="14">
        <v>177</v>
      </c>
      <c r="B178" s="14" t="s">
        <v>325</v>
      </c>
      <c r="C178" s="5">
        <v>6</v>
      </c>
    </row>
    <row r="179" spans="1:3" x14ac:dyDescent="0.25">
      <c r="A179" s="14">
        <v>178</v>
      </c>
      <c r="B179" s="14" t="s">
        <v>395</v>
      </c>
      <c r="C179" s="5">
        <v>6</v>
      </c>
    </row>
    <row r="180" spans="1:3" x14ac:dyDescent="0.25">
      <c r="A180" s="14">
        <v>179</v>
      </c>
      <c r="B180" s="14" t="s">
        <v>191</v>
      </c>
      <c r="C180" s="5">
        <v>7</v>
      </c>
    </row>
    <row r="181" spans="1:3" x14ac:dyDescent="0.25">
      <c r="A181" s="14">
        <v>180</v>
      </c>
      <c r="B181" s="14" t="s">
        <v>416</v>
      </c>
      <c r="C181" s="5">
        <v>7</v>
      </c>
    </row>
    <row r="182" spans="1:3" x14ac:dyDescent="0.25">
      <c r="A182" s="14">
        <v>181</v>
      </c>
      <c r="B182" s="14" t="s">
        <v>409</v>
      </c>
      <c r="C182" s="5">
        <v>7</v>
      </c>
    </row>
    <row r="183" spans="1:3" x14ac:dyDescent="0.25">
      <c r="A183" s="14">
        <v>182</v>
      </c>
      <c r="B183" s="14" t="s">
        <v>160</v>
      </c>
      <c r="C183" s="5">
        <v>7</v>
      </c>
    </row>
    <row r="184" spans="1:3" x14ac:dyDescent="0.25">
      <c r="A184" s="14">
        <v>183</v>
      </c>
      <c r="B184" s="14" t="s">
        <v>399</v>
      </c>
      <c r="C184" s="5">
        <v>7</v>
      </c>
    </row>
    <row r="185" spans="1:3" x14ac:dyDescent="0.25">
      <c r="A185" s="14">
        <v>184</v>
      </c>
      <c r="B185" s="14" t="s">
        <v>316</v>
      </c>
      <c r="C185" s="5">
        <v>7</v>
      </c>
    </row>
    <row r="186" spans="1:3" x14ac:dyDescent="0.25">
      <c r="A186" s="14">
        <v>185</v>
      </c>
      <c r="B186" s="14" t="s">
        <v>432</v>
      </c>
      <c r="C186" s="5">
        <v>7</v>
      </c>
    </row>
    <row r="187" spans="1:3" x14ac:dyDescent="0.25">
      <c r="A187" s="14">
        <v>186</v>
      </c>
      <c r="B187" s="14" t="s">
        <v>280</v>
      </c>
      <c r="C187" s="5">
        <v>7</v>
      </c>
    </row>
    <row r="188" spans="1:3" x14ac:dyDescent="0.25">
      <c r="A188" s="14">
        <v>187</v>
      </c>
      <c r="B188" s="14" t="s">
        <v>385</v>
      </c>
      <c r="C188" s="5">
        <v>7</v>
      </c>
    </row>
    <row r="189" spans="1:3" x14ac:dyDescent="0.25">
      <c r="A189" s="14">
        <v>188</v>
      </c>
      <c r="B189" s="14" t="s">
        <v>231</v>
      </c>
      <c r="C189" s="5">
        <v>7</v>
      </c>
    </row>
    <row r="190" spans="1:3" x14ac:dyDescent="0.25">
      <c r="A190" s="14">
        <v>189</v>
      </c>
      <c r="B190" s="14" t="s">
        <v>219</v>
      </c>
      <c r="C190" s="5">
        <v>7</v>
      </c>
    </row>
    <row r="191" spans="1:3" x14ac:dyDescent="0.25">
      <c r="A191" s="14">
        <v>190</v>
      </c>
      <c r="B191" s="14" t="s">
        <v>184</v>
      </c>
      <c r="C191" s="5">
        <v>7</v>
      </c>
    </row>
    <row r="192" spans="1:3" x14ac:dyDescent="0.25">
      <c r="A192" s="14">
        <v>191</v>
      </c>
      <c r="B192" s="14" t="s">
        <v>267</v>
      </c>
      <c r="C192" s="5">
        <v>7</v>
      </c>
    </row>
    <row r="193" spans="1:3" x14ac:dyDescent="0.25">
      <c r="A193" s="14">
        <v>192</v>
      </c>
      <c r="B193" s="14" t="s">
        <v>436</v>
      </c>
      <c r="C193" s="5">
        <v>7</v>
      </c>
    </row>
    <row r="194" spans="1:3" x14ac:dyDescent="0.25">
      <c r="A194" s="14">
        <v>193</v>
      </c>
      <c r="B194" s="14" t="s">
        <v>256</v>
      </c>
      <c r="C194" s="5">
        <v>7</v>
      </c>
    </row>
    <row r="195" spans="1:3" x14ac:dyDescent="0.25">
      <c r="A195" s="14">
        <v>194</v>
      </c>
      <c r="B195" s="14" t="s">
        <v>244</v>
      </c>
      <c r="C195" s="5">
        <v>7</v>
      </c>
    </row>
    <row r="196" spans="1:3" x14ac:dyDescent="0.25">
      <c r="A196" s="14">
        <v>195</v>
      </c>
      <c r="B196" s="14" t="s">
        <v>412</v>
      </c>
      <c r="C196" s="5">
        <v>7</v>
      </c>
    </row>
    <row r="197" spans="1:3" x14ac:dyDescent="0.25">
      <c r="A197" s="14">
        <v>196</v>
      </c>
      <c r="B197" s="14" t="s">
        <v>450</v>
      </c>
      <c r="C197" s="5">
        <v>7</v>
      </c>
    </row>
    <row r="198" spans="1:3" x14ac:dyDescent="0.25">
      <c r="A198" s="14">
        <v>197</v>
      </c>
      <c r="B198" s="14" t="s">
        <v>452</v>
      </c>
      <c r="C198" s="5">
        <v>7</v>
      </c>
    </row>
    <row r="199" spans="1:3" x14ac:dyDescent="0.25">
      <c r="A199" s="14">
        <v>198</v>
      </c>
      <c r="B199" s="14" t="s">
        <v>247</v>
      </c>
      <c r="C199" s="5">
        <v>7</v>
      </c>
    </row>
    <row r="200" spans="1:3" x14ac:dyDescent="0.25">
      <c r="A200" s="14">
        <v>199</v>
      </c>
      <c r="B200" s="14" t="s">
        <v>266</v>
      </c>
      <c r="C200" s="5">
        <v>7</v>
      </c>
    </row>
    <row r="201" spans="1:3" x14ac:dyDescent="0.25">
      <c r="A201" s="14">
        <v>200</v>
      </c>
      <c r="B201" s="14" t="s">
        <v>178</v>
      </c>
      <c r="C201" s="5">
        <v>7</v>
      </c>
    </row>
    <row r="202" spans="1:3" x14ac:dyDescent="0.25">
      <c r="A202" s="14">
        <v>201</v>
      </c>
      <c r="B202" s="14" t="s">
        <v>262</v>
      </c>
      <c r="C202" s="5">
        <v>7</v>
      </c>
    </row>
    <row r="203" spans="1:3" x14ac:dyDescent="0.25">
      <c r="A203" s="14">
        <v>202</v>
      </c>
      <c r="B203" s="14" t="s">
        <v>290</v>
      </c>
      <c r="C203" s="5">
        <v>5</v>
      </c>
    </row>
    <row r="204" spans="1:3" x14ac:dyDescent="0.25">
      <c r="A204" s="14">
        <v>203</v>
      </c>
      <c r="B204" s="14" t="s">
        <v>407</v>
      </c>
      <c r="C204" s="5">
        <v>5</v>
      </c>
    </row>
    <row r="205" spans="1:3" x14ac:dyDescent="0.25">
      <c r="A205" s="14">
        <v>204</v>
      </c>
      <c r="B205" s="14" t="s">
        <v>463</v>
      </c>
      <c r="C205" s="5">
        <v>5</v>
      </c>
    </row>
    <row r="206" spans="1:3" x14ac:dyDescent="0.25">
      <c r="A206" s="14">
        <v>205</v>
      </c>
      <c r="B206" s="14" t="s">
        <v>433</v>
      </c>
      <c r="C206" s="5">
        <v>5</v>
      </c>
    </row>
    <row r="207" spans="1:3" x14ac:dyDescent="0.25">
      <c r="A207" s="14">
        <v>206</v>
      </c>
      <c r="B207" s="14" t="s">
        <v>241</v>
      </c>
      <c r="C207" s="5">
        <v>5</v>
      </c>
    </row>
    <row r="208" spans="1:3" x14ac:dyDescent="0.25">
      <c r="A208" s="14">
        <v>207</v>
      </c>
      <c r="B208" s="14" t="s">
        <v>354</v>
      </c>
      <c r="C208" s="5">
        <v>5</v>
      </c>
    </row>
    <row r="209" spans="1:3" x14ac:dyDescent="0.25">
      <c r="A209" s="14">
        <v>208</v>
      </c>
      <c r="B209" s="14" t="s">
        <v>232</v>
      </c>
      <c r="C209" s="5">
        <v>5</v>
      </c>
    </row>
    <row r="210" spans="1:3" x14ac:dyDescent="0.25">
      <c r="A210" s="14">
        <v>209</v>
      </c>
      <c r="B210" s="14" t="s">
        <v>343</v>
      </c>
      <c r="C210" s="5">
        <v>5</v>
      </c>
    </row>
    <row r="211" spans="1:3" x14ac:dyDescent="0.25">
      <c r="A211" s="14">
        <v>210</v>
      </c>
      <c r="B211" s="14" t="s">
        <v>201</v>
      </c>
      <c r="C211" s="5">
        <v>5</v>
      </c>
    </row>
    <row r="212" spans="1:3" x14ac:dyDescent="0.25">
      <c r="A212" s="14">
        <v>211</v>
      </c>
      <c r="B212" s="14" t="s">
        <v>382</v>
      </c>
      <c r="C212" s="5">
        <v>5</v>
      </c>
    </row>
    <row r="213" spans="1:3" x14ac:dyDescent="0.25">
      <c r="A213" s="14">
        <v>212</v>
      </c>
      <c r="B213" s="14" t="s">
        <v>415</v>
      </c>
      <c r="C213" s="5">
        <v>5</v>
      </c>
    </row>
    <row r="214" spans="1:3" x14ac:dyDescent="0.25">
      <c r="A214" s="14">
        <v>213</v>
      </c>
      <c r="B214" s="14" t="s">
        <v>364</v>
      </c>
      <c r="C214" s="5">
        <v>5</v>
      </c>
    </row>
    <row r="215" spans="1:3" x14ac:dyDescent="0.25">
      <c r="A215" s="14">
        <v>214</v>
      </c>
      <c r="B215" s="14" t="s">
        <v>197</v>
      </c>
      <c r="C215" s="5">
        <v>5</v>
      </c>
    </row>
    <row r="216" spans="1:3" x14ac:dyDescent="0.25">
      <c r="A216" s="14">
        <v>215</v>
      </c>
      <c r="B216" s="14" t="s">
        <v>372</v>
      </c>
      <c r="C216" s="5">
        <v>5</v>
      </c>
    </row>
    <row r="217" spans="1:3" x14ac:dyDescent="0.25">
      <c r="A217" s="14">
        <v>216</v>
      </c>
      <c r="B217" s="14" t="s">
        <v>359</v>
      </c>
      <c r="C217" s="5">
        <v>5</v>
      </c>
    </row>
    <row r="218" spans="1:3" x14ac:dyDescent="0.25">
      <c r="A218" s="14">
        <v>217</v>
      </c>
      <c r="B218" s="14" t="s">
        <v>379</v>
      </c>
      <c r="C218" s="5">
        <v>5</v>
      </c>
    </row>
    <row r="219" spans="1:3" x14ac:dyDescent="0.25">
      <c r="A219" s="14">
        <v>218</v>
      </c>
      <c r="B219" s="14" t="s">
        <v>368</v>
      </c>
      <c r="C219" s="5">
        <v>5</v>
      </c>
    </row>
    <row r="220" spans="1:3" x14ac:dyDescent="0.25">
      <c r="A220" s="14">
        <v>219</v>
      </c>
      <c r="B220" s="14" t="s">
        <v>423</v>
      </c>
      <c r="C220" s="5">
        <v>5</v>
      </c>
    </row>
    <row r="221" spans="1:3" x14ac:dyDescent="0.25">
      <c r="A221" s="14">
        <v>220</v>
      </c>
      <c r="B221" s="14" t="s">
        <v>422</v>
      </c>
      <c r="C221" s="5">
        <v>5</v>
      </c>
    </row>
    <row r="222" spans="1:3" x14ac:dyDescent="0.25">
      <c r="A222" s="14">
        <v>221</v>
      </c>
      <c r="B222" s="14" t="s">
        <v>474</v>
      </c>
      <c r="C222" s="5">
        <v>5</v>
      </c>
    </row>
    <row r="223" spans="1:3" x14ac:dyDescent="0.25">
      <c r="A223" s="14">
        <v>222</v>
      </c>
      <c r="B223" s="14" t="s">
        <v>319</v>
      </c>
      <c r="C223" s="5">
        <v>5</v>
      </c>
    </row>
    <row r="224" spans="1:3" x14ac:dyDescent="0.25">
      <c r="A224" s="14">
        <v>223</v>
      </c>
      <c r="B224" s="14" t="s">
        <v>417</v>
      </c>
      <c r="C224" s="5">
        <v>5</v>
      </c>
    </row>
    <row r="225" spans="1:3" x14ac:dyDescent="0.25">
      <c r="A225" s="14">
        <v>224</v>
      </c>
      <c r="B225" s="14" t="s">
        <v>270</v>
      </c>
      <c r="C225" s="5">
        <v>5</v>
      </c>
    </row>
    <row r="226" spans="1:3" x14ac:dyDescent="0.25">
      <c r="A226" s="14">
        <v>225</v>
      </c>
      <c r="B226" s="14" t="s">
        <v>383</v>
      </c>
      <c r="C226" s="5">
        <v>5</v>
      </c>
    </row>
    <row r="227" spans="1:3" x14ac:dyDescent="0.25">
      <c r="A227" s="14">
        <v>226</v>
      </c>
      <c r="B227" s="14" t="s">
        <v>257</v>
      </c>
      <c r="C227" s="5">
        <v>5</v>
      </c>
    </row>
    <row r="228" spans="1:3" x14ac:dyDescent="0.25">
      <c r="A228" s="14">
        <v>227</v>
      </c>
      <c r="B228" s="14" t="s">
        <v>210</v>
      </c>
      <c r="C228" s="5">
        <v>5</v>
      </c>
    </row>
    <row r="229" spans="1:3" x14ac:dyDescent="0.25">
      <c r="A229" s="14">
        <v>228</v>
      </c>
      <c r="B229" s="14" t="s">
        <v>414</v>
      </c>
      <c r="C229" s="5">
        <v>9</v>
      </c>
    </row>
    <row r="230" spans="1:3" x14ac:dyDescent="0.25">
      <c r="A230" s="14">
        <v>229</v>
      </c>
      <c r="B230" s="14" t="s">
        <v>384</v>
      </c>
      <c r="C230" s="5">
        <v>9</v>
      </c>
    </row>
    <row r="231" spans="1:3" x14ac:dyDescent="0.25">
      <c r="A231" s="14">
        <v>230</v>
      </c>
      <c r="B231" s="14" t="s">
        <v>465</v>
      </c>
      <c r="C231" s="5">
        <v>9</v>
      </c>
    </row>
    <row r="232" spans="1:3" x14ac:dyDescent="0.25">
      <c r="A232" s="14">
        <v>231</v>
      </c>
      <c r="B232" s="14" t="s">
        <v>309</v>
      </c>
      <c r="C232" s="5">
        <v>9</v>
      </c>
    </row>
    <row r="233" spans="1:3" x14ac:dyDescent="0.25">
      <c r="A233" s="14">
        <v>232</v>
      </c>
      <c r="B233" s="14" t="s">
        <v>190</v>
      </c>
      <c r="C233" s="5">
        <v>9</v>
      </c>
    </row>
    <row r="234" spans="1:3" x14ac:dyDescent="0.25">
      <c r="A234" s="14">
        <v>233</v>
      </c>
      <c r="B234" s="14" t="s">
        <v>240</v>
      </c>
      <c r="C234" s="5">
        <v>9</v>
      </c>
    </row>
    <row r="235" spans="1:3" x14ac:dyDescent="0.25">
      <c r="A235" s="14">
        <v>234</v>
      </c>
      <c r="B235" s="14" t="s">
        <v>376</v>
      </c>
      <c r="C235" s="5">
        <v>9</v>
      </c>
    </row>
    <row r="236" spans="1:3" x14ac:dyDescent="0.25">
      <c r="A236" s="14">
        <v>235</v>
      </c>
      <c r="B236" s="14" t="s">
        <v>291</v>
      </c>
      <c r="C236" s="5">
        <v>9</v>
      </c>
    </row>
    <row r="237" spans="1:3" x14ac:dyDescent="0.25">
      <c r="A237" s="14">
        <v>236</v>
      </c>
      <c r="B237" s="14" t="s">
        <v>287</v>
      </c>
      <c r="C237" s="5">
        <v>9</v>
      </c>
    </row>
    <row r="238" spans="1:3" x14ac:dyDescent="0.25">
      <c r="A238" s="14">
        <v>237</v>
      </c>
      <c r="B238" s="14" t="s">
        <v>435</v>
      </c>
      <c r="C238" s="5">
        <v>9</v>
      </c>
    </row>
    <row r="239" spans="1:3" x14ac:dyDescent="0.25">
      <c r="A239" s="14">
        <v>238</v>
      </c>
      <c r="B239" s="14" t="s">
        <v>104</v>
      </c>
      <c r="C239" s="5">
        <v>9</v>
      </c>
    </row>
    <row r="240" spans="1:3" x14ac:dyDescent="0.25">
      <c r="A240" s="14">
        <v>239</v>
      </c>
      <c r="B240" s="14" t="s">
        <v>243</v>
      </c>
      <c r="C240" s="5">
        <v>9</v>
      </c>
    </row>
    <row r="241" spans="1:3" x14ac:dyDescent="0.25">
      <c r="A241" s="14">
        <v>240</v>
      </c>
      <c r="B241" s="14" t="s">
        <v>437</v>
      </c>
      <c r="C241" s="5">
        <v>9</v>
      </c>
    </row>
    <row r="242" spans="1:3" x14ac:dyDescent="0.25">
      <c r="A242" s="14">
        <v>241</v>
      </c>
      <c r="B242" s="14" t="s">
        <v>340</v>
      </c>
      <c r="C242" s="5">
        <v>9</v>
      </c>
    </row>
    <row r="243" spans="1:3" x14ac:dyDescent="0.25">
      <c r="A243" s="14">
        <v>242</v>
      </c>
      <c r="B243" s="14" t="s">
        <v>441</v>
      </c>
      <c r="C243" s="5">
        <v>9</v>
      </c>
    </row>
    <row r="244" spans="1:3" x14ac:dyDescent="0.25">
      <c r="A244" s="14">
        <v>243</v>
      </c>
      <c r="B244" s="14" t="s">
        <v>439</v>
      </c>
      <c r="C244" s="5">
        <v>9</v>
      </c>
    </row>
    <row r="245" spans="1:3" x14ac:dyDescent="0.25">
      <c r="A245" s="14">
        <v>244</v>
      </c>
      <c r="B245" s="14" t="s">
        <v>377</v>
      </c>
      <c r="C245" s="5">
        <v>9</v>
      </c>
    </row>
    <row r="246" spans="1:3" x14ac:dyDescent="0.25">
      <c r="A246" s="14">
        <v>245</v>
      </c>
      <c r="B246" s="14" t="s">
        <v>421</v>
      </c>
      <c r="C246" s="5">
        <v>9</v>
      </c>
    </row>
    <row r="247" spans="1:3" x14ac:dyDescent="0.25">
      <c r="A247" s="14">
        <v>246</v>
      </c>
      <c r="B247" s="14" t="s">
        <v>195</v>
      </c>
      <c r="C247" s="5">
        <v>9</v>
      </c>
    </row>
    <row r="248" spans="1:3" x14ac:dyDescent="0.25">
      <c r="A248" s="14">
        <v>247</v>
      </c>
      <c r="B248" s="14" t="s">
        <v>306</v>
      </c>
      <c r="C248" s="5">
        <v>9</v>
      </c>
    </row>
    <row r="249" spans="1:3" x14ac:dyDescent="0.25">
      <c r="A249" s="14">
        <v>248</v>
      </c>
      <c r="B249" s="14" t="s">
        <v>391</v>
      </c>
      <c r="C249" s="5">
        <v>9</v>
      </c>
    </row>
    <row r="250" spans="1:3" x14ac:dyDescent="0.25">
      <c r="A250" s="14">
        <v>249</v>
      </c>
      <c r="B250" s="14" t="s">
        <v>237</v>
      </c>
      <c r="C250" s="5">
        <v>9</v>
      </c>
    </row>
    <row r="251" spans="1:3" x14ac:dyDescent="0.25">
      <c r="A251" s="14">
        <v>250</v>
      </c>
      <c r="B251" s="14" t="s">
        <v>218</v>
      </c>
      <c r="C251" s="5">
        <v>9</v>
      </c>
    </row>
    <row r="252" spans="1:3" x14ac:dyDescent="0.25">
      <c r="A252" s="14">
        <v>251</v>
      </c>
      <c r="B252" s="14" t="s">
        <v>351</v>
      </c>
      <c r="C252" s="5">
        <v>9</v>
      </c>
    </row>
    <row r="253" spans="1:3" x14ac:dyDescent="0.25">
      <c r="A253" s="14">
        <v>252</v>
      </c>
      <c r="B253" s="14" t="s">
        <v>445</v>
      </c>
      <c r="C253" s="5">
        <v>9</v>
      </c>
    </row>
    <row r="254" spans="1:3" x14ac:dyDescent="0.25">
      <c r="A254" s="14">
        <v>253</v>
      </c>
      <c r="B254" s="14" t="s">
        <v>446</v>
      </c>
      <c r="C254" s="5">
        <v>9</v>
      </c>
    </row>
    <row r="255" spans="1:3" x14ac:dyDescent="0.25">
      <c r="A255" s="14">
        <v>254</v>
      </c>
      <c r="B255" s="14" t="s">
        <v>302</v>
      </c>
      <c r="C255" s="5">
        <v>9</v>
      </c>
    </row>
    <row r="256" spans="1:3" x14ac:dyDescent="0.25">
      <c r="A256" s="14">
        <v>255</v>
      </c>
      <c r="B256" s="14" t="s">
        <v>274</v>
      </c>
      <c r="C256" s="5">
        <v>9</v>
      </c>
    </row>
    <row r="257" spans="1:3" x14ac:dyDescent="0.25">
      <c r="A257" s="14">
        <v>256</v>
      </c>
      <c r="B257" s="14" t="s">
        <v>252</v>
      </c>
      <c r="C257" s="5">
        <v>9</v>
      </c>
    </row>
    <row r="258" spans="1:3" x14ac:dyDescent="0.25">
      <c r="A258" s="14">
        <v>257</v>
      </c>
      <c r="B258" s="14" t="s">
        <v>203</v>
      </c>
      <c r="C258" s="5">
        <v>9</v>
      </c>
    </row>
    <row r="259" spans="1:3" x14ac:dyDescent="0.25">
      <c r="A259" s="14">
        <v>258</v>
      </c>
      <c r="B259" s="14" t="s">
        <v>447</v>
      </c>
      <c r="C259" s="5">
        <v>10</v>
      </c>
    </row>
    <row r="260" spans="1:3" x14ac:dyDescent="0.25">
      <c r="A260" s="14">
        <v>259</v>
      </c>
      <c r="B260" s="14" t="s">
        <v>339</v>
      </c>
      <c r="C260" s="5">
        <v>10</v>
      </c>
    </row>
    <row r="261" spans="1:3" x14ac:dyDescent="0.25">
      <c r="A261" s="14">
        <v>260</v>
      </c>
      <c r="B261" s="14" t="s">
        <v>352</v>
      </c>
      <c r="C261" s="5">
        <v>10</v>
      </c>
    </row>
    <row r="262" spans="1:3" x14ac:dyDescent="0.25">
      <c r="A262" s="14">
        <v>261</v>
      </c>
      <c r="B262" s="14" t="s">
        <v>333</v>
      </c>
      <c r="C262" s="5">
        <v>10</v>
      </c>
    </row>
    <row r="263" spans="1:3" x14ac:dyDescent="0.25">
      <c r="A263" s="14">
        <v>262</v>
      </c>
      <c r="B263" s="14" t="s">
        <v>405</v>
      </c>
      <c r="C263" s="5">
        <v>10</v>
      </c>
    </row>
    <row r="264" spans="1:3" x14ac:dyDescent="0.25">
      <c r="A264" s="14">
        <v>263</v>
      </c>
      <c r="B264" s="14" t="s">
        <v>336</v>
      </c>
      <c r="C264" s="5">
        <v>10</v>
      </c>
    </row>
    <row r="265" spans="1:3" x14ac:dyDescent="0.25">
      <c r="A265" s="14">
        <v>264</v>
      </c>
      <c r="B265" s="14" t="s">
        <v>365</v>
      </c>
      <c r="C265" s="5">
        <v>10</v>
      </c>
    </row>
    <row r="266" spans="1:3" x14ac:dyDescent="0.25">
      <c r="A266" s="14">
        <v>265</v>
      </c>
      <c r="B266" s="14" t="s">
        <v>223</v>
      </c>
      <c r="C266" s="5">
        <v>10</v>
      </c>
    </row>
    <row r="267" spans="1:3" x14ac:dyDescent="0.25">
      <c r="A267" s="14">
        <v>266</v>
      </c>
      <c r="B267" s="14" t="s">
        <v>473</v>
      </c>
      <c r="C267" s="5">
        <v>10</v>
      </c>
    </row>
    <row r="268" spans="1:3" x14ac:dyDescent="0.25">
      <c r="A268" s="14">
        <v>267</v>
      </c>
      <c r="B268" s="14" t="s">
        <v>367</v>
      </c>
      <c r="C268" s="5">
        <v>10</v>
      </c>
    </row>
    <row r="269" spans="1:3" x14ac:dyDescent="0.25">
      <c r="A269" s="14">
        <v>268</v>
      </c>
      <c r="B269" s="14" t="s">
        <v>239</v>
      </c>
      <c r="C269" s="5">
        <v>10</v>
      </c>
    </row>
    <row r="270" spans="1:3" x14ac:dyDescent="0.25">
      <c r="A270" s="14">
        <v>269</v>
      </c>
      <c r="B270" s="14" t="s">
        <v>250</v>
      </c>
      <c r="C270" s="5">
        <v>10</v>
      </c>
    </row>
    <row r="271" spans="1:3" x14ac:dyDescent="0.25">
      <c r="A271" s="14">
        <v>270</v>
      </c>
      <c r="B271" s="14" t="s">
        <v>209</v>
      </c>
      <c r="C271" s="5">
        <v>10</v>
      </c>
    </row>
    <row r="272" spans="1:3" x14ac:dyDescent="0.25">
      <c r="A272" s="14">
        <v>271</v>
      </c>
      <c r="B272" s="14" t="s">
        <v>455</v>
      </c>
      <c r="C272" s="5">
        <v>10</v>
      </c>
    </row>
    <row r="273" spans="1:3" x14ac:dyDescent="0.25">
      <c r="A273" s="14">
        <v>272</v>
      </c>
      <c r="B273" s="14" t="s">
        <v>456</v>
      </c>
      <c r="C273" s="5">
        <v>10</v>
      </c>
    </row>
    <row r="274" spans="1:3" x14ac:dyDescent="0.25">
      <c r="A274" s="14">
        <v>273</v>
      </c>
      <c r="B274" s="14" t="s">
        <v>337</v>
      </c>
      <c r="C274" s="5">
        <v>10</v>
      </c>
    </row>
    <row r="275" spans="1:3" x14ac:dyDescent="0.25">
      <c r="A275" s="14">
        <v>274</v>
      </c>
      <c r="B275" s="14" t="s">
        <v>410</v>
      </c>
      <c r="C275" s="5">
        <v>10</v>
      </c>
    </row>
    <row r="276" spans="1:3" x14ac:dyDescent="0.25">
      <c r="A276" s="14">
        <v>275</v>
      </c>
      <c r="B276" s="14" t="s">
        <v>468</v>
      </c>
      <c r="C276" s="5">
        <v>10</v>
      </c>
    </row>
    <row r="277" spans="1:3" x14ac:dyDescent="0.25">
      <c r="A277" s="14">
        <v>276</v>
      </c>
      <c r="B277" s="14" t="s">
        <v>470</v>
      </c>
      <c r="C277" s="5">
        <v>8</v>
      </c>
    </row>
    <row r="278" spans="1:3" x14ac:dyDescent="0.25">
      <c r="A278" s="14">
        <v>277</v>
      </c>
      <c r="B278" s="14" t="s">
        <v>186</v>
      </c>
      <c r="C278" s="5">
        <v>8</v>
      </c>
    </row>
    <row r="279" spans="1:3" x14ac:dyDescent="0.25">
      <c r="A279" s="14">
        <v>278</v>
      </c>
      <c r="B279" s="14" t="s">
        <v>220</v>
      </c>
      <c r="C279" s="5">
        <v>8</v>
      </c>
    </row>
    <row r="280" spans="1:3" x14ac:dyDescent="0.25">
      <c r="A280" s="14">
        <v>279</v>
      </c>
      <c r="B280" s="14" t="s">
        <v>217</v>
      </c>
      <c r="C280" s="5">
        <v>8</v>
      </c>
    </row>
    <row r="281" spans="1:3" x14ac:dyDescent="0.25">
      <c r="A281" s="14">
        <v>280</v>
      </c>
      <c r="B281" s="14" t="s">
        <v>205</v>
      </c>
      <c r="C281" s="5">
        <v>8</v>
      </c>
    </row>
    <row r="282" spans="1:3" x14ac:dyDescent="0.25">
      <c r="A282" s="14">
        <v>281</v>
      </c>
      <c r="B282" s="14" t="s">
        <v>458</v>
      </c>
      <c r="C282" s="5">
        <v>8</v>
      </c>
    </row>
    <row r="283" spans="1:3" x14ac:dyDescent="0.25">
      <c r="A283" s="14">
        <v>282</v>
      </c>
      <c r="B283" s="14" t="s">
        <v>460</v>
      </c>
      <c r="C283" s="5">
        <v>8</v>
      </c>
    </row>
    <row r="284" spans="1:3" x14ac:dyDescent="0.25">
      <c r="A284" s="14">
        <v>283</v>
      </c>
      <c r="B284" s="14" t="s">
        <v>255</v>
      </c>
      <c r="C284" s="5">
        <v>8</v>
      </c>
    </row>
    <row r="285" spans="1:3" x14ac:dyDescent="0.25">
      <c r="A285" s="14">
        <v>284</v>
      </c>
      <c r="B285" s="14" t="s">
        <v>459</v>
      </c>
      <c r="C285" s="5">
        <v>8</v>
      </c>
    </row>
    <row r="286" spans="1:3" x14ac:dyDescent="0.25">
      <c r="A286" s="14">
        <v>285</v>
      </c>
      <c r="B286" s="14" t="s">
        <v>278</v>
      </c>
      <c r="C286" s="5">
        <v>8</v>
      </c>
    </row>
    <row r="287" spans="1:3" x14ac:dyDescent="0.25">
      <c r="A287" s="14">
        <v>286</v>
      </c>
      <c r="B287" s="14" t="s">
        <v>431</v>
      </c>
      <c r="C287" s="5">
        <v>8</v>
      </c>
    </row>
    <row r="288" spans="1:3" x14ac:dyDescent="0.25">
      <c r="A288" s="14">
        <v>287</v>
      </c>
      <c r="B288" s="14" t="s">
        <v>321</v>
      </c>
      <c r="C288" s="5">
        <v>8</v>
      </c>
    </row>
    <row r="289" spans="1:3" x14ac:dyDescent="0.25">
      <c r="A289" s="14">
        <v>288</v>
      </c>
      <c r="B289" s="14" t="s">
        <v>466</v>
      </c>
      <c r="C289" s="5">
        <v>8</v>
      </c>
    </row>
    <row r="290" spans="1:3" x14ac:dyDescent="0.25">
      <c r="A290" s="14">
        <v>289</v>
      </c>
      <c r="B290" s="14" t="s">
        <v>212</v>
      </c>
      <c r="C290" s="5">
        <v>8</v>
      </c>
    </row>
    <row r="291" spans="1:3" x14ac:dyDescent="0.25">
      <c r="A291" s="14">
        <v>290</v>
      </c>
      <c r="B291" s="14" t="s">
        <v>312</v>
      </c>
      <c r="C291" s="5">
        <v>8</v>
      </c>
    </row>
    <row r="292" spans="1:3" x14ac:dyDescent="0.25">
      <c r="A292" s="14">
        <v>291</v>
      </c>
      <c r="B292" s="14" t="s">
        <v>355</v>
      </c>
      <c r="C292" s="5">
        <v>8</v>
      </c>
    </row>
    <row r="293" spans="1:3" x14ac:dyDescent="0.25">
      <c r="A293" s="14">
        <v>292</v>
      </c>
      <c r="B293" s="14" t="s">
        <v>185</v>
      </c>
      <c r="C293" s="5">
        <v>8</v>
      </c>
    </row>
    <row r="294" spans="1:3" x14ac:dyDescent="0.25">
      <c r="A294" s="14">
        <v>293</v>
      </c>
      <c r="B294" s="14" t="s">
        <v>281</v>
      </c>
      <c r="C294" s="5">
        <v>8</v>
      </c>
    </row>
    <row r="295" spans="1:3" x14ac:dyDescent="0.25">
      <c r="A295" s="14">
        <v>294</v>
      </c>
      <c r="B295" s="14" t="s">
        <v>469</v>
      </c>
      <c r="C295" s="5">
        <v>8</v>
      </c>
    </row>
    <row r="296" spans="1:3" x14ac:dyDescent="0.25">
      <c r="A296" s="14">
        <v>295</v>
      </c>
      <c r="B296" s="14" t="s">
        <v>394</v>
      </c>
      <c r="C296" s="5">
        <v>8</v>
      </c>
    </row>
    <row r="297" spans="1:3" x14ac:dyDescent="0.25">
      <c r="A297" s="14">
        <v>296</v>
      </c>
      <c r="B297" s="14" t="s">
        <v>273</v>
      </c>
      <c r="C297" s="5">
        <v>8</v>
      </c>
    </row>
    <row r="298" spans="1:3" x14ac:dyDescent="0.25">
      <c r="A298" s="14">
        <v>297</v>
      </c>
      <c r="B298" s="14" t="s">
        <v>471</v>
      </c>
      <c r="C298" s="5">
        <v>8</v>
      </c>
    </row>
    <row r="299" spans="1:3" x14ac:dyDescent="0.25">
      <c r="A299" s="14">
        <v>298</v>
      </c>
      <c r="B299" s="14" t="s">
        <v>406</v>
      </c>
      <c r="C299" s="5">
        <v>8</v>
      </c>
    </row>
    <row r="300" spans="1:3" x14ac:dyDescent="0.25">
      <c r="A300" s="14">
        <v>299</v>
      </c>
      <c r="B300" s="14" t="s">
        <v>229</v>
      </c>
      <c r="C300" s="5">
        <v>8</v>
      </c>
    </row>
    <row r="301" spans="1:3" x14ac:dyDescent="0.25">
      <c r="A301" s="14">
        <v>300</v>
      </c>
      <c r="B301" s="14" t="s">
        <v>181</v>
      </c>
      <c r="C301" s="5">
        <v>8</v>
      </c>
    </row>
    <row r="302" spans="1:3" x14ac:dyDescent="0.25">
      <c r="A302" s="14">
        <v>301</v>
      </c>
      <c r="B302" s="14" t="s">
        <v>26</v>
      </c>
      <c r="C302" s="5">
        <v>8</v>
      </c>
    </row>
    <row r="303" spans="1:3" x14ac:dyDescent="0.25">
      <c r="A303" s="14">
        <v>302</v>
      </c>
      <c r="B303" s="14" t="s">
        <v>305</v>
      </c>
      <c r="C303" s="5">
        <v>8</v>
      </c>
    </row>
    <row r="304" spans="1:3" x14ac:dyDescent="0.25">
      <c r="A304" s="14">
        <v>303</v>
      </c>
      <c r="B304" s="14" t="s">
        <v>457</v>
      </c>
      <c r="C304" s="5">
        <v>8</v>
      </c>
    </row>
    <row r="305" spans="1:3" x14ac:dyDescent="0.25">
      <c r="A305" s="14">
        <v>304</v>
      </c>
      <c r="B305" s="14" t="s">
        <v>475</v>
      </c>
      <c r="C305" s="5">
        <v>8</v>
      </c>
    </row>
    <row r="306" spans="1:3" x14ac:dyDescent="0.25">
      <c r="A306" s="14">
        <v>305</v>
      </c>
      <c r="B306" s="14" t="s">
        <v>204</v>
      </c>
      <c r="C306" s="5">
        <v>8</v>
      </c>
    </row>
    <row r="307" spans="1:3" x14ac:dyDescent="0.25">
      <c r="A307" s="14">
        <v>306</v>
      </c>
      <c r="B307" s="14" t="s">
        <v>214</v>
      </c>
      <c r="C307" s="5">
        <v>8</v>
      </c>
    </row>
    <row r="308" spans="1:3" x14ac:dyDescent="0.25">
      <c r="A308" s="14">
        <v>307</v>
      </c>
      <c r="B308" s="14" t="s">
        <v>419</v>
      </c>
      <c r="C308" s="5">
        <v>8</v>
      </c>
    </row>
    <row r="309" spans="1:3" x14ac:dyDescent="0.25">
      <c r="A309" s="14">
        <v>308</v>
      </c>
      <c r="B309" s="14" t="s">
        <v>315</v>
      </c>
      <c r="C309" s="5">
        <v>8</v>
      </c>
    </row>
    <row r="310" spans="1:3" x14ac:dyDescent="0.25">
      <c r="A310"/>
      <c r="B310"/>
    </row>
    <row r="311" spans="1:3" x14ac:dyDescent="0.25">
      <c r="A311"/>
      <c r="B311"/>
    </row>
    <row r="312" spans="1:3" x14ac:dyDescent="0.25">
      <c r="A312"/>
      <c r="B312"/>
    </row>
    <row r="313" spans="1:3" x14ac:dyDescent="0.25">
      <c r="A313"/>
      <c r="B313"/>
    </row>
    <row r="314" spans="1:3" x14ac:dyDescent="0.25">
      <c r="A314"/>
      <c r="B314"/>
    </row>
    <row r="315" spans="1:3" x14ac:dyDescent="0.25">
      <c r="A315"/>
      <c r="B315"/>
    </row>
    <row r="316" spans="1:3" x14ac:dyDescent="0.25">
      <c r="A316"/>
      <c r="B316"/>
    </row>
    <row r="317" spans="1:3" x14ac:dyDescent="0.25">
      <c r="A317"/>
      <c r="B317"/>
    </row>
    <row r="318" spans="1:3" x14ac:dyDescent="0.25">
      <c r="A318"/>
      <c r="B318"/>
    </row>
    <row r="319" spans="1:3" x14ac:dyDescent="0.25">
      <c r="A319"/>
      <c r="B319"/>
    </row>
    <row r="320" spans="1:3" x14ac:dyDescent="0.25">
      <c r="A320"/>
      <c r="B320"/>
    </row>
    <row r="321" spans="1:2" x14ac:dyDescent="0.25">
      <c r="A321"/>
      <c r="B321"/>
    </row>
    <row r="322" spans="1:2" x14ac:dyDescent="0.25">
      <c r="A322"/>
      <c r="B322"/>
    </row>
    <row r="323" spans="1:2" x14ac:dyDescent="0.25">
      <c r="A323"/>
      <c r="B323"/>
    </row>
    <row r="324" spans="1:2" x14ac:dyDescent="0.25">
      <c r="A324"/>
      <c r="B324"/>
    </row>
    <row r="325" spans="1:2" x14ac:dyDescent="0.25">
      <c r="A325"/>
      <c r="B325"/>
    </row>
    <row r="326" spans="1:2" x14ac:dyDescent="0.25">
      <c r="A326"/>
      <c r="B326"/>
    </row>
    <row r="327" spans="1:2" x14ac:dyDescent="0.25">
      <c r="A327"/>
      <c r="B327"/>
    </row>
    <row r="328" spans="1:2" x14ac:dyDescent="0.25">
      <c r="A328"/>
      <c r="B328"/>
    </row>
    <row r="329" spans="1:2" x14ac:dyDescent="0.25">
      <c r="A329"/>
      <c r="B329"/>
    </row>
    <row r="330" spans="1:2" x14ac:dyDescent="0.25">
      <c r="A330"/>
      <c r="B330"/>
    </row>
    <row r="331" spans="1:2" x14ac:dyDescent="0.25">
      <c r="A331"/>
      <c r="B331"/>
    </row>
    <row r="332" spans="1:2" x14ac:dyDescent="0.25">
      <c r="A332"/>
      <c r="B332"/>
    </row>
    <row r="333" spans="1:2" x14ac:dyDescent="0.25">
      <c r="A333"/>
      <c r="B333"/>
    </row>
    <row r="334" spans="1:2" x14ac:dyDescent="0.25">
      <c r="A334"/>
      <c r="B334"/>
    </row>
    <row r="335" spans="1:2" x14ac:dyDescent="0.25">
      <c r="A335"/>
      <c r="B335"/>
    </row>
    <row r="336" spans="1:2" x14ac:dyDescent="0.25">
      <c r="A336"/>
      <c r="B336"/>
    </row>
    <row r="337" spans="1:2" x14ac:dyDescent="0.25">
      <c r="A337"/>
      <c r="B337"/>
    </row>
    <row r="338" spans="1:2" x14ac:dyDescent="0.25">
      <c r="A338"/>
      <c r="B338"/>
    </row>
    <row r="339" spans="1:2" x14ac:dyDescent="0.25">
      <c r="A339"/>
      <c r="B339"/>
    </row>
    <row r="340" spans="1:2" x14ac:dyDescent="0.25">
      <c r="A340"/>
      <c r="B340"/>
    </row>
    <row r="341" spans="1:2" x14ac:dyDescent="0.25">
      <c r="A341"/>
      <c r="B341"/>
    </row>
    <row r="342" spans="1:2" x14ac:dyDescent="0.25">
      <c r="A342"/>
      <c r="B342"/>
    </row>
    <row r="343" spans="1:2" x14ac:dyDescent="0.25">
      <c r="A343"/>
      <c r="B343"/>
    </row>
    <row r="344" spans="1:2" x14ac:dyDescent="0.25">
      <c r="A344"/>
      <c r="B344"/>
    </row>
    <row r="345" spans="1:2" x14ac:dyDescent="0.25">
      <c r="A345"/>
      <c r="B345"/>
    </row>
    <row r="346" spans="1:2" x14ac:dyDescent="0.25">
      <c r="A346"/>
      <c r="B346"/>
    </row>
    <row r="347" spans="1:2" x14ac:dyDescent="0.25">
      <c r="A347"/>
      <c r="B347"/>
    </row>
    <row r="348" spans="1:2" x14ac:dyDescent="0.25">
      <c r="A348"/>
      <c r="B348"/>
    </row>
    <row r="349" spans="1:2" x14ac:dyDescent="0.25">
      <c r="A349"/>
      <c r="B349"/>
    </row>
    <row r="350" spans="1:2" x14ac:dyDescent="0.25">
      <c r="A350"/>
      <c r="B350"/>
    </row>
    <row r="351" spans="1:2" x14ac:dyDescent="0.25">
      <c r="A351"/>
      <c r="B351"/>
    </row>
    <row r="352" spans="1:2" x14ac:dyDescent="0.25">
      <c r="A352"/>
      <c r="B352"/>
    </row>
    <row r="353" spans="1:2" x14ac:dyDescent="0.25">
      <c r="A353"/>
      <c r="B353"/>
    </row>
    <row r="354" spans="1:2" x14ac:dyDescent="0.25">
      <c r="A354"/>
      <c r="B354"/>
    </row>
    <row r="355" spans="1:2" x14ac:dyDescent="0.25">
      <c r="A355"/>
      <c r="B355"/>
    </row>
    <row r="356" spans="1:2" x14ac:dyDescent="0.25">
      <c r="A356"/>
      <c r="B356"/>
    </row>
    <row r="357" spans="1:2" x14ac:dyDescent="0.25">
      <c r="A357"/>
      <c r="B357"/>
    </row>
    <row r="358" spans="1:2" x14ac:dyDescent="0.25">
      <c r="A358"/>
      <c r="B358"/>
    </row>
    <row r="359" spans="1:2" x14ac:dyDescent="0.25">
      <c r="A359"/>
      <c r="B359"/>
    </row>
    <row r="360" spans="1:2" x14ac:dyDescent="0.25">
      <c r="A360"/>
      <c r="B360"/>
    </row>
    <row r="361" spans="1:2" x14ac:dyDescent="0.25">
      <c r="A361"/>
      <c r="B361"/>
    </row>
    <row r="362" spans="1:2" x14ac:dyDescent="0.25">
      <c r="A362"/>
      <c r="B362"/>
    </row>
    <row r="363" spans="1:2" x14ac:dyDescent="0.25">
      <c r="A363"/>
      <c r="B363"/>
    </row>
    <row r="364" spans="1:2" x14ac:dyDescent="0.25">
      <c r="A364"/>
      <c r="B364"/>
    </row>
    <row r="365" spans="1:2" x14ac:dyDescent="0.25">
      <c r="A365"/>
      <c r="B365"/>
    </row>
    <row r="366" spans="1:2" x14ac:dyDescent="0.25">
      <c r="A366"/>
      <c r="B366"/>
    </row>
    <row r="367" spans="1:2" x14ac:dyDescent="0.25">
      <c r="A367"/>
      <c r="B367"/>
    </row>
    <row r="368" spans="1:2" x14ac:dyDescent="0.25">
      <c r="A368"/>
      <c r="B368"/>
    </row>
    <row r="369" spans="1:2" x14ac:dyDescent="0.25">
      <c r="A369"/>
      <c r="B369"/>
    </row>
    <row r="370" spans="1:2" x14ac:dyDescent="0.25">
      <c r="A370"/>
      <c r="B370"/>
    </row>
    <row r="371" spans="1:2" x14ac:dyDescent="0.25">
      <c r="A371"/>
      <c r="B371"/>
    </row>
    <row r="372" spans="1:2" x14ac:dyDescent="0.25">
      <c r="A372"/>
      <c r="B372"/>
    </row>
    <row r="373" spans="1:2" x14ac:dyDescent="0.25">
      <c r="A373"/>
      <c r="B373"/>
    </row>
    <row r="374" spans="1:2" x14ac:dyDescent="0.25">
      <c r="A374"/>
      <c r="B374"/>
    </row>
    <row r="375" spans="1:2" x14ac:dyDescent="0.25">
      <c r="A375"/>
      <c r="B375"/>
    </row>
    <row r="376" spans="1:2" x14ac:dyDescent="0.25">
      <c r="A376"/>
      <c r="B376"/>
    </row>
    <row r="377" spans="1:2" x14ac:dyDescent="0.25">
      <c r="A377"/>
      <c r="B377"/>
    </row>
    <row r="378" spans="1:2" x14ac:dyDescent="0.25">
      <c r="A378"/>
      <c r="B378"/>
    </row>
    <row r="379" spans="1:2" x14ac:dyDescent="0.25">
      <c r="A379"/>
      <c r="B379"/>
    </row>
    <row r="380" spans="1:2" x14ac:dyDescent="0.25">
      <c r="A380"/>
      <c r="B380"/>
    </row>
    <row r="381" spans="1:2" x14ac:dyDescent="0.25">
      <c r="A381"/>
      <c r="B381"/>
    </row>
    <row r="382" spans="1:2" x14ac:dyDescent="0.25">
      <c r="A382"/>
      <c r="B382"/>
    </row>
    <row r="383" spans="1:2" x14ac:dyDescent="0.25">
      <c r="A383"/>
      <c r="B383"/>
    </row>
    <row r="384" spans="1:2" x14ac:dyDescent="0.25">
      <c r="A384"/>
      <c r="B384"/>
    </row>
    <row r="385" spans="1:2" x14ac:dyDescent="0.25">
      <c r="A385"/>
      <c r="B385"/>
    </row>
    <row r="386" spans="1:2" x14ac:dyDescent="0.25">
      <c r="A386"/>
      <c r="B386"/>
    </row>
    <row r="387" spans="1:2" x14ac:dyDescent="0.25">
      <c r="A387"/>
      <c r="B387"/>
    </row>
    <row r="388" spans="1:2" x14ac:dyDescent="0.25">
      <c r="A388"/>
      <c r="B388"/>
    </row>
    <row r="389" spans="1:2" x14ac:dyDescent="0.25">
      <c r="A389"/>
      <c r="B389"/>
    </row>
    <row r="390" spans="1:2" x14ac:dyDescent="0.25">
      <c r="A390"/>
      <c r="B390"/>
    </row>
    <row r="391" spans="1:2" x14ac:dyDescent="0.25">
      <c r="A391"/>
      <c r="B391"/>
    </row>
    <row r="392" spans="1:2" x14ac:dyDescent="0.25">
      <c r="A392"/>
      <c r="B392"/>
    </row>
    <row r="393" spans="1:2" x14ac:dyDescent="0.25">
      <c r="A393"/>
      <c r="B393"/>
    </row>
    <row r="394" spans="1:2" x14ac:dyDescent="0.25">
      <c r="A394"/>
      <c r="B394"/>
    </row>
    <row r="395" spans="1:2" x14ac:dyDescent="0.25">
      <c r="A395"/>
      <c r="B395"/>
    </row>
    <row r="396" spans="1:2" x14ac:dyDescent="0.25">
      <c r="A396"/>
      <c r="B396"/>
    </row>
    <row r="397" spans="1:2" x14ac:dyDescent="0.25">
      <c r="A397"/>
      <c r="B397"/>
    </row>
    <row r="398" spans="1:2" x14ac:dyDescent="0.25">
      <c r="A398"/>
      <c r="B398"/>
    </row>
    <row r="399" spans="1:2" x14ac:dyDescent="0.25">
      <c r="A399"/>
      <c r="B399"/>
    </row>
    <row r="400" spans="1:2" x14ac:dyDescent="0.25">
      <c r="A400"/>
      <c r="B400"/>
    </row>
    <row r="401" spans="1:2" x14ac:dyDescent="0.25">
      <c r="A401"/>
      <c r="B401"/>
    </row>
    <row r="402" spans="1:2" x14ac:dyDescent="0.25">
      <c r="A402"/>
      <c r="B402"/>
    </row>
    <row r="403" spans="1:2" x14ac:dyDescent="0.25">
      <c r="A403"/>
      <c r="B403"/>
    </row>
    <row r="404" spans="1:2" x14ac:dyDescent="0.25">
      <c r="A404"/>
      <c r="B404"/>
    </row>
    <row r="405" spans="1:2" x14ac:dyDescent="0.25">
      <c r="A405"/>
      <c r="B405"/>
    </row>
    <row r="406" spans="1:2" x14ac:dyDescent="0.25">
      <c r="A406"/>
      <c r="B406"/>
    </row>
    <row r="407" spans="1:2" x14ac:dyDescent="0.25">
      <c r="A407"/>
      <c r="B407"/>
    </row>
    <row r="408" spans="1:2" x14ac:dyDescent="0.25">
      <c r="A408"/>
      <c r="B408"/>
    </row>
    <row r="409" spans="1:2" x14ac:dyDescent="0.25">
      <c r="A409"/>
      <c r="B409"/>
    </row>
    <row r="410" spans="1:2" x14ac:dyDescent="0.25">
      <c r="A410"/>
      <c r="B410"/>
    </row>
    <row r="411" spans="1:2" x14ac:dyDescent="0.25">
      <c r="A411"/>
      <c r="B411"/>
    </row>
    <row r="412" spans="1:2" x14ac:dyDescent="0.25">
      <c r="A412"/>
      <c r="B412"/>
    </row>
    <row r="413" spans="1:2" x14ac:dyDescent="0.25">
      <c r="A413"/>
      <c r="B413"/>
    </row>
    <row r="414" spans="1:2" x14ac:dyDescent="0.25">
      <c r="A414"/>
      <c r="B414"/>
    </row>
    <row r="415" spans="1:2" x14ac:dyDescent="0.25">
      <c r="A415"/>
      <c r="B415"/>
    </row>
    <row r="416" spans="1:2" x14ac:dyDescent="0.25">
      <c r="A416"/>
      <c r="B416"/>
    </row>
    <row r="417" spans="1:2" x14ac:dyDescent="0.25">
      <c r="A417"/>
      <c r="B417"/>
    </row>
    <row r="418" spans="1:2" x14ac:dyDescent="0.25">
      <c r="A418"/>
      <c r="B418"/>
    </row>
    <row r="419" spans="1:2" x14ac:dyDescent="0.25">
      <c r="A419"/>
      <c r="B419"/>
    </row>
    <row r="420" spans="1:2" x14ac:dyDescent="0.25">
      <c r="A420"/>
      <c r="B420"/>
    </row>
    <row r="421" spans="1:2" x14ac:dyDescent="0.25">
      <c r="A421"/>
      <c r="B421"/>
    </row>
    <row r="422" spans="1:2" x14ac:dyDescent="0.25">
      <c r="A422"/>
      <c r="B422"/>
    </row>
    <row r="423" spans="1:2" x14ac:dyDescent="0.25">
      <c r="A423"/>
      <c r="B423"/>
    </row>
    <row r="424" spans="1:2" x14ac:dyDescent="0.25">
      <c r="A424"/>
      <c r="B424"/>
    </row>
    <row r="425" spans="1:2" x14ac:dyDescent="0.25">
      <c r="A425"/>
      <c r="B425"/>
    </row>
    <row r="426" spans="1:2" x14ac:dyDescent="0.25">
      <c r="A426"/>
      <c r="B426"/>
    </row>
    <row r="427" spans="1:2" x14ac:dyDescent="0.25">
      <c r="A427"/>
      <c r="B427"/>
    </row>
    <row r="428" spans="1:2" x14ac:dyDescent="0.25">
      <c r="A428"/>
      <c r="B428"/>
    </row>
    <row r="429" spans="1:2" x14ac:dyDescent="0.25">
      <c r="A429"/>
      <c r="B429"/>
    </row>
    <row r="430" spans="1:2" x14ac:dyDescent="0.25">
      <c r="A430"/>
      <c r="B430"/>
    </row>
    <row r="431" spans="1:2" x14ac:dyDescent="0.25">
      <c r="A431"/>
      <c r="B431"/>
    </row>
    <row r="432" spans="1:2" x14ac:dyDescent="0.25">
      <c r="A432"/>
      <c r="B432"/>
    </row>
    <row r="433" spans="1:2" x14ac:dyDescent="0.25">
      <c r="A433"/>
      <c r="B433"/>
    </row>
    <row r="434" spans="1:2" x14ac:dyDescent="0.25">
      <c r="A434"/>
      <c r="B434"/>
    </row>
    <row r="435" spans="1:2" x14ac:dyDescent="0.25">
      <c r="A435"/>
      <c r="B435"/>
    </row>
    <row r="436" spans="1:2" x14ac:dyDescent="0.25">
      <c r="A436"/>
      <c r="B436"/>
    </row>
    <row r="437" spans="1:2" x14ac:dyDescent="0.25">
      <c r="A437"/>
      <c r="B437"/>
    </row>
    <row r="438" spans="1:2" x14ac:dyDescent="0.25">
      <c r="A438"/>
      <c r="B438"/>
    </row>
    <row r="439" spans="1:2" x14ac:dyDescent="0.25">
      <c r="A439"/>
      <c r="B439"/>
    </row>
    <row r="440" spans="1:2" x14ac:dyDescent="0.25">
      <c r="A440"/>
      <c r="B440"/>
    </row>
    <row r="441" spans="1:2" x14ac:dyDescent="0.25">
      <c r="A441"/>
      <c r="B441"/>
    </row>
    <row r="442" spans="1:2" x14ac:dyDescent="0.25">
      <c r="A442"/>
      <c r="B442"/>
    </row>
    <row r="443" spans="1:2" x14ac:dyDescent="0.25">
      <c r="A443"/>
      <c r="B443"/>
    </row>
    <row r="444" spans="1:2" x14ac:dyDescent="0.25">
      <c r="A444"/>
      <c r="B444"/>
    </row>
    <row r="445" spans="1:2" x14ac:dyDescent="0.25">
      <c r="A445"/>
      <c r="B445"/>
    </row>
    <row r="446" spans="1:2" x14ac:dyDescent="0.25">
      <c r="A446"/>
      <c r="B446"/>
    </row>
    <row r="447" spans="1:2" x14ac:dyDescent="0.25">
      <c r="A447"/>
      <c r="B447"/>
    </row>
    <row r="448" spans="1:2" x14ac:dyDescent="0.25">
      <c r="A448"/>
      <c r="B448"/>
    </row>
    <row r="449" spans="1:2" x14ac:dyDescent="0.25">
      <c r="A449"/>
      <c r="B449"/>
    </row>
    <row r="450" spans="1:2" x14ac:dyDescent="0.25">
      <c r="A450"/>
      <c r="B450"/>
    </row>
    <row r="451" spans="1:2" x14ac:dyDescent="0.25">
      <c r="A451"/>
      <c r="B451"/>
    </row>
    <row r="452" spans="1:2" x14ac:dyDescent="0.25">
      <c r="A452"/>
      <c r="B452"/>
    </row>
    <row r="453" spans="1:2" x14ac:dyDescent="0.25">
      <c r="A453"/>
      <c r="B453"/>
    </row>
    <row r="454" spans="1:2" x14ac:dyDescent="0.25">
      <c r="A454"/>
      <c r="B454"/>
    </row>
    <row r="455" spans="1:2" x14ac:dyDescent="0.25">
      <c r="A455"/>
      <c r="B455"/>
    </row>
    <row r="456" spans="1:2" x14ac:dyDescent="0.25">
      <c r="A456"/>
      <c r="B456"/>
    </row>
    <row r="457" spans="1:2" x14ac:dyDescent="0.25">
      <c r="A457"/>
      <c r="B457"/>
    </row>
    <row r="458" spans="1:2" x14ac:dyDescent="0.25">
      <c r="A458"/>
      <c r="B458"/>
    </row>
    <row r="459" spans="1:2" x14ac:dyDescent="0.25">
      <c r="A459"/>
      <c r="B459"/>
    </row>
    <row r="460" spans="1:2" x14ac:dyDescent="0.25">
      <c r="A460"/>
      <c r="B460"/>
    </row>
    <row r="461" spans="1:2" x14ac:dyDescent="0.25">
      <c r="A461"/>
      <c r="B461"/>
    </row>
    <row r="462" spans="1:2" x14ac:dyDescent="0.25">
      <c r="A462"/>
      <c r="B462"/>
    </row>
    <row r="463" spans="1:2" x14ac:dyDescent="0.25">
      <c r="A463"/>
      <c r="B463"/>
    </row>
    <row r="464" spans="1:2" x14ac:dyDescent="0.25">
      <c r="A464"/>
      <c r="B464"/>
    </row>
    <row r="465" spans="1:2" x14ac:dyDescent="0.25">
      <c r="A465"/>
      <c r="B465"/>
    </row>
    <row r="466" spans="1:2" x14ac:dyDescent="0.25">
      <c r="A466"/>
      <c r="B466"/>
    </row>
    <row r="467" spans="1:2" x14ac:dyDescent="0.25">
      <c r="A467"/>
      <c r="B467"/>
    </row>
    <row r="468" spans="1:2" x14ac:dyDescent="0.25">
      <c r="A468"/>
      <c r="B468"/>
    </row>
    <row r="469" spans="1:2" x14ac:dyDescent="0.25">
      <c r="A469"/>
      <c r="B469"/>
    </row>
    <row r="470" spans="1:2" x14ac:dyDescent="0.25">
      <c r="A470"/>
      <c r="B470"/>
    </row>
    <row r="471" spans="1:2" x14ac:dyDescent="0.25">
      <c r="A471"/>
      <c r="B471"/>
    </row>
    <row r="472" spans="1:2" x14ac:dyDescent="0.25">
      <c r="A472"/>
      <c r="B472"/>
    </row>
    <row r="473" spans="1:2" x14ac:dyDescent="0.25">
      <c r="A473"/>
      <c r="B473"/>
    </row>
    <row r="474" spans="1:2" x14ac:dyDescent="0.25">
      <c r="A474"/>
      <c r="B474"/>
    </row>
    <row r="475" spans="1:2" x14ac:dyDescent="0.25">
      <c r="A475"/>
      <c r="B475"/>
    </row>
    <row r="476" spans="1:2" x14ac:dyDescent="0.25">
      <c r="A476"/>
      <c r="B476"/>
    </row>
    <row r="477" spans="1:2" x14ac:dyDescent="0.25">
      <c r="A477"/>
      <c r="B477"/>
    </row>
    <row r="478" spans="1:2" x14ac:dyDescent="0.25">
      <c r="A478"/>
      <c r="B478"/>
    </row>
    <row r="479" spans="1:2" x14ac:dyDescent="0.25">
      <c r="A479"/>
      <c r="B479"/>
    </row>
    <row r="480" spans="1:2" x14ac:dyDescent="0.25">
      <c r="A480"/>
      <c r="B480"/>
    </row>
    <row r="481" spans="1:2" x14ac:dyDescent="0.25">
      <c r="A481"/>
      <c r="B481"/>
    </row>
    <row r="482" spans="1:2" x14ac:dyDescent="0.25">
      <c r="A482"/>
      <c r="B482"/>
    </row>
    <row r="483" spans="1:2" x14ac:dyDescent="0.25">
      <c r="A483"/>
      <c r="B483"/>
    </row>
    <row r="484" spans="1:2" x14ac:dyDescent="0.25">
      <c r="A484"/>
      <c r="B484"/>
    </row>
    <row r="485" spans="1:2" x14ac:dyDescent="0.25">
      <c r="A485"/>
      <c r="B485"/>
    </row>
    <row r="486" spans="1:2" x14ac:dyDescent="0.25">
      <c r="A486"/>
      <c r="B486"/>
    </row>
    <row r="487" spans="1:2" x14ac:dyDescent="0.25">
      <c r="A487"/>
      <c r="B487"/>
    </row>
    <row r="488" spans="1:2" x14ac:dyDescent="0.25">
      <c r="A488"/>
      <c r="B488"/>
    </row>
    <row r="489" spans="1:2" x14ac:dyDescent="0.25">
      <c r="A489"/>
      <c r="B489"/>
    </row>
    <row r="490" spans="1:2" x14ac:dyDescent="0.25">
      <c r="A490"/>
      <c r="B490"/>
    </row>
    <row r="491" spans="1:2" x14ac:dyDescent="0.25">
      <c r="A491"/>
      <c r="B491"/>
    </row>
    <row r="492" spans="1:2" x14ac:dyDescent="0.25">
      <c r="A492"/>
      <c r="B492"/>
    </row>
    <row r="493" spans="1:2" x14ac:dyDescent="0.25">
      <c r="A493"/>
      <c r="B493"/>
    </row>
    <row r="494" spans="1:2" x14ac:dyDescent="0.25">
      <c r="A494"/>
      <c r="B494"/>
    </row>
    <row r="495" spans="1:2" x14ac:dyDescent="0.25">
      <c r="A495"/>
      <c r="B495"/>
    </row>
    <row r="496" spans="1:2" x14ac:dyDescent="0.25">
      <c r="A496"/>
      <c r="B496"/>
    </row>
    <row r="497" spans="1:2" x14ac:dyDescent="0.25">
      <c r="A497"/>
      <c r="B497"/>
    </row>
    <row r="498" spans="1:2" x14ac:dyDescent="0.25">
      <c r="A498"/>
      <c r="B498"/>
    </row>
    <row r="499" spans="1:2" x14ac:dyDescent="0.25">
      <c r="A499"/>
      <c r="B499"/>
    </row>
    <row r="500" spans="1:2" x14ac:dyDescent="0.25">
      <c r="A500"/>
      <c r="B500"/>
    </row>
    <row r="501" spans="1:2" x14ac:dyDescent="0.25">
      <c r="A501"/>
      <c r="B501"/>
    </row>
    <row r="502" spans="1:2" x14ac:dyDescent="0.25">
      <c r="A502"/>
      <c r="B502"/>
    </row>
    <row r="503" spans="1:2" x14ac:dyDescent="0.25">
      <c r="A503"/>
      <c r="B503"/>
    </row>
    <row r="504" spans="1:2" x14ac:dyDescent="0.25">
      <c r="A504"/>
      <c r="B504"/>
    </row>
    <row r="505" spans="1:2" x14ac:dyDescent="0.25">
      <c r="A505"/>
      <c r="B505"/>
    </row>
    <row r="506" spans="1:2" x14ac:dyDescent="0.25">
      <c r="A506"/>
      <c r="B506"/>
    </row>
    <row r="507" spans="1:2" x14ac:dyDescent="0.25">
      <c r="A507"/>
      <c r="B507"/>
    </row>
    <row r="508" spans="1:2" x14ac:dyDescent="0.25">
      <c r="A508"/>
      <c r="B508"/>
    </row>
    <row r="509" spans="1:2" x14ac:dyDescent="0.25">
      <c r="A509"/>
      <c r="B509"/>
    </row>
    <row r="510" spans="1:2" x14ac:dyDescent="0.25">
      <c r="A510"/>
      <c r="B510"/>
    </row>
    <row r="511" spans="1:2" x14ac:dyDescent="0.25">
      <c r="A511"/>
      <c r="B511"/>
    </row>
    <row r="512" spans="1:2" x14ac:dyDescent="0.25">
      <c r="A512"/>
      <c r="B512"/>
    </row>
    <row r="513" spans="1:2" x14ac:dyDescent="0.25">
      <c r="A513"/>
      <c r="B513"/>
    </row>
    <row r="514" spans="1:2" x14ac:dyDescent="0.25">
      <c r="A514"/>
      <c r="B514"/>
    </row>
    <row r="515" spans="1:2" x14ac:dyDescent="0.25">
      <c r="A515"/>
      <c r="B515"/>
    </row>
    <row r="516" spans="1:2" x14ac:dyDescent="0.25">
      <c r="A516"/>
      <c r="B516"/>
    </row>
    <row r="517" spans="1:2" x14ac:dyDescent="0.25">
      <c r="A517"/>
      <c r="B517"/>
    </row>
    <row r="518" spans="1:2" x14ac:dyDescent="0.25">
      <c r="A518"/>
      <c r="B518"/>
    </row>
    <row r="519" spans="1:2" x14ac:dyDescent="0.25">
      <c r="A519"/>
      <c r="B519"/>
    </row>
    <row r="520" spans="1:2" x14ac:dyDescent="0.25">
      <c r="A520"/>
      <c r="B520"/>
    </row>
    <row r="521" spans="1:2" x14ac:dyDescent="0.25">
      <c r="A521"/>
      <c r="B521"/>
    </row>
    <row r="522" spans="1:2" x14ac:dyDescent="0.25">
      <c r="A522"/>
      <c r="B522"/>
    </row>
    <row r="523" spans="1:2" x14ac:dyDescent="0.25">
      <c r="A523"/>
      <c r="B523"/>
    </row>
    <row r="524" spans="1:2" x14ac:dyDescent="0.25">
      <c r="A524"/>
      <c r="B524"/>
    </row>
    <row r="525" spans="1:2" x14ac:dyDescent="0.25">
      <c r="A525"/>
      <c r="B525"/>
    </row>
    <row r="526" spans="1:2" x14ac:dyDescent="0.25">
      <c r="A526"/>
      <c r="B526"/>
    </row>
    <row r="527" spans="1:2" x14ac:dyDescent="0.25">
      <c r="A527"/>
      <c r="B527"/>
    </row>
    <row r="528" spans="1:2" x14ac:dyDescent="0.25">
      <c r="A528"/>
      <c r="B528"/>
    </row>
    <row r="529" spans="1:2" x14ac:dyDescent="0.25">
      <c r="A529"/>
      <c r="B529"/>
    </row>
    <row r="530" spans="1:2" x14ac:dyDescent="0.25">
      <c r="A530"/>
      <c r="B530"/>
    </row>
    <row r="531" spans="1:2" x14ac:dyDescent="0.25">
      <c r="A531"/>
      <c r="B531"/>
    </row>
    <row r="532" spans="1:2" x14ac:dyDescent="0.25">
      <c r="A532"/>
      <c r="B532"/>
    </row>
    <row r="533" spans="1:2" x14ac:dyDescent="0.25">
      <c r="A533"/>
      <c r="B533"/>
    </row>
    <row r="534" spans="1:2" x14ac:dyDescent="0.25">
      <c r="A534"/>
      <c r="B534"/>
    </row>
    <row r="535" spans="1:2" x14ac:dyDescent="0.25">
      <c r="A535"/>
      <c r="B535"/>
    </row>
    <row r="536" spans="1:2" x14ac:dyDescent="0.25">
      <c r="A536"/>
      <c r="B536"/>
    </row>
    <row r="537" spans="1:2" x14ac:dyDescent="0.25">
      <c r="A537"/>
      <c r="B537"/>
    </row>
    <row r="538" spans="1:2" x14ac:dyDescent="0.25">
      <c r="A538"/>
      <c r="B538"/>
    </row>
    <row r="539" spans="1:2" x14ac:dyDescent="0.25">
      <c r="A539"/>
      <c r="B539"/>
    </row>
    <row r="540" spans="1:2" x14ac:dyDescent="0.25">
      <c r="A540"/>
      <c r="B540"/>
    </row>
    <row r="541" spans="1:2" x14ac:dyDescent="0.25">
      <c r="A541"/>
      <c r="B541"/>
    </row>
    <row r="542" spans="1:2" x14ac:dyDescent="0.25">
      <c r="A542"/>
      <c r="B542"/>
    </row>
    <row r="543" spans="1:2" x14ac:dyDescent="0.25">
      <c r="A543"/>
      <c r="B543"/>
    </row>
    <row r="544" spans="1:2" x14ac:dyDescent="0.25">
      <c r="A544"/>
      <c r="B544"/>
    </row>
    <row r="545" spans="1:2" x14ac:dyDescent="0.25">
      <c r="A545"/>
      <c r="B545"/>
    </row>
    <row r="546" spans="1:2" x14ac:dyDescent="0.25">
      <c r="A546"/>
      <c r="B546"/>
    </row>
    <row r="547" spans="1:2" x14ac:dyDescent="0.25">
      <c r="A547"/>
      <c r="B547"/>
    </row>
    <row r="548" spans="1:2" x14ac:dyDescent="0.25">
      <c r="A548"/>
      <c r="B548"/>
    </row>
    <row r="549" spans="1:2" x14ac:dyDescent="0.25">
      <c r="A549"/>
      <c r="B549"/>
    </row>
    <row r="550" spans="1:2" x14ac:dyDescent="0.25">
      <c r="A550"/>
      <c r="B550"/>
    </row>
    <row r="551" spans="1:2" x14ac:dyDescent="0.25">
      <c r="A551"/>
      <c r="B551"/>
    </row>
    <row r="552" spans="1:2" x14ac:dyDescent="0.25">
      <c r="A552"/>
      <c r="B552"/>
    </row>
    <row r="553" spans="1:2" x14ac:dyDescent="0.25">
      <c r="A553"/>
      <c r="B553"/>
    </row>
    <row r="554" spans="1:2" x14ac:dyDescent="0.25">
      <c r="A554"/>
      <c r="B554"/>
    </row>
    <row r="555" spans="1:2" x14ac:dyDescent="0.25">
      <c r="A555"/>
      <c r="B555"/>
    </row>
    <row r="556" spans="1:2" x14ac:dyDescent="0.25">
      <c r="A556"/>
      <c r="B556"/>
    </row>
    <row r="557" spans="1:2" x14ac:dyDescent="0.25">
      <c r="A557"/>
      <c r="B557"/>
    </row>
    <row r="558" spans="1:2" x14ac:dyDescent="0.25">
      <c r="A558"/>
      <c r="B558"/>
    </row>
    <row r="559" spans="1:2" x14ac:dyDescent="0.25">
      <c r="A559"/>
      <c r="B559"/>
    </row>
    <row r="560" spans="1:2" x14ac:dyDescent="0.25">
      <c r="A560"/>
      <c r="B560"/>
    </row>
    <row r="561" spans="1:2" x14ac:dyDescent="0.25">
      <c r="A561"/>
      <c r="B561"/>
    </row>
    <row r="562" spans="1:2" x14ac:dyDescent="0.25">
      <c r="A562"/>
      <c r="B562"/>
    </row>
    <row r="563" spans="1:2" x14ac:dyDescent="0.25">
      <c r="A563"/>
      <c r="B563"/>
    </row>
    <row r="564" spans="1:2" x14ac:dyDescent="0.25">
      <c r="A564"/>
      <c r="B564"/>
    </row>
    <row r="565" spans="1:2" x14ac:dyDescent="0.25">
      <c r="A565"/>
      <c r="B565"/>
    </row>
    <row r="566" spans="1:2" x14ac:dyDescent="0.25">
      <c r="A566"/>
      <c r="B566"/>
    </row>
    <row r="567" spans="1:2" x14ac:dyDescent="0.25">
      <c r="A567"/>
      <c r="B567"/>
    </row>
    <row r="568" spans="1:2" x14ac:dyDescent="0.25">
      <c r="A568"/>
      <c r="B568"/>
    </row>
    <row r="569" spans="1:2" x14ac:dyDescent="0.25">
      <c r="A569"/>
      <c r="B569"/>
    </row>
    <row r="570" spans="1:2" x14ac:dyDescent="0.25">
      <c r="A570"/>
      <c r="B570"/>
    </row>
    <row r="571" spans="1:2" x14ac:dyDescent="0.25">
      <c r="A571"/>
      <c r="B571"/>
    </row>
    <row r="572" spans="1:2" x14ac:dyDescent="0.25">
      <c r="A572"/>
      <c r="B572"/>
    </row>
    <row r="573" spans="1:2" x14ac:dyDescent="0.25">
      <c r="A573"/>
      <c r="B573"/>
    </row>
    <row r="574" spans="1:2" x14ac:dyDescent="0.25">
      <c r="A574"/>
      <c r="B574"/>
    </row>
    <row r="575" spans="1:2" x14ac:dyDescent="0.25">
      <c r="A575"/>
      <c r="B575"/>
    </row>
    <row r="576" spans="1:2" x14ac:dyDescent="0.25">
      <c r="A576"/>
      <c r="B576"/>
    </row>
    <row r="577" spans="1:2" x14ac:dyDescent="0.25">
      <c r="A577"/>
      <c r="B577"/>
    </row>
    <row r="578" spans="1:2" x14ac:dyDescent="0.25">
      <c r="A578"/>
      <c r="B578"/>
    </row>
    <row r="579" spans="1:2" x14ac:dyDescent="0.25">
      <c r="A579"/>
      <c r="B579"/>
    </row>
    <row r="580" spans="1:2" x14ac:dyDescent="0.25">
      <c r="A580"/>
      <c r="B580"/>
    </row>
    <row r="581" spans="1:2" x14ac:dyDescent="0.25">
      <c r="A581"/>
      <c r="B581"/>
    </row>
    <row r="582" spans="1:2" x14ac:dyDescent="0.25">
      <c r="A582"/>
      <c r="B582"/>
    </row>
    <row r="583" spans="1:2" x14ac:dyDescent="0.25">
      <c r="A583"/>
      <c r="B583"/>
    </row>
    <row r="584" spans="1:2" x14ac:dyDescent="0.25">
      <c r="A584"/>
      <c r="B584"/>
    </row>
    <row r="585" spans="1:2" x14ac:dyDescent="0.25">
      <c r="A585"/>
      <c r="B585"/>
    </row>
    <row r="586" spans="1:2" x14ac:dyDescent="0.25">
      <c r="A586"/>
      <c r="B586"/>
    </row>
    <row r="587" spans="1:2" x14ac:dyDescent="0.25">
      <c r="A587"/>
      <c r="B587"/>
    </row>
    <row r="588" spans="1:2" x14ac:dyDescent="0.25">
      <c r="A588"/>
      <c r="B588"/>
    </row>
    <row r="589" spans="1:2" x14ac:dyDescent="0.25">
      <c r="A589"/>
      <c r="B589"/>
    </row>
    <row r="590" spans="1:2" x14ac:dyDescent="0.25">
      <c r="A590"/>
      <c r="B590"/>
    </row>
    <row r="591" spans="1:2" x14ac:dyDescent="0.25">
      <c r="A591"/>
      <c r="B591"/>
    </row>
    <row r="592" spans="1:2" x14ac:dyDescent="0.25">
      <c r="A592"/>
      <c r="B592"/>
    </row>
    <row r="593" spans="1:2" x14ac:dyDescent="0.25">
      <c r="A593"/>
      <c r="B593"/>
    </row>
    <row r="594" spans="1:2" x14ac:dyDescent="0.25">
      <c r="A594"/>
      <c r="B594"/>
    </row>
    <row r="595" spans="1:2" x14ac:dyDescent="0.25">
      <c r="A595"/>
      <c r="B595"/>
    </row>
    <row r="596" spans="1:2" x14ac:dyDescent="0.25">
      <c r="A596"/>
      <c r="B596"/>
    </row>
    <row r="597" spans="1:2" x14ac:dyDescent="0.25">
      <c r="A597"/>
      <c r="B597"/>
    </row>
    <row r="598" spans="1:2" x14ac:dyDescent="0.25">
      <c r="A598"/>
      <c r="B598"/>
    </row>
    <row r="599" spans="1:2" x14ac:dyDescent="0.25">
      <c r="A599"/>
      <c r="B599"/>
    </row>
    <row r="600" spans="1:2" x14ac:dyDescent="0.25">
      <c r="A600"/>
      <c r="B600"/>
    </row>
    <row r="601" spans="1:2" x14ac:dyDescent="0.25">
      <c r="A601"/>
      <c r="B601"/>
    </row>
    <row r="602" spans="1:2" x14ac:dyDescent="0.25">
      <c r="A602"/>
      <c r="B602"/>
    </row>
    <row r="603" spans="1:2" x14ac:dyDescent="0.25">
      <c r="A603"/>
      <c r="B603"/>
    </row>
    <row r="604" spans="1:2" x14ac:dyDescent="0.25">
      <c r="A604"/>
      <c r="B604"/>
    </row>
    <row r="605" spans="1:2" x14ac:dyDescent="0.25">
      <c r="A605"/>
      <c r="B605"/>
    </row>
    <row r="606" spans="1:2" x14ac:dyDescent="0.25">
      <c r="A606"/>
      <c r="B606"/>
    </row>
    <row r="607" spans="1:2" x14ac:dyDescent="0.25">
      <c r="A607"/>
      <c r="B607"/>
    </row>
    <row r="608" spans="1:2" x14ac:dyDescent="0.25">
      <c r="A608"/>
      <c r="B608"/>
    </row>
    <row r="609" spans="1:2" x14ac:dyDescent="0.25">
      <c r="A609"/>
      <c r="B609"/>
    </row>
    <row r="610" spans="1:2" x14ac:dyDescent="0.25">
      <c r="A610"/>
      <c r="B610"/>
    </row>
    <row r="611" spans="1:2" x14ac:dyDescent="0.25">
      <c r="A611"/>
      <c r="B611"/>
    </row>
    <row r="612" spans="1:2" x14ac:dyDescent="0.25">
      <c r="A612"/>
      <c r="B612"/>
    </row>
    <row r="613" spans="1:2" x14ac:dyDescent="0.25">
      <c r="A613"/>
      <c r="B613"/>
    </row>
    <row r="614" spans="1:2" x14ac:dyDescent="0.25">
      <c r="A614"/>
      <c r="B614"/>
    </row>
    <row r="615" spans="1:2" x14ac:dyDescent="0.25">
      <c r="A615"/>
      <c r="B615"/>
    </row>
    <row r="616" spans="1:2" x14ac:dyDescent="0.25">
      <c r="A616"/>
      <c r="B616"/>
    </row>
    <row r="617" spans="1:2" x14ac:dyDescent="0.25">
      <c r="A617"/>
      <c r="B617"/>
    </row>
    <row r="618" spans="1:2" x14ac:dyDescent="0.25">
      <c r="A618"/>
      <c r="B618"/>
    </row>
    <row r="619" spans="1:2" x14ac:dyDescent="0.25">
      <c r="A619"/>
      <c r="B619"/>
    </row>
    <row r="620" spans="1:2" x14ac:dyDescent="0.25">
      <c r="A620"/>
      <c r="B620"/>
    </row>
    <row r="621" spans="1:2" x14ac:dyDescent="0.25">
      <c r="A621"/>
      <c r="B621"/>
    </row>
    <row r="622" spans="1:2" x14ac:dyDescent="0.25">
      <c r="A622"/>
      <c r="B622"/>
    </row>
    <row r="623" spans="1:2" x14ac:dyDescent="0.25">
      <c r="A623"/>
      <c r="B623"/>
    </row>
    <row r="624" spans="1:2" x14ac:dyDescent="0.25">
      <c r="A624"/>
      <c r="B624"/>
    </row>
    <row r="625" spans="1:2" x14ac:dyDescent="0.25">
      <c r="A625"/>
      <c r="B625"/>
    </row>
    <row r="626" spans="1:2" x14ac:dyDescent="0.25">
      <c r="A626"/>
      <c r="B626"/>
    </row>
    <row r="627" spans="1:2" x14ac:dyDescent="0.25">
      <c r="A627"/>
      <c r="B627"/>
    </row>
    <row r="628" spans="1:2" x14ac:dyDescent="0.25">
      <c r="A628"/>
      <c r="B628"/>
    </row>
    <row r="629" spans="1:2" x14ac:dyDescent="0.25">
      <c r="A629"/>
      <c r="B629"/>
    </row>
    <row r="630" spans="1:2" x14ac:dyDescent="0.25">
      <c r="A630"/>
      <c r="B630"/>
    </row>
    <row r="631" spans="1:2" x14ac:dyDescent="0.25">
      <c r="A631"/>
      <c r="B631"/>
    </row>
    <row r="632" spans="1:2" x14ac:dyDescent="0.25">
      <c r="A632"/>
      <c r="B632"/>
    </row>
    <row r="633" spans="1:2" x14ac:dyDescent="0.25">
      <c r="A633"/>
      <c r="B633"/>
    </row>
    <row r="634" spans="1:2" x14ac:dyDescent="0.25">
      <c r="A634"/>
      <c r="B634"/>
    </row>
    <row r="635" spans="1:2" x14ac:dyDescent="0.25">
      <c r="A635"/>
      <c r="B635"/>
    </row>
    <row r="636" spans="1:2" x14ac:dyDescent="0.25">
      <c r="A636"/>
      <c r="B636"/>
    </row>
    <row r="637" spans="1:2" x14ac:dyDescent="0.25">
      <c r="A637"/>
      <c r="B637"/>
    </row>
    <row r="638" spans="1:2" x14ac:dyDescent="0.25">
      <c r="A638"/>
      <c r="B638"/>
    </row>
    <row r="639" spans="1:2" x14ac:dyDescent="0.25">
      <c r="A639"/>
      <c r="B639"/>
    </row>
    <row r="640" spans="1:2" x14ac:dyDescent="0.25">
      <c r="A640"/>
      <c r="B640"/>
    </row>
    <row r="641" spans="1:2" x14ac:dyDescent="0.25">
      <c r="A641"/>
      <c r="B641"/>
    </row>
    <row r="642" spans="1:2" x14ac:dyDescent="0.25">
      <c r="A642"/>
      <c r="B642"/>
    </row>
    <row r="643" spans="1:2" x14ac:dyDescent="0.25">
      <c r="A643"/>
      <c r="B643"/>
    </row>
    <row r="644" spans="1:2" x14ac:dyDescent="0.25">
      <c r="A644"/>
      <c r="B644"/>
    </row>
    <row r="645" spans="1:2" x14ac:dyDescent="0.25">
      <c r="A645"/>
      <c r="B645"/>
    </row>
    <row r="646" spans="1:2" x14ac:dyDescent="0.25">
      <c r="A646"/>
      <c r="B646"/>
    </row>
    <row r="647" spans="1:2" x14ac:dyDescent="0.25">
      <c r="A647"/>
      <c r="B647"/>
    </row>
    <row r="648" spans="1:2" x14ac:dyDescent="0.25">
      <c r="A648"/>
      <c r="B648"/>
    </row>
    <row r="649" spans="1:2" x14ac:dyDescent="0.25">
      <c r="A649"/>
      <c r="B649"/>
    </row>
    <row r="650" spans="1:2" x14ac:dyDescent="0.25">
      <c r="A650"/>
      <c r="B650"/>
    </row>
    <row r="651" spans="1:2" x14ac:dyDescent="0.25">
      <c r="A651"/>
      <c r="B651"/>
    </row>
    <row r="652" spans="1:2" x14ac:dyDescent="0.25">
      <c r="A652"/>
      <c r="B652"/>
    </row>
    <row r="653" spans="1:2" x14ac:dyDescent="0.25">
      <c r="A653"/>
      <c r="B653"/>
    </row>
    <row r="654" spans="1:2" x14ac:dyDescent="0.25">
      <c r="A654"/>
      <c r="B654"/>
    </row>
    <row r="655" spans="1:2" x14ac:dyDescent="0.25">
      <c r="A655"/>
      <c r="B655"/>
    </row>
    <row r="656" spans="1:2" x14ac:dyDescent="0.25">
      <c r="A656"/>
      <c r="B656"/>
    </row>
    <row r="657" spans="1:2" x14ac:dyDescent="0.25">
      <c r="A657"/>
      <c r="B657"/>
    </row>
    <row r="658" spans="1:2" x14ac:dyDescent="0.25">
      <c r="A658"/>
      <c r="B658"/>
    </row>
    <row r="659" spans="1:2" x14ac:dyDescent="0.25">
      <c r="A659"/>
      <c r="B659"/>
    </row>
    <row r="660" spans="1:2" x14ac:dyDescent="0.25">
      <c r="A660"/>
      <c r="B660"/>
    </row>
    <row r="661" spans="1:2" x14ac:dyDescent="0.25">
      <c r="A661"/>
      <c r="B661"/>
    </row>
    <row r="662" spans="1:2" x14ac:dyDescent="0.25">
      <c r="A662"/>
      <c r="B662"/>
    </row>
    <row r="663" spans="1:2" x14ac:dyDescent="0.25">
      <c r="A663"/>
      <c r="B663"/>
    </row>
    <row r="664" spans="1:2" x14ac:dyDescent="0.25">
      <c r="A664"/>
      <c r="B664"/>
    </row>
    <row r="665" spans="1:2" x14ac:dyDescent="0.25">
      <c r="A665"/>
      <c r="B665"/>
    </row>
    <row r="666" spans="1:2" x14ac:dyDescent="0.25">
      <c r="A666"/>
      <c r="B666"/>
    </row>
    <row r="667" spans="1:2" x14ac:dyDescent="0.25">
      <c r="A667"/>
      <c r="B667"/>
    </row>
    <row r="668" spans="1:2" x14ac:dyDescent="0.25">
      <c r="A668"/>
      <c r="B668"/>
    </row>
    <row r="669" spans="1:2" x14ac:dyDescent="0.25">
      <c r="A669"/>
      <c r="B669"/>
    </row>
    <row r="670" spans="1:2" x14ac:dyDescent="0.25">
      <c r="A670"/>
      <c r="B670"/>
    </row>
    <row r="671" spans="1:2" x14ac:dyDescent="0.25">
      <c r="A671"/>
      <c r="B671"/>
    </row>
    <row r="672" spans="1:2" x14ac:dyDescent="0.25">
      <c r="A672"/>
      <c r="B672"/>
    </row>
    <row r="673" spans="1:2" x14ac:dyDescent="0.25">
      <c r="A673"/>
      <c r="B673"/>
    </row>
    <row r="674" spans="1:2" x14ac:dyDescent="0.25">
      <c r="A674"/>
      <c r="B674"/>
    </row>
    <row r="675" spans="1:2" x14ac:dyDescent="0.25">
      <c r="A675"/>
      <c r="B675"/>
    </row>
    <row r="676" spans="1:2" x14ac:dyDescent="0.25">
      <c r="A676"/>
      <c r="B676"/>
    </row>
    <row r="677" spans="1:2" x14ac:dyDescent="0.25">
      <c r="A677"/>
      <c r="B677"/>
    </row>
    <row r="678" spans="1:2" x14ac:dyDescent="0.25">
      <c r="A678"/>
      <c r="B678"/>
    </row>
    <row r="679" spans="1:2" x14ac:dyDescent="0.25">
      <c r="A679"/>
      <c r="B679"/>
    </row>
    <row r="680" spans="1:2" x14ac:dyDescent="0.25">
      <c r="A680"/>
      <c r="B680"/>
    </row>
    <row r="681" spans="1:2" x14ac:dyDescent="0.25">
      <c r="A681"/>
      <c r="B681"/>
    </row>
    <row r="682" spans="1:2" x14ac:dyDescent="0.25">
      <c r="A682"/>
      <c r="B682"/>
    </row>
    <row r="683" spans="1:2" x14ac:dyDescent="0.25">
      <c r="A683"/>
      <c r="B683"/>
    </row>
    <row r="684" spans="1:2" x14ac:dyDescent="0.25">
      <c r="A684"/>
      <c r="B684"/>
    </row>
    <row r="685" spans="1:2" x14ac:dyDescent="0.25">
      <c r="A685"/>
      <c r="B685"/>
    </row>
    <row r="686" spans="1:2" x14ac:dyDescent="0.25">
      <c r="A686"/>
      <c r="B686"/>
    </row>
    <row r="687" spans="1:2" x14ac:dyDescent="0.25">
      <c r="A687"/>
      <c r="B687"/>
    </row>
    <row r="688" spans="1:2" x14ac:dyDescent="0.25">
      <c r="A688"/>
      <c r="B688"/>
    </row>
    <row r="689" spans="1:2" x14ac:dyDescent="0.25">
      <c r="A689"/>
      <c r="B689"/>
    </row>
    <row r="690" spans="1:2" x14ac:dyDescent="0.25">
      <c r="A690"/>
      <c r="B690"/>
    </row>
    <row r="691" spans="1:2" x14ac:dyDescent="0.25">
      <c r="A691"/>
      <c r="B691"/>
    </row>
    <row r="692" spans="1:2" x14ac:dyDescent="0.25">
      <c r="A692"/>
      <c r="B692"/>
    </row>
    <row r="693" spans="1:2" x14ac:dyDescent="0.25">
      <c r="A693"/>
      <c r="B693"/>
    </row>
    <row r="694" spans="1:2" x14ac:dyDescent="0.25">
      <c r="A694"/>
      <c r="B694"/>
    </row>
    <row r="695" spans="1:2" x14ac:dyDescent="0.25">
      <c r="A695"/>
      <c r="B695"/>
    </row>
    <row r="696" spans="1:2" x14ac:dyDescent="0.25">
      <c r="A696"/>
      <c r="B696"/>
    </row>
    <row r="697" spans="1:2" x14ac:dyDescent="0.25">
      <c r="A697"/>
      <c r="B697"/>
    </row>
    <row r="698" spans="1:2" x14ac:dyDescent="0.25">
      <c r="A698"/>
      <c r="B698"/>
    </row>
    <row r="699" spans="1:2" x14ac:dyDescent="0.25">
      <c r="A699"/>
      <c r="B699"/>
    </row>
    <row r="700" spans="1:2" x14ac:dyDescent="0.25">
      <c r="A700"/>
      <c r="B700"/>
    </row>
    <row r="701" spans="1:2" x14ac:dyDescent="0.25">
      <c r="A701"/>
      <c r="B701"/>
    </row>
    <row r="702" spans="1:2" x14ac:dyDescent="0.25">
      <c r="A702"/>
      <c r="B702"/>
    </row>
    <row r="703" spans="1:2" x14ac:dyDescent="0.25">
      <c r="A703"/>
      <c r="B703"/>
    </row>
    <row r="704" spans="1:2" x14ac:dyDescent="0.25">
      <c r="A704"/>
      <c r="B704"/>
    </row>
    <row r="705" spans="1:2" x14ac:dyDescent="0.25">
      <c r="A705"/>
      <c r="B705"/>
    </row>
    <row r="706" spans="1:2" x14ac:dyDescent="0.25">
      <c r="A706"/>
      <c r="B706"/>
    </row>
    <row r="707" spans="1:2" x14ac:dyDescent="0.25">
      <c r="A707"/>
      <c r="B707"/>
    </row>
    <row r="708" spans="1:2" x14ac:dyDescent="0.25">
      <c r="A708"/>
      <c r="B708"/>
    </row>
    <row r="709" spans="1:2" x14ac:dyDescent="0.25">
      <c r="A709"/>
      <c r="B709"/>
    </row>
    <row r="710" spans="1:2" x14ac:dyDescent="0.25">
      <c r="A710"/>
      <c r="B710"/>
    </row>
    <row r="711" spans="1:2" x14ac:dyDescent="0.25">
      <c r="A711"/>
      <c r="B711"/>
    </row>
    <row r="712" spans="1:2" x14ac:dyDescent="0.25">
      <c r="A712"/>
      <c r="B712"/>
    </row>
    <row r="713" spans="1:2" x14ac:dyDescent="0.25">
      <c r="A713"/>
      <c r="B713"/>
    </row>
    <row r="714" spans="1:2" x14ac:dyDescent="0.25">
      <c r="A714"/>
      <c r="B714"/>
    </row>
    <row r="715" spans="1:2" x14ac:dyDescent="0.25">
      <c r="A715"/>
      <c r="B715"/>
    </row>
    <row r="716" spans="1:2" x14ac:dyDescent="0.25">
      <c r="A716"/>
      <c r="B716"/>
    </row>
    <row r="717" spans="1:2" x14ac:dyDescent="0.25">
      <c r="A717"/>
      <c r="B717"/>
    </row>
    <row r="718" spans="1:2" x14ac:dyDescent="0.25">
      <c r="A718"/>
      <c r="B718"/>
    </row>
    <row r="719" spans="1:2" x14ac:dyDescent="0.25">
      <c r="A719"/>
      <c r="B719"/>
    </row>
    <row r="720" spans="1:2" x14ac:dyDescent="0.25">
      <c r="A720"/>
      <c r="B720"/>
    </row>
    <row r="721" spans="1:2" x14ac:dyDescent="0.25">
      <c r="A721"/>
      <c r="B721"/>
    </row>
    <row r="722" spans="1:2" x14ac:dyDescent="0.25">
      <c r="A722"/>
      <c r="B722"/>
    </row>
    <row r="723" spans="1:2" x14ac:dyDescent="0.25">
      <c r="A723"/>
      <c r="B723"/>
    </row>
    <row r="724" spans="1:2" x14ac:dyDescent="0.25">
      <c r="A724"/>
      <c r="B724"/>
    </row>
    <row r="725" spans="1:2" x14ac:dyDescent="0.25">
      <c r="A725"/>
      <c r="B725"/>
    </row>
    <row r="726" spans="1:2" x14ac:dyDescent="0.25">
      <c r="A726"/>
      <c r="B726"/>
    </row>
    <row r="727" spans="1:2" x14ac:dyDescent="0.25">
      <c r="A727"/>
      <c r="B727"/>
    </row>
    <row r="728" spans="1:2" x14ac:dyDescent="0.25">
      <c r="A728"/>
      <c r="B728"/>
    </row>
    <row r="729" spans="1:2" x14ac:dyDescent="0.25">
      <c r="A729"/>
      <c r="B729"/>
    </row>
    <row r="730" spans="1:2" x14ac:dyDescent="0.25">
      <c r="A730"/>
      <c r="B730"/>
    </row>
    <row r="731" spans="1:2" x14ac:dyDescent="0.25">
      <c r="A731"/>
      <c r="B731"/>
    </row>
    <row r="732" spans="1:2" x14ac:dyDescent="0.25">
      <c r="A732"/>
      <c r="B732"/>
    </row>
    <row r="733" spans="1:2" x14ac:dyDescent="0.25">
      <c r="A733"/>
      <c r="B733"/>
    </row>
    <row r="734" spans="1:2" x14ac:dyDescent="0.25">
      <c r="A734"/>
      <c r="B734"/>
    </row>
    <row r="735" spans="1:2" x14ac:dyDescent="0.25">
      <c r="A735"/>
      <c r="B735"/>
    </row>
    <row r="736" spans="1:2" x14ac:dyDescent="0.25">
      <c r="A736"/>
      <c r="B736"/>
    </row>
    <row r="737" spans="1:2" x14ac:dyDescent="0.25">
      <c r="A737"/>
      <c r="B737"/>
    </row>
    <row r="738" spans="1:2" x14ac:dyDescent="0.25">
      <c r="A738"/>
      <c r="B738"/>
    </row>
    <row r="739" spans="1:2" x14ac:dyDescent="0.25">
      <c r="A739"/>
      <c r="B739"/>
    </row>
    <row r="740" spans="1:2" x14ac:dyDescent="0.25">
      <c r="A740"/>
      <c r="B740"/>
    </row>
    <row r="741" spans="1:2" x14ac:dyDescent="0.25">
      <c r="A741"/>
      <c r="B741"/>
    </row>
    <row r="742" spans="1:2" x14ac:dyDescent="0.25">
      <c r="A742"/>
      <c r="B742"/>
    </row>
    <row r="743" spans="1:2" x14ac:dyDescent="0.25">
      <c r="A743"/>
      <c r="B743"/>
    </row>
    <row r="744" spans="1:2" x14ac:dyDescent="0.25">
      <c r="A744"/>
      <c r="B744"/>
    </row>
    <row r="745" spans="1:2" x14ac:dyDescent="0.25">
      <c r="A745"/>
      <c r="B745"/>
    </row>
    <row r="746" spans="1:2" x14ac:dyDescent="0.25">
      <c r="A746"/>
      <c r="B746"/>
    </row>
    <row r="747" spans="1:2" x14ac:dyDescent="0.25">
      <c r="A747"/>
      <c r="B747"/>
    </row>
    <row r="748" spans="1:2" x14ac:dyDescent="0.25">
      <c r="A748"/>
      <c r="B748"/>
    </row>
    <row r="749" spans="1:2" x14ac:dyDescent="0.25">
      <c r="A749"/>
      <c r="B749"/>
    </row>
    <row r="750" spans="1:2" x14ac:dyDescent="0.25">
      <c r="A750"/>
      <c r="B750"/>
    </row>
    <row r="751" spans="1:2" x14ac:dyDescent="0.25">
      <c r="A751"/>
      <c r="B751"/>
    </row>
    <row r="752" spans="1:2" x14ac:dyDescent="0.25">
      <c r="A752"/>
      <c r="B752"/>
    </row>
    <row r="753" spans="1:2" x14ac:dyDescent="0.25">
      <c r="A753"/>
      <c r="B753"/>
    </row>
    <row r="754" spans="1:2" x14ac:dyDescent="0.25">
      <c r="A754"/>
      <c r="B754"/>
    </row>
    <row r="755" spans="1:2" x14ac:dyDescent="0.25">
      <c r="A755"/>
      <c r="B755"/>
    </row>
    <row r="756" spans="1:2" x14ac:dyDescent="0.25">
      <c r="A756"/>
      <c r="B756"/>
    </row>
    <row r="757" spans="1:2" x14ac:dyDescent="0.25">
      <c r="A757"/>
      <c r="B757"/>
    </row>
    <row r="758" spans="1:2" x14ac:dyDescent="0.25">
      <c r="A758"/>
      <c r="B758"/>
    </row>
    <row r="759" spans="1:2" x14ac:dyDescent="0.25">
      <c r="A759"/>
      <c r="B759"/>
    </row>
    <row r="760" spans="1:2" x14ac:dyDescent="0.25">
      <c r="A760"/>
      <c r="B760"/>
    </row>
    <row r="761" spans="1:2" x14ac:dyDescent="0.25">
      <c r="A761"/>
      <c r="B761"/>
    </row>
    <row r="762" spans="1:2" x14ac:dyDescent="0.25">
      <c r="A762"/>
      <c r="B762"/>
    </row>
    <row r="763" spans="1:2" x14ac:dyDescent="0.25">
      <c r="A763"/>
      <c r="B763"/>
    </row>
    <row r="764" spans="1:2" x14ac:dyDescent="0.25">
      <c r="A764"/>
      <c r="B764"/>
    </row>
    <row r="765" spans="1:2" x14ac:dyDescent="0.25">
      <c r="A765"/>
      <c r="B765"/>
    </row>
    <row r="766" spans="1:2" x14ac:dyDescent="0.25">
      <c r="A766"/>
      <c r="B766"/>
    </row>
    <row r="767" spans="1:2" x14ac:dyDescent="0.25">
      <c r="A767"/>
      <c r="B767"/>
    </row>
    <row r="768" spans="1:2" x14ac:dyDescent="0.25">
      <c r="A768"/>
      <c r="B768"/>
    </row>
    <row r="769" spans="1:2" x14ac:dyDescent="0.25">
      <c r="A769"/>
      <c r="B769"/>
    </row>
    <row r="770" spans="1:2" x14ac:dyDescent="0.25">
      <c r="A770"/>
      <c r="B770"/>
    </row>
    <row r="771" spans="1:2" x14ac:dyDescent="0.25">
      <c r="A771"/>
      <c r="B771"/>
    </row>
    <row r="772" spans="1:2" x14ac:dyDescent="0.25">
      <c r="A772"/>
      <c r="B772"/>
    </row>
    <row r="773" spans="1:2" x14ac:dyDescent="0.25">
      <c r="A773"/>
      <c r="B773"/>
    </row>
    <row r="774" spans="1:2" x14ac:dyDescent="0.25">
      <c r="A774"/>
      <c r="B774"/>
    </row>
    <row r="775" spans="1:2" x14ac:dyDescent="0.25">
      <c r="A775"/>
      <c r="B775"/>
    </row>
    <row r="776" spans="1:2" x14ac:dyDescent="0.25">
      <c r="A776"/>
      <c r="B776"/>
    </row>
    <row r="777" spans="1:2" x14ac:dyDescent="0.25">
      <c r="A777"/>
      <c r="B777"/>
    </row>
    <row r="778" spans="1:2" x14ac:dyDescent="0.25">
      <c r="A778"/>
      <c r="B778"/>
    </row>
    <row r="779" spans="1:2" x14ac:dyDescent="0.25">
      <c r="A779"/>
      <c r="B779"/>
    </row>
    <row r="780" spans="1:2" x14ac:dyDescent="0.25">
      <c r="A780"/>
      <c r="B780"/>
    </row>
    <row r="781" spans="1:2" x14ac:dyDescent="0.25">
      <c r="A781"/>
      <c r="B781"/>
    </row>
    <row r="782" spans="1:2" x14ac:dyDescent="0.25">
      <c r="A782"/>
      <c r="B782"/>
    </row>
    <row r="783" spans="1:2" x14ac:dyDescent="0.25">
      <c r="A783"/>
      <c r="B783"/>
    </row>
    <row r="784" spans="1:2" x14ac:dyDescent="0.25">
      <c r="A784"/>
      <c r="B784"/>
    </row>
    <row r="785" spans="1:2" x14ac:dyDescent="0.25">
      <c r="A785"/>
      <c r="B785"/>
    </row>
    <row r="786" spans="1:2" x14ac:dyDescent="0.25">
      <c r="A786"/>
      <c r="B786"/>
    </row>
    <row r="787" spans="1:2" x14ac:dyDescent="0.25">
      <c r="A787"/>
      <c r="B787"/>
    </row>
    <row r="788" spans="1:2" x14ac:dyDescent="0.25">
      <c r="A788"/>
      <c r="B788"/>
    </row>
    <row r="789" spans="1:2" x14ac:dyDescent="0.25">
      <c r="A789"/>
      <c r="B789"/>
    </row>
    <row r="790" spans="1:2" x14ac:dyDescent="0.25">
      <c r="A790"/>
      <c r="B790"/>
    </row>
    <row r="791" spans="1:2" x14ac:dyDescent="0.25">
      <c r="A791"/>
      <c r="B791"/>
    </row>
    <row r="792" spans="1:2" x14ac:dyDescent="0.25">
      <c r="A792"/>
      <c r="B792"/>
    </row>
    <row r="793" spans="1:2" x14ac:dyDescent="0.25">
      <c r="A793"/>
      <c r="B793"/>
    </row>
    <row r="794" spans="1:2" x14ac:dyDescent="0.25">
      <c r="A794"/>
      <c r="B794"/>
    </row>
    <row r="795" spans="1:2" x14ac:dyDescent="0.25">
      <c r="A795"/>
      <c r="B795"/>
    </row>
    <row r="796" spans="1:2" x14ac:dyDescent="0.25">
      <c r="A796"/>
      <c r="B796"/>
    </row>
    <row r="797" spans="1:2" x14ac:dyDescent="0.25">
      <c r="A797"/>
      <c r="B797"/>
    </row>
    <row r="798" spans="1:2" x14ac:dyDescent="0.25">
      <c r="A798"/>
      <c r="B798"/>
    </row>
    <row r="799" spans="1:2" x14ac:dyDescent="0.25">
      <c r="A799"/>
      <c r="B799"/>
    </row>
    <row r="800" spans="1:2" x14ac:dyDescent="0.25">
      <c r="A800"/>
      <c r="B800"/>
    </row>
    <row r="801" spans="1:2" x14ac:dyDescent="0.25">
      <c r="A801"/>
      <c r="B801"/>
    </row>
    <row r="802" spans="1:2" x14ac:dyDescent="0.25">
      <c r="A802"/>
      <c r="B802"/>
    </row>
    <row r="803" spans="1:2" x14ac:dyDescent="0.25">
      <c r="A803"/>
      <c r="B803"/>
    </row>
    <row r="804" spans="1:2" x14ac:dyDescent="0.25">
      <c r="A804"/>
      <c r="B804"/>
    </row>
    <row r="805" spans="1:2" x14ac:dyDescent="0.25">
      <c r="A805"/>
      <c r="B805"/>
    </row>
    <row r="806" spans="1:2" x14ac:dyDescent="0.25">
      <c r="A806"/>
      <c r="B806"/>
    </row>
    <row r="807" spans="1:2" x14ac:dyDescent="0.25">
      <c r="A807"/>
      <c r="B807"/>
    </row>
    <row r="808" spans="1:2" x14ac:dyDescent="0.25">
      <c r="A808"/>
      <c r="B808"/>
    </row>
    <row r="809" spans="1:2" x14ac:dyDescent="0.25">
      <c r="A809"/>
      <c r="B809"/>
    </row>
    <row r="810" spans="1:2" x14ac:dyDescent="0.25">
      <c r="A810"/>
      <c r="B810"/>
    </row>
    <row r="811" spans="1:2" x14ac:dyDescent="0.25">
      <c r="A811"/>
      <c r="B811"/>
    </row>
    <row r="812" spans="1:2" x14ac:dyDescent="0.25">
      <c r="A812"/>
      <c r="B812"/>
    </row>
    <row r="813" spans="1:2" x14ac:dyDescent="0.25">
      <c r="A813"/>
      <c r="B813"/>
    </row>
    <row r="814" spans="1:2" x14ac:dyDescent="0.25">
      <c r="A814"/>
      <c r="B814"/>
    </row>
    <row r="815" spans="1:2" x14ac:dyDescent="0.25">
      <c r="A815"/>
      <c r="B815"/>
    </row>
    <row r="816" spans="1:2" x14ac:dyDescent="0.25">
      <c r="A816"/>
      <c r="B816"/>
    </row>
    <row r="817" spans="1:2" x14ac:dyDescent="0.25">
      <c r="A817"/>
      <c r="B817"/>
    </row>
    <row r="818" spans="1:2" x14ac:dyDescent="0.25">
      <c r="A818"/>
      <c r="B818"/>
    </row>
    <row r="819" spans="1:2" x14ac:dyDescent="0.25">
      <c r="A819"/>
      <c r="B819"/>
    </row>
    <row r="820" spans="1:2" x14ac:dyDescent="0.25">
      <c r="A820"/>
      <c r="B820"/>
    </row>
    <row r="821" spans="1:2" x14ac:dyDescent="0.25">
      <c r="A821"/>
      <c r="B821"/>
    </row>
    <row r="822" spans="1:2" x14ac:dyDescent="0.25">
      <c r="A822"/>
      <c r="B822"/>
    </row>
    <row r="823" spans="1:2" x14ac:dyDescent="0.25">
      <c r="A823"/>
      <c r="B823"/>
    </row>
    <row r="824" spans="1:2" x14ac:dyDescent="0.25">
      <c r="A824"/>
      <c r="B824"/>
    </row>
    <row r="825" spans="1:2" x14ac:dyDescent="0.25">
      <c r="A825"/>
      <c r="B825"/>
    </row>
    <row r="826" spans="1:2" x14ac:dyDescent="0.25">
      <c r="A826"/>
      <c r="B826"/>
    </row>
    <row r="827" spans="1:2" x14ac:dyDescent="0.25">
      <c r="A827"/>
      <c r="B827"/>
    </row>
    <row r="828" spans="1:2" x14ac:dyDescent="0.25">
      <c r="A828"/>
      <c r="B828"/>
    </row>
    <row r="829" spans="1:2" x14ac:dyDescent="0.25">
      <c r="A829"/>
      <c r="B829"/>
    </row>
    <row r="830" spans="1:2" x14ac:dyDescent="0.25">
      <c r="A830"/>
      <c r="B830"/>
    </row>
    <row r="831" spans="1:2" x14ac:dyDescent="0.25">
      <c r="A831"/>
      <c r="B831"/>
    </row>
    <row r="832" spans="1:2" x14ac:dyDescent="0.25">
      <c r="A832"/>
      <c r="B832"/>
    </row>
    <row r="833" spans="1:2" x14ac:dyDescent="0.25">
      <c r="A833"/>
      <c r="B833"/>
    </row>
    <row r="834" spans="1:2" x14ac:dyDescent="0.25">
      <c r="A834"/>
      <c r="B834"/>
    </row>
    <row r="835" spans="1:2" x14ac:dyDescent="0.25">
      <c r="A835"/>
      <c r="B835"/>
    </row>
    <row r="836" spans="1:2" x14ac:dyDescent="0.25">
      <c r="A836"/>
      <c r="B836"/>
    </row>
    <row r="837" spans="1:2" x14ac:dyDescent="0.25">
      <c r="A837"/>
      <c r="B837"/>
    </row>
    <row r="838" spans="1:2" x14ac:dyDescent="0.25">
      <c r="A838"/>
      <c r="B838"/>
    </row>
    <row r="839" spans="1:2" x14ac:dyDescent="0.25">
      <c r="A839"/>
      <c r="B839"/>
    </row>
    <row r="840" spans="1:2" x14ac:dyDescent="0.25">
      <c r="A840"/>
      <c r="B840"/>
    </row>
    <row r="841" spans="1:2" x14ac:dyDescent="0.25">
      <c r="A841"/>
      <c r="B841"/>
    </row>
    <row r="842" spans="1:2" x14ac:dyDescent="0.25">
      <c r="A842"/>
      <c r="B842"/>
    </row>
    <row r="843" spans="1:2" x14ac:dyDescent="0.25">
      <c r="A843"/>
      <c r="B843"/>
    </row>
    <row r="844" spans="1:2" x14ac:dyDescent="0.25">
      <c r="A844"/>
      <c r="B844"/>
    </row>
    <row r="845" spans="1:2" x14ac:dyDescent="0.25">
      <c r="A845"/>
      <c r="B845"/>
    </row>
    <row r="846" spans="1:2" x14ac:dyDescent="0.25">
      <c r="A846"/>
      <c r="B846"/>
    </row>
    <row r="847" spans="1:2" x14ac:dyDescent="0.25">
      <c r="A847"/>
      <c r="B847"/>
    </row>
    <row r="848" spans="1:2" x14ac:dyDescent="0.25">
      <c r="A848"/>
      <c r="B848"/>
    </row>
    <row r="849" spans="1:2" x14ac:dyDescent="0.25">
      <c r="A849"/>
      <c r="B849"/>
    </row>
    <row r="850" spans="1:2" x14ac:dyDescent="0.25">
      <c r="A850"/>
      <c r="B850"/>
    </row>
    <row r="851" spans="1:2" x14ac:dyDescent="0.25">
      <c r="A851"/>
      <c r="B851"/>
    </row>
    <row r="852" spans="1:2" x14ac:dyDescent="0.25">
      <c r="A852"/>
      <c r="B852"/>
    </row>
    <row r="853" spans="1:2" x14ac:dyDescent="0.25">
      <c r="A853"/>
      <c r="B853"/>
    </row>
    <row r="854" spans="1:2" x14ac:dyDescent="0.25">
      <c r="A854"/>
      <c r="B854"/>
    </row>
    <row r="855" spans="1:2" x14ac:dyDescent="0.25">
      <c r="A855"/>
      <c r="B855"/>
    </row>
    <row r="856" spans="1:2" x14ac:dyDescent="0.25">
      <c r="A856"/>
      <c r="B856"/>
    </row>
    <row r="857" spans="1:2" x14ac:dyDescent="0.25">
      <c r="A857"/>
      <c r="B857"/>
    </row>
    <row r="858" spans="1:2" x14ac:dyDescent="0.25">
      <c r="A858"/>
      <c r="B858"/>
    </row>
    <row r="859" spans="1:2" x14ac:dyDescent="0.25">
      <c r="A859"/>
      <c r="B859"/>
    </row>
    <row r="860" spans="1:2" x14ac:dyDescent="0.25">
      <c r="A860"/>
      <c r="B860"/>
    </row>
    <row r="861" spans="1:2" x14ac:dyDescent="0.25">
      <c r="A861"/>
      <c r="B861"/>
    </row>
    <row r="862" spans="1:2" x14ac:dyDescent="0.25">
      <c r="A862"/>
      <c r="B862"/>
    </row>
    <row r="863" spans="1:2" x14ac:dyDescent="0.25">
      <c r="A863"/>
      <c r="B863"/>
    </row>
    <row r="864" spans="1:2" x14ac:dyDescent="0.25">
      <c r="A864"/>
      <c r="B864"/>
    </row>
    <row r="865" spans="1:2" x14ac:dyDescent="0.25">
      <c r="A865"/>
      <c r="B865"/>
    </row>
    <row r="866" spans="1:2" x14ac:dyDescent="0.25">
      <c r="A866"/>
      <c r="B866"/>
    </row>
    <row r="867" spans="1:2" x14ac:dyDescent="0.25">
      <c r="A867"/>
      <c r="B867"/>
    </row>
    <row r="868" spans="1:2" x14ac:dyDescent="0.25">
      <c r="A868"/>
      <c r="B868"/>
    </row>
    <row r="869" spans="1:2" x14ac:dyDescent="0.25">
      <c r="A869"/>
      <c r="B869"/>
    </row>
    <row r="870" spans="1:2" x14ac:dyDescent="0.25">
      <c r="A870"/>
      <c r="B870"/>
    </row>
    <row r="871" spans="1:2" x14ac:dyDescent="0.25">
      <c r="A871"/>
      <c r="B871"/>
    </row>
    <row r="872" spans="1:2" x14ac:dyDescent="0.25">
      <c r="A872"/>
      <c r="B872"/>
    </row>
    <row r="873" spans="1:2" x14ac:dyDescent="0.25">
      <c r="A873"/>
      <c r="B873"/>
    </row>
    <row r="874" spans="1:2" x14ac:dyDescent="0.25">
      <c r="A874"/>
      <c r="B874"/>
    </row>
    <row r="875" spans="1:2" x14ac:dyDescent="0.25">
      <c r="A875"/>
      <c r="B875"/>
    </row>
    <row r="876" spans="1:2" x14ac:dyDescent="0.25">
      <c r="A876"/>
      <c r="B876"/>
    </row>
    <row r="877" spans="1:2" x14ac:dyDescent="0.25">
      <c r="A877"/>
      <c r="B877"/>
    </row>
    <row r="878" spans="1:2" x14ac:dyDescent="0.25">
      <c r="A878"/>
      <c r="B878"/>
    </row>
    <row r="879" spans="1:2" x14ac:dyDescent="0.25">
      <c r="A879"/>
      <c r="B879"/>
    </row>
    <row r="880" spans="1:2" x14ac:dyDescent="0.25">
      <c r="A880"/>
      <c r="B880"/>
    </row>
    <row r="881" spans="1:2" x14ac:dyDescent="0.25">
      <c r="A881"/>
      <c r="B881"/>
    </row>
    <row r="882" spans="1:2" x14ac:dyDescent="0.25">
      <c r="A882"/>
      <c r="B882"/>
    </row>
    <row r="883" spans="1:2" x14ac:dyDescent="0.25">
      <c r="A883"/>
      <c r="B883"/>
    </row>
    <row r="884" spans="1:2" x14ac:dyDescent="0.25">
      <c r="A884"/>
      <c r="B884"/>
    </row>
    <row r="885" spans="1:2" x14ac:dyDescent="0.25">
      <c r="A885"/>
      <c r="B885"/>
    </row>
    <row r="886" spans="1:2" x14ac:dyDescent="0.25">
      <c r="A886"/>
      <c r="B886"/>
    </row>
    <row r="887" spans="1:2" x14ac:dyDescent="0.25">
      <c r="A887"/>
      <c r="B887"/>
    </row>
    <row r="888" spans="1:2" x14ac:dyDescent="0.25">
      <c r="A888"/>
      <c r="B888"/>
    </row>
    <row r="889" spans="1:2" x14ac:dyDescent="0.25">
      <c r="A889"/>
      <c r="B889"/>
    </row>
    <row r="890" spans="1:2" x14ac:dyDescent="0.25">
      <c r="A890"/>
      <c r="B890"/>
    </row>
    <row r="891" spans="1:2" x14ac:dyDescent="0.25">
      <c r="A891"/>
      <c r="B891"/>
    </row>
    <row r="892" spans="1:2" x14ac:dyDescent="0.25">
      <c r="A892"/>
      <c r="B892"/>
    </row>
    <row r="893" spans="1:2" x14ac:dyDescent="0.25">
      <c r="A893"/>
      <c r="B893"/>
    </row>
    <row r="894" spans="1:2" x14ac:dyDescent="0.25">
      <c r="A894"/>
      <c r="B894"/>
    </row>
    <row r="895" spans="1:2" x14ac:dyDescent="0.25">
      <c r="A895"/>
      <c r="B895"/>
    </row>
    <row r="896" spans="1:2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2" x14ac:dyDescent="0.25">
      <c r="A913"/>
      <c r="B913"/>
    </row>
    <row r="914" spans="1:2" x14ac:dyDescent="0.25">
      <c r="A914"/>
      <c r="B914"/>
    </row>
    <row r="915" spans="1:2" x14ac:dyDescent="0.25">
      <c r="A915"/>
      <c r="B915"/>
    </row>
    <row r="916" spans="1:2" x14ac:dyDescent="0.25">
      <c r="A916"/>
      <c r="B916"/>
    </row>
    <row r="917" spans="1:2" x14ac:dyDescent="0.25">
      <c r="A917"/>
      <c r="B917"/>
    </row>
    <row r="918" spans="1:2" x14ac:dyDescent="0.25">
      <c r="A918"/>
      <c r="B918"/>
    </row>
    <row r="919" spans="1:2" x14ac:dyDescent="0.25">
      <c r="A919"/>
      <c r="B919"/>
    </row>
    <row r="920" spans="1:2" x14ac:dyDescent="0.25">
      <c r="A920"/>
      <c r="B920"/>
    </row>
    <row r="921" spans="1:2" x14ac:dyDescent="0.25">
      <c r="A921"/>
      <c r="B921"/>
    </row>
    <row r="922" spans="1:2" x14ac:dyDescent="0.25">
      <c r="A922"/>
      <c r="B922"/>
    </row>
    <row r="923" spans="1:2" x14ac:dyDescent="0.25">
      <c r="A923"/>
      <c r="B923"/>
    </row>
    <row r="924" spans="1:2" x14ac:dyDescent="0.25">
      <c r="A924"/>
      <c r="B924"/>
    </row>
    <row r="925" spans="1:2" x14ac:dyDescent="0.25">
      <c r="A925"/>
      <c r="B925"/>
    </row>
    <row r="926" spans="1:2" x14ac:dyDescent="0.25">
      <c r="A926"/>
      <c r="B926"/>
    </row>
    <row r="927" spans="1:2" x14ac:dyDescent="0.25">
      <c r="A927"/>
      <c r="B927"/>
    </row>
    <row r="928" spans="1:2" x14ac:dyDescent="0.25">
      <c r="A928"/>
      <c r="B928"/>
    </row>
    <row r="929" spans="1:2" x14ac:dyDescent="0.25">
      <c r="A929"/>
      <c r="B929"/>
    </row>
    <row r="930" spans="1:2" x14ac:dyDescent="0.25">
      <c r="A930"/>
      <c r="B930"/>
    </row>
    <row r="931" spans="1:2" x14ac:dyDescent="0.25">
      <c r="A931"/>
      <c r="B931"/>
    </row>
    <row r="932" spans="1:2" x14ac:dyDescent="0.25">
      <c r="A932"/>
      <c r="B932"/>
    </row>
    <row r="933" spans="1:2" x14ac:dyDescent="0.25">
      <c r="A933"/>
      <c r="B933"/>
    </row>
    <row r="934" spans="1:2" x14ac:dyDescent="0.25">
      <c r="A934"/>
      <c r="B934"/>
    </row>
    <row r="935" spans="1:2" x14ac:dyDescent="0.25">
      <c r="A935"/>
      <c r="B935"/>
    </row>
    <row r="936" spans="1:2" x14ac:dyDescent="0.25">
      <c r="A936"/>
      <c r="B936"/>
    </row>
    <row r="937" spans="1:2" x14ac:dyDescent="0.25">
      <c r="A937"/>
      <c r="B937"/>
    </row>
    <row r="938" spans="1:2" x14ac:dyDescent="0.25">
      <c r="A938"/>
      <c r="B938"/>
    </row>
    <row r="939" spans="1:2" x14ac:dyDescent="0.25">
      <c r="A939"/>
      <c r="B939"/>
    </row>
    <row r="940" spans="1:2" x14ac:dyDescent="0.25">
      <c r="A940"/>
      <c r="B940"/>
    </row>
    <row r="941" spans="1:2" x14ac:dyDescent="0.25">
      <c r="A941"/>
      <c r="B941"/>
    </row>
    <row r="942" spans="1:2" x14ac:dyDescent="0.25">
      <c r="A942"/>
      <c r="B942"/>
    </row>
    <row r="943" spans="1:2" x14ac:dyDescent="0.25">
      <c r="A943"/>
      <c r="B943"/>
    </row>
    <row r="944" spans="1:2" x14ac:dyDescent="0.25">
      <c r="A944"/>
      <c r="B944"/>
    </row>
    <row r="945" spans="1:2" x14ac:dyDescent="0.25">
      <c r="A945"/>
      <c r="B945"/>
    </row>
    <row r="946" spans="1:2" x14ac:dyDescent="0.25">
      <c r="A946"/>
      <c r="B946"/>
    </row>
    <row r="947" spans="1:2" x14ac:dyDescent="0.25">
      <c r="A947"/>
      <c r="B947"/>
    </row>
    <row r="948" spans="1:2" x14ac:dyDescent="0.25">
      <c r="A948"/>
      <c r="B948"/>
    </row>
    <row r="949" spans="1:2" x14ac:dyDescent="0.25">
      <c r="A949"/>
      <c r="B949"/>
    </row>
    <row r="950" spans="1:2" x14ac:dyDescent="0.25">
      <c r="A950"/>
      <c r="B950"/>
    </row>
    <row r="951" spans="1:2" x14ac:dyDescent="0.25">
      <c r="A951"/>
      <c r="B951"/>
    </row>
    <row r="952" spans="1:2" x14ac:dyDescent="0.25">
      <c r="A952"/>
      <c r="B952"/>
    </row>
    <row r="953" spans="1:2" x14ac:dyDescent="0.25">
      <c r="A953"/>
      <c r="B953"/>
    </row>
    <row r="954" spans="1:2" x14ac:dyDescent="0.25">
      <c r="A954"/>
      <c r="B954"/>
    </row>
    <row r="955" spans="1:2" x14ac:dyDescent="0.25">
      <c r="A955"/>
      <c r="B955"/>
    </row>
    <row r="956" spans="1:2" x14ac:dyDescent="0.25">
      <c r="A956"/>
      <c r="B956"/>
    </row>
    <row r="957" spans="1:2" x14ac:dyDescent="0.25">
      <c r="A957"/>
      <c r="B957"/>
    </row>
    <row r="958" spans="1:2" x14ac:dyDescent="0.25">
      <c r="A958"/>
      <c r="B958"/>
    </row>
    <row r="959" spans="1:2" x14ac:dyDescent="0.25">
      <c r="A959"/>
      <c r="B959"/>
    </row>
    <row r="960" spans="1:2" x14ac:dyDescent="0.25">
      <c r="A960"/>
      <c r="B960"/>
    </row>
    <row r="961" spans="1:2" x14ac:dyDescent="0.25">
      <c r="A961"/>
      <c r="B961"/>
    </row>
    <row r="962" spans="1:2" x14ac:dyDescent="0.25">
      <c r="A962"/>
      <c r="B962"/>
    </row>
    <row r="963" spans="1:2" x14ac:dyDescent="0.25">
      <c r="A963"/>
      <c r="B963"/>
    </row>
    <row r="964" spans="1:2" x14ac:dyDescent="0.25">
      <c r="A964"/>
      <c r="B964"/>
    </row>
    <row r="965" spans="1:2" x14ac:dyDescent="0.25">
      <c r="A965"/>
      <c r="B965"/>
    </row>
    <row r="966" spans="1:2" x14ac:dyDescent="0.25">
      <c r="A966"/>
      <c r="B966"/>
    </row>
    <row r="967" spans="1:2" x14ac:dyDescent="0.25">
      <c r="A967"/>
      <c r="B967"/>
    </row>
    <row r="968" spans="1:2" x14ac:dyDescent="0.25">
      <c r="A968"/>
      <c r="B968"/>
    </row>
    <row r="969" spans="1:2" x14ac:dyDescent="0.25">
      <c r="A969"/>
      <c r="B969"/>
    </row>
    <row r="970" spans="1:2" x14ac:dyDescent="0.25">
      <c r="A970"/>
      <c r="B970"/>
    </row>
    <row r="971" spans="1:2" x14ac:dyDescent="0.25">
      <c r="A971"/>
      <c r="B971"/>
    </row>
    <row r="972" spans="1:2" x14ac:dyDescent="0.25">
      <c r="A972"/>
      <c r="B972"/>
    </row>
    <row r="973" spans="1:2" x14ac:dyDescent="0.25">
      <c r="A973"/>
      <c r="B973"/>
    </row>
    <row r="974" spans="1:2" x14ac:dyDescent="0.25">
      <c r="A974"/>
      <c r="B974"/>
    </row>
    <row r="975" spans="1:2" x14ac:dyDescent="0.25">
      <c r="A975"/>
      <c r="B975"/>
    </row>
    <row r="976" spans="1:2" x14ac:dyDescent="0.25">
      <c r="A976"/>
      <c r="B976"/>
    </row>
    <row r="977" spans="1:2" x14ac:dyDescent="0.25">
      <c r="A977"/>
      <c r="B977"/>
    </row>
    <row r="978" spans="1:2" x14ac:dyDescent="0.25">
      <c r="A978"/>
      <c r="B978"/>
    </row>
    <row r="979" spans="1:2" x14ac:dyDescent="0.25">
      <c r="A979"/>
      <c r="B979"/>
    </row>
    <row r="980" spans="1:2" x14ac:dyDescent="0.25">
      <c r="A980"/>
      <c r="B980"/>
    </row>
    <row r="981" spans="1:2" x14ac:dyDescent="0.25">
      <c r="A981"/>
      <c r="B981"/>
    </row>
    <row r="982" spans="1:2" x14ac:dyDescent="0.25">
      <c r="A982"/>
      <c r="B982"/>
    </row>
    <row r="983" spans="1:2" x14ac:dyDescent="0.25">
      <c r="A983"/>
      <c r="B983"/>
    </row>
    <row r="984" spans="1:2" x14ac:dyDescent="0.25">
      <c r="A984"/>
      <c r="B984"/>
    </row>
    <row r="985" spans="1:2" x14ac:dyDescent="0.25">
      <c r="A985"/>
      <c r="B985"/>
    </row>
    <row r="986" spans="1:2" x14ac:dyDescent="0.25">
      <c r="A986"/>
      <c r="B986"/>
    </row>
    <row r="987" spans="1:2" x14ac:dyDescent="0.25">
      <c r="A987"/>
      <c r="B987"/>
    </row>
    <row r="988" spans="1:2" x14ac:dyDescent="0.25">
      <c r="A988"/>
      <c r="B988"/>
    </row>
    <row r="989" spans="1:2" x14ac:dyDescent="0.25">
      <c r="A989"/>
      <c r="B989"/>
    </row>
    <row r="990" spans="1:2" x14ac:dyDescent="0.25">
      <c r="A990"/>
      <c r="B990"/>
    </row>
    <row r="991" spans="1:2" x14ac:dyDescent="0.25">
      <c r="A991"/>
      <c r="B991"/>
    </row>
    <row r="992" spans="1:2" x14ac:dyDescent="0.25">
      <c r="A992"/>
      <c r="B992"/>
    </row>
    <row r="993" spans="1:2" x14ac:dyDescent="0.25">
      <c r="A993"/>
      <c r="B993"/>
    </row>
    <row r="994" spans="1:2" x14ac:dyDescent="0.25">
      <c r="A994"/>
      <c r="B994"/>
    </row>
    <row r="995" spans="1:2" x14ac:dyDescent="0.25">
      <c r="A995"/>
      <c r="B995"/>
    </row>
    <row r="996" spans="1:2" x14ac:dyDescent="0.25">
      <c r="A996"/>
      <c r="B996"/>
    </row>
    <row r="997" spans="1:2" x14ac:dyDescent="0.25">
      <c r="A997"/>
      <c r="B997"/>
    </row>
    <row r="998" spans="1:2" x14ac:dyDescent="0.25">
      <c r="A998"/>
      <c r="B998"/>
    </row>
    <row r="999" spans="1:2" x14ac:dyDescent="0.25">
      <c r="A999"/>
      <c r="B999"/>
    </row>
    <row r="1000" spans="1:2" x14ac:dyDescent="0.25">
      <c r="A1000"/>
      <c r="B1000"/>
    </row>
    <row r="1001" spans="1:2" x14ac:dyDescent="0.25">
      <c r="A1001"/>
      <c r="B1001"/>
    </row>
    <row r="1002" spans="1:2" x14ac:dyDescent="0.25">
      <c r="A1002"/>
      <c r="B1002"/>
    </row>
    <row r="1003" spans="1:2" x14ac:dyDescent="0.25">
      <c r="A1003"/>
      <c r="B1003"/>
    </row>
    <row r="1004" spans="1:2" x14ac:dyDescent="0.25">
      <c r="A1004"/>
      <c r="B1004"/>
    </row>
    <row r="1005" spans="1:2" x14ac:dyDescent="0.25">
      <c r="A1005"/>
      <c r="B1005"/>
    </row>
    <row r="1006" spans="1:2" x14ac:dyDescent="0.25">
      <c r="A1006"/>
      <c r="B1006"/>
    </row>
    <row r="1007" spans="1:2" x14ac:dyDescent="0.25">
      <c r="A1007"/>
      <c r="B1007"/>
    </row>
    <row r="1008" spans="1:2" x14ac:dyDescent="0.25">
      <c r="A1008"/>
      <c r="B1008"/>
    </row>
    <row r="1009" spans="1:2" x14ac:dyDescent="0.25">
      <c r="A1009"/>
      <c r="B1009"/>
    </row>
    <row r="1010" spans="1:2" x14ac:dyDescent="0.25">
      <c r="A1010"/>
      <c r="B1010"/>
    </row>
    <row r="1011" spans="1:2" x14ac:dyDescent="0.25">
      <c r="A1011"/>
      <c r="B1011"/>
    </row>
    <row r="1012" spans="1:2" x14ac:dyDescent="0.25">
      <c r="A1012"/>
      <c r="B1012"/>
    </row>
    <row r="1013" spans="1:2" x14ac:dyDescent="0.25">
      <c r="A1013"/>
      <c r="B1013"/>
    </row>
    <row r="1014" spans="1:2" x14ac:dyDescent="0.25">
      <c r="A1014"/>
      <c r="B1014"/>
    </row>
    <row r="1015" spans="1:2" x14ac:dyDescent="0.25">
      <c r="A1015"/>
      <c r="B1015"/>
    </row>
    <row r="1016" spans="1:2" x14ac:dyDescent="0.25">
      <c r="A1016"/>
      <c r="B1016"/>
    </row>
    <row r="1017" spans="1:2" x14ac:dyDescent="0.25">
      <c r="A1017"/>
      <c r="B1017"/>
    </row>
    <row r="1018" spans="1:2" x14ac:dyDescent="0.25">
      <c r="A1018"/>
      <c r="B1018"/>
    </row>
    <row r="1019" spans="1:2" x14ac:dyDescent="0.25">
      <c r="A1019"/>
      <c r="B1019"/>
    </row>
    <row r="1020" spans="1:2" x14ac:dyDescent="0.25">
      <c r="A1020"/>
      <c r="B1020"/>
    </row>
    <row r="1021" spans="1:2" x14ac:dyDescent="0.25">
      <c r="A1021"/>
      <c r="B1021"/>
    </row>
    <row r="1022" spans="1:2" x14ac:dyDescent="0.25">
      <c r="A1022"/>
      <c r="B1022"/>
    </row>
    <row r="1023" spans="1:2" x14ac:dyDescent="0.25">
      <c r="A1023"/>
      <c r="B1023"/>
    </row>
    <row r="1024" spans="1:2" x14ac:dyDescent="0.25">
      <c r="A1024"/>
      <c r="B1024"/>
    </row>
    <row r="1025" spans="1:2" x14ac:dyDescent="0.25">
      <c r="A1025"/>
      <c r="B1025"/>
    </row>
    <row r="1026" spans="1:2" x14ac:dyDescent="0.25">
      <c r="A1026"/>
      <c r="B1026"/>
    </row>
    <row r="1027" spans="1:2" x14ac:dyDescent="0.25">
      <c r="A1027"/>
      <c r="B1027"/>
    </row>
    <row r="1028" spans="1:2" x14ac:dyDescent="0.25">
      <c r="A1028"/>
      <c r="B1028"/>
    </row>
    <row r="1029" spans="1:2" x14ac:dyDescent="0.25">
      <c r="A1029"/>
      <c r="B1029"/>
    </row>
    <row r="1030" spans="1:2" x14ac:dyDescent="0.25">
      <c r="A1030"/>
      <c r="B1030"/>
    </row>
    <row r="1031" spans="1:2" x14ac:dyDescent="0.25">
      <c r="A1031"/>
      <c r="B1031"/>
    </row>
    <row r="1032" spans="1:2" x14ac:dyDescent="0.25">
      <c r="A1032"/>
      <c r="B1032"/>
    </row>
    <row r="1033" spans="1:2" x14ac:dyDescent="0.25">
      <c r="A1033"/>
      <c r="B1033"/>
    </row>
    <row r="1034" spans="1:2" x14ac:dyDescent="0.25">
      <c r="A1034"/>
      <c r="B1034"/>
    </row>
    <row r="1035" spans="1:2" x14ac:dyDescent="0.25">
      <c r="A1035"/>
      <c r="B1035"/>
    </row>
    <row r="1036" spans="1:2" x14ac:dyDescent="0.25">
      <c r="A1036"/>
      <c r="B1036"/>
    </row>
    <row r="1037" spans="1:2" x14ac:dyDescent="0.25">
      <c r="A1037"/>
      <c r="B1037"/>
    </row>
    <row r="1038" spans="1:2" x14ac:dyDescent="0.25">
      <c r="A1038"/>
      <c r="B1038"/>
    </row>
    <row r="1039" spans="1:2" x14ac:dyDescent="0.25">
      <c r="A1039"/>
      <c r="B1039"/>
    </row>
    <row r="1040" spans="1:2" x14ac:dyDescent="0.25">
      <c r="A1040"/>
      <c r="B1040"/>
    </row>
    <row r="1041" spans="1:2" x14ac:dyDescent="0.25">
      <c r="A1041"/>
      <c r="B1041"/>
    </row>
    <row r="1042" spans="1:2" x14ac:dyDescent="0.25">
      <c r="A1042"/>
      <c r="B1042"/>
    </row>
    <row r="1043" spans="1:2" x14ac:dyDescent="0.25">
      <c r="A1043"/>
      <c r="B1043"/>
    </row>
    <row r="1044" spans="1:2" x14ac:dyDescent="0.25">
      <c r="A1044"/>
      <c r="B1044"/>
    </row>
    <row r="1045" spans="1:2" x14ac:dyDescent="0.25">
      <c r="A1045"/>
      <c r="B1045"/>
    </row>
    <row r="1046" spans="1:2" x14ac:dyDescent="0.25">
      <c r="A1046"/>
      <c r="B1046"/>
    </row>
    <row r="1047" spans="1:2" x14ac:dyDescent="0.25">
      <c r="A1047"/>
      <c r="B1047"/>
    </row>
    <row r="1048" spans="1:2" x14ac:dyDescent="0.25">
      <c r="A1048"/>
      <c r="B1048"/>
    </row>
    <row r="1049" spans="1:2" x14ac:dyDescent="0.25">
      <c r="A1049"/>
      <c r="B1049"/>
    </row>
    <row r="1050" spans="1:2" x14ac:dyDescent="0.25">
      <c r="A1050"/>
      <c r="B1050"/>
    </row>
    <row r="1051" spans="1:2" x14ac:dyDescent="0.25">
      <c r="A1051"/>
      <c r="B1051"/>
    </row>
    <row r="1052" spans="1:2" x14ac:dyDescent="0.25">
      <c r="A1052"/>
      <c r="B1052"/>
    </row>
    <row r="1053" spans="1:2" x14ac:dyDescent="0.25">
      <c r="A1053"/>
      <c r="B1053"/>
    </row>
    <row r="1054" spans="1:2" x14ac:dyDescent="0.25">
      <c r="A1054"/>
      <c r="B1054"/>
    </row>
    <row r="1055" spans="1:2" x14ac:dyDescent="0.25">
      <c r="A1055"/>
      <c r="B1055"/>
    </row>
    <row r="1056" spans="1:2" x14ac:dyDescent="0.25">
      <c r="A1056"/>
      <c r="B1056"/>
    </row>
    <row r="1057" spans="1:2" x14ac:dyDescent="0.25">
      <c r="A1057"/>
      <c r="B1057"/>
    </row>
    <row r="1058" spans="1:2" x14ac:dyDescent="0.25">
      <c r="A1058"/>
      <c r="B1058"/>
    </row>
    <row r="1059" spans="1:2" x14ac:dyDescent="0.25">
      <c r="A1059"/>
      <c r="B1059"/>
    </row>
    <row r="1060" spans="1:2" x14ac:dyDescent="0.25">
      <c r="A1060"/>
      <c r="B1060"/>
    </row>
    <row r="1061" spans="1:2" x14ac:dyDescent="0.25">
      <c r="A1061"/>
      <c r="B1061"/>
    </row>
    <row r="1062" spans="1:2" x14ac:dyDescent="0.25">
      <c r="A1062"/>
      <c r="B1062"/>
    </row>
    <row r="1063" spans="1:2" x14ac:dyDescent="0.25">
      <c r="A1063"/>
      <c r="B1063"/>
    </row>
    <row r="1064" spans="1:2" x14ac:dyDescent="0.25">
      <c r="A1064"/>
      <c r="B1064"/>
    </row>
    <row r="1065" spans="1:2" x14ac:dyDescent="0.25">
      <c r="A1065"/>
      <c r="B1065"/>
    </row>
    <row r="1066" spans="1:2" x14ac:dyDescent="0.25">
      <c r="A1066"/>
      <c r="B1066"/>
    </row>
    <row r="1067" spans="1:2" x14ac:dyDescent="0.25">
      <c r="A1067"/>
      <c r="B1067"/>
    </row>
    <row r="1068" spans="1:2" x14ac:dyDescent="0.25">
      <c r="A1068"/>
      <c r="B1068"/>
    </row>
    <row r="1069" spans="1:2" x14ac:dyDescent="0.25">
      <c r="A1069"/>
      <c r="B1069"/>
    </row>
    <row r="1070" spans="1:2" x14ac:dyDescent="0.25">
      <c r="A1070"/>
      <c r="B1070"/>
    </row>
    <row r="1071" spans="1:2" x14ac:dyDescent="0.25">
      <c r="A1071"/>
      <c r="B1071"/>
    </row>
    <row r="1072" spans="1:2" x14ac:dyDescent="0.25">
      <c r="A1072"/>
      <c r="B1072"/>
    </row>
    <row r="1073" spans="1:2" x14ac:dyDescent="0.25">
      <c r="A1073"/>
      <c r="B1073"/>
    </row>
    <row r="1074" spans="1:2" x14ac:dyDescent="0.25">
      <c r="A1074"/>
      <c r="B1074"/>
    </row>
    <row r="1075" spans="1:2" x14ac:dyDescent="0.25">
      <c r="A1075"/>
      <c r="B1075"/>
    </row>
    <row r="1076" spans="1:2" x14ac:dyDescent="0.25">
      <c r="A1076"/>
      <c r="B1076"/>
    </row>
    <row r="1077" spans="1:2" x14ac:dyDescent="0.25">
      <c r="A1077"/>
      <c r="B1077"/>
    </row>
    <row r="1078" spans="1:2" x14ac:dyDescent="0.25">
      <c r="A1078"/>
      <c r="B1078"/>
    </row>
    <row r="1079" spans="1:2" x14ac:dyDescent="0.25">
      <c r="A1079"/>
      <c r="B1079"/>
    </row>
    <row r="1080" spans="1:2" x14ac:dyDescent="0.25">
      <c r="A1080"/>
      <c r="B1080"/>
    </row>
    <row r="1081" spans="1:2" x14ac:dyDescent="0.25">
      <c r="A1081"/>
      <c r="B1081"/>
    </row>
    <row r="1082" spans="1:2" x14ac:dyDescent="0.25">
      <c r="A1082"/>
      <c r="B1082"/>
    </row>
    <row r="1083" spans="1:2" x14ac:dyDescent="0.25">
      <c r="A1083"/>
      <c r="B1083"/>
    </row>
    <row r="1084" spans="1:2" x14ac:dyDescent="0.25">
      <c r="A1084"/>
      <c r="B1084"/>
    </row>
    <row r="1085" spans="1:2" x14ac:dyDescent="0.25">
      <c r="A1085"/>
      <c r="B1085"/>
    </row>
    <row r="1086" spans="1:2" x14ac:dyDescent="0.25">
      <c r="A1086"/>
      <c r="B1086"/>
    </row>
    <row r="1087" spans="1:2" x14ac:dyDescent="0.25">
      <c r="A1087"/>
      <c r="B1087"/>
    </row>
    <row r="1088" spans="1:2" x14ac:dyDescent="0.25">
      <c r="A1088"/>
      <c r="B1088"/>
    </row>
    <row r="1089" spans="1:2" x14ac:dyDescent="0.25">
      <c r="A1089"/>
      <c r="B1089"/>
    </row>
    <row r="1090" spans="1:2" x14ac:dyDescent="0.25">
      <c r="A1090"/>
      <c r="B1090"/>
    </row>
    <row r="1091" spans="1:2" x14ac:dyDescent="0.25">
      <c r="A1091"/>
      <c r="B1091"/>
    </row>
    <row r="1092" spans="1:2" x14ac:dyDescent="0.25">
      <c r="A1092"/>
      <c r="B1092"/>
    </row>
    <row r="1093" spans="1:2" x14ac:dyDescent="0.25">
      <c r="A1093"/>
      <c r="B1093"/>
    </row>
    <row r="1094" spans="1:2" x14ac:dyDescent="0.25">
      <c r="A1094"/>
      <c r="B1094"/>
    </row>
    <row r="1095" spans="1:2" x14ac:dyDescent="0.25">
      <c r="A1095"/>
      <c r="B1095"/>
    </row>
    <row r="1096" spans="1:2" x14ac:dyDescent="0.25">
      <c r="A1096"/>
      <c r="B1096"/>
    </row>
    <row r="1097" spans="1:2" x14ac:dyDescent="0.25">
      <c r="A1097"/>
      <c r="B1097"/>
    </row>
    <row r="1098" spans="1:2" x14ac:dyDescent="0.25">
      <c r="A1098"/>
      <c r="B1098"/>
    </row>
    <row r="1099" spans="1:2" x14ac:dyDescent="0.25">
      <c r="A1099"/>
      <c r="B1099"/>
    </row>
    <row r="1100" spans="1:2" x14ac:dyDescent="0.25">
      <c r="A1100"/>
      <c r="B1100"/>
    </row>
    <row r="1101" spans="1:2" x14ac:dyDescent="0.25">
      <c r="A1101"/>
      <c r="B1101"/>
    </row>
    <row r="1102" spans="1:2" x14ac:dyDescent="0.25">
      <c r="A1102"/>
      <c r="B1102"/>
    </row>
    <row r="1103" spans="1:2" x14ac:dyDescent="0.25">
      <c r="A1103"/>
      <c r="B1103"/>
    </row>
    <row r="1104" spans="1:2" x14ac:dyDescent="0.25">
      <c r="A1104"/>
      <c r="B1104"/>
    </row>
    <row r="1105" spans="1:2" x14ac:dyDescent="0.25">
      <c r="A1105"/>
      <c r="B1105"/>
    </row>
    <row r="1106" spans="1:2" x14ac:dyDescent="0.25">
      <c r="A1106"/>
      <c r="B1106"/>
    </row>
    <row r="1107" spans="1:2" x14ac:dyDescent="0.25">
      <c r="A1107"/>
      <c r="B1107"/>
    </row>
    <row r="1108" spans="1:2" x14ac:dyDescent="0.25">
      <c r="A1108"/>
      <c r="B1108"/>
    </row>
    <row r="1109" spans="1:2" x14ac:dyDescent="0.25">
      <c r="A1109"/>
      <c r="B1109"/>
    </row>
    <row r="1110" spans="1:2" x14ac:dyDescent="0.25">
      <c r="A1110"/>
      <c r="B1110"/>
    </row>
    <row r="1111" spans="1:2" x14ac:dyDescent="0.25">
      <c r="A1111"/>
      <c r="B1111"/>
    </row>
    <row r="1112" spans="1:2" x14ac:dyDescent="0.25">
      <c r="A1112"/>
      <c r="B1112"/>
    </row>
    <row r="1113" spans="1:2" x14ac:dyDescent="0.25">
      <c r="A1113"/>
      <c r="B1113"/>
    </row>
    <row r="1114" spans="1:2" x14ac:dyDescent="0.25">
      <c r="A1114"/>
      <c r="B1114"/>
    </row>
    <row r="1115" spans="1:2" x14ac:dyDescent="0.25">
      <c r="A1115"/>
      <c r="B1115"/>
    </row>
    <row r="1116" spans="1:2" x14ac:dyDescent="0.25">
      <c r="A1116"/>
      <c r="B1116"/>
    </row>
    <row r="1117" spans="1:2" x14ac:dyDescent="0.25">
      <c r="A1117"/>
      <c r="B1117"/>
    </row>
    <row r="1118" spans="1:2" x14ac:dyDescent="0.25">
      <c r="A1118"/>
      <c r="B1118"/>
    </row>
    <row r="1119" spans="1:2" x14ac:dyDescent="0.25">
      <c r="A1119"/>
      <c r="B1119"/>
    </row>
    <row r="1120" spans="1:2" x14ac:dyDescent="0.25">
      <c r="A1120"/>
      <c r="B1120"/>
    </row>
    <row r="1121" spans="1:2" x14ac:dyDescent="0.25">
      <c r="A1121"/>
      <c r="B1121"/>
    </row>
    <row r="1122" spans="1:2" x14ac:dyDescent="0.25">
      <c r="A1122"/>
      <c r="B1122"/>
    </row>
    <row r="1123" spans="1:2" x14ac:dyDescent="0.25">
      <c r="A1123"/>
      <c r="B1123"/>
    </row>
    <row r="1124" spans="1:2" x14ac:dyDescent="0.25">
      <c r="A1124"/>
      <c r="B1124"/>
    </row>
    <row r="1125" spans="1:2" x14ac:dyDescent="0.25">
      <c r="A1125"/>
      <c r="B1125"/>
    </row>
    <row r="1126" spans="1:2" x14ac:dyDescent="0.25">
      <c r="A1126"/>
      <c r="B1126"/>
    </row>
    <row r="1127" spans="1:2" x14ac:dyDescent="0.25">
      <c r="A1127"/>
      <c r="B1127"/>
    </row>
    <row r="1128" spans="1:2" x14ac:dyDescent="0.25">
      <c r="A1128"/>
      <c r="B1128"/>
    </row>
    <row r="1129" spans="1:2" x14ac:dyDescent="0.25">
      <c r="A1129"/>
      <c r="B1129"/>
    </row>
    <row r="1130" spans="1:2" x14ac:dyDescent="0.25">
      <c r="A1130"/>
      <c r="B1130"/>
    </row>
    <row r="1131" spans="1:2" x14ac:dyDescent="0.25">
      <c r="A1131"/>
      <c r="B1131"/>
    </row>
    <row r="1132" spans="1:2" x14ac:dyDescent="0.25">
      <c r="A1132"/>
      <c r="B1132"/>
    </row>
    <row r="1133" spans="1:2" x14ac:dyDescent="0.25">
      <c r="A1133"/>
      <c r="B1133"/>
    </row>
    <row r="1134" spans="1:2" x14ac:dyDescent="0.25">
      <c r="A1134"/>
      <c r="B1134"/>
    </row>
    <row r="1135" spans="1:2" x14ac:dyDescent="0.25">
      <c r="A1135"/>
      <c r="B1135"/>
    </row>
    <row r="1136" spans="1:2" x14ac:dyDescent="0.25">
      <c r="A1136"/>
      <c r="B1136"/>
    </row>
    <row r="1137" spans="1:2" x14ac:dyDescent="0.25">
      <c r="A1137"/>
      <c r="B1137"/>
    </row>
    <row r="1138" spans="1:2" x14ac:dyDescent="0.25">
      <c r="A1138"/>
      <c r="B1138"/>
    </row>
    <row r="1139" spans="1:2" x14ac:dyDescent="0.25">
      <c r="A1139"/>
      <c r="B1139"/>
    </row>
    <row r="1140" spans="1:2" x14ac:dyDescent="0.25">
      <c r="A1140"/>
      <c r="B1140"/>
    </row>
    <row r="1141" spans="1:2" x14ac:dyDescent="0.25">
      <c r="A1141"/>
      <c r="B1141"/>
    </row>
    <row r="1142" spans="1:2" x14ac:dyDescent="0.25">
      <c r="A1142"/>
      <c r="B1142"/>
    </row>
    <row r="1143" spans="1:2" x14ac:dyDescent="0.25">
      <c r="A1143"/>
      <c r="B1143"/>
    </row>
    <row r="1144" spans="1:2" x14ac:dyDescent="0.25">
      <c r="A1144"/>
      <c r="B1144"/>
    </row>
    <row r="1145" spans="1:2" x14ac:dyDescent="0.25">
      <c r="A1145"/>
      <c r="B1145"/>
    </row>
    <row r="1146" spans="1:2" x14ac:dyDescent="0.25">
      <c r="A1146"/>
      <c r="B1146"/>
    </row>
    <row r="1147" spans="1:2" x14ac:dyDescent="0.25">
      <c r="A1147"/>
      <c r="B1147"/>
    </row>
    <row r="1148" spans="1:2" x14ac:dyDescent="0.25">
      <c r="A1148"/>
      <c r="B1148"/>
    </row>
    <row r="1149" spans="1:2" x14ac:dyDescent="0.25">
      <c r="A1149"/>
      <c r="B1149"/>
    </row>
    <row r="1150" spans="1:2" x14ac:dyDescent="0.25">
      <c r="A1150"/>
      <c r="B1150"/>
    </row>
    <row r="1151" spans="1:2" x14ac:dyDescent="0.25">
      <c r="A1151"/>
      <c r="B1151"/>
    </row>
    <row r="1152" spans="1:2" x14ac:dyDescent="0.25">
      <c r="A1152"/>
      <c r="B1152"/>
    </row>
    <row r="1153" spans="1:2" x14ac:dyDescent="0.25">
      <c r="A1153"/>
      <c r="B1153"/>
    </row>
    <row r="1154" spans="1:2" x14ac:dyDescent="0.25">
      <c r="A1154"/>
      <c r="B1154"/>
    </row>
    <row r="1155" spans="1:2" x14ac:dyDescent="0.25">
      <c r="A1155"/>
      <c r="B1155"/>
    </row>
    <row r="1156" spans="1:2" x14ac:dyDescent="0.25">
      <c r="A1156"/>
      <c r="B1156"/>
    </row>
    <row r="1157" spans="1:2" x14ac:dyDescent="0.25">
      <c r="A1157"/>
      <c r="B1157"/>
    </row>
    <row r="1158" spans="1:2" x14ac:dyDescent="0.25">
      <c r="A1158"/>
      <c r="B1158"/>
    </row>
    <row r="1159" spans="1:2" x14ac:dyDescent="0.25">
      <c r="A1159"/>
      <c r="B1159"/>
    </row>
    <row r="1160" spans="1:2" x14ac:dyDescent="0.25">
      <c r="A1160"/>
      <c r="B1160"/>
    </row>
    <row r="1161" spans="1:2" x14ac:dyDescent="0.25">
      <c r="A1161"/>
      <c r="B1161"/>
    </row>
    <row r="1162" spans="1:2" x14ac:dyDescent="0.25">
      <c r="A1162"/>
      <c r="B1162"/>
    </row>
    <row r="1163" spans="1:2" x14ac:dyDescent="0.25">
      <c r="A1163"/>
      <c r="B1163"/>
    </row>
    <row r="1164" spans="1:2" x14ac:dyDescent="0.25">
      <c r="A1164"/>
      <c r="B1164"/>
    </row>
    <row r="1165" spans="1:2" x14ac:dyDescent="0.25">
      <c r="A1165"/>
      <c r="B1165"/>
    </row>
    <row r="1166" spans="1:2" x14ac:dyDescent="0.25">
      <c r="A1166"/>
      <c r="B1166"/>
    </row>
    <row r="1167" spans="1:2" x14ac:dyDescent="0.25">
      <c r="A1167"/>
      <c r="B1167"/>
    </row>
    <row r="1168" spans="1:2" x14ac:dyDescent="0.25">
      <c r="A1168"/>
      <c r="B1168"/>
    </row>
    <row r="1169" spans="1:2" x14ac:dyDescent="0.25">
      <c r="A1169"/>
      <c r="B1169"/>
    </row>
    <row r="1170" spans="1:2" x14ac:dyDescent="0.25">
      <c r="A1170"/>
      <c r="B1170"/>
    </row>
    <row r="1171" spans="1:2" x14ac:dyDescent="0.25">
      <c r="A1171"/>
      <c r="B1171"/>
    </row>
    <row r="1172" spans="1:2" x14ac:dyDescent="0.25">
      <c r="A1172"/>
      <c r="B1172"/>
    </row>
    <row r="1173" spans="1:2" x14ac:dyDescent="0.25">
      <c r="A1173"/>
      <c r="B1173"/>
    </row>
    <row r="1174" spans="1:2" x14ac:dyDescent="0.25">
      <c r="A1174"/>
      <c r="B1174"/>
    </row>
    <row r="1175" spans="1:2" x14ac:dyDescent="0.25">
      <c r="A1175"/>
      <c r="B1175"/>
    </row>
    <row r="1176" spans="1:2" x14ac:dyDescent="0.25">
      <c r="A1176"/>
      <c r="B1176"/>
    </row>
    <row r="1177" spans="1:2" x14ac:dyDescent="0.25">
      <c r="A1177"/>
      <c r="B1177"/>
    </row>
    <row r="1178" spans="1:2" x14ac:dyDescent="0.25">
      <c r="A1178"/>
      <c r="B1178"/>
    </row>
    <row r="1179" spans="1:2" x14ac:dyDescent="0.25">
      <c r="A1179"/>
      <c r="B1179"/>
    </row>
    <row r="1180" spans="1:2" x14ac:dyDescent="0.25">
      <c r="A1180"/>
      <c r="B1180"/>
    </row>
    <row r="1181" spans="1:2" x14ac:dyDescent="0.25">
      <c r="A1181"/>
      <c r="B1181"/>
    </row>
    <row r="1182" spans="1:2" x14ac:dyDescent="0.25">
      <c r="A1182"/>
      <c r="B1182"/>
    </row>
    <row r="1183" spans="1:2" x14ac:dyDescent="0.25">
      <c r="A1183"/>
      <c r="B1183"/>
    </row>
    <row r="1184" spans="1:2" x14ac:dyDescent="0.25">
      <c r="A1184"/>
      <c r="B1184"/>
    </row>
    <row r="1185" spans="1:2" x14ac:dyDescent="0.25">
      <c r="A1185"/>
      <c r="B1185"/>
    </row>
    <row r="1186" spans="1:2" x14ac:dyDescent="0.25">
      <c r="A1186"/>
      <c r="B1186"/>
    </row>
    <row r="1187" spans="1:2" x14ac:dyDescent="0.25">
      <c r="A1187"/>
      <c r="B1187"/>
    </row>
    <row r="1188" spans="1:2" x14ac:dyDescent="0.25">
      <c r="A1188"/>
      <c r="B1188"/>
    </row>
    <row r="1189" spans="1:2" x14ac:dyDescent="0.25">
      <c r="A1189"/>
      <c r="B1189"/>
    </row>
    <row r="1190" spans="1:2" x14ac:dyDescent="0.25">
      <c r="A1190"/>
      <c r="B1190"/>
    </row>
    <row r="1191" spans="1:2" x14ac:dyDescent="0.25">
      <c r="A1191"/>
      <c r="B1191"/>
    </row>
    <row r="1192" spans="1:2" x14ac:dyDescent="0.25">
      <c r="A1192"/>
      <c r="B1192"/>
    </row>
    <row r="1193" spans="1:2" x14ac:dyDescent="0.25">
      <c r="A1193"/>
      <c r="B1193"/>
    </row>
    <row r="1194" spans="1:2" x14ac:dyDescent="0.25">
      <c r="A1194"/>
      <c r="B1194"/>
    </row>
    <row r="1195" spans="1:2" x14ac:dyDescent="0.25">
      <c r="A1195"/>
      <c r="B1195"/>
    </row>
    <row r="1196" spans="1:2" x14ac:dyDescent="0.25">
      <c r="A1196"/>
      <c r="B1196"/>
    </row>
    <row r="1197" spans="1:2" x14ac:dyDescent="0.25">
      <c r="A1197"/>
      <c r="B1197"/>
    </row>
    <row r="1198" spans="1:2" x14ac:dyDescent="0.25">
      <c r="A1198"/>
      <c r="B1198"/>
    </row>
    <row r="1199" spans="1:2" x14ac:dyDescent="0.25">
      <c r="A1199"/>
      <c r="B1199"/>
    </row>
    <row r="1200" spans="1:2" x14ac:dyDescent="0.25">
      <c r="A1200"/>
      <c r="B1200"/>
    </row>
    <row r="1201" spans="1:2" x14ac:dyDescent="0.25">
      <c r="A1201"/>
      <c r="B1201"/>
    </row>
    <row r="1202" spans="1:2" x14ac:dyDescent="0.25">
      <c r="A1202"/>
      <c r="B1202"/>
    </row>
    <row r="1203" spans="1:2" x14ac:dyDescent="0.25">
      <c r="A1203"/>
      <c r="B1203"/>
    </row>
    <row r="1204" spans="1:2" x14ac:dyDescent="0.25">
      <c r="A1204"/>
      <c r="B1204"/>
    </row>
    <row r="1205" spans="1:2" x14ac:dyDescent="0.25">
      <c r="A1205"/>
      <c r="B1205"/>
    </row>
    <row r="1206" spans="1:2" x14ac:dyDescent="0.25">
      <c r="A1206"/>
      <c r="B1206"/>
    </row>
    <row r="1207" spans="1:2" x14ac:dyDescent="0.25">
      <c r="A1207"/>
      <c r="B1207"/>
    </row>
    <row r="1208" spans="1:2" x14ac:dyDescent="0.25">
      <c r="A1208"/>
      <c r="B1208"/>
    </row>
    <row r="1209" spans="1:2" x14ac:dyDescent="0.25">
      <c r="A1209"/>
      <c r="B1209"/>
    </row>
    <row r="1210" spans="1:2" x14ac:dyDescent="0.25">
      <c r="A1210"/>
      <c r="B1210"/>
    </row>
    <row r="1211" spans="1:2" x14ac:dyDescent="0.25">
      <c r="A1211"/>
      <c r="B1211"/>
    </row>
    <row r="1212" spans="1:2" x14ac:dyDescent="0.25">
      <c r="A1212"/>
      <c r="B1212"/>
    </row>
    <row r="1213" spans="1:2" x14ac:dyDescent="0.25">
      <c r="A1213"/>
      <c r="B1213"/>
    </row>
    <row r="1214" spans="1:2" x14ac:dyDescent="0.25">
      <c r="A1214"/>
      <c r="B1214"/>
    </row>
    <row r="1215" spans="1:2" x14ac:dyDescent="0.25">
      <c r="A1215"/>
      <c r="B1215"/>
    </row>
    <row r="1216" spans="1:2" x14ac:dyDescent="0.25">
      <c r="A1216"/>
      <c r="B1216"/>
    </row>
    <row r="1217" spans="1:2" x14ac:dyDescent="0.25">
      <c r="A1217"/>
      <c r="B1217"/>
    </row>
    <row r="1218" spans="1:2" x14ac:dyDescent="0.25">
      <c r="A1218"/>
      <c r="B1218"/>
    </row>
    <row r="1219" spans="1:2" x14ac:dyDescent="0.25">
      <c r="A1219"/>
      <c r="B1219"/>
    </row>
    <row r="1220" spans="1:2" x14ac:dyDescent="0.25">
      <c r="A1220"/>
      <c r="B1220"/>
    </row>
    <row r="1221" spans="1:2" x14ac:dyDescent="0.25">
      <c r="A1221"/>
      <c r="B1221"/>
    </row>
    <row r="1222" spans="1:2" x14ac:dyDescent="0.25">
      <c r="A1222"/>
      <c r="B1222"/>
    </row>
    <row r="1223" spans="1:2" x14ac:dyDescent="0.25">
      <c r="A1223"/>
      <c r="B1223"/>
    </row>
    <row r="1224" spans="1:2" x14ac:dyDescent="0.25">
      <c r="A1224"/>
      <c r="B1224"/>
    </row>
    <row r="1225" spans="1:2" x14ac:dyDescent="0.25">
      <c r="A1225"/>
      <c r="B1225"/>
    </row>
    <row r="1226" spans="1:2" x14ac:dyDescent="0.25">
      <c r="A1226"/>
      <c r="B1226"/>
    </row>
    <row r="1227" spans="1:2" x14ac:dyDescent="0.25">
      <c r="A1227"/>
      <c r="B1227"/>
    </row>
    <row r="1228" spans="1:2" x14ac:dyDescent="0.25">
      <c r="A1228"/>
      <c r="B1228"/>
    </row>
    <row r="1229" spans="1:2" x14ac:dyDescent="0.25">
      <c r="A1229"/>
      <c r="B1229"/>
    </row>
    <row r="1230" spans="1:2" x14ac:dyDescent="0.25">
      <c r="A1230"/>
      <c r="B1230"/>
    </row>
    <row r="1231" spans="1:2" x14ac:dyDescent="0.25">
      <c r="A1231"/>
      <c r="B1231"/>
    </row>
    <row r="1232" spans="1:2" x14ac:dyDescent="0.25">
      <c r="A1232"/>
      <c r="B1232"/>
    </row>
    <row r="1233" spans="1:2" x14ac:dyDescent="0.25">
      <c r="A1233"/>
      <c r="B1233"/>
    </row>
    <row r="1234" spans="1:2" x14ac:dyDescent="0.25">
      <c r="A1234"/>
      <c r="B1234"/>
    </row>
    <row r="1235" spans="1:2" x14ac:dyDescent="0.25">
      <c r="A1235"/>
      <c r="B1235"/>
    </row>
    <row r="1236" spans="1:2" x14ac:dyDescent="0.25">
      <c r="A1236"/>
      <c r="B1236"/>
    </row>
    <row r="1237" spans="1:2" x14ac:dyDescent="0.25">
      <c r="A1237"/>
      <c r="B1237"/>
    </row>
    <row r="1238" spans="1:2" x14ac:dyDescent="0.25">
      <c r="A1238"/>
      <c r="B1238"/>
    </row>
    <row r="1239" spans="1:2" x14ac:dyDescent="0.25">
      <c r="A1239"/>
      <c r="B1239"/>
    </row>
    <row r="1240" spans="1:2" x14ac:dyDescent="0.25">
      <c r="A1240"/>
      <c r="B1240"/>
    </row>
    <row r="1241" spans="1:2" x14ac:dyDescent="0.25">
      <c r="A1241"/>
      <c r="B1241"/>
    </row>
    <row r="1242" spans="1:2" x14ac:dyDescent="0.25">
      <c r="A1242"/>
      <c r="B1242"/>
    </row>
    <row r="1243" spans="1:2" x14ac:dyDescent="0.25">
      <c r="A1243"/>
      <c r="B1243"/>
    </row>
    <row r="1244" spans="1:2" x14ac:dyDescent="0.25">
      <c r="A1244"/>
      <c r="B1244"/>
    </row>
    <row r="1245" spans="1:2" x14ac:dyDescent="0.25">
      <c r="A1245"/>
      <c r="B1245"/>
    </row>
    <row r="1246" spans="1:2" x14ac:dyDescent="0.25">
      <c r="A1246"/>
      <c r="B1246"/>
    </row>
    <row r="1247" spans="1:2" x14ac:dyDescent="0.25">
      <c r="A1247"/>
      <c r="B1247"/>
    </row>
    <row r="1248" spans="1:2" x14ac:dyDescent="0.25">
      <c r="A1248"/>
      <c r="B1248"/>
    </row>
    <row r="1249" spans="1:2" x14ac:dyDescent="0.25">
      <c r="A1249"/>
      <c r="B1249"/>
    </row>
    <row r="1250" spans="1:2" x14ac:dyDescent="0.25">
      <c r="A1250"/>
      <c r="B1250"/>
    </row>
    <row r="1251" spans="1:2" x14ac:dyDescent="0.25">
      <c r="A1251"/>
      <c r="B1251"/>
    </row>
    <row r="1252" spans="1:2" x14ac:dyDescent="0.25">
      <c r="A1252"/>
      <c r="B1252"/>
    </row>
    <row r="1253" spans="1:2" x14ac:dyDescent="0.25">
      <c r="A1253"/>
      <c r="B1253"/>
    </row>
    <row r="1254" spans="1:2" x14ac:dyDescent="0.25">
      <c r="A1254"/>
      <c r="B1254"/>
    </row>
    <row r="1255" spans="1:2" x14ac:dyDescent="0.25">
      <c r="A1255"/>
      <c r="B1255"/>
    </row>
    <row r="1256" spans="1:2" x14ac:dyDescent="0.25">
      <c r="A1256"/>
      <c r="B1256"/>
    </row>
    <row r="1257" spans="1:2" x14ac:dyDescent="0.25">
      <c r="A1257"/>
      <c r="B1257"/>
    </row>
    <row r="1258" spans="1:2" x14ac:dyDescent="0.25">
      <c r="A1258"/>
      <c r="B1258"/>
    </row>
    <row r="1259" spans="1:2" x14ac:dyDescent="0.25">
      <c r="A1259"/>
      <c r="B1259"/>
    </row>
    <row r="1260" spans="1:2" x14ac:dyDescent="0.25">
      <c r="A1260"/>
      <c r="B1260"/>
    </row>
    <row r="1261" spans="1:2" x14ac:dyDescent="0.25">
      <c r="A1261"/>
      <c r="B1261"/>
    </row>
    <row r="1262" spans="1:2" x14ac:dyDescent="0.25">
      <c r="A1262"/>
      <c r="B1262"/>
    </row>
    <row r="1263" spans="1:2" x14ac:dyDescent="0.25">
      <c r="A1263"/>
      <c r="B1263"/>
    </row>
    <row r="1264" spans="1:2" x14ac:dyDescent="0.25">
      <c r="A1264"/>
      <c r="B1264"/>
    </row>
    <row r="1265" spans="1:2" x14ac:dyDescent="0.25">
      <c r="A1265"/>
      <c r="B1265"/>
    </row>
    <row r="1266" spans="1:2" x14ac:dyDescent="0.25">
      <c r="A1266"/>
      <c r="B1266"/>
    </row>
    <row r="1267" spans="1:2" x14ac:dyDescent="0.25">
      <c r="A1267"/>
      <c r="B1267"/>
    </row>
    <row r="1268" spans="1:2" x14ac:dyDescent="0.25">
      <c r="A1268"/>
      <c r="B1268"/>
    </row>
    <row r="1269" spans="1:2" x14ac:dyDescent="0.25">
      <c r="A1269"/>
      <c r="B1269"/>
    </row>
    <row r="1270" spans="1:2" x14ac:dyDescent="0.25">
      <c r="A1270"/>
      <c r="B1270"/>
    </row>
    <row r="1271" spans="1:2" x14ac:dyDescent="0.25">
      <c r="A1271"/>
      <c r="B1271"/>
    </row>
    <row r="1272" spans="1:2" x14ac:dyDescent="0.25">
      <c r="A1272"/>
      <c r="B1272"/>
    </row>
    <row r="1273" spans="1:2" x14ac:dyDescent="0.25">
      <c r="A1273"/>
      <c r="B1273"/>
    </row>
    <row r="1274" spans="1:2" x14ac:dyDescent="0.25">
      <c r="A1274"/>
      <c r="B1274"/>
    </row>
    <row r="1275" spans="1:2" x14ac:dyDescent="0.25">
      <c r="A1275"/>
      <c r="B1275"/>
    </row>
    <row r="1276" spans="1:2" x14ac:dyDescent="0.25">
      <c r="A1276"/>
      <c r="B1276"/>
    </row>
    <row r="1277" spans="1:2" x14ac:dyDescent="0.25">
      <c r="A1277"/>
      <c r="B1277"/>
    </row>
    <row r="1278" spans="1:2" x14ac:dyDescent="0.25">
      <c r="A1278"/>
      <c r="B1278"/>
    </row>
    <row r="1279" spans="1:2" x14ac:dyDescent="0.25">
      <c r="A1279"/>
      <c r="B1279"/>
    </row>
    <row r="1280" spans="1:2" x14ac:dyDescent="0.25">
      <c r="A1280"/>
      <c r="B1280"/>
    </row>
    <row r="1281" spans="1:2" x14ac:dyDescent="0.25">
      <c r="A1281"/>
      <c r="B1281"/>
    </row>
    <row r="1282" spans="1:2" x14ac:dyDescent="0.25">
      <c r="A1282"/>
      <c r="B1282"/>
    </row>
    <row r="1283" spans="1:2" x14ac:dyDescent="0.25">
      <c r="A1283"/>
      <c r="B1283"/>
    </row>
    <row r="1284" spans="1:2" x14ac:dyDescent="0.25">
      <c r="A1284"/>
      <c r="B1284"/>
    </row>
    <row r="1285" spans="1:2" x14ac:dyDescent="0.25">
      <c r="A1285"/>
      <c r="B1285"/>
    </row>
    <row r="1286" spans="1:2" x14ac:dyDescent="0.25">
      <c r="A1286"/>
      <c r="B1286"/>
    </row>
    <row r="1287" spans="1:2" x14ac:dyDescent="0.25">
      <c r="A1287"/>
      <c r="B1287"/>
    </row>
    <row r="1288" spans="1:2" x14ac:dyDescent="0.25">
      <c r="A1288"/>
      <c r="B1288"/>
    </row>
    <row r="1289" spans="1:2" x14ac:dyDescent="0.25">
      <c r="A1289"/>
      <c r="B1289"/>
    </row>
    <row r="1290" spans="1:2" x14ac:dyDescent="0.25">
      <c r="A1290"/>
      <c r="B1290"/>
    </row>
    <row r="1291" spans="1:2" x14ac:dyDescent="0.25">
      <c r="A1291"/>
      <c r="B1291"/>
    </row>
    <row r="1292" spans="1:2" x14ac:dyDescent="0.25">
      <c r="A1292"/>
      <c r="B1292"/>
    </row>
    <row r="1293" spans="1:2" x14ac:dyDescent="0.25">
      <c r="A1293"/>
      <c r="B1293"/>
    </row>
    <row r="1294" spans="1:2" x14ac:dyDescent="0.25">
      <c r="A1294"/>
      <c r="B1294"/>
    </row>
    <row r="1295" spans="1:2" x14ac:dyDescent="0.25">
      <c r="A1295"/>
      <c r="B1295"/>
    </row>
    <row r="1296" spans="1:2" x14ac:dyDescent="0.25">
      <c r="A1296"/>
      <c r="B1296"/>
    </row>
    <row r="1297" spans="1:2" x14ac:dyDescent="0.25">
      <c r="A1297"/>
      <c r="B1297"/>
    </row>
    <row r="1298" spans="1:2" x14ac:dyDescent="0.25">
      <c r="A1298"/>
      <c r="B1298"/>
    </row>
    <row r="1299" spans="1:2" x14ac:dyDescent="0.25">
      <c r="A1299"/>
      <c r="B1299"/>
    </row>
    <row r="1300" spans="1:2" x14ac:dyDescent="0.25">
      <c r="A1300"/>
      <c r="B1300"/>
    </row>
    <row r="1301" spans="1:2" x14ac:dyDescent="0.25">
      <c r="A1301"/>
      <c r="B1301"/>
    </row>
    <row r="1302" spans="1:2" x14ac:dyDescent="0.25">
      <c r="A1302"/>
      <c r="B1302"/>
    </row>
    <row r="1303" spans="1:2" x14ac:dyDescent="0.25">
      <c r="A1303"/>
      <c r="B1303"/>
    </row>
    <row r="1304" spans="1:2" x14ac:dyDescent="0.25">
      <c r="A1304"/>
      <c r="B130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2" x14ac:dyDescent="0.25">
      <c r="A1313"/>
      <c r="B1313"/>
    </row>
    <row r="1314" spans="1:2" x14ac:dyDescent="0.25">
      <c r="A1314"/>
      <c r="B1314"/>
    </row>
    <row r="1315" spans="1:2" x14ac:dyDescent="0.25">
      <c r="A1315"/>
      <c r="B1315"/>
    </row>
    <row r="1316" spans="1:2" x14ac:dyDescent="0.25">
      <c r="A1316"/>
      <c r="B1316"/>
    </row>
    <row r="1317" spans="1:2" x14ac:dyDescent="0.25">
      <c r="A1317"/>
      <c r="B1317"/>
    </row>
    <row r="1318" spans="1:2" x14ac:dyDescent="0.25">
      <c r="A1318"/>
      <c r="B1318"/>
    </row>
    <row r="1319" spans="1:2" x14ac:dyDescent="0.25">
      <c r="A1319"/>
      <c r="B1319"/>
    </row>
    <row r="1320" spans="1:2" x14ac:dyDescent="0.25">
      <c r="A1320"/>
      <c r="B1320"/>
    </row>
    <row r="1321" spans="1:2" x14ac:dyDescent="0.25">
      <c r="A1321"/>
      <c r="B1321"/>
    </row>
    <row r="1322" spans="1:2" x14ac:dyDescent="0.25">
      <c r="A1322"/>
      <c r="B1322"/>
    </row>
    <row r="1323" spans="1:2" x14ac:dyDescent="0.25">
      <c r="A1323"/>
      <c r="B1323"/>
    </row>
    <row r="1324" spans="1:2" x14ac:dyDescent="0.25">
      <c r="A1324"/>
      <c r="B1324"/>
    </row>
    <row r="1325" spans="1:2" x14ac:dyDescent="0.25">
      <c r="A1325"/>
      <c r="B1325"/>
    </row>
    <row r="1326" spans="1:2" x14ac:dyDescent="0.25">
      <c r="A1326"/>
      <c r="B1326"/>
    </row>
    <row r="1327" spans="1:2" x14ac:dyDescent="0.25">
      <c r="A1327"/>
      <c r="B1327"/>
    </row>
    <row r="1328" spans="1:2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2" x14ac:dyDescent="0.25">
      <c r="A1345"/>
      <c r="B1345"/>
    </row>
    <row r="1346" spans="1:2" x14ac:dyDescent="0.25">
      <c r="A1346"/>
      <c r="B1346"/>
    </row>
    <row r="1347" spans="1:2" x14ac:dyDescent="0.25">
      <c r="A1347"/>
      <c r="B1347"/>
    </row>
    <row r="1348" spans="1:2" x14ac:dyDescent="0.25">
      <c r="A1348"/>
      <c r="B1348"/>
    </row>
    <row r="1349" spans="1:2" x14ac:dyDescent="0.25">
      <c r="A1349"/>
      <c r="B1349"/>
    </row>
    <row r="1350" spans="1:2" x14ac:dyDescent="0.25">
      <c r="A1350"/>
      <c r="B1350"/>
    </row>
    <row r="1351" spans="1:2" x14ac:dyDescent="0.25">
      <c r="A1351"/>
      <c r="B1351"/>
    </row>
    <row r="1352" spans="1:2" x14ac:dyDescent="0.25">
      <c r="A1352"/>
      <c r="B1352"/>
    </row>
    <row r="1353" spans="1:2" x14ac:dyDescent="0.25">
      <c r="A1353"/>
      <c r="B1353"/>
    </row>
    <row r="1354" spans="1:2" x14ac:dyDescent="0.25">
      <c r="A1354"/>
      <c r="B1354"/>
    </row>
    <row r="1355" spans="1:2" x14ac:dyDescent="0.25">
      <c r="A1355"/>
      <c r="B1355"/>
    </row>
    <row r="1356" spans="1:2" x14ac:dyDescent="0.25">
      <c r="A1356"/>
      <c r="B1356"/>
    </row>
    <row r="1357" spans="1:2" x14ac:dyDescent="0.25">
      <c r="A1357"/>
      <c r="B1357"/>
    </row>
    <row r="1358" spans="1:2" x14ac:dyDescent="0.25">
      <c r="A1358"/>
      <c r="B1358"/>
    </row>
    <row r="1359" spans="1:2" x14ac:dyDescent="0.25">
      <c r="A1359"/>
      <c r="B1359"/>
    </row>
    <row r="1360" spans="1:2" x14ac:dyDescent="0.25">
      <c r="A1360"/>
      <c r="B1360"/>
    </row>
    <row r="1361" spans="1:2" x14ac:dyDescent="0.25">
      <c r="A1361"/>
      <c r="B1361"/>
    </row>
    <row r="1362" spans="1:2" x14ac:dyDescent="0.25">
      <c r="A1362"/>
      <c r="B1362"/>
    </row>
    <row r="1363" spans="1:2" x14ac:dyDescent="0.25">
      <c r="A1363"/>
      <c r="B1363"/>
    </row>
    <row r="1364" spans="1:2" x14ac:dyDescent="0.25">
      <c r="A1364"/>
      <c r="B1364"/>
    </row>
    <row r="1365" spans="1:2" x14ac:dyDescent="0.25">
      <c r="A1365"/>
      <c r="B1365"/>
    </row>
    <row r="1366" spans="1:2" x14ac:dyDescent="0.25">
      <c r="A1366"/>
      <c r="B1366"/>
    </row>
    <row r="1367" spans="1:2" x14ac:dyDescent="0.25">
      <c r="A1367"/>
      <c r="B1367"/>
    </row>
    <row r="1368" spans="1:2" x14ac:dyDescent="0.25">
      <c r="A1368"/>
      <c r="B1368"/>
    </row>
    <row r="1369" spans="1:2" x14ac:dyDescent="0.25">
      <c r="A1369"/>
      <c r="B1369"/>
    </row>
    <row r="1370" spans="1:2" x14ac:dyDescent="0.25">
      <c r="A1370"/>
      <c r="B1370"/>
    </row>
    <row r="1371" spans="1:2" x14ac:dyDescent="0.25">
      <c r="A1371"/>
      <c r="B1371"/>
    </row>
    <row r="1372" spans="1:2" x14ac:dyDescent="0.25">
      <c r="A1372"/>
      <c r="B1372"/>
    </row>
    <row r="1373" spans="1:2" x14ac:dyDescent="0.25">
      <c r="A1373"/>
      <c r="B1373"/>
    </row>
    <row r="1374" spans="1:2" x14ac:dyDescent="0.25">
      <c r="A1374"/>
      <c r="B1374"/>
    </row>
    <row r="1375" spans="1:2" x14ac:dyDescent="0.25">
      <c r="A1375"/>
      <c r="B1375"/>
    </row>
    <row r="1376" spans="1:2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2" x14ac:dyDescent="0.25">
      <c r="A1409"/>
      <c r="B1409"/>
    </row>
    <row r="1410" spans="1:2" x14ac:dyDescent="0.25">
      <c r="A1410"/>
      <c r="B1410"/>
    </row>
    <row r="1411" spans="1:2" x14ac:dyDescent="0.25">
      <c r="A1411"/>
      <c r="B1411"/>
    </row>
    <row r="1412" spans="1:2" x14ac:dyDescent="0.25">
      <c r="A1412"/>
      <c r="B1412"/>
    </row>
    <row r="1413" spans="1:2" x14ac:dyDescent="0.25">
      <c r="A1413"/>
      <c r="B1413"/>
    </row>
    <row r="1414" spans="1:2" x14ac:dyDescent="0.25">
      <c r="A1414"/>
      <c r="B1414"/>
    </row>
    <row r="1415" spans="1:2" x14ac:dyDescent="0.25">
      <c r="A1415"/>
      <c r="B1415"/>
    </row>
    <row r="1416" spans="1:2" x14ac:dyDescent="0.25">
      <c r="A1416"/>
      <c r="B1416"/>
    </row>
    <row r="1417" spans="1:2" x14ac:dyDescent="0.25">
      <c r="A1417"/>
      <c r="B1417"/>
    </row>
    <row r="1418" spans="1:2" x14ac:dyDescent="0.25">
      <c r="A1418"/>
      <c r="B1418"/>
    </row>
    <row r="1419" spans="1:2" x14ac:dyDescent="0.25">
      <c r="A1419"/>
      <c r="B1419"/>
    </row>
    <row r="1420" spans="1:2" x14ac:dyDescent="0.25">
      <c r="A1420"/>
      <c r="B1420"/>
    </row>
    <row r="1421" spans="1:2" x14ac:dyDescent="0.25">
      <c r="A1421"/>
      <c r="B1421"/>
    </row>
    <row r="1422" spans="1:2" x14ac:dyDescent="0.25">
      <c r="A1422"/>
      <c r="B1422"/>
    </row>
    <row r="1423" spans="1:2" x14ac:dyDescent="0.25">
      <c r="A1423"/>
      <c r="B1423"/>
    </row>
    <row r="1424" spans="1:2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2" x14ac:dyDescent="0.25">
      <c r="A1489"/>
      <c r="B1489"/>
    </row>
    <row r="1490" spans="1:2" x14ac:dyDescent="0.25">
      <c r="A1490"/>
      <c r="B1490"/>
    </row>
    <row r="1491" spans="1:2" x14ac:dyDescent="0.25">
      <c r="A1491"/>
      <c r="B1491"/>
    </row>
    <row r="1492" spans="1:2" x14ac:dyDescent="0.25">
      <c r="A1492"/>
      <c r="B1492"/>
    </row>
    <row r="1493" spans="1:2" x14ac:dyDescent="0.25">
      <c r="A1493"/>
      <c r="B1493"/>
    </row>
    <row r="1494" spans="1:2" x14ac:dyDescent="0.25">
      <c r="A1494"/>
      <c r="B1494"/>
    </row>
    <row r="1495" spans="1:2" x14ac:dyDescent="0.25">
      <c r="A1495"/>
      <c r="B1495"/>
    </row>
    <row r="1496" spans="1:2" x14ac:dyDescent="0.25">
      <c r="A1496"/>
      <c r="B1496"/>
    </row>
    <row r="1497" spans="1:2" x14ac:dyDescent="0.25">
      <c r="A1497"/>
      <c r="B1497"/>
    </row>
    <row r="1498" spans="1:2" x14ac:dyDescent="0.25">
      <c r="A1498"/>
      <c r="B1498"/>
    </row>
    <row r="1499" spans="1:2" x14ac:dyDescent="0.25">
      <c r="A1499"/>
      <c r="B1499"/>
    </row>
    <row r="1500" spans="1:2" x14ac:dyDescent="0.25">
      <c r="A1500"/>
      <c r="B1500"/>
    </row>
    <row r="1501" spans="1:2" x14ac:dyDescent="0.25">
      <c r="A1501"/>
      <c r="B1501"/>
    </row>
    <row r="1502" spans="1:2" x14ac:dyDescent="0.25">
      <c r="A1502"/>
      <c r="B1502"/>
    </row>
    <row r="1503" spans="1:2" x14ac:dyDescent="0.25">
      <c r="A1503"/>
      <c r="B1503"/>
    </row>
    <row r="1504" spans="1:2" x14ac:dyDescent="0.25">
      <c r="A1504"/>
      <c r="B1504"/>
    </row>
    <row r="1505" spans="1:2" x14ac:dyDescent="0.25">
      <c r="A1505"/>
      <c r="B1505"/>
    </row>
    <row r="1506" spans="1:2" x14ac:dyDescent="0.25">
      <c r="A1506"/>
      <c r="B1506"/>
    </row>
    <row r="1507" spans="1:2" x14ac:dyDescent="0.25">
      <c r="A1507"/>
      <c r="B1507"/>
    </row>
    <row r="1508" spans="1:2" x14ac:dyDescent="0.25">
      <c r="A1508"/>
      <c r="B1508"/>
    </row>
    <row r="1509" spans="1:2" x14ac:dyDescent="0.25">
      <c r="A1509"/>
      <c r="B1509"/>
    </row>
    <row r="1510" spans="1:2" x14ac:dyDescent="0.25">
      <c r="A1510"/>
      <c r="B1510"/>
    </row>
    <row r="1511" spans="1:2" x14ac:dyDescent="0.25">
      <c r="A1511"/>
      <c r="B1511"/>
    </row>
    <row r="1512" spans="1:2" x14ac:dyDescent="0.25">
      <c r="A1512"/>
      <c r="B1512"/>
    </row>
    <row r="1513" spans="1:2" x14ac:dyDescent="0.25">
      <c r="A1513"/>
      <c r="B1513"/>
    </row>
    <row r="1514" spans="1:2" x14ac:dyDescent="0.25">
      <c r="A1514"/>
      <c r="B1514"/>
    </row>
    <row r="1515" spans="1:2" x14ac:dyDescent="0.25">
      <c r="A1515"/>
      <c r="B1515"/>
    </row>
    <row r="1516" spans="1:2" x14ac:dyDescent="0.25">
      <c r="A1516"/>
      <c r="B1516"/>
    </row>
    <row r="1517" spans="1:2" x14ac:dyDescent="0.25">
      <c r="A1517"/>
      <c r="B1517"/>
    </row>
    <row r="1518" spans="1:2" x14ac:dyDescent="0.25">
      <c r="A1518"/>
      <c r="B1518"/>
    </row>
    <row r="1519" spans="1:2" x14ac:dyDescent="0.25">
      <c r="A1519"/>
      <c r="B1519"/>
    </row>
    <row r="1520" spans="1:2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2" x14ac:dyDescent="0.25">
      <c r="A1537"/>
      <c r="B1537"/>
    </row>
    <row r="1538" spans="1:2" x14ac:dyDescent="0.25">
      <c r="A1538"/>
      <c r="B1538"/>
    </row>
    <row r="1539" spans="1:2" x14ac:dyDescent="0.25">
      <c r="A1539"/>
      <c r="B1539"/>
    </row>
    <row r="1540" spans="1:2" x14ac:dyDescent="0.25">
      <c r="A1540"/>
      <c r="B1540"/>
    </row>
    <row r="1541" spans="1:2" x14ac:dyDescent="0.25">
      <c r="A1541"/>
      <c r="B1541"/>
    </row>
    <row r="1542" spans="1:2" x14ac:dyDescent="0.25">
      <c r="A1542"/>
      <c r="B1542"/>
    </row>
    <row r="1543" spans="1:2" x14ac:dyDescent="0.25">
      <c r="A1543"/>
      <c r="B1543"/>
    </row>
    <row r="1544" spans="1:2" x14ac:dyDescent="0.25">
      <c r="A1544"/>
      <c r="B1544"/>
    </row>
    <row r="1545" spans="1:2" x14ac:dyDescent="0.25">
      <c r="A1545"/>
      <c r="B1545"/>
    </row>
    <row r="1546" spans="1:2" x14ac:dyDescent="0.25">
      <c r="A1546"/>
      <c r="B1546"/>
    </row>
    <row r="1547" spans="1:2" x14ac:dyDescent="0.25">
      <c r="A1547"/>
      <c r="B1547"/>
    </row>
    <row r="1548" spans="1:2" x14ac:dyDescent="0.25">
      <c r="A1548"/>
      <c r="B1548"/>
    </row>
    <row r="1549" spans="1:2" x14ac:dyDescent="0.25">
      <c r="A1549"/>
      <c r="B1549"/>
    </row>
    <row r="1550" spans="1:2" x14ac:dyDescent="0.25">
      <c r="A1550"/>
      <c r="B1550"/>
    </row>
    <row r="1551" spans="1:2" x14ac:dyDescent="0.25">
      <c r="A1551"/>
      <c r="B1551"/>
    </row>
    <row r="1552" spans="1:2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  <row r="1555" spans="1:2" x14ac:dyDescent="0.25">
      <c r="A1555"/>
      <c r="B1555"/>
    </row>
    <row r="1556" spans="1:2" x14ac:dyDescent="0.25">
      <c r="A1556"/>
      <c r="B1556"/>
    </row>
    <row r="1557" spans="1:2" x14ac:dyDescent="0.25">
      <c r="A1557"/>
      <c r="B1557"/>
    </row>
    <row r="1558" spans="1:2" x14ac:dyDescent="0.25">
      <c r="A1558"/>
      <c r="B1558"/>
    </row>
    <row r="1559" spans="1:2" x14ac:dyDescent="0.25">
      <c r="A1559"/>
      <c r="B1559"/>
    </row>
    <row r="1560" spans="1:2" x14ac:dyDescent="0.25">
      <c r="A1560"/>
      <c r="B1560"/>
    </row>
    <row r="1561" spans="1:2" x14ac:dyDescent="0.25">
      <c r="A1561"/>
      <c r="B1561"/>
    </row>
    <row r="1562" spans="1:2" x14ac:dyDescent="0.25">
      <c r="A1562"/>
      <c r="B1562"/>
    </row>
    <row r="1563" spans="1:2" x14ac:dyDescent="0.25">
      <c r="A1563"/>
      <c r="B1563"/>
    </row>
    <row r="1564" spans="1:2" x14ac:dyDescent="0.25">
      <c r="A1564"/>
      <c r="B1564"/>
    </row>
    <row r="1565" spans="1:2" x14ac:dyDescent="0.25">
      <c r="A1565"/>
      <c r="B1565"/>
    </row>
    <row r="1566" spans="1:2" x14ac:dyDescent="0.25">
      <c r="A1566"/>
      <c r="B1566"/>
    </row>
    <row r="1567" spans="1:2" x14ac:dyDescent="0.25">
      <c r="A1567"/>
      <c r="B1567"/>
    </row>
    <row r="1568" spans="1:2" x14ac:dyDescent="0.25">
      <c r="A1568"/>
      <c r="B1568"/>
    </row>
    <row r="1569" spans="1:2" x14ac:dyDescent="0.25">
      <c r="A1569"/>
      <c r="B1569"/>
    </row>
    <row r="1570" spans="1:2" x14ac:dyDescent="0.25">
      <c r="A1570"/>
      <c r="B1570"/>
    </row>
    <row r="1571" spans="1:2" x14ac:dyDescent="0.25">
      <c r="A1571"/>
      <c r="B1571"/>
    </row>
    <row r="1572" spans="1:2" x14ac:dyDescent="0.25">
      <c r="A1572"/>
      <c r="B1572"/>
    </row>
    <row r="1573" spans="1:2" x14ac:dyDescent="0.25">
      <c r="A1573"/>
      <c r="B1573"/>
    </row>
    <row r="1574" spans="1:2" x14ac:dyDescent="0.25">
      <c r="A1574"/>
      <c r="B1574"/>
    </row>
    <row r="1575" spans="1:2" x14ac:dyDescent="0.25">
      <c r="A1575"/>
      <c r="B1575"/>
    </row>
    <row r="1576" spans="1:2" x14ac:dyDescent="0.25">
      <c r="A1576"/>
      <c r="B1576"/>
    </row>
    <row r="1577" spans="1:2" x14ac:dyDescent="0.25">
      <c r="A1577"/>
      <c r="B1577"/>
    </row>
    <row r="1578" spans="1:2" x14ac:dyDescent="0.25">
      <c r="A1578"/>
      <c r="B1578"/>
    </row>
    <row r="1579" spans="1:2" x14ac:dyDescent="0.25">
      <c r="A1579"/>
      <c r="B1579"/>
    </row>
    <row r="1580" spans="1:2" x14ac:dyDescent="0.25">
      <c r="A1580"/>
      <c r="B1580"/>
    </row>
    <row r="1581" spans="1:2" x14ac:dyDescent="0.25">
      <c r="A1581"/>
      <c r="B1581"/>
    </row>
    <row r="1582" spans="1:2" x14ac:dyDescent="0.25">
      <c r="A1582"/>
      <c r="B1582"/>
    </row>
    <row r="1583" spans="1:2" x14ac:dyDescent="0.25">
      <c r="A1583"/>
      <c r="B1583"/>
    </row>
    <row r="1584" spans="1:2" x14ac:dyDescent="0.25">
      <c r="A1584"/>
      <c r="B1584"/>
    </row>
    <row r="1585" spans="1:2" x14ac:dyDescent="0.25">
      <c r="A1585"/>
      <c r="B1585"/>
    </row>
    <row r="1586" spans="1:2" x14ac:dyDescent="0.25">
      <c r="A1586"/>
      <c r="B1586"/>
    </row>
    <row r="1587" spans="1:2" x14ac:dyDescent="0.25">
      <c r="A1587"/>
      <c r="B1587"/>
    </row>
    <row r="1588" spans="1:2" x14ac:dyDescent="0.25">
      <c r="A1588"/>
      <c r="B1588"/>
    </row>
    <row r="1589" spans="1:2" x14ac:dyDescent="0.25">
      <c r="A1589"/>
      <c r="B1589"/>
    </row>
    <row r="1590" spans="1:2" x14ac:dyDescent="0.25">
      <c r="A1590"/>
      <c r="B1590"/>
    </row>
    <row r="1591" spans="1:2" x14ac:dyDescent="0.25">
      <c r="A1591"/>
      <c r="B1591"/>
    </row>
    <row r="1592" spans="1:2" x14ac:dyDescent="0.25">
      <c r="A1592"/>
      <c r="B1592"/>
    </row>
    <row r="1593" spans="1:2" x14ac:dyDescent="0.25">
      <c r="A1593"/>
      <c r="B1593"/>
    </row>
    <row r="1594" spans="1:2" x14ac:dyDescent="0.25">
      <c r="A1594"/>
      <c r="B1594"/>
    </row>
    <row r="1595" spans="1:2" x14ac:dyDescent="0.25">
      <c r="A1595"/>
      <c r="B1595"/>
    </row>
    <row r="1596" spans="1:2" x14ac:dyDescent="0.25">
      <c r="A1596"/>
      <c r="B1596"/>
    </row>
    <row r="1597" spans="1:2" x14ac:dyDescent="0.25">
      <c r="A1597"/>
      <c r="B1597"/>
    </row>
    <row r="1598" spans="1:2" x14ac:dyDescent="0.25">
      <c r="A1598"/>
      <c r="B1598"/>
    </row>
    <row r="1599" spans="1:2" x14ac:dyDescent="0.25">
      <c r="A1599"/>
      <c r="B1599"/>
    </row>
    <row r="1600" spans="1:2" x14ac:dyDescent="0.25">
      <c r="A1600"/>
      <c r="B1600"/>
    </row>
    <row r="1601" spans="1:2" x14ac:dyDescent="0.25">
      <c r="A1601"/>
      <c r="B1601"/>
    </row>
    <row r="1602" spans="1:2" x14ac:dyDescent="0.25">
      <c r="A1602"/>
      <c r="B1602"/>
    </row>
    <row r="1603" spans="1:2" x14ac:dyDescent="0.25">
      <c r="A1603"/>
      <c r="B1603"/>
    </row>
    <row r="1604" spans="1:2" x14ac:dyDescent="0.25">
      <c r="A1604"/>
      <c r="B1604"/>
    </row>
    <row r="1605" spans="1:2" x14ac:dyDescent="0.25">
      <c r="A1605"/>
      <c r="B1605"/>
    </row>
    <row r="1606" spans="1:2" x14ac:dyDescent="0.25">
      <c r="A1606"/>
      <c r="B1606"/>
    </row>
    <row r="1607" spans="1:2" x14ac:dyDescent="0.25">
      <c r="A1607"/>
      <c r="B1607"/>
    </row>
    <row r="1608" spans="1:2" x14ac:dyDescent="0.25">
      <c r="A1608"/>
      <c r="B1608"/>
    </row>
    <row r="1609" spans="1:2" x14ac:dyDescent="0.25">
      <c r="A1609"/>
      <c r="B1609"/>
    </row>
    <row r="1610" spans="1:2" x14ac:dyDescent="0.25">
      <c r="A1610"/>
      <c r="B1610"/>
    </row>
    <row r="1611" spans="1:2" x14ac:dyDescent="0.25">
      <c r="A1611"/>
      <c r="B1611"/>
    </row>
    <row r="1612" spans="1:2" x14ac:dyDescent="0.25">
      <c r="A1612"/>
      <c r="B1612"/>
    </row>
    <row r="1613" spans="1:2" x14ac:dyDescent="0.25">
      <c r="A1613"/>
      <c r="B1613"/>
    </row>
    <row r="1614" spans="1:2" x14ac:dyDescent="0.25">
      <c r="A1614"/>
      <c r="B1614"/>
    </row>
    <row r="1615" spans="1:2" x14ac:dyDescent="0.25">
      <c r="A1615"/>
      <c r="B1615"/>
    </row>
    <row r="1616" spans="1:2" x14ac:dyDescent="0.25">
      <c r="A1616"/>
      <c r="B1616"/>
    </row>
    <row r="1617" spans="1:2" x14ac:dyDescent="0.25">
      <c r="A1617"/>
      <c r="B1617"/>
    </row>
    <row r="1618" spans="1:2" x14ac:dyDescent="0.25">
      <c r="A1618"/>
      <c r="B1618"/>
    </row>
    <row r="1619" spans="1:2" x14ac:dyDescent="0.25">
      <c r="A1619"/>
      <c r="B1619"/>
    </row>
    <row r="1620" spans="1:2" x14ac:dyDescent="0.25">
      <c r="A1620"/>
      <c r="B1620"/>
    </row>
    <row r="1621" spans="1:2" x14ac:dyDescent="0.25">
      <c r="A1621"/>
      <c r="B1621"/>
    </row>
    <row r="1622" spans="1:2" x14ac:dyDescent="0.25">
      <c r="A1622"/>
      <c r="B1622"/>
    </row>
    <row r="1623" spans="1:2" x14ac:dyDescent="0.25">
      <c r="A1623"/>
      <c r="B1623"/>
    </row>
    <row r="1624" spans="1:2" x14ac:dyDescent="0.25">
      <c r="A1624"/>
      <c r="B1624"/>
    </row>
    <row r="1625" spans="1:2" x14ac:dyDescent="0.25">
      <c r="A1625"/>
      <c r="B1625"/>
    </row>
    <row r="1626" spans="1:2" x14ac:dyDescent="0.25">
      <c r="A1626"/>
      <c r="B1626"/>
    </row>
    <row r="1627" spans="1:2" x14ac:dyDescent="0.25">
      <c r="A1627"/>
      <c r="B1627"/>
    </row>
    <row r="1628" spans="1:2" x14ac:dyDescent="0.25">
      <c r="A1628"/>
      <c r="B1628"/>
    </row>
    <row r="1629" spans="1:2" x14ac:dyDescent="0.25">
      <c r="A1629"/>
      <c r="B1629"/>
    </row>
    <row r="1630" spans="1:2" x14ac:dyDescent="0.25">
      <c r="A1630"/>
      <c r="B1630"/>
    </row>
    <row r="1631" spans="1:2" x14ac:dyDescent="0.25">
      <c r="A1631"/>
      <c r="B1631"/>
    </row>
    <row r="1632" spans="1:2" x14ac:dyDescent="0.25">
      <c r="A1632"/>
      <c r="B1632"/>
    </row>
    <row r="1633" spans="1:2" x14ac:dyDescent="0.25">
      <c r="A1633"/>
      <c r="B1633"/>
    </row>
    <row r="1634" spans="1:2" x14ac:dyDescent="0.25">
      <c r="A1634"/>
      <c r="B1634"/>
    </row>
    <row r="1635" spans="1:2" x14ac:dyDescent="0.25">
      <c r="A1635"/>
      <c r="B1635"/>
    </row>
    <row r="1636" spans="1:2" x14ac:dyDescent="0.25">
      <c r="A1636"/>
      <c r="B1636"/>
    </row>
    <row r="1637" spans="1:2" x14ac:dyDescent="0.25">
      <c r="A1637"/>
      <c r="B1637"/>
    </row>
    <row r="1638" spans="1:2" x14ac:dyDescent="0.25">
      <c r="A1638"/>
      <c r="B1638"/>
    </row>
    <row r="1639" spans="1:2" x14ac:dyDescent="0.25">
      <c r="A1639"/>
      <c r="B1639"/>
    </row>
    <row r="1640" spans="1:2" x14ac:dyDescent="0.25">
      <c r="A1640"/>
      <c r="B1640"/>
    </row>
    <row r="1641" spans="1:2" x14ac:dyDescent="0.25">
      <c r="A1641"/>
      <c r="B1641"/>
    </row>
    <row r="1642" spans="1:2" x14ac:dyDescent="0.25">
      <c r="A1642"/>
      <c r="B1642"/>
    </row>
    <row r="1643" spans="1:2" x14ac:dyDescent="0.25">
      <c r="A1643"/>
      <c r="B1643"/>
    </row>
    <row r="1644" spans="1:2" x14ac:dyDescent="0.25">
      <c r="A1644"/>
      <c r="B1644"/>
    </row>
    <row r="1645" spans="1:2" x14ac:dyDescent="0.25">
      <c r="A1645"/>
      <c r="B1645"/>
    </row>
    <row r="1646" spans="1:2" x14ac:dyDescent="0.25">
      <c r="A1646"/>
      <c r="B1646"/>
    </row>
    <row r="1647" spans="1:2" x14ac:dyDescent="0.25">
      <c r="A1647"/>
      <c r="B1647"/>
    </row>
    <row r="1648" spans="1:2" x14ac:dyDescent="0.25">
      <c r="A1648"/>
      <c r="B1648"/>
    </row>
    <row r="1649" spans="1:2" x14ac:dyDescent="0.25">
      <c r="A1649"/>
      <c r="B1649"/>
    </row>
    <row r="1650" spans="1:2" x14ac:dyDescent="0.25">
      <c r="A1650"/>
      <c r="B1650"/>
    </row>
    <row r="1651" spans="1:2" x14ac:dyDescent="0.25">
      <c r="A1651"/>
      <c r="B1651"/>
    </row>
    <row r="1652" spans="1:2" x14ac:dyDescent="0.25">
      <c r="A1652"/>
      <c r="B1652"/>
    </row>
    <row r="1653" spans="1:2" x14ac:dyDescent="0.25">
      <c r="A1653"/>
      <c r="B1653"/>
    </row>
    <row r="1654" spans="1:2" x14ac:dyDescent="0.25">
      <c r="A1654"/>
      <c r="B1654"/>
    </row>
    <row r="1655" spans="1:2" x14ac:dyDescent="0.25">
      <c r="A1655"/>
      <c r="B1655"/>
    </row>
    <row r="1656" spans="1:2" x14ac:dyDescent="0.25">
      <c r="A1656"/>
      <c r="B1656"/>
    </row>
    <row r="1657" spans="1:2" x14ac:dyDescent="0.25">
      <c r="A1657"/>
      <c r="B1657"/>
    </row>
    <row r="1658" spans="1:2" x14ac:dyDescent="0.25">
      <c r="A1658"/>
      <c r="B1658"/>
    </row>
    <row r="1659" spans="1:2" x14ac:dyDescent="0.25">
      <c r="A1659"/>
      <c r="B1659"/>
    </row>
    <row r="1660" spans="1:2" x14ac:dyDescent="0.25">
      <c r="A1660"/>
      <c r="B1660"/>
    </row>
    <row r="1661" spans="1:2" x14ac:dyDescent="0.25">
      <c r="A1661"/>
      <c r="B1661"/>
    </row>
    <row r="1662" spans="1:2" x14ac:dyDescent="0.25">
      <c r="A1662"/>
      <c r="B1662"/>
    </row>
    <row r="1663" spans="1:2" x14ac:dyDescent="0.25">
      <c r="A1663"/>
      <c r="B1663"/>
    </row>
    <row r="1664" spans="1:2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2" x14ac:dyDescent="0.25">
      <c r="A1761"/>
      <c r="B1761"/>
    </row>
    <row r="1762" spans="1:2" x14ac:dyDescent="0.25">
      <c r="A1762"/>
      <c r="B1762"/>
    </row>
    <row r="1763" spans="1:2" x14ac:dyDescent="0.25">
      <c r="A1763"/>
      <c r="B1763"/>
    </row>
    <row r="1764" spans="1:2" x14ac:dyDescent="0.25">
      <c r="A1764"/>
      <c r="B1764"/>
    </row>
    <row r="1765" spans="1:2" x14ac:dyDescent="0.25">
      <c r="A1765"/>
      <c r="B1765"/>
    </row>
    <row r="1766" spans="1:2" x14ac:dyDescent="0.25">
      <c r="A1766"/>
      <c r="B1766"/>
    </row>
    <row r="1767" spans="1:2" x14ac:dyDescent="0.25">
      <c r="A1767"/>
      <c r="B1767"/>
    </row>
    <row r="1768" spans="1:2" x14ac:dyDescent="0.25">
      <c r="A1768"/>
      <c r="B1768"/>
    </row>
    <row r="1769" spans="1:2" x14ac:dyDescent="0.25">
      <c r="A1769"/>
      <c r="B1769"/>
    </row>
    <row r="1770" spans="1:2" x14ac:dyDescent="0.25">
      <c r="A1770"/>
      <c r="B1770"/>
    </row>
    <row r="1771" spans="1:2" x14ac:dyDescent="0.25">
      <c r="A1771"/>
      <c r="B1771"/>
    </row>
    <row r="1772" spans="1:2" x14ac:dyDescent="0.25">
      <c r="A1772"/>
      <c r="B1772"/>
    </row>
    <row r="1773" spans="1:2" x14ac:dyDescent="0.25">
      <c r="A1773"/>
      <c r="B1773"/>
    </row>
    <row r="1774" spans="1:2" x14ac:dyDescent="0.25">
      <c r="A1774"/>
      <c r="B1774"/>
    </row>
    <row r="1775" spans="1:2" x14ac:dyDescent="0.25">
      <c r="A1775"/>
      <c r="B1775"/>
    </row>
    <row r="1776" spans="1:2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/>
      <c r="B1798"/>
    </row>
    <row r="1799" spans="1:2" x14ac:dyDescent="0.25">
      <c r="A1799"/>
      <c r="B1799"/>
    </row>
    <row r="1800" spans="1:2" x14ac:dyDescent="0.25">
      <c r="A1800"/>
      <c r="B1800"/>
    </row>
    <row r="1801" spans="1:2" x14ac:dyDescent="0.25">
      <c r="A1801"/>
      <c r="B1801"/>
    </row>
    <row r="1802" spans="1:2" x14ac:dyDescent="0.25">
      <c r="A1802"/>
      <c r="B1802"/>
    </row>
    <row r="1803" spans="1:2" x14ac:dyDescent="0.25">
      <c r="A1803"/>
      <c r="B1803"/>
    </row>
    <row r="1804" spans="1:2" x14ac:dyDescent="0.25">
      <c r="A1804"/>
      <c r="B1804"/>
    </row>
    <row r="1805" spans="1:2" x14ac:dyDescent="0.25">
      <c r="A1805"/>
      <c r="B1805"/>
    </row>
    <row r="1806" spans="1:2" x14ac:dyDescent="0.25">
      <c r="A1806"/>
      <c r="B1806"/>
    </row>
    <row r="1807" spans="1:2" x14ac:dyDescent="0.25">
      <c r="A1807"/>
      <c r="B1807"/>
    </row>
    <row r="1808" spans="1:2" x14ac:dyDescent="0.25">
      <c r="A1808"/>
      <c r="B1808"/>
    </row>
    <row r="1809" spans="1:2" x14ac:dyDescent="0.25">
      <c r="A1809"/>
      <c r="B1809"/>
    </row>
    <row r="1810" spans="1:2" x14ac:dyDescent="0.25">
      <c r="A1810"/>
      <c r="B1810"/>
    </row>
    <row r="1811" spans="1:2" x14ac:dyDescent="0.25">
      <c r="A1811"/>
      <c r="B1811"/>
    </row>
    <row r="1812" spans="1:2" x14ac:dyDescent="0.25">
      <c r="A1812"/>
      <c r="B1812"/>
    </row>
    <row r="1813" spans="1:2" x14ac:dyDescent="0.25">
      <c r="A1813"/>
      <c r="B1813"/>
    </row>
    <row r="1814" spans="1:2" x14ac:dyDescent="0.25">
      <c r="A1814"/>
      <c r="B1814"/>
    </row>
    <row r="1815" spans="1:2" x14ac:dyDescent="0.25">
      <c r="A1815"/>
      <c r="B1815"/>
    </row>
    <row r="1816" spans="1:2" x14ac:dyDescent="0.25">
      <c r="A1816"/>
      <c r="B1816"/>
    </row>
    <row r="1817" spans="1:2" x14ac:dyDescent="0.25">
      <c r="A1817"/>
      <c r="B1817"/>
    </row>
    <row r="1818" spans="1:2" x14ac:dyDescent="0.25">
      <c r="A1818"/>
      <c r="B1818"/>
    </row>
    <row r="1819" spans="1:2" x14ac:dyDescent="0.25">
      <c r="A1819"/>
      <c r="B1819"/>
    </row>
    <row r="1820" spans="1:2" x14ac:dyDescent="0.25">
      <c r="A1820"/>
      <c r="B1820"/>
    </row>
    <row r="1821" spans="1:2" x14ac:dyDescent="0.25">
      <c r="A1821"/>
      <c r="B1821"/>
    </row>
    <row r="1822" spans="1:2" x14ac:dyDescent="0.25">
      <c r="A1822"/>
      <c r="B1822"/>
    </row>
    <row r="1823" spans="1:2" x14ac:dyDescent="0.25">
      <c r="A1823"/>
      <c r="B1823"/>
    </row>
    <row r="1824" spans="1:2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2" x14ac:dyDescent="0.25">
      <c r="A1841"/>
      <c r="B1841"/>
    </row>
    <row r="1842" spans="1:2" x14ac:dyDescent="0.25">
      <c r="A1842"/>
      <c r="B1842"/>
    </row>
    <row r="1843" spans="1:2" x14ac:dyDescent="0.25">
      <c r="A1843"/>
      <c r="B1843"/>
    </row>
    <row r="1844" spans="1:2" x14ac:dyDescent="0.25">
      <c r="A1844"/>
      <c r="B1844"/>
    </row>
    <row r="1845" spans="1:2" x14ac:dyDescent="0.25">
      <c r="A1845"/>
      <c r="B1845"/>
    </row>
    <row r="1846" spans="1:2" x14ac:dyDescent="0.25">
      <c r="A1846"/>
      <c r="B1846"/>
    </row>
    <row r="1847" spans="1:2" x14ac:dyDescent="0.25">
      <c r="A1847"/>
      <c r="B1847"/>
    </row>
    <row r="1848" spans="1:2" x14ac:dyDescent="0.25">
      <c r="A1848"/>
      <c r="B1848"/>
    </row>
    <row r="1849" spans="1:2" x14ac:dyDescent="0.25">
      <c r="A1849"/>
      <c r="B1849"/>
    </row>
    <row r="1850" spans="1:2" x14ac:dyDescent="0.25">
      <c r="A1850"/>
      <c r="B1850"/>
    </row>
    <row r="1851" spans="1:2" x14ac:dyDescent="0.25">
      <c r="A1851"/>
      <c r="B1851"/>
    </row>
    <row r="1852" spans="1:2" x14ac:dyDescent="0.25">
      <c r="A1852"/>
      <c r="B1852"/>
    </row>
    <row r="1853" spans="1:2" x14ac:dyDescent="0.25">
      <c r="A1853"/>
      <c r="B1853"/>
    </row>
    <row r="1854" spans="1:2" x14ac:dyDescent="0.25">
      <c r="A1854"/>
      <c r="B1854"/>
    </row>
    <row r="1855" spans="1:2" x14ac:dyDescent="0.25">
      <c r="A1855"/>
      <c r="B1855"/>
    </row>
    <row r="1856" spans="1:2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2" x14ac:dyDescent="0.25">
      <c r="A1921"/>
      <c r="B1921"/>
    </row>
    <row r="1922" spans="1:2" x14ac:dyDescent="0.25">
      <c r="A1922"/>
      <c r="B1922"/>
    </row>
    <row r="1923" spans="1:2" x14ac:dyDescent="0.25">
      <c r="A1923"/>
      <c r="B1923"/>
    </row>
    <row r="1924" spans="1:2" x14ac:dyDescent="0.25">
      <c r="A1924"/>
      <c r="B1924"/>
    </row>
    <row r="1925" spans="1:2" x14ac:dyDescent="0.25">
      <c r="A1925"/>
      <c r="B1925"/>
    </row>
    <row r="1926" spans="1:2" x14ac:dyDescent="0.25">
      <c r="A1926"/>
      <c r="B1926"/>
    </row>
    <row r="1927" spans="1:2" x14ac:dyDescent="0.25">
      <c r="A1927"/>
      <c r="B1927"/>
    </row>
    <row r="1928" spans="1:2" x14ac:dyDescent="0.25">
      <c r="A1928"/>
      <c r="B1928"/>
    </row>
    <row r="1929" spans="1:2" x14ac:dyDescent="0.25">
      <c r="A1929"/>
      <c r="B1929"/>
    </row>
    <row r="1930" spans="1:2" x14ac:dyDescent="0.25">
      <c r="A1930"/>
      <c r="B1930"/>
    </row>
    <row r="1931" spans="1:2" x14ac:dyDescent="0.25">
      <c r="A1931"/>
      <c r="B1931"/>
    </row>
    <row r="1932" spans="1:2" x14ac:dyDescent="0.25">
      <c r="A1932"/>
      <c r="B1932"/>
    </row>
    <row r="1933" spans="1:2" x14ac:dyDescent="0.25">
      <c r="A1933"/>
      <c r="B1933"/>
    </row>
    <row r="1934" spans="1:2" x14ac:dyDescent="0.25">
      <c r="A1934"/>
      <c r="B1934"/>
    </row>
    <row r="1935" spans="1:2" x14ac:dyDescent="0.25">
      <c r="A1935"/>
      <c r="B1935"/>
    </row>
    <row r="1936" spans="1:2" x14ac:dyDescent="0.25">
      <c r="A1936"/>
      <c r="B193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2" x14ac:dyDescent="0.25">
      <c r="A1953"/>
      <c r="B1953"/>
    </row>
    <row r="1954" spans="1:2" x14ac:dyDescent="0.25">
      <c r="A1954"/>
      <c r="B1954"/>
    </row>
    <row r="1955" spans="1:2" x14ac:dyDescent="0.25">
      <c r="A1955"/>
      <c r="B1955"/>
    </row>
    <row r="1956" spans="1:2" x14ac:dyDescent="0.25">
      <c r="A1956"/>
      <c r="B1956"/>
    </row>
    <row r="1957" spans="1:2" x14ac:dyDescent="0.25">
      <c r="A1957"/>
      <c r="B1957"/>
    </row>
    <row r="1958" spans="1:2" x14ac:dyDescent="0.25">
      <c r="A1958"/>
      <c r="B1958"/>
    </row>
    <row r="1959" spans="1:2" x14ac:dyDescent="0.25">
      <c r="A1959"/>
      <c r="B1959"/>
    </row>
    <row r="1960" spans="1:2" x14ac:dyDescent="0.25">
      <c r="A1960"/>
      <c r="B1960"/>
    </row>
    <row r="1961" spans="1:2" x14ac:dyDescent="0.25">
      <c r="A1961"/>
      <c r="B1961"/>
    </row>
    <row r="1962" spans="1:2" x14ac:dyDescent="0.25">
      <c r="A1962"/>
      <c r="B1962"/>
    </row>
    <row r="1963" spans="1:2" x14ac:dyDescent="0.25">
      <c r="A1963"/>
      <c r="B1963"/>
    </row>
    <row r="1964" spans="1:2" x14ac:dyDescent="0.25">
      <c r="A1964"/>
      <c r="B1964"/>
    </row>
    <row r="1965" spans="1:2" x14ac:dyDescent="0.25">
      <c r="A1965"/>
      <c r="B1965"/>
    </row>
    <row r="1966" spans="1:2" x14ac:dyDescent="0.25">
      <c r="A1966"/>
      <c r="B1966"/>
    </row>
    <row r="1967" spans="1:2" x14ac:dyDescent="0.25">
      <c r="A1967"/>
      <c r="B1967"/>
    </row>
    <row r="1968" spans="1:2" x14ac:dyDescent="0.25">
      <c r="A1968"/>
      <c r="B1968"/>
    </row>
    <row r="1969" spans="1:2" x14ac:dyDescent="0.25">
      <c r="A1969"/>
      <c r="B1969"/>
    </row>
    <row r="1970" spans="1:2" x14ac:dyDescent="0.25">
      <c r="A1970"/>
      <c r="B1970"/>
    </row>
    <row r="1971" spans="1:2" x14ac:dyDescent="0.25">
      <c r="A1971"/>
      <c r="B1971"/>
    </row>
    <row r="1972" spans="1:2" x14ac:dyDescent="0.25">
      <c r="A1972"/>
      <c r="B1972"/>
    </row>
    <row r="1973" spans="1:2" x14ac:dyDescent="0.25">
      <c r="A1973"/>
      <c r="B1973"/>
    </row>
    <row r="1974" spans="1:2" x14ac:dyDescent="0.25">
      <c r="A1974"/>
      <c r="B1974"/>
    </row>
    <row r="1975" spans="1:2" x14ac:dyDescent="0.25">
      <c r="A1975"/>
      <c r="B1975"/>
    </row>
    <row r="1976" spans="1:2" x14ac:dyDescent="0.25">
      <c r="A1976"/>
      <c r="B1976"/>
    </row>
    <row r="1977" spans="1:2" x14ac:dyDescent="0.25">
      <c r="A1977"/>
      <c r="B1977"/>
    </row>
    <row r="1978" spans="1:2" x14ac:dyDescent="0.25">
      <c r="A1978"/>
      <c r="B1978"/>
    </row>
    <row r="1979" spans="1:2" x14ac:dyDescent="0.25">
      <c r="A1979"/>
      <c r="B1979"/>
    </row>
    <row r="1980" spans="1:2" x14ac:dyDescent="0.25">
      <c r="A1980"/>
      <c r="B1980"/>
    </row>
    <row r="1981" spans="1:2" x14ac:dyDescent="0.25">
      <c r="A1981"/>
      <c r="B1981"/>
    </row>
    <row r="1982" spans="1:2" x14ac:dyDescent="0.25">
      <c r="A1982"/>
      <c r="B1982"/>
    </row>
    <row r="1983" spans="1:2" x14ac:dyDescent="0.25">
      <c r="A1983"/>
      <c r="B1983"/>
    </row>
    <row r="1984" spans="1:2" x14ac:dyDescent="0.25">
      <c r="A1984"/>
      <c r="B1984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  <row r="1996" spans="1:2" x14ac:dyDescent="0.25">
      <c r="A1996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2" x14ac:dyDescent="0.25">
      <c r="A2001"/>
      <c r="B2001"/>
    </row>
    <row r="2002" spans="1:2" x14ac:dyDescent="0.25">
      <c r="A2002"/>
      <c r="B2002"/>
    </row>
    <row r="2003" spans="1:2" x14ac:dyDescent="0.25">
      <c r="A2003"/>
      <c r="B2003"/>
    </row>
    <row r="2004" spans="1:2" x14ac:dyDescent="0.25">
      <c r="A2004"/>
      <c r="B2004"/>
    </row>
    <row r="2005" spans="1:2" x14ac:dyDescent="0.25">
      <c r="A2005"/>
      <c r="B2005"/>
    </row>
    <row r="2006" spans="1:2" x14ac:dyDescent="0.25">
      <c r="A2006"/>
      <c r="B2006"/>
    </row>
    <row r="2007" spans="1:2" x14ac:dyDescent="0.25">
      <c r="A2007"/>
      <c r="B2007"/>
    </row>
    <row r="2008" spans="1:2" x14ac:dyDescent="0.25">
      <c r="A2008"/>
      <c r="B2008"/>
    </row>
    <row r="2009" spans="1:2" x14ac:dyDescent="0.25">
      <c r="A2009"/>
      <c r="B2009"/>
    </row>
    <row r="2010" spans="1:2" x14ac:dyDescent="0.25">
      <c r="A2010"/>
      <c r="B2010"/>
    </row>
    <row r="2011" spans="1:2" x14ac:dyDescent="0.25">
      <c r="A2011"/>
      <c r="B2011"/>
    </row>
    <row r="2012" spans="1:2" x14ac:dyDescent="0.25">
      <c r="A2012"/>
      <c r="B2012"/>
    </row>
    <row r="2013" spans="1:2" x14ac:dyDescent="0.25">
      <c r="A2013"/>
      <c r="B2013"/>
    </row>
    <row r="2014" spans="1:2" x14ac:dyDescent="0.25">
      <c r="A2014"/>
      <c r="B2014"/>
    </row>
    <row r="2015" spans="1:2" x14ac:dyDescent="0.25">
      <c r="A2015"/>
      <c r="B2015"/>
    </row>
    <row r="2016" spans="1:2" x14ac:dyDescent="0.25">
      <c r="A2016"/>
      <c r="B2016"/>
    </row>
    <row r="2017" spans="1:2" x14ac:dyDescent="0.25">
      <c r="A2017"/>
      <c r="B2017"/>
    </row>
    <row r="2018" spans="1:2" x14ac:dyDescent="0.25">
      <c r="A2018"/>
      <c r="B2018"/>
    </row>
    <row r="2019" spans="1:2" x14ac:dyDescent="0.25">
      <c r="A2019"/>
      <c r="B2019"/>
    </row>
    <row r="2020" spans="1:2" x14ac:dyDescent="0.25">
      <c r="A2020"/>
      <c r="B2020"/>
    </row>
    <row r="2021" spans="1:2" x14ac:dyDescent="0.25">
      <c r="A2021"/>
      <c r="B2021"/>
    </row>
    <row r="2022" spans="1:2" x14ac:dyDescent="0.25">
      <c r="A2022"/>
      <c r="B2022"/>
    </row>
    <row r="2023" spans="1:2" x14ac:dyDescent="0.25">
      <c r="A2023"/>
      <c r="B2023"/>
    </row>
    <row r="2024" spans="1:2" x14ac:dyDescent="0.25">
      <c r="A2024"/>
      <c r="B2024"/>
    </row>
    <row r="2025" spans="1:2" x14ac:dyDescent="0.25">
      <c r="A2025"/>
      <c r="B2025"/>
    </row>
    <row r="2026" spans="1:2" x14ac:dyDescent="0.25">
      <c r="A2026"/>
      <c r="B2026"/>
    </row>
    <row r="2027" spans="1:2" x14ac:dyDescent="0.25">
      <c r="A2027"/>
      <c r="B2027"/>
    </row>
    <row r="2028" spans="1:2" x14ac:dyDescent="0.25">
      <c r="A2028"/>
      <c r="B2028"/>
    </row>
    <row r="2029" spans="1:2" x14ac:dyDescent="0.25">
      <c r="A2029"/>
      <c r="B2029"/>
    </row>
    <row r="2030" spans="1:2" x14ac:dyDescent="0.25">
      <c r="A2030"/>
      <c r="B2030"/>
    </row>
    <row r="2031" spans="1:2" x14ac:dyDescent="0.25">
      <c r="A2031"/>
      <c r="B2031"/>
    </row>
    <row r="2032" spans="1:2" x14ac:dyDescent="0.25">
      <c r="A2032"/>
      <c r="B2032"/>
    </row>
    <row r="2033" spans="1:2" x14ac:dyDescent="0.25">
      <c r="A2033"/>
      <c r="B2033"/>
    </row>
    <row r="2034" spans="1:2" x14ac:dyDescent="0.25">
      <c r="A2034"/>
      <c r="B2034"/>
    </row>
    <row r="2035" spans="1:2" x14ac:dyDescent="0.25">
      <c r="A2035"/>
      <c r="B2035"/>
    </row>
    <row r="2036" spans="1:2" x14ac:dyDescent="0.25">
      <c r="A2036"/>
      <c r="B2036"/>
    </row>
    <row r="2037" spans="1:2" x14ac:dyDescent="0.25">
      <c r="A2037"/>
      <c r="B2037"/>
    </row>
    <row r="2038" spans="1:2" x14ac:dyDescent="0.25">
      <c r="A2038"/>
      <c r="B2038"/>
    </row>
    <row r="2039" spans="1:2" x14ac:dyDescent="0.25">
      <c r="A2039"/>
      <c r="B2039"/>
    </row>
    <row r="2040" spans="1:2" x14ac:dyDescent="0.25">
      <c r="A2040"/>
      <c r="B2040"/>
    </row>
    <row r="2041" spans="1:2" x14ac:dyDescent="0.25">
      <c r="A2041"/>
      <c r="B2041"/>
    </row>
    <row r="2042" spans="1:2" x14ac:dyDescent="0.25">
      <c r="A2042"/>
      <c r="B2042"/>
    </row>
    <row r="2043" spans="1:2" x14ac:dyDescent="0.25">
      <c r="A2043"/>
      <c r="B2043"/>
    </row>
    <row r="2044" spans="1:2" x14ac:dyDescent="0.25">
      <c r="A2044"/>
      <c r="B2044"/>
    </row>
    <row r="2045" spans="1:2" x14ac:dyDescent="0.25">
      <c r="A2045"/>
      <c r="B2045"/>
    </row>
    <row r="2046" spans="1:2" x14ac:dyDescent="0.25">
      <c r="A2046"/>
      <c r="B2046"/>
    </row>
    <row r="2047" spans="1:2" x14ac:dyDescent="0.25">
      <c r="A2047"/>
      <c r="B2047"/>
    </row>
    <row r="2048" spans="1:2" x14ac:dyDescent="0.25">
      <c r="A2048"/>
      <c r="B2048"/>
    </row>
    <row r="2049" spans="1:2" x14ac:dyDescent="0.25">
      <c r="A2049"/>
      <c r="B2049"/>
    </row>
    <row r="2050" spans="1:2" x14ac:dyDescent="0.25">
      <c r="A2050"/>
      <c r="B2050"/>
    </row>
    <row r="2051" spans="1:2" x14ac:dyDescent="0.25">
      <c r="A2051"/>
      <c r="B2051"/>
    </row>
    <row r="2052" spans="1:2" x14ac:dyDescent="0.25">
      <c r="A2052"/>
      <c r="B2052"/>
    </row>
    <row r="2053" spans="1:2" x14ac:dyDescent="0.25">
      <c r="A2053"/>
      <c r="B2053"/>
    </row>
    <row r="2054" spans="1:2" x14ac:dyDescent="0.25">
      <c r="A2054"/>
      <c r="B2054"/>
    </row>
    <row r="2055" spans="1:2" x14ac:dyDescent="0.25">
      <c r="A2055"/>
      <c r="B2055"/>
    </row>
    <row r="2056" spans="1:2" x14ac:dyDescent="0.25">
      <c r="A2056"/>
      <c r="B2056"/>
    </row>
    <row r="2057" spans="1:2" x14ac:dyDescent="0.25">
      <c r="A2057"/>
      <c r="B2057"/>
    </row>
    <row r="2058" spans="1:2" x14ac:dyDescent="0.25">
      <c r="A2058"/>
      <c r="B2058"/>
    </row>
    <row r="2059" spans="1:2" x14ac:dyDescent="0.25">
      <c r="A2059"/>
      <c r="B2059"/>
    </row>
    <row r="2060" spans="1:2" x14ac:dyDescent="0.25">
      <c r="A2060"/>
      <c r="B2060"/>
    </row>
    <row r="2061" spans="1:2" x14ac:dyDescent="0.25">
      <c r="A2061"/>
      <c r="B2061"/>
    </row>
    <row r="2062" spans="1:2" x14ac:dyDescent="0.25">
      <c r="A2062"/>
      <c r="B2062"/>
    </row>
    <row r="2063" spans="1:2" x14ac:dyDescent="0.25">
      <c r="A2063"/>
      <c r="B2063"/>
    </row>
    <row r="2064" spans="1:2" x14ac:dyDescent="0.25">
      <c r="A2064"/>
      <c r="B2064"/>
    </row>
    <row r="2065" spans="1:2" x14ac:dyDescent="0.25">
      <c r="A2065"/>
      <c r="B2065"/>
    </row>
    <row r="2066" spans="1:2" x14ac:dyDescent="0.25">
      <c r="A2066"/>
      <c r="B2066"/>
    </row>
    <row r="2067" spans="1:2" x14ac:dyDescent="0.25">
      <c r="A2067"/>
      <c r="B2067"/>
    </row>
    <row r="2068" spans="1:2" x14ac:dyDescent="0.25">
      <c r="A2068"/>
      <c r="B2068"/>
    </row>
    <row r="2069" spans="1:2" x14ac:dyDescent="0.25">
      <c r="A2069"/>
      <c r="B2069"/>
    </row>
    <row r="2070" spans="1:2" x14ac:dyDescent="0.25">
      <c r="A2070"/>
      <c r="B2070"/>
    </row>
    <row r="2071" spans="1:2" x14ac:dyDescent="0.25">
      <c r="A2071"/>
      <c r="B2071"/>
    </row>
    <row r="2072" spans="1:2" x14ac:dyDescent="0.25">
      <c r="A2072"/>
      <c r="B2072"/>
    </row>
    <row r="2073" spans="1:2" x14ac:dyDescent="0.25">
      <c r="A2073"/>
      <c r="B2073"/>
    </row>
    <row r="2074" spans="1:2" x14ac:dyDescent="0.25">
      <c r="A2074"/>
      <c r="B2074"/>
    </row>
    <row r="2075" spans="1:2" x14ac:dyDescent="0.25">
      <c r="A2075"/>
      <c r="B2075"/>
    </row>
    <row r="2076" spans="1:2" x14ac:dyDescent="0.25">
      <c r="A2076"/>
      <c r="B2076"/>
    </row>
    <row r="2077" spans="1:2" x14ac:dyDescent="0.25">
      <c r="A2077"/>
      <c r="B2077"/>
    </row>
    <row r="2078" spans="1:2" x14ac:dyDescent="0.25">
      <c r="A2078"/>
      <c r="B2078"/>
    </row>
    <row r="2079" spans="1:2" x14ac:dyDescent="0.25">
      <c r="A2079"/>
      <c r="B2079"/>
    </row>
    <row r="2080" spans="1:2" x14ac:dyDescent="0.25">
      <c r="A2080"/>
      <c r="B2080"/>
    </row>
    <row r="2081" spans="1:2" x14ac:dyDescent="0.25">
      <c r="A2081"/>
      <c r="B2081"/>
    </row>
    <row r="2082" spans="1:2" x14ac:dyDescent="0.25">
      <c r="A2082"/>
      <c r="B2082"/>
    </row>
    <row r="2083" spans="1:2" x14ac:dyDescent="0.25">
      <c r="A2083"/>
      <c r="B2083"/>
    </row>
    <row r="2084" spans="1:2" x14ac:dyDescent="0.25">
      <c r="A2084"/>
      <c r="B2084"/>
    </row>
    <row r="2085" spans="1:2" x14ac:dyDescent="0.25">
      <c r="A2085"/>
      <c r="B2085"/>
    </row>
    <row r="2086" spans="1:2" x14ac:dyDescent="0.25">
      <c r="A2086"/>
      <c r="B2086"/>
    </row>
    <row r="2087" spans="1:2" x14ac:dyDescent="0.25">
      <c r="A2087"/>
      <c r="B2087"/>
    </row>
    <row r="2088" spans="1:2" x14ac:dyDescent="0.25">
      <c r="A2088"/>
      <c r="B2088"/>
    </row>
    <row r="2089" spans="1:2" x14ac:dyDescent="0.25">
      <c r="A2089"/>
      <c r="B2089"/>
    </row>
    <row r="2090" spans="1:2" x14ac:dyDescent="0.25">
      <c r="A2090"/>
      <c r="B2090"/>
    </row>
    <row r="2091" spans="1:2" x14ac:dyDescent="0.25">
      <c r="A2091"/>
      <c r="B2091"/>
    </row>
    <row r="2092" spans="1:2" x14ac:dyDescent="0.25">
      <c r="A2092"/>
      <c r="B2092"/>
    </row>
    <row r="2093" spans="1:2" x14ac:dyDescent="0.25">
      <c r="A2093"/>
      <c r="B2093"/>
    </row>
    <row r="2094" spans="1:2" x14ac:dyDescent="0.25">
      <c r="A2094"/>
      <c r="B2094"/>
    </row>
    <row r="2095" spans="1:2" x14ac:dyDescent="0.25">
      <c r="A2095"/>
      <c r="B2095"/>
    </row>
    <row r="2096" spans="1:2" x14ac:dyDescent="0.25">
      <c r="A2096"/>
      <c r="B2096"/>
    </row>
    <row r="2097" spans="1:2" x14ac:dyDescent="0.25">
      <c r="A2097"/>
      <c r="B2097"/>
    </row>
    <row r="2098" spans="1:2" x14ac:dyDescent="0.25">
      <c r="A2098"/>
      <c r="B2098"/>
    </row>
    <row r="2099" spans="1:2" x14ac:dyDescent="0.25">
      <c r="A2099"/>
      <c r="B2099"/>
    </row>
    <row r="2100" spans="1:2" x14ac:dyDescent="0.25">
      <c r="A2100"/>
      <c r="B2100"/>
    </row>
    <row r="2101" spans="1:2" x14ac:dyDescent="0.25">
      <c r="A2101"/>
      <c r="B2101"/>
    </row>
    <row r="2102" spans="1:2" x14ac:dyDescent="0.25">
      <c r="A2102"/>
      <c r="B2102"/>
    </row>
    <row r="2103" spans="1:2" x14ac:dyDescent="0.25">
      <c r="A2103"/>
      <c r="B2103"/>
    </row>
    <row r="2104" spans="1:2" x14ac:dyDescent="0.25">
      <c r="A2104"/>
      <c r="B2104"/>
    </row>
    <row r="2105" spans="1:2" x14ac:dyDescent="0.25">
      <c r="A2105"/>
      <c r="B2105"/>
    </row>
    <row r="2106" spans="1:2" x14ac:dyDescent="0.25">
      <c r="A2106"/>
      <c r="B2106"/>
    </row>
    <row r="2107" spans="1:2" x14ac:dyDescent="0.25">
      <c r="A2107"/>
      <c r="B2107"/>
    </row>
    <row r="2108" spans="1:2" x14ac:dyDescent="0.25">
      <c r="A2108"/>
      <c r="B2108"/>
    </row>
    <row r="2109" spans="1:2" x14ac:dyDescent="0.25">
      <c r="A2109"/>
      <c r="B2109"/>
    </row>
    <row r="2110" spans="1:2" x14ac:dyDescent="0.25">
      <c r="A2110"/>
      <c r="B2110"/>
    </row>
    <row r="2111" spans="1:2" x14ac:dyDescent="0.25">
      <c r="A2111"/>
      <c r="B2111"/>
    </row>
    <row r="2112" spans="1:2" x14ac:dyDescent="0.25">
      <c r="A2112"/>
      <c r="B2112"/>
    </row>
    <row r="2113" spans="1:2" x14ac:dyDescent="0.25">
      <c r="A2113"/>
      <c r="B2113"/>
    </row>
    <row r="2114" spans="1:2" x14ac:dyDescent="0.25">
      <c r="A2114"/>
      <c r="B2114"/>
    </row>
    <row r="2115" spans="1:2" x14ac:dyDescent="0.25">
      <c r="A2115"/>
      <c r="B2115"/>
    </row>
    <row r="2116" spans="1:2" x14ac:dyDescent="0.25">
      <c r="A2116"/>
      <c r="B2116"/>
    </row>
    <row r="2117" spans="1:2" x14ac:dyDescent="0.25">
      <c r="A2117"/>
      <c r="B2117"/>
    </row>
    <row r="2118" spans="1:2" x14ac:dyDescent="0.25">
      <c r="A2118"/>
      <c r="B2118"/>
    </row>
    <row r="2119" spans="1:2" x14ac:dyDescent="0.25">
      <c r="A2119"/>
      <c r="B2119"/>
    </row>
    <row r="2120" spans="1:2" x14ac:dyDescent="0.25">
      <c r="A2120"/>
      <c r="B2120"/>
    </row>
    <row r="2121" spans="1:2" x14ac:dyDescent="0.25">
      <c r="A2121"/>
      <c r="B2121"/>
    </row>
    <row r="2122" spans="1:2" x14ac:dyDescent="0.25">
      <c r="A2122"/>
      <c r="B2122"/>
    </row>
    <row r="2123" spans="1:2" x14ac:dyDescent="0.25">
      <c r="A2123"/>
      <c r="B2123"/>
    </row>
    <row r="2124" spans="1:2" x14ac:dyDescent="0.25">
      <c r="A2124"/>
      <c r="B2124"/>
    </row>
    <row r="2125" spans="1:2" x14ac:dyDescent="0.25">
      <c r="A2125"/>
      <c r="B2125"/>
    </row>
    <row r="2126" spans="1:2" x14ac:dyDescent="0.25">
      <c r="A2126"/>
      <c r="B2126"/>
    </row>
    <row r="2127" spans="1:2" x14ac:dyDescent="0.25">
      <c r="A2127"/>
      <c r="B2127"/>
    </row>
    <row r="2128" spans="1:2" x14ac:dyDescent="0.25">
      <c r="A2128"/>
      <c r="B2128"/>
    </row>
    <row r="2129" spans="1:2" x14ac:dyDescent="0.25">
      <c r="A2129"/>
      <c r="B2129"/>
    </row>
    <row r="2130" spans="1:2" x14ac:dyDescent="0.25">
      <c r="A2130"/>
      <c r="B2130"/>
    </row>
    <row r="2131" spans="1:2" x14ac:dyDescent="0.25">
      <c r="A2131"/>
      <c r="B2131"/>
    </row>
    <row r="2132" spans="1:2" x14ac:dyDescent="0.25">
      <c r="A2132"/>
      <c r="B2132"/>
    </row>
    <row r="2133" spans="1:2" x14ac:dyDescent="0.25">
      <c r="A2133"/>
      <c r="B2133"/>
    </row>
    <row r="2134" spans="1:2" x14ac:dyDescent="0.25">
      <c r="A2134"/>
      <c r="B2134"/>
    </row>
    <row r="2135" spans="1:2" x14ac:dyDescent="0.25">
      <c r="A2135"/>
      <c r="B2135"/>
    </row>
    <row r="2136" spans="1:2" x14ac:dyDescent="0.25">
      <c r="A2136"/>
      <c r="B2136"/>
    </row>
    <row r="2137" spans="1:2" x14ac:dyDescent="0.25">
      <c r="A2137"/>
      <c r="B2137"/>
    </row>
    <row r="2138" spans="1:2" x14ac:dyDescent="0.25">
      <c r="A2138"/>
      <c r="B2138"/>
    </row>
    <row r="2139" spans="1:2" x14ac:dyDescent="0.25">
      <c r="A2139"/>
      <c r="B2139"/>
    </row>
    <row r="2140" spans="1:2" x14ac:dyDescent="0.25">
      <c r="A2140"/>
      <c r="B2140"/>
    </row>
    <row r="2141" spans="1:2" x14ac:dyDescent="0.25">
      <c r="A2141"/>
      <c r="B2141"/>
    </row>
    <row r="2142" spans="1:2" x14ac:dyDescent="0.25">
      <c r="A2142"/>
      <c r="B2142"/>
    </row>
    <row r="2143" spans="1:2" x14ac:dyDescent="0.25">
      <c r="A2143"/>
      <c r="B2143"/>
    </row>
    <row r="2144" spans="1:2" x14ac:dyDescent="0.25">
      <c r="A2144"/>
      <c r="B2144"/>
    </row>
    <row r="2145" spans="1:2" x14ac:dyDescent="0.25">
      <c r="A2145"/>
      <c r="B2145"/>
    </row>
    <row r="2146" spans="1:2" x14ac:dyDescent="0.25">
      <c r="A2146"/>
      <c r="B2146"/>
    </row>
    <row r="2147" spans="1:2" x14ac:dyDescent="0.25">
      <c r="A2147"/>
      <c r="B2147"/>
    </row>
    <row r="2148" spans="1:2" x14ac:dyDescent="0.25">
      <c r="A2148"/>
      <c r="B2148"/>
    </row>
    <row r="2149" spans="1:2" x14ac:dyDescent="0.25">
      <c r="A2149"/>
      <c r="B2149"/>
    </row>
    <row r="2150" spans="1:2" x14ac:dyDescent="0.25">
      <c r="A2150"/>
      <c r="B2150"/>
    </row>
    <row r="2151" spans="1:2" x14ac:dyDescent="0.25">
      <c r="A2151"/>
      <c r="B2151"/>
    </row>
    <row r="2152" spans="1:2" x14ac:dyDescent="0.25">
      <c r="A2152"/>
      <c r="B2152"/>
    </row>
    <row r="2153" spans="1:2" x14ac:dyDescent="0.25">
      <c r="A2153"/>
      <c r="B2153"/>
    </row>
    <row r="2154" spans="1:2" x14ac:dyDescent="0.25">
      <c r="A2154"/>
      <c r="B2154"/>
    </row>
    <row r="2155" spans="1:2" x14ac:dyDescent="0.25">
      <c r="A2155"/>
      <c r="B2155"/>
    </row>
    <row r="2156" spans="1:2" x14ac:dyDescent="0.25">
      <c r="A2156"/>
      <c r="B2156"/>
    </row>
    <row r="2157" spans="1:2" x14ac:dyDescent="0.25">
      <c r="A2157"/>
      <c r="B2157"/>
    </row>
    <row r="2158" spans="1:2" x14ac:dyDescent="0.25">
      <c r="A2158"/>
      <c r="B2158"/>
    </row>
    <row r="2159" spans="1:2" x14ac:dyDescent="0.25">
      <c r="A2159"/>
      <c r="B2159"/>
    </row>
    <row r="2160" spans="1:2" x14ac:dyDescent="0.25">
      <c r="A2160"/>
      <c r="B2160"/>
    </row>
    <row r="2161" spans="1:2" x14ac:dyDescent="0.25">
      <c r="A2161"/>
      <c r="B2161"/>
    </row>
    <row r="2162" spans="1:2" x14ac:dyDescent="0.25">
      <c r="A2162"/>
      <c r="B2162"/>
    </row>
    <row r="2163" spans="1:2" x14ac:dyDescent="0.25">
      <c r="A2163"/>
      <c r="B2163"/>
    </row>
    <row r="2164" spans="1:2" x14ac:dyDescent="0.25">
      <c r="A2164"/>
      <c r="B2164"/>
    </row>
    <row r="2165" spans="1:2" x14ac:dyDescent="0.25">
      <c r="A2165"/>
      <c r="B2165"/>
    </row>
    <row r="2166" spans="1:2" x14ac:dyDescent="0.25">
      <c r="A2166"/>
      <c r="B2166"/>
    </row>
    <row r="2167" spans="1:2" x14ac:dyDescent="0.25">
      <c r="A2167"/>
      <c r="B2167"/>
    </row>
    <row r="2168" spans="1:2" x14ac:dyDescent="0.25">
      <c r="A2168"/>
      <c r="B2168"/>
    </row>
    <row r="2169" spans="1:2" x14ac:dyDescent="0.25">
      <c r="A2169"/>
      <c r="B2169"/>
    </row>
    <row r="2170" spans="1:2" x14ac:dyDescent="0.25">
      <c r="A2170"/>
      <c r="B2170"/>
    </row>
    <row r="2171" spans="1:2" x14ac:dyDescent="0.25">
      <c r="A2171"/>
      <c r="B2171"/>
    </row>
    <row r="2172" spans="1:2" x14ac:dyDescent="0.25">
      <c r="A2172"/>
      <c r="B2172"/>
    </row>
    <row r="2173" spans="1:2" x14ac:dyDescent="0.25">
      <c r="A2173"/>
      <c r="B2173"/>
    </row>
    <row r="2174" spans="1:2" x14ac:dyDescent="0.25">
      <c r="A2174"/>
      <c r="B2174"/>
    </row>
    <row r="2175" spans="1:2" x14ac:dyDescent="0.25">
      <c r="A2175"/>
      <c r="B2175"/>
    </row>
    <row r="2176" spans="1:2" x14ac:dyDescent="0.25">
      <c r="A2176"/>
      <c r="B2176"/>
    </row>
    <row r="2177" spans="1:2" x14ac:dyDescent="0.25">
      <c r="A2177"/>
      <c r="B2177"/>
    </row>
    <row r="2178" spans="1:2" x14ac:dyDescent="0.25">
      <c r="A2178"/>
      <c r="B2178"/>
    </row>
    <row r="2179" spans="1:2" x14ac:dyDescent="0.25">
      <c r="A2179"/>
      <c r="B2179"/>
    </row>
    <row r="2180" spans="1:2" x14ac:dyDescent="0.25">
      <c r="A2180"/>
      <c r="B2180"/>
    </row>
    <row r="2181" spans="1:2" x14ac:dyDescent="0.25">
      <c r="A2181"/>
      <c r="B2181"/>
    </row>
    <row r="2182" spans="1:2" x14ac:dyDescent="0.25">
      <c r="A2182"/>
      <c r="B2182"/>
    </row>
    <row r="2183" spans="1:2" x14ac:dyDescent="0.25">
      <c r="A2183"/>
      <c r="B2183"/>
    </row>
    <row r="2184" spans="1:2" x14ac:dyDescent="0.25">
      <c r="A2184"/>
      <c r="B2184"/>
    </row>
    <row r="2185" spans="1:2" x14ac:dyDescent="0.25">
      <c r="A2185"/>
      <c r="B2185"/>
    </row>
    <row r="2186" spans="1:2" x14ac:dyDescent="0.25">
      <c r="A2186"/>
      <c r="B2186"/>
    </row>
    <row r="2187" spans="1:2" x14ac:dyDescent="0.25">
      <c r="A2187"/>
      <c r="B2187"/>
    </row>
    <row r="2188" spans="1:2" x14ac:dyDescent="0.25">
      <c r="A2188"/>
      <c r="B2188"/>
    </row>
    <row r="2189" spans="1:2" x14ac:dyDescent="0.25">
      <c r="A2189"/>
      <c r="B2189"/>
    </row>
    <row r="2190" spans="1:2" x14ac:dyDescent="0.25">
      <c r="A2190"/>
      <c r="B2190"/>
    </row>
    <row r="2191" spans="1:2" x14ac:dyDescent="0.25">
      <c r="A2191"/>
      <c r="B2191"/>
    </row>
    <row r="2192" spans="1:2" x14ac:dyDescent="0.25">
      <c r="A2192"/>
      <c r="B2192"/>
    </row>
    <row r="2193" spans="1:2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x14ac:dyDescent="0.25">
      <c r="A2199"/>
      <c r="B2199"/>
    </row>
    <row r="2200" spans="1:2" x14ac:dyDescent="0.25">
      <c r="A2200"/>
      <c r="B2200"/>
    </row>
    <row r="2201" spans="1:2" x14ac:dyDescent="0.25">
      <c r="A2201"/>
      <c r="B2201"/>
    </row>
    <row r="2202" spans="1:2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x14ac:dyDescent="0.25">
      <c r="A2209"/>
      <c r="B2209"/>
    </row>
    <row r="2210" spans="1:2" x14ac:dyDescent="0.25">
      <c r="A2210"/>
      <c r="B2210"/>
    </row>
    <row r="2211" spans="1:2" x14ac:dyDescent="0.25">
      <c r="A2211"/>
      <c r="B2211"/>
    </row>
    <row r="2212" spans="1:2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2237" spans="1:2" x14ac:dyDescent="0.25">
      <c r="A2237"/>
      <c r="B2237"/>
    </row>
    <row r="2238" spans="1:2" x14ac:dyDescent="0.25">
      <c r="A2238"/>
      <c r="B2238"/>
    </row>
    <row r="2239" spans="1:2" x14ac:dyDescent="0.25">
      <c r="A2239"/>
      <c r="B2239"/>
    </row>
    <row r="2240" spans="1:2" x14ac:dyDescent="0.25">
      <c r="A2240"/>
      <c r="B2240"/>
    </row>
    <row r="2241" spans="1:2" x14ac:dyDescent="0.25">
      <c r="A2241"/>
      <c r="B2241"/>
    </row>
    <row r="2242" spans="1:2" x14ac:dyDescent="0.25">
      <c r="A2242"/>
      <c r="B2242"/>
    </row>
    <row r="2243" spans="1:2" x14ac:dyDescent="0.25">
      <c r="A2243"/>
      <c r="B2243"/>
    </row>
    <row r="2244" spans="1:2" x14ac:dyDescent="0.25">
      <c r="A2244"/>
      <c r="B2244"/>
    </row>
    <row r="2245" spans="1:2" x14ac:dyDescent="0.25">
      <c r="A2245"/>
      <c r="B2245"/>
    </row>
    <row r="2246" spans="1:2" x14ac:dyDescent="0.25">
      <c r="A2246"/>
      <c r="B2246"/>
    </row>
    <row r="2247" spans="1:2" x14ac:dyDescent="0.25">
      <c r="A2247"/>
      <c r="B2247"/>
    </row>
    <row r="2248" spans="1:2" x14ac:dyDescent="0.25">
      <c r="A2248"/>
      <c r="B2248"/>
    </row>
    <row r="2249" spans="1:2" x14ac:dyDescent="0.25">
      <c r="A2249"/>
      <c r="B2249"/>
    </row>
    <row r="2250" spans="1:2" x14ac:dyDescent="0.25">
      <c r="A2250"/>
      <c r="B2250"/>
    </row>
    <row r="2251" spans="1:2" x14ac:dyDescent="0.25">
      <c r="A2251"/>
      <c r="B2251"/>
    </row>
    <row r="2252" spans="1:2" x14ac:dyDescent="0.25">
      <c r="A2252"/>
      <c r="B2252"/>
    </row>
    <row r="2253" spans="1:2" x14ac:dyDescent="0.25">
      <c r="A2253"/>
      <c r="B2253"/>
    </row>
    <row r="2254" spans="1:2" x14ac:dyDescent="0.25">
      <c r="A2254"/>
      <c r="B2254"/>
    </row>
    <row r="2255" spans="1:2" x14ac:dyDescent="0.25">
      <c r="A2255"/>
      <c r="B2255"/>
    </row>
    <row r="2256" spans="1:2" x14ac:dyDescent="0.25">
      <c r="A2256"/>
      <c r="B2256"/>
    </row>
    <row r="2257" spans="1:2" x14ac:dyDescent="0.25">
      <c r="A2257"/>
      <c r="B2257"/>
    </row>
    <row r="2258" spans="1:2" x14ac:dyDescent="0.25">
      <c r="A2258"/>
      <c r="B2258"/>
    </row>
    <row r="2259" spans="1:2" x14ac:dyDescent="0.25">
      <c r="A2259"/>
      <c r="B2259"/>
    </row>
    <row r="2260" spans="1:2" x14ac:dyDescent="0.25">
      <c r="A2260"/>
      <c r="B2260"/>
    </row>
    <row r="2261" spans="1:2" x14ac:dyDescent="0.25">
      <c r="A2261"/>
      <c r="B2261"/>
    </row>
    <row r="2262" spans="1:2" x14ac:dyDescent="0.25">
      <c r="A2262"/>
      <c r="B2262"/>
    </row>
    <row r="2263" spans="1:2" x14ac:dyDescent="0.25">
      <c r="A2263"/>
      <c r="B2263"/>
    </row>
    <row r="2264" spans="1:2" x14ac:dyDescent="0.25">
      <c r="A2264"/>
      <c r="B2264"/>
    </row>
    <row r="2265" spans="1:2" x14ac:dyDescent="0.25">
      <c r="A2265"/>
      <c r="B2265"/>
    </row>
    <row r="2266" spans="1:2" x14ac:dyDescent="0.25">
      <c r="A2266"/>
      <c r="B2266"/>
    </row>
    <row r="2267" spans="1:2" x14ac:dyDescent="0.25">
      <c r="A2267"/>
      <c r="B2267"/>
    </row>
    <row r="2268" spans="1:2" x14ac:dyDescent="0.25">
      <c r="A2268"/>
      <c r="B2268"/>
    </row>
    <row r="2269" spans="1:2" x14ac:dyDescent="0.25">
      <c r="A2269"/>
      <c r="B2269"/>
    </row>
    <row r="2270" spans="1:2" x14ac:dyDescent="0.25">
      <c r="A2270"/>
      <c r="B2270"/>
    </row>
    <row r="2271" spans="1:2" x14ac:dyDescent="0.25">
      <c r="A2271"/>
      <c r="B2271"/>
    </row>
    <row r="2272" spans="1:2" x14ac:dyDescent="0.25">
      <c r="A2272"/>
      <c r="B2272"/>
    </row>
    <row r="2273" spans="1:2" x14ac:dyDescent="0.25">
      <c r="A2273"/>
      <c r="B2273"/>
    </row>
    <row r="2274" spans="1:2" x14ac:dyDescent="0.25">
      <c r="A2274"/>
      <c r="B2274"/>
    </row>
    <row r="2275" spans="1:2" x14ac:dyDescent="0.25">
      <c r="A2275"/>
      <c r="B2275"/>
    </row>
    <row r="2276" spans="1:2" x14ac:dyDescent="0.25">
      <c r="A2276"/>
      <c r="B2276"/>
    </row>
    <row r="2277" spans="1:2" x14ac:dyDescent="0.25">
      <c r="A2277"/>
      <c r="B2277"/>
    </row>
    <row r="2278" spans="1:2" x14ac:dyDescent="0.25">
      <c r="A2278"/>
      <c r="B2278"/>
    </row>
    <row r="2279" spans="1:2" x14ac:dyDescent="0.25">
      <c r="A2279"/>
      <c r="B2279"/>
    </row>
    <row r="2280" spans="1:2" x14ac:dyDescent="0.25">
      <c r="A2280"/>
      <c r="B2280"/>
    </row>
    <row r="2281" spans="1:2" x14ac:dyDescent="0.25">
      <c r="A2281"/>
      <c r="B2281"/>
    </row>
    <row r="2282" spans="1:2" x14ac:dyDescent="0.25">
      <c r="A2282"/>
      <c r="B2282"/>
    </row>
    <row r="2283" spans="1:2" x14ac:dyDescent="0.25">
      <c r="A2283"/>
      <c r="B2283"/>
    </row>
    <row r="2284" spans="1:2" x14ac:dyDescent="0.25">
      <c r="A2284"/>
      <c r="B2284"/>
    </row>
    <row r="2285" spans="1:2" x14ac:dyDescent="0.25">
      <c r="A2285"/>
      <c r="B2285"/>
    </row>
    <row r="2286" spans="1:2" x14ac:dyDescent="0.25">
      <c r="A2286"/>
      <c r="B2286"/>
    </row>
    <row r="2287" spans="1:2" x14ac:dyDescent="0.25">
      <c r="A2287"/>
      <c r="B2287"/>
    </row>
    <row r="2288" spans="1:2" x14ac:dyDescent="0.25">
      <c r="A2288"/>
      <c r="B2288"/>
    </row>
    <row r="2289" spans="1:2" x14ac:dyDescent="0.25">
      <c r="A2289"/>
      <c r="B2289"/>
    </row>
    <row r="2290" spans="1:2" x14ac:dyDescent="0.25">
      <c r="A2290"/>
      <c r="B2290"/>
    </row>
    <row r="2291" spans="1:2" x14ac:dyDescent="0.25">
      <c r="A2291"/>
      <c r="B2291"/>
    </row>
    <row r="2292" spans="1:2" x14ac:dyDescent="0.25">
      <c r="A2292"/>
      <c r="B2292"/>
    </row>
    <row r="2293" spans="1:2" x14ac:dyDescent="0.25">
      <c r="A2293"/>
      <c r="B2293"/>
    </row>
    <row r="2294" spans="1:2" x14ac:dyDescent="0.25">
      <c r="A2294"/>
      <c r="B2294"/>
    </row>
    <row r="2295" spans="1:2" x14ac:dyDescent="0.25">
      <c r="A2295"/>
      <c r="B2295"/>
    </row>
    <row r="2296" spans="1:2" x14ac:dyDescent="0.25">
      <c r="A2296"/>
      <c r="B2296"/>
    </row>
    <row r="2297" spans="1:2" x14ac:dyDescent="0.25">
      <c r="A2297"/>
      <c r="B2297"/>
    </row>
    <row r="2298" spans="1:2" x14ac:dyDescent="0.25">
      <c r="A2298"/>
      <c r="B2298"/>
    </row>
    <row r="2299" spans="1:2" x14ac:dyDescent="0.25">
      <c r="A2299"/>
      <c r="B2299"/>
    </row>
    <row r="2300" spans="1:2" x14ac:dyDescent="0.25">
      <c r="A2300"/>
      <c r="B2300"/>
    </row>
    <row r="2301" spans="1:2" x14ac:dyDescent="0.25">
      <c r="A2301"/>
      <c r="B2301"/>
    </row>
    <row r="2302" spans="1:2" x14ac:dyDescent="0.25">
      <c r="A2302"/>
      <c r="B2302"/>
    </row>
    <row r="2303" spans="1:2" x14ac:dyDescent="0.25">
      <c r="A2303"/>
      <c r="B2303"/>
    </row>
    <row r="2304" spans="1:2" x14ac:dyDescent="0.25">
      <c r="A2304"/>
      <c r="B2304"/>
    </row>
    <row r="2305" spans="1:2" x14ac:dyDescent="0.25">
      <c r="A2305"/>
      <c r="B2305"/>
    </row>
    <row r="2306" spans="1:2" x14ac:dyDescent="0.25">
      <c r="A2306"/>
      <c r="B2306"/>
    </row>
    <row r="2307" spans="1:2" x14ac:dyDescent="0.25">
      <c r="A2307"/>
      <c r="B2307"/>
    </row>
    <row r="2308" spans="1:2" x14ac:dyDescent="0.25">
      <c r="A2308"/>
      <c r="B2308"/>
    </row>
    <row r="2309" spans="1:2" x14ac:dyDescent="0.25">
      <c r="A2309"/>
      <c r="B2309"/>
    </row>
    <row r="2310" spans="1:2" x14ac:dyDescent="0.25">
      <c r="A2310"/>
      <c r="B2310"/>
    </row>
    <row r="2311" spans="1:2" x14ac:dyDescent="0.25">
      <c r="A2311"/>
      <c r="B2311"/>
    </row>
    <row r="2312" spans="1:2" x14ac:dyDescent="0.25">
      <c r="A2312"/>
      <c r="B2312"/>
    </row>
    <row r="2313" spans="1:2" x14ac:dyDescent="0.25">
      <c r="A2313"/>
      <c r="B2313"/>
    </row>
    <row r="2314" spans="1:2" x14ac:dyDescent="0.25">
      <c r="A2314"/>
      <c r="B2314"/>
    </row>
    <row r="2315" spans="1:2" x14ac:dyDescent="0.25">
      <c r="A2315"/>
      <c r="B2315"/>
    </row>
    <row r="2316" spans="1:2" x14ac:dyDescent="0.25">
      <c r="A2316"/>
      <c r="B2316"/>
    </row>
    <row r="2317" spans="1:2" x14ac:dyDescent="0.25">
      <c r="A2317"/>
      <c r="B2317"/>
    </row>
    <row r="2318" spans="1:2" x14ac:dyDescent="0.25">
      <c r="A2318"/>
      <c r="B2318"/>
    </row>
    <row r="2319" spans="1:2" x14ac:dyDescent="0.25">
      <c r="A2319"/>
      <c r="B2319"/>
    </row>
    <row r="2320" spans="1:2" x14ac:dyDescent="0.25">
      <c r="A2320"/>
      <c r="B2320"/>
    </row>
    <row r="2321" spans="1:2" x14ac:dyDescent="0.25">
      <c r="A2321"/>
      <c r="B2321"/>
    </row>
    <row r="2322" spans="1:2" x14ac:dyDescent="0.25">
      <c r="A2322"/>
      <c r="B2322"/>
    </row>
    <row r="2323" spans="1:2" x14ac:dyDescent="0.25">
      <c r="A2323"/>
      <c r="B2323"/>
    </row>
    <row r="2324" spans="1:2" x14ac:dyDescent="0.25">
      <c r="A2324"/>
      <c r="B2324"/>
    </row>
    <row r="2325" spans="1:2" x14ac:dyDescent="0.25">
      <c r="A2325"/>
      <c r="B2325"/>
    </row>
    <row r="2326" spans="1:2" x14ac:dyDescent="0.25">
      <c r="A2326"/>
      <c r="B2326"/>
    </row>
    <row r="2327" spans="1:2" x14ac:dyDescent="0.25">
      <c r="A2327"/>
      <c r="B2327"/>
    </row>
    <row r="2328" spans="1:2" x14ac:dyDescent="0.25">
      <c r="A2328"/>
      <c r="B2328"/>
    </row>
    <row r="2329" spans="1:2" x14ac:dyDescent="0.25">
      <c r="A2329"/>
      <c r="B2329"/>
    </row>
    <row r="2330" spans="1:2" x14ac:dyDescent="0.25">
      <c r="A2330"/>
      <c r="B2330"/>
    </row>
    <row r="2331" spans="1:2" x14ac:dyDescent="0.25">
      <c r="A2331"/>
      <c r="B2331"/>
    </row>
    <row r="2332" spans="1:2" x14ac:dyDescent="0.25">
      <c r="A2332"/>
      <c r="B2332"/>
    </row>
    <row r="2333" spans="1:2" x14ac:dyDescent="0.25">
      <c r="A2333"/>
      <c r="B2333"/>
    </row>
    <row r="2334" spans="1:2" x14ac:dyDescent="0.25">
      <c r="A2334"/>
      <c r="B2334"/>
    </row>
    <row r="2335" spans="1:2" x14ac:dyDescent="0.25">
      <c r="A2335"/>
      <c r="B2335"/>
    </row>
    <row r="2336" spans="1:2" x14ac:dyDescent="0.25">
      <c r="A2336"/>
      <c r="B2336"/>
    </row>
    <row r="2337" spans="1:2" x14ac:dyDescent="0.25">
      <c r="A2337"/>
      <c r="B2337"/>
    </row>
    <row r="2338" spans="1:2" x14ac:dyDescent="0.25">
      <c r="A2338"/>
      <c r="B2338"/>
    </row>
    <row r="2339" spans="1:2" x14ac:dyDescent="0.25">
      <c r="A2339"/>
      <c r="B2339"/>
    </row>
    <row r="2340" spans="1:2" x14ac:dyDescent="0.25">
      <c r="A2340"/>
      <c r="B2340"/>
    </row>
    <row r="2341" spans="1:2" x14ac:dyDescent="0.25">
      <c r="A2341"/>
      <c r="B2341"/>
    </row>
    <row r="2342" spans="1:2" x14ac:dyDescent="0.25">
      <c r="A2342"/>
      <c r="B2342"/>
    </row>
    <row r="2343" spans="1:2" x14ac:dyDescent="0.25">
      <c r="A2343"/>
      <c r="B2343"/>
    </row>
    <row r="2344" spans="1:2" x14ac:dyDescent="0.25">
      <c r="A2344"/>
      <c r="B2344"/>
    </row>
    <row r="2345" spans="1:2" x14ac:dyDescent="0.25">
      <c r="A2345"/>
      <c r="B2345"/>
    </row>
    <row r="2346" spans="1:2" x14ac:dyDescent="0.25">
      <c r="A2346"/>
      <c r="B2346"/>
    </row>
    <row r="2347" spans="1:2" x14ac:dyDescent="0.25">
      <c r="A2347"/>
      <c r="B2347"/>
    </row>
    <row r="2348" spans="1:2" x14ac:dyDescent="0.25">
      <c r="A2348"/>
      <c r="B2348"/>
    </row>
    <row r="2349" spans="1:2" x14ac:dyDescent="0.25">
      <c r="A2349"/>
      <c r="B2349"/>
    </row>
    <row r="2350" spans="1:2" x14ac:dyDescent="0.25">
      <c r="A2350"/>
      <c r="B2350"/>
    </row>
    <row r="2351" spans="1:2" x14ac:dyDescent="0.25">
      <c r="A2351"/>
      <c r="B2351"/>
    </row>
    <row r="2352" spans="1:2" x14ac:dyDescent="0.25">
      <c r="A2352"/>
      <c r="B2352"/>
    </row>
    <row r="2353" spans="1:2" x14ac:dyDescent="0.25">
      <c r="A2353"/>
      <c r="B2353"/>
    </row>
    <row r="2354" spans="1:2" x14ac:dyDescent="0.25">
      <c r="A2354"/>
      <c r="B2354"/>
    </row>
    <row r="2355" spans="1:2" x14ac:dyDescent="0.25">
      <c r="A2355"/>
      <c r="B2355"/>
    </row>
    <row r="2356" spans="1:2" x14ac:dyDescent="0.25">
      <c r="A2356"/>
      <c r="B2356"/>
    </row>
    <row r="2357" spans="1:2" x14ac:dyDescent="0.25">
      <c r="A2357"/>
      <c r="B2357"/>
    </row>
    <row r="2358" spans="1:2" x14ac:dyDescent="0.25">
      <c r="A2358"/>
      <c r="B2358"/>
    </row>
    <row r="2359" spans="1:2" x14ac:dyDescent="0.25">
      <c r="A2359"/>
      <c r="B2359"/>
    </row>
    <row r="2360" spans="1:2" x14ac:dyDescent="0.25">
      <c r="A2360"/>
      <c r="B2360"/>
    </row>
    <row r="2361" spans="1:2" x14ac:dyDescent="0.25">
      <c r="A2361"/>
      <c r="B2361"/>
    </row>
    <row r="2362" spans="1:2" x14ac:dyDescent="0.25">
      <c r="A2362"/>
      <c r="B2362"/>
    </row>
    <row r="2363" spans="1:2" x14ac:dyDescent="0.25">
      <c r="A2363"/>
      <c r="B2363"/>
    </row>
    <row r="2364" spans="1:2" x14ac:dyDescent="0.25">
      <c r="A2364"/>
      <c r="B2364"/>
    </row>
    <row r="2365" spans="1:2" x14ac:dyDescent="0.25">
      <c r="A2365"/>
      <c r="B2365"/>
    </row>
    <row r="2366" spans="1:2" x14ac:dyDescent="0.25">
      <c r="A2366"/>
      <c r="B2366"/>
    </row>
    <row r="2367" spans="1:2" x14ac:dyDescent="0.25">
      <c r="A2367"/>
      <c r="B2367"/>
    </row>
    <row r="2368" spans="1:2" x14ac:dyDescent="0.25">
      <c r="A2368"/>
      <c r="B2368"/>
    </row>
    <row r="2369" spans="1:2" x14ac:dyDescent="0.25">
      <c r="A2369"/>
      <c r="B2369"/>
    </row>
    <row r="2370" spans="1:2" x14ac:dyDescent="0.25">
      <c r="A2370"/>
      <c r="B2370"/>
    </row>
    <row r="2371" spans="1:2" x14ac:dyDescent="0.25">
      <c r="A2371"/>
      <c r="B2371"/>
    </row>
    <row r="2372" spans="1:2" x14ac:dyDescent="0.25">
      <c r="A2372"/>
      <c r="B2372"/>
    </row>
    <row r="2373" spans="1:2" x14ac:dyDescent="0.25">
      <c r="A2373"/>
      <c r="B2373"/>
    </row>
    <row r="2374" spans="1:2" x14ac:dyDescent="0.25">
      <c r="A2374"/>
      <c r="B2374"/>
    </row>
    <row r="2375" spans="1:2" x14ac:dyDescent="0.25">
      <c r="A2375"/>
      <c r="B2375"/>
    </row>
    <row r="2376" spans="1:2" x14ac:dyDescent="0.25">
      <c r="A2376"/>
      <c r="B2376"/>
    </row>
    <row r="2377" spans="1:2" x14ac:dyDescent="0.25">
      <c r="A2377"/>
      <c r="B2377"/>
    </row>
    <row r="2378" spans="1:2" x14ac:dyDescent="0.25">
      <c r="A2378"/>
      <c r="B2378"/>
    </row>
    <row r="2379" spans="1:2" x14ac:dyDescent="0.25">
      <c r="A2379"/>
      <c r="B2379"/>
    </row>
    <row r="2380" spans="1:2" x14ac:dyDescent="0.25">
      <c r="A2380"/>
      <c r="B2380"/>
    </row>
    <row r="2381" spans="1:2" x14ac:dyDescent="0.25">
      <c r="A2381"/>
      <c r="B2381"/>
    </row>
    <row r="2382" spans="1:2" x14ac:dyDescent="0.25">
      <c r="A2382"/>
      <c r="B2382"/>
    </row>
    <row r="2383" spans="1:2" x14ac:dyDescent="0.25">
      <c r="A2383"/>
      <c r="B2383"/>
    </row>
    <row r="2384" spans="1:2" x14ac:dyDescent="0.25">
      <c r="A2384"/>
      <c r="B2384"/>
    </row>
    <row r="2385" spans="1:2" x14ac:dyDescent="0.25">
      <c r="A2385"/>
      <c r="B2385"/>
    </row>
    <row r="2386" spans="1:2" x14ac:dyDescent="0.25">
      <c r="A2386"/>
      <c r="B2386"/>
    </row>
    <row r="2387" spans="1:2" x14ac:dyDescent="0.25">
      <c r="A2387"/>
      <c r="B2387"/>
    </row>
    <row r="2388" spans="1:2" x14ac:dyDescent="0.25">
      <c r="A2388"/>
      <c r="B2388"/>
    </row>
    <row r="2389" spans="1:2" x14ac:dyDescent="0.25">
      <c r="A2389"/>
      <c r="B2389"/>
    </row>
    <row r="2390" spans="1:2" x14ac:dyDescent="0.25">
      <c r="A2390"/>
      <c r="B2390"/>
    </row>
    <row r="2391" spans="1:2" x14ac:dyDescent="0.25">
      <c r="A2391"/>
      <c r="B2391"/>
    </row>
    <row r="2392" spans="1:2" x14ac:dyDescent="0.25">
      <c r="A2392"/>
      <c r="B2392"/>
    </row>
    <row r="2393" spans="1:2" x14ac:dyDescent="0.25">
      <c r="A2393"/>
      <c r="B2393"/>
    </row>
    <row r="2394" spans="1:2" x14ac:dyDescent="0.25">
      <c r="A2394"/>
      <c r="B2394"/>
    </row>
    <row r="2395" spans="1:2" x14ac:dyDescent="0.25">
      <c r="A2395"/>
      <c r="B2395"/>
    </row>
    <row r="2396" spans="1:2" x14ac:dyDescent="0.25">
      <c r="A2396"/>
      <c r="B2396"/>
    </row>
    <row r="2397" spans="1:2" x14ac:dyDescent="0.25">
      <c r="A2397"/>
      <c r="B2397"/>
    </row>
    <row r="2398" spans="1:2" x14ac:dyDescent="0.25">
      <c r="A2398"/>
      <c r="B2398"/>
    </row>
    <row r="2399" spans="1:2" x14ac:dyDescent="0.25">
      <c r="A2399"/>
      <c r="B2399"/>
    </row>
    <row r="2400" spans="1:2" x14ac:dyDescent="0.25">
      <c r="A2400"/>
      <c r="B2400"/>
    </row>
    <row r="2401" spans="1:2" x14ac:dyDescent="0.25">
      <c r="A2401"/>
      <c r="B2401"/>
    </row>
    <row r="2402" spans="1:2" x14ac:dyDescent="0.25">
      <c r="A2402"/>
      <c r="B2402"/>
    </row>
    <row r="2403" spans="1:2" x14ac:dyDescent="0.25">
      <c r="A2403"/>
      <c r="B2403"/>
    </row>
    <row r="2404" spans="1:2" x14ac:dyDescent="0.25">
      <c r="A2404"/>
      <c r="B2404"/>
    </row>
    <row r="2405" spans="1:2" x14ac:dyDescent="0.25">
      <c r="A2405"/>
      <c r="B2405"/>
    </row>
    <row r="2406" spans="1:2" x14ac:dyDescent="0.25">
      <c r="A2406"/>
      <c r="B2406"/>
    </row>
    <row r="2407" spans="1:2" x14ac:dyDescent="0.25">
      <c r="A2407"/>
      <c r="B2407"/>
    </row>
    <row r="2408" spans="1:2" x14ac:dyDescent="0.25">
      <c r="A2408"/>
      <c r="B2408"/>
    </row>
    <row r="2409" spans="1:2" x14ac:dyDescent="0.25">
      <c r="A2409"/>
      <c r="B2409"/>
    </row>
    <row r="2410" spans="1:2" x14ac:dyDescent="0.25">
      <c r="A2410"/>
      <c r="B2410"/>
    </row>
    <row r="2411" spans="1:2" x14ac:dyDescent="0.25">
      <c r="A2411"/>
      <c r="B2411"/>
    </row>
    <row r="2412" spans="1:2" x14ac:dyDescent="0.25">
      <c r="A2412"/>
      <c r="B2412"/>
    </row>
    <row r="2413" spans="1:2" x14ac:dyDescent="0.25">
      <c r="A2413"/>
      <c r="B2413"/>
    </row>
    <row r="2414" spans="1:2" x14ac:dyDescent="0.25">
      <c r="A2414"/>
      <c r="B2414"/>
    </row>
    <row r="2415" spans="1:2" x14ac:dyDescent="0.25">
      <c r="A2415"/>
      <c r="B2415"/>
    </row>
    <row r="2416" spans="1:2" x14ac:dyDescent="0.25">
      <c r="A2416"/>
      <c r="B2416"/>
    </row>
    <row r="2417" spans="1:2" x14ac:dyDescent="0.25">
      <c r="A2417"/>
      <c r="B2417"/>
    </row>
    <row r="2418" spans="1:2" x14ac:dyDescent="0.25">
      <c r="A2418"/>
      <c r="B2418"/>
    </row>
    <row r="2419" spans="1:2" x14ac:dyDescent="0.25">
      <c r="A2419"/>
      <c r="B2419"/>
    </row>
    <row r="2420" spans="1:2" x14ac:dyDescent="0.25">
      <c r="A2420"/>
      <c r="B2420"/>
    </row>
    <row r="2421" spans="1:2" x14ac:dyDescent="0.25">
      <c r="A2421"/>
      <c r="B2421"/>
    </row>
    <row r="2422" spans="1:2" x14ac:dyDescent="0.25">
      <c r="A2422"/>
      <c r="B2422"/>
    </row>
    <row r="2423" spans="1:2" x14ac:dyDescent="0.25">
      <c r="A2423"/>
      <c r="B2423"/>
    </row>
    <row r="2424" spans="1:2" x14ac:dyDescent="0.25">
      <c r="A2424"/>
      <c r="B2424"/>
    </row>
    <row r="2425" spans="1:2" x14ac:dyDescent="0.25">
      <c r="A2425"/>
      <c r="B2425"/>
    </row>
    <row r="2426" spans="1:2" x14ac:dyDescent="0.25">
      <c r="A2426"/>
      <c r="B2426"/>
    </row>
    <row r="2427" spans="1:2" x14ac:dyDescent="0.25">
      <c r="A2427"/>
      <c r="B2427"/>
    </row>
    <row r="2428" spans="1:2" x14ac:dyDescent="0.25">
      <c r="A2428"/>
      <c r="B2428"/>
    </row>
    <row r="2429" spans="1:2" x14ac:dyDescent="0.25">
      <c r="A2429"/>
      <c r="B2429"/>
    </row>
    <row r="2430" spans="1:2" x14ac:dyDescent="0.25">
      <c r="A2430"/>
      <c r="B2430"/>
    </row>
    <row r="2431" spans="1:2" x14ac:dyDescent="0.25">
      <c r="A2431"/>
      <c r="B2431"/>
    </row>
    <row r="2432" spans="1:2" x14ac:dyDescent="0.25">
      <c r="A2432"/>
      <c r="B2432"/>
    </row>
    <row r="2433" spans="1:2" x14ac:dyDescent="0.25">
      <c r="A2433"/>
      <c r="B2433"/>
    </row>
    <row r="2434" spans="1:2" x14ac:dyDescent="0.25">
      <c r="A2434"/>
      <c r="B2434"/>
    </row>
    <row r="2435" spans="1:2" x14ac:dyDescent="0.25">
      <c r="A2435"/>
      <c r="B2435"/>
    </row>
    <row r="2436" spans="1:2" x14ac:dyDescent="0.25">
      <c r="A2436"/>
      <c r="B2436"/>
    </row>
    <row r="2437" spans="1:2" x14ac:dyDescent="0.25">
      <c r="A2437"/>
      <c r="B2437"/>
    </row>
    <row r="2438" spans="1:2" x14ac:dyDescent="0.25">
      <c r="A2438"/>
      <c r="B2438"/>
    </row>
    <row r="2439" spans="1:2" x14ac:dyDescent="0.25">
      <c r="A2439"/>
      <c r="B2439"/>
    </row>
    <row r="2440" spans="1:2" x14ac:dyDescent="0.25">
      <c r="A2440"/>
      <c r="B2440"/>
    </row>
    <row r="2441" spans="1:2" x14ac:dyDescent="0.25">
      <c r="A2441"/>
      <c r="B2441"/>
    </row>
    <row r="2442" spans="1:2" x14ac:dyDescent="0.25">
      <c r="A2442"/>
      <c r="B2442"/>
    </row>
    <row r="2443" spans="1:2" x14ac:dyDescent="0.25">
      <c r="A2443"/>
      <c r="B2443"/>
    </row>
    <row r="2444" spans="1:2" x14ac:dyDescent="0.25">
      <c r="A2444"/>
      <c r="B2444"/>
    </row>
    <row r="2445" spans="1:2" x14ac:dyDescent="0.25">
      <c r="A2445"/>
      <c r="B2445"/>
    </row>
    <row r="2446" spans="1:2" x14ac:dyDescent="0.25">
      <c r="A2446"/>
      <c r="B2446"/>
    </row>
    <row r="2447" spans="1:2" x14ac:dyDescent="0.25">
      <c r="A2447"/>
      <c r="B2447"/>
    </row>
    <row r="2448" spans="1:2" x14ac:dyDescent="0.25">
      <c r="A2448"/>
      <c r="B2448"/>
    </row>
    <row r="2449" spans="1:2" x14ac:dyDescent="0.25">
      <c r="A2449"/>
      <c r="B2449"/>
    </row>
    <row r="2450" spans="1:2" x14ac:dyDescent="0.25">
      <c r="A2450"/>
      <c r="B2450"/>
    </row>
    <row r="2451" spans="1:2" x14ac:dyDescent="0.25">
      <c r="A2451"/>
      <c r="B2451"/>
    </row>
    <row r="2452" spans="1:2" x14ac:dyDescent="0.25">
      <c r="A2452"/>
      <c r="B2452"/>
    </row>
    <row r="2453" spans="1:2" x14ac:dyDescent="0.25">
      <c r="A2453"/>
      <c r="B2453"/>
    </row>
    <row r="2454" spans="1:2" x14ac:dyDescent="0.25">
      <c r="A2454"/>
      <c r="B2454"/>
    </row>
    <row r="2455" spans="1:2" x14ac:dyDescent="0.25">
      <c r="A2455"/>
      <c r="B2455"/>
    </row>
    <row r="2456" spans="1:2" x14ac:dyDescent="0.25">
      <c r="A2456"/>
      <c r="B2456"/>
    </row>
    <row r="2457" spans="1:2" x14ac:dyDescent="0.25">
      <c r="A2457"/>
      <c r="B2457"/>
    </row>
    <row r="2458" spans="1:2" x14ac:dyDescent="0.25">
      <c r="A2458"/>
      <c r="B2458"/>
    </row>
    <row r="2459" spans="1:2" x14ac:dyDescent="0.25">
      <c r="A2459"/>
      <c r="B2459"/>
    </row>
    <row r="2460" spans="1:2" x14ac:dyDescent="0.25">
      <c r="A2460"/>
      <c r="B2460"/>
    </row>
    <row r="2461" spans="1:2" x14ac:dyDescent="0.25">
      <c r="A2461"/>
      <c r="B2461"/>
    </row>
    <row r="2462" spans="1:2" x14ac:dyDescent="0.25">
      <c r="A2462"/>
      <c r="B2462"/>
    </row>
    <row r="2463" spans="1:2" x14ac:dyDescent="0.25">
      <c r="A2463"/>
      <c r="B2463"/>
    </row>
    <row r="2464" spans="1:2" x14ac:dyDescent="0.25">
      <c r="A2464"/>
      <c r="B2464"/>
    </row>
    <row r="2465" spans="1:2" x14ac:dyDescent="0.25">
      <c r="A2465"/>
      <c r="B2465"/>
    </row>
    <row r="2466" spans="1:2" x14ac:dyDescent="0.25">
      <c r="A2466"/>
      <c r="B2466"/>
    </row>
    <row r="2467" spans="1:2" x14ac:dyDescent="0.25">
      <c r="A2467"/>
      <c r="B2467"/>
    </row>
    <row r="2468" spans="1:2" x14ac:dyDescent="0.25">
      <c r="A2468"/>
      <c r="B2468"/>
    </row>
    <row r="2469" spans="1:2" x14ac:dyDescent="0.25">
      <c r="A2469"/>
      <c r="B2469"/>
    </row>
    <row r="2470" spans="1:2" x14ac:dyDescent="0.25">
      <c r="A2470"/>
      <c r="B2470"/>
    </row>
    <row r="2471" spans="1:2" x14ac:dyDescent="0.25">
      <c r="A2471"/>
      <c r="B2471"/>
    </row>
    <row r="2472" spans="1:2" x14ac:dyDescent="0.25">
      <c r="A2472"/>
      <c r="B2472"/>
    </row>
    <row r="2473" spans="1:2" x14ac:dyDescent="0.25">
      <c r="A2473"/>
      <c r="B2473"/>
    </row>
    <row r="2474" spans="1:2" x14ac:dyDescent="0.25">
      <c r="A2474"/>
      <c r="B2474"/>
    </row>
    <row r="2475" spans="1:2" x14ac:dyDescent="0.25">
      <c r="A2475"/>
      <c r="B2475"/>
    </row>
    <row r="2476" spans="1:2" x14ac:dyDescent="0.25">
      <c r="A2476"/>
      <c r="B2476"/>
    </row>
    <row r="2477" spans="1:2" x14ac:dyDescent="0.25">
      <c r="A2477"/>
      <c r="B2477"/>
    </row>
    <row r="2478" spans="1:2" x14ac:dyDescent="0.25">
      <c r="A2478"/>
      <c r="B2478"/>
    </row>
    <row r="2479" spans="1:2" x14ac:dyDescent="0.25">
      <c r="A2479"/>
      <c r="B2479"/>
    </row>
    <row r="2480" spans="1:2" x14ac:dyDescent="0.25">
      <c r="A2480"/>
      <c r="B2480"/>
    </row>
    <row r="2481" spans="1:2" x14ac:dyDescent="0.25">
      <c r="A2481"/>
      <c r="B2481"/>
    </row>
    <row r="2482" spans="1:2" x14ac:dyDescent="0.25">
      <c r="A2482"/>
      <c r="B2482"/>
    </row>
    <row r="2483" spans="1:2" x14ac:dyDescent="0.25">
      <c r="A2483"/>
      <c r="B2483"/>
    </row>
    <row r="2484" spans="1:2" x14ac:dyDescent="0.25">
      <c r="A2484"/>
      <c r="B2484"/>
    </row>
    <row r="2485" spans="1:2" x14ac:dyDescent="0.25">
      <c r="A2485"/>
      <c r="B2485"/>
    </row>
    <row r="2486" spans="1:2" x14ac:dyDescent="0.25">
      <c r="A2486"/>
      <c r="B2486"/>
    </row>
    <row r="2487" spans="1:2" x14ac:dyDescent="0.25">
      <c r="A2487"/>
      <c r="B2487"/>
    </row>
    <row r="2488" spans="1:2" x14ac:dyDescent="0.25">
      <c r="A2488"/>
      <c r="B2488"/>
    </row>
    <row r="2489" spans="1:2" x14ac:dyDescent="0.25">
      <c r="A2489"/>
      <c r="B2489"/>
    </row>
    <row r="2490" spans="1:2" x14ac:dyDescent="0.25">
      <c r="A2490"/>
      <c r="B2490"/>
    </row>
    <row r="2491" spans="1:2" x14ac:dyDescent="0.25">
      <c r="A2491"/>
      <c r="B2491"/>
    </row>
    <row r="2492" spans="1:2" x14ac:dyDescent="0.25">
      <c r="A2492"/>
      <c r="B2492"/>
    </row>
    <row r="2493" spans="1:2" x14ac:dyDescent="0.25">
      <c r="A2493"/>
      <c r="B2493"/>
    </row>
    <row r="2494" spans="1:2" x14ac:dyDescent="0.25">
      <c r="A2494"/>
      <c r="B2494"/>
    </row>
    <row r="2495" spans="1:2" x14ac:dyDescent="0.25">
      <c r="A2495"/>
      <c r="B2495"/>
    </row>
    <row r="2496" spans="1:2" x14ac:dyDescent="0.25">
      <c r="A2496"/>
      <c r="B2496"/>
    </row>
    <row r="2497" spans="1:2" x14ac:dyDescent="0.25">
      <c r="A2497"/>
      <c r="B2497"/>
    </row>
    <row r="2498" spans="1:2" x14ac:dyDescent="0.25">
      <c r="A2498"/>
      <c r="B2498"/>
    </row>
    <row r="2499" spans="1:2" x14ac:dyDescent="0.25">
      <c r="A2499"/>
      <c r="B2499"/>
    </row>
    <row r="2500" spans="1:2" x14ac:dyDescent="0.25">
      <c r="A2500"/>
      <c r="B2500"/>
    </row>
    <row r="2501" spans="1:2" x14ac:dyDescent="0.25">
      <c r="A2501"/>
      <c r="B2501"/>
    </row>
    <row r="2502" spans="1:2" x14ac:dyDescent="0.25">
      <c r="A2502"/>
      <c r="B2502"/>
    </row>
    <row r="2503" spans="1:2" x14ac:dyDescent="0.25">
      <c r="A2503"/>
      <c r="B2503"/>
    </row>
    <row r="2504" spans="1:2" x14ac:dyDescent="0.25">
      <c r="A2504"/>
      <c r="B2504"/>
    </row>
    <row r="2505" spans="1:2" x14ac:dyDescent="0.25">
      <c r="A2505"/>
      <c r="B2505"/>
    </row>
    <row r="2506" spans="1:2" x14ac:dyDescent="0.25">
      <c r="A2506"/>
      <c r="B2506"/>
    </row>
    <row r="2507" spans="1:2" x14ac:dyDescent="0.25">
      <c r="A2507"/>
      <c r="B2507"/>
    </row>
    <row r="2508" spans="1:2" x14ac:dyDescent="0.25">
      <c r="A2508"/>
      <c r="B2508"/>
    </row>
    <row r="2509" spans="1:2" x14ac:dyDescent="0.25">
      <c r="A2509"/>
      <c r="B2509"/>
    </row>
    <row r="2510" spans="1:2" x14ac:dyDescent="0.25">
      <c r="A2510"/>
      <c r="B2510"/>
    </row>
    <row r="2511" spans="1:2" x14ac:dyDescent="0.25">
      <c r="A2511"/>
      <c r="B2511"/>
    </row>
    <row r="2512" spans="1:2" x14ac:dyDescent="0.25">
      <c r="A2512"/>
      <c r="B2512"/>
    </row>
    <row r="2513" spans="1:2" x14ac:dyDescent="0.25">
      <c r="A2513"/>
      <c r="B2513"/>
    </row>
    <row r="2514" spans="1:2" x14ac:dyDescent="0.25">
      <c r="A2514"/>
      <c r="B2514"/>
    </row>
    <row r="2515" spans="1:2" x14ac:dyDescent="0.25">
      <c r="A2515"/>
      <c r="B2515"/>
    </row>
    <row r="2516" spans="1:2" x14ac:dyDescent="0.25">
      <c r="A2516"/>
      <c r="B2516"/>
    </row>
    <row r="2517" spans="1:2" x14ac:dyDescent="0.25">
      <c r="A2517"/>
      <c r="B2517"/>
    </row>
    <row r="2518" spans="1:2" x14ac:dyDescent="0.25">
      <c r="A2518"/>
      <c r="B2518"/>
    </row>
    <row r="2519" spans="1:2" x14ac:dyDescent="0.25">
      <c r="A2519"/>
      <c r="B2519"/>
    </row>
    <row r="2520" spans="1:2" x14ac:dyDescent="0.25">
      <c r="A2520"/>
      <c r="B2520"/>
    </row>
    <row r="2521" spans="1:2" x14ac:dyDescent="0.25">
      <c r="A2521"/>
      <c r="B2521"/>
    </row>
    <row r="2522" spans="1:2" x14ac:dyDescent="0.25">
      <c r="A2522"/>
      <c r="B2522"/>
    </row>
    <row r="2523" spans="1:2" x14ac:dyDescent="0.25">
      <c r="A2523"/>
      <c r="B2523"/>
    </row>
    <row r="2524" spans="1:2" x14ac:dyDescent="0.25">
      <c r="A2524"/>
      <c r="B2524"/>
    </row>
    <row r="2525" spans="1:2" x14ac:dyDescent="0.25">
      <c r="A2525"/>
      <c r="B2525"/>
    </row>
    <row r="2526" spans="1:2" x14ac:dyDescent="0.25">
      <c r="A2526"/>
      <c r="B2526"/>
    </row>
    <row r="2527" spans="1:2" x14ac:dyDescent="0.25">
      <c r="A2527"/>
      <c r="B2527"/>
    </row>
    <row r="2528" spans="1:2" x14ac:dyDescent="0.25">
      <c r="A2528"/>
      <c r="B2528"/>
    </row>
    <row r="2529" spans="1:2" x14ac:dyDescent="0.25">
      <c r="A2529"/>
      <c r="B2529"/>
    </row>
    <row r="2530" spans="1:2" x14ac:dyDescent="0.25">
      <c r="A2530"/>
      <c r="B2530"/>
    </row>
    <row r="2531" spans="1:2" x14ac:dyDescent="0.25">
      <c r="A2531"/>
      <c r="B2531"/>
    </row>
    <row r="2532" spans="1:2" x14ac:dyDescent="0.25">
      <c r="A2532"/>
      <c r="B2532"/>
    </row>
    <row r="2533" spans="1:2" x14ac:dyDescent="0.25">
      <c r="A2533"/>
      <c r="B2533"/>
    </row>
    <row r="2534" spans="1:2" x14ac:dyDescent="0.25">
      <c r="A2534"/>
      <c r="B2534"/>
    </row>
    <row r="2535" spans="1:2" x14ac:dyDescent="0.25">
      <c r="A2535"/>
      <c r="B2535"/>
    </row>
    <row r="2536" spans="1:2" x14ac:dyDescent="0.25">
      <c r="A2536"/>
      <c r="B2536"/>
    </row>
    <row r="2537" spans="1:2" x14ac:dyDescent="0.25">
      <c r="A2537"/>
      <c r="B2537"/>
    </row>
    <row r="2538" spans="1:2" x14ac:dyDescent="0.25">
      <c r="A2538"/>
      <c r="B2538"/>
    </row>
    <row r="2539" spans="1:2" x14ac:dyDescent="0.25">
      <c r="A2539"/>
      <c r="B2539"/>
    </row>
    <row r="2540" spans="1:2" x14ac:dyDescent="0.25">
      <c r="A2540"/>
      <c r="B2540"/>
    </row>
    <row r="2541" spans="1:2" x14ac:dyDescent="0.25">
      <c r="A2541"/>
      <c r="B2541"/>
    </row>
    <row r="2542" spans="1:2" x14ac:dyDescent="0.25">
      <c r="A2542"/>
      <c r="B2542"/>
    </row>
    <row r="2543" spans="1:2" x14ac:dyDescent="0.25">
      <c r="A2543"/>
      <c r="B2543"/>
    </row>
    <row r="2544" spans="1:2" x14ac:dyDescent="0.25">
      <c r="A2544"/>
      <c r="B2544"/>
    </row>
    <row r="2545" spans="1:2" x14ac:dyDescent="0.25">
      <c r="A2545"/>
      <c r="B2545"/>
    </row>
    <row r="2546" spans="1:2" x14ac:dyDescent="0.25">
      <c r="A2546"/>
      <c r="B2546"/>
    </row>
    <row r="2547" spans="1:2" x14ac:dyDescent="0.25">
      <c r="A2547"/>
      <c r="B2547"/>
    </row>
    <row r="2548" spans="1:2" x14ac:dyDescent="0.25">
      <c r="A2548"/>
      <c r="B2548"/>
    </row>
    <row r="2549" spans="1:2" x14ac:dyDescent="0.25">
      <c r="A2549"/>
      <c r="B2549"/>
    </row>
    <row r="2550" spans="1:2" x14ac:dyDescent="0.25">
      <c r="A2550"/>
      <c r="B2550"/>
    </row>
    <row r="2551" spans="1:2" x14ac:dyDescent="0.25">
      <c r="A2551"/>
      <c r="B2551"/>
    </row>
    <row r="2552" spans="1:2" x14ac:dyDescent="0.25">
      <c r="A2552"/>
      <c r="B2552"/>
    </row>
    <row r="2553" spans="1:2" x14ac:dyDescent="0.25">
      <c r="A2553"/>
      <c r="B2553"/>
    </row>
    <row r="2554" spans="1:2" x14ac:dyDescent="0.25">
      <c r="A2554"/>
      <c r="B2554"/>
    </row>
    <row r="2555" spans="1:2" x14ac:dyDescent="0.25">
      <c r="A2555"/>
      <c r="B2555"/>
    </row>
    <row r="2556" spans="1:2" x14ac:dyDescent="0.25">
      <c r="A2556"/>
      <c r="B2556"/>
    </row>
    <row r="2557" spans="1:2" x14ac:dyDescent="0.25">
      <c r="A2557"/>
      <c r="B2557"/>
    </row>
    <row r="2558" spans="1:2" x14ac:dyDescent="0.25">
      <c r="A2558"/>
      <c r="B2558"/>
    </row>
    <row r="2559" spans="1:2" x14ac:dyDescent="0.25">
      <c r="A2559"/>
      <c r="B2559"/>
    </row>
    <row r="2560" spans="1:2" x14ac:dyDescent="0.25">
      <c r="A2560"/>
      <c r="B2560"/>
    </row>
    <row r="2561" spans="1:2" x14ac:dyDescent="0.25">
      <c r="A2561"/>
      <c r="B2561"/>
    </row>
    <row r="2562" spans="1:2" x14ac:dyDescent="0.25">
      <c r="A2562"/>
      <c r="B2562"/>
    </row>
    <row r="2563" spans="1:2" x14ac:dyDescent="0.25">
      <c r="A2563"/>
      <c r="B2563"/>
    </row>
    <row r="2564" spans="1:2" x14ac:dyDescent="0.25">
      <c r="A2564"/>
      <c r="B2564"/>
    </row>
    <row r="2565" spans="1:2" x14ac:dyDescent="0.25">
      <c r="A2565"/>
      <c r="B2565"/>
    </row>
    <row r="2566" spans="1:2" x14ac:dyDescent="0.25">
      <c r="A2566"/>
      <c r="B2566"/>
    </row>
    <row r="2567" spans="1:2" x14ac:dyDescent="0.25">
      <c r="A2567"/>
      <c r="B2567"/>
    </row>
    <row r="2568" spans="1:2" x14ac:dyDescent="0.25">
      <c r="A2568"/>
      <c r="B2568"/>
    </row>
    <row r="2569" spans="1:2" x14ac:dyDescent="0.25">
      <c r="A2569"/>
      <c r="B2569"/>
    </row>
    <row r="2570" spans="1:2" x14ac:dyDescent="0.25">
      <c r="A2570"/>
      <c r="B2570"/>
    </row>
    <row r="2571" spans="1:2" x14ac:dyDescent="0.25">
      <c r="A2571"/>
      <c r="B2571"/>
    </row>
    <row r="2572" spans="1:2" x14ac:dyDescent="0.25">
      <c r="A2572"/>
      <c r="B2572"/>
    </row>
    <row r="2573" spans="1:2" x14ac:dyDescent="0.25">
      <c r="A2573"/>
      <c r="B2573"/>
    </row>
    <row r="2574" spans="1:2" x14ac:dyDescent="0.25">
      <c r="A2574"/>
      <c r="B2574"/>
    </row>
    <row r="2575" spans="1:2" x14ac:dyDescent="0.25">
      <c r="A2575"/>
      <c r="B2575"/>
    </row>
    <row r="2576" spans="1:2" x14ac:dyDescent="0.25">
      <c r="A2576"/>
      <c r="B2576"/>
    </row>
    <row r="2577" spans="1:2" x14ac:dyDescent="0.25">
      <c r="A2577"/>
      <c r="B2577"/>
    </row>
    <row r="2578" spans="1:2" x14ac:dyDescent="0.25">
      <c r="A2578"/>
      <c r="B2578"/>
    </row>
    <row r="2579" spans="1:2" x14ac:dyDescent="0.25">
      <c r="A2579"/>
      <c r="B2579"/>
    </row>
    <row r="2580" spans="1:2" x14ac:dyDescent="0.25">
      <c r="A2580"/>
      <c r="B2580"/>
    </row>
    <row r="2581" spans="1:2" x14ac:dyDescent="0.25">
      <c r="A2581"/>
      <c r="B2581"/>
    </row>
    <row r="2582" spans="1:2" x14ac:dyDescent="0.25">
      <c r="A2582"/>
      <c r="B2582"/>
    </row>
    <row r="2583" spans="1:2" x14ac:dyDescent="0.25">
      <c r="A2583"/>
      <c r="B2583"/>
    </row>
    <row r="2584" spans="1:2" x14ac:dyDescent="0.25">
      <c r="A2584"/>
      <c r="B2584"/>
    </row>
    <row r="2585" spans="1:2" x14ac:dyDescent="0.25">
      <c r="A2585"/>
      <c r="B2585"/>
    </row>
    <row r="2586" spans="1:2" x14ac:dyDescent="0.25">
      <c r="A2586"/>
      <c r="B2586"/>
    </row>
    <row r="2587" spans="1:2" x14ac:dyDescent="0.25">
      <c r="A2587"/>
      <c r="B2587"/>
    </row>
    <row r="2588" spans="1:2" x14ac:dyDescent="0.25">
      <c r="A2588"/>
      <c r="B2588"/>
    </row>
    <row r="2589" spans="1:2" x14ac:dyDescent="0.25">
      <c r="A2589"/>
      <c r="B2589"/>
    </row>
    <row r="2590" spans="1:2" x14ac:dyDescent="0.25">
      <c r="A2590"/>
      <c r="B2590"/>
    </row>
    <row r="2591" spans="1:2" x14ac:dyDescent="0.25">
      <c r="A2591"/>
      <c r="B2591"/>
    </row>
    <row r="2592" spans="1:2" x14ac:dyDescent="0.25">
      <c r="A2592"/>
      <c r="B2592"/>
    </row>
    <row r="2593" spans="1:2" x14ac:dyDescent="0.25">
      <c r="A2593"/>
      <c r="B2593"/>
    </row>
    <row r="2594" spans="1:2" x14ac:dyDescent="0.25">
      <c r="A2594"/>
      <c r="B2594"/>
    </row>
    <row r="2595" spans="1:2" x14ac:dyDescent="0.25">
      <c r="A2595"/>
      <c r="B2595"/>
    </row>
    <row r="2596" spans="1:2" x14ac:dyDescent="0.25">
      <c r="A2596"/>
      <c r="B2596"/>
    </row>
    <row r="2597" spans="1:2" x14ac:dyDescent="0.25">
      <c r="A2597"/>
      <c r="B2597"/>
    </row>
    <row r="2598" spans="1:2" x14ac:dyDescent="0.25">
      <c r="A2598"/>
      <c r="B2598"/>
    </row>
    <row r="2599" spans="1:2" x14ac:dyDescent="0.25">
      <c r="A2599"/>
      <c r="B2599"/>
    </row>
    <row r="2600" spans="1:2" x14ac:dyDescent="0.25">
      <c r="A2600"/>
      <c r="B2600"/>
    </row>
    <row r="2601" spans="1:2" x14ac:dyDescent="0.25">
      <c r="A2601"/>
      <c r="B2601"/>
    </row>
    <row r="2602" spans="1:2" x14ac:dyDescent="0.25">
      <c r="A2602"/>
      <c r="B2602"/>
    </row>
    <row r="2603" spans="1:2" x14ac:dyDescent="0.25">
      <c r="A2603"/>
      <c r="B2603"/>
    </row>
    <row r="2604" spans="1:2" x14ac:dyDescent="0.25">
      <c r="A2604"/>
      <c r="B2604"/>
    </row>
    <row r="2605" spans="1:2" x14ac:dyDescent="0.25">
      <c r="A2605"/>
      <c r="B2605"/>
    </row>
    <row r="2606" spans="1:2" x14ac:dyDescent="0.25">
      <c r="A2606"/>
      <c r="B2606"/>
    </row>
    <row r="2607" spans="1:2" x14ac:dyDescent="0.25">
      <c r="A2607"/>
      <c r="B2607"/>
    </row>
    <row r="2608" spans="1:2" x14ac:dyDescent="0.25">
      <c r="A2608"/>
      <c r="B2608"/>
    </row>
    <row r="2609" spans="1:2" x14ac:dyDescent="0.25">
      <c r="A2609"/>
      <c r="B2609"/>
    </row>
    <row r="2610" spans="1:2" x14ac:dyDescent="0.25">
      <c r="A2610"/>
      <c r="B2610"/>
    </row>
    <row r="2611" spans="1:2" x14ac:dyDescent="0.25">
      <c r="A2611"/>
      <c r="B2611"/>
    </row>
    <row r="2612" spans="1:2" x14ac:dyDescent="0.25">
      <c r="A2612"/>
      <c r="B2612"/>
    </row>
    <row r="2613" spans="1:2" x14ac:dyDescent="0.25">
      <c r="A2613"/>
      <c r="B2613"/>
    </row>
    <row r="2614" spans="1:2" x14ac:dyDescent="0.25">
      <c r="A2614"/>
      <c r="B2614"/>
    </row>
    <row r="2615" spans="1:2" x14ac:dyDescent="0.25">
      <c r="A2615"/>
      <c r="B2615"/>
    </row>
    <row r="2616" spans="1:2" x14ac:dyDescent="0.25">
      <c r="A2616"/>
      <c r="B2616"/>
    </row>
    <row r="2617" spans="1:2" x14ac:dyDescent="0.25">
      <c r="A2617"/>
      <c r="B2617"/>
    </row>
    <row r="2618" spans="1:2" x14ac:dyDescent="0.25">
      <c r="A2618"/>
      <c r="B2618"/>
    </row>
    <row r="2619" spans="1:2" x14ac:dyDescent="0.25">
      <c r="A2619"/>
      <c r="B2619"/>
    </row>
    <row r="2620" spans="1:2" x14ac:dyDescent="0.25">
      <c r="A2620"/>
      <c r="B2620"/>
    </row>
    <row r="2621" spans="1:2" x14ac:dyDescent="0.25">
      <c r="A2621"/>
      <c r="B2621"/>
    </row>
    <row r="2622" spans="1:2" x14ac:dyDescent="0.25">
      <c r="A2622"/>
      <c r="B2622"/>
    </row>
    <row r="2623" spans="1:2" x14ac:dyDescent="0.25">
      <c r="A2623"/>
      <c r="B2623"/>
    </row>
    <row r="2624" spans="1:2" x14ac:dyDescent="0.25">
      <c r="A2624"/>
      <c r="B2624"/>
    </row>
    <row r="2625" spans="1:2" x14ac:dyDescent="0.25">
      <c r="A2625"/>
      <c r="B2625"/>
    </row>
    <row r="2626" spans="1:2" x14ac:dyDescent="0.25">
      <c r="A2626"/>
      <c r="B2626"/>
    </row>
    <row r="2627" spans="1:2" x14ac:dyDescent="0.25">
      <c r="A2627"/>
      <c r="B2627"/>
    </row>
    <row r="2628" spans="1:2" x14ac:dyDescent="0.25">
      <c r="A2628"/>
      <c r="B2628"/>
    </row>
    <row r="2629" spans="1:2" x14ac:dyDescent="0.25">
      <c r="A2629"/>
      <c r="B2629"/>
    </row>
    <row r="2630" spans="1:2" x14ac:dyDescent="0.25">
      <c r="A2630"/>
      <c r="B2630"/>
    </row>
    <row r="2631" spans="1:2" x14ac:dyDescent="0.25">
      <c r="A2631"/>
      <c r="B2631"/>
    </row>
    <row r="2632" spans="1:2" x14ac:dyDescent="0.25">
      <c r="A2632"/>
      <c r="B2632"/>
    </row>
    <row r="2633" spans="1:2" x14ac:dyDescent="0.25">
      <c r="A2633"/>
      <c r="B2633"/>
    </row>
    <row r="2634" spans="1:2" x14ac:dyDescent="0.25">
      <c r="A2634"/>
      <c r="B2634"/>
    </row>
    <row r="2635" spans="1:2" x14ac:dyDescent="0.25">
      <c r="A2635"/>
      <c r="B2635"/>
    </row>
    <row r="2636" spans="1:2" x14ac:dyDescent="0.25">
      <c r="A2636"/>
      <c r="B2636"/>
    </row>
    <row r="2637" spans="1:2" x14ac:dyDescent="0.25">
      <c r="A2637"/>
      <c r="B2637"/>
    </row>
    <row r="2638" spans="1:2" x14ac:dyDescent="0.25">
      <c r="A2638"/>
      <c r="B2638"/>
    </row>
    <row r="2639" spans="1:2" x14ac:dyDescent="0.25">
      <c r="A2639"/>
      <c r="B2639"/>
    </row>
    <row r="2640" spans="1:2" x14ac:dyDescent="0.25">
      <c r="A2640"/>
      <c r="B2640"/>
    </row>
    <row r="2641" spans="1:2" x14ac:dyDescent="0.25">
      <c r="A2641"/>
      <c r="B2641"/>
    </row>
    <row r="2642" spans="1:2" x14ac:dyDescent="0.25">
      <c r="A2642"/>
      <c r="B2642"/>
    </row>
    <row r="2643" spans="1:2" x14ac:dyDescent="0.25">
      <c r="A2643"/>
      <c r="B2643"/>
    </row>
    <row r="2644" spans="1:2" x14ac:dyDescent="0.25">
      <c r="A2644"/>
      <c r="B2644"/>
    </row>
    <row r="2645" spans="1:2" x14ac:dyDescent="0.25">
      <c r="A2645"/>
      <c r="B2645"/>
    </row>
    <row r="2646" spans="1:2" x14ac:dyDescent="0.25">
      <c r="A2646"/>
      <c r="B2646"/>
    </row>
    <row r="2647" spans="1:2" x14ac:dyDescent="0.25">
      <c r="A2647"/>
      <c r="B2647"/>
    </row>
    <row r="2648" spans="1:2" x14ac:dyDescent="0.25">
      <c r="A2648"/>
      <c r="B2648"/>
    </row>
    <row r="2649" spans="1:2" x14ac:dyDescent="0.25">
      <c r="A2649"/>
      <c r="B2649"/>
    </row>
    <row r="2650" spans="1:2" x14ac:dyDescent="0.25">
      <c r="A2650"/>
      <c r="B2650"/>
    </row>
    <row r="2651" spans="1:2" x14ac:dyDescent="0.25">
      <c r="A2651"/>
      <c r="B2651"/>
    </row>
    <row r="2652" spans="1:2" x14ac:dyDescent="0.25">
      <c r="A2652"/>
      <c r="B2652"/>
    </row>
    <row r="2653" spans="1:2" x14ac:dyDescent="0.25">
      <c r="A2653"/>
      <c r="B2653"/>
    </row>
    <row r="2654" spans="1:2" x14ac:dyDescent="0.25">
      <c r="A2654"/>
      <c r="B2654"/>
    </row>
    <row r="2655" spans="1:2" x14ac:dyDescent="0.25">
      <c r="A2655"/>
      <c r="B2655"/>
    </row>
    <row r="2656" spans="1:2" x14ac:dyDescent="0.25">
      <c r="A2656"/>
      <c r="B2656"/>
    </row>
    <row r="2657" spans="1:2" x14ac:dyDescent="0.25">
      <c r="A2657"/>
      <c r="B2657"/>
    </row>
    <row r="2658" spans="1:2" x14ac:dyDescent="0.25">
      <c r="A2658"/>
      <c r="B2658"/>
    </row>
    <row r="2659" spans="1:2" x14ac:dyDescent="0.25">
      <c r="A2659"/>
      <c r="B2659"/>
    </row>
    <row r="2660" spans="1:2" x14ac:dyDescent="0.25">
      <c r="A2660"/>
      <c r="B2660"/>
    </row>
    <row r="2661" spans="1:2" x14ac:dyDescent="0.25">
      <c r="A2661"/>
      <c r="B2661"/>
    </row>
    <row r="2662" spans="1:2" x14ac:dyDescent="0.25">
      <c r="A2662"/>
      <c r="B2662"/>
    </row>
    <row r="2663" spans="1:2" x14ac:dyDescent="0.25">
      <c r="A2663"/>
      <c r="B2663"/>
    </row>
    <row r="2664" spans="1:2" x14ac:dyDescent="0.25">
      <c r="A2664"/>
      <c r="B2664"/>
    </row>
    <row r="2665" spans="1:2" x14ac:dyDescent="0.25">
      <c r="A2665"/>
      <c r="B2665"/>
    </row>
    <row r="2666" spans="1:2" x14ac:dyDescent="0.25">
      <c r="A2666"/>
      <c r="B2666"/>
    </row>
    <row r="2667" spans="1:2" x14ac:dyDescent="0.25">
      <c r="A2667"/>
      <c r="B2667"/>
    </row>
    <row r="2668" spans="1:2" x14ac:dyDescent="0.25">
      <c r="A2668"/>
      <c r="B2668"/>
    </row>
    <row r="2669" spans="1:2" x14ac:dyDescent="0.25">
      <c r="A2669"/>
      <c r="B2669"/>
    </row>
    <row r="2670" spans="1:2" x14ac:dyDescent="0.25">
      <c r="A2670"/>
      <c r="B2670"/>
    </row>
    <row r="2671" spans="1:2" x14ac:dyDescent="0.25">
      <c r="A2671"/>
      <c r="B2671"/>
    </row>
    <row r="2672" spans="1:2" x14ac:dyDescent="0.25">
      <c r="A2672"/>
      <c r="B2672"/>
    </row>
    <row r="2673" spans="1:2" x14ac:dyDescent="0.25">
      <c r="A2673"/>
      <c r="B2673"/>
    </row>
    <row r="2674" spans="1:2" x14ac:dyDescent="0.25">
      <c r="A2674"/>
      <c r="B2674"/>
    </row>
    <row r="2675" spans="1:2" x14ac:dyDescent="0.25">
      <c r="A2675"/>
      <c r="B2675"/>
    </row>
    <row r="2676" spans="1:2" x14ac:dyDescent="0.25">
      <c r="A2676"/>
      <c r="B2676"/>
    </row>
    <row r="2677" spans="1:2" x14ac:dyDescent="0.25">
      <c r="A2677"/>
      <c r="B2677"/>
    </row>
    <row r="2678" spans="1:2" x14ac:dyDescent="0.25">
      <c r="A2678"/>
      <c r="B2678"/>
    </row>
    <row r="2679" spans="1:2" x14ac:dyDescent="0.25">
      <c r="A2679"/>
      <c r="B2679"/>
    </row>
    <row r="2680" spans="1:2" x14ac:dyDescent="0.25">
      <c r="A2680"/>
      <c r="B2680"/>
    </row>
    <row r="2681" spans="1:2" x14ac:dyDescent="0.25">
      <c r="A2681"/>
      <c r="B2681"/>
    </row>
    <row r="2682" spans="1:2" x14ac:dyDescent="0.25">
      <c r="A2682"/>
      <c r="B2682"/>
    </row>
    <row r="2683" spans="1:2" x14ac:dyDescent="0.25">
      <c r="A2683"/>
      <c r="B2683"/>
    </row>
    <row r="2684" spans="1:2" x14ac:dyDescent="0.25">
      <c r="A2684"/>
      <c r="B2684"/>
    </row>
    <row r="2685" spans="1:2" x14ac:dyDescent="0.25">
      <c r="A2685"/>
      <c r="B2685"/>
    </row>
    <row r="2686" spans="1:2" x14ac:dyDescent="0.25">
      <c r="A2686"/>
      <c r="B2686"/>
    </row>
    <row r="2687" spans="1:2" x14ac:dyDescent="0.25">
      <c r="A2687"/>
      <c r="B2687"/>
    </row>
    <row r="2688" spans="1:2" x14ac:dyDescent="0.25">
      <c r="A2688"/>
      <c r="B2688"/>
    </row>
    <row r="2689" spans="1:2" x14ac:dyDescent="0.25">
      <c r="A2689"/>
      <c r="B2689"/>
    </row>
    <row r="2690" spans="1:2" x14ac:dyDescent="0.25">
      <c r="A2690"/>
      <c r="B2690"/>
    </row>
    <row r="2691" spans="1:2" x14ac:dyDescent="0.25">
      <c r="A2691"/>
      <c r="B2691"/>
    </row>
    <row r="2692" spans="1:2" x14ac:dyDescent="0.25">
      <c r="A2692"/>
      <c r="B2692"/>
    </row>
    <row r="2693" spans="1:2" x14ac:dyDescent="0.25">
      <c r="A2693"/>
      <c r="B2693"/>
    </row>
    <row r="2694" spans="1:2" x14ac:dyDescent="0.25">
      <c r="A2694"/>
      <c r="B2694"/>
    </row>
    <row r="2695" spans="1:2" x14ac:dyDescent="0.25">
      <c r="A2695"/>
      <c r="B2695"/>
    </row>
    <row r="2696" spans="1:2" x14ac:dyDescent="0.25">
      <c r="A2696"/>
      <c r="B2696"/>
    </row>
    <row r="2697" spans="1:2" x14ac:dyDescent="0.25">
      <c r="A2697"/>
      <c r="B2697"/>
    </row>
    <row r="2698" spans="1:2" x14ac:dyDescent="0.25">
      <c r="A2698"/>
      <c r="B2698"/>
    </row>
    <row r="2699" spans="1:2" x14ac:dyDescent="0.25">
      <c r="A2699"/>
      <c r="B2699"/>
    </row>
    <row r="2700" spans="1:2" x14ac:dyDescent="0.25">
      <c r="A2700"/>
      <c r="B2700"/>
    </row>
    <row r="2701" spans="1:2" x14ac:dyDescent="0.25">
      <c r="A2701"/>
      <c r="B2701"/>
    </row>
    <row r="2702" spans="1:2" x14ac:dyDescent="0.25">
      <c r="A2702"/>
      <c r="B2702"/>
    </row>
    <row r="2703" spans="1:2" x14ac:dyDescent="0.25">
      <c r="A2703"/>
      <c r="B2703"/>
    </row>
    <row r="2704" spans="1:2" x14ac:dyDescent="0.25">
      <c r="A2704"/>
      <c r="B2704"/>
    </row>
    <row r="2705" spans="1:2" x14ac:dyDescent="0.25">
      <c r="A2705"/>
      <c r="B2705"/>
    </row>
    <row r="2706" spans="1:2" x14ac:dyDescent="0.25">
      <c r="A2706"/>
      <c r="B2706"/>
    </row>
    <row r="2707" spans="1:2" x14ac:dyDescent="0.25">
      <c r="A2707"/>
      <c r="B2707"/>
    </row>
    <row r="2708" spans="1:2" x14ac:dyDescent="0.25">
      <c r="A2708"/>
      <c r="B2708"/>
    </row>
    <row r="2709" spans="1:2" x14ac:dyDescent="0.25">
      <c r="A2709"/>
      <c r="B2709"/>
    </row>
    <row r="2710" spans="1:2" x14ac:dyDescent="0.25">
      <c r="A2710"/>
      <c r="B2710"/>
    </row>
    <row r="2711" spans="1:2" x14ac:dyDescent="0.25">
      <c r="A2711"/>
      <c r="B2711"/>
    </row>
    <row r="2712" spans="1:2" x14ac:dyDescent="0.25">
      <c r="A2712"/>
      <c r="B2712"/>
    </row>
    <row r="2713" spans="1:2" x14ac:dyDescent="0.25">
      <c r="A2713"/>
      <c r="B2713"/>
    </row>
    <row r="2714" spans="1:2" x14ac:dyDescent="0.25">
      <c r="A2714"/>
      <c r="B2714"/>
    </row>
    <row r="2715" spans="1:2" x14ac:dyDescent="0.25">
      <c r="A2715"/>
      <c r="B2715"/>
    </row>
    <row r="2716" spans="1:2" x14ac:dyDescent="0.25">
      <c r="A2716"/>
      <c r="B2716"/>
    </row>
    <row r="2717" spans="1:2" x14ac:dyDescent="0.25">
      <c r="A2717"/>
      <c r="B2717"/>
    </row>
    <row r="2718" spans="1:2" x14ac:dyDescent="0.25">
      <c r="A2718"/>
      <c r="B2718"/>
    </row>
    <row r="2719" spans="1:2" x14ac:dyDescent="0.25">
      <c r="A2719"/>
      <c r="B2719"/>
    </row>
    <row r="2720" spans="1:2" x14ac:dyDescent="0.25">
      <c r="A2720"/>
      <c r="B2720"/>
    </row>
    <row r="2721" spans="1:2" x14ac:dyDescent="0.25">
      <c r="A2721"/>
      <c r="B2721"/>
    </row>
    <row r="2722" spans="1:2" x14ac:dyDescent="0.25">
      <c r="A2722"/>
      <c r="B2722"/>
    </row>
    <row r="2723" spans="1:2" x14ac:dyDescent="0.25">
      <c r="A2723"/>
      <c r="B2723"/>
    </row>
    <row r="2724" spans="1:2" x14ac:dyDescent="0.25">
      <c r="A2724"/>
      <c r="B2724"/>
    </row>
    <row r="2725" spans="1:2" x14ac:dyDescent="0.25">
      <c r="A2725"/>
      <c r="B2725"/>
    </row>
    <row r="2726" spans="1:2" x14ac:dyDescent="0.25">
      <c r="A2726"/>
      <c r="B2726"/>
    </row>
    <row r="2727" spans="1:2" x14ac:dyDescent="0.25">
      <c r="A2727"/>
      <c r="B2727"/>
    </row>
    <row r="2728" spans="1:2" x14ac:dyDescent="0.25">
      <c r="A2728"/>
      <c r="B2728"/>
    </row>
    <row r="2729" spans="1:2" x14ac:dyDescent="0.25">
      <c r="A2729"/>
      <c r="B2729"/>
    </row>
    <row r="2730" spans="1:2" x14ac:dyDescent="0.25">
      <c r="A2730"/>
      <c r="B2730"/>
    </row>
    <row r="2731" spans="1:2" x14ac:dyDescent="0.25">
      <c r="A2731"/>
      <c r="B2731"/>
    </row>
    <row r="2732" spans="1:2" x14ac:dyDescent="0.25">
      <c r="A2732"/>
      <c r="B2732"/>
    </row>
    <row r="2733" spans="1:2" x14ac:dyDescent="0.25">
      <c r="A2733"/>
      <c r="B2733"/>
    </row>
    <row r="2734" spans="1:2" x14ac:dyDescent="0.25">
      <c r="A2734"/>
      <c r="B2734"/>
    </row>
    <row r="2735" spans="1:2" x14ac:dyDescent="0.25">
      <c r="A2735"/>
      <c r="B2735"/>
    </row>
    <row r="2736" spans="1:2" x14ac:dyDescent="0.25">
      <c r="A2736"/>
      <c r="B2736"/>
    </row>
    <row r="2737" spans="1:2" x14ac:dyDescent="0.25">
      <c r="A2737"/>
      <c r="B2737"/>
    </row>
    <row r="2738" spans="1:2" x14ac:dyDescent="0.25">
      <c r="A2738"/>
      <c r="B2738"/>
    </row>
    <row r="2739" spans="1:2" x14ac:dyDescent="0.25">
      <c r="A2739"/>
      <c r="B2739"/>
    </row>
    <row r="2740" spans="1:2" x14ac:dyDescent="0.25">
      <c r="A2740"/>
      <c r="B2740"/>
    </row>
    <row r="2741" spans="1:2" x14ac:dyDescent="0.25">
      <c r="A2741"/>
      <c r="B2741"/>
    </row>
    <row r="2742" spans="1:2" x14ac:dyDescent="0.25">
      <c r="A2742"/>
      <c r="B2742"/>
    </row>
    <row r="2743" spans="1:2" x14ac:dyDescent="0.25">
      <c r="A2743"/>
      <c r="B2743"/>
    </row>
    <row r="2744" spans="1:2" x14ac:dyDescent="0.25">
      <c r="A2744"/>
      <c r="B2744"/>
    </row>
    <row r="2745" spans="1:2" x14ac:dyDescent="0.25">
      <c r="A2745"/>
      <c r="B2745"/>
    </row>
    <row r="2746" spans="1:2" x14ac:dyDescent="0.25">
      <c r="A2746"/>
      <c r="B2746"/>
    </row>
    <row r="2747" spans="1:2" x14ac:dyDescent="0.25">
      <c r="A2747"/>
      <c r="B2747"/>
    </row>
    <row r="2748" spans="1:2" x14ac:dyDescent="0.25">
      <c r="A2748"/>
      <c r="B2748"/>
    </row>
    <row r="2749" spans="1:2" x14ac:dyDescent="0.25">
      <c r="A2749"/>
      <c r="B2749"/>
    </row>
    <row r="2750" spans="1:2" x14ac:dyDescent="0.25">
      <c r="A2750"/>
      <c r="B2750"/>
    </row>
    <row r="2751" spans="1:2" x14ac:dyDescent="0.25">
      <c r="A2751"/>
      <c r="B2751"/>
    </row>
    <row r="2752" spans="1:2" x14ac:dyDescent="0.25">
      <c r="A2752"/>
      <c r="B2752"/>
    </row>
    <row r="2753" spans="1:2" x14ac:dyDescent="0.25">
      <c r="A2753"/>
      <c r="B2753"/>
    </row>
    <row r="2754" spans="1:2" x14ac:dyDescent="0.25">
      <c r="A2754"/>
      <c r="B2754"/>
    </row>
    <row r="2755" spans="1:2" x14ac:dyDescent="0.25">
      <c r="A2755"/>
      <c r="B2755"/>
    </row>
    <row r="2756" spans="1:2" x14ac:dyDescent="0.25">
      <c r="A2756"/>
      <c r="B2756"/>
    </row>
    <row r="2757" spans="1:2" x14ac:dyDescent="0.25">
      <c r="A2757"/>
      <c r="B2757"/>
    </row>
    <row r="2758" spans="1:2" x14ac:dyDescent="0.25">
      <c r="A2758"/>
      <c r="B2758"/>
    </row>
    <row r="2759" spans="1:2" x14ac:dyDescent="0.25">
      <c r="A2759"/>
      <c r="B2759"/>
    </row>
    <row r="2760" spans="1:2" x14ac:dyDescent="0.25">
      <c r="A2760"/>
      <c r="B2760"/>
    </row>
    <row r="2761" spans="1:2" x14ac:dyDescent="0.25">
      <c r="A2761"/>
      <c r="B2761"/>
    </row>
    <row r="2762" spans="1:2" x14ac:dyDescent="0.25">
      <c r="A2762"/>
      <c r="B2762"/>
    </row>
    <row r="2763" spans="1:2" x14ac:dyDescent="0.25">
      <c r="A2763"/>
      <c r="B2763"/>
    </row>
    <row r="2764" spans="1:2" x14ac:dyDescent="0.25">
      <c r="A2764"/>
      <c r="B2764"/>
    </row>
    <row r="2765" spans="1:2" x14ac:dyDescent="0.25">
      <c r="A2765"/>
      <c r="B2765"/>
    </row>
    <row r="2766" spans="1:2" x14ac:dyDescent="0.25">
      <c r="A2766"/>
      <c r="B2766"/>
    </row>
    <row r="2767" spans="1:2" x14ac:dyDescent="0.25">
      <c r="A2767"/>
      <c r="B2767"/>
    </row>
    <row r="2768" spans="1:2" x14ac:dyDescent="0.25">
      <c r="A2768"/>
      <c r="B2768"/>
    </row>
    <row r="2769" spans="1:2" x14ac:dyDescent="0.25">
      <c r="A2769"/>
      <c r="B2769"/>
    </row>
    <row r="2770" spans="1:2" x14ac:dyDescent="0.25">
      <c r="A2770"/>
      <c r="B2770"/>
    </row>
    <row r="2771" spans="1:2" x14ac:dyDescent="0.25">
      <c r="A2771"/>
      <c r="B2771"/>
    </row>
    <row r="2772" spans="1:2" x14ac:dyDescent="0.25">
      <c r="A2772"/>
      <c r="B2772"/>
    </row>
    <row r="2773" spans="1:2" x14ac:dyDescent="0.25">
      <c r="A2773"/>
      <c r="B2773"/>
    </row>
    <row r="2774" spans="1:2" x14ac:dyDescent="0.25">
      <c r="A2774"/>
      <c r="B2774"/>
    </row>
    <row r="2775" spans="1:2" x14ac:dyDescent="0.25">
      <c r="A2775"/>
      <c r="B2775"/>
    </row>
    <row r="2776" spans="1:2" x14ac:dyDescent="0.25">
      <c r="A2776"/>
      <c r="B2776"/>
    </row>
    <row r="2777" spans="1:2" x14ac:dyDescent="0.25">
      <c r="A2777"/>
      <c r="B2777"/>
    </row>
    <row r="2778" spans="1:2" x14ac:dyDescent="0.25">
      <c r="A2778"/>
      <c r="B2778"/>
    </row>
    <row r="2779" spans="1:2" x14ac:dyDescent="0.25">
      <c r="A2779"/>
      <c r="B2779"/>
    </row>
    <row r="2780" spans="1:2" x14ac:dyDescent="0.25">
      <c r="A2780"/>
      <c r="B2780"/>
    </row>
    <row r="2781" spans="1:2" x14ac:dyDescent="0.25">
      <c r="A2781"/>
      <c r="B2781"/>
    </row>
    <row r="2782" spans="1:2" x14ac:dyDescent="0.25">
      <c r="A2782"/>
      <c r="B2782"/>
    </row>
    <row r="2783" spans="1:2" x14ac:dyDescent="0.25">
      <c r="A2783"/>
      <c r="B2783"/>
    </row>
    <row r="2784" spans="1:2" x14ac:dyDescent="0.25">
      <c r="A2784"/>
      <c r="B2784"/>
    </row>
    <row r="2785" spans="1:2" x14ac:dyDescent="0.25">
      <c r="A2785"/>
      <c r="B2785"/>
    </row>
    <row r="2786" spans="1:2" x14ac:dyDescent="0.25">
      <c r="A2786"/>
      <c r="B2786"/>
    </row>
    <row r="2787" spans="1:2" x14ac:dyDescent="0.25">
      <c r="A2787"/>
      <c r="B2787"/>
    </row>
    <row r="2788" spans="1:2" x14ac:dyDescent="0.25">
      <c r="A2788"/>
      <c r="B2788"/>
    </row>
    <row r="2789" spans="1:2" x14ac:dyDescent="0.25">
      <c r="A2789"/>
      <c r="B2789"/>
    </row>
    <row r="2790" spans="1:2" x14ac:dyDescent="0.25">
      <c r="A2790"/>
      <c r="B2790"/>
    </row>
    <row r="2791" spans="1:2" x14ac:dyDescent="0.25">
      <c r="A2791"/>
      <c r="B2791"/>
    </row>
    <row r="2792" spans="1:2" x14ac:dyDescent="0.25">
      <c r="A2792"/>
      <c r="B2792"/>
    </row>
    <row r="2793" spans="1:2" x14ac:dyDescent="0.25">
      <c r="A2793"/>
      <c r="B2793"/>
    </row>
    <row r="2794" spans="1:2" x14ac:dyDescent="0.25">
      <c r="A2794"/>
      <c r="B2794"/>
    </row>
    <row r="2795" spans="1:2" x14ac:dyDescent="0.25">
      <c r="A2795"/>
      <c r="B2795"/>
    </row>
    <row r="2796" spans="1:2" x14ac:dyDescent="0.25">
      <c r="A2796"/>
      <c r="B2796"/>
    </row>
    <row r="2797" spans="1:2" x14ac:dyDescent="0.25">
      <c r="A2797"/>
      <c r="B2797"/>
    </row>
    <row r="2798" spans="1:2" x14ac:dyDescent="0.25">
      <c r="A2798"/>
      <c r="B2798"/>
    </row>
    <row r="2799" spans="1:2" x14ac:dyDescent="0.25">
      <c r="A2799"/>
      <c r="B2799"/>
    </row>
    <row r="2800" spans="1:2" x14ac:dyDescent="0.25">
      <c r="A2800"/>
      <c r="B2800"/>
    </row>
    <row r="2801" spans="1:2" x14ac:dyDescent="0.25">
      <c r="A2801"/>
      <c r="B2801"/>
    </row>
    <row r="2802" spans="1:2" x14ac:dyDescent="0.25">
      <c r="A2802"/>
      <c r="B2802"/>
    </row>
    <row r="2803" spans="1:2" x14ac:dyDescent="0.25">
      <c r="A2803"/>
      <c r="B2803"/>
    </row>
    <row r="2804" spans="1:2" x14ac:dyDescent="0.25">
      <c r="A2804"/>
      <c r="B2804"/>
    </row>
    <row r="2805" spans="1:2" x14ac:dyDescent="0.25">
      <c r="A2805"/>
      <c r="B2805"/>
    </row>
    <row r="2806" spans="1:2" x14ac:dyDescent="0.25">
      <c r="A2806"/>
      <c r="B2806"/>
    </row>
    <row r="2807" spans="1:2" x14ac:dyDescent="0.25">
      <c r="A2807"/>
      <c r="B2807"/>
    </row>
    <row r="2808" spans="1:2" x14ac:dyDescent="0.25">
      <c r="A2808"/>
      <c r="B2808"/>
    </row>
    <row r="2809" spans="1:2" x14ac:dyDescent="0.25">
      <c r="A2809"/>
      <c r="B2809"/>
    </row>
    <row r="2810" spans="1:2" x14ac:dyDescent="0.25">
      <c r="A2810"/>
      <c r="B2810"/>
    </row>
    <row r="2811" spans="1:2" x14ac:dyDescent="0.25">
      <c r="A2811"/>
      <c r="B2811"/>
    </row>
    <row r="2812" spans="1:2" x14ac:dyDescent="0.25">
      <c r="A2812"/>
      <c r="B2812"/>
    </row>
    <row r="2813" spans="1:2" x14ac:dyDescent="0.25">
      <c r="A2813"/>
      <c r="B2813"/>
    </row>
    <row r="2814" spans="1:2" x14ac:dyDescent="0.25">
      <c r="A2814"/>
      <c r="B2814"/>
    </row>
    <row r="2815" spans="1:2" x14ac:dyDescent="0.25">
      <c r="A2815"/>
      <c r="B2815"/>
    </row>
    <row r="2816" spans="1:2" x14ac:dyDescent="0.25">
      <c r="A2816"/>
      <c r="B2816"/>
    </row>
    <row r="2817" spans="1:2" x14ac:dyDescent="0.25">
      <c r="A2817"/>
      <c r="B2817"/>
    </row>
    <row r="2818" spans="1:2" x14ac:dyDescent="0.25">
      <c r="A2818"/>
      <c r="B2818"/>
    </row>
    <row r="2819" spans="1:2" x14ac:dyDescent="0.25">
      <c r="A2819"/>
      <c r="B2819"/>
    </row>
    <row r="2820" spans="1:2" x14ac:dyDescent="0.25">
      <c r="A2820"/>
      <c r="B2820"/>
    </row>
    <row r="2821" spans="1:2" x14ac:dyDescent="0.25">
      <c r="A2821"/>
      <c r="B2821"/>
    </row>
    <row r="2822" spans="1:2" x14ac:dyDescent="0.25">
      <c r="A2822"/>
      <c r="B2822"/>
    </row>
    <row r="2823" spans="1:2" x14ac:dyDescent="0.25">
      <c r="A2823"/>
      <c r="B2823"/>
    </row>
    <row r="2824" spans="1:2" x14ac:dyDescent="0.25">
      <c r="A2824"/>
      <c r="B2824"/>
    </row>
    <row r="2825" spans="1:2" x14ac:dyDescent="0.25">
      <c r="A2825"/>
      <c r="B2825"/>
    </row>
    <row r="2826" spans="1:2" x14ac:dyDescent="0.25">
      <c r="A2826"/>
      <c r="B2826"/>
    </row>
    <row r="2827" spans="1:2" x14ac:dyDescent="0.25">
      <c r="A2827"/>
      <c r="B2827"/>
    </row>
    <row r="2828" spans="1:2" x14ac:dyDescent="0.25">
      <c r="A2828"/>
      <c r="B2828"/>
    </row>
    <row r="2829" spans="1:2" x14ac:dyDescent="0.25">
      <c r="A2829"/>
      <c r="B2829"/>
    </row>
    <row r="2830" spans="1:2" x14ac:dyDescent="0.25">
      <c r="A2830"/>
      <c r="B2830"/>
    </row>
    <row r="2831" spans="1:2" x14ac:dyDescent="0.25">
      <c r="A2831"/>
      <c r="B2831"/>
    </row>
    <row r="2832" spans="1:2" x14ac:dyDescent="0.25">
      <c r="A2832"/>
      <c r="B2832"/>
    </row>
    <row r="2833" spans="1:2" x14ac:dyDescent="0.25">
      <c r="A2833"/>
      <c r="B2833"/>
    </row>
    <row r="2834" spans="1:2" x14ac:dyDescent="0.25">
      <c r="A2834"/>
      <c r="B2834"/>
    </row>
    <row r="2835" spans="1:2" x14ac:dyDescent="0.25">
      <c r="A2835"/>
      <c r="B2835"/>
    </row>
    <row r="2836" spans="1:2" x14ac:dyDescent="0.25">
      <c r="A2836"/>
      <c r="B2836"/>
    </row>
    <row r="2837" spans="1:2" x14ac:dyDescent="0.25">
      <c r="A2837"/>
      <c r="B2837"/>
    </row>
    <row r="2838" spans="1:2" x14ac:dyDescent="0.25">
      <c r="A2838"/>
      <c r="B2838"/>
    </row>
    <row r="2839" spans="1:2" x14ac:dyDescent="0.25">
      <c r="A2839"/>
      <c r="B2839"/>
    </row>
    <row r="2840" spans="1:2" x14ac:dyDescent="0.25">
      <c r="A2840"/>
      <c r="B2840"/>
    </row>
    <row r="2841" spans="1:2" x14ac:dyDescent="0.25">
      <c r="A2841"/>
      <c r="B2841"/>
    </row>
    <row r="2842" spans="1:2" x14ac:dyDescent="0.25">
      <c r="A2842"/>
      <c r="B2842"/>
    </row>
    <row r="2843" spans="1:2" x14ac:dyDescent="0.25">
      <c r="A2843"/>
      <c r="B2843"/>
    </row>
    <row r="2844" spans="1:2" x14ac:dyDescent="0.25">
      <c r="A2844"/>
      <c r="B2844"/>
    </row>
    <row r="2845" spans="1:2" x14ac:dyDescent="0.25">
      <c r="A2845"/>
      <c r="B2845"/>
    </row>
    <row r="2846" spans="1:2" x14ac:dyDescent="0.25">
      <c r="A2846"/>
      <c r="B2846"/>
    </row>
    <row r="2847" spans="1:2" x14ac:dyDescent="0.25">
      <c r="A2847"/>
      <c r="B2847"/>
    </row>
    <row r="2848" spans="1:2" x14ac:dyDescent="0.25">
      <c r="A2848"/>
      <c r="B2848"/>
    </row>
    <row r="2849" spans="1:2" x14ac:dyDescent="0.25">
      <c r="A2849"/>
      <c r="B2849"/>
    </row>
    <row r="2850" spans="1:2" x14ac:dyDescent="0.25">
      <c r="A2850"/>
      <c r="B2850"/>
    </row>
    <row r="2851" spans="1:2" x14ac:dyDescent="0.25">
      <c r="A2851"/>
      <c r="B2851"/>
    </row>
    <row r="2852" spans="1:2" x14ac:dyDescent="0.25">
      <c r="A2852"/>
      <c r="B2852"/>
    </row>
    <row r="2853" spans="1:2" x14ac:dyDescent="0.25">
      <c r="A2853"/>
      <c r="B2853"/>
    </row>
    <row r="2854" spans="1:2" x14ac:dyDescent="0.25">
      <c r="A2854"/>
      <c r="B2854"/>
    </row>
    <row r="2855" spans="1:2" x14ac:dyDescent="0.25">
      <c r="A2855"/>
      <c r="B2855"/>
    </row>
    <row r="2856" spans="1:2" x14ac:dyDescent="0.25">
      <c r="A2856"/>
      <c r="B2856"/>
    </row>
    <row r="2857" spans="1:2" x14ac:dyDescent="0.25">
      <c r="A2857"/>
      <c r="B2857"/>
    </row>
    <row r="2858" spans="1:2" x14ac:dyDescent="0.25">
      <c r="A2858"/>
      <c r="B2858"/>
    </row>
    <row r="2859" spans="1:2" x14ac:dyDescent="0.25">
      <c r="A2859"/>
      <c r="B2859"/>
    </row>
    <row r="2860" spans="1:2" x14ac:dyDescent="0.25">
      <c r="A2860"/>
      <c r="B2860"/>
    </row>
    <row r="2861" spans="1:2" x14ac:dyDescent="0.25">
      <c r="A2861"/>
      <c r="B2861"/>
    </row>
    <row r="2862" spans="1:2" x14ac:dyDescent="0.25">
      <c r="A2862"/>
      <c r="B2862"/>
    </row>
    <row r="2863" spans="1:2" x14ac:dyDescent="0.25">
      <c r="A2863"/>
      <c r="B2863"/>
    </row>
    <row r="2864" spans="1:2" x14ac:dyDescent="0.25">
      <c r="A2864"/>
      <c r="B2864"/>
    </row>
    <row r="2865" spans="1:2" x14ac:dyDescent="0.25">
      <c r="A2865"/>
      <c r="B2865"/>
    </row>
    <row r="2866" spans="1:2" x14ac:dyDescent="0.25">
      <c r="A2866"/>
      <c r="B2866"/>
    </row>
    <row r="2867" spans="1:2" x14ac:dyDescent="0.25">
      <c r="A2867"/>
      <c r="B2867"/>
    </row>
    <row r="2868" spans="1:2" x14ac:dyDescent="0.25">
      <c r="A2868"/>
      <c r="B2868"/>
    </row>
    <row r="2869" spans="1:2" x14ac:dyDescent="0.25">
      <c r="A2869"/>
      <c r="B2869"/>
    </row>
    <row r="2870" spans="1:2" x14ac:dyDescent="0.25">
      <c r="A2870"/>
      <c r="B2870"/>
    </row>
    <row r="2871" spans="1:2" x14ac:dyDescent="0.25">
      <c r="A2871"/>
      <c r="B2871"/>
    </row>
    <row r="2872" spans="1:2" x14ac:dyDescent="0.25">
      <c r="A2872"/>
      <c r="B2872"/>
    </row>
    <row r="2873" spans="1:2" x14ac:dyDescent="0.25">
      <c r="A2873"/>
      <c r="B2873"/>
    </row>
    <row r="2874" spans="1:2" x14ac:dyDescent="0.25">
      <c r="A2874"/>
      <c r="B2874"/>
    </row>
    <row r="2875" spans="1:2" x14ac:dyDescent="0.25">
      <c r="A2875"/>
      <c r="B2875"/>
    </row>
    <row r="2876" spans="1:2" x14ac:dyDescent="0.25">
      <c r="A2876"/>
      <c r="B2876"/>
    </row>
    <row r="2877" spans="1:2" x14ac:dyDescent="0.25">
      <c r="A2877"/>
      <c r="B2877"/>
    </row>
    <row r="2878" spans="1:2" x14ac:dyDescent="0.25">
      <c r="A2878"/>
      <c r="B2878"/>
    </row>
    <row r="2879" spans="1:2" x14ac:dyDescent="0.25">
      <c r="A2879"/>
      <c r="B2879"/>
    </row>
    <row r="2880" spans="1:2" x14ac:dyDescent="0.25">
      <c r="A2880"/>
      <c r="B2880"/>
    </row>
    <row r="2881" spans="1:2" x14ac:dyDescent="0.25">
      <c r="A2881"/>
      <c r="B2881"/>
    </row>
    <row r="2882" spans="1:2" x14ac:dyDescent="0.25">
      <c r="A2882"/>
      <c r="B2882"/>
    </row>
    <row r="2883" spans="1:2" x14ac:dyDescent="0.25">
      <c r="A2883"/>
      <c r="B2883"/>
    </row>
    <row r="2884" spans="1:2" x14ac:dyDescent="0.25">
      <c r="A2884"/>
      <c r="B2884"/>
    </row>
    <row r="2885" spans="1:2" x14ac:dyDescent="0.25">
      <c r="A2885"/>
      <c r="B2885"/>
    </row>
    <row r="2886" spans="1:2" x14ac:dyDescent="0.25">
      <c r="A2886"/>
      <c r="B2886"/>
    </row>
    <row r="2887" spans="1:2" x14ac:dyDescent="0.25">
      <c r="A2887"/>
      <c r="B2887"/>
    </row>
    <row r="2888" spans="1:2" x14ac:dyDescent="0.25">
      <c r="A2888"/>
      <c r="B2888"/>
    </row>
    <row r="2889" spans="1:2" x14ac:dyDescent="0.25">
      <c r="A2889"/>
      <c r="B2889"/>
    </row>
    <row r="2890" spans="1:2" x14ac:dyDescent="0.25">
      <c r="A2890"/>
      <c r="B2890"/>
    </row>
    <row r="2891" spans="1:2" x14ac:dyDescent="0.25">
      <c r="A2891"/>
      <c r="B2891"/>
    </row>
    <row r="2892" spans="1:2" x14ac:dyDescent="0.25">
      <c r="A2892"/>
      <c r="B2892"/>
    </row>
    <row r="2893" spans="1:2" x14ac:dyDescent="0.25">
      <c r="A2893"/>
      <c r="B2893"/>
    </row>
    <row r="2894" spans="1:2" x14ac:dyDescent="0.25">
      <c r="A2894"/>
      <c r="B2894"/>
    </row>
    <row r="2895" spans="1:2" x14ac:dyDescent="0.25">
      <c r="A2895"/>
      <c r="B2895"/>
    </row>
    <row r="2896" spans="1:2" x14ac:dyDescent="0.25">
      <c r="A2896"/>
      <c r="B2896"/>
    </row>
    <row r="2897" spans="1:2" x14ac:dyDescent="0.25">
      <c r="A2897"/>
      <c r="B2897"/>
    </row>
    <row r="2898" spans="1:2" x14ac:dyDescent="0.25">
      <c r="A2898"/>
      <c r="B2898"/>
    </row>
    <row r="2899" spans="1:2" x14ac:dyDescent="0.25">
      <c r="A2899"/>
      <c r="B2899"/>
    </row>
    <row r="2900" spans="1:2" x14ac:dyDescent="0.25">
      <c r="A2900"/>
      <c r="B2900"/>
    </row>
    <row r="2901" spans="1:2" x14ac:dyDescent="0.25">
      <c r="A2901"/>
      <c r="B2901"/>
    </row>
    <row r="2902" spans="1:2" x14ac:dyDescent="0.25">
      <c r="A2902"/>
      <c r="B2902"/>
    </row>
    <row r="2903" spans="1:2" x14ac:dyDescent="0.25">
      <c r="A2903"/>
      <c r="B2903"/>
    </row>
    <row r="2904" spans="1:2" x14ac:dyDescent="0.25">
      <c r="A2904"/>
      <c r="B2904"/>
    </row>
    <row r="2905" spans="1:2" x14ac:dyDescent="0.25">
      <c r="A2905"/>
      <c r="B2905"/>
    </row>
    <row r="2906" spans="1:2" x14ac:dyDescent="0.25">
      <c r="A2906"/>
      <c r="B2906"/>
    </row>
    <row r="2907" spans="1:2" x14ac:dyDescent="0.25">
      <c r="A2907"/>
      <c r="B2907"/>
    </row>
    <row r="2908" spans="1:2" x14ac:dyDescent="0.25">
      <c r="A2908"/>
      <c r="B2908"/>
    </row>
    <row r="2909" spans="1:2" x14ac:dyDescent="0.25">
      <c r="A2909"/>
      <c r="B2909"/>
    </row>
    <row r="2910" spans="1:2" x14ac:dyDescent="0.25">
      <c r="A2910"/>
      <c r="B2910"/>
    </row>
    <row r="2911" spans="1:2" x14ac:dyDescent="0.25">
      <c r="A2911"/>
      <c r="B2911"/>
    </row>
    <row r="2912" spans="1:2" x14ac:dyDescent="0.25">
      <c r="A2912"/>
      <c r="B2912"/>
    </row>
    <row r="2913" spans="1:2" x14ac:dyDescent="0.25">
      <c r="A2913"/>
      <c r="B2913"/>
    </row>
    <row r="2914" spans="1:2" x14ac:dyDescent="0.25">
      <c r="A2914"/>
      <c r="B2914"/>
    </row>
    <row r="2915" spans="1:2" x14ac:dyDescent="0.25">
      <c r="A2915"/>
      <c r="B2915"/>
    </row>
    <row r="2916" spans="1:2" x14ac:dyDescent="0.25">
      <c r="A2916"/>
      <c r="B2916"/>
    </row>
    <row r="2917" spans="1:2" x14ac:dyDescent="0.25">
      <c r="A2917"/>
      <c r="B2917"/>
    </row>
    <row r="2918" spans="1:2" x14ac:dyDescent="0.25">
      <c r="A2918"/>
      <c r="B2918"/>
    </row>
    <row r="2919" spans="1:2" x14ac:dyDescent="0.25">
      <c r="A2919"/>
      <c r="B2919"/>
    </row>
    <row r="2920" spans="1:2" x14ac:dyDescent="0.25">
      <c r="A2920"/>
      <c r="B2920"/>
    </row>
    <row r="2921" spans="1:2" x14ac:dyDescent="0.25">
      <c r="A2921"/>
      <c r="B2921"/>
    </row>
    <row r="2922" spans="1:2" x14ac:dyDescent="0.25">
      <c r="A2922"/>
      <c r="B2922"/>
    </row>
    <row r="2923" spans="1:2" x14ac:dyDescent="0.25">
      <c r="A2923"/>
      <c r="B2923"/>
    </row>
    <row r="2924" spans="1:2" x14ac:dyDescent="0.25">
      <c r="A2924"/>
      <c r="B2924"/>
    </row>
    <row r="2925" spans="1:2" x14ac:dyDescent="0.25">
      <c r="A2925"/>
      <c r="B2925"/>
    </row>
    <row r="2926" spans="1:2" x14ac:dyDescent="0.25">
      <c r="A2926"/>
      <c r="B2926"/>
    </row>
    <row r="2927" spans="1:2" x14ac:dyDescent="0.25">
      <c r="A2927"/>
      <c r="B2927"/>
    </row>
    <row r="2928" spans="1:2" x14ac:dyDescent="0.25">
      <c r="A2928"/>
      <c r="B2928"/>
    </row>
    <row r="2929" spans="1:2" x14ac:dyDescent="0.25">
      <c r="A2929"/>
      <c r="B2929"/>
    </row>
    <row r="2930" spans="1:2" x14ac:dyDescent="0.25">
      <c r="A2930"/>
      <c r="B2930"/>
    </row>
    <row r="2931" spans="1:2" x14ac:dyDescent="0.25">
      <c r="A2931"/>
      <c r="B2931"/>
    </row>
    <row r="2932" spans="1:2" x14ac:dyDescent="0.25">
      <c r="A2932"/>
      <c r="B2932"/>
    </row>
    <row r="2933" spans="1:2" x14ac:dyDescent="0.25">
      <c r="A2933"/>
      <c r="B2933"/>
    </row>
    <row r="2934" spans="1:2" x14ac:dyDescent="0.25">
      <c r="A2934"/>
      <c r="B2934"/>
    </row>
    <row r="2935" spans="1:2" x14ac:dyDescent="0.25">
      <c r="A2935"/>
      <c r="B2935"/>
    </row>
    <row r="2936" spans="1:2" x14ac:dyDescent="0.25">
      <c r="A2936"/>
      <c r="B2936"/>
    </row>
    <row r="2937" spans="1:2" x14ac:dyDescent="0.25">
      <c r="A2937"/>
      <c r="B2937"/>
    </row>
    <row r="2938" spans="1:2" x14ac:dyDescent="0.25">
      <c r="A2938"/>
      <c r="B2938"/>
    </row>
    <row r="2939" spans="1:2" x14ac:dyDescent="0.25">
      <c r="A2939"/>
      <c r="B2939"/>
    </row>
    <row r="2940" spans="1:2" x14ac:dyDescent="0.25">
      <c r="A2940"/>
      <c r="B2940"/>
    </row>
    <row r="2941" spans="1:2" x14ac:dyDescent="0.25">
      <c r="A2941"/>
      <c r="B2941"/>
    </row>
    <row r="2942" spans="1:2" x14ac:dyDescent="0.25">
      <c r="A2942"/>
      <c r="B2942"/>
    </row>
    <row r="2943" spans="1:2" x14ac:dyDescent="0.25">
      <c r="A2943"/>
      <c r="B2943"/>
    </row>
    <row r="2944" spans="1:2" x14ac:dyDescent="0.25">
      <c r="A2944"/>
      <c r="B2944"/>
    </row>
    <row r="2945" spans="1:2" x14ac:dyDescent="0.25">
      <c r="A2945"/>
      <c r="B2945"/>
    </row>
    <row r="2946" spans="1:2" x14ac:dyDescent="0.25">
      <c r="A2946"/>
      <c r="B2946"/>
    </row>
    <row r="2947" spans="1:2" x14ac:dyDescent="0.25">
      <c r="A2947"/>
      <c r="B2947"/>
    </row>
    <row r="2948" spans="1:2" x14ac:dyDescent="0.25">
      <c r="A2948"/>
      <c r="B2948"/>
    </row>
    <row r="2949" spans="1:2" x14ac:dyDescent="0.25">
      <c r="A2949"/>
      <c r="B2949"/>
    </row>
    <row r="2950" spans="1:2" x14ac:dyDescent="0.25">
      <c r="A2950"/>
      <c r="B2950"/>
    </row>
    <row r="2951" spans="1:2" x14ac:dyDescent="0.25">
      <c r="A2951"/>
      <c r="B2951"/>
    </row>
    <row r="2952" spans="1:2" x14ac:dyDescent="0.25">
      <c r="A2952"/>
      <c r="B2952"/>
    </row>
    <row r="2953" spans="1:2" x14ac:dyDescent="0.25">
      <c r="A2953"/>
      <c r="B2953"/>
    </row>
    <row r="2954" spans="1:2" x14ac:dyDescent="0.25">
      <c r="A2954"/>
      <c r="B2954"/>
    </row>
    <row r="2955" spans="1:2" x14ac:dyDescent="0.25">
      <c r="A2955"/>
      <c r="B2955"/>
    </row>
    <row r="2956" spans="1:2" x14ac:dyDescent="0.25">
      <c r="A2956"/>
      <c r="B2956"/>
    </row>
    <row r="2957" spans="1:2" x14ac:dyDescent="0.25">
      <c r="A2957"/>
      <c r="B2957"/>
    </row>
    <row r="2958" spans="1:2" x14ac:dyDescent="0.25">
      <c r="A2958"/>
      <c r="B2958"/>
    </row>
    <row r="2959" spans="1:2" x14ac:dyDescent="0.25">
      <c r="A2959"/>
      <c r="B2959"/>
    </row>
    <row r="2960" spans="1:2" x14ac:dyDescent="0.25">
      <c r="A2960"/>
      <c r="B2960"/>
    </row>
    <row r="2961" spans="1:2" x14ac:dyDescent="0.25">
      <c r="A2961"/>
      <c r="B2961"/>
    </row>
    <row r="2962" spans="1:2" x14ac:dyDescent="0.25">
      <c r="A2962"/>
      <c r="B2962"/>
    </row>
    <row r="2963" spans="1:2" x14ac:dyDescent="0.25">
      <c r="A2963"/>
      <c r="B2963"/>
    </row>
    <row r="2964" spans="1:2" x14ac:dyDescent="0.25">
      <c r="A2964"/>
      <c r="B2964"/>
    </row>
    <row r="2965" spans="1:2" x14ac:dyDescent="0.25">
      <c r="A2965"/>
      <c r="B2965"/>
    </row>
    <row r="2966" spans="1:2" x14ac:dyDescent="0.25">
      <c r="A2966"/>
      <c r="B2966"/>
    </row>
    <row r="2967" spans="1:2" x14ac:dyDescent="0.25">
      <c r="A2967"/>
      <c r="B2967"/>
    </row>
    <row r="2968" spans="1:2" x14ac:dyDescent="0.25">
      <c r="A2968"/>
      <c r="B2968"/>
    </row>
    <row r="2969" spans="1:2" x14ac:dyDescent="0.25">
      <c r="A2969"/>
      <c r="B2969"/>
    </row>
    <row r="2970" spans="1:2" x14ac:dyDescent="0.25">
      <c r="A2970"/>
      <c r="B2970"/>
    </row>
    <row r="2971" spans="1:2" x14ac:dyDescent="0.25">
      <c r="A2971"/>
      <c r="B2971"/>
    </row>
    <row r="2972" spans="1:2" x14ac:dyDescent="0.25">
      <c r="A2972"/>
      <c r="B2972"/>
    </row>
    <row r="2973" spans="1:2" x14ac:dyDescent="0.25">
      <c r="A2973"/>
      <c r="B2973"/>
    </row>
    <row r="2974" spans="1:2" x14ac:dyDescent="0.25">
      <c r="A2974"/>
      <c r="B2974"/>
    </row>
    <row r="2975" spans="1:2" x14ac:dyDescent="0.25">
      <c r="A2975"/>
      <c r="B2975"/>
    </row>
    <row r="2976" spans="1:2" x14ac:dyDescent="0.25">
      <c r="A2976"/>
      <c r="B2976"/>
    </row>
    <row r="2977" spans="1:2" x14ac:dyDescent="0.25">
      <c r="A2977"/>
      <c r="B2977"/>
    </row>
    <row r="2978" spans="1:2" x14ac:dyDescent="0.25">
      <c r="A2978"/>
      <c r="B2978"/>
    </row>
    <row r="2979" spans="1:2" x14ac:dyDescent="0.25">
      <c r="A2979"/>
      <c r="B2979"/>
    </row>
    <row r="2980" spans="1:2" x14ac:dyDescent="0.25">
      <c r="A2980"/>
      <c r="B2980"/>
    </row>
    <row r="2981" spans="1:2" x14ac:dyDescent="0.25">
      <c r="A2981"/>
      <c r="B2981"/>
    </row>
    <row r="2982" spans="1:2" x14ac:dyDescent="0.25">
      <c r="A2982"/>
      <c r="B2982"/>
    </row>
    <row r="2983" spans="1:2" x14ac:dyDescent="0.25">
      <c r="A2983"/>
      <c r="B2983"/>
    </row>
    <row r="2984" spans="1:2" x14ac:dyDescent="0.25">
      <c r="A2984"/>
      <c r="B2984"/>
    </row>
    <row r="2985" spans="1:2" x14ac:dyDescent="0.25">
      <c r="A2985"/>
      <c r="B2985"/>
    </row>
    <row r="2986" spans="1:2" x14ac:dyDescent="0.25">
      <c r="A2986"/>
      <c r="B2986"/>
    </row>
    <row r="2987" spans="1:2" x14ac:dyDescent="0.25">
      <c r="A2987"/>
      <c r="B2987"/>
    </row>
    <row r="2988" spans="1:2" x14ac:dyDescent="0.25">
      <c r="A2988"/>
      <c r="B2988"/>
    </row>
    <row r="2989" spans="1:2" x14ac:dyDescent="0.25">
      <c r="A2989"/>
      <c r="B2989"/>
    </row>
    <row r="2990" spans="1:2" x14ac:dyDescent="0.25">
      <c r="A2990"/>
      <c r="B2990"/>
    </row>
    <row r="2991" spans="1:2" x14ac:dyDescent="0.25">
      <c r="A2991"/>
      <c r="B2991"/>
    </row>
    <row r="2992" spans="1:2" x14ac:dyDescent="0.25">
      <c r="A2992"/>
      <c r="B2992"/>
    </row>
    <row r="2993" spans="1:2" x14ac:dyDescent="0.25">
      <c r="A2993"/>
      <c r="B2993"/>
    </row>
    <row r="2994" spans="1:2" x14ac:dyDescent="0.25">
      <c r="A2994"/>
      <c r="B2994"/>
    </row>
    <row r="2995" spans="1:2" x14ac:dyDescent="0.25">
      <c r="A2995"/>
      <c r="B2995"/>
    </row>
    <row r="2996" spans="1:2" x14ac:dyDescent="0.25">
      <c r="A2996"/>
      <c r="B2996"/>
    </row>
    <row r="2997" spans="1:2" x14ac:dyDescent="0.25">
      <c r="A2997"/>
      <c r="B2997"/>
    </row>
    <row r="2998" spans="1:2" x14ac:dyDescent="0.25">
      <c r="A2998"/>
      <c r="B2998"/>
    </row>
    <row r="2999" spans="1:2" x14ac:dyDescent="0.25">
      <c r="A2999"/>
      <c r="B2999"/>
    </row>
    <row r="3000" spans="1:2" x14ac:dyDescent="0.25">
      <c r="A3000"/>
      <c r="B3000"/>
    </row>
    <row r="3001" spans="1:2" x14ac:dyDescent="0.25">
      <c r="A3001"/>
      <c r="B3001"/>
    </row>
    <row r="3002" spans="1:2" x14ac:dyDescent="0.25">
      <c r="A3002"/>
      <c r="B3002"/>
    </row>
    <row r="3003" spans="1:2" x14ac:dyDescent="0.25">
      <c r="A3003"/>
      <c r="B3003"/>
    </row>
    <row r="3004" spans="1:2" x14ac:dyDescent="0.25">
      <c r="A3004"/>
      <c r="B3004"/>
    </row>
    <row r="3005" spans="1:2" x14ac:dyDescent="0.25">
      <c r="A3005"/>
      <c r="B3005"/>
    </row>
    <row r="3006" spans="1:2" x14ac:dyDescent="0.25">
      <c r="A3006"/>
      <c r="B3006"/>
    </row>
    <row r="3007" spans="1:2" x14ac:dyDescent="0.25">
      <c r="A3007"/>
      <c r="B3007"/>
    </row>
    <row r="3008" spans="1:2" x14ac:dyDescent="0.25">
      <c r="A3008"/>
      <c r="B3008"/>
    </row>
    <row r="3009" spans="1:2" x14ac:dyDescent="0.25">
      <c r="A3009"/>
      <c r="B3009"/>
    </row>
    <row r="3010" spans="1:2" x14ac:dyDescent="0.25">
      <c r="A3010"/>
      <c r="B3010"/>
    </row>
    <row r="3011" spans="1:2" x14ac:dyDescent="0.25">
      <c r="A3011"/>
      <c r="B3011"/>
    </row>
    <row r="3012" spans="1:2" x14ac:dyDescent="0.25">
      <c r="A3012"/>
      <c r="B3012"/>
    </row>
    <row r="3013" spans="1:2" x14ac:dyDescent="0.25">
      <c r="A3013"/>
      <c r="B3013"/>
    </row>
    <row r="3014" spans="1:2" x14ac:dyDescent="0.25">
      <c r="A3014"/>
      <c r="B3014"/>
    </row>
    <row r="3015" spans="1:2" x14ac:dyDescent="0.25">
      <c r="A3015"/>
      <c r="B3015"/>
    </row>
    <row r="3016" spans="1:2" x14ac:dyDescent="0.25">
      <c r="A3016"/>
      <c r="B3016"/>
    </row>
    <row r="3017" spans="1:2" x14ac:dyDescent="0.25">
      <c r="A3017"/>
      <c r="B3017"/>
    </row>
    <row r="3018" spans="1:2" x14ac:dyDescent="0.25">
      <c r="A3018"/>
      <c r="B3018"/>
    </row>
    <row r="3019" spans="1:2" x14ac:dyDescent="0.25">
      <c r="A3019"/>
      <c r="B3019"/>
    </row>
    <row r="3020" spans="1:2" x14ac:dyDescent="0.25">
      <c r="A3020"/>
      <c r="B3020"/>
    </row>
    <row r="3021" spans="1:2" x14ac:dyDescent="0.25">
      <c r="A3021"/>
      <c r="B3021"/>
    </row>
    <row r="3022" spans="1:2" x14ac:dyDescent="0.25">
      <c r="A3022"/>
      <c r="B3022"/>
    </row>
    <row r="3023" spans="1:2" x14ac:dyDescent="0.25">
      <c r="A3023"/>
      <c r="B3023"/>
    </row>
    <row r="3024" spans="1:2" x14ac:dyDescent="0.25">
      <c r="A3024"/>
      <c r="B3024"/>
    </row>
    <row r="3025" spans="1:2" x14ac:dyDescent="0.25">
      <c r="A3025"/>
      <c r="B3025"/>
    </row>
    <row r="3026" spans="1:2" x14ac:dyDescent="0.25">
      <c r="A3026"/>
      <c r="B3026"/>
    </row>
    <row r="3027" spans="1:2" x14ac:dyDescent="0.25">
      <c r="A3027"/>
      <c r="B3027"/>
    </row>
    <row r="3028" spans="1:2" x14ac:dyDescent="0.25">
      <c r="A3028"/>
      <c r="B3028"/>
    </row>
    <row r="3029" spans="1:2" x14ac:dyDescent="0.25">
      <c r="A3029"/>
      <c r="B3029"/>
    </row>
    <row r="3030" spans="1:2" x14ac:dyDescent="0.25">
      <c r="A3030"/>
      <c r="B3030"/>
    </row>
    <row r="3031" spans="1:2" x14ac:dyDescent="0.25">
      <c r="A3031"/>
      <c r="B3031"/>
    </row>
    <row r="3032" spans="1:2" x14ac:dyDescent="0.25">
      <c r="A3032"/>
      <c r="B3032"/>
    </row>
    <row r="3033" spans="1:2" x14ac:dyDescent="0.25">
      <c r="A3033"/>
      <c r="B3033"/>
    </row>
    <row r="3034" spans="1:2" x14ac:dyDescent="0.25">
      <c r="A3034"/>
      <c r="B3034"/>
    </row>
    <row r="3035" spans="1:2" x14ac:dyDescent="0.25">
      <c r="A3035"/>
      <c r="B3035"/>
    </row>
    <row r="3036" spans="1:2" x14ac:dyDescent="0.25">
      <c r="A3036"/>
      <c r="B3036"/>
    </row>
    <row r="3037" spans="1:2" x14ac:dyDescent="0.25">
      <c r="A3037"/>
      <c r="B3037"/>
    </row>
    <row r="3038" spans="1:2" x14ac:dyDescent="0.25">
      <c r="A3038"/>
      <c r="B3038"/>
    </row>
    <row r="3039" spans="1:2" x14ac:dyDescent="0.25">
      <c r="A3039"/>
      <c r="B3039"/>
    </row>
    <row r="3040" spans="1:2" x14ac:dyDescent="0.25">
      <c r="A3040"/>
      <c r="B3040"/>
    </row>
    <row r="3041" spans="1:2" x14ac:dyDescent="0.25">
      <c r="A3041"/>
      <c r="B3041"/>
    </row>
    <row r="3042" spans="1:2" x14ac:dyDescent="0.25">
      <c r="A3042"/>
      <c r="B3042"/>
    </row>
    <row r="3043" spans="1:2" x14ac:dyDescent="0.25">
      <c r="A3043"/>
      <c r="B3043"/>
    </row>
    <row r="3044" spans="1:2" x14ac:dyDescent="0.25">
      <c r="A3044"/>
      <c r="B3044"/>
    </row>
    <row r="3045" spans="1:2" x14ac:dyDescent="0.25">
      <c r="A3045"/>
      <c r="B3045"/>
    </row>
    <row r="3046" spans="1:2" x14ac:dyDescent="0.25">
      <c r="A3046"/>
      <c r="B3046"/>
    </row>
    <row r="3047" spans="1:2" x14ac:dyDescent="0.25">
      <c r="A3047"/>
      <c r="B3047"/>
    </row>
    <row r="3048" spans="1:2" x14ac:dyDescent="0.25">
      <c r="A3048"/>
      <c r="B3048"/>
    </row>
    <row r="3049" spans="1:2" x14ac:dyDescent="0.25">
      <c r="A3049"/>
      <c r="B3049"/>
    </row>
    <row r="3050" spans="1:2" x14ac:dyDescent="0.25">
      <c r="A3050"/>
      <c r="B3050"/>
    </row>
    <row r="3051" spans="1:2" x14ac:dyDescent="0.25">
      <c r="A3051"/>
      <c r="B3051"/>
    </row>
    <row r="3052" spans="1:2" x14ac:dyDescent="0.25">
      <c r="A3052"/>
      <c r="B3052"/>
    </row>
    <row r="3053" spans="1:2" x14ac:dyDescent="0.25">
      <c r="A3053"/>
      <c r="B3053"/>
    </row>
    <row r="3054" spans="1:2" x14ac:dyDescent="0.25">
      <c r="A3054"/>
      <c r="B3054"/>
    </row>
    <row r="3055" spans="1:2" x14ac:dyDescent="0.25">
      <c r="A3055"/>
      <c r="B3055"/>
    </row>
    <row r="3056" spans="1:2" x14ac:dyDescent="0.25">
      <c r="A3056"/>
      <c r="B3056"/>
    </row>
    <row r="3057" spans="1:2" x14ac:dyDescent="0.25">
      <c r="A3057"/>
      <c r="B3057"/>
    </row>
    <row r="3058" spans="1:2" x14ac:dyDescent="0.25">
      <c r="A3058"/>
      <c r="B3058"/>
    </row>
    <row r="3059" spans="1:2" x14ac:dyDescent="0.25">
      <c r="A3059"/>
      <c r="B3059"/>
    </row>
    <row r="3060" spans="1:2" x14ac:dyDescent="0.25">
      <c r="A3060"/>
      <c r="B3060"/>
    </row>
    <row r="3061" spans="1:2" x14ac:dyDescent="0.25">
      <c r="A3061"/>
      <c r="B3061"/>
    </row>
    <row r="3062" spans="1:2" x14ac:dyDescent="0.25">
      <c r="A3062"/>
      <c r="B3062"/>
    </row>
    <row r="3063" spans="1:2" x14ac:dyDescent="0.25">
      <c r="A3063"/>
      <c r="B3063"/>
    </row>
    <row r="3064" spans="1:2" x14ac:dyDescent="0.25">
      <c r="A3064"/>
      <c r="B3064"/>
    </row>
    <row r="3065" spans="1:2" x14ac:dyDescent="0.25">
      <c r="A3065"/>
      <c r="B3065"/>
    </row>
    <row r="3066" spans="1:2" x14ac:dyDescent="0.25">
      <c r="A3066"/>
      <c r="B3066"/>
    </row>
    <row r="3067" spans="1:2" x14ac:dyDescent="0.25">
      <c r="A3067"/>
      <c r="B3067"/>
    </row>
    <row r="3068" spans="1:2" x14ac:dyDescent="0.25">
      <c r="A3068"/>
      <c r="B3068"/>
    </row>
    <row r="3069" spans="1:2" x14ac:dyDescent="0.25">
      <c r="A3069"/>
      <c r="B3069"/>
    </row>
    <row r="3070" spans="1:2" x14ac:dyDescent="0.25">
      <c r="A3070"/>
      <c r="B3070"/>
    </row>
    <row r="3071" spans="1:2" x14ac:dyDescent="0.25">
      <c r="A3071"/>
      <c r="B3071"/>
    </row>
    <row r="3072" spans="1:2" x14ac:dyDescent="0.25">
      <c r="A3072"/>
      <c r="B3072"/>
    </row>
    <row r="3073" spans="1:2" x14ac:dyDescent="0.25">
      <c r="A3073"/>
      <c r="B3073"/>
    </row>
    <row r="3074" spans="1:2" x14ac:dyDescent="0.25">
      <c r="A3074"/>
      <c r="B3074"/>
    </row>
    <row r="3075" spans="1:2" x14ac:dyDescent="0.25">
      <c r="A3075"/>
      <c r="B3075"/>
    </row>
    <row r="3076" spans="1:2" x14ac:dyDescent="0.25">
      <c r="A3076"/>
      <c r="B3076"/>
    </row>
    <row r="3077" spans="1:2" x14ac:dyDescent="0.25">
      <c r="A3077"/>
      <c r="B3077"/>
    </row>
    <row r="3078" spans="1:2" x14ac:dyDescent="0.25">
      <c r="A3078"/>
      <c r="B3078"/>
    </row>
    <row r="3079" spans="1:2" x14ac:dyDescent="0.25">
      <c r="A3079"/>
      <c r="B3079"/>
    </row>
    <row r="3080" spans="1:2" x14ac:dyDescent="0.25">
      <c r="A3080"/>
      <c r="B3080"/>
    </row>
    <row r="3081" spans="1:2" x14ac:dyDescent="0.25">
      <c r="A3081"/>
      <c r="B3081"/>
    </row>
    <row r="3082" spans="1:2" x14ac:dyDescent="0.25">
      <c r="A3082"/>
      <c r="B3082"/>
    </row>
    <row r="3083" spans="1:2" x14ac:dyDescent="0.25">
      <c r="A3083"/>
      <c r="B3083"/>
    </row>
    <row r="3084" spans="1:2" x14ac:dyDescent="0.25">
      <c r="A3084"/>
      <c r="B3084"/>
    </row>
    <row r="3085" spans="1:2" x14ac:dyDescent="0.25">
      <c r="A3085"/>
      <c r="B3085"/>
    </row>
    <row r="3086" spans="1:2" x14ac:dyDescent="0.25">
      <c r="A3086"/>
      <c r="B3086"/>
    </row>
    <row r="3087" spans="1:2" x14ac:dyDescent="0.25">
      <c r="A3087"/>
      <c r="B3087"/>
    </row>
    <row r="3088" spans="1:2" x14ac:dyDescent="0.25">
      <c r="A3088"/>
      <c r="B3088"/>
    </row>
    <row r="3089" spans="1:2" x14ac:dyDescent="0.25">
      <c r="A3089"/>
      <c r="B3089"/>
    </row>
    <row r="3090" spans="1:2" x14ac:dyDescent="0.25">
      <c r="A3090"/>
      <c r="B3090"/>
    </row>
    <row r="3091" spans="1:2" x14ac:dyDescent="0.25">
      <c r="A3091"/>
      <c r="B3091"/>
    </row>
    <row r="3092" spans="1:2" x14ac:dyDescent="0.25">
      <c r="A3092"/>
      <c r="B3092"/>
    </row>
    <row r="3093" spans="1:2" x14ac:dyDescent="0.25">
      <c r="A3093"/>
      <c r="B3093"/>
    </row>
    <row r="3094" spans="1:2" x14ac:dyDescent="0.25">
      <c r="A3094"/>
      <c r="B3094"/>
    </row>
    <row r="3095" spans="1:2" x14ac:dyDescent="0.25">
      <c r="A3095"/>
      <c r="B3095"/>
    </row>
    <row r="3096" spans="1:2" x14ac:dyDescent="0.25">
      <c r="A3096"/>
      <c r="B3096"/>
    </row>
    <row r="3097" spans="1:2" x14ac:dyDescent="0.25">
      <c r="A3097"/>
      <c r="B3097"/>
    </row>
    <row r="3098" spans="1:2" x14ac:dyDescent="0.25">
      <c r="A3098"/>
      <c r="B3098"/>
    </row>
    <row r="3099" spans="1:2" x14ac:dyDescent="0.25">
      <c r="A3099"/>
      <c r="B3099"/>
    </row>
    <row r="3100" spans="1:2" x14ac:dyDescent="0.25">
      <c r="A3100"/>
      <c r="B3100"/>
    </row>
    <row r="3101" spans="1:2" x14ac:dyDescent="0.25">
      <c r="A3101"/>
      <c r="B3101"/>
    </row>
    <row r="3102" spans="1:2" x14ac:dyDescent="0.25">
      <c r="A3102"/>
      <c r="B3102"/>
    </row>
    <row r="3103" spans="1:2" x14ac:dyDescent="0.25">
      <c r="A3103"/>
      <c r="B3103"/>
    </row>
    <row r="3104" spans="1:2" x14ac:dyDescent="0.25">
      <c r="A3104"/>
      <c r="B3104"/>
    </row>
    <row r="3105" spans="1:2" x14ac:dyDescent="0.25">
      <c r="A3105"/>
      <c r="B3105"/>
    </row>
    <row r="3106" spans="1:2" x14ac:dyDescent="0.25">
      <c r="A3106"/>
      <c r="B3106"/>
    </row>
    <row r="3107" spans="1:2" x14ac:dyDescent="0.25">
      <c r="A3107"/>
      <c r="B3107"/>
    </row>
    <row r="3108" spans="1:2" x14ac:dyDescent="0.25">
      <c r="A3108"/>
      <c r="B3108"/>
    </row>
    <row r="3109" spans="1:2" x14ac:dyDescent="0.25">
      <c r="A3109"/>
      <c r="B3109"/>
    </row>
    <row r="3110" spans="1:2" x14ac:dyDescent="0.25">
      <c r="A3110"/>
      <c r="B3110"/>
    </row>
    <row r="3111" spans="1:2" x14ac:dyDescent="0.25">
      <c r="A3111"/>
      <c r="B3111"/>
    </row>
    <row r="3112" spans="1:2" x14ac:dyDescent="0.25">
      <c r="A3112"/>
      <c r="B3112"/>
    </row>
    <row r="3113" spans="1:2" x14ac:dyDescent="0.25">
      <c r="A3113"/>
      <c r="B3113"/>
    </row>
    <row r="3114" spans="1:2" x14ac:dyDescent="0.25">
      <c r="A3114"/>
      <c r="B3114"/>
    </row>
    <row r="3115" spans="1:2" x14ac:dyDescent="0.25">
      <c r="A3115"/>
      <c r="B3115"/>
    </row>
    <row r="3116" spans="1:2" x14ac:dyDescent="0.25">
      <c r="A3116"/>
      <c r="B3116"/>
    </row>
    <row r="3117" spans="1:2" x14ac:dyDescent="0.25">
      <c r="A3117"/>
      <c r="B3117"/>
    </row>
    <row r="3118" spans="1:2" x14ac:dyDescent="0.25">
      <c r="A3118"/>
      <c r="B3118"/>
    </row>
    <row r="3119" spans="1:2" x14ac:dyDescent="0.25">
      <c r="A3119"/>
      <c r="B3119"/>
    </row>
    <row r="3120" spans="1:2" x14ac:dyDescent="0.25">
      <c r="A3120"/>
      <c r="B3120"/>
    </row>
    <row r="3121" spans="1:2" x14ac:dyDescent="0.25">
      <c r="A3121"/>
      <c r="B3121"/>
    </row>
    <row r="3122" spans="1:2" x14ac:dyDescent="0.25">
      <c r="A3122"/>
      <c r="B3122"/>
    </row>
    <row r="3123" spans="1:2" x14ac:dyDescent="0.25">
      <c r="A3123"/>
      <c r="B3123"/>
    </row>
    <row r="3124" spans="1:2" x14ac:dyDescent="0.25">
      <c r="A3124"/>
      <c r="B3124"/>
    </row>
    <row r="3125" spans="1:2" x14ac:dyDescent="0.25">
      <c r="A3125"/>
      <c r="B3125"/>
    </row>
    <row r="3126" spans="1:2" x14ac:dyDescent="0.25">
      <c r="A3126"/>
      <c r="B3126"/>
    </row>
    <row r="3127" spans="1:2" x14ac:dyDescent="0.25">
      <c r="A3127"/>
      <c r="B3127"/>
    </row>
    <row r="3128" spans="1:2" x14ac:dyDescent="0.25">
      <c r="A3128"/>
      <c r="B3128"/>
    </row>
    <row r="3129" spans="1:2" x14ac:dyDescent="0.25">
      <c r="A3129"/>
      <c r="B3129"/>
    </row>
    <row r="3130" spans="1:2" x14ac:dyDescent="0.25">
      <c r="A3130"/>
      <c r="B3130"/>
    </row>
    <row r="3131" spans="1:2" x14ac:dyDescent="0.25">
      <c r="A3131"/>
      <c r="B3131"/>
    </row>
    <row r="3132" spans="1:2" x14ac:dyDescent="0.25">
      <c r="A3132"/>
      <c r="B3132"/>
    </row>
    <row r="3133" spans="1:2" x14ac:dyDescent="0.25">
      <c r="A3133"/>
      <c r="B3133"/>
    </row>
    <row r="3134" spans="1:2" x14ac:dyDescent="0.25">
      <c r="A3134"/>
      <c r="B3134"/>
    </row>
    <row r="3135" spans="1:2" x14ac:dyDescent="0.25">
      <c r="A3135"/>
      <c r="B3135"/>
    </row>
    <row r="3136" spans="1:2" x14ac:dyDescent="0.25">
      <c r="A3136"/>
      <c r="B3136"/>
    </row>
    <row r="3137" spans="1:2" x14ac:dyDescent="0.25">
      <c r="A3137"/>
      <c r="B3137"/>
    </row>
    <row r="3138" spans="1:2" x14ac:dyDescent="0.25">
      <c r="A3138"/>
      <c r="B3138"/>
    </row>
    <row r="3139" spans="1:2" x14ac:dyDescent="0.25">
      <c r="A3139"/>
      <c r="B3139"/>
    </row>
    <row r="3140" spans="1:2" x14ac:dyDescent="0.25">
      <c r="A3140"/>
      <c r="B3140"/>
    </row>
    <row r="3141" spans="1:2" x14ac:dyDescent="0.25">
      <c r="A3141"/>
      <c r="B3141"/>
    </row>
    <row r="3142" spans="1:2" x14ac:dyDescent="0.25">
      <c r="A3142"/>
      <c r="B3142"/>
    </row>
    <row r="3143" spans="1:2" x14ac:dyDescent="0.25">
      <c r="A3143"/>
      <c r="B3143"/>
    </row>
    <row r="3144" spans="1:2" x14ac:dyDescent="0.25">
      <c r="A3144"/>
      <c r="B3144"/>
    </row>
    <row r="3145" spans="1:2" x14ac:dyDescent="0.25">
      <c r="A3145"/>
      <c r="B3145"/>
    </row>
    <row r="3146" spans="1:2" x14ac:dyDescent="0.25">
      <c r="A3146"/>
      <c r="B3146"/>
    </row>
    <row r="3147" spans="1:2" x14ac:dyDescent="0.25">
      <c r="A3147"/>
      <c r="B3147"/>
    </row>
    <row r="3148" spans="1:2" x14ac:dyDescent="0.25">
      <c r="A3148"/>
      <c r="B3148"/>
    </row>
    <row r="3149" spans="1:2" x14ac:dyDescent="0.25">
      <c r="A3149"/>
      <c r="B3149"/>
    </row>
    <row r="3150" spans="1:2" x14ac:dyDescent="0.25">
      <c r="A3150"/>
      <c r="B3150"/>
    </row>
    <row r="3151" spans="1:2" x14ac:dyDescent="0.25">
      <c r="A3151"/>
      <c r="B3151"/>
    </row>
    <row r="3152" spans="1:2" x14ac:dyDescent="0.25">
      <c r="A3152"/>
      <c r="B3152"/>
    </row>
    <row r="3153" spans="1:2" x14ac:dyDescent="0.25">
      <c r="A3153"/>
      <c r="B3153"/>
    </row>
    <row r="3154" spans="1:2" x14ac:dyDescent="0.25">
      <c r="A3154"/>
      <c r="B3154"/>
    </row>
    <row r="3155" spans="1:2" x14ac:dyDescent="0.25">
      <c r="A3155"/>
      <c r="B3155"/>
    </row>
    <row r="3156" spans="1:2" x14ac:dyDescent="0.25">
      <c r="A3156"/>
      <c r="B3156"/>
    </row>
    <row r="3157" spans="1:2" x14ac:dyDescent="0.25">
      <c r="A3157"/>
      <c r="B3157"/>
    </row>
    <row r="3158" spans="1:2" x14ac:dyDescent="0.25">
      <c r="A3158"/>
      <c r="B3158"/>
    </row>
    <row r="3159" spans="1:2" x14ac:dyDescent="0.25">
      <c r="A3159"/>
      <c r="B3159"/>
    </row>
    <row r="3160" spans="1:2" x14ac:dyDescent="0.25">
      <c r="A3160"/>
      <c r="B3160"/>
    </row>
    <row r="3161" spans="1:2" x14ac:dyDescent="0.25">
      <c r="A3161"/>
      <c r="B3161"/>
    </row>
    <row r="3162" spans="1:2" x14ac:dyDescent="0.25">
      <c r="A3162"/>
      <c r="B3162"/>
    </row>
    <row r="3163" spans="1:2" x14ac:dyDescent="0.25">
      <c r="A3163"/>
      <c r="B3163"/>
    </row>
    <row r="3164" spans="1:2" x14ac:dyDescent="0.25">
      <c r="A3164"/>
      <c r="B3164"/>
    </row>
    <row r="3165" spans="1:2" x14ac:dyDescent="0.25">
      <c r="A3165"/>
      <c r="B3165"/>
    </row>
    <row r="3166" spans="1:2" x14ac:dyDescent="0.25">
      <c r="A3166"/>
      <c r="B3166"/>
    </row>
    <row r="3167" spans="1:2" x14ac:dyDescent="0.25">
      <c r="A3167"/>
      <c r="B3167"/>
    </row>
    <row r="3168" spans="1:2" x14ac:dyDescent="0.25">
      <c r="A3168"/>
      <c r="B3168"/>
    </row>
    <row r="3169" spans="1:2" x14ac:dyDescent="0.25">
      <c r="A3169"/>
      <c r="B3169"/>
    </row>
    <row r="3170" spans="1:2" x14ac:dyDescent="0.25">
      <c r="A3170"/>
      <c r="B3170"/>
    </row>
    <row r="3171" spans="1:2" x14ac:dyDescent="0.25">
      <c r="A3171"/>
      <c r="B3171"/>
    </row>
    <row r="3172" spans="1:2" x14ac:dyDescent="0.25">
      <c r="A3172"/>
      <c r="B3172"/>
    </row>
    <row r="3173" spans="1:2" x14ac:dyDescent="0.25">
      <c r="A3173"/>
      <c r="B3173"/>
    </row>
    <row r="3174" spans="1:2" x14ac:dyDescent="0.25">
      <c r="A3174"/>
      <c r="B3174"/>
    </row>
    <row r="3175" spans="1:2" x14ac:dyDescent="0.25">
      <c r="A3175"/>
      <c r="B3175"/>
    </row>
    <row r="3176" spans="1:2" x14ac:dyDescent="0.25">
      <c r="A3176"/>
      <c r="B3176"/>
    </row>
    <row r="3177" spans="1:2" x14ac:dyDescent="0.25">
      <c r="A3177"/>
      <c r="B3177"/>
    </row>
    <row r="3178" spans="1:2" x14ac:dyDescent="0.25">
      <c r="A3178"/>
      <c r="B3178"/>
    </row>
    <row r="3179" spans="1:2" x14ac:dyDescent="0.25">
      <c r="A3179"/>
      <c r="B3179"/>
    </row>
    <row r="3180" spans="1:2" x14ac:dyDescent="0.25">
      <c r="A3180"/>
      <c r="B3180"/>
    </row>
    <row r="3181" spans="1:2" x14ac:dyDescent="0.25">
      <c r="A3181"/>
      <c r="B3181"/>
    </row>
    <row r="3182" spans="1:2" x14ac:dyDescent="0.25">
      <c r="A3182"/>
      <c r="B3182"/>
    </row>
    <row r="3183" spans="1:2" x14ac:dyDescent="0.25">
      <c r="A3183"/>
      <c r="B3183"/>
    </row>
    <row r="3184" spans="1:2" x14ac:dyDescent="0.25">
      <c r="A3184"/>
      <c r="B3184"/>
    </row>
    <row r="3185" spans="1:2" x14ac:dyDescent="0.25">
      <c r="A3185"/>
      <c r="B3185"/>
    </row>
    <row r="3186" spans="1:2" x14ac:dyDescent="0.25">
      <c r="A3186"/>
      <c r="B3186"/>
    </row>
    <row r="3187" spans="1:2" x14ac:dyDescent="0.25">
      <c r="A3187"/>
      <c r="B3187"/>
    </row>
    <row r="3188" spans="1:2" x14ac:dyDescent="0.25">
      <c r="A3188"/>
      <c r="B3188"/>
    </row>
    <row r="3189" spans="1:2" x14ac:dyDescent="0.25">
      <c r="A3189"/>
      <c r="B3189"/>
    </row>
    <row r="3190" spans="1:2" x14ac:dyDescent="0.25">
      <c r="A3190"/>
      <c r="B3190"/>
    </row>
    <row r="3191" spans="1:2" x14ac:dyDescent="0.25">
      <c r="A3191"/>
      <c r="B3191"/>
    </row>
    <row r="3192" spans="1:2" x14ac:dyDescent="0.25">
      <c r="A3192"/>
      <c r="B3192"/>
    </row>
    <row r="3193" spans="1:2" x14ac:dyDescent="0.25">
      <c r="A3193"/>
      <c r="B3193"/>
    </row>
    <row r="3194" spans="1:2" x14ac:dyDescent="0.25">
      <c r="A3194"/>
      <c r="B3194"/>
    </row>
    <row r="3195" spans="1:2" x14ac:dyDescent="0.25">
      <c r="A3195"/>
      <c r="B3195"/>
    </row>
    <row r="3196" spans="1:2" x14ac:dyDescent="0.25">
      <c r="A3196"/>
      <c r="B3196"/>
    </row>
    <row r="3197" spans="1:2" x14ac:dyDescent="0.25">
      <c r="A3197"/>
      <c r="B3197"/>
    </row>
    <row r="3198" spans="1:2" x14ac:dyDescent="0.25">
      <c r="A3198"/>
      <c r="B3198"/>
    </row>
    <row r="3199" spans="1:2" x14ac:dyDescent="0.25">
      <c r="A3199"/>
      <c r="B3199"/>
    </row>
    <row r="3200" spans="1:2" x14ac:dyDescent="0.25">
      <c r="A3200"/>
      <c r="B3200"/>
    </row>
    <row r="3201" spans="1:2" x14ac:dyDescent="0.25">
      <c r="A3201"/>
      <c r="B3201"/>
    </row>
    <row r="3202" spans="1:2" x14ac:dyDescent="0.25">
      <c r="A3202"/>
      <c r="B3202"/>
    </row>
    <row r="3203" spans="1:2" x14ac:dyDescent="0.25">
      <c r="A3203"/>
      <c r="B3203"/>
    </row>
    <row r="3204" spans="1:2" x14ac:dyDescent="0.25">
      <c r="A3204"/>
      <c r="B3204"/>
    </row>
    <row r="3205" spans="1:2" x14ac:dyDescent="0.25">
      <c r="A3205"/>
      <c r="B3205"/>
    </row>
    <row r="3206" spans="1:2" x14ac:dyDescent="0.25">
      <c r="A3206"/>
      <c r="B3206"/>
    </row>
    <row r="3207" spans="1:2" x14ac:dyDescent="0.25">
      <c r="A3207"/>
      <c r="B3207"/>
    </row>
    <row r="3208" spans="1:2" x14ac:dyDescent="0.25">
      <c r="A3208"/>
      <c r="B3208"/>
    </row>
    <row r="3209" spans="1:2" x14ac:dyDescent="0.25">
      <c r="A3209"/>
      <c r="B3209"/>
    </row>
    <row r="3210" spans="1:2" x14ac:dyDescent="0.25">
      <c r="A3210"/>
      <c r="B3210"/>
    </row>
    <row r="3211" spans="1:2" x14ac:dyDescent="0.25">
      <c r="A3211"/>
      <c r="B3211"/>
    </row>
    <row r="3212" spans="1:2" x14ac:dyDescent="0.25">
      <c r="A3212"/>
      <c r="B3212"/>
    </row>
    <row r="3213" spans="1:2" x14ac:dyDescent="0.25">
      <c r="A3213"/>
      <c r="B3213"/>
    </row>
    <row r="3214" spans="1:2" x14ac:dyDescent="0.25">
      <c r="A3214"/>
      <c r="B3214"/>
    </row>
    <row r="3215" spans="1:2" x14ac:dyDescent="0.25">
      <c r="A3215"/>
      <c r="B3215"/>
    </row>
    <row r="3216" spans="1:2" x14ac:dyDescent="0.25">
      <c r="A3216"/>
      <c r="B3216"/>
    </row>
    <row r="3217" spans="1:2" x14ac:dyDescent="0.25">
      <c r="A3217"/>
      <c r="B3217"/>
    </row>
    <row r="3218" spans="1:2" x14ac:dyDescent="0.25">
      <c r="A3218"/>
      <c r="B3218"/>
    </row>
    <row r="3219" spans="1:2" x14ac:dyDescent="0.25">
      <c r="A3219"/>
      <c r="B3219"/>
    </row>
    <row r="3220" spans="1:2" x14ac:dyDescent="0.25">
      <c r="A3220"/>
      <c r="B3220"/>
    </row>
    <row r="3221" spans="1:2" x14ac:dyDescent="0.25">
      <c r="A3221"/>
      <c r="B3221"/>
    </row>
    <row r="3222" spans="1:2" x14ac:dyDescent="0.25">
      <c r="A3222"/>
      <c r="B3222"/>
    </row>
    <row r="3223" spans="1:2" x14ac:dyDescent="0.25">
      <c r="A3223"/>
      <c r="B3223"/>
    </row>
    <row r="3224" spans="1:2" x14ac:dyDescent="0.25">
      <c r="A3224"/>
      <c r="B3224"/>
    </row>
    <row r="3225" spans="1:2" x14ac:dyDescent="0.25">
      <c r="A3225"/>
      <c r="B3225"/>
    </row>
    <row r="3226" spans="1:2" x14ac:dyDescent="0.25">
      <c r="A3226"/>
      <c r="B3226"/>
    </row>
    <row r="3227" spans="1:2" x14ac:dyDescent="0.25">
      <c r="A3227"/>
      <c r="B3227"/>
    </row>
    <row r="3228" spans="1:2" x14ac:dyDescent="0.25">
      <c r="A3228"/>
      <c r="B3228"/>
    </row>
    <row r="3229" spans="1:2" x14ac:dyDescent="0.25">
      <c r="A3229"/>
      <c r="B3229"/>
    </row>
    <row r="3230" spans="1:2" x14ac:dyDescent="0.25">
      <c r="A3230"/>
      <c r="B3230"/>
    </row>
    <row r="3231" spans="1:2" x14ac:dyDescent="0.25">
      <c r="A3231"/>
      <c r="B3231"/>
    </row>
    <row r="3232" spans="1:2" x14ac:dyDescent="0.25">
      <c r="A3232"/>
      <c r="B3232"/>
    </row>
    <row r="3233" spans="1:2" x14ac:dyDescent="0.25">
      <c r="A3233"/>
      <c r="B3233"/>
    </row>
    <row r="3234" spans="1:2" x14ac:dyDescent="0.25">
      <c r="A3234"/>
      <c r="B3234"/>
    </row>
    <row r="3235" spans="1:2" x14ac:dyDescent="0.25">
      <c r="A3235"/>
      <c r="B3235"/>
    </row>
    <row r="3236" spans="1:2" x14ac:dyDescent="0.25">
      <c r="A3236"/>
      <c r="B3236"/>
    </row>
    <row r="3237" spans="1:2" x14ac:dyDescent="0.25">
      <c r="A3237"/>
      <c r="B3237"/>
    </row>
    <row r="3238" spans="1:2" x14ac:dyDescent="0.25">
      <c r="A3238"/>
      <c r="B3238"/>
    </row>
    <row r="3239" spans="1:2" x14ac:dyDescent="0.25">
      <c r="A3239"/>
      <c r="B3239"/>
    </row>
    <row r="3240" spans="1:2" x14ac:dyDescent="0.25">
      <c r="A3240"/>
      <c r="B3240"/>
    </row>
    <row r="3241" spans="1:2" x14ac:dyDescent="0.25">
      <c r="A3241"/>
      <c r="B3241"/>
    </row>
    <row r="3242" spans="1:2" x14ac:dyDescent="0.25">
      <c r="A3242"/>
      <c r="B3242"/>
    </row>
    <row r="3243" spans="1:2" x14ac:dyDescent="0.25">
      <c r="A3243"/>
      <c r="B3243"/>
    </row>
    <row r="3244" spans="1:2" x14ac:dyDescent="0.25">
      <c r="A3244"/>
      <c r="B3244"/>
    </row>
    <row r="3245" spans="1:2" x14ac:dyDescent="0.25">
      <c r="A3245"/>
      <c r="B3245"/>
    </row>
    <row r="3246" spans="1:2" x14ac:dyDescent="0.25">
      <c r="A3246"/>
      <c r="B3246"/>
    </row>
    <row r="3247" spans="1:2" x14ac:dyDescent="0.25">
      <c r="A3247"/>
      <c r="B3247"/>
    </row>
    <row r="3248" spans="1:2" x14ac:dyDescent="0.25">
      <c r="A3248"/>
      <c r="B3248"/>
    </row>
    <row r="3249" spans="1:2" x14ac:dyDescent="0.25">
      <c r="A3249"/>
      <c r="B3249"/>
    </row>
    <row r="3250" spans="1:2" x14ac:dyDescent="0.25">
      <c r="A3250"/>
      <c r="B3250"/>
    </row>
    <row r="3251" spans="1:2" x14ac:dyDescent="0.25">
      <c r="A3251"/>
      <c r="B3251"/>
    </row>
    <row r="3252" spans="1:2" x14ac:dyDescent="0.25">
      <c r="A3252"/>
      <c r="B3252"/>
    </row>
    <row r="3253" spans="1:2" x14ac:dyDescent="0.25">
      <c r="A3253"/>
      <c r="B3253"/>
    </row>
    <row r="3254" spans="1:2" x14ac:dyDescent="0.25">
      <c r="A3254"/>
      <c r="B3254"/>
    </row>
    <row r="3255" spans="1:2" x14ac:dyDescent="0.25">
      <c r="A3255"/>
      <c r="B3255"/>
    </row>
    <row r="3256" spans="1:2" x14ac:dyDescent="0.25">
      <c r="A3256"/>
      <c r="B3256"/>
    </row>
    <row r="3257" spans="1:2" x14ac:dyDescent="0.25">
      <c r="A3257"/>
      <c r="B3257"/>
    </row>
    <row r="3258" spans="1:2" x14ac:dyDescent="0.25">
      <c r="A3258"/>
      <c r="B3258"/>
    </row>
    <row r="3259" spans="1:2" x14ac:dyDescent="0.25">
      <c r="A3259"/>
      <c r="B3259"/>
    </row>
    <row r="3260" spans="1:2" x14ac:dyDescent="0.25">
      <c r="A3260"/>
      <c r="B3260"/>
    </row>
    <row r="3261" spans="1:2" x14ac:dyDescent="0.25">
      <c r="A3261"/>
      <c r="B3261"/>
    </row>
    <row r="3262" spans="1:2" x14ac:dyDescent="0.25">
      <c r="A3262"/>
      <c r="B3262"/>
    </row>
    <row r="3263" spans="1:2" x14ac:dyDescent="0.25">
      <c r="A3263"/>
      <c r="B3263"/>
    </row>
    <row r="3264" spans="1:2" x14ac:dyDescent="0.25">
      <c r="A3264"/>
      <c r="B3264"/>
    </row>
    <row r="3265" spans="1:2" x14ac:dyDescent="0.25">
      <c r="A3265"/>
      <c r="B3265"/>
    </row>
    <row r="3266" spans="1:2" x14ac:dyDescent="0.25">
      <c r="A3266"/>
      <c r="B3266"/>
    </row>
    <row r="3267" spans="1:2" x14ac:dyDescent="0.25">
      <c r="A3267"/>
      <c r="B3267"/>
    </row>
    <row r="3268" spans="1:2" x14ac:dyDescent="0.25">
      <c r="A3268"/>
      <c r="B3268"/>
    </row>
    <row r="3269" spans="1:2" x14ac:dyDescent="0.25">
      <c r="A3269"/>
      <c r="B3269"/>
    </row>
    <row r="3270" spans="1:2" x14ac:dyDescent="0.25">
      <c r="A3270"/>
      <c r="B3270"/>
    </row>
    <row r="3271" spans="1:2" x14ac:dyDescent="0.25">
      <c r="A3271"/>
      <c r="B3271"/>
    </row>
    <row r="3272" spans="1:2" x14ac:dyDescent="0.25">
      <c r="A3272"/>
      <c r="B3272"/>
    </row>
    <row r="3273" spans="1:2" x14ac:dyDescent="0.25">
      <c r="A3273"/>
      <c r="B3273"/>
    </row>
    <row r="3274" spans="1:2" x14ac:dyDescent="0.25">
      <c r="A3274"/>
      <c r="B3274"/>
    </row>
    <row r="3275" spans="1:2" x14ac:dyDescent="0.25">
      <c r="A3275"/>
      <c r="B3275"/>
    </row>
    <row r="3276" spans="1:2" x14ac:dyDescent="0.25">
      <c r="A3276"/>
      <c r="B3276"/>
    </row>
    <row r="3277" spans="1:2" x14ac:dyDescent="0.25">
      <c r="A3277"/>
      <c r="B3277"/>
    </row>
    <row r="3278" spans="1:2" x14ac:dyDescent="0.25">
      <c r="A3278"/>
      <c r="B3278"/>
    </row>
    <row r="3279" spans="1:2" x14ac:dyDescent="0.25">
      <c r="A3279"/>
      <c r="B3279"/>
    </row>
    <row r="3280" spans="1:2" x14ac:dyDescent="0.25">
      <c r="A3280"/>
      <c r="B3280"/>
    </row>
    <row r="3281" spans="1:2" x14ac:dyDescent="0.25">
      <c r="A3281"/>
      <c r="B3281"/>
    </row>
    <row r="3282" spans="1:2" x14ac:dyDescent="0.25">
      <c r="A3282"/>
      <c r="B3282"/>
    </row>
    <row r="3283" spans="1:2" x14ac:dyDescent="0.25">
      <c r="A3283"/>
      <c r="B3283"/>
    </row>
    <row r="3284" spans="1:2" x14ac:dyDescent="0.25">
      <c r="A3284"/>
      <c r="B3284"/>
    </row>
    <row r="3285" spans="1:2" x14ac:dyDescent="0.25">
      <c r="A3285"/>
      <c r="B3285"/>
    </row>
    <row r="3286" spans="1:2" x14ac:dyDescent="0.25">
      <c r="A3286"/>
      <c r="B3286"/>
    </row>
    <row r="3287" spans="1:2" x14ac:dyDescent="0.25">
      <c r="A3287"/>
      <c r="B3287"/>
    </row>
    <row r="3288" spans="1:2" x14ac:dyDescent="0.25">
      <c r="A3288"/>
      <c r="B3288"/>
    </row>
    <row r="3289" spans="1:2" x14ac:dyDescent="0.25">
      <c r="A3289"/>
      <c r="B3289"/>
    </row>
    <row r="3290" spans="1:2" x14ac:dyDescent="0.25">
      <c r="A3290"/>
      <c r="B3290"/>
    </row>
    <row r="3291" spans="1:2" x14ac:dyDescent="0.25">
      <c r="A3291"/>
      <c r="B3291"/>
    </row>
    <row r="3292" spans="1:2" x14ac:dyDescent="0.25">
      <c r="A3292"/>
      <c r="B3292"/>
    </row>
    <row r="3293" spans="1:2" x14ac:dyDescent="0.25">
      <c r="A3293"/>
      <c r="B3293"/>
    </row>
    <row r="3294" spans="1:2" x14ac:dyDescent="0.25">
      <c r="A3294"/>
      <c r="B3294"/>
    </row>
    <row r="3295" spans="1:2" x14ac:dyDescent="0.25">
      <c r="A3295"/>
      <c r="B3295"/>
    </row>
    <row r="3296" spans="1:2" x14ac:dyDescent="0.25">
      <c r="A3296"/>
      <c r="B3296"/>
    </row>
    <row r="3297" spans="1:2" x14ac:dyDescent="0.25">
      <c r="A3297"/>
      <c r="B3297"/>
    </row>
    <row r="3298" spans="1:2" x14ac:dyDescent="0.25">
      <c r="A3298"/>
      <c r="B3298"/>
    </row>
    <row r="3299" spans="1:2" x14ac:dyDescent="0.25">
      <c r="A3299"/>
      <c r="B3299"/>
    </row>
    <row r="3300" spans="1:2" x14ac:dyDescent="0.25">
      <c r="A3300"/>
      <c r="B3300"/>
    </row>
    <row r="3301" spans="1:2" x14ac:dyDescent="0.25">
      <c r="A3301"/>
      <c r="B3301"/>
    </row>
    <row r="3302" spans="1:2" x14ac:dyDescent="0.25">
      <c r="A3302"/>
      <c r="B3302"/>
    </row>
    <row r="3303" spans="1:2" x14ac:dyDescent="0.25">
      <c r="A3303"/>
      <c r="B3303"/>
    </row>
    <row r="3304" spans="1:2" x14ac:dyDescent="0.25">
      <c r="A3304"/>
      <c r="B3304"/>
    </row>
    <row r="3305" spans="1:2" x14ac:dyDescent="0.25">
      <c r="A3305"/>
      <c r="B3305"/>
    </row>
    <row r="3306" spans="1:2" x14ac:dyDescent="0.25">
      <c r="A3306"/>
      <c r="B3306"/>
    </row>
    <row r="3307" spans="1:2" x14ac:dyDescent="0.25">
      <c r="A3307"/>
      <c r="B3307"/>
    </row>
    <row r="3308" spans="1:2" x14ac:dyDescent="0.25">
      <c r="A3308"/>
      <c r="B3308"/>
    </row>
    <row r="3309" spans="1:2" x14ac:dyDescent="0.25">
      <c r="A3309"/>
      <c r="B3309"/>
    </row>
    <row r="3310" spans="1:2" x14ac:dyDescent="0.25">
      <c r="A3310"/>
      <c r="B3310"/>
    </row>
    <row r="3311" spans="1:2" x14ac:dyDescent="0.25">
      <c r="A3311"/>
      <c r="B3311"/>
    </row>
    <row r="3312" spans="1:2" x14ac:dyDescent="0.25">
      <c r="A3312"/>
      <c r="B3312"/>
    </row>
    <row r="3313" spans="1:2" x14ac:dyDescent="0.25">
      <c r="A3313"/>
      <c r="B3313"/>
    </row>
    <row r="3314" spans="1:2" x14ac:dyDescent="0.25">
      <c r="A3314"/>
      <c r="B3314"/>
    </row>
    <row r="3315" spans="1:2" x14ac:dyDescent="0.25">
      <c r="A3315"/>
      <c r="B3315"/>
    </row>
    <row r="3316" spans="1:2" x14ac:dyDescent="0.25">
      <c r="A3316"/>
      <c r="B3316"/>
    </row>
    <row r="3317" spans="1:2" x14ac:dyDescent="0.25">
      <c r="A3317"/>
      <c r="B3317"/>
    </row>
    <row r="3318" spans="1:2" x14ac:dyDescent="0.25">
      <c r="A3318"/>
      <c r="B3318"/>
    </row>
    <row r="3319" spans="1:2" x14ac:dyDescent="0.25">
      <c r="A3319"/>
      <c r="B3319"/>
    </row>
    <row r="3320" spans="1:2" x14ac:dyDescent="0.25">
      <c r="A3320"/>
      <c r="B3320"/>
    </row>
    <row r="3321" spans="1:2" x14ac:dyDescent="0.25">
      <c r="A3321"/>
      <c r="B3321"/>
    </row>
    <row r="3322" spans="1:2" x14ac:dyDescent="0.25">
      <c r="A3322"/>
      <c r="B3322"/>
    </row>
    <row r="3323" spans="1:2" x14ac:dyDescent="0.25">
      <c r="A3323"/>
      <c r="B3323"/>
    </row>
    <row r="3324" spans="1:2" x14ac:dyDescent="0.25">
      <c r="A3324"/>
      <c r="B3324"/>
    </row>
    <row r="3325" spans="1:2" x14ac:dyDescent="0.25">
      <c r="A3325"/>
      <c r="B3325"/>
    </row>
    <row r="3326" spans="1:2" x14ac:dyDescent="0.25">
      <c r="A3326"/>
      <c r="B3326"/>
    </row>
    <row r="3327" spans="1:2" x14ac:dyDescent="0.25">
      <c r="A3327"/>
      <c r="B3327"/>
    </row>
    <row r="3328" spans="1:2" x14ac:dyDescent="0.25">
      <c r="A3328"/>
      <c r="B3328"/>
    </row>
    <row r="3329" spans="1:2" x14ac:dyDescent="0.25">
      <c r="A3329"/>
      <c r="B3329"/>
    </row>
    <row r="3330" spans="1:2" x14ac:dyDescent="0.25">
      <c r="A3330"/>
      <c r="B3330"/>
    </row>
    <row r="3331" spans="1:2" x14ac:dyDescent="0.25">
      <c r="A3331"/>
      <c r="B3331"/>
    </row>
    <row r="3332" spans="1:2" x14ac:dyDescent="0.25">
      <c r="A3332"/>
      <c r="B3332"/>
    </row>
    <row r="3333" spans="1:2" x14ac:dyDescent="0.25">
      <c r="A3333"/>
      <c r="B3333"/>
    </row>
    <row r="3334" spans="1:2" x14ac:dyDescent="0.25">
      <c r="A3334"/>
      <c r="B3334"/>
    </row>
    <row r="3335" spans="1:2" x14ac:dyDescent="0.25">
      <c r="A3335"/>
      <c r="B3335"/>
    </row>
    <row r="3336" spans="1:2" x14ac:dyDescent="0.25">
      <c r="A3336"/>
      <c r="B3336"/>
    </row>
    <row r="3337" spans="1:2" x14ac:dyDescent="0.25">
      <c r="A3337"/>
      <c r="B3337"/>
    </row>
    <row r="3338" spans="1:2" x14ac:dyDescent="0.25">
      <c r="A3338"/>
      <c r="B3338"/>
    </row>
    <row r="3339" spans="1:2" x14ac:dyDescent="0.25">
      <c r="A3339"/>
      <c r="B3339"/>
    </row>
    <row r="3340" spans="1:2" x14ac:dyDescent="0.25">
      <c r="A3340"/>
      <c r="B3340"/>
    </row>
    <row r="3341" spans="1:2" x14ac:dyDescent="0.25">
      <c r="A3341"/>
      <c r="B3341"/>
    </row>
    <row r="3342" spans="1:2" x14ac:dyDescent="0.25">
      <c r="A3342"/>
      <c r="B3342"/>
    </row>
    <row r="3343" spans="1:2" x14ac:dyDescent="0.25">
      <c r="A3343"/>
      <c r="B3343"/>
    </row>
    <row r="3344" spans="1:2" x14ac:dyDescent="0.25">
      <c r="A3344"/>
      <c r="B3344"/>
    </row>
    <row r="3345" spans="1:2" x14ac:dyDescent="0.25">
      <c r="A3345"/>
      <c r="B3345"/>
    </row>
    <row r="3346" spans="1:2" x14ac:dyDescent="0.25">
      <c r="A3346"/>
      <c r="B3346"/>
    </row>
    <row r="3347" spans="1:2" x14ac:dyDescent="0.25">
      <c r="A3347"/>
      <c r="B3347"/>
    </row>
    <row r="3348" spans="1:2" x14ac:dyDescent="0.25">
      <c r="A3348"/>
      <c r="B3348"/>
    </row>
    <row r="3349" spans="1:2" x14ac:dyDescent="0.25">
      <c r="A3349"/>
      <c r="B3349"/>
    </row>
    <row r="3350" spans="1:2" x14ac:dyDescent="0.25">
      <c r="A3350"/>
      <c r="B3350"/>
    </row>
    <row r="3351" spans="1:2" x14ac:dyDescent="0.25">
      <c r="A3351"/>
      <c r="B3351"/>
    </row>
    <row r="3352" spans="1:2" x14ac:dyDescent="0.25">
      <c r="A3352"/>
      <c r="B3352"/>
    </row>
    <row r="3353" spans="1:2" x14ac:dyDescent="0.25">
      <c r="A3353"/>
      <c r="B3353"/>
    </row>
    <row r="3354" spans="1:2" x14ac:dyDescent="0.25">
      <c r="A3354"/>
      <c r="B3354"/>
    </row>
    <row r="3355" spans="1:2" x14ac:dyDescent="0.25">
      <c r="A3355"/>
      <c r="B3355"/>
    </row>
    <row r="3356" spans="1:2" x14ac:dyDescent="0.25">
      <c r="A3356"/>
      <c r="B3356"/>
    </row>
    <row r="3357" spans="1:2" x14ac:dyDescent="0.25">
      <c r="A3357"/>
      <c r="B3357"/>
    </row>
    <row r="3358" spans="1:2" x14ac:dyDescent="0.25">
      <c r="A3358"/>
      <c r="B3358"/>
    </row>
    <row r="3359" spans="1:2" x14ac:dyDescent="0.25">
      <c r="A3359"/>
      <c r="B3359"/>
    </row>
    <row r="3360" spans="1:2" x14ac:dyDescent="0.25">
      <c r="A3360"/>
      <c r="B3360"/>
    </row>
    <row r="3361" spans="1:2" x14ac:dyDescent="0.25">
      <c r="A3361"/>
      <c r="B3361"/>
    </row>
    <row r="3362" spans="1:2" x14ac:dyDescent="0.25">
      <c r="A3362"/>
      <c r="B3362"/>
    </row>
    <row r="3363" spans="1:2" x14ac:dyDescent="0.25">
      <c r="A3363"/>
      <c r="B3363"/>
    </row>
    <row r="3364" spans="1:2" x14ac:dyDescent="0.25">
      <c r="A3364"/>
      <c r="B3364"/>
    </row>
    <row r="3365" spans="1:2" x14ac:dyDescent="0.25">
      <c r="A3365"/>
      <c r="B3365"/>
    </row>
    <row r="3366" spans="1:2" x14ac:dyDescent="0.25">
      <c r="A3366"/>
      <c r="B3366"/>
    </row>
    <row r="3367" spans="1:2" x14ac:dyDescent="0.25">
      <c r="A3367"/>
      <c r="B3367"/>
    </row>
    <row r="3368" spans="1:2" x14ac:dyDescent="0.25">
      <c r="A3368"/>
      <c r="B3368"/>
    </row>
    <row r="3369" spans="1:2" x14ac:dyDescent="0.25">
      <c r="A3369"/>
      <c r="B3369"/>
    </row>
    <row r="3370" spans="1:2" x14ac:dyDescent="0.25">
      <c r="A3370"/>
      <c r="B3370"/>
    </row>
    <row r="3371" spans="1:2" x14ac:dyDescent="0.25">
      <c r="A3371"/>
      <c r="B3371"/>
    </row>
    <row r="3372" spans="1:2" x14ac:dyDescent="0.25">
      <c r="A3372"/>
      <c r="B3372"/>
    </row>
    <row r="3373" spans="1:2" x14ac:dyDescent="0.25">
      <c r="A3373"/>
      <c r="B3373"/>
    </row>
    <row r="3374" spans="1:2" x14ac:dyDescent="0.25">
      <c r="A3374"/>
      <c r="B3374"/>
    </row>
    <row r="3375" spans="1:2" x14ac:dyDescent="0.25">
      <c r="A3375"/>
      <c r="B3375"/>
    </row>
    <row r="3376" spans="1:2" x14ac:dyDescent="0.25">
      <c r="A3376"/>
      <c r="B3376"/>
    </row>
    <row r="3377" spans="1:2" x14ac:dyDescent="0.25">
      <c r="A3377"/>
      <c r="B3377"/>
    </row>
    <row r="3378" spans="1:2" x14ac:dyDescent="0.25">
      <c r="A3378"/>
      <c r="B3378"/>
    </row>
    <row r="3379" spans="1:2" x14ac:dyDescent="0.25">
      <c r="A3379"/>
      <c r="B3379"/>
    </row>
    <row r="3380" spans="1:2" x14ac:dyDescent="0.25">
      <c r="A3380"/>
      <c r="B3380"/>
    </row>
    <row r="3381" spans="1:2" x14ac:dyDescent="0.25">
      <c r="A3381"/>
      <c r="B3381"/>
    </row>
    <row r="3382" spans="1:2" x14ac:dyDescent="0.25">
      <c r="A3382"/>
      <c r="B3382"/>
    </row>
    <row r="3383" spans="1:2" x14ac:dyDescent="0.25">
      <c r="A3383"/>
      <c r="B3383"/>
    </row>
    <row r="3384" spans="1:2" x14ac:dyDescent="0.25">
      <c r="A3384"/>
      <c r="B3384"/>
    </row>
    <row r="3385" spans="1:2" x14ac:dyDescent="0.25">
      <c r="A3385"/>
      <c r="B3385"/>
    </row>
    <row r="3386" spans="1:2" x14ac:dyDescent="0.25">
      <c r="A3386"/>
      <c r="B3386"/>
    </row>
    <row r="3387" spans="1:2" x14ac:dyDescent="0.25">
      <c r="A3387"/>
      <c r="B3387"/>
    </row>
    <row r="3388" spans="1:2" x14ac:dyDescent="0.25">
      <c r="A3388"/>
      <c r="B3388"/>
    </row>
    <row r="3389" spans="1:2" x14ac:dyDescent="0.25">
      <c r="A3389"/>
      <c r="B3389"/>
    </row>
    <row r="3390" spans="1:2" x14ac:dyDescent="0.25">
      <c r="A3390"/>
      <c r="B3390"/>
    </row>
    <row r="3391" spans="1:2" x14ac:dyDescent="0.25">
      <c r="A3391"/>
      <c r="B3391"/>
    </row>
    <row r="3392" spans="1:2" x14ac:dyDescent="0.25">
      <c r="A3392"/>
      <c r="B3392"/>
    </row>
    <row r="3393" spans="1:2" x14ac:dyDescent="0.25">
      <c r="A3393"/>
      <c r="B3393"/>
    </row>
    <row r="3394" spans="1:2" x14ac:dyDescent="0.25">
      <c r="A3394"/>
      <c r="B3394"/>
    </row>
    <row r="3395" spans="1:2" x14ac:dyDescent="0.25">
      <c r="A3395"/>
      <c r="B3395"/>
    </row>
    <row r="3396" spans="1:2" x14ac:dyDescent="0.25">
      <c r="A3396"/>
      <c r="B3396"/>
    </row>
    <row r="3397" spans="1:2" x14ac:dyDescent="0.25">
      <c r="A3397"/>
      <c r="B3397"/>
    </row>
    <row r="3398" spans="1:2" x14ac:dyDescent="0.25">
      <c r="A3398"/>
      <c r="B3398"/>
    </row>
    <row r="3399" spans="1:2" x14ac:dyDescent="0.25">
      <c r="A3399"/>
      <c r="B3399"/>
    </row>
    <row r="3400" spans="1:2" x14ac:dyDescent="0.25">
      <c r="A3400"/>
      <c r="B3400"/>
    </row>
    <row r="3401" spans="1:2" x14ac:dyDescent="0.25">
      <c r="A3401"/>
      <c r="B3401"/>
    </row>
    <row r="3402" spans="1:2" x14ac:dyDescent="0.25">
      <c r="A3402"/>
      <c r="B3402"/>
    </row>
    <row r="3403" spans="1:2" x14ac:dyDescent="0.25">
      <c r="A3403"/>
      <c r="B3403"/>
    </row>
    <row r="3404" spans="1:2" x14ac:dyDescent="0.25">
      <c r="A3404"/>
      <c r="B3404"/>
    </row>
    <row r="3405" spans="1:2" x14ac:dyDescent="0.25">
      <c r="A3405"/>
      <c r="B3405"/>
    </row>
    <row r="3406" spans="1:2" x14ac:dyDescent="0.25">
      <c r="A3406"/>
      <c r="B3406"/>
    </row>
    <row r="3407" spans="1:2" x14ac:dyDescent="0.25">
      <c r="A3407"/>
      <c r="B3407"/>
    </row>
    <row r="3408" spans="1:2" x14ac:dyDescent="0.25">
      <c r="A3408"/>
      <c r="B3408"/>
    </row>
    <row r="3409" spans="1:2" x14ac:dyDescent="0.25">
      <c r="A3409"/>
      <c r="B3409"/>
    </row>
    <row r="3410" spans="1:2" x14ac:dyDescent="0.25">
      <c r="A3410"/>
      <c r="B3410"/>
    </row>
    <row r="3411" spans="1:2" x14ac:dyDescent="0.25">
      <c r="A3411"/>
      <c r="B3411"/>
    </row>
    <row r="3412" spans="1:2" x14ac:dyDescent="0.25">
      <c r="A3412"/>
      <c r="B3412"/>
    </row>
    <row r="3413" spans="1:2" x14ac:dyDescent="0.25">
      <c r="A3413"/>
      <c r="B3413"/>
    </row>
    <row r="3414" spans="1:2" x14ac:dyDescent="0.25">
      <c r="A3414"/>
      <c r="B3414"/>
    </row>
    <row r="3415" spans="1:2" x14ac:dyDescent="0.25">
      <c r="A3415"/>
      <c r="B3415"/>
    </row>
    <row r="3416" spans="1:2" x14ac:dyDescent="0.25">
      <c r="A3416"/>
      <c r="B3416"/>
    </row>
    <row r="3417" spans="1:2" x14ac:dyDescent="0.25">
      <c r="A3417"/>
      <c r="B3417"/>
    </row>
    <row r="3418" spans="1:2" x14ac:dyDescent="0.25">
      <c r="A3418"/>
      <c r="B3418"/>
    </row>
    <row r="3419" spans="1:2" x14ac:dyDescent="0.25">
      <c r="A3419"/>
      <c r="B3419"/>
    </row>
    <row r="3420" spans="1:2" x14ac:dyDescent="0.25">
      <c r="A3420"/>
      <c r="B3420"/>
    </row>
    <row r="3421" spans="1:2" x14ac:dyDescent="0.25">
      <c r="A3421"/>
      <c r="B3421"/>
    </row>
    <row r="3422" spans="1:2" x14ac:dyDescent="0.25">
      <c r="A3422"/>
      <c r="B3422"/>
    </row>
    <row r="3423" spans="1:2" x14ac:dyDescent="0.25">
      <c r="A3423"/>
      <c r="B3423"/>
    </row>
    <row r="3424" spans="1:2" x14ac:dyDescent="0.25">
      <c r="A3424"/>
      <c r="B3424"/>
    </row>
    <row r="3425" spans="1:2" x14ac:dyDescent="0.25">
      <c r="A3425"/>
      <c r="B3425"/>
    </row>
    <row r="3426" spans="1:2" x14ac:dyDescent="0.25">
      <c r="A3426"/>
      <c r="B3426"/>
    </row>
    <row r="3427" spans="1:2" x14ac:dyDescent="0.25">
      <c r="A3427"/>
      <c r="B3427"/>
    </row>
    <row r="3428" spans="1:2" x14ac:dyDescent="0.25">
      <c r="A3428"/>
      <c r="B3428"/>
    </row>
    <row r="3429" spans="1:2" x14ac:dyDescent="0.25">
      <c r="A3429"/>
      <c r="B3429"/>
    </row>
    <row r="3430" spans="1:2" x14ac:dyDescent="0.25">
      <c r="A3430"/>
      <c r="B3430"/>
    </row>
    <row r="3431" spans="1:2" x14ac:dyDescent="0.25">
      <c r="A3431"/>
      <c r="B3431"/>
    </row>
    <row r="3432" spans="1:2" x14ac:dyDescent="0.25">
      <c r="A3432"/>
      <c r="B3432"/>
    </row>
    <row r="3433" spans="1:2" x14ac:dyDescent="0.25">
      <c r="A3433"/>
      <c r="B3433"/>
    </row>
    <row r="3434" spans="1:2" x14ac:dyDescent="0.25">
      <c r="A3434"/>
      <c r="B3434"/>
    </row>
    <row r="3435" spans="1:2" x14ac:dyDescent="0.25">
      <c r="A3435"/>
      <c r="B3435"/>
    </row>
    <row r="3436" spans="1:2" x14ac:dyDescent="0.25">
      <c r="A3436"/>
      <c r="B3436"/>
    </row>
    <row r="3437" spans="1:2" x14ac:dyDescent="0.25">
      <c r="A3437"/>
      <c r="B3437"/>
    </row>
    <row r="3438" spans="1:2" x14ac:dyDescent="0.25">
      <c r="A3438"/>
      <c r="B3438"/>
    </row>
    <row r="3439" spans="1:2" x14ac:dyDescent="0.25">
      <c r="A3439"/>
      <c r="B3439"/>
    </row>
    <row r="3440" spans="1:2" x14ac:dyDescent="0.25">
      <c r="A3440"/>
      <c r="B3440"/>
    </row>
    <row r="3441" spans="1:2" x14ac:dyDescent="0.25">
      <c r="A3441"/>
      <c r="B3441"/>
    </row>
    <row r="3442" spans="1:2" x14ac:dyDescent="0.25">
      <c r="A3442"/>
      <c r="B3442"/>
    </row>
    <row r="3443" spans="1:2" x14ac:dyDescent="0.25">
      <c r="A3443"/>
      <c r="B3443"/>
    </row>
    <row r="3444" spans="1:2" x14ac:dyDescent="0.25">
      <c r="A3444"/>
      <c r="B3444"/>
    </row>
    <row r="3445" spans="1:2" x14ac:dyDescent="0.25">
      <c r="A3445"/>
      <c r="B3445"/>
    </row>
    <row r="3446" spans="1:2" x14ac:dyDescent="0.25">
      <c r="A3446"/>
      <c r="B3446"/>
    </row>
    <row r="3447" spans="1:2" x14ac:dyDescent="0.25">
      <c r="A3447"/>
      <c r="B3447"/>
    </row>
    <row r="3448" spans="1:2" x14ac:dyDescent="0.25">
      <c r="A3448"/>
      <c r="B3448"/>
    </row>
    <row r="3449" spans="1:2" x14ac:dyDescent="0.25">
      <c r="A3449"/>
      <c r="B3449"/>
    </row>
    <row r="3450" spans="1:2" x14ac:dyDescent="0.25">
      <c r="A3450"/>
      <c r="B3450"/>
    </row>
    <row r="3451" spans="1:2" x14ac:dyDescent="0.25">
      <c r="A3451"/>
      <c r="B3451"/>
    </row>
    <row r="3452" spans="1:2" x14ac:dyDescent="0.25">
      <c r="A3452"/>
      <c r="B3452"/>
    </row>
    <row r="3453" spans="1:2" x14ac:dyDescent="0.25">
      <c r="A3453"/>
      <c r="B3453"/>
    </row>
    <row r="3454" spans="1:2" x14ac:dyDescent="0.25">
      <c r="A3454"/>
      <c r="B3454"/>
    </row>
    <row r="3455" spans="1:2" x14ac:dyDescent="0.25">
      <c r="A3455"/>
      <c r="B3455"/>
    </row>
    <row r="3456" spans="1:2" x14ac:dyDescent="0.25">
      <c r="A3456"/>
      <c r="B3456"/>
    </row>
    <row r="3457" spans="1:2" x14ac:dyDescent="0.25">
      <c r="A3457"/>
      <c r="B3457"/>
    </row>
    <row r="3458" spans="1:2" x14ac:dyDescent="0.25">
      <c r="A3458"/>
      <c r="B3458"/>
    </row>
    <row r="3459" spans="1:2" x14ac:dyDescent="0.25">
      <c r="A3459"/>
      <c r="B3459"/>
    </row>
    <row r="3460" spans="1:2" x14ac:dyDescent="0.25">
      <c r="A3460"/>
      <c r="B3460"/>
    </row>
    <row r="3461" spans="1:2" x14ac:dyDescent="0.25">
      <c r="A3461"/>
      <c r="B3461"/>
    </row>
    <row r="3462" spans="1:2" x14ac:dyDescent="0.25">
      <c r="A3462"/>
      <c r="B3462"/>
    </row>
    <row r="3463" spans="1:2" x14ac:dyDescent="0.25">
      <c r="A3463"/>
      <c r="B3463"/>
    </row>
    <row r="3464" spans="1:2" x14ac:dyDescent="0.25">
      <c r="A3464"/>
      <c r="B3464"/>
    </row>
    <row r="3465" spans="1:2" x14ac:dyDescent="0.25">
      <c r="A3465"/>
      <c r="B3465"/>
    </row>
    <row r="3466" spans="1:2" x14ac:dyDescent="0.25">
      <c r="A3466"/>
      <c r="B3466"/>
    </row>
    <row r="3467" spans="1:2" x14ac:dyDescent="0.25">
      <c r="A3467"/>
      <c r="B3467"/>
    </row>
    <row r="3468" spans="1:2" x14ac:dyDescent="0.25">
      <c r="A3468"/>
      <c r="B3468"/>
    </row>
    <row r="3469" spans="1:2" x14ac:dyDescent="0.25">
      <c r="A3469"/>
      <c r="B3469"/>
    </row>
    <row r="3470" spans="1:2" x14ac:dyDescent="0.25">
      <c r="A3470"/>
      <c r="B3470"/>
    </row>
    <row r="3471" spans="1:2" x14ac:dyDescent="0.25">
      <c r="A3471"/>
      <c r="B3471"/>
    </row>
    <row r="3472" spans="1:2" x14ac:dyDescent="0.25">
      <c r="A3472"/>
      <c r="B3472"/>
    </row>
    <row r="3473" spans="1:2" x14ac:dyDescent="0.25">
      <c r="A3473"/>
      <c r="B3473"/>
    </row>
    <row r="3474" spans="1:2" x14ac:dyDescent="0.25">
      <c r="A3474"/>
      <c r="B3474"/>
    </row>
    <row r="3475" spans="1:2" x14ac:dyDescent="0.25">
      <c r="A3475"/>
      <c r="B3475"/>
    </row>
    <row r="3476" spans="1:2" x14ac:dyDescent="0.25">
      <c r="A3476"/>
      <c r="B3476"/>
    </row>
    <row r="3477" spans="1:2" x14ac:dyDescent="0.25">
      <c r="A3477"/>
      <c r="B3477"/>
    </row>
    <row r="3478" spans="1:2" x14ac:dyDescent="0.25">
      <c r="A3478"/>
      <c r="B3478"/>
    </row>
    <row r="3479" spans="1:2" x14ac:dyDescent="0.25">
      <c r="A3479"/>
      <c r="B3479"/>
    </row>
    <row r="3480" spans="1:2" x14ac:dyDescent="0.25">
      <c r="A3480"/>
      <c r="B3480"/>
    </row>
    <row r="3481" spans="1:2" x14ac:dyDescent="0.25">
      <c r="A3481"/>
      <c r="B3481"/>
    </row>
    <row r="3482" spans="1:2" x14ac:dyDescent="0.25">
      <c r="A3482"/>
      <c r="B3482"/>
    </row>
    <row r="3483" spans="1:2" x14ac:dyDescent="0.25">
      <c r="A3483"/>
      <c r="B3483"/>
    </row>
    <row r="3484" spans="1:2" x14ac:dyDescent="0.25">
      <c r="A3484"/>
      <c r="B3484"/>
    </row>
    <row r="3485" spans="1:2" x14ac:dyDescent="0.25">
      <c r="A3485"/>
      <c r="B3485"/>
    </row>
    <row r="3486" spans="1:2" x14ac:dyDescent="0.25">
      <c r="A3486"/>
      <c r="B3486"/>
    </row>
    <row r="3487" spans="1:2" x14ac:dyDescent="0.25">
      <c r="A3487"/>
      <c r="B3487"/>
    </row>
    <row r="3488" spans="1:2" x14ac:dyDescent="0.25">
      <c r="A3488"/>
      <c r="B3488"/>
    </row>
    <row r="3489" spans="1:2" x14ac:dyDescent="0.25">
      <c r="A3489"/>
      <c r="B3489"/>
    </row>
    <row r="3490" spans="1:2" x14ac:dyDescent="0.25">
      <c r="A3490"/>
      <c r="B3490"/>
    </row>
    <row r="3491" spans="1:2" x14ac:dyDescent="0.25">
      <c r="A3491"/>
      <c r="B3491"/>
    </row>
    <row r="3492" spans="1:2" x14ac:dyDescent="0.25">
      <c r="A3492"/>
      <c r="B3492"/>
    </row>
    <row r="3493" spans="1:2" x14ac:dyDescent="0.25">
      <c r="A3493"/>
      <c r="B3493"/>
    </row>
    <row r="3494" spans="1:2" x14ac:dyDescent="0.25">
      <c r="A3494"/>
      <c r="B3494"/>
    </row>
    <row r="3495" spans="1:2" x14ac:dyDescent="0.25">
      <c r="A3495"/>
      <c r="B3495"/>
    </row>
    <row r="3496" spans="1:2" x14ac:dyDescent="0.25">
      <c r="A3496"/>
      <c r="B3496"/>
    </row>
    <row r="3497" spans="1:2" x14ac:dyDescent="0.25">
      <c r="A3497"/>
      <c r="B3497"/>
    </row>
    <row r="3498" spans="1:2" x14ac:dyDescent="0.25">
      <c r="A3498"/>
      <c r="B3498"/>
    </row>
    <row r="3499" spans="1:2" x14ac:dyDescent="0.25">
      <c r="A3499"/>
      <c r="B3499"/>
    </row>
    <row r="3500" spans="1:2" x14ac:dyDescent="0.25">
      <c r="A3500"/>
      <c r="B3500"/>
    </row>
    <row r="3501" spans="1:2" x14ac:dyDescent="0.25">
      <c r="A3501"/>
      <c r="B3501"/>
    </row>
    <row r="3502" spans="1:2" x14ac:dyDescent="0.25">
      <c r="A3502"/>
      <c r="B3502"/>
    </row>
    <row r="3503" spans="1:2" x14ac:dyDescent="0.25">
      <c r="A3503"/>
      <c r="B3503"/>
    </row>
    <row r="3504" spans="1:2" x14ac:dyDescent="0.25">
      <c r="A3504"/>
      <c r="B3504"/>
    </row>
    <row r="3505" spans="1:2" x14ac:dyDescent="0.25">
      <c r="A3505"/>
      <c r="B3505"/>
    </row>
    <row r="3506" spans="1:2" x14ac:dyDescent="0.25">
      <c r="A3506"/>
      <c r="B3506"/>
    </row>
    <row r="3507" spans="1:2" x14ac:dyDescent="0.25">
      <c r="A3507"/>
      <c r="B3507"/>
    </row>
    <row r="3508" spans="1:2" x14ac:dyDescent="0.25">
      <c r="A3508"/>
      <c r="B3508"/>
    </row>
    <row r="3509" spans="1:2" x14ac:dyDescent="0.25">
      <c r="A3509"/>
      <c r="B3509"/>
    </row>
    <row r="3510" spans="1:2" x14ac:dyDescent="0.25">
      <c r="A3510"/>
      <c r="B3510"/>
    </row>
    <row r="3511" spans="1:2" x14ac:dyDescent="0.25">
      <c r="A3511"/>
      <c r="B3511"/>
    </row>
    <row r="3512" spans="1:2" x14ac:dyDescent="0.25">
      <c r="A3512"/>
      <c r="B3512"/>
    </row>
    <row r="3513" spans="1:2" x14ac:dyDescent="0.25">
      <c r="A3513"/>
      <c r="B3513"/>
    </row>
    <row r="3514" spans="1:2" x14ac:dyDescent="0.25">
      <c r="A3514"/>
      <c r="B3514"/>
    </row>
    <row r="3515" spans="1:2" x14ac:dyDescent="0.25">
      <c r="A3515"/>
      <c r="B3515"/>
    </row>
    <row r="3516" spans="1:2" x14ac:dyDescent="0.25">
      <c r="A3516"/>
      <c r="B3516"/>
    </row>
    <row r="3517" spans="1:2" x14ac:dyDescent="0.25">
      <c r="A3517"/>
      <c r="B3517"/>
    </row>
    <row r="3518" spans="1:2" x14ac:dyDescent="0.25">
      <c r="A3518"/>
      <c r="B3518"/>
    </row>
    <row r="3519" spans="1:2" x14ac:dyDescent="0.25">
      <c r="A3519"/>
      <c r="B3519"/>
    </row>
    <row r="3520" spans="1:2" x14ac:dyDescent="0.25">
      <c r="A3520"/>
      <c r="B3520"/>
    </row>
    <row r="3521" spans="1:2" x14ac:dyDescent="0.25">
      <c r="A3521"/>
      <c r="B3521"/>
    </row>
    <row r="3522" spans="1:2" x14ac:dyDescent="0.25">
      <c r="A3522"/>
      <c r="B3522"/>
    </row>
    <row r="3523" spans="1:2" x14ac:dyDescent="0.25">
      <c r="A3523"/>
      <c r="B3523"/>
    </row>
    <row r="3524" spans="1:2" x14ac:dyDescent="0.25">
      <c r="A3524"/>
      <c r="B3524"/>
    </row>
    <row r="3525" spans="1:2" x14ac:dyDescent="0.25">
      <c r="A3525"/>
      <c r="B3525"/>
    </row>
    <row r="3526" spans="1:2" x14ac:dyDescent="0.25">
      <c r="A3526"/>
      <c r="B3526"/>
    </row>
    <row r="3527" spans="1:2" x14ac:dyDescent="0.25">
      <c r="A3527"/>
      <c r="B3527"/>
    </row>
    <row r="3528" spans="1:2" x14ac:dyDescent="0.25">
      <c r="A3528"/>
      <c r="B3528"/>
    </row>
    <row r="3529" spans="1:2" x14ac:dyDescent="0.25">
      <c r="A3529"/>
      <c r="B3529"/>
    </row>
    <row r="3530" spans="1:2" x14ac:dyDescent="0.25">
      <c r="A3530"/>
      <c r="B3530"/>
    </row>
    <row r="3531" spans="1:2" x14ac:dyDescent="0.25">
      <c r="A3531"/>
      <c r="B3531"/>
    </row>
    <row r="3532" spans="1:2" x14ac:dyDescent="0.25">
      <c r="A3532"/>
      <c r="B3532"/>
    </row>
    <row r="3533" spans="1:2" x14ac:dyDescent="0.25">
      <c r="A3533"/>
      <c r="B3533"/>
    </row>
    <row r="3534" spans="1:2" x14ac:dyDescent="0.25">
      <c r="A3534"/>
      <c r="B3534"/>
    </row>
    <row r="3535" spans="1:2" x14ac:dyDescent="0.25">
      <c r="A3535"/>
      <c r="B3535"/>
    </row>
    <row r="3536" spans="1:2" x14ac:dyDescent="0.25">
      <c r="A3536"/>
      <c r="B3536"/>
    </row>
    <row r="3537" spans="1:2" x14ac:dyDescent="0.25">
      <c r="A3537"/>
      <c r="B3537"/>
    </row>
    <row r="3538" spans="1:2" x14ac:dyDescent="0.25">
      <c r="A3538"/>
      <c r="B3538"/>
    </row>
    <row r="3539" spans="1:2" x14ac:dyDescent="0.25">
      <c r="A3539"/>
      <c r="B3539"/>
    </row>
    <row r="3540" spans="1:2" x14ac:dyDescent="0.25">
      <c r="A3540"/>
      <c r="B3540"/>
    </row>
    <row r="3541" spans="1:2" x14ac:dyDescent="0.25">
      <c r="A3541"/>
      <c r="B3541"/>
    </row>
    <row r="3542" spans="1:2" x14ac:dyDescent="0.25">
      <c r="A3542"/>
      <c r="B3542"/>
    </row>
    <row r="3543" spans="1:2" x14ac:dyDescent="0.25">
      <c r="A3543"/>
      <c r="B3543"/>
    </row>
    <row r="3544" spans="1:2" x14ac:dyDescent="0.25">
      <c r="A3544"/>
      <c r="B3544"/>
    </row>
    <row r="3545" spans="1:2" x14ac:dyDescent="0.25">
      <c r="A3545"/>
      <c r="B3545"/>
    </row>
    <row r="3546" spans="1:2" x14ac:dyDescent="0.25">
      <c r="A3546"/>
      <c r="B3546"/>
    </row>
    <row r="3547" spans="1:2" x14ac:dyDescent="0.25">
      <c r="A3547"/>
      <c r="B3547"/>
    </row>
    <row r="3548" spans="1:2" x14ac:dyDescent="0.25">
      <c r="A3548"/>
      <c r="B3548"/>
    </row>
    <row r="3549" spans="1:2" x14ac:dyDescent="0.25">
      <c r="A3549"/>
      <c r="B3549"/>
    </row>
    <row r="3550" spans="1:2" x14ac:dyDescent="0.25">
      <c r="A3550"/>
      <c r="B3550"/>
    </row>
    <row r="3551" spans="1:2" x14ac:dyDescent="0.25">
      <c r="A3551"/>
      <c r="B3551"/>
    </row>
    <row r="3552" spans="1:2" x14ac:dyDescent="0.25">
      <c r="A3552"/>
      <c r="B3552"/>
    </row>
    <row r="3553" spans="1:2" x14ac:dyDescent="0.25">
      <c r="A3553"/>
      <c r="B3553"/>
    </row>
    <row r="3554" spans="1:2" x14ac:dyDescent="0.25">
      <c r="A3554"/>
      <c r="B3554"/>
    </row>
    <row r="3555" spans="1:2" x14ac:dyDescent="0.25">
      <c r="A3555"/>
      <c r="B3555"/>
    </row>
    <row r="3556" spans="1:2" x14ac:dyDescent="0.25">
      <c r="A3556"/>
      <c r="B3556"/>
    </row>
    <row r="3557" spans="1:2" x14ac:dyDescent="0.25">
      <c r="A3557"/>
      <c r="B3557"/>
    </row>
    <row r="3558" spans="1:2" x14ac:dyDescent="0.25">
      <c r="A3558"/>
      <c r="B3558"/>
    </row>
    <row r="3559" spans="1:2" x14ac:dyDescent="0.25">
      <c r="A3559"/>
      <c r="B3559"/>
    </row>
    <row r="3560" spans="1:2" x14ac:dyDescent="0.25">
      <c r="A3560"/>
      <c r="B3560"/>
    </row>
    <row r="3561" spans="1:2" x14ac:dyDescent="0.25">
      <c r="A3561"/>
      <c r="B3561"/>
    </row>
    <row r="3562" spans="1:2" x14ac:dyDescent="0.25">
      <c r="A3562"/>
      <c r="B3562"/>
    </row>
    <row r="3563" spans="1:2" x14ac:dyDescent="0.25">
      <c r="A3563"/>
      <c r="B3563"/>
    </row>
    <row r="3564" spans="1:2" x14ac:dyDescent="0.25">
      <c r="A3564"/>
      <c r="B3564"/>
    </row>
    <row r="3565" spans="1:2" x14ac:dyDescent="0.25">
      <c r="A3565"/>
      <c r="B3565"/>
    </row>
    <row r="3566" spans="1:2" x14ac:dyDescent="0.25">
      <c r="A3566"/>
      <c r="B3566"/>
    </row>
    <row r="3567" spans="1:2" x14ac:dyDescent="0.25">
      <c r="A3567"/>
      <c r="B3567"/>
    </row>
    <row r="3568" spans="1:2" x14ac:dyDescent="0.25">
      <c r="A3568"/>
      <c r="B3568"/>
    </row>
    <row r="3569" spans="1:2" x14ac:dyDescent="0.25">
      <c r="A3569"/>
      <c r="B3569"/>
    </row>
    <row r="3570" spans="1:2" x14ac:dyDescent="0.25">
      <c r="A3570"/>
      <c r="B3570"/>
    </row>
    <row r="3571" spans="1:2" x14ac:dyDescent="0.25">
      <c r="A3571"/>
      <c r="B3571"/>
    </row>
    <row r="3572" spans="1:2" x14ac:dyDescent="0.25">
      <c r="A3572"/>
      <c r="B3572"/>
    </row>
    <row r="3573" spans="1:2" x14ac:dyDescent="0.25">
      <c r="A3573"/>
      <c r="B3573"/>
    </row>
    <row r="3574" spans="1:2" x14ac:dyDescent="0.25">
      <c r="A3574"/>
      <c r="B3574"/>
    </row>
    <row r="3575" spans="1:2" x14ac:dyDescent="0.25">
      <c r="A3575"/>
      <c r="B3575"/>
    </row>
    <row r="3576" spans="1:2" x14ac:dyDescent="0.25">
      <c r="A3576"/>
      <c r="B3576"/>
    </row>
    <row r="3577" spans="1:2" x14ac:dyDescent="0.25">
      <c r="A3577"/>
      <c r="B3577"/>
    </row>
    <row r="3578" spans="1:2" x14ac:dyDescent="0.25">
      <c r="A3578"/>
      <c r="B3578"/>
    </row>
    <row r="3579" spans="1:2" x14ac:dyDescent="0.25">
      <c r="A3579"/>
      <c r="B3579"/>
    </row>
    <row r="3580" spans="1:2" x14ac:dyDescent="0.25">
      <c r="A3580"/>
      <c r="B3580"/>
    </row>
    <row r="3581" spans="1:2" x14ac:dyDescent="0.25">
      <c r="A3581"/>
      <c r="B3581"/>
    </row>
    <row r="3582" spans="1:2" x14ac:dyDescent="0.25">
      <c r="A3582"/>
      <c r="B3582"/>
    </row>
    <row r="3583" spans="1:2" x14ac:dyDescent="0.25">
      <c r="A3583"/>
      <c r="B3583"/>
    </row>
    <row r="3584" spans="1:2" x14ac:dyDescent="0.25">
      <c r="A3584"/>
      <c r="B3584"/>
    </row>
    <row r="3585" spans="1:2" x14ac:dyDescent="0.25">
      <c r="A3585"/>
      <c r="B3585"/>
    </row>
    <row r="3586" spans="1:2" x14ac:dyDescent="0.25">
      <c r="A3586"/>
      <c r="B3586"/>
    </row>
    <row r="3587" spans="1:2" x14ac:dyDescent="0.25">
      <c r="A3587"/>
      <c r="B3587"/>
    </row>
    <row r="3588" spans="1:2" x14ac:dyDescent="0.25">
      <c r="A3588"/>
      <c r="B3588"/>
    </row>
    <row r="3589" spans="1:2" x14ac:dyDescent="0.25">
      <c r="A3589"/>
      <c r="B3589"/>
    </row>
    <row r="3590" spans="1:2" x14ac:dyDescent="0.25">
      <c r="A3590"/>
      <c r="B3590"/>
    </row>
    <row r="3591" spans="1:2" x14ac:dyDescent="0.25">
      <c r="A3591"/>
      <c r="B3591"/>
    </row>
    <row r="3592" spans="1:2" x14ac:dyDescent="0.25">
      <c r="A3592"/>
      <c r="B3592"/>
    </row>
    <row r="3593" spans="1:2" x14ac:dyDescent="0.25">
      <c r="A3593"/>
      <c r="B3593"/>
    </row>
    <row r="3594" spans="1:2" x14ac:dyDescent="0.25">
      <c r="A3594"/>
      <c r="B3594"/>
    </row>
    <row r="3595" spans="1:2" x14ac:dyDescent="0.25">
      <c r="A3595"/>
      <c r="B3595"/>
    </row>
    <row r="3596" spans="1:2" x14ac:dyDescent="0.25">
      <c r="A3596"/>
      <c r="B3596"/>
    </row>
    <row r="3597" spans="1:2" x14ac:dyDescent="0.25">
      <c r="A3597"/>
      <c r="B3597"/>
    </row>
    <row r="3598" spans="1:2" x14ac:dyDescent="0.25">
      <c r="A3598"/>
      <c r="B3598"/>
    </row>
    <row r="3599" spans="1:2" x14ac:dyDescent="0.25">
      <c r="A3599"/>
      <c r="B3599"/>
    </row>
    <row r="3600" spans="1:2" x14ac:dyDescent="0.25">
      <c r="A3600"/>
      <c r="B3600"/>
    </row>
    <row r="3601" spans="1:2" x14ac:dyDescent="0.25">
      <c r="A3601"/>
      <c r="B3601"/>
    </row>
    <row r="3602" spans="1:2" x14ac:dyDescent="0.25">
      <c r="A3602"/>
      <c r="B3602"/>
    </row>
    <row r="3603" spans="1:2" x14ac:dyDescent="0.25">
      <c r="A3603"/>
      <c r="B3603"/>
    </row>
    <row r="3604" spans="1:2" x14ac:dyDescent="0.25">
      <c r="A3604"/>
      <c r="B3604"/>
    </row>
    <row r="3605" spans="1:2" x14ac:dyDescent="0.25">
      <c r="A3605"/>
      <c r="B3605"/>
    </row>
    <row r="3606" spans="1:2" x14ac:dyDescent="0.25">
      <c r="A3606"/>
      <c r="B3606"/>
    </row>
    <row r="3607" spans="1:2" x14ac:dyDescent="0.25">
      <c r="A3607"/>
      <c r="B3607"/>
    </row>
    <row r="3608" spans="1:2" x14ac:dyDescent="0.25">
      <c r="A3608"/>
      <c r="B3608"/>
    </row>
    <row r="3609" spans="1:2" x14ac:dyDescent="0.25">
      <c r="A3609"/>
      <c r="B3609"/>
    </row>
    <row r="3610" spans="1:2" x14ac:dyDescent="0.25">
      <c r="A3610"/>
      <c r="B3610"/>
    </row>
    <row r="3611" spans="1:2" x14ac:dyDescent="0.25">
      <c r="A3611"/>
      <c r="B3611"/>
    </row>
    <row r="3612" spans="1:2" x14ac:dyDescent="0.25">
      <c r="A3612"/>
      <c r="B3612"/>
    </row>
    <row r="3613" spans="1:2" x14ac:dyDescent="0.25">
      <c r="A3613"/>
      <c r="B3613"/>
    </row>
    <row r="3614" spans="1:2" x14ac:dyDescent="0.25">
      <c r="A3614"/>
      <c r="B3614"/>
    </row>
    <row r="3615" spans="1:2" x14ac:dyDescent="0.25">
      <c r="A3615"/>
      <c r="B3615"/>
    </row>
    <row r="3616" spans="1:2" x14ac:dyDescent="0.25">
      <c r="A3616"/>
      <c r="B3616"/>
    </row>
    <row r="3617" spans="1:2" x14ac:dyDescent="0.25">
      <c r="A3617"/>
      <c r="B3617"/>
    </row>
    <row r="3618" spans="1:2" x14ac:dyDescent="0.25">
      <c r="A3618"/>
      <c r="B3618"/>
    </row>
    <row r="3619" spans="1:2" x14ac:dyDescent="0.25">
      <c r="A3619"/>
      <c r="B3619"/>
    </row>
    <row r="3620" spans="1:2" x14ac:dyDescent="0.25">
      <c r="A3620"/>
      <c r="B3620"/>
    </row>
    <row r="3621" spans="1:2" x14ac:dyDescent="0.25">
      <c r="A3621"/>
      <c r="B3621"/>
    </row>
    <row r="3622" spans="1:2" x14ac:dyDescent="0.25">
      <c r="A3622"/>
      <c r="B3622"/>
    </row>
    <row r="3623" spans="1:2" x14ac:dyDescent="0.25">
      <c r="A3623"/>
      <c r="B3623"/>
    </row>
    <row r="3624" spans="1:2" x14ac:dyDescent="0.25">
      <c r="A3624"/>
      <c r="B3624"/>
    </row>
    <row r="3625" spans="1:2" x14ac:dyDescent="0.25">
      <c r="A3625"/>
      <c r="B3625"/>
    </row>
    <row r="3626" spans="1:2" x14ac:dyDescent="0.25">
      <c r="A3626"/>
      <c r="B3626"/>
    </row>
    <row r="3627" spans="1:2" x14ac:dyDescent="0.25">
      <c r="A3627"/>
      <c r="B3627"/>
    </row>
    <row r="3628" spans="1:2" x14ac:dyDescent="0.25">
      <c r="A3628"/>
      <c r="B3628"/>
    </row>
    <row r="3629" spans="1:2" x14ac:dyDescent="0.25">
      <c r="A3629"/>
      <c r="B3629"/>
    </row>
    <row r="3630" spans="1:2" x14ac:dyDescent="0.25">
      <c r="A3630"/>
      <c r="B3630"/>
    </row>
    <row r="3631" spans="1:2" x14ac:dyDescent="0.25">
      <c r="A3631"/>
      <c r="B3631"/>
    </row>
    <row r="3632" spans="1:2" x14ac:dyDescent="0.25">
      <c r="A3632"/>
      <c r="B3632"/>
    </row>
    <row r="3633" spans="1:2" x14ac:dyDescent="0.25">
      <c r="A3633"/>
      <c r="B3633"/>
    </row>
    <row r="3634" spans="1:2" x14ac:dyDescent="0.25">
      <c r="A3634"/>
      <c r="B3634"/>
    </row>
    <row r="3635" spans="1:2" x14ac:dyDescent="0.25">
      <c r="A3635"/>
      <c r="B3635"/>
    </row>
    <row r="3636" spans="1:2" x14ac:dyDescent="0.25">
      <c r="A3636"/>
      <c r="B3636"/>
    </row>
    <row r="3637" spans="1:2" x14ac:dyDescent="0.25">
      <c r="A3637"/>
      <c r="B3637"/>
    </row>
    <row r="3638" spans="1:2" x14ac:dyDescent="0.25">
      <c r="A3638"/>
      <c r="B3638"/>
    </row>
    <row r="3639" spans="1:2" x14ac:dyDescent="0.25">
      <c r="A3639"/>
      <c r="B3639"/>
    </row>
    <row r="3640" spans="1:2" x14ac:dyDescent="0.25">
      <c r="A3640"/>
      <c r="B3640"/>
    </row>
    <row r="3641" spans="1:2" x14ac:dyDescent="0.25">
      <c r="A3641"/>
      <c r="B3641"/>
    </row>
    <row r="3642" spans="1:2" x14ac:dyDescent="0.25">
      <c r="A3642"/>
      <c r="B3642"/>
    </row>
    <row r="3643" spans="1:2" x14ac:dyDescent="0.25">
      <c r="A3643"/>
      <c r="B3643"/>
    </row>
    <row r="3644" spans="1:2" x14ac:dyDescent="0.25">
      <c r="A3644"/>
      <c r="B3644"/>
    </row>
    <row r="3645" spans="1:2" x14ac:dyDescent="0.25">
      <c r="A3645"/>
      <c r="B3645"/>
    </row>
    <row r="3646" spans="1:2" x14ac:dyDescent="0.25">
      <c r="A3646"/>
      <c r="B3646"/>
    </row>
    <row r="3647" spans="1:2" x14ac:dyDescent="0.25">
      <c r="A3647"/>
      <c r="B3647"/>
    </row>
    <row r="3648" spans="1:2" x14ac:dyDescent="0.25">
      <c r="A3648"/>
      <c r="B3648"/>
    </row>
    <row r="3649" spans="1:2" x14ac:dyDescent="0.25">
      <c r="A3649"/>
      <c r="B3649"/>
    </row>
    <row r="3650" spans="1:2" x14ac:dyDescent="0.25">
      <c r="A3650"/>
      <c r="B3650"/>
    </row>
    <row r="3651" spans="1:2" x14ac:dyDescent="0.25">
      <c r="A3651"/>
      <c r="B3651"/>
    </row>
    <row r="3652" spans="1:2" x14ac:dyDescent="0.25">
      <c r="A3652"/>
      <c r="B3652"/>
    </row>
    <row r="3653" spans="1:2" x14ac:dyDescent="0.25">
      <c r="A3653"/>
      <c r="B3653"/>
    </row>
    <row r="3654" spans="1:2" x14ac:dyDescent="0.25">
      <c r="A3654"/>
      <c r="B3654"/>
    </row>
    <row r="3655" spans="1:2" x14ac:dyDescent="0.25">
      <c r="A3655"/>
      <c r="B3655"/>
    </row>
    <row r="3656" spans="1:2" x14ac:dyDescent="0.25">
      <c r="A3656"/>
      <c r="B3656"/>
    </row>
    <row r="3657" spans="1:2" x14ac:dyDescent="0.25">
      <c r="A3657"/>
      <c r="B3657"/>
    </row>
    <row r="3658" spans="1:2" x14ac:dyDescent="0.25">
      <c r="A3658"/>
      <c r="B3658"/>
    </row>
    <row r="3659" spans="1:2" x14ac:dyDescent="0.25">
      <c r="A3659"/>
      <c r="B3659"/>
    </row>
    <row r="3660" spans="1:2" x14ac:dyDescent="0.25">
      <c r="A3660"/>
      <c r="B3660"/>
    </row>
    <row r="3661" spans="1:2" x14ac:dyDescent="0.25">
      <c r="A3661"/>
      <c r="B3661"/>
    </row>
    <row r="3662" spans="1:2" x14ac:dyDescent="0.25">
      <c r="A3662"/>
      <c r="B3662"/>
    </row>
    <row r="3663" spans="1:2" x14ac:dyDescent="0.25">
      <c r="A3663"/>
      <c r="B3663"/>
    </row>
    <row r="3664" spans="1:2" x14ac:dyDescent="0.25">
      <c r="A3664"/>
      <c r="B3664"/>
    </row>
    <row r="3665" spans="1:2" x14ac:dyDescent="0.25">
      <c r="A3665"/>
      <c r="B3665"/>
    </row>
    <row r="3666" spans="1:2" x14ac:dyDescent="0.25">
      <c r="A3666"/>
      <c r="B3666"/>
    </row>
    <row r="3667" spans="1:2" x14ac:dyDescent="0.25">
      <c r="A3667"/>
      <c r="B3667"/>
    </row>
    <row r="3668" spans="1:2" x14ac:dyDescent="0.25">
      <c r="A3668"/>
      <c r="B3668"/>
    </row>
    <row r="3669" spans="1:2" x14ac:dyDescent="0.25">
      <c r="A3669"/>
      <c r="B3669"/>
    </row>
    <row r="3670" spans="1:2" x14ac:dyDescent="0.25">
      <c r="A3670"/>
      <c r="B3670"/>
    </row>
    <row r="3671" spans="1:2" x14ac:dyDescent="0.25">
      <c r="A3671"/>
      <c r="B3671"/>
    </row>
    <row r="3672" spans="1:2" x14ac:dyDescent="0.25">
      <c r="A3672"/>
      <c r="B3672"/>
    </row>
    <row r="3673" spans="1:2" x14ac:dyDescent="0.25">
      <c r="A3673"/>
      <c r="B3673"/>
    </row>
    <row r="3674" spans="1:2" x14ac:dyDescent="0.25">
      <c r="A3674"/>
      <c r="B3674"/>
    </row>
    <row r="3675" spans="1:2" x14ac:dyDescent="0.25">
      <c r="A3675"/>
      <c r="B3675"/>
    </row>
    <row r="3676" spans="1:2" x14ac:dyDescent="0.25">
      <c r="A3676"/>
      <c r="B3676"/>
    </row>
    <row r="3677" spans="1:2" x14ac:dyDescent="0.25">
      <c r="A3677"/>
      <c r="B3677"/>
    </row>
    <row r="3678" spans="1:2" x14ac:dyDescent="0.25">
      <c r="A3678"/>
      <c r="B3678"/>
    </row>
    <row r="3679" spans="1:2" x14ac:dyDescent="0.25">
      <c r="A3679"/>
      <c r="B3679"/>
    </row>
    <row r="3680" spans="1:2" x14ac:dyDescent="0.25">
      <c r="A3680"/>
      <c r="B3680"/>
    </row>
    <row r="3681" spans="1:2" x14ac:dyDescent="0.25">
      <c r="A3681"/>
      <c r="B3681"/>
    </row>
    <row r="3682" spans="1:2" x14ac:dyDescent="0.25">
      <c r="A3682"/>
      <c r="B3682"/>
    </row>
    <row r="3683" spans="1:2" x14ac:dyDescent="0.25">
      <c r="A3683"/>
      <c r="B3683"/>
    </row>
    <row r="3684" spans="1:2" x14ac:dyDescent="0.25">
      <c r="A3684"/>
      <c r="B3684"/>
    </row>
    <row r="3685" spans="1:2" x14ac:dyDescent="0.25">
      <c r="A3685"/>
      <c r="B3685"/>
    </row>
    <row r="3686" spans="1:2" x14ac:dyDescent="0.25">
      <c r="A3686"/>
      <c r="B3686"/>
    </row>
    <row r="3687" spans="1:2" x14ac:dyDescent="0.25">
      <c r="A3687"/>
      <c r="B3687"/>
    </row>
    <row r="3688" spans="1:2" x14ac:dyDescent="0.25">
      <c r="A3688"/>
      <c r="B3688"/>
    </row>
    <row r="3689" spans="1:2" x14ac:dyDescent="0.25">
      <c r="A3689"/>
      <c r="B3689"/>
    </row>
    <row r="3690" spans="1:2" x14ac:dyDescent="0.25">
      <c r="A3690"/>
      <c r="B3690"/>
    </row>
    <row r="3691" spans="1:2" x14ac:dyDescent="0.25">
      <c r="A3691"/>
      <c r="B3691"/>
    </row>
    <row r="3692" spans="1:2" x14ac:dyDescent="0.25">
      <c r="A3692"/>
      <c r="B3692"/>
    </row>
    <row r="3693" spans="1:2" x14ac:dyDescent="0.25">
      <c r="A3693"/>
      <c r="B3693"/>
    </row>
    <row r="3694" spans="1:2" x14ac:dyDescent="0.25">
      <c r="A3694"/>
      <c r="B3694"/>
    </row>
    <row r="3695" spans="1:2" x14ac:dyDescent="0.25">
      <c r="A3695"/>
      <c r="B3695"/>
    </row>
    <row r="3696" spans="1:2" x14ac:dyDescent="0.25">
      <c r="A3696"/>
      <c r="B3696"/>
    </row>
    <row r="3697" spans="1:2" x14ac:dyDescent="0.25">
      <c r="A3697"/>
      <c r="B3697"/>
    </row>
    <row r="3698" spans="1:2" x14ac:dyDescent="0.25">
      <c r="A3698"/>
      <c r="B3698"/>
    </row>
    <row r="3699" spans="1:2" x14ac:dyDescent="0.25">
      <c r="A3699"/>
      <c r="B3699"/>
    </row>
    <row r="3700" spans="1:2" x14ac:dyDescent="0.25">
      <c r="A3700"/>
      <c r="B3700"/>
    </row>
    <row r="3701" spans="1:2" x14ac:dyDescent="0.25">
      <c r="A3701"/>
      <c r="B3701"/>
    </row>
    <row r="3702" spans="1:2" x14ac:dyDescent="0.25">
      <c r="A3702"/>
      <c r="B3702"/>
    </row>
    <row r="3703" spans="1:2" x14ac:dyDescent="0.25">
      <c r="A3703"/>
      <c r="B3703"/>
    </row>
    <row r="3704" spans="1:2" x14ac:dyDescent="0.25">
      <c r="A3704"/>
      <c r="B3704"/>
    </row>
    <row r="3705" spans="1:2" x14ac:dyDescent="0.25">
      <c r="A3705"/>
      <c r="B3705"/>
    </row>
    <row r="3706" spans="1:2" x14ac:dyDescent="0.25">
      <c r="A3706"/>
      <c r="B3706"/>
    </row>
    <row r="3707" spans="1:2" x14ac:dyDescent="0.25">
      <c r="A3707"/>
      <c r="B3707"/>
    </row>
    <row r="3708" spans="1:2" x14ac:dyDescent="0.25">
      <c r="A3708"/>
      <c r="B3708"/>
    </row>
    <row r="3709" spans="1:2" x14ac:dyDescent="0.25">
      <c r="A3709"/>
      <c r="B3709"/>
    </row>
    <row r="3710" spans="1:2" x14ac:dyDescent="0.25">
      <c r="A3710"/>
      <c r="B3710"/>
    </row>
    <row r="3711" spans="1:2" x14ac:dyDescent="0.25">
      <c r="A3711"/>
      <c r="B3711"/>
    </row>
    <row r="3712" spans="1:2" x14ac:dyDescent="0.25">
      <c r="A3712"/>
      <c r="B3712"/>
    </row>
    <row r="3713" spans="1:2" x14ac:dyDescent="0.25">
      <c r="A3713"/>
      <c r="B3713"/>
    </row>
    <row r="3714" spans="1:2" x14ac:dyDescent="0.25">
      <c r="A3714"/>
      <c r="B3714"/>
    </row>
    <row r="3715" spans="1:2" x14ac:dyDescent="0.25">
      <c r="A3715"/>
      <c r="B3715"/>
    </row>
    <row r="3716" spans="1:2" x14ac:dyDescent="0.25">
      <c r="A3716"/>
      <c r="B3716"/>
    </row>
    <row r="3717" spans="1:2" x14ac:dyDescent="0.25">
      <c r="A3717"/>
      <c r="B3717"/>
    </row>
    <row r="3718" spans="1:2" x14ac:dyDescent="0.25">
      <c r="A3718"/>
      <c r="B3718"/>
    </row>
    <row r="3719" spans="1:2" x14ac:dyDescent="0.25">
      <c r="A3719"/>
      <c r="B3719"/>
    </row>
    <row r="3720" spans="1:2" x14ac:dyDescent="0.25">
      <c r="A3720"/>
      <c r="B3720"/>
    </row>
    <row r="3721" spans="1:2" x14ac:dyDescent="0.25">
      <c r="A3721"/>
      <c r="B3721"/>
    </row>
    <row r="3722" spans="1:2" x14ac:dyDescent="0.25">
      <c r="A3722"/>
      <c r="B3722"/>
    </row>
    <row r="3723" spans="1:2" x14ac:dyDescent="0.25">
      <c r="A3723"/>
      <c r="B3723"/>
    </row>
    <row r="3724" spans="1:2" x14ac:dyDescent="0.25">
      <c r="A3724"/>
      <c r="B3724"/>
    </row>
    <row r="3725" spans="1:2" x14ac:dyDescent="0.25">
      <c r="A3725"/>
      <c r="B3725"/>
    </row>
    <row r="3726" spans="1:2" x14ac:dyDescent="0.25">
      <c r="A3726"/>
      <c r="B3726"/>
    </row>
    <row r="3727" spans="1:2" x14ac:dyDescent="0.25">
      <c r="A3727"/>
      <c r="B3727"/>
    </row>
    <row r="3728" spans="1:2" x14ac:dyDescent="0.25">
      <c r="A3728"/>
      <c r="B3728"/>
    </row>
    <row r="3729" spans="1:2" x14ac:dyDescent="0.25">
      <c r="A3729"/>
      <c r="B3729"/>
    </row>
    <row r="3730" spans="1:2" x14ac:dyDescent="0.25">
      <c r="A3730"/>
      <c r="B3730"/>
    </row>
    <row r="3731" spans="1:2" x14ac:dyDescent="0.25">
      <c r="A3731"/>
      <c r="B3731"/>
    </row>
    <row r="3732" spans="1:2" x14ac:dyDescent="0.25">
      <c r="A3732"/>
      <c r="B3732"/>
    </row>
    <row r="3733" spans="1:2" x14ac:dyDescent="0.25">
      <c r="A3733"/>
      <c r="B3733"/>
    </row>
    <row r="3734" spans="1:2" x14ac:dyDescent="0.25">
      <c r="A3734"/>
      <c r="B3734"/>
    </row>
    <row r="3735" spans="1:2" x14ac:dyDescent="0.25">
      <c r="A3735"/>
      <c r="B3735"/>
    </row>
    <row r="3736" spans="1:2" x14ac:dyDescent="0.25">
      <c r="A3736"/>
      <c r="B3736"/>
    </row>
    <row r="3737" spans="1:2" x14ac:dyDescent="0.25">
      <c r="A3737"/>
      <c r="B3737"/>
    </row>
    <row r="3738" spans="1:2" x14ac:dyDescent="0.25">
      <c r="A3738"/>
      <c r="B3738"/>
    </row>
    <row r="3739" spans="1:2" x14ac:dyDescent="0.25">
      <c r="A3739"/>
      <c r="B3739"/>
    </row>
    <row r="3740" spans="1:2" x14ac:dyDescent="0.25">
      <c r="A3740"/>
      <c r="B3740"/>
    </row>
    <row r="3741" spans="1:2" x14ac:dyDescent="0.25">
      <c r="A3741"/>
      <c r="B3741"/>
    </row>
    <row r="3742" spans="1:2" x14ac:dyDescent="0.25">
      <c r="A3742"/>
      <c r="B3742"/>
    </row>
    <row r="3743" spans="1:2" x14ac:dyDescent="0.25">
      <c r="A3743"/>
      <c r="B3743"/>
    </row>
    <row r="3744" spans="1:2" x14ac:dyDescent="0.25">
      <c r="A3744"/>
      <c r="B3744"/>
    </row>
    <row r="3745" spans="1:2" x14ac:dyDescent="0.25">
      <c r="A3745"/>
      <c r="B3745"/>
    </row>
    <row r="3746" spans="1:2" x14ac:dyDescent="0.25">
      <c r="A3746"/>
      <c r="B3746"/>
    </row>
    <row r="3747" spans="1:2" x14ac:dyDescent="0.25">
      <c r="A3747"/>
      <c r="B3747"/>
    </row>
    <row r="3748" spans="1:2" x14ac:dyDescent="0.25">
      <c r="A3748"/>
      <c r="B3748"/>
    </row>
    <row r="3749" spans="1:2" x14ac:dyDescent="0.25">
      <c r="A3749"/>
      <c r="B3749"/>
    </row>
    <row r="3750" spans="1:2" x14ac:dyDescent="0.25">
      <c r="A3750"/>
      <c r="B3750"/>
    </row>
    <row r="3751" spans="1:2" x14ac:dyDescent="0.25">
      <c r="A3751"/>
      <c r="B3751"/>
    </row>
    <row r="3752" spans="1:2" x14ac:dyDescent="0.25">
      <c r="A3752"/>
      <c r="B3752"/>
    </row>
    <row r="3753" spans="1:2" x14ac:dyDescent="0.25">
      <c r="A3753"/>
      <c r="B3753"/>
    </row>
    <row r="3754" spans="1:2" x14ac:dyDescent="0.25">
      <c r="A3754"/>
      <c r="B3754"/>
    </row>
    <row r="3755" spans="1:2" x14ac:dyDescent="0.25">
      <c r="A3755"/>
      <c r="B3755"/>
    </row>
    <row r="3756" spans="1:2" x14ac:dyDescent="0.25">
      <c r="A3756"/>
      <c r="B3756"/>
    </row>
    <row r="3757" spans="1:2" x14ac:dyDescent="0.25">
      <c r="A3757"/>
      <c r="B3757"/>
    </row>
    <row r="3758" spans="1:2" x14ac:dyDescent="0.25">
      <c r="A3758"/>
      <c r="B3758"/>
    </row>
    <row r="3759" spans="1:2" x14ac:dyDescent="0.25">
      <c r="A3759"/>
      <c r="B3759"/>
    </row>
    <row r="3760" spans="1:2" x14ac:dyDescent="0.25">
      <c r="A3760"/>
      <c r="B3760"/>
    </row>
    <row r="3761" spans="1:2" x14ac:dyDescent="0.25">
      <c r="A3761"/>
      <c r="B3761"/>
    </row>
    <row r="3762" spans="1:2" x14ac:dyDescent="0.25">
      <c r="A3762"/>
      <c r="B3762"/>
    </row>
    <row r="3763" spans="1:2" x14ac:dyDescent="0.25">
      <c r="A3763"/>
      <c r="B3763"/>
    </row>
    <row r="3764" spans="1:2" x14ac:dyDescent="0.25">
      <c r="A3764"/>
      <c r="B3764"/>
    </row>
    <row r="3765" spans="1:2" x14ac:dyDescent="0.25">
      <c r="A3765"/>
      <c r="B3765"/>
    </row>
    <row r="3766" spans="1:2" x14ac:dyDescent="0.25">
      <c r="A3766"/>
      <c r="B3766"/>
    </row>
    <row r="3767" spans="1:2" x14ac:dyDescent="0.25">
      <c r="A3767"/>
      <c r="B3767"/>
    </row>
    <row r="3768" spans="1:2" x14ac:dyDescent="0.25">
      <c r="A3768"/>
      <c r="B3768"/>
    </row>
    <row r="3769" spans="1:2" x14ac:dyDescent="0.25">
      <c r="A3769"/>
      <c r="B3769"/>
    </row>
    <row r="3770" spans="1:2" x14ac:dyDescent="0.25">
      <c r="A3770"/>
      <c r="B3770"/>
    </row>
    <row r="3771" spans="1:2" x14ac:dyDescent="0.25">
      <c r="A3771"/>
      <c r="B3771"/>
    </row>
    <row r="3772" spans="1:2" x14ac:dyDescent="0.25">
      <c r="A3772"/>
      <c r="B3772"/>
    </row>
    <row r="3773" spans="1:2" x14ac:dyDescent="0.25">
      <c r="A3773"/>
      <c r="B3773"/>
    </row>
    <row r="3774" spans="1:2" x14ac:dyDescent="0.25">
      <c r="A3774"/>
      <c r="B3774"/>
    </row>
    <row r="3775" spans="1:2" x14ac:dyDescent="0.25">
      <c r="A3775"/>
      <c r="B3775"/>
    </row>
    <row r="3776" spans="1:2" x14ac:dyDescent="0.25">
      <c r="A3776"/>
      <c r="B3776"/>
    </row>
    <row r="3777" spans="1:2" x14ac:dyDescent="0.25">
      <c r="A3777"/>
      <c r="B3777"/>
    </row>
    <row r="3778" spans="1:2" x14ac:dyDescent="0.25">
      <c r="A3778"/>
      <c r="B3778"/>
    </row>
    <row r="3779" spans="1:2" x14ac:dyDescent="0.25">
      <c r="A3779"/>
      <c r="B3779"/>
    </row>
    <row r="3780" spans="1:2" x14ac:dyDescent="0.25">
      <c r="A3780"/>
      <c r="B3780"/>
    </row>
    <row r="3781" spans="1:2" x14ac:dyDescent="0.25">
      <c r="A3781"/>
      <c r="B3781"/>
    </row>
    <row r="3782" spans="1:2" x14ac:dyDescent="0.25">
      <c r="A3782"/>
      <c r="B3782"/>
    </row>
    <row r="3783" spans="1:2" x14ac:dyDescent="0.25">
      <c r="A3783"/>
      <c r="B3783"/>
    </row>
    <row r="3784" spans="1:2" x14ac:dyDescent="0.25">
      <c r="A3784"/>
      <c r="B3784"/>
    </row>
    <row r="3785" spans="1:2" x14ac:dyDescent="0.25">
      <c r="A3785"/>
      <c r="B3785"/>
    </row>
    <row r="3786" spans="1:2" x14ac:dyDescent="0.25">
      <c r="A3786"/>
      <c r="B3786"/>
    </row>
    <row r="3787" spans="1:2" x14ac:dyDescent="0.25">
      <c r="A3787"/>
      <c r="B3787"/>
    </row>
    <row r="3788" spans="1:2" x14ac:dyDescent="0.25">
      <c r="A3788"/>
      <c r="B3788"/>
    </row>
    <row r="3789" spans="1:2" x14ac:dyDescent="0.25">
      <c r="A3789"/>
      <c r="B3789"/>
    </row>
    <row r="3790" spans="1:2" x14ac:dyDescent="0.25">
      <c r="A3790"/>
      <c r="B3790"/>
    </row>
    <row r="3791" spans="1:2" x14ac:dyDescent="0.25">
      <c r="A3791"/>
      <c r="B3791"/>
    </row>
    <row r="3792" spans="1:2" x14ac:dyDescent="0.25">
      <c r="A3792"/>
      <c r="B3792"/>
    </row>
    <row r="3793" spans="1:2" x14ac:dyDescent="0.25">
      <c r="A3793"/>
      <c r="B3793"/>
    </row>
    <row r="3794" spans="1:2" x14ac:dyDescent="0.25">
      <c r="A3794"/>
      <c r="B3794"/>
    </row>
    <row r="3795" spans="1:2" x14ac:dyDescent="0.25">
      <c r="A3795"/>
      <c r="B3795"/>
    </row>
    <row r="3796" spans="1:2" x14ac:dyDescent="0.25">
      <c r="A3796"/>
      <c r="B3796"/>
    </row>
    <row r="3797" spans="1:2" x14ac:dyDescent="0.25">
      <c r="A3797"/>
      <c r="B3797"/>
    </row>
    <row r="3798" spans="1:2" x14ac:dyDescent="0.25">
      <c r="A3798"/>
      <c r="B3798"/>
    </row>
    <row r="3799" spans="1:2" x14ac:dyDescent="0.25">
      <c r="A3799"/>
      <c r="B3799"/>
    </row>
    <row r="3800" spans="1:2" x14ac:dyDescent="0.25">
      <c r="A3800"/>
      <c r="B3800"/>
    </row>
    <row r="3801" spans="1:2" x14ac:dyDescent="0.25">
      <c r="A3801"/>
      <c r="B3801"/>
    </row>
    <row r="3802" spans="1:2" x14ac:dyDescent="0.25">
      <c r="A3802"/>
      <c r="B3802"/>
    </row>
    <row r="3803" spans="1:2" x14ac:dyDescent="0.25">
      <c r="A3803"/>
      <c r="B3803"/>
    </row>
    <row r="3804" spans="1:2" x14ac:dyDescent="0.25">
      <c r="A3804"/>
      <c r="B3804"/>
    </row>
    <row r="3805" spans="1:2" x14ac:dyDescent="0.25">
      <c r="A3805"/>
      <c r="B3805"/>
    </row>
    <row r="3806" spans="1:2" x14ac:dyDescent="0.25">
      <c r="A3806"/>
      <c r="B3806"/>
    </row>
    <row r="3807" spans="1:2" x14ac:dyDescent="0.25">
      <c r="A3807"/>
      <c r="B3807"/>
    </row>
    <row r="3808" spans="1:2" x14ac:dyDescent="0.25">
      <c r="A3808"/>
      <c r="B3808"/>
    </row>
    <row r="3809" spans="1:2" x14ac:dyDescent="0.25">
      <c r="A3809"/>
      <c r="B3809"/>
    </row>
    <row r="3810" spans="1:2" x14ac:dyDescent="0.25">
      <c r="A3810"/>
      <c r="B3810"/>
    </row>
    <row r="3811" spans="1:2" x14ac:dyDescent="0.25">
      <c r="A3811"/>
      <c r="B3811"/>
    </row>
    <row r="3812" spans="1:2" x14ac:dyDescent="0.25">
      <c r="A3812"/>
      <c r="B3812"/>
    </row>
    <row r="3813" spans="1:2" x14ac:dyDescent="0.25">
      <c r="A3813"/>
      <c r="B3813"/>
    </row>
    <row r="3814" spans="1:2" x14ac:dyDescent="0.25">
      <c r="A3814"/>
      <c r="B3814"/>
    </row>
    <row r="3815" spans="1:2" x14ac:dyDescent="0.25">
      <c r="A3815"/>
      <c r="B3815"/>
    </row>
    <row r="3816" spans="1:2" x14ac:dyDescent="0.25">
      <c r="A3816"/>
      <c r="B3816"/>
    </row>
    <row r="3817" spans="1:2" x14ac:dyDescent="0.25">
      <c r="A3817"/>
      <c r="B3817"/>
    </row>
    <row r="3818" spans="1:2" x14ac:dyDescent="0.25">
      <c r="A3818"/>
      <c r="B3818"/>
    </row>
    <row r="3819" spans="1:2" x14ac:dyDescent="0.25">
      <c r="A3819"/>
      <c r="B3819"/>
    </row>
    <row r="3820" spans="1:2" x14ac:dyDescent="0.25">
      <c r="A3820"/>
      <c r="B3820"/>
    </row>
    <row r="3821" spans="1:2" x14ac:dyDescent="0.25">
      <c r="A3821"/>
      <c r="B3821"/>
    </row>
    <row r="3822" spans="1:2" x14ac:dyDescent="0.25">
      <c r="A3822"/>
      <c r="B3822"/>
    </row>
    <row r="3823" spans="1:2" x14ac:dyDescent="0.25">
      <c r="A3823"/>
      <c r="B3823"/>
    </row>
    <row r="3824" spans="1:2" x14ac:dyDescent="0.25">
      <c r="A3824"/>
      <c r="B3824"/>
    </row>
    <row r="3825" spans="1:2" x14ac:dyDescent="0.25">
      <c r="A3825"/>
      <c r="B3825"/>
    </row>
    <row r="3826" spans="1:2" x14ac:dyDescent="0.25">
      <c r="A3826"/>
      <c r="B3826"/>
    </row>
    <row r="3827" spans="1:2" x14ac:dyDescent="0.25">
      <c r="A3827"/>
      <c r="B3827"/>
    </row>
    <row r="3828" spans="1:2" x14ac:dyDescent="0.25">
      <c r="A3828"/>
      <c r="B3828"/>
    </row>
    <row r="3829" spans="1:2" x14ac:dyDescent="0.25">
      <c r="A3829"/>
      <c r="B3829"/>
    </row>
    <row r="3830" spans="1:2" x14ac:dyDescent="0.25">
      <c r="A3830"/>
      <c r="B3830"/>
    </row>
    <row r="3831" spans="1:2" x14ac:dyDescent="0.25">
      <c r="A3831"/>
      <c r="B3831"/>
    </row>
    <row r="3832" spans="1:2" x14ac:dyDescent="0.25">
      <c r="A3832"/>
      <c r="B3832"/>
    </row>
    <row r="3833" spans="1:2" x14ac:dyDescent="0.25">
      <c r="A3833"/>
      <c r="B3833"/>
    </row>
    <row r="3834" spans="1:2" x14ac:dyDescent="0.25">
      <c r="A3834"/>
      <c r="B3834"/>
    </row>
    <row r="3835" spans="1:2" x14ac:dyDescent="0.25">
      <c r="A3835"/>
      <c r="B3835"/>
    </row>
    <row r="3836" spans="1:2" x14ac:dyDescent="0.25">
      <c r="A3836"/>
      <c r="B3836"/>
    </row>
    <row r="3837" spans="1:2" x14ac:dyDescent="0.25">
      <c r="A3837"/>
      <c r="B3837"/>
    </row>
    <row r="3838" spans="1:2" x14ac:dyDescent="0.25">
      <c r="A3838"/>
      <c r="B3838"/>
    </row>
    <row r="3839" spans="1:2" x14ac:dyDescent="0.25">
      <c r="A3839"/>
      <c r="B3839"/>
    </row>
    <row r="3840" spans="1:2" x14ac:dyDescent="0.25">
      <c r="A3840"/>
      <c r="B3840"/>
    </row>
    <row r="3841" spans="1:2" x14ac:dyDescent="0.25">
      <c r="A3841"/>
      <c r="B3841"/>
    </row>
    <row r="3842" spans="1:2" x14ac:dyDescent="0.25">
      <c r="A3842"/>
      <c r="B3842"/>
    </row>
    <row r="3843" spans="1:2" x14ac:dyDescent="0.25">
      <c r="A3843"/>
      <c r="B3843"/>
    </row>
    <row r="3844" spans="1:2" x14ac:dyDescent="0.25">
      <c r="A3844"/>
      <c r="B3844"/>
    </row>
    <row r="3845" spans="1:2" x14ac:dyDescent="0.25">
      <c r="A3845"/>
      <c r="B3845"/>
    </row>
    <row r="3846" spans="1:2" x14ac:dyDescent="0.25">
      <c r="A3846"/>
      <c r="B3846"/>
    </row>
    <row r="3847" spans="1:2" x14ac:dyDescent="0.25">
      <c r="A3847"/>
      <c r="B3847"/>
    </row>
    <row r="3848" spans="1:2" x14ac:dyDescent="0.25">
      <c r="A3848"/>
      <c r="B3848"/>
    </row>
    <row r="3849" spans="1:2" x14ac:dyDescent="0.25">
      <c r="A3849"/>
      <c r="B3849"/>
    </row>
    <row r="3850" spans="1:2" x14ac:dyDescent="0.25">
      <c r="A3850"/>
      <c r="B3850"/>
    </row>
    <row r="3851" spans="1:2" x14ac:dyDescent="0.25">
      <c r="A3851"/>
      <c r="B3851"/>
    </row>
    <row r="3852" spans="1:2" x14ac:dyDescent="0.25">
      <c r="A3852"/>
      <c r="B3852"/>
    </row>
    <row r="3853" spans="1:2" x14ac:dyDescent="0.25">
      <c r="A3853"/>
      <c r="B3853"/>
    </row>
    <row r="3854" spans="1:2" x14ac:dyDescent="0.25">
      <c r="A3854"/>
      <c r="B3854"/>
    </row>
    <row r="3855" spans="1:2" x14ac:dyDescent="0.25">
      <c r="A3855"/>
      <c r="B3855"/>
    </row>
    <row r="3856" spans="1:2" x14ac:dyDescent="0.25">
      <c r="A3856"/>
      <c r="B3856"/>
    </row>
    <row r="3857" spans="1:2" x14ac:dyDescent="0.25">
      <c r="A3857"/>
      <c r="B3857"/>
    </row>
    <row r="3858" spans="1:2" x14ac:dyDescent="0.25">
      <c r="A3858"/>
      <c r="B3858"/>
    </row>
    <row r="3859" spans="1:2" x14ac:dyDescent="0.25">
      <c r="A3859"/>
      <c r="B3859"/>
    </row>
    <row r="3860" spans="1:2" x14ac:dyDescent="0.25">
      <c r="A3860"/>
      <c r="B3860"/>
    </row>
    <row r="3861" spans="1:2" x14ac:dyDescent="0.25">
      <c r="A3861"/>
      <c r="B3861"/>
    </row>
    <row r="3862" spans="1:2" x14ac:dyDescent="0.25">
      <c r="A3862"/>
      <c r="B3862"/>
    </row>
    <row r="3863" spans="1:2" x14ac:dyDescent="0.25">
      <c r="A3863"/>
      <c r="B3863"/>
    </row>
    <row r="3864" spans="1:2" x14ac:dyDescent="0.25">
      <c r="A3864"/>
      <c r="B3864"/>
    </row>
    <row r="3865" spans="1:2" x14ac:dyDescent="0.25">
      <c r="A3865"/>
      <c r="B3865"/>
    </row>
    <row r="3866" spans="1:2" x14ac:dyDescent="0.25">
      <c r="A3866"/>
      <c r="B3866"/>
    </row>
    <row r="3867" spans="1:2" x14ac:dyDescent="0.25">
      <c r="A3867"/>
      <c r="B3867"/>
    </row>
    <row r="3868" spans="1:2" x14ac:dyDescent="0.25">
      <c r="A3868"/>
      <c r="B3868"/>
    </row>
    <row r="3869" spans="1:2" x14ac:dyDescent="0.25">
      <c r="A3869"/>
      <c r="B3869"/>
    </row>
    <row r="3870" spans="1:2" x14ac:dyDescent="0.25">
      <c r="A3870"/>
      <c r="B3870"/>
    </row>
    <row r="3871" spans="1:2" x14ac:dyDescent="0.25">
      <c r="A3871"/>
      <c r="B3871"/>
    </row>
    <row r="3872" spans="1:2" x14ac:dyDescent="0.25">
      <c r="A3872"/>
      <c r="B3872"/>
    </row>
    <row r="3873" spans="1:2" x14ac:dyDescent="0.25">
      <c r="A3873"/>
      <c r="B3873"/>
    </row>
    <row r="3874" spans="1:2" x14ac:dyDescent="0.25">
      <c r="A3874"/>
      <c r="B3874"/>
    </row>
    <row r="3875" spans="1:2" x14ac:dyDescent="0.25">
      <c r="A3875"/>
      <c r="B3875"/>
    </row>
    <row r="3876" spans="1:2" x14ac:dyDescent="0.25">
      <c r="A3876"/>
      <c r="B3876"/>
    </row>
    <row r="3877" spans="1:2" x14ac:dyDescent="0.25">
      <c r="A3877"/>
      <c r="B3877"/>
    </row>
    <row r="3878" spans="1:2" x14ac:dyDescent="0.25">
      <c r="A3878"/>
      <c r="B3878"/>
    </row>
    <row r="3879" spans="1:2" x14ac:dyDescent="0.25">
      <c r="A3879"/>
      <c r="B3879"/>
    </row>
    <row r="3880" spans="1:2" x14ac:dyDescent="0.25">
      <c r="A3880"/>
      <c r="B3880"/>
    </row>
    <row r="3881" spans="1:2" x14ac:dyDescent="0.25">
      <c r="A3881"/>
      <c r="B3881"/>
    </row>
    <row r="3882" spans="1:2" x14ac:dyDescent="0.25">
      <c r="A3882"/>
      <c r="B3882"/>
    </row>
    <row r="3883" spans="1:2" x14ac:dyDescent="0.25">
      <c r="A3883"/>
      <c r="B3883"/>
    </row>
    <row r="3884" spans="1:2" x14ac:dyDescent="0.25">
      <c r="A3884"/>
      <c r="B3884"/>
    </row>
    <row r="3885" spans="1:2" x14ac:dyDescent="0.25">
      <c r="A3885"/>
      <c r="B3885"/>
    </row>
    <row r="3886" spans="1:2" x14ac:dyDescent="0.25">
      <c r="A3886"/>
      <c r="B3886"/>
    </row>
    <row r="3887" spans="1:2" x14ac:dyDescent="0.25">
      <c r="A3887"/>
      <c r="B3887"/>
    </row>
    <row r="3888" spans="1:2" x14ac:dyDescent="0.25">
      <c r="A3888"/>
      <c r="B3888"/>
    </row>
    <row r="3889" spans="1:2" x14ac:dyDescent="0.25">
      <c r="A3889"/>
      <c r="B3889"/>
    </row>
    <row r="3890" spans="1:2" x14ac:dyDescent="0.25">
      <c r="A3890"/>
      <c r="B3890"/>
    </row>
    <row r="3891" spans="1:2" x14ac:dyDescent="0.25">
      <c r="A3891"/>
      <c r="B3891"/>
    </row>
    <row r="3892" spans="1:2" x14ac:dyDescent="0.25">
      <c r="A3892"/>
      <c r="B3892"/>
    </row>
    <row r="3893" spans="1:2" x14ac:dyDescent="0.25">
      <c r="A3893"/>
      <c r="B3893"/>
    </row>
    <row r="3894" spans="1:2" x14ac:dyDescent="0.25">
      <c r="A3894"/>
      <c r="B3894"/>
    </row>
    <row r="3895" spans="1:2" x14ac:dyDescent="0.25">
      <c r="A3895"/>
      <c r="B3895"/>
    </row>
    <row r="3896" spans="1:2" x14ac:dyDescent="0.25">
      <c r="A3896"/>
      <c r="B3896"/>
    </row>
    <row r="3897" spans="1:2" x14ac:dyDescent="0.25">
      <c r="A3897"/>
      <c r="B3897"/>
    </row>
    <row r="3898" spans="1:2" x14ac:dyDescent="0.25">
      <c r="A3898"/>
      <c r="B3898"/>
    </row>
    <row r="3899" spans="1:2" x14ac:dyDescent="0.25">
      <c r="A3899"/>
      <c r="B3899"/>
    </row>
    <row r="3900" spans="1:2" x14ac:dyDescent="0.25">
      <c r="A3900"/>
      <c r="B3900"/>
    </row>
    <row r="3901" spans="1:2" x14ac:dyDescent="0.25">
      <c r="A3901"/>
      <c r="B3901"/>
    </row>
    <row r="3902" spans="1:2" x14ac:dyDescent="0.25">
      <c r="A3902"/>
      <c r="B3902"/>
    </row>
    <row r="3903" spans="1:2" x14ac:dyDescent="0.25">
      <c r="A3903"/>
      <c r="B3903"/>
    </row>
    <row r="3904" spans="1:2" x14ac:dyDescent="0.25">
      <c r="A3904"/>
      <c r="B3904"/>
    </row>
    <row r="3905" spans="1:2" x14ac:dyDescent="0.25">
      <c r="A3905"/>
      <c r="B3905"/>
    </row>
    <row r="3906" spans="1:2" x14ac:dyDescent="0.25">
      <c r="A3906"/>
      <c r="B3906"/>
    </row>
    <row r="3907" spans="1:2" x14ac:dyDescent="0.25">
      <c r="A3907"/>
      <c r="B3907"/>
    </row>
    <row r="3908" spans="1:2" x14ac:dyDescent="0.25">
      <c r="A3908"/>
      <c r="B3908"/>
    </row>
    <row r="3909" spans="1:2" x14ac:dyDescent="0.25">
      <c r="A3909"/>
      <c r="B3909"/>
    </row>
    <row r="3910" spans="1:2" x14ac:dyDescent="0.25">
      <c r="A3910"/>
      <c r="B3910"/>
    </row>
    <row r="3911" spans="1:2" x14ac:dyDescent="0.25">
      <c r="A3911"/>
      <c r="B3911"/>
    </row>
    <row r="3912" spans="1:2" x14ac:dyDescent="0.25">
      <c r="A3912"/>
      <c r="B3912"/>
    </row>
    <row r="3913" spans="1:2" x14ac:dyDescent="0.25">
      <c r="A3913"/>
      <c r="B3913"/>
    </row>
    <row r="3914" spans="1:2" x14ac:dyDescent="0.25">
      <c r="A3914"/>
      <c r="B3914"/>
    </row>
    <row r="3915" spans="1:2" x14ac:dyDescent="0.25">
      <c r="A3915"/>
      <c r="B3915"/>
    </row>
    <row r="3916" spans="1:2" x14ac:dyDescent="0.25">
      <c r="A3916"/>
      <c r="B3916"/>
    </row>
    <row r="3917" spans="1:2" x14ac:dyDescent="0.25">
      <c r="A3917"/>
      <c r="B3917"/>
    </row>
    <row r="3918" spans="1:2" x14ac:dyDescent="0.25">
      <c r="A3918"/>
      <c r="B3918"/>
    </row>
    <row r="3919" spans="1:2" x14ac:dyDescent="0.25">
      <c r="A3919"/>
      <c r="B3919"/>
    </row>
    <row r="3920" spans="1:2" x14ac:dyDescent="0.25">
      <c r="A3920"/>
      <c r="B3920"/>
    </row>
    <row r="3921" spans="1:2" x14ac:dyDescent="0.25">
      <c r="A3921"/>
      <c r="B3921"/>
    </row>
    <row r="3922" spans="1:2" x14ac:dyDescent="0.25">
      <c r="A3922"/>
      <c r="B3922"/>
    </row>
    <row r="3923" spans="1:2" x14ac:dyDescent="0.25">
      <c r="A3923"/>
      <c r="B3923"/>
    </row>
    <row r="3924" spans="1:2" x14ac:dyDescent="0.25">
      <c r="A3924"/>
      <c r="B3924"/>
    </row>
    <row r="3925" spans="1:2" x14ac:dyDescent="0.25">
      <c r="A3925"/>
      <c r="B3925"/>
    </row>
    <row r="3926" spans="1:2" x14ac:dyDescent="0.25">
      <c r="A3926"/>
      <c r="B3926"/>
    </row>
    <row r="3927" spans="1:2" x14ac:dyDescent="0.25">
      <c r="A3927"/>
      <c r="B3927"/>
    </row>
    <row r="3928" spans="1:2" x14ac:dyDescent="0.25">
      <c r="A3928"/>
      <c r="B3928"/>
    </row>
    <row r="3929" spans="1:2" x14ac:dyDescent="0.25">
      <c r="A3929"/>
      <c r="B3929"/>
    </row>
    <row r="3930" spans="1:2" x14ac:dyDescent="0.25">
      <c r="A3930"/>
      <c r="B3930"/>
    </row>
    <row r="3931" spans="1:2" x14ac:dyDescent="0.25">
      <c r="A3931"/>
      <c r="B3931"/>
    </row>
    <row r="3932" spans="1:2" x14ac:dyDescent="0.25">
      <c r="A3932"/>
      <c r="B3932"/>
    </row>
    <row r="3933" spans="1:2" x14ac:dyDescent="0.25">
      <c r="A3933"/>
      <c r="B3933"/>
    </row>
    <row r="3934" spans="1:2" x14ac:dyDescent="0.25">
      <c r="A3934"/>
      <c r="B3934"/>
    </row>
    <row r="3935" spans="1:2" x14ac:dyDescent="0.25">
      <c r="A3935"/>
      <c r="B3935"/>
    </row>
    <row r="3936" spans="1:2" x14ac:dyDescent="0.25">
      <c r="A3936"/>
      <c r="B3936"/>
    </row>
    <row r="3937" spans="1:2" x14ac:dyDescent="0.25">
      <c r="A3937"/>
      <c r="B3937"/>
    </row>
    <row r="3938" spans="1:2" x14ac:dyDescent="0.25">
      <c r="A3938"/>
      <c r="B3938"/>
    </row>
    <row r="3939" spans="1:2" x14ac:dyDescent="0.25">
      <c r="A3939"/>
      <c r="B3939"/>
    </row>
    <row r="3940" spans="1:2" x14ac:dyDescent="0.25">
      <c r="A3940"/>
      <c r="B3940"/>
    </row>
    <row r="3941" spans="1:2" x14ac:dyDescent="0.25">
      <c r="A3941"/>
      <c r="B3941"/>
    </row>
    <row r="3942" spans="1:2" x14ac:dyDescent="0.25">
      <c r="A3942"/>
      <c r="B3942"/>
    </row>
    <row r="3943" spans="1:2" x14ac:dyDescent="0.25">
      <c r="A3943"/>
      <c r="B3943"/>
    </row>
    <row r="3944" spans="1:2" x14ac:dyDescent="0.25">
      <c r="A3944"/>
      <c r="B3944"/>
    </row>
    <row r="3945" spans="1:2" x14ac:dyDescent="0.25">
      <c r="A3945"/>
      <c r="B3945"/>
    </row>
    <row r="3946" spans="1:2" x14ac:dyDescent="0.25">
      <c r="A3946"/>
      <c r="B3946"/>
    </row>
    <row r="3947" spans="1:2" x14ac:dyDescent="0.25">
      <c r="A3947"/>
      <c r="B3947"/>
    </row>
    <row r="3948" spans="1:2" x14ac:dyDescent="0.25">
      <c r="A3948"/>
      <c r="B3948"/>
    </row>
    <row r="3949" spans="1:2" x14ac:dyDescent="0.25">
      <c r="A3949"/>
      <c r="B3949"/>
    </row>
    <row r="3950" spans="1:2" x14ac:dyDescent="0.25">
      <c r="A3950"/>
      <c r="B3950"/>
    </row>
    <row r="3951" spans="1:2" x14ac:dyDescent="0.25">
      <c r="A3951"/>
      <c r="B3951"/>
    </row>
    <row r="3952" spans="1:2" x14ac:dyDescent="0.25">
      <c r="A3952"/>
      <c r="B3952"/>
    </row>
    <row r="3953" spans="1:2" x14ac:dyDescent="0.25">
      <c r="A3953"/>
      <c r="B3953"/>
    </row>
    <row r="3954" spans="1:2" x14ac:dyDescent="0.25">
      <c r="A3954"/>
      <c r="B3954"/>
    </row>
    <row r="3955" spans="1:2" x14ac:dyDescent="0.25">
      <c r="A3955"/>
      <c r="B3955"/>
    </row>
    <row r="3956" spans="1:2" x14ac:dyDescent="0.25">
      <c r="A3956"/>
      <c r="B3956"/>
    </row>
    <row r="3957" spans="1:2" x14ac:dyDescent="0.25">
      <c r="A3957"/>
      <c r="B3957"/>
    </row>
    <row r="3958" spans="1:2" x14ac:dyDescent="0.25">
      <c r="A3958"/>
      <c r="B3958"/>
    </row>
    <row r="3959" spans="1:2" x14ac:dyDescent="0.25">
      <c r="A3959"/>
      <c r="B3959"/>
    </row>
    <row r="3960" spans="1:2" x14ac:dyDescent="0.25">
      <c r="A3960"/>
      <c r="B3960"/>
    </row>
    <row r="3961" spans="1:2" x14ac:dyDescent="0.25">
      <c r="A3961"/>
      <c r="B3961"/>
    </row>
    <row r="3962" spans="1:2" x14ac:dyDescent="0.25">
      <c r="A3962"/>
      <c r="B3962"/>
    </row>
    <row r="3963" spans="1:2" x14ac:dyDescent="0.25">
      <c r="A3963"/>
      <c r="B3963"/>
    </row>
    <row r="3964" spans="1:2" x14ac:dyDescent="0.25">
      <c r="A3964"/>
      <c r="B3964"/>
    </row>
    <row r="3965" spans="1:2" x14ac:dyDescent="0.25">
      <c r="A3965"/>
      <c r="B3965"/>
    </row>
    <row r="3966" spans="1:2" x14ac:dyDescent="0.25">
      <c r="A3966"/>
      <c r="B3966"/>
    </row>
    <row r="3967" spans="1:2" x14ac:dyDescent="0.25">
      <c r="A3967"/>
      <c r="B3967"/>
    </row>
    <row r="3968" spans="1:2" x14ac:dyDescent="0.25">
      <c r="A3968"/>
      <c r="B3968"/>
    </row>
    <row r="3969" spans="1:2" x14ac:dyDescent="0.25">
      <c r="A3969"/>
      <c r="B3969"/>
    </row>
    <row r="3970" spans="1:2" x14ac:dyDescent="0.25">
      <c r="A3970"/>
      <c r="B3970"/>
    </row>
    <row r="3971" spans="1:2" x14ac:dyDescent="0.25">
      <c r="A3971"/>
      <c r="B3971"/>
    </row>
    <row r="3972" spans="1:2" x14ac:dyDescent="0.25">
      <c r="A3972"/>
      <c r="B3972"/>
    </row>
    <row r="3973" spans="1:2" x14ac:dyDescent="0.25">
      <c r="A3973"/>
      <c r="B3973"/>
    </row>
    <row r="3974" spans="1:2" x14ac:dyDescent="0.25">
      <c r="A3974"/>
      <c r="B3974"/>
    </row>
    <row r="3975" spans="1:2" x14ac:dyDescent="0.25">
      <c r="A3975"/>
      <c r="B3975"/>
    </row>
    <row r="3976" spans="1:2" x14ac:dyDescent="0.25">
      <c r="A3976"/>
      <c r="B3976"/>
    </row>
    <row r="3977" spans="1:2" x14ac:dyDescent="0.25">
      <c r="A3977"/>
      <c r="B3977"/>
    </row>
    <row r="3978" spans="1:2" x14ac:dyDescent="0.25">
      <c r="A3978"/>
      <c r="B3978"/>
    </row>
    <row r="3979" spans="1:2" x14ac:dyDescent="0.25">
      <c r="A3979"/>
      <c r="B3979"/>
    </row>
    <row r="3980" spans="1:2" x14ac:dyDescent="0.25">
      <c r="A3980"/>
      <c r="B3980"/>
    </row>
    <row r="3981" spans="1:2" x14ac:dyDescent="0.25">
      <c r="A3981"/>
      <c r="B3981"/>
    </row>
    <row r="3982" spans="1:2" x14ac:dyDescent="0.25">
      <c r="A3982"/>
      <c r="B3982"/>
    </row>
    <row r="3983" spans="1:2" x14ac:dyDescent="0.25">
      <c r="A3983"/>
      <c r="B3983"/>
    </row>
    <row r="3984" spans="1:2" x14ac:dyDescent="0.25">
      <c r="A3984"/>
      <c r="B3984"/>
    </row>
    <row r="3985" spans="1:2" x14ac:dyDescent="0.25">
      <c r="A3985"/>
      <c r="B3985"/>
    </row>
    <row r="3986" spans="1:2" x14ac:dyDescent="0.25">
      <c r="A3986"/>
      <c r="B3986"/>
    </row>
    <row r="3987" spans="1:2" x14ac:dyDescent="0.25">
      <c r="A3987"/>
      <c r="B3987"/>
    </row>
    <row r="3988" spans="1:2" x14ac:dyDescent="0.25">
      <c r="A3988"/>
      <c r="B3988"/>
    </row>
    <row r="3989" spans="1:2" x14ac:dyDescent="0.25">
      <c r="A3989"/>
      <c r="B3989"/>
    </row>
    <row r="3990" spans="1:2" x14ac:dyDescent="0.25">
      <c r="A3990"/>
      <c r="B3990"/>
    </row>
    <row r="3991" spans="1:2" x14ac:dyDescent="0.25">
      <c r="A3991"/>
      <c r="B3991"/>
    </row>
    <row r="3992" spans="1:2" x14ac:dyDescent="0.25">
      <c r="A3992"/>
      <c r="B3992"/>
    </row>
    <row r="3993" spans="1:2" x14ac:dyDescent="0.25">
      <c r="A3993"/>
      <c r="B3993"/>
    </row>
    <row r="3994" spans="1:2" x14ac:dyDescent="0.25">
      <c r="A3994"/>
      <c r="B3994"/>
    </row>
    <row r="3995" spans="1:2" x14ac:dyDescent="0.25">
      <c r="A3995"/>
      <c r="B3995"/>
    </row>
    <row r="3996" spans="1:2" x14ac:dyDescent="0.25">
      <c r="A3996"/>
      <c r="B3996"/>
    </row>
    <row r="3997" spans="1:2" x14ac:dyDescent="0.25">
      <c r="A3997"/>
      <c r="B3997"/>
    </row>
    <row r="3998" spans="1:2" x14ac:dyDescent="0.25">
      <c r="A3998"/>
      <c r="B3998"/>
    </row>
    <row r="3999" spans="1:2" x14ac:dyDescent="0.25">
      <c r="A3999"/>
      <c r="B3999"/>
    </row>
    <row r="4000" spans="1:2" x14ac:dyDescent="0.25">
      <c r="A4000"/>
      <c r="B4000"/>
    </row>
    <row r="4001" spans="1:2" x14ac:dyDescent="0.25">
      <c r="A4001"/>
      <c r="B4001"/>
    </row>
    <row r="4002" spans="1:2" x14ac:dyDescent="0.25">
      <c r="A4002"/>
      <c r="B4002"/>
    </row>
    <row r="4003" spans="1:2" x14ac:dyDescent="0.25">
      <c r="A4003"/>
      <c r="B4003"/>
    </row>
    <row r="4004" spans="1:2" x14ac:dyDescent="0.25">
      <c r="A4004"/>
      <c r="B4004"/>
    </row>
    <row r="4005" spans="1:2" x14ac:dyDescent="0.25">
      <c r="A4005"/>
      <c r="B4005"/>
    </row>
    <row r="4006" spans="1:2" x14ac:dyDescent="0.25">
      <c r="A4006"/>
      <c r="B4006"/>
    </row>
    <row r="4007" spans="1:2" x14ac:dyDescent="0.25">
      <c r="A4007"/>
      <c r="B4007"/>
    </row>
    <row r="4008" spans="1:2" x14ac:dyDescent="0.25">
      <c r="A4008"/>
      <c r="B4008"/>
    </row>
    <row r="4009" spans="1:2" x14ac:dyDescent="0.25">
      <c r="A4009"/>
      <c r="B4009"/>
    </row>
    <row r="4010" spans="1:2" x14ac:dyDescent="0.25">
      <c r="A4010"/>
      <c r="B4010"/>
    </row>
    <row r="4011" spans="1:2" x14ac:dyDescent="0.25">
      <c r="A4011"/>
      <c r="B4011"/>
    </row>
    <row r="4012" spans="1:2" x14ac:dyDescent="0.25">
      <c r="A4012"/>
      <c r="B4012"/>
    </row>
    <row r="4013" spans="1:2" x14ac:dyDescent="0.25">
      <c r="A4013"/>
      <c r="B4013"/>
    </row>
    <row r="4014" spans="1:2" x14ac:dyDescent="0.25">
      <c r="A4014"/>
      <c r="B4014"/>
    </row>
    <row r="4015" spans="1:2" x14ac:dyDescent="0.25">
      <c r="A4015"/>
      <c r="B4015"/>
    </row>
    <row r="4016" spans="1:2" x14ac:dyDescent="0.25">
      <c r="A4016"/>
      <c r="B4016"/>
    </row>
    <row r="4017" spans="1:2" x14ac:dyDescent="0.25">
      <c r="A4017"/>
      <c r="B4017"/>
    </row>
    <row r="4018" spans="1:2" x14ac:dyDescent="0.25">
      <c r="A4018"/>
      <c r="B4018"/>
    </row>
    <row r="4019" spans="1:2" x14ac:dyDescent="0.25">
      <c r="A4019"/>
      <c r="B4019"/>
    </row>
    <row r="4020" spans="1:2" x14ac:dyDescent="0.25">
      <c r="A4020"/>
      <c r="B4020"/>
    </row>
    <row r="4021" spans="1:2" x14ac:dyDescent="0.25">
      <c r="A4021"/>
      <c r="B4021"/>
    </row>
    <row r="4022" spans="1:2" x14ac:dyDescent="0.25">
      <c r="A4022"/>
      <c r="B4022"/>
    </row>
    <row r="4023" spans="1:2" x14ac:dyDescent="0.25">
      <c r="A4023"/>
      <c r="B4023"/>
    </row>
    <row r="4024" spans="1:2" x14ac:dyDescent="0.25">
      <c r="A4024"/>
      <c r="B4024"/>
    </row>
    <row r="4025" spans="1:2" x14ac:dyDescent="0.25">
      <c r="A4025"/>
      <c r="B4025"/>
    </row>
    <row r="4026" spans="1:2" x14ac:dyDescent="0.25">
      <c r="A4026"/>
      <c r="B4026"/>
    </row>
    <row r="4027" spans="1:2" x14ac:dyDescent="0.25">
      <c r="A4027"/>
      <c r="B4027"/>
    </row>
    <row r="4028" spans="1:2" x14ac:dyDescent="0.25">
      <c r="A4028"/>
      <c r="B4028"/>
    </row>
    <row r="4029" spans="1:2" x14ac:dyDescent="0.25">
      <c r="A4029"/>
      <c r="B4029"/>
    </row>
    <row r="4030" spans="1:2" x14ac:dyDescent="0.25">
      <c r="A4030"/>
      <c r="B4030"/>
    </row>
    <row r="4031" spans="1:2" x14ac:dyDescent="0.25">
      <c r="A4031"/>
      <c r="B4031"/>
    </row>
    <row r="4032" spans="1:2" x14ac:dyDescent="0.25">
      <c r="A4032"/>
      <c r="B4032"/>
    </row>
    <row r="4033" spans="1:2" x14ac:dyDescent="0.25">
      <c r="A4033"/>
      <c r="B4033"/>
    </row>
    <row r="4034" spans="1:2" x14ac:dyDescent="0.25">
      <c r="A4034"/>
      <c r="B4034"/>
    </row>
    <row r="4035" spans="1:2" x14ac:dyDescent="0.25">
      <c r="A4035"/>
      <c r="B4035"/>
    </row>
    <row r="4036" spans="1:2" x14ac:dyDescent="0.25">
      <c r="A4036"/>
      <c r="B4036"/>
    </row>
    <row r="4037" spans="1:2" x14ac:dyDescent="0.25">
      <c r="A4037"/>
      <c r="B4037"/>
    </row>
    <row r="4038" spans="1:2" x14ac:dyDescent="0.25">
      <c r="A4038"/>
      <c r="B4038"/>
    </row>
    <row r="4039" spans="1:2" x14ac:dyDescent="0.25">
      <c r="A4039"/>
      <c r="B4039"/>
    </row>
    <row r="4040" spans="1:2" x14ac:dyDescent="0.25">
      <c r="A4040"/>
      <c r="B4040"/>
    </row>
    <row r="4041" spans="1:2" x14ac:dyDescent="0.25">
      <c r="A4041"/>
      <c r="B4041"/>
    </row>
    <row r="4042" spans="1:2" x14ac:dyDescent="0.25">
      <c r="A4042"/>
      <c r="B4042"/>
    </row>
    <row r="4043" spans="1:2" x14ac:dyDescent="0.25">
      <c r="A4043"/>
      <c r="B4043"/>
    </row>
    <row r="4044" spans="1:2" x14ac:dyDescent="0.25">
      <c r="A4044"/>
      <c r="B4044"/>
    </row>
    <row r="4045" spans="1:2" x14ac:dyDescent="0.25">
      <c r="A4045"/>
      <c r="B4045"/>
    </row>
    <row r="4046" spans="1:2" x14ac:dyDescent="0.25">
      <c r="A4046"/>
      <c r="B4046"/>
    </row>
    <row r="4047" spans="1:2" x14ac:dyDescent="0.25">
      <c r="A4047"/>
      <c r="B4047"/>
    </row>
    <row r="4048" spans="1:2" x14ac:dyDescent="0.25">
      <c r="A4048"/>
      <c r="B4048"/>
    </row>
    <row r="4049" spans="1:2" x14ac:dyDescent="0.25">
      <c r="A4049"/>
      <c r="B4049"/>
    </row>
    <row r="4050" spans="1:2" x14ac:dyDescent="0.25">
      <c r="A4050"/>
      <c r="B4050"/>
    </row>
    <row r="4051" spans="1:2" x14ac:dyDescent="0.25">
      <c r="A4051"/>
      <c r="B4051"/>
    </row>
    <row r="4052" spans="1:2" x14ac:dyDescent="0.25">
      <c r="A4052"/>
      <c r="B4052"/>
    </row>
    <row r="4053" spans="1:2" x14ac:dyDescent="0.25">
      <c r="A4053"/>
      <c r="B4053"/>
    </row>
    <row r="4054" spans="1:2" x14ac:dyDescent="0.25">
      <c r="A4054"/>
      <c r="B4054"/>
    </row>
    <row r="4055" spans="1:2" x14ac:dyDescent="0.25">
      <c r="A4055"/>
      <c r="B4055"/>
    </row>
    <row r="4056" spans="1:2" x14ac:dyDescent="0.25">
      <c r="A4056"/>
      <c r="B4056"/>
    </row>
    <row r="4057" spans="1:2" x14ac:dyDescent="0.25">
      <c r="A4057"/>
      <c r="B4057"/>
    </row>
    <row r="4058" spans="1:2" x14ac:dyDescent="0.25">
      <c r="A4058"/>
      <c r="B4058"/>
    </row>
    <row r="4059" spans="1:2" x14ac:dyDescent="0.25">
      <c r="A4059"/>
      <c r="B4059"/>
    </row>
    <row r="4060" spans="1:2" x14ac:dyDescent="0.25">
      <c r="A4060"/>
      <c r="B4060"/>
    </row>
    <row r="4061" spans="1:2" x14ac:dyDescent="0.25">
      <c r="A4061"/>
      <c r="B4061"/>
    </row>
    <row r="4062" spans="1:2" x14ac:dyDescent="0.25">
      <c r="A4062"/>
      <c r="B4062"/>
    </row>
    <row r="4063" spans="1:2" x14ac:dyDescent="0.25">
      <c r="A4063"/>
      <c r="B4063"/>
    </row>
    <row r="4064" spans="1:2" x14ac:dyDescent="0.25">
      <c r="A4064"/>
      <c r="B4064"/>
    </row>
    <row r="4065" spans="1:2" x14ac:dyDescent="0.25">
      <c r="A4065"/>
      <c r="B4065"/>
    </row>
    <row r="4066" spans="1:2" x14ac:dyDescent="0.25">
      <c r="A4066"/>
      <c r="B4066"/>
    </row>
    <row r="4067" spans="1:2" x14ac:dyDescent="0.25">
      <c r="A4067"/>
      <c r="B4067"/>
    </row>
    <row r="4068" spans="1:2" x14ac:dyDescent="0.25">
      <c r="A4068"/>
      <c r="B4068"/>
    </row>
    <row r="4069" spans="1:2" x14ac:dyDescent="0.25">
      <c r="A4069"/>
      <c r="B4069"/>
    </row>
    <row r="4070" spans="1:2" x14ac:dyDescent="0.25">
      <c r="A4070"/>
      <c r="B4070"/>
    </row>
    <row r="4071" spans="1:2" x14ac:dyDescent="0.25">
      <c r="A4071"/>
      <c r="B4071"/>
    </row>
    <row r="4072" spans="1:2" x14ac:dyDescent="0.25">
      <c r="A4072"/>
      <c r="B4072"/>
    </row>
    <row r="4073" spans="1:2" x14ac:dyDescent="0.25">
      <c r="A4073"/>
      <c r="B4073"/>
    </row>
    <row r="4074" spans="1:2" x14ac:dyDescent="0.25">
      <c r="A4074"/>
      <c r="B4074"/>
    </row>
    <row r="4075" spans="1:2" x14ac:dyDescent="0.25">
      <c r="A4075"/>
      <c r="B4075"/>
    </row>
    <row r="4076" spans="1:2" x14ac:dyDescent="0.25">
      <c r="A4076"/>
      <c r="B4076"/>
    </row>
    <row r="4077" spans="1:2" x14ac:dyDescent="0.25">
      <c r="A4077"/>
      <c r="B4077"/>
    </row>
    <row r="4078" spans="1:2" x14ac:dyDescent="0.25">
      <c r="A4078"/>
      <c r="B4078"/>
    </row>
    <row r="4079" spans="1:2" x14ac:dyDescent="0.25">
      <c r="A4079"/>
      <c r="B4079"/>
    </row>
    <row r="4080" spans="1:2" x14ac:dyDescent="0.25">
      <c r="A4080"/>
      <c r="B4080"/>
    </row>
    <row r="4081" spans="1:2" x14ac:dyDescent="0.25">
      <c r="A4081"/>
      <c r="B4081"/>
    </row>
    <row r="4082" spans="1:2" x14ac:dyDescent="0.25">
      <c r="A4082"/>
      <c r="B4082"/>
    </row>
    <row r="4083" spans="1:2" x14ac:dyDescent="0.25">
      <c r="A4083"/>
      <c r="B4083"/>
    </row>
    <row r="4084" spans="1:2" x14ac:dyDescent="0.25">
      <c r="A4084"/>
      <c r="B4084"/>
    </row>
    <row r="4085" spans="1:2" x14ac:dyDescent="0.25">
      <c r="A4085"/>
      <c r="B4085"/>
    </row>
    <row r="4086" spans="1:2" x14ac:dyDescent="0.25">
      <c r="A4086"/>
      <c r="B4086"/>
    </row>
    <row r="4087" spans="1:2" x14ac:dyDescent="0.25">
      <c r="A4087"/>
      <c r="B4087"/>
    </row>
    <row r="4088" spans="1:2" x14ac:dyDescent="0.25">
      <c r="A4088"/>
      <c r="B4088"/>
    </row>
    <row r="4089" spans="1:2" x14ac:dyDescent="0.25">
      <c r="A4089"/>
      <c r="B4089"/>
    </row>
    <row r="4090" spans="1:2" x14ac:dyDescent="0.25">
      <c r="A4090"/>
      <c r="B4090"/>
    </row>
    <row r="4091" spans="1:2" x14ac:dyDescent="0.25">
      <c r="A4091"/>
      <c r="B4091"/>
    </row>
    <row r="4092" spans="1:2" x14ac:dyDescent="0.25">
      <c r="A4092"/>
      <c r="B4092"/>
    </row>
    <row r="4093" spans="1:2" x14ac:dyDescent="0.25">
      <c r="A4093"/>
      <c r="B4093"/>
    </row>
    <row r="4094" spans="1:2" x14ac:dyDescent="0.25">
      <c r="A4094"/>
      <c r="B4094"/>
    </row>
    <row r="4095" spans="1:2" x14ac:dyDescent="0.25">
      <c r="A4095"/>
      <c r="B4095"/>
    </row>
    <row r="4096" spans="1:2" x14ac:dyDescent="0.25">
      <c r="A4096"/>
      <c r="B4096"/>
    </row>
    <row r="4097" spans="1:2" x14ac:dyDescent="0.25">
      <c r="A4097"/>
      <c r="B4097"/>
    </row>
    <row r="4098" spans="1:2" x14ac:dyDescent="0.25">
      <c r="A4098"/>
      <c r="B4098"/>
    </row>
    <row r="4099" spans="1:2" x14ac:dyDescent="0.25">
      <c r="A4099"/>
      <c r="B4099"/>
    </row>
    <row r="4100" spans="1:2" x14ac:dyDescent="0.25">
      <c r="A4100"/>
      <c r="B4100"/>
    </row>
    <row r="4101" spans="1:2" x14ac:dyDescent="0.25">
      <c r="A4101"/>
      <c r="B4101"/>
    </row>
    <row r="4102" spans="1:2" x14ac:dyDescent="0.25">
      <c r="A4102"/>
      <c r="B4102"/>
    </row>
    <row r="4103" spans="1:2" x14ac:dyDescent="0.25">
      <c r="A4103"/>
      <c r="B4103"/>
    </row>
    <row r="4104" spans="1:2" x14ac:dyDescent="0.25">
      <c r="A4104"/>
      <c r="B4104"/>
    </row>
    <row r="4105" spans="1:2" x14ac:dyDescent="0.25">
      <c r="A4105"/>
      <c r="B4105"/>
    </row>
    <row r="4106" spans="1:2" x14ac:dyDescent="0.25">
      <c r="A4106"/>
      <c r="B4106"/>
    </row>
    <row r="4107" spans="1:2" x14ac:dyDescent="0.25">
      <c r="A4107"/>
      <c r="B4107"/>
    </row>
    <row r="4108" spans="1:2" x14ac:dyDescent="0.25">
      <c r="A4108"/>
      <c r="B4108"/>
    </row>
    <row r="4109" spans="1:2" x14ac:dyDescent="0.25">
      <c r="A4109"/>
      <c r="B4109"/>
    </row>
    <row r="4110" spans="1:2" x14ac:dyDescent="0.25">
      <c r="A4110"/>
      <c r="B4110"/>
    </row>
    <row r="4111" spans="1:2" x14ac:dyDescent="0.25">
      <c r="A4111"/>
      <c r="B4111"/>
    </row>
    <row r="4112" spans="1:2" x14ac:dyDescent="0.25">
      <c r="A4112"/>
      <c r="B4112"/>
    </row>
    <row r="4113" spans="1:2" x14ac:dyDescent="0.25">
      <c r="A4113"/>
      <c r="B4113"/>
    </row>
    <row r="4114" spans="1:2" x14ac:dyDescent="0.25">
      <c r="A4114"/>
      <c r="B4114"/>
    </row>
    <row r="4115" spans="1:2" x14ac:dyDescent="0.25">
      <c r="A4115"/>
      <c r="B4115"/>
    </row>
    <row r="4116" spans="1:2" x14ac:dyDescent="0.25">
      <c r="A4116"/>
      <c r="B4116"/>
    </row>
    <row r="4117" spans="1:2" x14ac:dyDescent="0.25">
      <c r="A4117"/>
      <c r="B4117"/>
    </row>
    <row r="4118" spans="1:2" x14ac:dyDescent="0.25">
      <c r="A4118"/>
      <c r="B4118"/>
    </row>
    <row r="4119" spans="1:2" x14ac:dyDescent="0.25">
      <c r="A4119"/>
      <c r="B4119"/>
    </row>
    <row r="4120" spans="1:2" x14ac:dyDescent="0.25">
      <c r="A4120"/>
      <c r="B4120"/>
    </row>
    <row r="4121" spans="1:2" x14ac:dyDescent="0.25">
      <c r="A4121"/>
      <c r="B4121"/>
    </row>
    <row r="4122" spans="1:2" x14ac:dyDescent="0.25">
      <c r="A4122"/>
      <c r="B4122"/>
    </row>
    <row r="4123" spans="1:2" x14ac:dyDescent="0.25">
      <c r="A4123"/>
      <c r="B4123"/>
    </row>
    <row r="4124" spans="1:2" x14ac:dyDescent="0.25">
      <c r="A4124"/>
      <c r="B4124"/>
    </row>
    <row r="4125" spans="1:2" x14ac:dyDescent="0.25">
      <c r="A4125"/>
      <c r="B4125"/>
    </row>
    <row r="4126" spans="1:2" x14ac:dyDescent="0.25">
      <c r="A4126"/>
      <c r="B4126"/>
    </row>
    <row r="4127" spans="1:2" x14ac:dyDescent="0.25">
      <c r="A4127"/>
      <c r="B4127"/>
    </row>
    <row r="4128" spans="1:2" x14ac:dyDescent="0.25">
      <c r="A4128"/>
      <c r="B4128"/>
    </row>
    <row r="4129" spans="1:2" x14ac:dyDescent="0.25">
      <c r="A4129"/>
      <c r="B4129"/>
    </row>
    <row r="4130" spans="1:2" x14ac:dyDescent="0.25">
      <c r="A4130"/>
      <c r="B4130"/>
    </row>
    <row r="4131" spans="1:2" x14ac:dyDescent="0.25">
      <c r="A4131"/>
      <c r="B4131"/>
    </row>
    <row r="4132" spans="1:2" x14ac:dyDescent="0.25">
      <c r="A4132"/>
      <c r="B4132"/>
    </row>
    <row r="4133" spans="1:2" x14ac:dyDescent="0.25">
      <c r="A4133"/>
      <c r="B4133"/>
    </row>
    <row r="4134" spans="1:2" x14ac:dyDescent="0.25">
      <c r="A4134"/>
      <c r="B4134"/>
    </row>
    <row r="4135" spans="1:2" x14ac:dyDescent="0.25">
      <c r="A4135"/>
      <c r="B4135"/>
    </row>
    <row r="4136" spans="1:2" x14ac:dyDescent="0.25">
      <c r="A4136"/>
      <c r="B4136"/>
    </row>
    <row r="4137" spans="1:2" x14ac:dyDescent="0.25">
      <c r="A4137"/>
      <c r="B4137"/>
    </row>
    <row r="4138" spans="1:2" x14ac:dyDescent="0.25">
      <c r="A4138"/>
      <c r="B4138"/>
    </row>
    <row r="4139" spans="1:2" x14ac:dyDescent="0.25">
      <c r="A4139"/>
      <c r="B4139"/>
    </row>
    <row r="4140" spans="1:2" x14ac:dyDescent="0.25">
      <c r="A4140"/>
      <c r="B4140"/>
    </row>
    <row r="4141" spans="1:2" x14ac:dyDescent="0.25">
      <c r="A4141"/>
      <c r="B4141"/>
    </row>
    <row r="4142" spans="1:2" x14ac:dyDescent="0.25">
      <c r="A4142"/>
      <c r="B4142"/>
    </row>
    <row r="4143" spans="1:2" x14ac:dyDescent="0.25">
      <c r="A4143"/>
      <c r="B4143"/>
    </row>
    <row r="4144" spans="1:2" x14ac:dyDescent="0.25">
      <c r="A4144"/>
      <c r="B4144"/>
    </row>
    <row r="4145" spans="1:2" x14ac:dyDescent="0.25">
      <c r="A4145"/>
      <c r="B4145"/>
    </row>
    <row r="4146" spans="1:2" x14ac:dyDescent="0.25">
      <c r="A4146"/>
      <c r="B4146"/>
    </row>
    <row r="4147" spans="1:2" x14ac:dyDescent="0.25">
      <c r="A4147"/>
      <c r="B4147"/>
    </row>
    <row r="4148" spans="1:2" x14ac:dyDescent="0.25">
      <c r="A4148"/>
      <c r="B4148"/>
    </row>
    <row r="4149" spans="1:2" x14ac:dyDescent="0.25">
      <c r="A4149"/>
      <c r="B4149"/>
    </row>
    <row r="4150" spans="1:2" x14ac:dyDescent="0.25">
      <c r="A4150"/>
      <c r="B4150"/>
    </row>
    <row r="4151" spans="1:2" x14ac:dyDescent="0.25">
      <c r="A4151"/>
      <c r="B4151"/>
    </row>
    <row r="4152" spans="1:2" x14ac:dyDescent="0.25">
      <c r="A4152"/>
      <c r="B4152"/>
    </row>
    <row r="4153" spans="1:2" x14ac:dyDescent="0.25">
      <c r="A4153"/>
      <c r="B4153"/>
    </row>
    <row r="4154" spans="1:2" x14ac:dyDescent="0.25">
      <c r="A4154"/>
      <c r="B4154"/>
    </row>
    <row r="4155" spans="1:2" x14ac:dyDescent="0.25">
      <c r="A4155"/>
      <c r="B4155"/>
    </row>
    <row r="4156" spans="1:2" x14ac:dyDescent="0.25">
      <c r="A4156"/>
      <c r="B4156"/>
    </row>
    <row r="4157" spans="1:2" x14ac:dyDescent="0.25">
      <c r="A4157"/>
      <c r="B4157"/>
    </row>
    <row r="4158" spans="1:2" x14ac:dyDescent="0.25">
      <c r="A4158"/>
      <c r="B4158"/>
    </row>
    <row r="4159" spans="1:2" x14ac:dyDescent="0.25">
      <c r="A4159"/>
      <c r="B4159"/>
    </row>
    <row r="4160" spans="1:2" x14ac:dyDescent="0.25">
      <c r="A4160"/>
      <c r="B4160"/>
    </row>
    <row r="4161" spans="1:2" x14ac:dyDescent="0.25">
      <c r="A4161"/>
      <c r="B4161"/>
    </row>
    <row r="4162" spans="1:2" x14ac:dyDescent="0.25">
      <c r="A4162"/>
      <c r="B4162"/>
    </row>
    <row r="4163" spans="1:2" x14ac:dyDescent="0.25">
      <c r="A4163"/>
      <c r="B4163"/>
    </row>
    <row r="4164" spans="1:2" x14ac:dyDescent="0.25">
      <c r="A4164"/>
      <c r="B4164"/>
    </row>
    <row r="4165" spans="1:2" x14ac:dyDescent="0.25">
      <c r="A4165"/>
      <c r="B4165"/>
    </row>
    <row r="4166" spans="1:2" x14ac:dyDescent="0.25">
      <c r="A4166"/>
      <c r="B4166"/>
    </row>
    <row r="4167" spans="1:2" x14ac:dyDescent="0.25">
      <c r="A4167"/>
      <c r="B4167"/>
    </row>
    <row r="4168" spans="1:2" x14ac:dyDescent="0.25">
      <c r="A4168"/>
      <c r="B4168"/>
    </row>
    <row r="4169" spans="1:2" x14ac:dyDescent="0.25">
      <c r="A4169"/>
      <c r="B4169"/>
    </row>
    <row r="4170" spans="1:2" x14ac:dyDescent="0.25">
      <c r="A4170"/>
      <c r="B4170"/>
    </row>
    <row r="4171" spans="1:2" x14ac:dyDescent="0.25">
      <c r="A4171"/>
      <c r="B4171"/>
    </row>
    <row r="4172" spans="1:2" x14ac:dyDescent="0.25">
      <c r="A4172"/>
      <c r="B4172"/>
    </row>
    <row r="4173" spans="1:2" x14ac:dyDescent="0.25">
      <c r="A4173"/>
      <c r="B4173"/>
    </row>
    <row r="4174" spans="1:2" x14ac:dyDescent="0.25">
      <c r="A4174"/>
      <c r="B4174"/>
    </row>
    <row r="4175" spans="1:2" x14ac:dyDescent="0.25">
      <c r="A4175"/>
      <c r="B4175"/>
    </row>
    <row r="4176" spans="1:2" x14ac:dyDescent="0.25">
      <c r="A4176"/>
      <c r="B4176"/>
    </row>
    <row r="4177" spans="1:2" x14ac:dyDescent="0.25">
      <c r="A4177"/>
      <c r="B4177"/>
    </row>
    <row r="4178" spans="1:2" x14ac:dyDescent="0.25">
      <c r="A4178"/>
      <c r="B4178"/>
    </row>
    <row r="4179" spans="1:2" x14ac:dyDescent="0.25">
      <c r="A4179"/>
      <c r="B4179"/>
    </row>
    <row r="4180" spans="1:2" x14ac:dyDescent="0.25">
      <c r="A4180"/>
      <c r="B4180"/>
    </row>
    <row r="4181" spans="1:2" x14ac:dyDescent="0.25">
      <c r="A4181"/>
      <c r="B4181"/>
    </row>
    <row r="4182" spans="1:2" x14ac:dyDescent="0.25">
      <c r="A4182"/>
      <c r="B4182"/>
    </row>
    <row r="4183" spans="1:2" x14ac:dyDescent="0.25">
      <c r="A4183"/>
      <c r="B4183"/>
    </row>
    <row r="4184" spans="1:2" x14ac:dyDescent="0.25">
      <c r="A4184"/>
      <c r="B4184"/>
    </row>
    <row r="4185" spans="1:2" x14ac:dyDescent="0.25">
      <c r="A4185"/>
      <c r="B4185"/>
    </row>
    <row r="4186" spans="1:2" x14ac:dyDescent="0.25">
      <c r="A4186"/>
      <c r="B4186"/>
    </row>
    <row r="4187" spans="1:2" x14ac:dyDescent="0.25">
      <c r="A4187"/>
      <c r="B4187"/>
    </row>
    <row r="4188" spans="1:2" x14ac:dyDescent="0.25">
      <c r="A4188"/>
      <c r="B4188"/>
    </row>
    <row r="4189" spans="1:2" x14ac:dyDescent="0.25">
      <c r="A4189"/>
      <c r="B4189"/>
    </row>
    <row r="4190" spans="1:2" x14ac:dyDescent="0.25">
      <c r="A4190"/>
      <c r="B4190"/>
    </row>
    <row r="4191" spans="1:2" x14ac:dyDescent="0.25">
      <c r="A4191"/>
      <c r="B4191"/>
    </row>
    <row r="4192" spans="1:2" x14ac:dyDescent="0.25">
      <c r="A4192"/>
      <c r="B4192"/>
    </row>
    <row r="4193" spans="1:2" x14ac:dyDescent="0.25">
      <c r="A4193"/>
      <c r="B4193"/>
    </row>
    <row r="4194" spans="1:2" x14ac:dyDescent="0.25">
      <c r="A4194"/>
      <c r="B4194"/>
    </row>
    <row r="4195" spans="1:2" x14ac:dyDescent="0.25">
      <c r="A4195"/>
      <c r="B4195"/>
    </row>
    <row r="4196" spans="1:2" x14ac:dyDescent="0.25">
      <c r="A4196"/>
      <c r="B4196"/>
    </row>
    <row r="4197" spans="1:2" x14ac:dyDescent="0.25">
      <c r="A4197"/>
      <c r="B4197"/>
    </row>
    <row r="4198" spans="1:2" x14ac:dyDescent="0.25">
      <c r="A4198"/>
      <c r="B4198"/>
    </row>
    <row r="4199" spans="1:2" x14ac:dyDescent="0.25">
      <c r="A4199"/>
      <c r="B4199"/>
    </row>
    <row r="4200" spans="1:2" x14ac:dyDescent="0.25">
      <c r="A4200"/>
      <c r="B4200"/>
    </row>
    <row r="4201" spans="1:2" x14ac:dyDescent="0.25">
      <c r="A4201"/>
      <c r="B4201"/>
    </row>
    <row r="4202" spans="1:2" x14ac:dyDescent="0.25">
      <c r="A4202"/>
      <c r="B4202"/>
    </row>
    <row r="4203" spans="1:2" x14ac:dyDescent="0.25">
      <c r="A4203"/>
      <c r="B4203"/>
    </row>
    <row r="4204" spans="1:2" x14ac:dyDescent="0.25">
      <c r="A4204"/>
      <c r="B4204"/>
    </row>
    <row r="4205" spans="1:2" x14ac:dyDescent="0.25">
      <c r="A4205"/>
      <c r="B4205"/>
    </row>
    <row r="4206" spans="1:2" x14ac:dyDescent="0.25">
      <c r="A4206"/>
      <c r="B4206"/>
    </row>
    <row r="4207" spans="1:2" x14ac:dyDescent="0.25">
      <c r="A4207"/>
      <c r="B4207"/>
    </row>
    <row r="4208" spans="1:2" x14ac:dyDescent="0.25">
      <c r="A4208"/>
      <c r="B4208"/>
    </row>
    <row r="4209" spans="1:2" x14ac:dyDescent="0.25">
      <c r="A4209"/>
      <c r="B4209"/>
    </row>
    <row r="4210" spans="1:2" x14ac:dyDescent="0.25">
      <c r="A4210"/>
      <c r="B4210"/>
    </row>
    <row r="4211" spans="1:2" x14ac:dyDescent="0.25">
      <c r="A4211"/>
      <c r="B4211"/>
    </row>
    <row r="4212" spans="1:2" x14ac:dyDescent="0.25">
      <c r="A4212"/>
      <c r="B4212"/>
    </row>
    <row r="4213" spans="1:2" x14ac:dyDescent="0.25">
      <c r="A4213"/>
      <c r="B4213"/>
    </row>
    <row r="4214" spans="1:2" x14ac:dyDescent="0.25">
      <c r="A4214"/>
      <c r="B4214"/>
    </row>
    <row r="4215" spans="1:2" x14ac:dyDescent="0.25">
      <c r="A4215"/>
      <c r="B4215"/>
    </row>
    <row r="4216" spans="1:2" x14ac:dyDescent="0.25">
      <c r="A4216"/>
      <c r="B4216"/>
    </row>
    <row r="4217" spans="1:2" x14ac:dyDescent="0.25">
      <c r="A4217"/>
      <c r="B4217"/>
    </row>
    <row r="4218" spans="1:2" x14ac:dyDescent="0.25">
      <c r="A4218"/>
      <c r="B4218"/>
    </row>
    <row r="4219" spans="1:2" x14ac:dyDescent="0.25">
      <c r="A4219"/>
      <c r="B4219"/>
    </row>
    <row r="4220" spans="1:2" x14ac:dyDescent="0.25">
      <c r="A4220"/>
      <c r="B4220"/>
    </row>
    <row r="4221" spans="1:2" x14ac:dyDescent="0.25">
      <c r="A4221"/>
      <c r="B4221"/>
    </row>
    <row r="4222" spans="1:2" x14ac:dyDescent="0.25">
      <c r="A4222"/>
      <c r="B4222"/>
    </row>
    <row r="4223" spans="1:2" x14ac:dyDescent="0.25">
      <c r="A4223"/>
      <c r="B4223"/>
    </row>
    <row r="4224" spans="1:2" x14ac:dyDescent="0.25">
      <c r="A4224"/>
      <c r="B4224"/>
    </row>
    <row r="4225" spans="1:2" x14ac:dyDescent="0.25">
      <c r="A4225"/>
      <c r="B4225"/>
    </row>
    <row r="4226" spans="1:2" x14ac:dyDescent="0.25">
      <c r="A4226"/>
      <c r="B4226"/>
    </row>
    <row r="4227" spans="1:2" x14ac:dyDescent="0.25">
      <c r="A4227"/>
      <c r="B4227"/>
    </row>
    <row r="4228" spans="1:2" x14ac:dyDescent="0.25">
      <c r="A4228"/>
      <c r="B4228"/>
    </row>
    <row r="4229" spans="1:2" x14ac:dyDescent="0.25">
      <c r="A4229"/>
      <c r="B4229"/>
    </row>
    <row r="4230" spans="1:2" x14ac:dyDescent="0.25">
      <c r="A4230"/>
      <c r="B4230"/>
    </row>
    <row r="4231" spans="1:2" x14ac:dyDescent="0.25">
      <c r="A4231"/>
      <c r="B4231"/>
    </row>
    <row r="4232" spans="1:2" x14ac:dyDescent="0.25">
      <c r="A4232"/>
      <c r="B4232"/>
    </row>
    <row r="4233" spans="1:2" x14ac:dyDescent="0.25">
      <c r="A4233"/>
      <c r="B4233"/>
    </row>
    <row r="4234" spans="1:2" x14ac:dyDescent="0.25">
      <c r="A4234"/>
      <c r="B4234"/>
    </row>
    <row r="4235" spans="1:2" x14ac:dyDescent="0.25">
      <c r="A4235"/>
      <c r="B4235"/>
    </row>
    <row r="4236" spans="1:2" x14ac:dyDescent="0.25">
      <c r="A4236"/>
      <c r="B4236"/>
    </row>
    <row r="4237" spans="1:2" x14ac:dyDescent="0.25">
      <c r="A4237"/>
      <c r="B4237"/>
    </row>
    <row r="4238" spans="1:2" x14ac:dyDescent="0.25">
      <c r="A4238"/>
      <c r="B4238"/>
    </row>
    <row r="4239" spans="1:2" x14ac:dyDescent="0.25">
      <c r="A4239"/>
      <c r="B4239"/>
    </row>
    <row r="4240" spans="1:2" x14ac:dyDescent="0.25">
      <c r="A4240"/>
      <c r="B4240"/>
    </row>
    <row r="4241" spans="1:2" x14ac:dyDescent="0.25">
      <c r="A4241"/>
      <c r="B4241"/>
    </row>
    <row r="4242" spans="1:2" x14ac:dyDescent="0.25">
      <c r="A4242"/>
      <c r="B4242"/>
    </row>
    <row r="4243" spans="1:2" x14ac:dyDescent="0.25">
      <c r="A4243"/>
      <c r="B4243"/>
    </row>
    <row r="4244" spans="1:2" x14ac:dyDescent="0.25">
      <c r="A4244"/>
      <c r="B4244"/>
    </row>
    <row r="4245" spans="1:2" x14ac:dyDescent="0.25">
      <c r="A4245"/>
      <c r="B4245"/>
    </row>
    <row r="4246" spans="1:2" x14ac:dyDescent="0.25">
      <c r="A4246"/>
      <c r="B4246"/>
    </row>
    <row r="4247" spans="1:2" x14ac:dyDescent="0.25">
      <c r="A4247"/>
      <c r="B4247"/>
    </row>
    <row r="4248" spans="1:2" x14ac:dyDescent="0.25">
      <c r="A4248"/>
      <c r="B4248"/>
    </row>
    <row r="4249" spans="1:2" x14ac:dyDescent="0.25">
      <c r="A4249"/>
      <c r="B4249"/>
    </row>
    <row r="4250" spans="1:2" x14ac:dyDescent="0.25">
      <c r="A4250"/>
      <c r="B4250"/>
    </row>
    <row r="4251" spans="1:2" x14ac:dyDescent="0.25">
      <c r="A4251"/>
      <c r="B4251"/>
    </row>
    <row r="4252" spans="1:2" x14ac:dyDescent="0.25">
      <c r="A4252"/>
      <c r="B4252"/>
    </row>
    <row r="4253" spans="1:2" x14ac:dyDescent="0.25">
      <c r="A4253"/>
      <c r="B4253"/>
    </row>
    <row r="4254" spans="1:2" x14ac:dyDescent="0.25">
      <c r="A4254"/>
      <c r="B4254"/>
    </row>
    <row r="4255" spans="1:2" x14ac:dyDescent="0.25">
      <c r="A4255"/>
      <c r="B4255"/>
    </row>
    <row r="4256" spans="1:2" x14ac:dyDescent="0.25">
      <c r="A4256"/>
      <c r="B4256"/>
    </row>
    <row r="4257" spans="1:2" x14ac:dyDescent="0.25">
      <c r="A4257"/>
      <c r="B4257"/>
    </row>
    <row r="4258" spans="1:2" x14ac:dyDescent="0.25">
      <c r="A4258"/>
      <c r="B4258"/>
    </row>
    <row r="4259" spans="1:2" x14ac:dyDescent="0.25">
      <c r="A4259"/>
      <c r="B4259"/>
    </row>
    <row r="4260" spans="1:2" x14ac:dyDescent="0.25">
      <c r="A4260"/>
      <c r="B4260"/>
    </row>
    <row r="4261" spans="1:2" x14ac:dyDescent="0.25">
      <c r="A4261"/>
      <c r="B4261"/>
    </row>
    <row r="4262" spans="1:2" x14ac:dyDescent="0.25">
      <c r="A4262"/>
      <c r="B4262"/>
    </row>
    <row r="4263" spans="1:2" x14ac:dyDescent="0.25">
      <c r="A4263"/>
      <c r="B4263"/>
    </row>
    <row r="4264" spans="1:2" x14ac:dyDescent="0.25">
      <c r="A4264"/>
      <c r="B4264"/>
    </row>
    <row r="4265" spans="1:2" x14ac:dyDescent="0.25">
      <c r="A4265"/>
      <c r="B4265"/>
    </row>
    <row r="4266" spans="1:2" x14ac:dyDescent="0.25">
      <c r="A4266"/>
      <c r="B4266"/>
    </row>
    <row r="4267" spans="1:2" x14ac:dyDescent="0.25">
      <c r="A4267"/>
      <c r="B4267"/>
    </row>
    <row r="4268" spans="1:2" x14ac:dyDescent="0.25">
      <c r="A4268"/>
      <c r="B4268"/>
    </row>
    <row r="4269" spans="1:2" x14ac:dyDescent="0.25">
      <c r="A4269"/>
      <c r="B4269"/>
    </row>
    <row r="4270" spans="1:2" x14ac:dyDescent="0.25">
      <c r="A4270"/>
      <c r="B4270"/>
    </row>
    <row r="4271" spans="1:2" x14ac:dyDescent="0.25">
      <c r="A4271"/>
      <c r="B4271"/>
    </row>
    <row r="4272" spans="1:2" x14ac:dyDescent="0.25">
      <c r="A4272"/>
      <c r="B4272"/>
    </row>
    <row r="4273" spans="1:2" x14ac:dyDescent="0.25">
      <c r="A4273"/>
      <c r="B4273"/>
    </row>
    <row r="4274" spans="1:2" x14ac:dyDescent="0.25">
      <c r="A4274"/>
      <c r="B4274"/>
    </row>
    <row r="4275" spans="1:2" x14ac:dyDescent="0.25">
      <c r="A4275"/>
      <c r="B4275"/>
    </row>
    <row r="4276" spans="1:2" x14ac:dyDescent="0.25">
      <c r="A4276"/>
      <c r="B4276"/>
    </row>
    <row r="4277" spans="1:2" x14ac:dyDescent="0.25">
      <c r="A4277"/>
      <c r="B4277"/>
    </row>
    <row r="4278" spans="1:2" x14ac:dyDescent="0.25">
      <c r="A4278"/>
      <c r="B4278"/>
    </row>
    <row r="4279" spans="1:2" x14ac:dyDescent="0.25">
      <c r="A4279"/>
      <c r="B4279"/>
    </row>
    <row r="4280" spans="1:2" x14ac:dyDescent="0.25">
      <c r="A4280"/>
      <c r="B4280"/>
    </row>
    <row r="4281" spans="1:2" x14ac:dyDescent="0.25">
      <c r="A4281"/>
      <c r="B4281"/>
    </row>
    <row r="4282" spans="1:2" x14ac:dyDescent="0.25">
      <c r="A4282"/>
      <c r="B4282"/>
    </row>
    <row r="4283" spans="1:2" x14ac:dyDescent="0.25">
      <c r="A4283"/>
      <c r="B4283"/>
    </row>
    <row r="4284" spans="1:2" x14ac:dyDescent="0.25">
      <c r="A4284"/>
      <c r="B4284"/>
    </row>
    <row r="4285" spans="1:2" x14ac:dyDescent="0.25">
      <c r="A4285"/>
      <c r="B4285"/>
    </row>
    <row r="4286" spans="1:2" x14ac:dyDescent="0.25">
      <c r="A4286"/>
      <c r="B4286"/>
    </row>
    <row r="4287" spans="1:2" x14ac:dyDescent="0.25">
      <c r="A4287"/>
      <c r="B4287"/>
    </row>
    <row r="4288" spans="1:2" x14ac:dyDescent="0.25">
      <c r="A4288"/>
      <c r="B4288"/>
    </row>
    <row r="4289" spans="1:2" x14ac:dyDescent="0.25">
      <c r="A4289"/>
      <c r="B4289"/>
    </row>
    <row r="4290" spans="1:2" x14ac:dyDescent="0.25">
      <c r="A4290"/>
      <c r="B4290"/>
    </row>
    <row r="4291" spans="1:2" x14ac:dyDescent="0.25">
      <c r="A4291"/>
      <c r="B4291"/>
    </row>
    <row r="4292" spans="1:2" x14ac:dyDescent="0.25">
      <c r="A4292"/>
      <c r="B4292"/>
    </row>
    <row r="4293" spans="1:2" x14ac:dyDescent="0.25">
      <c r="A4293"/>
      <c r="B4293"/>
    </row>
    <row r="4294" spans="1:2" x14ac:dyDescent="0.25">
      <c r="A4294"/>
      <c r="B4294"/>
    </row>
    <row r="4295" spans="1:2" x14ac:dyDescent="0.25">
      <c r="A4295"/>
      <c r="B4295"/>
    </row>
    <row r="4296" spans="1:2" x14ac:dyDescent="0.25">
      <c r="A4296"/>
      <c r="B4296"/>
    </row>
    <row r="4297" spans="1:2" x14ac:dyDescent="0.25">
      <c r="A4297"/>
      <c r="B4297"/>
    </row>
    <row r="4298" spans="1:2" x14ac:dyDescent="0.25">
      <c r="A4298"/>
      <c r="B4298"/>
    </row>
    <row r="4299" spans="1:2" x14ac:dyDescent="0.25">
      <c r="A4299"/>
      <c r="B4299"/>
    </row>
    <row r="4300" spans="1:2" x14ac:dyDescent="0.25">
      <c r="A4300"/>
      <c r="B4300"/>
    </row>
    <row r="4301" spans="1:2" x14ac:dyDescent="0.25">
      <c r="A4301"/>
      <c r="B4301"/>
    </row>
    <row r="4302" spans="1:2" x14ac:dyDescent="0.25">
      <c r="A4302"/>
      <c r="B4302"/>
    </row>
    <row r="4303" spans="1:2" x14ac:dyDescent="0.25">
      <c r="A4303"/>
      <c r="B4303"/>
    </row>
    <row r="4304" spans="1:2" x14ac:dyDescent="0.25">
      <c r="A4304"/>
      <c r="B4304"/>
    </row>
    <row r="4305" spans="1:2" x14ac:dyDescent="0.25">
      <c r="A4305"/>
      <c r="B4305"/>
    </row>
    <row r="4306" spans="1:2" x14ac:dyDescent="0.25">
      <c r="A4306"/>
      <c r="B4306"/>
    </row>
    <row r="4307" spans="1:2" x14ac:dyDescent="0.25">
      <c r="A4307"/>
      <c r="B4307"/>
    </row>
    <row r="4308" spans="1:2" x14ac:dyDescent="0.25">
      <c r="A4308"/>
      <c r="B4308"/>
    </row>
    <row r="4309" spans="1:2" x14ac:dyDescent="0.25">
      <c r="A4309"/>
      <c r="B4309"/>
    </row>
    <row r="4310" spans="1:2" x14ac:dyDescent="0.25">
      <c r="A4310"/>
      <c r="B4310"/>
    </row>
    <row r="4311" spans="1:2" x14ac:dyDescent="0.25">
      <c r="A4311"/>
      <c r="B4311"/>
    </row>
    <row r="4312" spans="1:2" x14ac:dyDescent="0.25">
      <c r="A4312"/>
      <c r="B4312"/>
    </row>
    <row r="4313" spans="1:2" x14ac:dyDescent="0.25">
      <c r="A4313"/>
      <c r="B4313"/>
    </row>
    <row r="4314" spans="1:2" x14ac:dyDescent="0.25">
      <c r="A4314"/>
      <c r="B4314"/>
    </row>
    <row r="4315" spans="1:2" x14ac:dyDescent="0.25">
      <c r="A4315"/>
      <c r="B4315"/>
    </row>
    <row r="4316" spans="1:2" x14ac:dyDescent="0.25">
      <c r="A4316"/>
      <c r="B4316"/>
    </row>
    <row r="4317" spans="1:2" x14ac:dyDescent="0.25">
      <c r="A4317"/>
      <c r="B4317"/>
    </row>
    <row r="4318" spans="1:2" x14ac:dyDescent="0.25">
      <c r="A4318"/>
      <c r="B4318"/>
    </row>
    <row r="4319" spans="1:2" x14ac:dyDescent="0.25">
      <c r="A4319"/>
      <c r="B4319"/>
    </row>
    <row r="4320" spans="1:2" x14ac:dyDescent="0.25">
      <c r="A4320"/>
      <c r="B4320"/>
    </row>
    <row r="4321" spans="1:2" x14ac:dyDescent="0.25">
      <c r="A4321"/>
      <c r="B4321"/>
    </row>
    <row r="4322" spans="1:2" x14ac:dyDescent="0.25">
      <c r="A4322"/>
      <c r="B4322"/>
    </row>
    <row r="4323" spans="1:2" x14ac:dyDescent="0.25">
      <c r="A4323"/>
      <c r="B4323"/>
    </row>
    <row r="4324" spans="1:2" x14ac:dyDescent="0.25">
      <c r="A4324"/>
      <c r="B4324"/>
    </row>
    <row r="4325" spans="1:2" x14ac:dyDescent="0.25">
      <c r="A4325"/>
      <c r="B4325"/>
    </row>
    <row r="4326" spans="1:2" x14ac:dyDescent="0.25">
      <c r="A4326"/>
      <c r="B4326"/>
    </row>
    <row r="4327" spans="1:2" x14ac:dyDescent="0.25">
      <c r="A4327"/>
      <c r="B4327"/>
    </row>
    <row r="4328" spans="1:2" x14ac:dyDescent="0.25">
      <c r="A4328"/>
      <c r="B4328"/>
    </row>
    <row r="4329" spans="1:2" x14ac:dyDescent="0.25">
      <c r="A4329"/>
      <c r="B4329"/>
    </row>
    <row r="4330" spans="1:2" x14ac:dyDescent="0.25">
      <c r="A4330"/>
      <c r="B4330"/>
    </row>
    <row r="4331" spans="1:2" x14ac:dyDescent="0.25">
      <c r="A4331"/>
      <c r="B4331"/>
    </row>
    <row r="4332" spans="1:2" x14ac:dyDescent="0.25">
      <c r="A4332"/>
      <c r="B4332"/>
    </row>
    <row r="4333" spans="1:2" x14ac:dyDescent="0.25">
      <c r="A4333"/>
      <c r="B4333"/>
    </row>
    <row r="4334" spans="1:2" x14ac:dyDescent="0.25">
      <c r="A4334"/>
      <c r="B4334"/>
    </row>
    <row r="4335" spans="1:2" x14ac:dyDescent="0.25">
      <c r="A4335"/>
      <c r="B4335"/>
    </row>
    <row r="4336" spans="1:2" x14ac:dyDescent="0.25">
      <c r="A4336"/>
      <c r="B4336"/>
    </row>
    <row r="4337" spans="1:2" x14ac:dyDescent="0.25">
      <c r="A4337"/>
      <c r="B4337"/>
    </row>
    <row r="4338" spans="1:2" x14ac:dyDescent="0.25">
      <c r="A4338"/>
      <c r="B4338"/>
    </row>
    <row r="4339" spans="1:2" x14ac:dyDescent="0.25">
      <c r="A4339"/>
      <c r="B4339"/>
    </row>
    <row r="4340" spans="1:2" x14ac:dyDescent="0.25">
      <c r="A4340"/>
      <c r="B4340"/>
    </row>
    <row r="4341" spans="1:2" x14ac:dyDescent="0.25">
      <c r="A4341"/>
      <c r="B4341"/>
    </row>
    <row r="4342" spans="1:2" x14ac:dyDescent="0.25">
      <c r="A4342"/>
      <c r="B4342"/>
    </row>
    <row r="4343" spans="1:2" x14ac:dyDescent="0.25">
      <c r="A4343"/>
      <c r="B4343"/>
    </row>
    <row r="4344" spans="1:2" x14ac:dyDescent="0.25">
      <c r="A4344"/>
      <c r="B4344"/>
    </row>
    <row r="4345" spans="1:2" x14ac:dyDescent="0.25">
      <c r="A4345"/>
      <c r="B4345"/>
    </row>
    <row r="4346" spans="1:2" x14ac:dyDescent="0.25">
      <c r="A4346"/>
      <c r="B4346"/>
    </row>
    <row r="4347" spans="1:2" x14ac:dyDescent="0.25">
      <c r="A4347"/>
      <c r="B4347"/>
    </row>
    <row r="4348" spans="1:2" x14ac:dyDescent="0.25">
      <c r="A4348"/>
      <c r="B4348"/>
    </row>
    <row r="4349" spans="1:2" x14ac:dyDescent="0.25">
      <c r="A4349"/>
      <c r="B4349"/>
    </row>
    <row r="4350" spans="1:2" x14ac:dyDescent="0.25">
      <c r="A4350"/>
      <c r="B4350"/>
    </row>
    <row r="4351" spans="1:2" x14ac:dyDescent="0.25">
      <c r="A4351"/>
      <c r="B4351"/>
    </row>
    <row r="4352" spans="1:2" x14ac:dyDescent="0.25">
      <c r="A4352"/>
      <c r="B4352"/>
    </row>
    <row r="4353" spans="1:2" x14ac:dyDescent="0.25">
      <c r="A4353"/>
      <c r="B4353"/>
    </row>
    <row r="4354" spans="1:2" x14ac:dyDescent="0.25">
      <c r="A4354"/>
      <c r="B4354"/>
    </row>
    <row r="4355" spans="1:2" x14ac:dyDescent="0.25">
      <c r="A4355"/>
      <c r="B4355"/>
    </row>
    <row r="4356" spans="1:2" x14ac:dyDescent="0.25">
      <c r="A4356"/>
      <c r="B4356"/>
    </row>
    <row r="4357" spans="1:2" x14ac:dyDescent="0.25">
      <c r="A4357"/>
      <c r="B4357"/>
    </row>
    <row r="4358" spans="1:2" x14ac:dyDescent="0.25">
      <c r="A4358"/>
      <c r="B4358"/>
    </row>
    <row r="4359" spans="1:2" x14ac:dyDescent="0.25">
      <c r="A4359"/>
      <c r="B4359"/>
    </row>
    <row r="4360" spans="1:2" x14ac:dyDescent="0.25">
      <c r="A4360"/>
      <c r="B4360"/>
    </row>
    <row r="4361" spans="1:2" x14ac:dyDescent="0.25">
      <c r="A4361"/>
      <c r="B4361"/>
    </row>
    <row r="4362" spans="1:2" x14ac:dyDescent="0.25">
      <c r="A4362"/>
      <c r="B4362"/>
    </row>
    <row r="4363" spans="1:2" x14ac:dyDescent="0.25">
      <c r="A4363"/>
      <c r="B4363"/>
    </row>
    <row r="4364" spans="1:2" x14ac:dyDescent="0.25">
      <c r="A4364"/>
      <c r="B4364"/>
    </row>
    <row r="4365" spans="1:2" x14ac:dyDescent="0.25">
      <c r="A4365"/>
      <c r="B4365"/>
    </row>
    <row r="4366" spans="1:2" x14ac:dyDescent="0.25">
      <c r="A4366"/>
      <c r="B4366"/>
    </row>
    <row r="4367" spans="1:2" x14ac:dyDescent="0.25">
      <c r="A4367"/>
      <c r="B4367"/>
    </row>
    <row r="4368" spans="1:2" x14ac:dyDescent="0.25">
      <c r="A4368"/>
      <c r="B4368"/>
    </row>
    <row r="4369" spans="1:2" x14ac:dyDescent="0.25">
      <c r="A4369"/>
      <c r="B4369"/>
    </row>
    <row r="4370" spans="1:2" x14ac:dyDescent="0.25">
      <c r="A4370"/>
      <c r="B4370"/>
    </row>
    <row r="4371" spans="1:2" x14ac:dyDescent="0.25">
      <c r="A4371"/>
      <c r="B4371"/>
    </row>
    <row r="4372" spans="1:2" x14ac:dyDescent="0.25">
      <c r="A4372"/>
      <c r="B4372"/>
    </row>
    <row r="4373" spans="1:2" x14ac:dyDescent="0.25">
      <c r="A4373"/>
      <c r="B4373"/>
    </row>
    <row r="4374" spans="1:2" x14ac:dyDescent="0.25">
      <c r="A4374"/>
      <c r="B4374"/>
    </row>
    <row r="4375" spans="1:2" x14ac:dyDescent="0.25">
      <c r="A4375"/>
      <c r="B4375"/>
    </row>
    <row r="4376" spans="1:2" x14ac:dyDescent="0.25">
      <c r="A4376"/>
      <c r="B4376"/>
    </row>
    <row r="4377" spans="1:2" x14ac:dyDescent="0.25">
      <c r="A4377"/>
      <c r="B4377"/>
    </row>
    <row r="4378" spans="1:2" x14ac:dyDescent="0.25">
      <c r="A4378"/>
      <c r="B4378"/>
    </row>
    <row r="4379" spans="1:2" x14ac:dyDescent="0.25">
      <c r="A4379"/>
      <c r="B4379"/>
    </row>
    <row r="4380" spans="1:2" x14ac:dyDescent="0.25">
      <c r="A4380"/>
      <c r="B4380"/>
    </row>
    <row r="4381" spans="1:2" x14ac:dyDescent="0.25">
      <c r="A4381"/>
      <c r="B4381"/>
    </row>
    <row r="4382" spans="1:2" x14ac:dyDescent="0.25">
      <c r="A4382"/>
      <c r="B4382"/>
    </row>
    <row r="4383" spans="1:2" x14ac:dyDescent="0.25">
      <c r="A4383"/>
      <c r="B4383"/>
    </row>
    <row r="4384" spans="1:2" x14ac:dyDescent="0.25">
      <c r="A4384"/>
      <c r="B4384"/>
    </row>
    <row r="4385" spans="1:2" x14ac:dyDescent="0.25">
      <c r="A4385"/>
      <c r="B4385"/>
    </row>
    <row r="4386" spans="1:2" x14ac:dyDescent="0.25">
      <c r="A4386"/>
      <c r="B4386"/>
    </row>
    <row r="4387" spans="1:2" x14ac:dyDescent="0.25">
      <c r="A4387"/>
      <c r="B4387"/>
    </row>
    <row r="4388" spans="1:2" x14ac:dyDescent="0.25">
      <c r="A4388"/>
      <c r="B4388"/>
    </row>
    <row r="4389" spans="1:2" x14ac:dyDescent="0.25">
      <c r="A4389"/>
      <c r="B4389"/>
    </row>
    <row r="4390" spans="1:2" x14ac:dyDescent="0.25">
      <c r="A4390"/>
      <c r="B4390"/>
    </row>
    <row r="4391" spans="1:2" x14ac:dyDescent="0.25">
      <c r="A4391"/>
      <c r="B4391"/>
    </row>
    <row r="4392" spans="1:2" x14ac:dyDescent="0.25">
      <c r="A4392"/>
      <c r="B4392"/>
    </row>
    <row r="4393" spans="1:2" x14ac:dyDescent="0.25">
      <c r="A4393"/>
      <c r="B4393"/>
    </row>
    <row r="4394" spans="1:2" x14ac:dyDescent="0.25">
      <c r="A4394"/>
      <c r="B4394"/>
    </row>
    <row r="4395" spans="1:2" x14ac:dyDescent="0.25">
      <c r="A4395"/>
      <c r="B4395"/>
    </row>
    <row r="4396" spans="1:2" x14ac:dyDescent="0.25">
      <c r="A4396"/>
      <c r="B4396"/>
    </row>
    <row r="4397" spans="1:2" x14ac:dyDescent="0.25">
      <c r="A4397"/>
      <c r="B4397"/>
    </row>
    <row r="4398" spans="1:2" x14ac:dyDescent="0.25">
      <c r="A4398"/>
      <c r="B4398"/>
    </row>
    <row r="4399" spans="1:2" x14ac:dyDescent="0.25">
      <c r="A4399"/>
      <c r="B4399"/>
    </row>
    <row r="4400" spans="1:2" x14ac:dyDescent="0.25">
      <c r="A4400"/>
      <c r="B4400"/>
    </row>
    <row r="4401" spans="1:2" x14ac:dyDescent="0.25">
      <c r="A4401"/>
      <c r="B4401"/>
    </row>
    <row r="4402" spans="1:2" x14ac:dyDescent="0.25">
      <c r="A4402"/>
      <c r="B4402"/>
    </row>
    <row r="4403" spans="1:2" x14ac:dyDescent="0.25">
      <c r="A4403"/>
      <c r="B4403"/>
    </row>
    <row r="4404" spans="1:2" x14ac:dyDescent="0.25">
      <c r="A4404"/>
      <c r="B4404"/>
    </row>
    <row r="4405" spans="1:2" x14ac:dyDescent="0.25">
      <c r="A4405"/>
      <c r="B4405"/>
    </row>
    <row r="4406" spans="1:2" x14ac:dyDescent="0.25">
      <c r="A4406"/>
      <c r="B4406"/>
    </row>
    <row r="4407" spans="1:2" x14ac:dyDescent="0.25">
      <c r="A4407"/>
      <c r="B4407"/>
    </row>
    <row r="4408" spans="1:2" x14ac:dyDescent="0.25">
      <c r="A4408"/>
      <c r="B4408"/>
    </row>
    <row r="4409" spans="1:2" x14ac:dyDescent="0.25">
      <c r="A4409"/>
      <c r="B4409"/>
    </row>
    <row r="4410" spans="1:2" x14ac:dyDescent="0.25">
      <c r="A4410"/>
      <c r="B4410"/>
    </row>
    <row r="4411" spans="1:2" x14ac:dyDescent="0.25">
      <c r="A4411"/>
      <c r="B4411"/>
    </row>
    <row r="4412" spans="1:2" x14ac:dyDescent="0.25">
      <c r="A4412"/>
      <c r="B4412"/>
    </row>
    <row r="4413" spans="1:2" x14ac:dyDescent="0.25">
      <c r="A4413"/>
      <c r="B4413"/>
    </row>
    <row r="4414" spans="1:2" x14ac:dyDescent="0.25">
      <c r="A4414"/>
      <c r="B4414"/>
    </row>
    <row r="4415" spans="1:2" x14ac:dyDescent="0.25">
      <c r="A4415"/>
      <c r="B4415"/>
    </row>
    <row r="4416" spans="1:2" x14ac:dyDescent="0.25">
      <c r="A4416"/>
      <c r="B4416"/>
    </row>
    <row r="4417" spans="1:2" x14ac:dyDescent="0.25">
      <c r="A4417"/>
      <c r="B4417"/>
    </row>
    <row r="4418" spans="1:2" x14ac:dyDescent="0.25">
      <c r="A4418"/>
      <c r="B4418"/>
    </row>
    <row r="4419" spans="1:2" x14ac:dyDescent="0.25">
      <c r="A4419"/>
      <c r="B4419"/>
    </row>
    <row r="4420" spans="1:2" x14ac:dyDescent="0.25">
      <c r="A4420"/>
      <c r="B4420"/>
    </row>
    <row r="4421" spans="1:2" x14ac:dyDescent="0.25">
      <c r="A4421"/>
      <c r="B4421"/>
    </row>
    <row r="4422" spans="1:2" x14ac:dyDescent="0.25">
      <c r="A4422"/>
      <c r="B4422"/>
    </row>
    <row r="4423" spans="1:2" x14ac:dyDescent="0.25">
      <c r="A4423"/>
      <c r="B4423"/>
    </row>
    <row r="4424" spans="1:2" x14ac:dyDescent="0.25">
      <c r="A4424"/>
      <c r="B4424"/>
    </row>
    <row r="4425" spans="1:2" x14ac:dyDescent="0.25">
      <c r="A4425"/>
      <c r="B4425"/>
    </row>
    <row r="4426" spans="1:2" x14ac:dyDescent="0.25">
      <c r="A4426"/>
      <c r="B4426"/>
    </row>
    <row r="4427" spans="1:2" x14ac:dyDescent="0.25">
      <c r="A4427"/>
      <c r="B4427"/>
    </row>
    <row r="4428" spans="1:2" x14ac:dyDescent="0.25">
      <c r="A4428"/>
      <c r="B4428"/>
    </row>
    <row r="4429" spans="1:2" x14ac:dyDescent="0.25">
      <c r="A4429"/>
      <c r="B4429"/>
    </row>
    <row r="4430" spans="1:2" x14ac:dyDescent="0.25">
      <c r="A4430"/>
      <c r="B4430"/>
    </row>
    <row r="4431" spans="1:2" x14ac:dyDescent="0.25">
      <c r="A4431"/>
      <c r="B4431"/>
    </row>
    <row r="4432" spans="1:2" x14ac:dyDescent="0.25">
      <c r="A4432"/>
      <c r="B4432"/>
    </row>
    <row r="4433" spans="1:2" x14ac:dyDescent="0.25">
      <c r="A4433"/>
      <c r="B4433"/>
    </row>
    <row r="4434" spans="1:2" x14ac:dyDescent="0.25">
      <c r="A4434"/>
      <c r="B4434"/>
    </row>
    <row r="4435" spans="1:2" x14ac:dyDescent="0.25">
      <c r="A4435"/>
      <c r="B4435"/>
    </row>
    <row r="4436" spans="1:2" x14ac:dyDescent="0.25">
      <c r="A4436"/>
      <c r="B4436"/>
    </row>
    <row r="4437" spans="1:2" x14ac:dyDescent="0.25">
      <c r="A4437"/>
      <c r="B4437"/>
    </row>
    <row r="4438" spans="1:2" x14ac:dyDescent="0.25">
      <c r="A4438"/>
      <c r="B4438"/>
    </row>
    <row r="4439" spans="1:2" x14ac:dyDescent="0.25">
      <c r="A4439"/>
      <c r="B4439"/>
    </row>
    <row r="4440" spans="1:2" x14ac:dyDescent="0.25">
      <c r="A4440"/>
      <c r="B4440"/>
    </row>
    <row r="4441" spans="1:2" x14ac:dyDescent="0.25">
      <c r="A4441"/>
      <c r="B4441"/>
    </row>
    <row r="4442" spans="1:2" x14ac:dyDescent="0.25">
      <c r="A4442"/>
      <c r="B4442"/>
    </row>
    <row r="4443" spans="1:2" x14ac:dyDescent="0.25">
      <c r="A4443"/>
      <c r="B4443"/>
    </row>
    <row r="4444" spans="1:2" x14ac:dyDescent="0.25">
      <c r="A4444"/>
      <c r="B4444"/>
    </row>
    <row r="4445" spans="1:2" x14ac:dyDescent="0.25">
      <c r="A4445"/>
      <c r="B4445"/>
    </row>
    <row r="4446" spans="1:2" x14ac:dyDescent="0.25">
      <c r="A4446"/>
      <c r="B4446"/>
    </row>
    <row r="4447" spans="1:2" x14ac:dyDescent="0.25">
      <c r="A4447"/>
      <c r="B4447"/>
    </row>
    <row r="4448" spans="1:2" x14ac:dyDescent="0.25">
      <c r="A4448"/>
      <c r="B4448"/>
    </row>
    <row r="4449" spans="1:2" x14ac:dyDescent="0.25">
      <c r="A4449"/>
      <c r="B4449"/>
    </row>
    <row r="4450" spans="1:2" x14ac:dyDescent="0.25">
      <c r="A4450"/>
      <c r="B4450"/>
    </row>
    <row r="4451" spans="1:2" x14ac:dyDescent="0.25">
      <c r="A4451"/>
      <c r="B4451"/>
    </row>
    <row r="4452" spans="1:2" x14ac:dyDescent="0.25">
      <c r="A4452"/>
      <c r="B4452"/>
    </row>
    <row r="4453" spans="1:2" x14ac:dyDescent="0.25">
      <c r="A4453"/>
      <c r="B4453"/>
    </row>
    <row r="4454" spans="1:2" x14ac:dyDescent="0.25">
      <c r="A4454"/>
      <c r="B4454"/>
    </row>
    <row r="4455" spans="1:2" x14ac:dyDescent="0.25">
      <c r="A4455"/>
      <c r="B4455"/>
    </row>
    <row r="4456" spans="1:2" x14ac:dyDescent="0.25">
      <c r="A4456"/>
      <c r="B4456"/>
    </row>
    <row r="4457" spans="1:2" x14ac:dyDescent="0.25">
      <c r="A4457"/>
      <c r="B4457"/>
    </row>
    <row r="4458" spans="1:2" x14ac:dyDescent="0.25">
      <c r="A4458"/>
      <c r="B4458"/>
    </row>
    <row r="4459" spans="1:2" x14ac:dyDescent="0.25">
      <c r="A4459"/>
      <c r="B4459"/>
    </row>
    <row r="4460" spans="1:2" x14ac:dyDescent="0.25">
      <c r="A4460"/>
      <c r="B4460"/>
    </row>
    <row r="4461" spans="1:2" x14ac:dyDescent="0.25">
      <c r="A4461"/>
      <c r="B4461"/>
    </row>
    <row r="4462" spans="1:2" x14ac:dyDescent="0.25">
      <c r="A4462"/>
      <c r="B4462"/>
    </row>
    <row r="4463" spans="1:2" x14ac:dyDescent="0.25">
      <c r="A4463"/>
      <c r="B4463"/>
    </row>
    <row r="4464" spans="1:2" x14ac:dyDescent="0.25">
      <c r="A4464"/>
      <c r="B4464"/>
    </row>
    <row r="4465" spans="1:2" x14ac:dyDescent="0.25">
      <c r="A4465"/>
      <c r="B4465"/>
    </row>
    <row r="4466" spans="1:2" x14ac:dyDescent="0.25">
      <c r="A4466"/>
      <c r="B4466"/>
    </row>
    <row r="4467" spans="1:2" x14ac:dyDescent="0.25">
      <c r="A4467"/>
      <c r="B4467"/>
    </row>
    <row r="4468" spans="1:2" x14ac:dyDescent="0.25">
      <c r="A4468"/>
      <c r="B4468"/>
    </row>
    <row r="4469" spans="1:2" x14ac:dyDescent="0.25">
      <c r="A4469"/>
      <c r="B4469"/>
    </row>
    <row r="4470" spans="1:2" x14ac:dyDescent="0.25">
      <c r="A4470"/>
      <c r="B4470"/>
    </row>
    <row r="4471" spans="1:2" x14ac:dyDescent="0.25">
      <c r="A4471"/>
      <c r="B4471"/>
    </row>
    <row r="4472" spans="1:2" x14ac:dyDescent="0.25">
      <c r="A4472"/>
      <c r="B4472"/>
    </row>
    <row r="4473" spans="1:2" x14ac:dyDescent="0.25">
      <c r="A4473"/>
      <c r="B4473"/>
    </row>
    <row r="4474" spans="1:2" x14ac:dyDescent="0.25">
      <c r="A4474"/>
      <c r="B4474"/>
    </row>
    <row r="4475" spans="1:2" x14ac:dyDescent="0.25">
      <c r="A4475"/>
      <c r="B4475"/>
    </row>
    <row r="4476" spans="1:2" x14ac:dyDescent="0.25">
      <c r="A4476"/>
      <c r="B4476"/>
    </row>
    <row r="4477" spans="1:2" x14ac:dyDescent="0.25">
      <c r="A4477"/>
      <c r="B4477"/>
    </row>
    <row r="4478" spans="1:2" x14ac:dyDescent="0.25">
      <c r="A4478"/>
      <c r="B4478"/>
    </row>
    <row r="4479" spans="1:2" x14ac:dyDescent="0.25">
      <c r="A4479"/>
      <c r="B4479"/>
    </row>
    <row r="4480" spans="1:2" x14ac:dyDescent="0.25">
      <c r="A4480"/>
      <c r="B4480"/>
    </row>
    <row r="4481" spans="1:2" x14ac:dyDescent="0.25">
      <c r="A4481"/>
      <c r="B4481"/>
    </row>
    <row r="4482" spans="1:2" x14ac:dyDescent="0.25">
      <c r="A4482"/>
      <c r="B4482"/>
    </row>
    <row r="4483" spans="1:2" x14ac:dyDescent="0.25">
      <c r="A4483"/>
      <c r="B4483"/>
    </row>
    <row r="4484" spans="1:2" x14ac:dyDescent="0.25">
      <c r="A4484"/>
      <c r="B4484"/>
    </row>
    <row r="4485" spans="1:2" x14ac:dyDescent="0.25">
      <c r="A4485"/>
      <c r="B4485"/>
    </row>
    <row r="4486" spans="1:2" x14ac:dyDescent="0.25">
      <c r="A4486"/>
      <c r="B4486"/>
    </row>
    <row r="4487" spans="1:2" x14ac:dyDescent="0.25">
      <c r="A4487"/>
      <c r="B4487"/>
    </row>
    <row r="4488" spans="1:2" x14ac:dyDescent="0.25">
      <c r="A4488"/>
      <c r="B4488"/>
    </row>
    <row r="4489" spans="1:2" x14ac:dyDescent="0.25">
      <c r="A4489"/>
      <c r="B4489"/>
    </row>
    <row r="4490" spans="1:2" x14ac:dyDescent="0.25">
      <c r="A4490"/>
      <c r="B4490"/>
    </row>
    <row r="4491" spans="1:2" x14ac:dyDescent="0.25">
      <c r="A4491"/>
      <c r="B4491"/>
    </row>
    <row r="4492" spans="1:2" x14ac:dyDescent="0.25">
      <c r="A4492"/>
      <c r="B4492"/>
    </row>
    <row r="4493" spans="1:2" x14ac:dyDescent="0.25">
      <c r="A4493"/>
      <c r="B4493"/>
    </row>
    <row r="4494" spans="1:2" x14ac:dyDescent="0.25">
      <c r="A4494"/>
      <c r="B4494"/>
    </row>
    <row r="4495" spans="1:2" x14ac:dyDescent="0.25">
      <c r="A4495"/>
      <c r="B4495"/>
    </row>
    <row r="4496" spans="1:2" x14ac:dyDescent="0.25">
      <c r="A4496"/>
      <c r="B4496"/>
    </row>
    <row r="4497" spans="1:2" x14ac:dyDescent="0.25">
      <c r="A4497"/>
      <c r="B4497"/>
    </row>
    <row r="4498" spans="1:2" x14ac:dyDescent="0.25">
      <c r="A4498"/>
      <c r="B4498"/>
    </row>
    <row r="4499" spans="1:2" x14ac:dyDescent="0.25">
      <c r="A4499"/>
      <c r="B4499"/>
    </row>
    <row r="4500" spans="1:2" x14ac:dyDescent="0.25">
      <c r="A4500"/>
      <c r="B4500"/>
    </row>
    <row r="4501" spans="1:2" x14ac:dyDescent="0.25">
      <c r="A4501"/>
      <c r="B4501"/>
    </row>
    <row r="4502" spans="1:2" x14ac:dyDescent="0.25">
      <c r="A4502"/>
      <c r="B4502"/>
    </row>
    <row r="4503" spans="1:2" x14ac:dyDescent="0.25">
      <c r="A4503"/>
      <c r="B4503"/>
    </row>
    <row r="4504" spans="1:2" x14ac:dyDescent="0.25">
      <c r="A4504"/>
      <c r="B4504"/>
    </row>
    <row r="4505" spans="1:2" x14ac:dyDescent="0.25">
      <c r="A4505"/>
      <c r="B4505"/>
    </row>
    <row r="4506" spans="1:2" x14ac:dyDescent="0.25">
      <c r="A4506"/>
      <c r="B4506"/>
    </row>
    <row r="4507" spans="1:2" x14ac:dyDescent="0.25">
      <c r="A4507"/>
      <c r="B4507"/>
    </row>
    <row r="4508" spans="1:2" x14ac:dyDescent="0.25">
      <c r="A4508"/>
      <c r="B4508"/>
    </row>
    <row r="4509" spans="1:2" x14ac:dyDescent="0.25">
      <c r="A4509"/>
      <c r="B4509"/>
    </row>
    <row r="4510" spans="1:2" x14ac:dyDescent="0.25">
      <c r="A4510"/>
      <c r="B4510"/>
    </row>
    <row r="4511" spans="1:2" x14ac:dyDescent="0.25">
      <c r="A4511"/>
      <c r="B4511"/>
    </row>
    <row r="4512" spans="1:2" x14ac:dyDescent="0.25">
      <c r="A4512"/>
      <c r="B4512"/>
    </row>
    <row r="4513" spans="1:2" x14ac:dyDescent="0.25">
      <c r="A4513"/>
      <c r="B4513"/>
    </row>
    <row r="4514" spans="1:2" x14ac:dyDescent="0.25">
      <c r="A4514"/>
      <c r="B4514"/>
    </row>
    <row r="4515" spans="1:2" x14ac:dyDescent="0.25">
      <c r="A4515"/>
      <c r="B4515"/>
    </row>
    <row r="4516" spans="1:2" x14ac:dyDescent="0.25">
      <c r="A4516"/>
      <c r="B4516"/>
    </row>
    <row r="4517" spans="1:2" x14ac:dyDescent="0.25">
      <c r="A4517"/>
      <c r="B4517"/>
    </row>
    <row r="4518" spans="1:2" x14ac:dyDescent="0.25">
      <c r="A4518"/>
      <c r="B4518"/>
    </row>
    <row r="4519" spans="1:2" x14ac:dyDescent="0.25">
      <c r="A4519"/>
      <c r="B4519"/>
    </row>
    <row r="4520" spans="1:2" x14ac:dyDescent="0.25">
      <c r="A4520"/>
      <c r="B4520"/>
    </row>
    <row r="4521" spans="1:2" x14ac:dyDescent="0.25">
      <c r="A4521"/>
      <c r="B4521"/>
    </row>
    <row r="4522" spans="1:2" x14ac:dyDescent="0.25">
      <c r="A4522"/>
      <c r="B4522"/>
    </row>
    <row r="4523" spans="1:2" x14ac:dyDescent="0.25">
      <c r="A4523"/>
      <c r="B4523"/>
    </row>
    <row r="4524" spans="1:2" x14ac:dyDescent="0.25">
      <c r="A4524"/>
      <c r="B4524"/>
    </row>
    <row r="4525" spans="1:2" x14ac:dyDescent="0.25">
      <c r="A4525"/>
      <c r="B4525"/>
    </row>
    <row r="4526" spans="1:2" x14ac:dyDescent="0.25">
      <c r="A4526"/>
      <c r="B4526"/>
    </row>
    <row r="4527" spans="1:2" x14ac:dyDescent="0.25">
      <c r="A4527"/>
      <c r="B4527"/>
    </row>
    <row r="4528" spans="1:2" x14ac:dyDescent="0.25">
      <c r="A4528"/>
      <c r="B4528"/>
    </row>
    <row r="4529" spans="1:2" x14ac:dyDescent="0.25">
      <c r="A4529"/>
      <c r="B4529"/>
    </row>
    <row r="4530" spans="1:2" x14ac:dyDescent="0.25">
      <c r="A4530"/>
      <c r="B4530"/>
    </row>
    <row r="4531" spans="1:2" x14ac:dyDescent="0.25">
      <c r="A4531"/>
      <c r="B4531"/>
    </row>
    <row r="4532" spans="1:2" x14ac:dyDescent="0.25">
      <c r="A4532"/>
      <c r="B4532"/>
    </row>
    <row r="4533" spans="1:2" x14ac:dyDescent="0.25">
      <c r="A4533"/>
      <c r="B4533"/>
    </row>
    <row r="4534" spans="1:2" x14ac:dyDescent="0.25">
      <c r="A4534"/>
      <c r="B4534"/>
    </row>
    <row r="4535" spans="1:2" x14ac:dyDescent="0.25">
      <c r="A4535"/>
      <c r="B4535"/>
    </row>
    <row r="4536" spans="1:2" x14ac:dyDescent="0.25">
      <c r="A4536"/>
      <c r="B4536"/>
    </row>
    <row r="4537" spans="1:2" x14ac:dyDescent="0.25">
      <c r="A4537"/>
      <c r="B4537"/>
    </row>
    <row r="4538" spans="1:2" x14ac:dyDescent="0.25">
      <c r="A4538"/>
      <c r="B4538"/>
    </row>
    <row r="4539" spans="1:2" x14ac:dyDescent="0.25">
      <c r="A4539"/>
      <c r="B4539"/>
    </row>
    <row r="4540" spans="1:2" x14ac:dyDescent="0.25">
      <c r="A4540"/>
      <c r="B4540"/>
    </row>
    <row r="4541" spans="1:2" x14ac:dyDescent="0.25">
      <c r="A4541"/>
      <c r="B4541"/>
    </row>
    <row r="4542" spans="1:2" x14ac:dyDescent="0.25">
      <c r="A4542"/>
      <c r="B4542"/>
    </row>
    <row r="4543" spans="1:2" x14ac:dyDescent="0.25">
      <c r="A4543"/>
      <c r="B4543"/>
    </row>
    <row r="4544" spans="1:2" x14ac:dyDescent="0.25">
      <c r="A4544"/>
      <c r="B4544"/>
    </row>
    <row r="4545" spans="1:2" x14ac:dyDescent="0.25">
      <c r="A4545"/>
      <c r="B4545"/>
    </row>
    <row r="4546" spans="1:2" x14ac:dyDescent="0.25">
      <c r="A4546"/>
      <c r="B4546"/>
    </row>
    <row r="4547" spans="1:2" x14ac:dyDescent="0.25">
      <c r="A4547"/>
      <c r="B4547"/>
    </row>
    <row r="4548" spans="1:2" x14ac:dyDescent="0.25">
      <c r="A4548"/>
      <c r="B4548"/>
    </row>
    <row r="4549" spans="1:2" x14ac:dyDescent="0.25">
      <c r="A4549"/>
      <c r="B4549"/>
    </row>
    <row r="4550" spans="1:2" x14ac:dyDescent="0.25">
      <c r="A4550"/>
      <c r="B4550"/>
    </row>
    <row r="4551" spans="1:2" x14ac:dyDescent="0.25">
      <c r="A4551"/>
      <c r="B4551"/>
    </row>
    <row r="4552" spans="1:2" x14ac:dyDescent="0.25">
      <c r="A4552"/>
      <c r="B4552"/>
    </row>
    <row r="4553" spans="1:2" x14ac:dyDescent="0.25">
      <c r="A4553"/>
      <c r="B4553"/>
    </row>
    <row r="4554" spans="1:2" x14ac:dyDescent="0.25">
      <c r="A4554"/>
      <c r="B4554"/>
    </row>
    <row r="4555" spans="1:2" x14ac:dyDescent="0.25">
      <c r="A4555"/>
      <c r="B4555"/>
    </row>
    <row r="4556" spans="1:2" x14ac:dyDescent="0.25">
      <c r="A4556"/>
      <c r="B4556"/>
    </row>
    <row r="4557" spans="1:2" x14ac:dyDescent="0.25">
      <c r="A4557"/>
      <c r="B4557"/>
    </row>
    <row r="4558" spans="1:2" x14ac:dyDescent="0.25">
      <c r="A4558"/>
      <c r="B4558"/>
    </row>
    <row r="4559" spans="1:2" x14ac:dyDescent="0.25">
      <c r="A4559"/>
      <c r="B4559"/>
    </row>
    <row r="4560" spans="1:2" x14ac:dyDescent="0.25">
      <c r="A4560"/>
      <c r="B4560"/>
    </row>
    <row r="4561" spans="1:2" x14ac:dyDescent="0.25">
      <c r="A4561"/>
      <c r="B4561"/>
    </row>
    <row r="4562" spans="1:2" x14ac:dyDescent="0.25">
      <c r="A4562"/>
      <c r="B4562"/>
    </row>
    <row r="4563" spans="1:2" x14ac:dyDescent="0.25">
      <c r="A4563"/>
      <c r="B4563"/>
    </row>
    <row r="4564" spans="1:2" x14ac:dyDescent="0.25">
      <c r="A4564"/>
      <c r="B4564"/>
    </row>
    <row r="4565" spans="1:2" x14ac:dyDescent="0.25">
      <c r="A4565"/>
      <c r="B4565"/>
    </row>
    <row r="4566" spans="1:2" x14ac:dyDescent="0.25">
      <c r="A4566"/>
      <c r="B4566"/>
    </row>
    <row r="4567" spans="1:2" x14ac:dyDescent="0.25">
      <c r="A4567"/>
      <c r="B4567"/>
    </row>
    <row r="4568" spans="1:2" x14ac:dyDescent="0.25">
      <c r="A4568"/>
      <c r="B4568"/>
    </row>
    <row r="4569" spans="1:2" x14ac:dyDescent="0.25">
      <c r="A4569"/>
      <c r="B4569"/>
    </row>
    <row r="4570" spans="1:2" x14ac:dyDescent="0.25">
      <c r="A4570"/>
      <c r="B4570"/>
    </row>
    <row r="4571" spans="1:2" x14ac:dyDescent="0.25">
      <c r="A4571"/>
      <c r="B4571"/>
    </row>
    <row r="4572" spans="1:2" x14ac:dyDescent="0.25">
      <c r="A4572"/>
      <c r="B4572"/>
    </row>
    <row r="4573" spans="1:2" x14ac:dyDescent="0.25">
      <c r="A4573"/>
      <c r="B4573"/>
    </row>
    <row r="4574" spans="1:2" x14ac:dyDescent="0.25">
      <c r="A4574"/>
      <c r="B4574"/>
    </row>
    <row r="4575" spans="1:2" x14ac:dyDescent="0.25">
      <c r="A4575"/>
      <c r="B4575"/>
    </row>
    <row r="4576" spans="1:2" x14ac:dyDescent="0.25">
      <c r="A4576"/>
      <c r="B4576"/>
    </row>
    <row r="4577" spans="1:2" x14ac:dyDescent="0.25">
      <c r="A4577"/>
      <c r="B4577"/>
    </row>
    <row r="4578" spans="1:2" x14ac:dyDescent="0.25">
      <c r="A4578"/>
      <c r="B4578"/>
    </row>
    <row r="4579" spans="1:2" x14ac:dyDescent="0.25">
      <c r="A4579"/>
      <c r="B4579"/>
    </row>
    <row r="4580" spans="1:2" x14ac:dyDescent="0.25">
      <c r="A4580"/>
      <c r="B4580"/>
    </row>
    <row r="4581" spans="1:2" x14ac:dyDescent="0.25">
      <c r="A4581"/>
      <c r="B4581"/>
    </row>
    <row r="4582" spans="1:2" x14ac:dyDescent="0.25">
      <c r="A4582"/>
      <c r="B4582"/>
    </row>
    <row r="4583" spans="1:2" x14ac:dyDescent="0.25">
      <c r="A4583"/>
      <c r="B4583"/>
    </row>
    <row r="4584" spans="1:2" x14ac:dyDescent="0.25">
      <c r="A4584"/>
      <c r="B4584"/>
    </row>
    <row r="4585" spans="1:2" x14ac:dyDescent="0.25">
      <c r="A4585"/>
      <c r="B4585"/>
    </row>
    <row r="4586" spans="1:2" x14ac:dyDescent="0.25">
      <c r="A4586"/>
      <c r="B4586"/>
    </row>
    <row r="4587" spans="1:2" x14ac:dyDescent="0.25">
      <c r="A4587"/>
      <c r="B4587"/>
    </row>
    <row r="4588" spans="1:2" x14ac:dyDescent="0.25">
      <c r="A4588"/>
      <c r="B4588"/>
    </row>
    <row r="4589" spans="1:2" x14ac:dyDescent="0.25">
      <c r="A4589"/>
      <c r="B4589"/>
    </row>
    <row r="4590" spans="1:2" x14ac:dyDescent="0.25">
      <c r="A4590"/>
      <c r="B4590"/>
    </row>
    <row r="4591" spans="1:2" x14ac:dyDescent="0.25">
      <c r="A4591"/>
      <c r="B4591"/>
    </row>
    <row r="4592" spans="1:2" x14ac:dyDescent="0.25">
      <c r="A4592"/>
      <c r="B4592"/>
    </row>
    <row r="4593" spans="1:2" x14ac:dyDescent="0.25">
      <c r="A4593"/>
      <c r="B4593"/>
    </row>
    <row r="4594" spans="1:2" x14ac:dyDescent="0.25">
      <c r="A4594"/>
      <c r="B4594"/>
    </row>
    <row r="4595" spans="1:2" x14ac:dyDescent="0.25">
      <c r="A4595"/>
      <c r="B4595"/>
    </row>
    <row r="4596" spans="1:2" x14ac:dyDescent="0.25">
      <c r="A4596"/>
      <c r="B4596"/>
    </row>
    <row r="4597" spans="1:2" x14ac:dyDescent="0.25">
      <c r="A4597"/>
      <c r="B4597"/>
    </row>
    <row r="4598" spans="1:2" x14ac:dyDescent="0.25">
      <c r="A4598"/>
      <c r="B4598"/>
    </row>
    <row r="4599" spans="1:2" x14ac:dyDescent="0.25">
      <c r="A4599"/>
      <c r="B4599"/>
    </row>
    <row r="4600" spans="1:2" x14ac:dyDescent="0.25">
      <c r="A4600"/>
      <c r="B4600"/>
    </row>
    <row r="4601" spans="1:2" x14ac:dyDescent="0.25">
      <c r="A4601"/>
      <c r="B4601"/>
    </row>
    <row r="4602" spans="1:2" x14ac:dyDescent="0.25">
      <c r="A4602"/>
      <c r="B4602"/>
    </row>
    <row r="4603" spans="1:2" x14ac:dyDescent="0.25">
      <c r="A4603"/>
      <c r="B4603"/>
    </row>
    <row r="4604" spans="1:2" x14ac:dyDescent="0.25">
      <c r="A4604"/>
      <c r="B4604"/>
    </row>
    <row r="4605" spans="1:2" x14ac:dyDescent="0.25">
      <c r="A4605"/>
      <c r="B4605"/>
    </row>
    <row r="4606" spans="1:2" x14ac:dyDescent="0.25">
      <c r="A4606"/>
      <c r="B4606"/>
    </row>
    <row r="4607" spans="1:2" x14ac:dyDescent="0.25">
      <c r="A4607"/>
      <c r="B4607"/>
    </row>
    <row r="4608" spans="1:2" x14ac:dyDescent="0.25">
      <c r="A4608"/>
      <c r="B4608"/>
    </row>
    <row r="4609" spans="1:2" x14ac:dyDescent="0.25">
      <c r="A4609"/>
      <c r="B4609"/>
    </row>
    <row r="4610" spans="1:2" x14ac:dyDescent="0.25">
      <c r="A4610"/>
      <c r="B4610"/>
    </row>
    <row r="4611" spans="1:2" x14ac:dyDescent="0.25">
      <c r="A4611"/>
      <c r="B4611"/>
    </row>
    <row r="4612" spans="1:2" x14ac:dyDescent="0.25">
      <c r="A4612"/>
      <c r="B4612"/>
    </row>
    <row r="4613" spans="1:2" x14ac:dyDescent="0.25">
      <c r="A4613"/>
      <c r="B4613"/>
    </row>
    <row r="4614" spans="1:2" x14ac:dyDescent="0.25">
      <c r="A4614"/>
      <c r="B4614"/>
    </row>
    <row r="4615" spans="1:2" x14ac:dyDescent="0.25">
      <c r="A4615"/>
      <c r="B4615"/>
    </row>
    <row r="4616" spans="1:2" x14ac:dyDescent="0.25">
      <c r="A4616"/>
      <c r="B4616"/>
    </row>
    <row r="4617" spans="1:2" x14ac:dyDescent="0.25">
      <c r="A4617"/>
      <c r="B4617"/>
    </row>
    <row r="4618" spans="1:2" x14ac:dyDescent="0.25">
      <c r="A4618"/>
      <c r="B4618"/>
    </row>
    <row r="4619" spans="1:2" x14ac:dyDescent="0.25">
      <c r="A4619"/>
      <c r="B4619"/>
    </row>
    <row r="4620" spans="1:2" x14ac:dyDescent="0.25">
      <c r="A4620"/>
      <c r="B4620"/>
    </row>
    <row r="4621" spans="1:2" x14ac:dyDescent="0.25">
      <c r="A4621"/>
      <c r="B4621"/>
    </row>
    <row r="4622" spans="1:2" x14ac:dyDescent="0.25">
      <c r="A4622"/>
      <c r="B4622"/>
    </row>
    <row r="4623" spans="1:2" x14ac:dyDescent="0.25">
      <c r="A4623"/>
      <c r="B4623"/>
    </row>
    <row r="4624" spans="1:2" x14ac:dyDescent="0.25">
      <c r="A4624"/>
      <c r="B4624"/>
    </row>
    <row r="4625" spans="1:2" x14ac:dyDescent="0.25">
      <c r="A4625"/>
      <c r="B4625"/>
    </row>
    <row r="4626" spans="1:2" x14ac:dyDescent="0.25">
      <c r="A4626"/>
      <c r="B4626"/>
    </row>
    <row r="4627" spans="1:2" x14ac:dyDescent="0.25">
      <c r="A4627"/>
      <c r="B4627"/>
    </row>
    <row r="4628" spans="1:2" x14ac:dyDescent="0.25">
      <c r="A4628"/>
      <c r="B4628"/>
    </row>
    <row r="4629" spans="1:2" x14ac:dyDescent="0.25">
      <c r="A4629"/>
      <c r="B4629"/>
    </row>
    <row r="4630" spans="1:2" x14ac:dyDescent="0.25">
      <c r="A4630"/>
      <c r="B4630"/>
    </row>
    <row r="4631" spans="1:2" x14ac:dyDescent="0.25">
      <c r="A4631"/>
      <c r="B4631"/>
    </row>
    <row r="4632" spans="1:2" x14ac:dyDescent="0.25">
      <c r="A4632"/>
      <c r="B4632"/>
    </row>
    <row r="4633" spans="1:2" x14ac:dyDescent="0.25">
      <c r="A4633"/>
      <c r="B4633"/>
    </row>
    <row r="4634" spans="1:2" x14ac:dyDescent="0.25">
      <c r="A4634"/>
      <c r="B4634"/>
    </row>
    <row r="4635" spans="1:2" x14ac:dyDescent="0.25">
      <c r="A4635"/>
      <c r="B4635"/>
    </row>
    <row r="4636" spans="1:2" x14ac:dyDescent="0.25">
      <c r="A4636"/>
      <c r="B4636"/>
    </row>
    <row r="4637" spans="1:2" x14ac:dyDescent="0.25">
      <c r="A4637"/>
      <c r="B4637"/>
    </row>
    <row r="4638" spans="1:2" x14ac:dyDescent="0.25">
      <c r="A4638"/>
      <c r="B4638"/>
    </row>
    <row r="4639" spans="1:2" x14ac:dyDescent="0.25">
      <c r="A4639"/>
      <c r="B4639"/>
    </row>
    <row r="4640" spans="1:2" x14ac:dyDescent="0.25">
      <c r="A4640"/>
      <c r="B4640"/>
    </row>
    <row r="4641" spans="1:2" x14ac:dyDescent="0.25">
      <c r="A4641"/>
      <c r="B4641"/>
    </row>
    <row r="4642" spans="1:2" x14ac:dyDescent="0.25">
      <c r="A4642"/>
      <c r="B4642"/>
    </row>
    <row r="4643" spans="1:2" x14ac:dyDescent="0.25">
      <c r="A4643"/>
      <c r="B4643"/>
    </row>
    <row r="4644" spans="1:2" x14ac:dyDescent="0.25">
      <c r="A4644"/>
      <c r="B4644"/>
    </row>
    <row r="4645" spans="1:2" x14ac:dyDescent="0.25">
      <c r="A4645"/>
      <c r="B4645"/>
    </row>
    <row r="4646" spans="1:2" x14ac:dyDescent="0.25">
      <c r="A4646"/>
      <c r="B4646"/>
    </row>
    <row r="4647" spans="1:2" x14ac:dyDescent="0.25">
      <c r="A4647"/>
      <c r="B4647"/>
    </row>
    <row r="4648" spans="1:2" x14ac:dyDescent="0.25">
      <c r="A4648"/>
      <c r="B4648"/>
    </row>
    <row r="4649" spans="1:2" x14ac:dyDescent="0.25">
      <c r="A4649"/>
      <c r="B4649"/>
    </row>
    <row r="4650" spans="1:2" x14ac:dyDescent="0.25">
      <c r="A4650"/>
      <c r="B4650"/>
    </row>
    <row r="4651" spans="1:2" x14ac:dyDescent="0.25">
      <c r="A4651"/>
      <c r="B4651"/>
    </row>
    <row r="4652" spans="1:2" x14ac:dyDescent="0.25">
      <c r="A4652"/>
      <c r="B4652"/>
    </row>
    <row r="4653" spans="1:2" x14ac:dyDescent="0.25">
      <c r="A4653"/>
      <c r="B4653"/>
    </row>
    <row r="4654" spans="1:2" x14ac:dyDescent="0.25">
      <c r="A4654"/>
      <c r="B4654"/>
    </row>
    <row r="4655" spans="1:2" x14ac:dyDescent="0.25">
      <c r="A4655"/>
      <c r="B4655"/>
    </row>
    <row r="4656" spans="1:2" x14ac:dyDescent="0.25">
      <c r="A4656"/>
      <c r="B4656"/>
    </row>
    <row r="4657" spans="1:2" x14ac:dyDescent="0.25">
      <c r="A4657"/>
      <c r="B4657"/>
    </row>
    <row r="4658" spans="1:2" x14ac:dyDescent="0.25">
      <c r="A4658"/>
      <c r="B4658"/>
    </row>
    <row r="4659" spans="1:2" x14ac:dyDescent="0.25">
      <c r="A4659"/>
      <c r="B4659"/>
    </row>
    <row r="4660" spans="1:2" x14ac:dyDescent="0.25">
      <c r="A4660"/>
      <c r="B4660"/>
    </row>
    <row r="4661" spans="1:2" x14ac:dyDescent="0.25">
      <c r="A4661"/>
      <c r="B4661"/>
    </row>
    <row r="4662" spans="1:2" x14ac:dyDescent="0.25">
      <c r="A4662"/>
      <c r="B4662"/>
    </row>
    <row r="4663" spans="1:2" x14ac:dyDescent="0.25">
      <c r="A4663"/>
      <c r="B4663"/>
    </row>
    <row r="4664" spans="1:2" x14ac:dyDescent="0.25">
      <c r="A4664"/>
      <c r="B4664"/>
    </row>
    <row r="4665" spans="1:2" x14ac:dyDescent="0.25">
      <c r="A4665"/>
      <c r="B4665"/>
    </row>
    <row r="4666" spans="1:2" x14ac:dyDescent="0.25">
      <c r="A4666"/>
      <c r="B4666"/>
    </row>
    <row r="4667" spans="1:2" x14ac:dyDescent="0.25">
      <c r="A4667"/>
      <c r="B4667"/>
    </row>
    <row r="4668" spans="1:2" x14ac:dyDescent="0.25">
      <c r="A4668"/>
      <c r="B4668"/>
    </row>
    <row r="4669" spans="1:2" x14ac:dyDescent="0.25">
      <c r="A4669"/>
      <c r="B4669"/>
    </row>
    <row r="4670" spans="1:2" x14ac:dyDescent="0.25">
      <c r="A4670"/>
      <c r="B4670"/>
    </row>
    <row r="4671" spans="1:2" x14ac:dyDescent="0.25">
      <c r="A4671"/>
      <c r="B4671"/>
    </row>
    <row r="4672" spans="1:2" x14ac:dyDescent="0.25">
      <c r="A4672"/>
      <c r="B4672"/>
    </row>
    <row r="4673" spans="1:2" x14ac:dyDescent="0.25">
      <c r="A4673"/>
      <c r="B4673"/>
    </row>
    <row r="4674" spans="1:2" x14ac:dyDescent="0.25">
      <c r="A4674"/>
      <c r="B4674"/>
    </row>
    <row r="4675" spans="1:2" x14ac:dyDescent="0.25">
      <c r="A4675"/>
      <c r="B4675"/>
    </row>
    <row r="4676" spans="1:2" x14ac:dyDescent="0.25">
      <c r="A4676"/>
      <c r="B4676"/>
    </row>
    <row r="4677" spans="1:2" x14ac:dyDescent="0.25">
      <c r="A4677"/>
      <c r="B4677"/>
    </row>
    <row r="4678" spans="1:2" x14ac:dyDescent="0.25">
      <c r="A4678"/>
      <c r="B4678"/>
    </row>
    <row r="4679" spans="1:2" x14ac:dyDescent="0.25">
      <c r="A4679"/>
      <c r="B4679"/>
    </row>
    <row r="4680" spans="1:2" x14ac:dyDescent="0.25">
      <c r="A4680"/>
      <c r="B4680"/>
    </row>
    <row r="4681" spans="1:2" x14ac:dyDescent="0.25">
      <c r="A4681"/>
      <c r="B4681"/>
    </row>
    <row r="4682" spans="1:2" x14ac:dyDescent="0.25">
      <c r="A4682"/>
      <c r="B4682"/>
    </row>
    <row r="4683" spans="1:2" x14ac:dyDescent="0.25">
      <c r="A4683"/>
      <c r="B4683"/>
    </row>
    <row r="4684" spans="1:2" x14ac:dyDescent="0.25">
      <c r="A4684"/>
      <c r="B4684"/>
    </row>
    <row r="4685" spans="1:2" x14ac:dyDescent="0.25">
      <c r="A4685"/>
      <c r="B4685"/>
    </row>
    <row r="4686" spans="1:2" x14ac:dyDescent="0.25">
      <c r="A4686"/>
      <c r="B4686"/>
    </row>
    <row r="4687" spans="1:2" x14ac:dyDescent="0.25">
      <c r="A4687"/>
      <c r="B4687"/>
    </row>
    <row r="4688" spans="1:2" x14ac:dyDescent="0.25">
      <c r="A4688"/>
      <c r="B4688"/>
    </row>
    <row r="4689" spans="1:2" x14ac:dyDescent="0.25">
      <c r="A4689"/>
      <c r="B4689"/>
    </row>
    <row r="4690" spans="1:2" x14ac:dyDescent="0.25">
      <c r="A4690"/>
      <c r="B4690"/>
    </row>
    <row r="4691" spans="1:2" x14ac:dyDescent="0.25">
      <c r="A4691"/>
      <c r="B4691"/>
    </row>
    <row r="4692" spans="1:2" x14ac:dyDescent="0.25">
      <c r="A4692"/>
      <c r="B4692"/>
    </row>
    <row r="4693" spans="1:2" x14ac:dyDescent="0.25">
      <c r="A4693"/>
      <c r="B4693"/>
    </row>
    <row r="4694" spans="1:2" x14ac:dyDescent="0.25">
      <c r="A4694"/>
      <c r="B4694"/>
    </row>
    <row r="4695" spans="1:2" x14ac:dyDescent="0.25">
      <c r="A4695"/>
      <c r="B4695"/>
    </row>
    <row r="4696" spans="1:2" x14ac:dyDescent="0.25">
      <c r="A4696"/>
      <c r="B4696"/>
    </row>
    <row r="4697" spans="1:2" x14ac:dyDescent="0.25">
      <c r="A4697"/>
      <c r="B4697"/>
    </row>
    <row r="4698" spans="1:2" x14ac:dyDescent="0.25">
      <c r="A4698"/>
      <c r="B4698"/>
    </row>
    <row r="4699" spans="1:2" x14ac:dyDescent="0.25">
      <c r="A4699"/>
      <c r="B4699"/>
    </row>
    <row r="4700" spans="1:2" x14ac:dyDescent="0.25">
      <c r="A4700"/>
      <c r="B4700"/>
    </row>
    <row r="4701" spans="1:2" x14ac:dyDescent="0.25">
      <c r="A4701"/>
      <c r="B4701"/>
    </row>
    <row r="4702" spans="1:2" x14ac:dyDescent="0.25">
      <c r="A4702"/>
      <c r="B4702"/>
    </row>
    <row r="4703" spans="1:2" x14ac:dyDescent="0.25">
      <c r="A4703"/>
      <c r="B4703"/>
    </row>
    <row r="4704" spans="1:2" x14ac:dyDescent="0.25">
      <c r="A4704"/>
      <c r="B4704"/>
    </row>
    <row r="4705" spans="1:2" x14ac:dyDescent="0.25">
      <c r="A4705"/>
      <c r="B4705"/>
    </row>
    <row r="4706" spans="1:2" x14ac:dyDescent="0.25">
      <c r="A4706"/>
      <c r="B4706"/>
    </row>
    <row r="4707" spans="1:2" x14ac:dyDescent="0.25">
      <c r="A4707"/>
      <c r="B4707"/>
    </row>
    <row r="4708" spans="1:2" x14ac:dyDescent="0.25">
      <c r="A4708"/>
      <c r="B4708"/>
    </row>
    <row r="4709" spans="1:2" x14ac:dyDescent="0.25">
      <c r="A4709"/>
      <c r="B4709"/>
    </row>
    <row r="4710" spans="1:2" x14ac:dyDescent="0.25">
      <c r="A4710"/>
      <c r="B4710"/>
    </row>
    <row r="4711" spans="1:2" x14ac:dyDescent="0.25">
      <c r="A4711"/>
      <c r="B4711"/>
    </row>
    <row r="4712" spans="1:2" x14ac:dyDescent="0.25">
      <c r="A4712"/>
      <c r="B4712"/>
    </row>
    <row r="4713" spans="1:2" x14ac:dyDescent="0.25">
      <c r="A4713"/>
      <c r="B4713"/>
    </row>
    <row r="4714" spans="1:2" x14ac:dyDescent="0.25">
      <c r="A4714"/>
      <c r="B4714"/>
    </row>
    <row r="4715" spans="1:2" x14ac:dyDescent="0.25">
      <c r="A4715"/>
      <c r="B4715"/>
    </row>
    <row r="4716" spans="1:2" x14ac:dyDescent="0.25">
      <c r="A4716"/>
      <c r="B4716"/>
    </row>
    <row r="4717" spans="1:2" x14ac:dyDescent="0.25">
      <c r="A4717"/>
      <c r="B4717"/>
    </row>
    <row r="4718" spans="1:2" x14ac:dyDescent="0.25">
      <c r="A4718"/>
      <c r="B4718"/>
    </row>
    <row r="4719" spans="1:2" x14ac:dyDescent="0.25">
      <c r="A4719"/>
      <c r="B4719"/>
    </row>
    <row r="4720" spans="1:2" x14ac:dyDescent="0.25">
      <c r="A4720"/>
      <c r="B4720"/>
    </row>
    <row r="4721" spans="1:2" x14ac:dyDescent="0.25">
      <c r="A4721"/>
      <c r="B4721"/>
    </row>
    <row r="4722" spans="1:2" x14ac:dyDescent="0.25">
      <c r="A4722"/>
      <c r="B4722"/>
    </row>
    <row r="4723" spans="1:2" x14ac:dyDescent="0.25">
      <c r="A4723"/>
      <c r="B4723"/>
    </row>
    <row r="4724" spans="1:2" x14ac:dyDescent="0.25">
      <c r="A4724"/>
      <c r="B4724"/>
    </row>
    <row r="4725" spans="1:2" x14ac:dyDescent="0.25">
      <c r="A4725"/>
      <c r="B4725"/>
    </row>
    <row r="4726" spans="1:2" x14ac:dyDescent="0.25">
      <c r="A4726"/>
      <c r="B4726"/>
    </row>
    <row r="4727" spans="1:2" x14ac:dyDescent="0.25">
      <c r="A4727"/>
      <c r="B4727"/>
    </row>
    <row r="4728" spans="1:2" x14ac:dyDescent="0.25">
      <c r="A4728"/>
      <c r="B4728"/>
    </row>
    <row r="4729" spans="1:2" x14ac:dyDescent="0.25">
      <c r="A4729"/>
      <c r="B4729"/>
    </row>
    <row r="4730" spans="1:2" x14ac:dyDescent="0.25">
      <c r="A4730"/>
      <c r="B4730"/>
    </row>
    <row r="4731" spans="1:2" x14ac:dyDescent="0.25">
      <c r="A4731"/>
      <c r="B4731"/>
    </row>
    <row r="4732" spans="1:2" x14ac:dyDescent="0.25">
      <c r="A4732"/>
      <c r="B4732"/>
    </row>
    <row r="4733" spans="1:2" x14ac:dyDescent="0.25">
      <c r="A4733"/>
      <c r="B4733"/>
    </row>
    <row r="4734" spans="1:2" x14ac:dyDescent="0.25">
      <c r="A4734"/>
      <c r="B4734"/>
    </row>
    <row r="4735" spans="1:2" x14ac:dyDescent="0.25">
      <c r="A4735"/>
      <c r="B4735"/>
    </row>
    <row r="4736" spans="1:2" x14ac:dyDescent="0.25">
      <c r="A4736"/>
      <c r="B4736"/>
    </row>
    <row r="4737" spans="1:2" x14ac:dyDescent="0.25">
      <c r="A4737"/>
      <c r="B4737"/>
    </row>
    <row r="4738" spans="1:2" x14ac:dyDescent="0.25">
      <c r="A4738"/>
      <c r="B4738"/>
    </row>
    <row r="4739" spans="1:2" x14ac:dyDescent="0.25">
      <c r="A4739"/>
      <c r="B4739"/>
    </row>
    <row r="4740" spans="1:2" x14ac:dyDescent="0.25">
      <c r="A4740"/>
      <c r="B4740"/>
    </row>
    <row r="4741" spans="1:2" x14ac:dyDescent="0.25">
      <c r="A4741"/>
      <c r="B4741"/>
    </row>
    <row r="4742" spans="1:2" x14ac:dyDescent="0.25">
      <c r="A4742"/>
      <c r="B4742"/>
    </row>
    <row r="4743" spans="1:2" x14ac:dyDescent="0.25">
      <c r="A4743"/>
      <c r="B4743"/>
    </row>
    <row r="4744" spans="1:2" x14ac:dyDescent="0.25">
      <c r="A4744"/>
      <c r="B4744"/>
    </row>
    <row r="4745" spans="1:2" x14ac:dyDescent="0.25">
      <c r="A4745"/>
      <c r="B4745"/>
    </row>
    <row r="4746" spans="1:2" x14ac:dyDescent="0.25">
      <c r="A4746"/>
      <c r="B4746"/>
    </row>
    <row r="4747" spans="1:2" x14ac:dyDescent="0.25">
      <c r="A4747"/>
      <c r="B4747"/>
    </row>
    <row r="4748" spans="1:2" x14ac:dyDescent="0.25">
      <c r="A4748"/>
      <c r="B4748"/>
    </row>
    <row r="4749" spans="1:2" x14ac:dyDescent="0.25">
      <c r="A4749"/>
      <c r="B4749"/>
    </row>
    <row r="4750" spans="1:2" x14ac:dyDescent="0.25">
      <c r="A4750"/>
      <c r="B4750"/>
    </row>
    <row r="4751" spans="1:2" x14ac:dyDescent="0.25">
      <c r="A4751"/>
      <c r="B4751"/>
    </row>
    <row r="4752" spans="1:2" x14ac:dyDescent="0.25">
      <c r="A4752"/>
      <c r="B4752"/>
    </row>
    <row r="4753" spans="1:2" x14ac:dyDescent="0.25">
      <c r="A4753"/>
      <c r="B4753"/>
    </row>
    <row r="4754" spans="1:2" x14ac:dyDescent="0.25">
      <c r="A4754"/>
      <c r="B4754"/>
    </row>
    <row r="4755" spans="1:2" x14ac:dyDescent="0.25">
      <c r="A4755"/>
      <c r="B4755"/>
    </row>
    <row r="4756" spans="1:2" x14ac:dyDescent="0.25">
      <c r="A4756"/>
      <c r="B4756"/>
    </row>
    <row r="4757" spans="1:2" x14ac:dyDescent="0.25">
      <c r="A4757"/>
      <c r="B4757"/>
    </row>
    <row r="4758" spans="1:2" x14ac:dyDescent="0.25">
      <c r="A4758"/>
      <c r="B4758"/>
    </row>
    <row r="4759" spans="1:2" x14ac:dyDescent="0.25">
      <c r="A4759"/>
      <c r="B4759"/>
    </row>
    <row r="4760" spans="1:2" x14ac:dyDescent="0.25">
      <c r="A4760"/>
      <c r="B4760"/>
    </row>
    <row r="4761" spans="1:2" x14ac:dyDescent="0.25">
      <c r="A4761"/>
      <c r="B4761"/>
    </row>
    <row r="4762" spans="1:2" x14ac:dyDescent="0.25">
      <c r="A4762"/>
      <c r="B4762"/>
    </row>
    <row r="4763" spans="1:2" x14ac:dyDescent="0.25">
      <c r="A4763"/>
      <c r="B4763"/>
    </row>
    <row r="4764" spans="1:2" x14ac:dyDescent="0.25">
      <c r="A4764"/>
      <c r="B4764"/>
    </row>
    <row r="4765" spans="1:2" x14ac:dyDescent="0.25">
      <c r="A4765"/>
      <c r="B4765"/>
    </row>
    <row r="4766" spans="1:2" x14ac:dyDescent="0.25">
      <c r="A4766"/>
      <c r="B4766"/>
    </row>
    <row r="4767" spans="1:2" x14ac:dyDescent="0.25">
      <c r="A4767"/>
      <c r="B4767"/>
    </row>
    <row r="4768" spans="1:2" x14ac:dyDescent="0.25">
      <c r="A4768"/>
      <c r="B4768"/>
    </row>
    <row r="4769" spans="1:2" x14ac:dyDescent="0.25">
      <c r="A4769"/>
      <c r="B4769"/>
    </row>
    <row r="4770" spans="1:2" x14ac:dyDescent="0.25">
      <c r="A4770"/>
      <c r="B4770"/>
    </row>
    <row r="4771" spans="1:2" x14ac:dyDescent="0.25">
      <c r="A4771"/>
      <c r="B4771"/>
    </row>
    <row r="4772" spans="1:2" x14ac:dyDescent="0.25">
      <c r="A4772"/>
      <c r="B4772"/>
    </row>
    <row r="4773" spans="1:2" x14ac:dyDescent="0.25">
      <c r="A4773"/>
      <c r="B4773"/>
    </row>
    <row r="4774" spans="1:2" x14ac:dyDescent="0.25">
      <c r="A4774"/>
      <c r="B4774"/>
    </row>
    <row r="4775" spans="1:2" x14ac:dyDescent="0.25">
      <c r="A4775"/>
      <c r="B4775"/>
    </row>
    <row r="4776" spans="1:2" x14ac:dyDescent="0.25">
      <c r="A4776"/>
      <c r="B4776"/>
    </row>
    <row r="4777" spans="1:2" x14ac:dyDescent="0.25">
      <c r="A4777"/>
      <c r="B4777"/>
    </row>
    <row r="4778" spans="1:2" x14ac:dyDescent="0.25">
      <c r="A4778"/>
      <c r="B4778"/>
    </row>
    <row r="4779" spans="1:2" x14ac:dyDescent="0.25">
      <c r="A4779"/>
      <c r="B4779"/>
    </row>
    <row r="4780" spans="1:2" x14ac:dyDescent="0.25">
      <c r="A4780"/>
      <c r="B4780"/>
    </row>
    <row r="4781" spans="1:2" x14ac:dyDescent="0.25">
      <c r="A4781"/>
      <c r="B4781"/>
    </row>
    <row r="4782" spans="1:2" x14ac:dyDescent="0.25">
      <c r="A4782"/>
      <c r="B4782"/>
    </row>
    <row r="4783" spans="1:2" x14ac:dyDescent="0.25">
      <c r="A4783"/>
      <c r="B4783"/>
    </row>
    <row r="4784" spans="1:2" x14ac:dyDescent="0.25">
      <c r="A4784"/>
      <c r="B4784"/>
    </row>
    <row r="4785" spans="1:2" x14ac:dyDescent="0.25">
      <c r="A4785"/>
      <c r="B4785"/>
    </row>
    <row r="4786" spans="1:2" x14ac:dyDescent="0.25">
      <c r="A4786"/>
      <c r="B4786"/>
    </row>
    <row r="4787" spans="1:2" x14ac:dyDescent="0.25">
      <c r="A4787"/>
      <c r="B4787"/>
    </row>
    <row r="4788" spans="1:2" x14ac:dyDescent="0.25">
      <c r="A4788"/>
      <c r="B4788"/>
    </row>
    <row r="4789" spans="1:2" x14ac:dyDescent="0.25">
      <c r="A4789"/>
      <c r="B4789"/>
    </row>
    <row r="4790" spans="1:2" x14ac:dyDescent="0.25">
      <c r="A4790"/>
      <c r="B4790"/>
    </row>
    <row r="4791" spans="1:2" x14ac:dyDescent="0.25">
      <c r="A4791"/>
      <c r="B4791"/>
    </row>
    <row r="4792" spans="1:2" x14ac:dyDescent="0.25">
      <c r="A4792"/>
      <c r="B4792"/>
    </row>
    <row r="4793" spans="1:2" x14ac:dyDescent="0.25">
      <c r="A4793"/>
      <c r="B4793"/>
    </row>
    <row r="4794" spans="1:2" x14ac:dyDescent="0.25">
      <c r="A4794"/>
      <c r="B4794"/>
    </row>
    <row r="4795" spans="1:2" x14ac:dyDescent="0.25">
      <c r="A4795"/>
      <c r="B4795"/>
    </row>
    <row r="4796" spans="1:2" x14ac:dyDescent="0.25">
      <c r="A4796"/>
      <c r="B4796"/>
    </row>
    <row r="4797" spans="1:2" x14ac:dyDescent="0.25">
      <c r="A4797"/>
      <c r="B4797"/>
    </row>
    <row r="4798" spans="1:2" x14ac:dyDescent="0.25">
      <c r="A4798"/>
      <c r="B4798"/>
    </row>
    <row r="4799" spans="1:2" x14ac:dyDescent="0.25">
      <c r="A4799"/>
      <c r="B4799"/>
    </row>
    <row r="4800" spans="1:2" x14ac:dyDescent="0.25">
      <c r="A4800"/>
      <c r="B4800"/>
    </row>
    <row r="4801" spans="1:2" x14ac:dyDescent="0.25">
      <c r="A4801"/>
      <c r="B4801"/>
    </row>
    <row r="4802" spans="1:2" x14ac:dyDescent="0.25">
      <c r="A4802"/>
      <c r="B4802"/>
    </row>
    <row r="4803" spans="1:2" x14ac:dyDescent="0.25">
      <c r="A4803"/>
      <c r="B4803"/>
    </row>
    <row r="4804" spans="1:2" x14ac:dyDescent="0.25">
      <c r="A4804"/>
      <c r="B4804"/>
    </row>
    <row r="4805" spans="1:2" x14ac:dyDescent="0.25">
      <c r="A4805"/>
      <c r="B4805"/>
    </row>
    <row r="4806" spans="1:2" x14ac:dyDescent="0.25">
      <c r="A4806"/>
      <c r="B4806"/>
    </row>
    <row r="4807" spans="1:2" x14ac:dyDescent="0.25">
      <c r="A4807"/>
      <c r="B4807"/>
    </row>
    <row r="4808" spans="1:2" x14ac:dyDescent="0.25">
      <c r="A4808"/>
      <c r="B4808"/>
    </row>
    <row r="4809" spans="1:2" x14ac:dyDescent="0.25">
      <c r="A4809"/>
      <c r="B4809"/>
    </row>
    <row r="4810" spans="1:2" x14ac:dyDescent="0.25">
      <c r="A4810"/>
      <c r="B4810"/>
    </row>
    <row r="4811" spans="1:2" x14ac:dyDescent="0.25">
      <c r="A4811"/>
      <c r="B4811"/>
    </row>
    <row r="4812" spans="1:2" x14ac:dyDescent="0.25">
      <c r="A4812"/>
      <c r="B4812"/>
    </row>
    <row r="4813" spans="1:2" x14ac:dyDescent="0.25">
      <c r="A4813"/>
      <c r="B4813"/>
    </row>
    <row r="4814" spans="1:2" x14ac:dyDescent="0.25">
      <c r="A4814"/>
      <c r="B4814"/>
    </row>
    <row r="4815" spans="1:2" x14ac:dyDescent="0.25">
      <c r="A4815"/>
      <c r="B4815"/>
    </row>
    <row r="4816" spans="1:2" x14ac:dyDescent="0.25">
      <c r="A4816"/>
      <c r="B4816"/>
    </row>
    <row r="4817" spans="1:2" x14ac:dyDescent="0.25">
      <c r="A4817"/>
      <c r="B4817"/>
    </row>
    <row r="4818" spans="1:2" x14ac:dyDescent="0.25">
      <c r="A4818"/>
      <c r="B4818"/>
    </row>
    <row r="4819" spans="1:2" x14ac:dyDescent="0.25">
      <c r="A4819"/>
      <c r="B4819"/>
    </row>
    <row r="4820" spans="1:2" x14ac:dyDescent="0.25">
      <c r="A4820"/>
      <c r="B4820"/>
    </row>
    <row r="4821" spans="1:2" x14ac:dyDescent="0.25">
      <c r="A4821"/>
      <c r="B4821"/>
    </row>
    <row r="4822" spans="1:2" x14ac:dyDescent="0.25">
      <c r="A4822"/>
      <c r="B4822"/>
    </row>
    <row r="4823" spans="1:2" x14ac:dyDescent="0.25">
      <c r="A4823"/>
      <c r="B4823"/>
    </row>
    <row r="4824" spans="1:2" x14ac:dyDescent="0.25">
      <c r="A4824"/>
      <c r="B4824"/>
    </row>
    <row r="4825" spans="1:2" x14ac:dyDescent="0.25">
      <c r="A4825"/>
      <c r="B4825"/>
    </row>
    <row r="4826" spans="1:2" x14ac:dyDescent="0.25">
      <c r="A4826"/>
      <c r="B4826"/>
    </row>
    <row r="4827" spans="1:2" x14ac:dyDescent="0.25">
      <c r="A4827"/>
      <c r="B4827"/>
    </row>
    <row r="4828" spans="1:2" x14ac:dyDescent="0.25">
      <c r="A4828"/>
      <c r="B4828"/>
    </row>
    <row r="4829" spans="1:2" x14ac:dyDescent="0.25">
      <c r="A4829"/>
      <c r="B4829"/>
    </row>
    <row r="4830" spans="1:2" x14ac:dyDescent="0.25">
      <c r="A4830"/>
      <c r="B4830"/>
    </row>
    <row r="4831" spans="1:2" x14ac:dyDescent="0.25">
      <c r="A4831"/>
      <c r="B4831"/>
    </row>
    <row r="4832" spans="1:2" x14ac:dyDescent="0.25">
      <c r="A4832"/>
      <c r="B4832"/>
    </row>
    <row r="4833" spans="1:2" x14ac:dyDescent="0.25">
      <c r="A4833"/>
      <c r="B4833"/>
    </row>
    <row r="4834" spans="1:2" x14ac:dyDescent="0.25">
      <c r="A4834"/>
      <c r="B4834"/>
    </row>
    <row r="4835" spans="1:2" x14ac:dyDescent="0.25">
      <c r="A4835"/>
      <c r="B4835"/>
    </row>
    <row r="4836" spans="1:2" x14ac:dyDescent="0.25">
      <c r="A4836"/>
      <c r="B4836"/>
    </row>
    <row r="4837" spans="1:2" x14ac:dyDescent="0.25">
      <c r="A4837"/>
      <c r="B4837"/>
    </row>
    <row r="4838" spans="1:2" x14ac:dyDescent="0.25">
      <c r="A4838"/>
      <c r="B4838"/>
    </row>
    <row r="4839" spans="1:2" x14ac:dyDescent="0.25">
      <c r="A4839"/>
      <c r="B4839"/>
    </row>
    <row r="4840" spans="1:2" x14ac:dyDescent="0.25">
      <c r="A4840"/>
      <c r="B4840"/>
    </row>
    <row r="4841" spans="1:2" x14ac:dyDescent="0.25">
      <c r="A4841"/>
      <c r="B4841"/>
    </row>
    <row r="4842" spans="1:2" x14ac:dyDescent="0.25">
      <c r="A4842"/>
      <c r="B4842"/>
    </row>
    <row r="4843" spans="1:2" x14ac:dyDescent="0.25">
      <c r="A4843"/>
      <c r="B4843"/>
    </row>
    <row r="4844" spans="1:2" x14ac:dyDescent="0.25">
      <c r="A4844"/>
      <c r="B4844"/>
    </row>
    <row r="4845" spans="1:2" x14ac:dyDescent="0.25">
      <c r="A4845"/>
      <c r="B4845"/>
    </row>
    <row r="4846" spans="1:2" x14ac:dyDescent="0.25">
      <c r="A4846"/>
      <c r="B4846"/>
    </row>
    <row r="4847" spans="1:2" x14ac:dyDescent="0.25">
      <c r="A4847"/>
      <c r="B4847"/>
    </row>
    <row r="4848" spans="1:2" x14ac:dyDescent="0.25">
      <c r="A4848"/>
      <c r="B4848"/>
    </row>
    <row r="4849" spans="1:2" x14ac:dyDescent="0.25">
      <c r="A4849"/>
      <c r="B4849"/>
    </row>
    <row r="4850" spans="1:2" x14ac:dyDescent="0.25">
      <c r="A4850"/>
      <c r="B4850"/>
    </row>
    <row r="4851" spans="1:2" x14ac:dyDescent="0.25">
      <c r="A4851"/>
      <c r="B4851"/>
    </row>
    <row r="4852" spans="1:2" x14ac:dyDescent="0.25">
      <c r="A4852"/>
      <c r="B4852"/>
    </row>
    <row r="4853" spans="1:2" x14ac:dyDescent="0.25">
      <c r="A4853"/>
      <c r="B4853"/>
    </row>
    <row r="4854" spans="1:2" x14ac:dyDescent="0.25">
      <c r="A4854"/>
      <c r="B4854"/>
    </row>
    <row r="4855" spans="1:2" x14ac:dyDescent="0.25">
      <c r="A4855"/>
      <c r="B4855"/>
    </row>
    <row r="4856" spans="1:2" x14ac:dyDescent="0.25">
      <c r="A4856"/>
      <c r="B4856"/>
    </row>
    <row r="4857" spans="1:2" x14ac:dyDescent="0.25">
      <c r="A4857"/>
      <c r="B4857"/>
    </row>
    <row r="4858" spans="1:2" x14ac:dyDescent="0.25">
      <c r="A4858"/>
      <c r="B4858"/>
    </row>
    <row r="4859" spans="1:2" x14ac:dyDescent="0.25">
      <c r="A4859"/>
      <c r="B4859"/>
    </row>
    <row r="4860" spans="1:2" x14ac:dyDescent="0.25">
      <c r="A4860"/>
      <c r="B4860"/>
    </row>
    <row r="4861" spans="1:2" x14ac:dyDescent="0.25">
      <c r="A4861"/>
      <c r="B4861"/>
    </row>
    <row r="4862" spans="1:2" x14ac:dyDescent="0.25">
      <c r="A4862"/>
      <c r="B4862"/>
    </row>
    <row r="4863" spans="1:2" x14ac:dyDescent="0.25">
      <c r="A4863"/>
      <c r="B4863"/>
    </row>
    <row r="4864" spans="1:2" x14ac:dyDescent="0.25">
      <c r="A4864"/>
      <c r="B4864"/>
    </row>
    <row r="4865" spans="1:2" x14ac:dyDescent="0.25">
      <c r="A4865"/>
      <c r="B4865"/>
    </row>
    <row r="4866" spans="1:2" x14ac:dyDescent="0.25">
      <c r="A4866"/>
      <c r="B4866"/>
    </row>
    <row r="4867" spans="1:2" x14ac:dyDescent="0.25">
      <c r="A4867"/>
      <c r="B4867"/>
    </row>
    <row r="4868" spans="1:2" x14ac:dyDescent="0.25">
      <c r="A4868"/>
      <c r="B4868"/>
    </row>
    <row r="4869" spans="1:2" x14ac:dyDescent="0.25">
      <c r="A4869"/>
      <c r="B4869"/>
    </row>
    <row r="4870" spans="1:2" x14ac:dyDescent="0.25">
      <c r="A4870"/>
      <c r="B4870"/>
    </row>
    <row r="4871" spans="1:2" x14ac:dyDescent="0.25">
      <c r="A4871"/>
      <c r="B4871"/>
    </row>
    <row r="4872" spans="1:2" x14ac:dyDescent="0.25">
      <c r="A4872"/>
      <c r="B4872"/>
    </row>
    <row r="4873" spans="1:2" x14ac:dyDescent="0.25">
      <c r="A4873"/>
      <c r="B4873"/>
    </row>
    <row r="4874" spans="1:2" x14ac:dyDescent="0.25">
      <c r="A4874"/>
      <c r="B4874"/>
    </row>
    <row r="4875" spans="1:2" x14ac:dyDescent="0.25">
      <c r="A4875"/>
      <c r="B4875"/>
    </row>
    <row r="4876" spans="1:2" x14ac:dyDescent="0.25">
      <c r="A4876"/>
      <c r="B4876"/>
    </row>
    <row r="4877" spans="1:2" x14ac:dyDescent="0.25">
      <c r="A4877"/>
      <c r="B4877"/>
    </row>
    <row r="4878" spans="1:2" x14ac:dyDescent="0.25">
      <c r="A4878"/>
      <c r="B4878"/>
    </row>
    <row r="4879" spans="1:2" x14ac:dyDescent="0.25">
      <c r="A4879"/>
      <c r="B4879"/>
    </row>
    <row r="4880" spans="1:2" x14ac:dyDescent="0.25">
      <c r="A4880"/>
      <c r="B4880"/>
    </row>
    <row r="4881" spans="1:2" x14ac:dyDescent="0.25">
      <c r="A4881"/>
      <c r="B4881"/>
    </row>
    <row r="4882" spans="1:2" x14ac:dyDescent="0.25">
      <c r="A4882"/>
      <c r="B4882"/>
    </row>
    <row r="4883" spans="1:2" x14ac:dyDescent="0.25">
      <c r="A4883"/>
      <c r="B4883"/>
    </row>
    <row r="4884" spans="1:2" x14ac:dyDescent="0.25">
      <c r="A4884"/>
      <c r="B4884"/>
    </row>
    <row r="4885" spans="1:2" x14ac:dyDescent="0.25">
      <c r="A4885"/>
      <c r="B4885"/>
    </row>
    <row r="4886" spans="1:2" x14ac:dyDescent="0.25">
      <c r="A4886"/>
      <c r="B4886"/>
    </row>
    <row r="4887" spans="1:2" x14ac:dyDescent="0.25">
      <c r="A4887"/>
      <c r="B4887"/>
    </row>
    <row r="4888" spans="1:2" x14ac:dyDescent="0.25">
      <c r="A4888"/>
      <c r="B4888"/>
    </row>
    <row r="4889" spans="1:2" x14ac:dyDescent="0.25">
      <c r="A4889"/>
      <c r="B4889"/>
    </row>
    <row r="4890" spans="1:2" x14ac:dyDescent="0.25">
      <c r="A4890"/>
      <c r="B4890"/>
    </row>
    <row r="4891" spans="1:2" x14ac:dyDescent="0.25">
      <c r="A4891"/>
      <c r="B4891"/>
    </row>
    <row r="4892" spans="1:2" x14ac:dyDescent="0.25">
      <c r="A4892"/>
      <c r="B4892"/>
    </row>
    <row r="4893" spans="1:2" x14ac:dyDescent="0.25">
      <c r="A4893"/>
      <c r="B4893"/>
    </row>
    <row r="4894" spans="1:2" x14ac:dyDescent="0.25">
      <c r="A4894"/>
      <c r="B4894"/>
    </row>
    <row r="4895" spans="1:2" x14ac:dyDescent="0.25">
      <c r="A4895"/>
      <c r="B4895"/>
    </row>
    <row r="4896" spans="1:2" x14ac:dyDescent="0.25">
      <c r="A4896"/>
      <c r="B4896"/>
    </row>
    <row r="4897" spans="1:2" x14ac:dyDescent="0.25">
      <c r="A4897"/>
      <c r="B4897"/>
    </row>
    <row r="4898" spans="1:2" x14ac:dyDescent="0.25">
      <c r="A4898"/>
      <c r="B4898"/>
    </row>
    <row r="4899" spans="1:2" x14ac:dyDescent="0.25">
      <c r="A4899"/>
      <c r="B4899"/>
    </row>
    <row r="4900" spans="1:2" x14ac:dyDescent="0.25">
      <c r="A4900"/>
      <c r="B4900"/>
    </row>
    <row r="4901" spans="1:2" x14ac:dyDescent="0.25">
      <c r="A4901"/>
      <c r="B4901"/>
    </row>
    <row r="4902" spans="1:2" x14ac:dyDescent="0.25">
      <c r="A4902"/>
      <c r="B4902"/>
    </row>
    <row r="4903" spans="1:2" x14ac:dyDescent="0.25">
      <c r="A4903"/>
      <c r="B4903"/>
    </row>
    <row r="4904" spans="1:2" x14ac:dyDescent="0.25">
      <c r="A4904"/>
      <c r="B4904"/>
    </row>
    <row r="4905" spans="1:2" x14ac:dyDescent="0.25">
      <c r="A4905"/>
      <c r="B4905"/>
    </row>
    <row r="4906" spans="1:2" x14ac:dyDescent="0.25">
      <c r="A4906"/>
      <c r="B4906"/>
    </row>
    <row r="4907" spans="1:2" x14ac:dyDescent="0.25">
      <c r="A4907"/>
      <c r="B4907"/>
    </row>
    <row r="4908" spans="1:2" x14ac:dyDescent="0.25">
      <c r="A4908"/>
      <c r="B4908"/>
    </row>
    <row r="4909" spans="1:2" x14ac:dyDescent="0.25">
      <c r="A4909"/>
      <c r="B4909"/>
    </row>
    <row r="4910" spans="1:2" x14ac:dyDescent="0.25">
      <c r="A4910"/>
      <c r="B4910"/>
    </row>
    <row r="4911" spans="1:2" x14ac:dyDescent="0.25">
      <c r="A4911"/>
      <c r="B4911"/>
    </row>
    <row r="4912" spans="1:2" x14ac:dyDescent="0.25">
      <c r="A4912"/>
      <c r="B4912"/>
    </row>
    <row r="4913" spans="1:2" x14ac:dyDescent="0.25">
      <c r="A4913"/>
      <c r="B4913"/>
    </row>
    <row r="4914" spans="1:2" x14ac:dyDescent="0.25">
      <c r="A4914"/>
      <c r="B4914"/>
    </row>
    <row r="4915" spans="1:2" x14ac:dyDescent="0.25">
      <c r="A4915"/>
      <c r="B4915"/>
    </row>
    <row r="4916" spans="1:2" x14ac:dyDescent="0.25">
      <c r="A4916"/>
      <c r="B4916"/>
    </row>
    <row r="4917" spans="1:2" x14ac:dyDescent="0.25">
      <c r="A4917"/>
      <c r="B4917"/>
    </row>
    <row r="4918" spans="1:2" x14ac:dyDescent="0.25">
      <c r="A4918"/>
      <c r="B4918"/>
    </row>
    <row r="4919" spans="1:2" x14ac:dyDescent="0.25">
      <c r="A4919"/>
      <c r="B4919"/>
    </row>
    <row r="4920" spans="1:2" x14ac:dyDescent="0.25">
      <c r="A4920"/>
      <c r="B4920"/>
    </row>
    <row r="4921" spans="1:2" x14ac:dyDescent="0.25">
      <c r="A4921"/>
      <c r="B4921"/>
    </row>
    <row r="4922" spans="1:2" x14ac:dyDescent="0.25">
      <c r="A4922"/>
      <c r="B4922"/>
    </row>
    <row r="4923" spans="1:2" x14ac:dyDescent="0.25">
      <c r="A4923"/>
      <c r="B4923"/>
    </row>
    <row r="4924" spans="1:2" x14ac:dyDescent="0.25">
      <c r="A4924"/>
      <c r="B4924"/>
    </row>
    <row r="4925" spans="1:2" x14ac:dyDescent="0.25">
      <c r="A4925"/>
      <c r="B4925"/>
    </row>
    <row r="4926" spans="1:2" x14ac:dyDescent="0.25">
      <c r="A4926"/>
      <c r="B4926"/>
    </row>
    <row r="4927" spans="1:2" x14ac:dyDescent="0.25">
      <c r="A4927"/>
      <c r="B4927"/>
    </row>
    <row r="4928" spans="1:2" x14ac:dyDescent="0.25">
      <c r="A4928"/>
      <c r="B4928"/>
    </row>
    <row r="4929" spans="1:2" x14ac:dyDescent="0.25">
      <c r="A4929"/>
      <c r="B4929"/>
    </row>
    <row r="4930" spans="1:2" x14ac:dyDescent="0.25">
      <c r="A4930"/>
      <c r="B4930"/>
    </row>
    <row r="4931" spans="1:2" x14ac:dyDescent="0.25">
      <c r="A4931"/>
      <c r="B4931"/>
    </row>
    <row r="4932" spans="1:2" x14ac:dyDescent="0.25">
      <c r="A4932"/>
      <c r="B4932"/>
    </row>
    <row r="4933" spans="1:2" x14ac:dyDescent="0.25">
      <c r="A4933"/>
      <c r="B4933"/>
    </row>
    <row r="4934" spans="1:2" x14ac:dyDescent="0.25">
      <c r="A4934"/>
      <c r="B4934"/>
    </row>
    <row r="4935" spans="1:2" x14ac:dyDescent="0.25">
      <c r="A4935"/>
      <c r="B4935"/>
    </row>
    <row r="4936" spans="1:2" x14ac:dyDescent="0.25">
      <c r="A4936"/>
      <c r="B4936"/>
    </row>
    <row r="4937" spans="1:2" x14ac:dyDescent="0.25">
      <c r="A4937"/>
      <c r="B4937"/>
    </row>
    <row r="4938" spans="1:2" x14ac:dyDescent="0.25">
      <c r="A4938"/>
      <c r="B4938"/>
    </row>
    <row r="4939" spans="1:2" x14ac:dyDescent="0.25">
      <c r="A4939"/>
      <c r="B4939"/>
    </row>
    <row r="4940" spans="1:2" x14ac:dyDescent="0.25">
      <c r="A4940"/>
      <c r="B4940"/>
    </row>
    <row r="4941" spans="1:2" x14ac:dyDescent="0.25">
      <c r="A4941"/>
      <c r="B4941"/>
    </row>
    <row r="4942" spans="1:2" x14ac:dyDescent="0.25">
      <c r="A4942"/>
      <c r="B4942"/>
    </row>
    <row r="4943" spans="1:2" x14ac:dyDescent="0.25">
      <c r="A4943"/>
      <c r="B4943"/>
    </row>
    <row r="4944" spans="1:2" x14ac:dyDescent="0.25">
      <c r="A4944"/>
      <c r="B4944"/>
    </row>
    <row r="4945" spans="1:2" x14ac:dyDescent="0.25">
      <c r="A4945"/>
      <c r="B4945"/>
    </row>
    <row r="4946" spans="1:2" x14ac:dyDescent="0.25">
      <c r="A4946"/>
      <c r="B4946"/>
    </row>
    <row r="4947" spans="1:2" x14ac:dyDescent="0.25">
      <c r="A4947"/>
      <c r="B4947"/>
    </row>
    <row r="4948" spans="1:2" x14ac:dyDescent="0.25">
      <c r="A4948"/>
      <c r="B4948"/>
    </row>
    <row r="4949" spans="1:2" x14ac:dyDescent="0.25">
      <c r="A4949"/>
      <c r="B4949"/>
    </row>
    <row r="4950" spans="1:2" x14ac:dyDescent="0.25">
      <c r="A4950"/>
      <c r="B4950"/>
    </row>
    <row r="4951" spans="1:2" x14ac:dyDescent="0.25">
      <c r="A4951"/>
      <c r="B4951"/>
    </row>
    <row r="4952" spans="1:2" x14ac:dyDescent="0.25">
      <c r="A4952"/>
      <c r="B4952"/>
    </row>
    <row r="4953" spans="1:2" x14ac:dyDescent="0.25">
      <c r="A4953"/>
      <c r="B4953"/>
    </row>
    <row r="4954" spans="1:2" x14ac:dyDescent="0.25">
      <c r="A4954"/>
      <c r="B4954"/>
    </row>
    <row r="4955" spans="1:2" x14ac:dyDescent="0.25">
      <c r="A4955"/>
      <c r="B4955"/>
    </row>
    <row r="4956" spans="1:2" x14ac:dyDescent="0.25">
      <c r="A4956"/>
      <c r="B4956"/>
    </row>
    <row r="4957" spans="1:2" x14ac:dyDescent="0.25">
      <c r="A4957"/>
      <c r="B4957"/>
    </row>
    <row r="4958" spans="1:2" x14ac:dyDescent="0.25">
      <c r="A4958"/>
      <c r="B4958"/>
    </row>
    <row r="4959" spans="1:2" x14ac:dyDescent="0.25">
      <c r="A4959"/>
      <c r="B4959"/>
    </row>
    <row r="4960" spans="1:2" x14ac:dyDescent="0.25">
      <c r="A4960"/>
      <c r="B4960"/>
    </row>
    <row r="4961" spans="1:2" x14ac:dyDescent="0.25">
      <c r="A4961"/>
      <c r="B4961"/>
    </row>
    <row r="4962" spans="1:2" x14ac:dyDescent="0.25">
      <c r="A4962"/>
      <c r="B4962"/>
    </row>
    <row r="4963" spans="1:2" x14ac:dyDescent="0.25">
      <c r="A4963"/>
      <c r="B4963"/>
    </row>
    <row r="4964" spans="1:2" x14ac:dyDescent="0.25">
      <c r="A4964"/>
      <c r="B4964"/>
    </row>
    <row r="4965" spans="1:2" x14ac:dyDescent="0.25">
      <c r="A4965"/>
      <c r="B4965"/>
    </row>
    <row r="4966" spans="1:2" x14ac:dyDescent="0.25">
      <c r="A4966"/>
      <c r="B4966"/>
    </row>
    <row r="4967" spans="1:2" x14ac:dyDescent="0.25">
      <c r="A4967"/>
      <c r="B4967"/>
    </row>
    <row r="4968" spans="1:2" x14ac:dyDescent="0.25">
      <c r="A4968"/>
      <c r="B4968"/>
    </row>
    <row r="4969" spans="1:2" x14ac:dyDescent="0.25">
      <c r="A4969"/>
      <c r="B4969"/>
    </row>
    <row r="4970" spans="1:2" x14ac:dyDescent="0.25">
      <c r="A4970"/>
      <c r="B4970"/>
    </row>
    <row r="4971" spans="1:2" x14ac:dyDescent="0.25">
      <c r="A4971"/>
      <c r="B4971"/>
    </row>
    <row r="4972" spans="1:2" x14ac:dyDescent="0.25">
      <c r="A4972"/>
      <c r="B4972"/>
    </row>
    <row r="4973" spans="1:2" x14ac:dyDescent="0.25">
      <c r="A4973"/>
      <c r="B4973"/>
    </row>
    <row r="4974" spans="1:2" x14ac:dyDescent="0.25">
      <c r="A4974"/>
      <c r="B4974"/>
    </row>
    <row r="4975" spans="1:2" x14ac:dyDescent="0.25">
      <c r="A4975"/>
      <c r="B4975"/>
    </row>
    <row r="4976" spans="1:2" x14ac:dyDescent="0.25">
      <c r="A4976"/>
      <c r="B4976"/>
    </row>
    <row r="4977" spans="1:2" x14ac:dyDescent="0.25">
      <c r="A4977"/>
      <c r="B4977"/>
    </row>
    <row r="4978" spans="1:2" x14ac:dyDescent="0.25">
      <c r="A4978"/>
      <c r="B4978"/>
    </row>
    <row r="4979" spans="1:2" x14ac:dyDescent="0.25">
      <c r="A4979"/>
      <c r="B4979"/>
    </row>
    <row r="4980" spans="1:2" x14ac:dyDescent="0.25">
      <c r="A4980"/>
      <c r="B4980"/>
    </row>
    <row r="4981" spans="1:2" x14ac:dyDescent="0.25">
      <c r="A4981"/>
      <c r="B4981"/>
    </row>
    <row r="4982" spans="1:2" x14ac:dyDescent="0.25">
      <c r="A4982"/>
      <c r="B4982"/>
    </row>
    <row r="4983" spans="1:2" x14ac:dyDescent="0.25">
      <c r="A4983"/>
      <c r="B4983"/>
    </row>
    <row r="4984" spans="1:2" x14ac:dyDescent="0.25">
      <c r="A4984"/>
      <c r="B4984"/>
    </row>
    <row r="4985" spans="1:2" x14ac:dyDescent="0.25">
      <c r="A4985"/>
      <c r="B4985"/>
    </row>
    <row r="4986" spans="1:2" x14ac:dyDescent="0.25">
      <c r="A4986"/>
      <c r="B4986"/>
    </row>
    <row r="4987" spans="1:2" x14ac:dyDescent="0.25">
      <c r="A4987"/>
      <c r="B4987"/>
    </row>
    <row r="4988" spans="1:2" x14ac:dyDescent="0.25">
      <c r="A4988"/>
      <c r="B4988"/>
    </row>
    <row r="4989" spans="1:2" x14ac:dyDescent="0.25">
      <c r="A4989"/>
      <c r="B4989"/>
    </row>
    <row r="4990" spans="1:2" x14ac:dyDescent="0.25">
      <c r="A4990"/>
      <c r="B4990"/>
    </row>
    <row r="4991" spans="1:2" x14ac:dyDescent="0.25">
      <c r="A4991"/>
      <c r="B4991"/>
    </row>
    <row r="4992" spans="1:2" x14ac:dyDescent="0.25">
      <c r="A4992"/>
      <c r="B4992"/>
    </row>
    <row r="4993" spans="1:2" x14ac:dyDescent="0.25">
      <c r="A4993"/>
      <c r="B4993"/>
    </row>
    <row r="4994" spans="1:2" x14ac:dyDescent="0.25">
      <c r="A4994"/>
      <c r="B4994"/>
    </row>
    <row r="4995" spans="1:2" x14ac:dyDescent="0.25">
      <c r="A4995"/>
      <c r="B4995"/>
    </row>
    <row r="4996" spans="1:2" x14ac:dyDescent="0.25">
      <c r="A4996"/>
      <c r="B4996"/>
    </row>
    <row r="4997" spans="1:2" x14ac:dyDescent="0.25">
      <c r="A4997"/>
      <c r="B4997"/>
    </row>
    <row r="4998" spans="1:2" x14ac:dyDescent="0.25">
      <c r="A4998"/>
      <c r="B4998"/>
    </row>
    <row r="4999" spans="1:2" x14ac:dyDescent="0.25">
      <c r="A4999"/>
      <c r="B4999"/>
    </row>
    <row r="5000" spans="1:2" x14ac:dyDescent="0.25">
      <c r="A5000"/>
      <c r="B5000"/>
    </row>
    <row r="5001" spans="1:2" x14ac:dyDescent="0.25">
      <c r="A5001"/>
      <c r="B5001"/>
    </row>
    <row r="5002" spans="1:2" x14ac:dyDescent="0.25">
      <c r="A5002"/>
      <c r="B5002"/>
    </row>
    <row r="5003" spans="1:2" x14ac:dyDescent="0.25">
      <c r="A5003"/>
      <c r="B5003"/>
    </row>
    <row r="5004" spans="1:2" x14ac:dyDescent="0.25">
      <c r="A5004"/>
      <c r="B5004"/>
    </row>
    <row r="5005" spans="1:2" x14ac:dyDescent="0.25">
      <c r="A5005"/>
      <c r="B5005"/>
    </row>
    <row r="5006" spans="1:2" x14ac:dyDescent="0.25">
      <c r="A5006"/>
      <c r="B5006"/>
    </row>
    <row r="5007" spans="1:2" x14ac:dyDescent="0.25">
      <c r="A5007"/>
      <c r="B5007"/>
    </row>
    <row r="5008" spans="1:2" x14ac:dyDescent="0.25">
      <c r="A5008"/>
      <c r="B5008"/>
    </row>
    <row r="5009" spans="1:2" x14ac:dyDescent="0.25">
      <c r="A5009"/>
      <c r="B5009"/>
    </row>
    <row r="5010" spans="1:2" x14ac:dyDescent="0.25">
      <c r="A5010"/>
      <c r="B5010"/>
    </row>
    <row r="5011" spans="1:2" x14ac:dyDescent="0.25">
      <c r="A5011"/>
      <c r="B5011"/>
    </row>
    <row r="5012" spans="1:2" x14ac:dyDescent="0.25">
      <c r="A5012"/>
      <c r="B5012"/>
    </row>
    <row r="5013" spans="1:2" x14ac:dyDescent="0.25">
      <c r="A5013"/>
      <c r="B5013"/>
    </row>
    <row r="5014" spans="1:2" x14ac:dyDescent="0.25">
      <c r="A5014"/>
      <c r="B5014"/>
    </row>
    <row r="5015" spans="1:2" x14ac:dyDescent="0.25">
      <c r="A5015"/>
      <c r="B5015"/>
    </row>
    <row r="5016" spans="1:2" x14ac:dyDescent="0.25">
      <c r="A5016"/>
      <c r="B5016"/>
    </row>
    <row r="5017" spans="1:2" x14ac:dyDescent="0.25">
      <c r="A5017"/>
      <c r="B5017"/>
    </row>
    <row r="5018" spans="1:2" x14ac:dyDescent="0.25">
      <c r="A5018"/>
      <c r="B5018"/>
    </row>
    <row r="5019" spans="1:2" x14ac:dyDescent="0.25">
      <c r="A5019"/>
      <c r="B5019"/>
    </row>
    <row r="5020" spans="1:2" x14ac:dyDescent="0.25">
      <c r="A5020"/>
      <c r="B5020"/>
    </row>
    <row r="5021" spans="1:2" x14ac:dyDescent="0.25">
      <c r="A5021"/>
      <c r="B5021"/>
    </row>
    <row r="5022" spans="1:2" x14ac:dyDescent="0.25">
      <c r="A5022"/>
      <c r="B5022"/>
    </row>
    <row r="5023" spans="1:2" x14ac:dyDescent="0.25">
      <c r="A5023"/>
      <c r="B5023"/>
    </row>
    <row r="5024" spans="1:2" x14ac:dyDescent="0.25">
      <c r="A5024"/>
      <c r="B5024"/>
    </row>
    <row r="5025" spans="1:2" x14ac:dyDescent="0.25">
      <c r="A5025"/>
      <c r="B5025"/>
    </row>
    <row r="5026" spans="1:2" x14ac:dyDescent="0.25">
      <c r="A5026"/>
      <c r="B5026"/>
    </row>
    <row r="5027" spans="1:2" x14ac:dyDescent="0.25">
      <c r="A5027"/>
      <c r="B5027"/>
    </row>
    <row r="5028" spans="1:2" x14ac:dyDescent="0.25">
      <c r="A5028"/>
      <c r="B5028"/>
    </row>
    <row r="5029" spans="1:2" x14ac:dyDescent="0.25">
      <c r="A5029"/>
      <c r="B5029"/>
    </row>
    <row r="5030" spans="1:2" x14ac:dyDescent="0.25">
      <c r="A5030"/>
      <c r="B5030"/>
    </row>
    <row r="5031" spans="1:2" x14ac:dyDescent="0.25">
      <c r="A5031"/>
      <c r="B5031"/>
    </row>
    <row r="5032" spans="1:2" x14ac:dyDescent="0.25">
      <c r="A5032"/>
      <c r="B5032"/>
    </row>
    <row r="5033" spans="1:2" x14ac:dyDescent="0.25">
      <c r="A5033"/>
      <c r="B5033"/>
    </row>
    <row r="5034" spans="1:2" x14ac:dyDescent="0.25">
      <c r="A5034"/>
      <c r="B5034"/>
    </row>
    <row r="5035" spans="1:2" x14ac:dyDescent="0.25">
      <c r="A5035"/>
      <c r="B5035"/>
    </row>
    <row r="5036" spans="1:2" x14ac:dyDescent="0.25">
      <c r="A5036"/>
      <c r="B5036"/>
    </row>
    <row r="5037" spans="1:2" x14ac:dyDescent="0.25">
      <c r="A5037"/>
      <c r="B5037"/>
    </row>
    <row r="5038" spans="1:2" x14ac:dyDescent="0.25">
      <c r="A5038"/>
      <c r="B5038"/>
    </row>
    <row r="5039" spans="1:2" x14ac:dyDescent="0.25">
      <c r="A5039"/>
      <c r="B5039"/>
    </row>
    <row r="5040" spans="1:2" x14ac:dyDescent="0.25">
      <c r="A5040"/>
      <c r="B5040"/>
    </row>
    <row r="5041" spans="1:2" x14ac:dyDescent="0.25">
      <c r="A5041"/>
      <c r="B5041"/>
    </row>
    <row r="5042" spans="1:2" x14ac:dyDescent="0.25">
      <c r="A5042"/>
      <c r="B5042"/>
    </row>
    <row r="5043" spans="1:2" x14ac:dyDescent="0.25">
      <c r="A5043"/>
      <c r="B5043"/>
    </row>
    <row r="5044" spans="1:2" x14ac:dyDescent="0.25">
      <c r="A5044"/>
      <c r="B5044"/>
    </row>
    <row r="5045" spans="1:2" x14ac:dyDescent="0.25">
      <c r="A5045"/>
      <c r="B5045"/>
    </row>
    <row r="5046" spans="1:2" x14ac:dyDescent="0.25">
      <c r="A5046"/>
      <c r="B5046"/>
    </row>
    <row r="5047" spans="1:2" x14ac:dyDescent="0.25">
      <c r="A5047"/>
      <c r="B5047"/>
    </row>
    <row r="5048" spans="1:2" x14ac:dyDescent="0.25">
      <c r="A5048"/>
      <c r="B5048"/>
    </row>
    <row r="5049" spans="1:2" x14ac:dyDescent="0.25">
      <c r="A5049"/>
      <c r="B5049"/>
    </row>
    <row r="5050" spans="1:2" x14ac:dyDescent="0.25">
      <c r="A5050"/>
      <c r="B5050"/>
    </row>
    <row r="5051" spans="1:2" x14ac:dyDescent="0.25">
      <c r="A5051"/>
      <c r="B5051"/>
    </row>
    <row r="5052" spans="1:2" x14ac:dyDescent="0.25">
      <c r="A5052"/>
      <c r="B5052"/>
    </row>
    <row r="5053" spans="1:2" x14ac:dyDescent="0.25">
      <c r="A5053"/>
      <c r="B5053"/>
    </row>
    <row r="5054" spans="1:2" x14ac:dyDescent="0.25">
      <c r="A5054"/>
      <c r="B5054"/>
    </row>
    <row r="5055" spans="1:2" x14ac:dyDescent="0.25">
      <c r="A5055"/>
      <c r="B5055"/>
    </row>
    <row r="5056" spans="1:2" x14ac:dyDescent="0.25">
      <c r="A5056"/>
      <c r="B5056"/>
    </row>
    <row r="5057" spans="1:2" x14ac:dyDescent="0.25">
      <c r="A5057"/>
      <c r="B5057"/>
    </row>
    <row r="5058" spans="1:2" x14ac:dyDescent="0.25">
      <c r="A5058"/>
      <c r="B5058"/>
    </row>
    <row r="5059" spans="1:2" x14ac:dyDescent="0.25">
      <c r="A5059"/>
      <c r="B5059"/>
    </row>
    <row r="5060" spans="1:2" x14ac:dyDescent="0.25">
      <c r="A5060"/>
      <c r="B5060"/>
    </row>
    <row r="5061" spans="1:2" x14ac:dyDescent="0.25">
      <c r="A5061"/>
      <c r="B5061"/>
    </row>
    <row r="5062" spans="1:2" x14ac:dyDescent="0.25">
      <c r="A5062"/>
      <c r="B5062"/>
    </row>
    <row r="5063" spans="1:2" x14ac:dyDescent="0.25">
      <c r="A5063"/>
      <c r="B5063"/>
    </row>
    <row r="5064" spans="1:2" x14ac:dyDescent="0.25">
      <c r="A5064"/>
      <c r="B5064"/>
    </row>
    <row r="5065" spans="1:2" x14ac:dyDescent="0.25">
      <c r="A5065"/>
      <c r="B5065"/>
    </row>
    <row r="5066" spans="1:2" x14ac:dyDescent="0.25">
      <c r="A5066"/>
      <c r="B5066"/>
    </row>
    <row r="5067" spans="1:2" x14ac:dyDescent="0.25">
      <c r="A5067"/>
      <c r="B5067"/>
    </row>
    <row r="5068" spans="1:2" x14ac:dyDescent="0.25">
      <c r="A5068"/>
      <c r="B5068"/>
    </row>
    <row r="5069" spans="1:2" x14ac:dyDescent="0.25">
      <c r="A5069"/>
      <c r="B5069"/>
    </row>
    <row r="5070" spans="1:2" x14ac:dyDescent="0.25">
      <c r="A5070"/>
      <c r="B5070"/>
    </row>
    <row r="5071" spans="1:2" x14ac:dyDescent="0.25">
      <c r="A5071"/>
      <c r="B5071"/>
    </row>
    <row r="5072" spans="1:2" x14ac:dyDescent="0.25">
      <c r="A5072"/>
      <c r="B5072"/>
    </row>
    <row r="5073" spans="1:2" x14ac:dyDescent="0.25">
      <c r="A5073"/>
      <c r="B5073"/>
    </row>
    <row r="5074" spans="1:2" x14ac:dyDescent="0.25">
      <c r="A5074"/>
      <c r="B5074"/>
    </row>
    <row r="5075" spans="1:2" x14ac:dyDescent="0.25">
      <c r="A5075"/>
      <c r="B5075"/>
    </row>
    <row r="5076" spans="1:2" x14ac:dyDescent="0.25">
      <c r="A5076"/>
      <c r="B5076"/>
    </row>
    <row r="5077" spans="1:2" x14ac:dyDescent="0.25">
      <c r="A5077"/>
      <c r="B5077"/>
    </row>
    <row r="5078" spans="1:2" x14ac:dyDescent="0.25">
      <c r="A5078"/>
      <c r="B5078"/>
    </row>
    <row r="5079" spans="1:2" x14ac:dyDescent="0.25">
      <c r="A5079"/>
      <c r="B5079"/>
    </row>
    <row r="5080" spans="1:2" x14ac:dyDescent="0.25">
      <c r="A5080"/>
      <c r="B5080"/>
    </row>
    <row r="5081" spans="1:2" x14ac:dyDescent="0.25">
      <c r="A5081"/>
      <c r="B5081"/>
    </row>
    <row r="5082" spans="1:2" x14ac:dyDescent="0.25">
      <c r="A5082"/>
      <c r="B5082"/>
    </row>
    <row r="5083" spans="1:2" x14ac:dyDescent="0.25">
      <c r="A5083"/>
      <c r="B5083"/>
    </row>
    <row r="5084" spans="1:2" x14ac:dyDescent="0.25">
      <c r="A5084"/>
      <c r="B5084"/>
    </row>
    <row r="5085" spans="1:2" x14ac:dyDescent="0.25">
      <c r="A5085"/>
      <c r="B5085"/>
    </row>
    <row r="5086" spans="1:2" x14ac:dyDescent="0.25">
      <c r="A5086"/>
      <c r="B5086"/>
    </row>
    <row r="5087" spans="1:2" x14ac:dyDescent="0.25">
      <c r="A5087"/>
      <c r="B5087"/>
    </row>
    <row r="5088" spans="1:2" x14ac:dyDescent="0.25">
      <c r="A5088"/>
      <c r="B5088"/>
    </row>
    <row r="5089" spans="1:2" x14ac:dyDescent="0.25">
      <c r="A5089"/>
      <c r="B5089"/>
    </row>
    <row r="5090" spans="1:2" x14ac:dyDescent="0.25">
      <c r="A5090"/>
      <c r="B5090"/>
    </row>
    <row r="5091" spans="1:2" x14ac:dyDescent="0.25">
      <c r="A5091"/>
      <c r="B5091"/>
    </row>
    <row r="5092" spans="1:2" x14ac:dyDescent="0.25">
      <c r="A5092"/>
      <c r="B5092"/>
    </row>
    <row r="5093" spans="1:2" x14ac:dyDescent="0.25">
      <c r="A5093"/>
      <c r="B5093"/>
    </row>
    <row r="5094" spans="1:2" x14ac:dyDescent="0.25">
      <c r="A5094"/>
      <c r="B5094"/>
    </row>
    <row r="5095" spans="1:2" x14ac:dyDescent="0.25">
      <c r="A5095"/>
      <c r="B5095"/>
    </row>
    <row r="5096" spans="1:2" x14ac:dyDescent="0.25">
      <c r="A5096"/>
      <c r="B5096"/>
    </row>
    <row r="5097" spans="1:2" x14ac:dyDescent="0.25">
      <c r="A5097"/>
      <c r="B5097"/>
    </row>
    <row r="5098" spans="1:2" x14ac:dyDescent="0.25">
      <c r="A5098"/>
      <c r="B5098"/>
    </row>
    <row r="5099" spans="1:2" x14ac:dyDescent="0.25">
      <c r="A5099"/>
      <c r="B5099"/>
    </row>
    <row r="5100" spans="1:2" x14ac:dyDescent="0.25">
      <c r="A5100"/>
      <c r="B5100"/>
    </row>
    <row r="5101" spans="1:2" x14ac:dyDescent="0.25">
      <c r="A5101"/>
      <c r="B5101"/>
    </row>
    <row r="5102" spans="1:2" x14ac:dyDescent="0.25">
      <c r="A5102"/>
      <c r="B5102"/>
    </row>
    <row r="5103" spans="1:2" x14ac:dyDescent="0.25">
      <c r="A5103"/>
      <c r="B5103"/>
    </row>
    <row r="5104" spans="1:2" x14ac:dyDescent="0.25">
      <c r="A5104"/>
      <c r="B5104"/>
    </row>
    <row r="5105" spans="1:2" x14ac:dyDescent="0.25">
      <c r="A5105"/>
      <c r="B5105"/>
    </row>
    <row r="5106" spans="1:2" x14ac:dyDescent="0.25">
      <c r="A5106"/>
      <c r="B5106"/>
    </row>
    <row r="5107" spans="1:2" x14ac:dyDescent="0.25">
      <c r="A5107"/>
      <c r="B5107"/>
    </row>
    <row r="5108" spans="1:2" x14ac:dyDescent="0.25">
      <c r="A5108"/>
      <c r="B5108"/>
    </row>
    <row r="5109" spans="1:2" x14ac:dyDescent="0.25">
      <c r="A5109"/>
      <c r="B5109"/>
    </row>
    <row r="5110" spans="1:2" x14ac:dyDescent="0.25">
      <c r="A5110"/>
      <c r="B5110"/>
    </row>
    <row r="5111" spans="1:2" x14ac:dyDescent="0.25">
      <c r="A5111"/>
      <c r="B5111"/>
    </row>
    <row r="5112" spans="1:2" x14ac:dyDescent="0.25">
      <c r="A5112"/>
      <c r="B5112"/>
    </row>
    <row r="5113" spans="1:2" x14ac:dyDescent="0.25">
      <c r="A5113"/>
      <c r="B5113"/>
    </row>
    <row r="5114" spans="1:2" x14ac:dyDescent="0.25">
      <c r="A5114"/>
      <c r="B5114"/>
    </row>
    <row r="5115" spans="1:2" x14ac:dyDescent="0.25">
      <c r="A5115"/>
      <c r="B5115"/>
    </row>
    <row r="5116" spans="1:2" x14ac:dyDescent="0.25">
      <c r="A5116"/>
      <c r="B5116"/>
    </row>
    <row r="5117" spans="1:2" x14ac:dyDescent="0.25">
      <c r="A5117"/>
      <c r="B5117"/>
    </row>
    <row r="5118" spans="1:2" x14ac:dyDescent="0.25">
      <c r="A5118"/>
      <c r="B5118"/>
    </row>
    <row r="5119" spans="1:2" x14ac:dyDescent="0.25">
      <c r="A5119"/>
      <c r="B5119"/>
    </row>
    <row r="5120" spans="1:2" x14ac:dyDescent="0.25">
      <c r="A5120"/>
      <c r="B5120"/>
    </row>
    <row r="5121" spans="1:2" x14ac:dyDescent="0.25">
      <c r="A5121"/>
      <c r="B5121"/>
    </row>
    <row r="5122" spans="1:2" x14ac:dyDescent="0.25">
      <c r="A5122"/>
      <c r="B5122"/>
    </row>
    <row r="5123" spans="1:2" x14ac:dyDescent="0.25">
      <c r="A5123"/>
      <c r="B5123"/>
    </row>
    <row r="5124" spans="1:2" x14ac:dyDescent="0.25">
      <c r="A5124"/>
      <c r="B5124"/>
    </row>
    <row r="5125" spans="1:2" x14ac:dyDescent="0.25">
      <c r="A5125"/>
      <c r="B5125"/>
    </row>
    <row r="5126" spans="1:2" x14ac:dyDescent="0.25">
      <c r="A5126"/>
      <c r="B5126"/>
    </row>
    <row r="5127" spans="1:2" x14ac:dyDescent="0.25">
      <c r="A5127"/>
      <c r="B5127"/>
    </row>
    <row r="5128" spans="1:2" x14ac:dyDescent="0.25">
      <c r="A5128"/>
      <c r="B5128"/>
    </row>
    <row r="5129" spans="1:2" x14ac:dyDescent="0.25">
      <c r="A5129"/>
      <c r="B5129"/>
    </row>
    <row r="5130" spans="1:2" x14ac:dyDescent="0.25">
      <c r="A5130"/>
      <c r="B5130"/>
    </row>
    <row r="5131" spans="1:2" x14ac:dyDescent="0.25">
      <c r="A5131"/>
      <c r="B5131"/>
    </row>
    <row r="5132" spans="1:2" x14ac:dyDescent="0.25">
      <c r="A5132"/>
      <c r="B5132"/>
    </row>
    <row r="5133" spans="1:2" x14ac:dyDescent="0.25">
      <c r="A5133"/>
      <c r="B5133"/>
    </row>
    <row r="5134" spans="1:2" x14ac:dyDescent="0.25">
      <c r="A5134"/>
      <c r="B5134"/>
    </row>
    <row r="5135" spans="1:2" x14ac:dyDescent="0.25">
      <c r="A5135"/>
      <c r="B5135"/>
    </row>
    <row r="5136" spans="1:2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  <row r="5373" spans="1:2" x14ac:dyDescent="0.25">
      <c r="A5373"/>
      <c r="B5373"/>
    </row>
    <row r="5374" spans="1:2" x14ac:dyDescent="0.25">
      <c r="A5374"/>
      <c r="B5374"/>
    </row>
    <row r="5375" spans="1:2" x14ac:dyDescent="0.25">
      <c r="A5375"/>
      <c r="B5375"/>
    </row>
    <row r="5376" spans="1:2" x14ac:dyDescent="0.25">
      <c r="A5376"/>
      <c r="B5376"/>
    </row>
    <row r="5377" spans="1:2" x14ac:dyDescent="0.25">
      <c r="A5377"/>
      <c r="B5377"/>
    </row>
    <row r="5378" spans="1:2" x14ac:dyDescent="0.25">
      <c r="A5378"/>
      <c r="B5378"/>
    </row>
    <row r="5379" spans="1:2" x14ac:dyDescent="0.25">
      <c r="A5379"/>
      <c r="B5379"/>
    </row>
    <row r="5380" spans="1:2" x14ac:dyDescent="0.25">
      <c r="A5380"/>
      <c r="B5380"/>
    </row>
    <row r="5381" spans="1:2" x14ac:dyDescent="0.25">
      <c r="A5381"/>
      <c r="B5381"/>
    </row>
    <row r="5382" spans="1:2" x14ac:dyDescent="0.25">
      <c r="A5382"/>
      <c r="B5382"/>
    </row>
    <row r="5383" spans="1:2" x14ac:dyDescent="0.25">
      <c r="A5383"/>
      <c r="B5383"/>
    </row>
    <row r="5384" spans="1:2" x14ac:dyDescent="0.25">
      <c r="A5384"/>
      <c r="B5384"/>
    </row>
    <row r="5385" spans="1:2" x14ac:dyDescent="0.25">
      <c r="A5385"/>
      <c r="B5385"/>
    </row>
    <row r="5386" spans="1:2" x14ac:dyDescent="0.25">
      <c r="A5386"/>
      <c r="B5386"/>
    </row>
    <row r="5387" spans="1:2" x14ac:dyDescent="0.25">
      <c r="A5387"/>
      <c r="B5387"/>
    </row>
    <row r="5388" spans="1:2" x14ac:dyDescent="0.25">
      <c r="A5388"/>
      <c r="B5388"/>
    </row>
    <row r="5389" spans="1:2" x14ac:dyDescent="0.25">
      <c r="A5389"/>
      <c r="B5389"/>
    </row>
    <row r="5390" spans="1:2" x14ac:dyDescent="0.25">
      <c r="A5390"/>
      <c r="B5390"/>
    </row>
    <row r="5391" spans="1:2" x14ac:dyDescent="0.25">
      <c r="A5391"/>
      <c r="B5391"/>
    </row>
    <row r="5392" spans="1:2" x14ac:dyDescent="0.25">
      <c r="A5392"/>
      <c r="B5392"/>
    </row>
    <row r="5393" spans="1:2" x14ac:dyDescent="0.25">
      <c r="A5393"/>
      <c r="B5393"/>
    </row>
    <row r="5394" spans="1:2" x14ac:dyDescent="0.25">
      <c r="A5394"/>
      <c r="B5394"/>
    </row>
    <row r="5395" spans="1:2" x14ac:dyDescent="0.25">
      <c r="A5395"/>
      <c r="B5395"/>
    </row>
    <row r="5396" spans="1:2" x14ac:dyDescent="0.25">
      <c r="A5396"/>
      <c r="B5396"/>
    </row>
    <row r="5397" spans="1:2" x14ac:dyDescent="0.25">
      <c r="A5397"/>
      <c r="B5397"/>
    </row>
    <row r="5398" spans="1:2" x14ac:dyDescent="0.25">
      <c r="A5398"/>
      <c r="B5398"/>
    </row>
    <row r="5399" spans="1:2" x14ac:dyDescent="0.25">
      <c r="A5399"/>
      <c r="B5399"/>
    </row>
    <row r="5400" spans="1:2" x14ac:dyDescent="0.25">
      <c r="A5400"/>
      <c r="B5400"/>
    </row>
    <row r="5401" spans="1:2" x14ac:dyDescent="0.25">
      <c r="A5401"/>
      <c r="B5401"/>
    </row>
    <row r="5402" spans="1:2" x14ac:dyDescent="0.25">
      <c r="A5402"/>
      <c r="B5402"/>
    </row>
    <row r="5403" spans="1:2" x14ac:dyDescent="0.25">
      <c r="A5403"/>
      <c r="B5403"/>
    </row>
    <row r="5404" spans="1:2" x14ac:dyDescent="0.25">
      <c r="A5404"/>
      <c r="B5404"/>
    </row>
    <row r="5405" spans="1:2" x14ac:dyDescent="0.25">
      <c r="A5405"/>
      <c r="B5405"/>
    </row>
    <row r="5406" spans="1:2" x14ac:dyDescent="0.25">
      <c r="A5406"/>
      <c r="B5406"/>
    </row>
    <row r="5407" spans="1:2" x14ac:dyDescent="0.25">
      <c r="A5407"/>
      <c r="B5407"/>
    </row>
    <row r="5408" spans="1:2" x14ac:dyDescent="0.25">
      <c r="A5408"/>
      <c r="B5408"/>
    </row>
    <row r="5409" spans="1:2" x14ac:dyDescent="0.25">
      <c r="A5409"/>
      <c r="B5409"/>
    </row>
    <row r="5410" spans="1:2" x14ac:dyDescent="0.25">
      <c r="A5410"/>
      <c r="B5410"/>
    </row>
    <row r="5411" spans="1:2" x14ac:dyDescent="0.25">
      <c r="A5411"/>
      <c r="B5411"/>
    </row>
    <row r="5412" spans="1:2" x14ac:dyDescent="0.25">
      <c r="A5412"/>
      <c r="B5412"/>
    </row>
    <row r="5413" spans="1:2" x14ac:dyDescent="0.25">
      <c r="A5413"/>
      <c r="B5413"/>
    </row>
    <row r="5414" spans="1:2" x14ac:dyDescent="0.25">
      <c r="A5414"/>
      <c r="B5414"/>
    </row>
    <row r="5415" spans="1:2" x14ac:dyDescent="0.25">
      <c r="A5415"/>
      <c r="B5415"/>
    </row>
    <row r="5416" spans="1:2" x14ac:dyDescent="0.25">
      <c r="A5416"/>
      <c r="B5416"/>
    </row>
    <row r="5417" spans="1:2" x14ac:dyDescent="0.25">
      <c r="A5417"/>
      <c r="B5417"/>
    </row>
    <row r="5418" spans="1:2" x14ac:dyDescent="0.25">
      <c r="A5418"/>
      <c r="B5418"/>
    </row>
    <row r="5419" spans="1:2" x14ac:dyDescent="0.25">
      <c r="A5419"/>
      <c r="B5419"/>
    </row>
    <row r="5420" spans="1:2" x14ac:dyDescent="0.25">
      <c r="A5420"/>
      <c r="B5420"/>
    </row>
    <row r="5421" spans="1:2" x14ac:dyDescent="0.25">
      <c r="A5421"/>
      <c r="B5421"/>
    </row>
    <row r="5422" spans="1:2" x14ac:dyDescent="0.25">
      <c r="A5422"/>
      <c r="B5422"/>
    </row>
    <row r="5423" spans="1:2" x14ac:dyDescent="0.25">
      <c r="A5423"/>
      <c r="B5423"/>
    </row>
    <row r="5424" spans="1:2" x14ac:dyDescent="0.25">
      <c r="A5424"/>
      <c r="B5424"/>
    </row>
    <row r="5425" spans="1:2" x14ac:dyDescent="0.25">
      <c r="A5425"/>
      <c r="B5425"/>
    </row>
    <row r="5426" spans="1:2" x14ac:dyDescent="0.25">
      <c r="A5426"/>
      <c r="B5426"/>
    </row>
    <row r="5427" spans="1:2" x14ac:dyDescent="0.25">
      <c r="A5427"/>
      <c r="B5427"/>
    </row>
    <row r="5428" spans="1:2" x14ac:dyDescent="0.25">
      <c r="A5428"/>
      <c r="B5428"/>
    </row>
    <row r="5429" spans="1:2" x14ac:dyDescent="0.25">
      <c r="A5429"/>
      <c r="B5429"/>
    </row>
    <row r="5430" spans="1:2" x14ac:dyDescent="0.25">
      <c r="A5430"/>
      <c r="B5430"/>
    </row>
    <row r="5431" spans="1:2" x14ac:dyDescent="0.25">
      <c r="A5431"/>
      <c r="B5431"/>
    </row>
    <row r="5432" spans="1:2" x14ac:dyDescent="0.25">
      <c r="A5432"/>
      <c r="B5432"/>
    </row>
    <row r="5433" spans="1:2" x14ac:dyDescent="0.25">
      <c r="A5433"/>
      <c r="B5433"/>
    </row>
    <row r="5434" spans="1:2" x14ac:dyDescent="0.25">
      <c r="A5434"/>
      <c r="B5434"/>
    </row>
    <row r="5435" spans="1:2" x14ac:dyDescent="0.25">
      <c r="A5435"/>
      <c r="B5435"/>
    </row>
    <row r="5436" spans="1:2" x14ac:dyDescent="0.25">
      <c r="A5436"/>
      <c r="B5436"/>
    </row>
    <row r="5437" spans="1:2" x14ac:dyDescent="0.25">
      <c r="A5437"/>
      <c r="B5437"/>
    </row>
    <row r="5438" spans="1:2" x14ac:dyDescent="0.25">
      <c r="A5438"/>
      <c r="B5438"/>
    </row>
    <row r="5439" spans="1:2" x14ac:dyDescent="0.25">
      <c r="A5439"/>
      <c r="B5439"/>
    </row>
    <row r="5440" spans="1:2" x14ac:dyDescent="0.25">
      <c r="A5440"/>
      <c r="B5440"/>
    </row>
    <row r="5441" spans="1:2" x14ac:dyDescent="0.25">
      <c r="A5441"/>
      <c r="B5441"/>
    </row>
    <row r="5442" spans="1:2" x14ac:dyDescent="0.25">
      <c r="A5442"/>
      <c r="B5442"/>
    </row>
    <row r="5443" spans="1:2" x14ac:dyDescent="0.25">
      <c r="A5443"/>
      <c r="B5443"/>
    </row>
    <row r="5444" spans="1:2" x14ac:dyDescent="0.25">
      <c r="A5444"/>
      <c r="B5444"/>
    </row>
    <row r="5445" spans="1:2" x14ac:dyDescent="0.25">
      <c r="A5445"/>
      <c r="B5445"/>
    </row>
    <row r="5446" spans="1:2" x14ac:dyDescent="0.25">
      <c r="A5446"/>
      <c r="B5446"/>
    </row>
    <row r="5447" spans="1:2" x14ac:dyDescent="0.25">
      <c r="A5447"/>
      <c r="B5447"/>
    </row>
    <row r="5448" spans="1:2" x14ac:dyDescent="0.25">
      <c r="A5448"/>
      <c r="B5448"/>
    </row>
    <row r="5449" spans="1:2" x14ac:dyDescent="0.25">
      <c r="A5449"/>
      <c r="B5449"/>
    </row>
    <row r="5450" spans="1:2" x14ac:dyDescent="0.25">
      <c r="A5450"/>
      <c r="B5450"/>
    </row>
    <row r="5451" spans="1:2" x14ac:dyDescent="0.25">
      <c r="A5451"/>
      <c r="B5451"/>
    </row>
    <row r="5452" spans="1:2" x14ac:dyDescent="0.25">
      <c r="A5452"/>
      <c r="B5452"/>
    </row>
    <row r="5453" spans="1:2" x14ac:dyDescent="0.25">
      <c r="A5453"/>
      <c r="B5453"/>
    </row>
    <row r="5454" spans="1:2" x14ac:dyDescent="0.25">
      <c r="A5454"/>
      <c r="B5454"/>
    </row>
    <row r="5455" spans="1:2" x14ac:dyDescent="0.25">
      <c r="A5455"/>
      <c r="B5455"/>
    </row>
    <row r="5456" spans="1:2" x14ac:dyDescent="0.25">
      <c r="A5456"/>
      <c r="B5456"/>
    </row>
    <row r="5457" spans="1:2" x14ac:dyDescent="0.25">
      <c r="A5457"/>
      <c r="B5457"/>
    </row>
    <row r="5458" spans="1:2" x14ac:dyDescent="0.25">
      <c r="A5458"/>
      <c r="B5458"/>
    </row>
    <row r="5459" spans="1:2" x14ac:dyDescent="0.25">
      <c r="A5459"/>
      <c r="B5459"/>
    </row>
    <row r="5460" spans="1:2" x14ac:dyDescent="0.25">
      <c r="A5460"/>
      <c r="B5460"/>
    </row>
    <row r="5461" spans="1:2" x14ac:dyDescent="0.25">
      <c r="A5461"/>
      <c r="B5461"/>
    </row>
    <row r="5462" spans="1:2" x14ac:dyDescent="0.25">
      <c r="A5462"/>
      <c r="B5462"/>
    </row>
    <row r="5463" spans="1:2" x14ac:dyDescent="0.25">
      <c r="A5463"/>
      <c r="B5463"/>
    </row>
    <row r="5464" spans="1:2" x14ac:dyDescent="0.25">
      <c r="A5464"/>
      <c r="B5464"/>
    </row>
    <row r="5465" spans="1:2" x14ac:dyDescent="0.25">
      <c r="A5465"/>
      <c r="B5465"/>
    </row>
    <row r="5466" spans="1:2" x14ac:dyDescent="0.25">
      <c r="A5466"/>
      <c r="B5466"/>
    </row>
    <row r="5467" spans="1:2" x14ac:dyDescent="0.25">
      <c r="A5467"/>
      <c r="B5467"/>
    </row>
    <row r="5468" spans="1:2" x14ac:dyDescent="0.25">
      <c r="A5468"/>
      <c r="B5468"/>
    </row>
    <row r="5469" spans="1:2" x14ac:dyDescent="0.25">
      <c r="A5469"/>
      <c r="B5469"/>
    </row>
    <row r="5470" spans="1:2" x14ac:dyDescent="0.25">
      <c r="A5470"/>
      <c r="B5470"/>
    </row>
    <row r="5471" spans="1:2" x14ac:dyDescent="0.25">
      <c r="A5471"/>
      <c r="B5471"/>
    </row>
    <row r="5472" spans="1:2" x14ac:dyDescent="0.25">
      <c r="A5472"/>
      <c r="B5472"/>
    </row>
    <row r="5473" spans="1:2" x14ac:dyDescent="0.25">
      <c r="A5473"/>
      <c r="B5473"/>
    </row>
    <row r="5474" spans="1:2" x14ac:dyDescent="0.25">
      <c r="A5474"/>
      <c r="B5474"/>
    </row>
    <row r="5475" spans="1:2" x14ac:dyDescent="0.25">
      <c r="A5475"/>
      <c r="B5475"/>
    </row>
    <row r="5476" spans="1:2" x14ac:dyDescent="0.25">
      <c r="A5476"/>
      <c r="B5476"/>
    </row>
    <row r="5477" spans="1:2" x14ac:dyDescent="0.25">
      <c r="A5477"/>
      <c r="B5477"/>
    </row>
    <row r="5478" spans="1:2" x14ac:dyDescent="0.25">
      <c r="A5478"/>
      <c r="B5478"/>
    </row>
    <row r="5479" spans="1:2" x14ac:dyDescent="0.25">
      <c r="A5479"/>
      <c r="B5479"/>
    </row>
    <row r="5480" spans="1:2" x14ac:dyDescent="0.25">
      <c r="A5480"/>
      <c r="B5480"/>
    </row>
    <row r="5481" spans="1:2" x14ac:dyDescent="0.25">
      <c r="A5481"/>
      <c r="B5481"/>
    </row>
    <row r="5482" spans="1:2" x14ac:dyDescent="0.25">
      <c r="A5482"/>
      <c r="B5482"/>
    </row>
    <row r="5483" spans="1:2" x14ac:dyDescent="0.25">
      <c r="A5483"/>
      <c r="B5483"/>
    </row>
    <row r="5484" spans="1:2" x14ac:dyDescent="0.25">
      <c r="A5484"/>
      <c r="B5484"/>
    </row>
    <row r="5485" spans="1:2" x14ac:dyDescent="0.25">
      <c r="A5485"/>
      <c r="B5485"/>
    </row>
    <row r="5486" spans="1:2" x14ac:dyDescent="0.25">
      <c r="A5486"/>
      <c r="B5486"/>
    </row>
    <row r="5487" spans="1:2" x14ac:dyDescent="0.25">
      <c r="A5487"/>
      <c r="B5487"/>
    </row>
    <row r="5488" spans="1:2" x14ac:dyDescent="0.25">
      <c r="A5488"/>
      <c r="B5488"/>
    </row>
    <row r="5489" spans="1:2" x14ac:dyDescent="0.25">
      <c r="A5489"/>
      <c r="B5489"/>
    </row>
    <row r="5490" spans="1:2" x14ac:dyDescent="0.25">
      <c r="A5490"/>
      <c r="B5490"/>
    </row>
    <row r="5491" spans="1:2" x14ac:dyDescent="0.25">
      <c r="A5491"/>
      <c r="B5491"/>
    </row>
    <row r="5492" spans="1:2" x14ac:dyDescent="0.25">
      <c r="A5492"/>
      <c r="B5492"/>
    </row>
    <row r="5493" spans="1:2" x14ac:dyDescent="0.25">
      <c r="A5493"/>
      <c r="B5493"/>
    </row>
    <row r="5494" spans="1:2" x14ac:dyDescent="0.25">
      <c r="A5494"/>
      <c r="B5494"/>
    </row>
    <row r="5495" spans="1:2" x14ac:dyDescent="0.25">
      <c r="A5495"/>
      <c r="B5495"/>
    </row>
    <row r="5496" spans="1:2" x14ac:dyDescent="0.25">
      <c r="A5496"/>
      <c r="B5496"/>
    </row>
    <row r="5497" spans="1:2" x14ac:dyDescent="0.25">
      <c r="A5497"/>
      <c r="B5497"/>
    </row>
    <row r="5498" spans="1:2" x14ac:dyDescent="0.25">
      <c r="A5498"/>
      <c r="B5498"/>
    </row>
    <row r="5499" spans="1:2" x14ac:dyDescent="0.25">
      <c r="A5499"/>
      <c r="B5499"/>
    </row>
    <row r="5500" spans="1:2" x14ac:dyDescent="0.25">
      <c r="A5500"/>
      <c r="B5500"/>
    </row>
    <row r="5501" spans="1:2" x14ac:dyDescent="0.25">
      <c r="A5501"/>
      <c r="B5501"/>
    </row>
    <row r="5502" spans="1:2" x14ac:dyDescent="0.25">
      <c r="A5502"/>
      <c r="B5502"/>
    </row>
    <row r="5503" spans="1:2" x14ac:dyDescent="0.25">
      <c r="A5503"/>
      <c r="B5503"/>
    </row>
    <row r="5504" spans="1:2" x14ac:dyDescent="0.25">
      <c r="A5504"/>
      <c r="B5504"/>
    </row>
    <row r="5505" spans="1:2" x14ac:dyDescent="0.25">
      <c r="A5505"/>
      <c r="B5505"/>
    </row>
    <row r="5506" spans="1:2" x14ac:dyDescent="0.25">
      <c r="A5506"/>
      <c r="B5506"/>
    </row>
    <row r="5507" spans="1:2" x14ac:dyDescent="0.25">
      <c r="A5507"/>
      <c r="B5507"/>
    </row>
    <row r="5508" spans="1:2" x14ac:dyDescent="0.25">
      <c r="A5508"/>
      <c r="B5508"/>
    </row>
    <row r="5509" spans="1:2" x14ac:dyDescent="0.25">
      <c r="A5509"/>
      <c r="B5509"/>
    </row>
    <row r="5510" spans="1:2" x14ac:dyDescent="0.25">
      <c r="A5510"/>
      <c r="B5510"/>
    </row>
    <row r="5511" spans="1:2" x14ac:dyDescent="0.25">
      <c r="A5511"/>
      <c r="B5511"/>
    </row>
    <row r="5512" spans="1:2" x14ac:dyDescent="0.25">
      <c r="A5512"/>
      <c r="B5512"/>
    </row>
    <row r="5513" spans="1:2" x14ac:dyDescent="0.25">
      <c r="A5513"/>
      <c r="B5513"/>
    </row>
    <row r="5514" spans="1:2" x14ac:dyDescent="0.25">
      <c r="A5514"/>
      <c r="B5514"/>
    </row>
    <row r="5515" spans="1:2" x14ac:dyDescent="0.25">
      <c r="A5515"/>
      <c r="B5515"/>
    </row>
    <row r="5516" spans="1:2" x14ac:dyDescent="0.25">
      <c r="A5516"/>
      <c r="B5516"/>
    </row>
    <row r="5517" spans="1:2" x14ac:dyDescent="0.25">
      <c r="A5517"/>
      <c r="B5517"/>
    </row>
    <row r="5518" spans="1:2" x14ac:dyDescent="0.25">
      <c r="A5518"/>
      <c r="B5518"/>
    </row>
    <row r="5519" spans="1:2" x14ac:dyDescent="0.25">
      <c r="A5519"/>
      <c r="B5519"/>
    </row>
    <row r="5520" spans="1:2" x14ac:dyDescent="0.25">
      <c r="A5520"/>
      <c r="B5520"/>
    </row>
    <row r="5521" spans="1:2" x14ac:dyDescent="0.25">
      <c r="A5521"/>
      <c r="B5521"/>
    </row>
    <row r="5522" spans="1:2" x14ac:dyDescent="0.25">
      <c r="A5522"/>
      <c r="B5522"/>
    </row>
    <row r="5523" spans="1:2" x14ac:dyDescent="0.25">
      <c r="A5523"/>
      <c r="B5523"/>
    </row>
    <row r="5524" spans="1:2" x14ac:dyDescent="0.25">
      <c r="A5524"/>
      <c r="B5524"/>
    </row>
    <row r="5525" spans="1:2" x14ac:dyDescent="0.25">
      <c r="A5525"/>
      <c r="B5525"/>
    </row>
    <row r="5526" spans="1:2" x14ac:dyDescent="0.25">
      <c r="A5526"/>
      <c r="B5526"/>
    </row>
    <row r="5527" spans="1:2" x14ac:dyDescent="0.25">
      <c r="A5527"/>
      <c r="B5527"/>
    </row>
    <row r="5528" spans="1:2" x14ac:dyDescent="0.25">
      <c r="A5528"/>
      <c r="B5528"/>
    </row>
    <row r="5529" spans="1:2" x14ac:dyDescent="0.25">
      <c r="A5529"/>
      <c r="B5529"/>
    </row>
    <row r="5530" spans="1:2" x14ac:dyDescent="0.25">
      <c r="A5530"/>
      <c r="B5530"/>
    </row>
    <row r="5531" spans="1:2" x14ac:dyDescent="0.25">
      <c r="A5531"/>
      <c r="B5531"/>
    </row>
    <row r="5532" spans="1:2" x14ac:dyDescent="0.25">
      <c r="A5532"/>
      <c r="B5532"/>
    </row>
    <row r="5533" spans="1:2" x14ac:dyDescent="0.25">
      <c r="A5533"/>
      <c r="B5533"/>
    </row>
    <row r="5534" spans="1:2" x14ac:dyDescent="0.25">
      <c r="A5534"/>
      <c r="B5534"/>
    </row>
    <row r="5535" spans="1:2" x14ac:dyDescent="0.25">
      <c r="A5535"/>
      <c r="B5535"/>
    </row>
    <row r="5536" spans="1:2" x14ac:dyDescent="0.25">
      <c r="A5536"/>
      <c r="B5536"/>
    </row>
    <row r="5537" spans="1:2" x14ac:dyDescent="0.25">
      <c r="A5537"/>
      <c r="B5537"/>
    </row>
    <row r="5538" spans="1:2" x14ac:dyDescent="0.25">
      <c r="A5538"/>
      <c r="B5538"/>
    </row>
    <row r="5539" spans="1:2" x14ac:dyDescent="0.25">
      <c r="A5539"/>
      <c r="B5539"/>
    </row>
    <row r="5540" spans="1:2" x14ac:dyDescent="0.25">
      <c r="A5540"/>
      <c r="B5540"/>
    </row>
    <row r="5541" spans="1:2" x14ac:dyDescent="0.25">
      <c r="A5541"/>
      <c r="B5541"/>
    </row>
    <row r="5542" spans="1:2" x14ac:dyDescent="0.25">
      <c r="A5542"/>
      <c r="B5542"/>
    </row>
    <row r="5543" spans="1:2" x14ac:dyDescent="0.25">
      <c r="A5543"/>
      <c r="B5543"/>
    </row>
    <row r="5544" spans="1:2" x14ac:dyDescent="0.25">
      <c r="A5544"/>
      <c r="B5544"/>
    </row>
    <row r="5545" spans="1:2" x14ac:dyDescent="0.25">
      <c r="A5545"/>
      <c r="B5545"/>
    </row>
    <row r="5546" spans="1:2" x14ac:dyDescent="0.25">
      <c r="A5546"/>
      <c r="B5546"/>
    </row>
    <row r="5547" spans="1:2" x14ac:dyDescent="0.25">
      <c r="A5547"/>
      <c r="B5547"/>
    </row>
    <row r="5548" spans="1:2" x14ac:dyDescent="0.25">
      <c r="A5548"/>
      <c r="B5548"/>
    </row>
    <row r="5549" spans="1:2" x14ac:dyDescent="0.25">
      <c r="A5549"/>
      <c r="B5549"/>
    </row>
    <row r="5550" spans="1:2" x14ac:dyDescent="0.25">
      <c r="A5550"/>
      <c r="B5550"/>
    </row>
    <row r="5551" spans="1:2" x14ac:dyDescent="0.25">
      <c r="A5551"/>
      <c r="B5551"/>
    </row>
    <row r="5552" spans="1:2" x14ac:dyDescent="0.25">
      <c r="A5552"/>
      <c r="B5552"/>
    </row>
    <row r="5553" spans="1:2" x14ac:dyDescent="0.25">
      <c r="A5553"/>
      <c r="B5553"/>
    </row>
    <row r="5554" spans="1:2" x14ac:dyDescent="0.25">
      <c r="A5554"/>
      <c r="B5554"/>
    </row>
    <row r="5555" spans="1:2" x14ac:dyDescent="0.25">
      <c r="A5555"/>
      <c r="B5555"/>
    </row>
    <row r="5556" spans="1:2" x14ac:dyDescent="0.25">
      <c r="A5556"/>
      <c r="B5556"/>
    </row>
    <row r="5557" spans="1:2" x14ac:dyDescent="0.25">
      <c r="A5557"/>
      <c r="B5557"/>
    </row>
    <row r="5558" spans="1:2" x14ac:dyDescent="0.25">
      <c r="A5558"/>
      <c r="B5558"/>
    </row>
    <row r="5559" spans="1:2" x14ac:dyDescent="0.25">
      <c r="A5559"/>
      <c r="B5559"/>
    </row>
    <row r="5560" spans="1:2" x14ac:dyDescent="0.25">
      <c r="A5560"/>
      <c r="B5560"/>
    </row>
    <row r="5561" spans="1:2" x14ac:dyDescent="0.25">
      <c r="A5561"/>
      <c r="B5561"/>
    </row>
    <row r="5562" spans="1:2" x14ac:dyDescent="0.25">
      <c r="A5562"/>
      <c r="B5562"/>
    </row>
    <row r="5563" spans="1:2" x14ac:dyDescent="0.25">
      <c r="A5563"/>
      <c r="B5563"/>
    </row>
    <row r="5564" spans="1:2" x14ac:dyDescent="0.25">
      <c r="A5564"/>
      <c r="B5564"/>
    </row>
    <row r="5565" spans="1:2" x14ac:dyDescent="0.25">
      <c r="A5565"/>
      <c r="B5565"/>
    </row>
    <row r="5566" spans="1:2" x14ac:dyDescent="0.25">
      <c r="A5566"/>
      <c r="B5566"/>
    </row>
    <row r="5567" spans="1:2" x14ac:dyDescent="0.25">
      <c r="A5567"/>
      <c r="B5567"/>
    </row>
    <row r="5568" spans="1:2" x14ac:dyDescent="0.25">
      <c r="A5568"/>
      <c r="B5568"/>
    </row>
    <row r="5569" spans="1:2" x14ac:dyDescent="0.25">
      <c r="A5569"/>
      <c r="B5569"/>
    </row>
    <row r="5570" spans="1:2" x14ac:dyDescent="0.25">
      <c r="A5570"/>
      <c r="B5570"/>
    </row>
    <row r="5571" spans="1:2" x14ac:dyDescent="0.25">
      <c r="A5571"/>
      <c r="B5571"/>
    </row>
    <row r="5572" spans="1:2" x14ac:dyDescent="0.25">
      <c r="A5572"/>
      <c r="B5572"/>
    </row>
    <row r="5573" spans="1:2" x14ac:dyDescent="0.25">
      <c r="A5573"/>
      <c r="B5573"/>
    </row>
    <row r="5574" spans="1:2" x14ac:dyDescent="0.25">
      <c r="A5574"/>
      <c r="B5574"/>
    </row>
    <row r="5575" spans="1:2" x14ac:dyDescent="0.25">
      <c r="A5575"/>
      <c r="B5575"/>
    </row>
    <row r="5576" spans="1:2" x14ac:dyDescent="0.25">
      <c r="A5576"/>
      <c r="B5576"/>
    </row>
    <row r="5577" spans="1:2" x14ac:dyDescent="0.25">
      <c r="A5577"/>
      <c r="B5577"/>
    </row>
    <row r="5578" spans="1:2" x14ac:dyDescent="0.25">
      <c r="A5578"/>
      <c r="B5578"/>
    </row>
    <row r="5579" spans="1:2" x14ac:dyDescent="0.25">
      <c r="A5579"/>
      <c r="B5579"/>
    </row>
    <row r="5580" spans="1:2" x14ac:dyDescent="0.25">
      <c r="A5580"/>
      <c r="B5580"/>
    </row>
    <row r="5581" spans="1:2" x14ac:dyDescent="0.25">
      <c r="A5581"/>
      <c r="B5581"/>
    </row>
    <row r="5582" spans="1:2" x14ac:dyDescent="0.25">
      <c r="A5582"/>
      <c r="B5582"/>
    </row>
    <row r="5583" spans="1:2" x14ac:dyDescent="0.25">
      <c r="A5583"/>
      <c r="B5583"/>
    </row>
    <row r="5584" spans="1:2" x14ac:dyDescent="0.25">
      <c r="A5584"/>
      <c r="B5584"/>
    </row>
    <row r="5585" spans="1:2" x14ac:dyDescent="0.25">
      <c r="A5585"/>
      <c r="B5585"/>
    </row>
    <row r="5586" spans="1:2" x14ac:dyDescent="0.25">
      <c r="A5586"/>
      <c r="B5586"/>
    </row>
    <row r="5587" spans="1:2" x14ac:dyDescent="0.25">
      <c r="A5587"/>
      <c r="B5587"/>
    </row>
    <row r="5588" spans="1:2" x14ac:dyDescent="0.25">
      <c r="A5588"/>
      <c r="B5588"/>
    </row>
    <row r="5589" spans="1:2" x14ac:dyDescent="0.25">
      <c r="A5589"/>
      <c r="B5589"/>
    </row>
    <row r="5590" spans="1:2" x14ac:dyDescent="0.25">
      <c r="A5590"/>
      <c r="B5590"/>
    </row>
    <row r="5591" spans="1:2" x14ac:dyDescent="0.25">
      <c r="A5591"/>
      <c r="B5591"/>
    </row>
    <row r="5592" spans="1:2" x14ac:dyDescent="0.25">
      <c r="A5592"/>
      <c r="B5592"/>
    </row>
    <row r="5593" spans="1:2" x14ac:dyDescent="0.25">
      <c r="A5593"/>
      <c r="B5593"/>
    </row>
    <row r="5594" spans="1:2" x14ac:dyDescent="0.25">
      <c r="A5594"/>
      <c r="B5594"/>
    </row>
    <row r="5595" spans="1:2" x14ac:dyDescent="0.25">
      <c r="A5595"/>
      <c r="B5595"/>
    </row>
    <row r="5596" spans="1:2" x14ac:dyDescent="0.25">
      <c r="A5596"/>
      <c r="B5596"/>
    </row>
    <row r="5597" spans="1:2" x14ac:dyDescent="0.25">
      <c r="A5597"/>
      <c r="B5597"/>
    </row>
    <row r="5598" spans="1:2" x14ac:dyDescent="0.25">
      <c r="A5598"/>
      <c r="B5598"/>
    </row>
    <row r="5599" spans="1:2" x14ac:dyDescent="0.25">
      <c r="A5599"/>
      <c r="B5599"/>
    </row>
    <row r="5600" spans="1:2" x14ac:dyDescent="0.25">
      <c r="A5600"/>
      <c r="B5600"/>
    </row>
    <row r="5601" spans="1:2" x14ac:dyDescent="0.25">
      <c r="A5601"/>
      <c r="B5601"/>
    </row>
    <row r="5602" spans="1:2" x14ac:dyDescent="0.25">
      <c r="A5602"/>
      <c r="B5602"/>
    </row>
    <row r="5603" spans="1:2" x14ac:dyDescent="0.25">
      <c r="A5603"/>
      <c r="B5603"/>
    </row>
    <row r="5604" spans="1:2" x14ac:dyDescent="0.25">
      <c r="A5604"/>
      <c r="B5604"/>
    </row>
    <row r="5605" spans="1:2" x14ac:dyDescent="0.25">
      <c r="A5605"/>
      <c r="B5605"/>
    </row>
    <row r="5606" spans="1:2" x14ac:dyDescent="0.25">
      <c r="A5606"/>
      <c r="B5606"/>
    </row>
    <row r="5607" spans="1:2" x14ac:dyDescent="0.25">
      <c r="A5607"/>
      <c r="B5607"/>
    </row>
    <row r="5608" spans="1:2" x14ac:dyDescent="0.25">
      <c r="A5608"/>
      <c r="B5608"/>
    </row>
    <row r="5609" spans="1:2" x14ac:dyDescent="0.25">
      <c r="A5609"/>
      <c r="B5609"/>
    </row>
    <row r="5610" spans="1:2" x14ac:dyDescent="0.25">
      <c r="A5610"/>
      <c r="B5610"/>
    </row>
    <row r="5611" spans="1:2" x14ac:dyDescent="0.25">
      <c r="A5611"/>
      <c r="B5611"/>
    </row>
    <row r="5612" spans="1:2" x14ac:dyDescent="0.25">
      <c r="A5612"/>
      <c r="B5612"/>
    </row>
    <row r="5613" spans="1:2" x14ac:dyDescent="0.25">
      <c r="A5613"/>
      <c r="B5613"/>
    </row>
    <row r="5614" spans="1:2" x14ac:dyDescent="0.25">
      <c r="A5614"/>
      <c r="B5614"/>
    </row>
    <row r="5615" spans="1:2" x14ac:dyDescent="0.25">
      <c r="A5615"/>
      <c r="B5615"/>
    </row>
    <row r="5616" spans="1:2" x14ac:dyDescent="0.25">
      <c r="A5616"/>
      <c r="B5616"/>
    </row>
    <row r="5617" spans="1:2" x14ac:dyDescent="0.25">
      <c r="A5617"/>
      <c r="B5617"/>
    </row>
    <row r="5618" spans="1:2" x14ac:dyDescent="0.25">
      <c r="A5618"/>
      <c r="B5618"/>
    </row>
    <row r="5619" spans="1:2" x14ac:dyDescent="0.25">
      <c r="A5619"/>
      <c r="B5619"/>
    </row>
    <row r="5620" spans="1:2" x14ac:dyDescent="0.25">
      <c r="A5620"/>
      <c r="B5620"/>
    </row>
    <row r="5621" spans="1:2" x14ac:dyDescent="0.25">
      <c r="A5621"/>
      <c r="B5621"/>
    </row>
    <row r="5622" spans="1:2" x14ac:dyDescent="0.25">
      <c r="A5622"/>
      <c r="B5622"/>
    </row>
    <row r="5623" spans="1:2" x14ac:dyDescent="0.25">
      <c r="A5623"/>
      <c r="B5623"/>
    </row>
    <row r="5624" spans="1:2" x14ac:dyDescent="0.25">
      <c r="A5624"/>
      <c r="B5624"/>
    </row>
    <row r="5625" spans="1:2" x14ac:dyDescent="0.25">
      <c r="A5625"/>
      <c r="B5625"/>
    </row>
    <row r="5626" spans="1:2" x14ac:dyDescent="0.25">
      <c r="A5626"/>
      <c r="B5626"/>
    </row>
    <row r="5627" spans="1:2" x14ac:dyDescent="0.25">
      <c r="A5627"/>
      <c r="B5627"/>
    </row>
    <row r="5628" spans="1:2" x14ac:dyDescent="0.25">
      <c r="A5628"/>
      <c r="B5628"/>
    </row>
    <row r="5629" spans="1:2" x14ac:dyDescent="0.25">
      <c r="A5629"/>
      <c r="B5629"/>
    </row>
    <row r="5630" spans="1:2" x14ac:dyDescent="0.25">
      <c r="A5630"/>
      <c r="B5630"/>
    </row>
    <row r="5631" spans="1:2" x14ac:dyDescent="0.25">
      <c r="A5631"/>
      <c r="B5631"/>
    </row>
    <row r="5632" spans="1:2" x14ac:dyDescent="0.25">
      <c r="A5632"/>
      <c r="B5632"/>
    </row>
    <row r="5633" spans="1:2" x14ac:dyDescent="0.25">
      <c r="A5633"/>
      <c r="B5633"/>
    </row>
    <row r="5634" spans="1:2" x14ac:dyDescent="0.25">
      <c r="A5634"/>
      <c r="B5634"/>
    </row>
    <row r="5635" spans="1:2" x14ac:dyDescent="0.25">
      <c r="A5635"/>
      <c r="B5635"/>
    </row>
    <row r="5636" spans="1:2" x14ac:dyDescent="0.25">
      <c r="A5636"/>
      <c r="B5636"/>
    </row>
    <row r="5637" spans="1:2" x14ac:dyDescent="0.25">
      <c r="A5637"/>
      <c r="B5637"/>
    </row>
    <row r="5638" spans="1:2" x14ac:dyDescent="0.25">
      <c r="A5638"/>
      <c r="B5638"/>
    </row>
    <row r="5639" spans="1:2" x14ac:dyDescent="0.25">
      <c r="A5639"/>
      <c r="B5639"/>
    </row>
    <row r="5640" spans="1:2" x14ac:dyDescent="0.25">
      <c r="A5640"/>
      <c r="B5640"/>
    </row>
    <row r="5641" spans="1:2" x14ac:dyDescent="0.25">
      <c r="A5641"/>
      <c r="B5641"/>
    </row>
    <row r="5642" spans="1:2" x14ac:dyDescent="0.25">
      <c r="A5642"/>
      <c r="B5642"/>
    </row>
    <row r="5643" spans="1:2" x14ac:dyDescent="0.25">
      <c r="A5643"/>
      <c r="B5643"/>
    </row>
    <row r="5644" spans="1:2" x14ac:dyDescent="0.25">
      <c r="A5644"/>
      <c r="B5644"/>
    </row>
    <row r="5645" spans="1:2" x14ac:dyDescent="0.25">
      <c r="A5645"/>
      <c r="B5645"/>
    </row>
    <row r="5646" spans="1:2" x14ac:dyDescent="0.25">
      <c r="A5646"/>
      <c r="B5646"/>
    </row>
    <row r="5647" spans="1:2" x14ac:dyDescent="0.25">
      <c r="A5647"/>
      <c r="B5647"/>
    </row>
    <row r="5648" spans="1:2" x14ac:dyDescent="0.25">
      <c r="A5648"/>
      <c r="B5648"/>
    </row>
    <row r="5649" spans="1:2" x14ac:dyDescent="0.25">
      <c r="A5649"/>
      <c r="B5649"/>
    </row>
    <row r="5650" spans="1:2" x14ac:dyDescent="0.25">
      <c r="A5650"/>
      <c r="B5650"/>
    </row>
    <row r="5651" spans="1:2" x14ac:dyDescent="0.25">
      <c r="A5651"/>
      <c r="B5651"/>
    </row>
    <row r="5652" spans="1:2" x14ac:dyDescent="0.25">
      <c r="A5652"/>
      <c r="B5652"/>
    </row>
    <row r="5653" spans="1:2" x14ac:dyDescent="0.25">
      <c r="A5653"/>
      <c r="B5653"/>
    </row>
    <row r="5654" spans="1:2" x14ac:dyDescent="0.25">
      <c r="A5654"/>
      <c r="B5654"/>
    </row>
    <row r="5655" spans="1:2" x14ac:dyDescent="0.25">
      <c r="A5655"/>
      <c r="B5655"/>
    </row>
    <row r="5656" spans="1:2" x14ac:dyDescent="0.25">
      <c r="A5656"/>
      <c r="B5656"/>
    </row>
    <row r="5657" spans="1:2" x14ac:dyDescent="0.25">
      <c r="A5657"/>
      <c r="B5657"/>
    </row>
    <row r="5658" spans="1:2" x14ac:dyDescent="0.25">
      <c r="A5658"/>
      <c r="B5658"/>
    </row>
    <row r="5659" spans="1:2" x14ac:dyDescent="0.25">
      <c r="A5659"/>
      <c r="B5659"/>
    </row>
    <row r="5660" spans="1:2" x14ac:dyDescent="0.25">
      <c r="A5660"/>
      <c r="B5660"/>
    </row>
    <row r="5661" spans="1:2" x14ac:dyDescent="0.25">
      <c r="A5661"/>
      <c r="B5661"/>
    </row>
    <row r="5662" spans="1:2" x14ac:dyDescent="0.25">
      <c r="A5662"/>
      <c r="B5662"/>
    </row>
    <row r="5663" spans="1:2" x14ac:dyDescent="0.25">
      <c r="A5663"/>
      <c r="B5663"/>
    </row>
    <row r="5664" spans="1:2" x14ac:dyDescent="0.25">
      <c r="A5664"/>
      <c r="B5664"/>
    </row>
    <row r="5665" spans="1:2" x14ac:dyDescent="0.25">
      <c r="A5665"/>
      <c r="B5665"/>
    </row>
    <row r="5666" spans="1:2" x14ac:dyDescent="0.25">
      <c r="A5666"/>
      <c r="B5666"/>
    </row>
    <row r="5667" spans="1:2" x14ac:dyDescent="0.25">
      <c r="A5667"/>
      <c r="B5667"/>
    </row>
    <row r="5668" spans="1:2" x14ac:dyDescent="0.25">
      <c r="A5668"/>
      <c r="B5668"/>
    </row>
    <row r="5669" spans="1:2" x14ac:dyDescent="0.25">
      <c r="A5669"/>
      <c r="B5669"/>
    </row>
    <row r="5670" spans="1:2" x14ac:dyDescent="0.25">
      <c r="A5670"/>
      <c r="B5670"/>
    </row>
    <row r="5671" spans="1:2" x14ac:dyDescent="0.25">
      <c r="A5671"/>
      <c r="B5671"/>
    </row>
    <row r="5672" spans="1:2" x14ac:dyDescent="0.25">
      <c r="A5672"/>
      <c r="B5672"/>
    </row>
    <row r="5673" spans="1:2" x14ac:dyDescent="0.25">
      <c r="A5673"/>
      <c r="B5673"/>
    </row>
    <row r="5674" spans="1:2" x14ac:dyDescent="0.25">
      <c r="A5674"/>
      <c r="B5674"/>
    </row>
    <row r="5675" spans="1:2" x14ac:dyDescent="0.25">
      <c r="A5675"/>
      <c r="B5675"/>
    </row>
    <row r="5676" spans="1:2" x14ac:dyDescent="0.25">
      <c r="A5676"/>
      <c r="B5676"/>
    </row>
    <row r="5677" spans="1:2" x14ac:dyDescent="0.25">
      <c r="A5677"/>
      <c r="B5677"/>
    </row>
    <row r="5678" spans="1:2" x14ac:dyDescent="0.25">
      <c r="A5678"/>
      <c r="B5678"/>
    </row>
    <row r="5679" spans="1:2" x14ac:dyDescent="0.25">
      <c r="A5679"/>
      <c r="B5679"/>
    </row>
    <row r="5680" spans="1:2" x14ac:dyDescent="0.25">
      <c r="A5680"/>
      <c r="B5680"/>
    </row>
    <row r="5681" spans="1:2" x14ac:dyDescent="0.25">
      <c r="A5681"/>
      <c r="B5681"/>
    </row>
    <row r="5682" spans="1:2" x14ac:dyDescent="0.25">
      <c r="A5682"/>
      <c r="B5682"/>
    </row>
    <row r="5683" spans="1:2" x14ac:dyDescent="0.25">
      <c r="A5683"/>
      <c r="B5683"/>
    </row>
    <row r="5684" spans="1:2" x14ac:dyDescent="0.25">
      <c r="A5684"/>
      <c r="B5684"/>
    </row>
    <row r="5685" spans="1:2" x14ac:dyDescent="0.25">
      <c r="A5685"/>
      <c r="B5685"/>
    </row>
    <row r="5686" spans="1:2" x14ac:dyDescent="0.25">
      <c r="A5686"/>
      <c r="B5686"/>
    </row>
    <row r="5687" spans="1:2" x14ac:dyDescent="0.25">
      <c r="A5687"/>
      <c r="B5687"/>
    </row>
    <row r="5688" spans="1:2" x14ac:dyDescent="0.25">
      <c r="A5688"/>
      <c r="B5688"/>
    </row>
    <row r="5689" spans="1:2" x14ac:dyDescent="0.25">
      <c r="A5689"/>
      <c r="B5689"/>
    </row>
    <row r="5690" spans="1:2" x14ac:dyDescent="0.25">
      <c r="A5690"/>
      <c r="B5690"/>
    </row>
    <row r="5691" spans="1:2" x14ac:dyDescent="0.25">
      <c r="A5691"/>
      <c r="B5691"/>
    </row>
    <row r="5692" spans="1:2" x14ac:dyDescent="0.25">
      <c r="A5692"/>
      <c r="B5692"/>
    </row>
    <row r="5693" spans="1:2" x14ac:dyDescent="0.25">
      <c r="A5693"/>
      <c r="B5693"/>
    </row>
    <row r="5694" spans="1:2" x14ac:dyDescent="0.25">
      <c r="A5694"/>
      <c r="B5694"/>
    </row>
    <row r="5695" spans="1:2" x14ac:dyDescent="0.25">
      <c r="A5695"/>
      <c r="B5695"/>
    </row>
    <row r="5696" spans="1:2" x14ac:dyDescent="0.25">
      <c r="A5696"/>
      <c r="B5696"/>
    </row>
    <row r="5697" spans="1:2" x14ac:dyDescent="0.25">
      <c r="A5697"/>
      <c r="B5697"/>
    </row>
    <row r="5698" spans="1:2" x14ac:dyDescent="0.25">
      <c r="A5698"/>
      <c r="B5698"/>
    </row>
    <row r="5699" spans="1:2" x14ac:dyDescent="0.25">
      <c r="A5699"/>
      <c r="B5699"/>
    </row>
    <row r="5700" spans="1:2" x14ac:dyDescent="0.25">
      <c r="A5700"/>
      <c r="B5700"/>
    </row>
    <row r="5701" spans="1:2" x14ac:dyDescent="0.25">
      <c r="A5701"/>
      <c r="B5701"/>
    </row>
    <row r="5702" spans="1:2" x14ac:dyDescent="0.25">
      <c r="A5702"/>
      <c r="B5702"/>
    </row>
    <row r="5703" spans="1:2" x14ac:dyDescent="0.25">
      <c r="A5703"/>
      <c r="B5703"/>
    </row>
    <row r="5704" spans="1:2" x14ac:dyDescent="0.25">
      <c r="A5704"/>
      <c r="B5704"/>
    </row>
    <row r="5705" spans="1:2" x14ac:dyDescent="0.25">
      <c r="A5705"/>
      <c r="B5705"/>
    </row>
    <row r="5706" spans="1:2" x14ac:dyDescent="0.25">
      <c r="A5706"/>
      <c r="B5706"/>
    </row>
    <row r="5707" spans="1:2" x14ac:dyDescent="0.25">
      <c r="A5707"/>
      <c r="B5707"/>
    </row>
    <row r="5708" spans="1:2" x14ac:dyDescent="0.25">
      <c r="A5708"/>
      <c r="B5708"/>
    </row>
    <row r="5709" spans="1:2" x14ac:dyDescent="0.25">
      <c r="A5709"/>
      <c r="B5709"/>
    </row>
    <row r="5710" spans="1:2" x14ac:dyDescent="0.25">
      <c r="A5710"/>
      <c r="B5710"/>
    </row>
    <row r="5711" spans="1:2" x14ac:dyDescent="0.25">
      <c r="A5711"/>
      <c r="B5711"/>
    </row>
    <row r="5712" spans="1:2" x14ac:dyDescent="0.25">
      <c r="A5712"/>
      <c r="B5712"/>
    </row>
    <row r="5713" spans="1:2" x14ac:dyDescent="0.25">
      <c r="A5713"/>
      <c r="B5713"/>
    </row>
    <row r="5714" spans="1:2" x14ac:dyDescent="0.25">
      <c r="A5714"/>
      <c r="B5714"/>
    </row>
    <row r="5715" spans="1:2" x14ac:dyDescent="0.25">
      <c r="A5715"/>
      <c r="B5715"/>
    </row>
    <row r="5716" spans="1:2" x14ac:dyDescent="0.25">
      <c r="A5716"/>
      <c r="B5716"/>
    </row>
    <row r="5717" spans="1:2" x14ac:dyDescent="0.25">
      <c r="A5717"/>
      <c r="B5717"/>
    </row>
    <row r="5718" spans="1:2" x14ac:dyDescent="0.25">
      <c r="A5718"/>
      <c r="B5718"/>
    </row>
    <row r="5719" spans="1:2" x14ac:dyDescent="0.25">
      <c r="A5719"/>
      <c r="B5719"/>
    </row>
    <row r="5720" spans="1:2" x14ac:dyDescent="0.25">
      <c r="A5720"/>
      <c r="B5720"/>
    </row>
    <row r="5721" spans="1:2" x14ac:dyDescent="0.25">
      <c r="A5721"/>
      <c r="B5721"/>
    </row>
    <row r="5722" spans="1:2" x14ac:dyDescent="0.25">
      <c r="A5722"/>
      <c r="B5722"/>
    </row>
    <row r="5723" spans="1:2" x14ac:dyDescent="0.25">
      <c r="A5723"/>
      <c r="B5723"/>
    </row>
    <row r="5724" spans="1:2" x14ac:dyDescent="0.25">
      <c r="A5724"/>
      <c r="B5724"/>
    </row>
    <row r="5725" spans="1:2" x14ac:dyDescent="0.25">
      <c r="A5725"/>
      <c r="B5725"/>
    </row>
    <row r="5726" spans="1:2" x14ac:dyDescent="0.25">
      <c r="A5726"/>
      <c r="B5726"/>
    </row>
    <row r="5727" spans="1:2" x14ac:dyDescent="0.25">
      <c r="A5727"/>
      <c r="B5727"/>
    </row>
    <row r="5728" spans="1:2" x14ac:dyDescent="0.25">
      <c r="A5728"/>
      <c r="B5728"/>
    </row>
    <row r="5729" spans="1:2" x14ac:dyDescent="0.25">
      <c r="A5729"/>
      <c r="B5729"/>
    </row>
    <row r="5730" spans="1:2" x14ac:dyDescent="0.25">
      <c r="A5730"/>
      <c r="B5730"/>
    </row>
    <row r="5731" spans="1:2" x14ac:dyDescent="0.25">
      <c r="A5731"/>
      <c r="B5731"/>
    </row>
    <row r="5732" spans="1:2" x14ac:dyDescent="0.25">
      <c r="A5732"/>
      <c r="B5732"/>
    </row>
    <row r="5733" spans="1:2" x14ac:dyDescent="0.25">
      <c r="A5733"/>
      <c r="B5733"/>
    </row>
    <row r="5734" spans="1:2" x14ac:dyDescent="0.25">
      <c r="A5734"/>
      <c r="B5734"/>
    </row>
    <row r="5735" spans="1:2" x14ac:dyDescent="0.25">
      <c r="A5735"/>
      <c r="B5735"/>
    </row>
    <row r="5736" spans="1:2" x14ac:dyDescent="0.25">
      <c r="A5736"/>
      <c r="B5736"/>
    </row>
    <row r="5737" spans="1:2" x14ac:dyDescent="0.25">
      <c r="A5737"/>
      <c r="B5737"/>
    </row>
    <row r="5738" spans="1:2" x14ac:dyDescent="0.25">
      <c r="A5738"/>
      <c r="B5738"/>
    </row>
    <row r="5739" spans="1:2" x14ac:dyDescent="0.25">
      <c r="A5739"/>
      <c r="B5739"/>
    </row>
    <row r="5740" spans="1:2" x14ac:dyDescent="0.25">
      <c r="A5740"/>
      <c r="B5740"/>
    </row>
    <row r="5741" spans="1:2" x14ac:dyDescent="0.25">
      <c r="A5741"/>
      <c r="B5741"/>
    </row>
    <row r="5742" spans="1:2" x14ac:dyDescent="0.25">
      <c r="A5742"/>
      <c r="B5742"/>
    </row>
    <row r="5743" spans="1:2" x14ac:dyDescent="0.25">
      <c r="A5743"/>
      <c r="B5743"/>
    </row>
    <row r="5744" spans="1:2" x14ac:dyDescent="0.25">
      <c r="A5744"/>
      <c r="B5744"/>
    </row>
    <row r="5745" spans="1:2" x14ac:dyDescent="0.25">
      <c r="A5745"/>
      <c r="B5745"/>
    </row>
    <row r="5746" spans="1:2" x14ac:dyDescent="0.25">
      <c r="A5746"/>
      <c r="B5746"/>
    </row>
    <row r="5747" spans="1:2" x14ac:dyDescent="0.25">
      <c r="A5747"/>
      <c r="B5747"/>
    </row>
    <row r="5748" spans="1:2" x14ac:dyDescent="0.25">
      <c r="A5748"/>
      <c r="B5748"/>
    </row>
    <row r="5749" spans="1:2" x14ac:dyDescent="0.25">
      <c r="A5749"/>
      <c r="B5749"/>
    </row>
    <row r="5750" spans="1:2" x14ac:dyDescent="0.25">
      <c r="A5750"/>
      <c r="B5750"/>
    </row>
    <row r="5751" spans="1:2" x14ac:dyDescent="0.25">
      <c r="A5751"/>
      <c r="B5751"/>
    </row>
    <row r="5752" spans="1:2" x14ac:dyDescent="0.25">
      <c r="A5752"/>
      <c r="B5752"/>
    </row>
    <row r="5753" spans="1:2" x14ac:dyDescent="0.25">
      <c r="A5753"/>
      <c r="B5753"/>
    </row>
    <row r="5754" spans="1:2" x14ac:dyDescent="0.25">
      <c r="A5754"/>
      <c r="B5754"/>
    </row>
    <row r="5755" spans="1:2" x14ac:dyDescent="0.25">
      <c r="A5755"/>
      <c r="B5755"/>
    </row>
    <row r="5756" spans="1:2" x14ac:dyDescent="0.25">
      <c r="A5756"/>
      <c r="B5756"/>
    </row>
    <row r="5757" spans="1:2" x14ac:dyDescent="0.25">
      <c r="A5757"/>
      <c r="B5757"/>
    </row>
    <row r="5758" spans="1:2" x14ac:dyDescent="0.25">
      <c r="A5758"/>
      <c r="B5758"/>
    </row>
    <row r="5759" spans="1:2" x14ac:dyDescent="0.25">
      <c r="A5759"/>
      <c r="B5759"/>
    </row>
    <row r="5760" spans="1:2" x14ac:dyDescent="0.25">
      <c r="A5760"/>
      <c r="B5760"/>
    </row>
    <row r="5761" spans="1:2" x14ac:dyDescent="0.25">
      <c r="A5761"/>
      <c r="B5761"/>
    </row>
    <row r="5762" spans="1:2" x14ac:dyDescent="0.25">
      <c r="A5762"/>
      <c r="B5762"/>
    </row>
    <row r="5763" spans="1:2" x14ac:dyDescent="0.25">
      <c r="A5763"/>
      <c r="B5763"/>
    </row>
    <row r="5764" spans="1:2" x14ac:dyDescent="0.25">
      <c r="A5764"/>
      <c r="B5764"/>
    </row>
    <row r="5765" spans="1:2" x14ac:dyDescent="0.25">
      <c r="A5765"/>
      <c r="B5765"/>
    </row>
    <row r="5766" spans="1:2" x14ac:dyDescent="0.25">
      <c r="A5766"/>
      <c r="B5766"/>
    </row>
    <row r="5767" spans="1:2" x14ac:dyDescent="0.25">
      <c r="A5767"/>
      <c r="B5767"/>
    </row>
    <row r="5768" spans="1:2" x14ac:dyDescent="0.25">
      <c r="A5768"/>
      <c r="B5768"/>
    </row>
    <row r="5769" spans="1:2" x14ac:dyDescent="0.25">
      <c r="A5769"/>
      <c r="B5769"/>
    </row>
    <row r="5770" spans="1:2" x14ac:dyDescent="0.25">
      <c r="A5770"/>
      <c r="B5770"/>
    </row>
    <row r="5771" spans="1:2" x14ac:dyDescent="0.25">
      <c r="A5771"/>
      <c r="B5771"/>
    </row>
    <row r="5772" spans="1:2" x14ac:dyDescent="0.25">
      <c r="A5772"/>
      <c r="B5772"/>
    </row>
    <row r="5773" spans="1:2" x14ac:dyDescent="0.25">
      <c r="A5773"/>
      <c r="B5773"/>
    </row>
    <row r="5774" spans="1:2" x14ac:dyDescent="0.25">
      <c r="A5774"/>
      <c r="B5774"/>
    </row>
    <row r="5775" spans="1:2" x14ac:dyDescent="0.25">
      <c r="A5775"/>
      <c r="B5775"/>
    </row>
    <row r="5776" spans="1:2" x14ac:dyDescent="0.25">
      <c r="A5776"/>
      <c r="B5776"/>
    </row>
    <row r="5777" spans="1:2" x14ac:dyDescent="0.25">
      <c r="A5777"/>
      <c r="B5777"/>
    </row>
    <row r="5778" spans="1:2" x14ac:dyDescent="0.25">
      <c r="A5778"/>
      <c r="B5778"/>
    </row>
    <row r="5779" spans="1:2" x14ac:dyDescent="0.25">
      <c r="A5779"/>
      <c r="B5779"/>
    </row>
    <row r="5780" spans="1:2" x14ac:dyDescent="0.25">
      <c r="A5780"/>
      <c r="B5780"/>
    </row>
    <row r="5781" spans="1:2" x14ac:dyDescent="0.25">
      <c r="A5781"/>
      <c r="B5781"/>
    </row>
    <row r="5782" spans="1:2" x14ac:dyDescent="0.25">
      <c r="A5782"/>
      <c r="B5782"/>
    </row>
    <row r="5783" spans="1:2" x14ac:dyDescent="0.25">
      <c r="A5783"/>
      <c r="B5783"/>
    </row>
    <row r="5784" spans="1:2" x14ac:dyDescent="0.25">
      <c r="A5784"/>
      <c r="B5784"/>
    </row>
    <row r="5785" spans="1:2" x14ac:dyDescent="0.25">
      <c r="A5785"/>
      <c r="B5785"/>
    </row>
    <row r="5786" spans="1:2" x14ac:dyDescent="0.25">
      <c r="A5786"/>
      <c r="B5786"/>
    </row>
    <row r="5787" spans="1:2" x14ac:dyDescent="0.25">
      <c r="A5787"/>
      <c r="B5787"/>
    </row>
    <row r="5788" spans="1:2" x14ac:dyDescent="0.25">
      <c r="A5788"/>
      <c r="B5788"/>
    </row>
    <row r="5789" spans="1:2" x14ac:dyDescent="0.25">
      <c r="A5789"/>
      <c r="B5789"/>
    </row>
    <row r="5790" spans="1:2" x14ac:dyDescent="0.25">
      <c r="A5790"/>
      <c r="B5790"/>
    </row>
    <row r="5791" spans="1:2" x14ac:dyDescent="0.25">
      <c r="A5791"/>
      <c r="B5791"/>
    </row>
    <row r="5792" spans="1:2" x14ac:dyDescent="0.25">
      <c r="A5792"/>
      <c r="B5792"/>
    </row>
    <row r="5793" spans="1:2" x14ac:dyDescent="0.25">
      <c r="A5793"/>
      <c r="B5793"/>
    </row>
    <row r="5794" spans="1:2" x14ac:dyDescent="0.25">
      <c r="A5794"/>
      <c r="B5794"/>
    </row>
    <row r="5795" spans="1:2" x14ac:dyDescent="0.25">
      <c r="A5795"/>
      <c r="B5795"/>
    </row>
    <row r="5796" spans="1:2" x14ac:dyDescent="0.25">
      <c r="A5796"/>
      <c r="B5796"/>
    </row>
    <row r="5797" spans="1:2" x14ac:dyDescent="0.25">
      <c r="A5797"/>
      <c r="B5797"/>
    </row>
    <row r="5798" spans="1:2" x14ac:dyDescent="0.25">
      <c r="A5798"/>
      <c r="B5798"/>
    </row>
    <row r="5799" spans="1:2" x14ac:dyDescent="0.25">
      <c r="A5799"/>
      <c r="B5799"/>
    </row>
    <row r="5800" spans="1:2" x14ac:dyDescent="0.25">
      <c r="A5800"/>
      <c r="B5800"/>
    </row>
    <row r="5801" spans="1:2" x14ac:dyDescent="0.25">
      <c r="A5801"/>
      <c r="B5801"/>
    </row>
    <row r="5802" spans="1:2" x14ac:dyDescent="0.25">
      <c r="A5802"/>
      <c r="B5802"/>
    </row>
    <row r="5803" spans="1:2" x14ac:dyDescent="0.25">
      <c r="A5803"/>
      <c r="B5803"/>
    </row>
    <row r="5804" spans="1:2" x14ac:dyDescent="0.25">
      <c r="A5804"/>
      <c r="B5804"/>
    </row>
    <row r="5805" spans="1:2" x14ac:dyDescent="0.25">
      <c r="A5805"/>
      <c r="B5805"/>
    </row>
    <row r="5806" spans="1:2" x14ac:dyDescent="0.25">
      <c r="A5806"/>
      <c r="B5806"/>
    </row>
    <row r="5807" spans="1:2" x14ac:dyDescent="0.25">
      <c r="A5807"/>
      <c r="B5807"/>
    </row>
    <row r="5808" spans="1:2" x14ac:dyDescent="0.25">
      <c r="A5808"/>
      <c r="B5808"/>
    </row>
    <row r="5809" spans="1:2" x14ac:dyDescent="0.25">
      <c r="A5809"/>
      <c r="B5809"/>
    </row>
    <row r="5810" spans="1:2" x14ac:dyDescent="0.25">
      <c r="A5810"/>
      <c r="B5810"/>
    </row>
    <row r="5811" spans="1:2" x14ac:dyDescent="0.25">
      <c r="A5811"/>
      <c r="B5811"/>
    </row>
    <row r="5812" spans="1:2" x14ac:dyDescent="0.25">
      <c r="A5812"/>
      <c r="B5812"/>
    </row>
    <row r="5813" spans="1:2" x14ac:dyDescent="0.25">
      <c r="A5813"/>
      <c r="B5813"/>
    </row>
    <row r="5814" spans="1:2" x14ac:dyDescent="0.25">
      <c r="A5814"/>
      <c r="B5814"/>
    </row>
    <row r="5815" spans="1:2" x14ac:dyDescent="0.25">
      <c r="A5815"/>
      <c r="B5815"/>
    </row>
    <row r="5816" spans="1:2" x14ac:dyDescent="0.25">
      <c r="A5816"/>
      <c r="B5816"/>
    </row>
    <row r="5817" spans="1:2" x14ac:dyDescent="0.25">
      <c r="A5817"/>
      <c r="B5817"/>
    </row>
    <row r="5818" spans="1:2" x14ac:dyDescent="0.25">
      <c r="A5818"/>
      <c r="B5818"/>
    </row>
    <row r="5819" spans="1:2" x14ac:dyDescent="0.25">
      <c r="A5819"/>
      <c r="B5819"/>
    </row>
    <row r="5820" spans="1:2" x14ac:dyDescent="0.25">
      <c r="A5820"/>
      <c r="B5820"/>
    </row>
    <row r="5821" spans="1:2" x14ac:dyDescent="0.25">
      <c r="A5821"/>
      <c r="B5821"/>
    </row>
    <row r="5822" spans="1:2" x14ac:dyDescent="0.25">
      <c r="A5822"/>
      <c r="B5822"/>
    </row>
    <row r="5823" spans="1:2" x14ac:dyDescent="0.25">
      <c r="A5823"/>
      <c r="B5823"/>
    </row>
    <row r="5824" spans="1:2" x14ac:dyDescent="0.25">
      <c r="A5824"/>
      <c r="B5824"/>
    </row>
    <row r="5825" spans="1:2" x14ac:dyDescent="0.25">
      <c r="A5825"/>
      <c r="B5825"/>
    </row>
    <row r="5826" spans="1:2" x14ac:dyDescent="0.25">
      <c r="A5826"/>
      <c r="B5826"/>
    </row>
    <row r="5827" spans="1:2" x14ac:dyDescent="0.25">
      <c r="A5827"/>
      <c r="B5827"/>
    </row>
    <row r="5828" spans="1:2" x14ac:dyDescent="0.25">
      <c r="A5828"/>
      <c r="B5828"/>
    </row>
    <row r="5829" spans="1:2" x14ac:dyDescent="0.25">
      <c r="A5829"/>
      <c r="B5829"/>
    </row>
    <row r="5830" spans="1:2" x14ac:dyDescent="0.25">
      <c r="A5830"/>
      <c r="B5830"/>
    </row>
    <row r="5831" spans="1:2" x14ac:dyDescent="0.25">
      <c r="A5831"/>
      <c r="B5831"/>
    </row>
    <row r="5832" spans="1:2" x14ac:dyDescent="0.25">
      <c r="A5832"/>
      <c r="B5832"/>
    </row>
    <row r="5833" spans="1:2" x14ac:dyDescent="0.25">
      <c r="A5833"/>
      <c r="B5833"/>
    </row>
    <row r="5834" spans="1:2" x14ac:dyDescent="0.25">
      <c r="A5834"/>
      <c r="B5834"/>
    </row>
    <row r="5835" spans="1:2" x14ac:dyDescent="0.25">
      <c r="A5835"/>
      <c r="B5835"/>
    </row>
    <row r="5836" spans="1:2" x14ac:dyDescent="0.25">
      <c r="A5836"/>
      <c r="B5836"/>
    </row>
    <row r="5837" spans="1:2" x14ac:dyDescent="0.25">
      <c r="A5837"/>
      <c r="B5837"/>
    </row>
    <row r="5838" spans="1:2" x14ac:dyDescent="0.25">
      <c r="A5838"/>
      <c r="B5838"/>
    </row>
    <row r="5839" spans="1:2" x14ac:dyDescent="0.25">
      <c r="A5839"/>
      <c r="B5839"/>
    </row>
    <row r="5840" spans="1:2" x14ac:dyDescent="0.25">
      <c r="A5840"/>
      <c r="B5840"/>
    </row>
    <row r="5841" spans="1:2" x14ac:dyDescent="0.25">
      <c r="A5841"/>
      <c r="B5841"/>
    </row>
    <row r="5842" spans="1:2" x14ac:dyDescent="0.25">
      <c r="A5842"/>
      <c r="B5842"/>
    </row>
    <row r="5843" spans="1:2" x14ac:dyDescent="0.25">
      <c r="A5843"/>
      <c r="B5843"/>
    </row>
    <row r="5844" spans="1:2" x14ac:dyDescent="0.25">
      <c r="A5844"/>
      <c r="B5844"/>
    </row>
    <row r="5845" spans="1:2" x14ac:dyDescent="0.25">
      <c r="A5845"/>
      <c r="B5845"/>
    </row>
    <row r="5846" spans="1:2" x14ac:dyDescent="0.25">
      <c r="A5846"/>
      <c r="B5846"/>
    </row>
    <row r="5847" spans="1:2" x14ac:dyDescent="0.25">
      <c r="A5847"/>
      <c r="B5847"/>
    </row>
    <row r="5848" spans="1:2" x14ac:dyDescent="0.25">
      <c r="A5848"/>
      <c r="B5848"/>
    </row>
    <row r="5849" spans="1:2" x14ac:dyDescent="0.25">
      <c r="A5849"/>
      <c r="B5849"/>
    </row>
    <row r="5850" spans="1:2" x14ac:dyDescent="0.25">
      <c r="A5850"/>
      <c r="B5850"/>
    </row>
    <row r="5851" spans="1:2" x14ac:dyDescent="0.25">
      <c r="A5851"/>
      <c r="B5851"/>
    </row>
    <row r="5852" spans="1:2" x14ac:dyDescent="0.25">
      <c r="A5852"/>
      <c r="B5852"/>
    </row>
    <row r="5853" spans="1:2" x14ac:dyDescent="0.25">
      <c r="A5853"/>
      <c r="B5853"/>
    </row>
    <row r="5854" spans="1:2" x14ac:dyDescent="0.25">
      <c r="A5854"/>
      <c r="B5854"/>
    </row>
    <row r="5855" spans="1:2" x14ac:dyDescent="0.25">
      <c r="A5855"/>
      <c r="B5855"/>
    </row>
    <row r="5856" spans="1:2" x14ac:dyDescent="0.25">
      <c r="A5856"/>
      <c r="B5856"/>
    </row>
    <row r="5857" spans="1:2" x14ac:dyDescent="0.25">
      <c r="A5857"/>
      <c r="B5857"/>
    </row>
    <row r="5858" spans="1:2" x14ac:dyDescent="0.25">
      <c r="A5858"/>
      <c r="B5858"/>
    </row>
    <row r="5859" spans="1:2" x14ac:dyDescent="0.25">
      <c r="A5859"/>
      <c r="B5859"/>
    </row>
    <row r="5860" spans="1:2" x14ac:dyDescent="0.25">
      <c r="A5860"/>
      <c r="B5860"/>
    </row>
    <row r="5861" spans="1:2" x14ac:dyDescent="0.25">
      <c r="A5861"/>
      <c r="B5861"/>
    </row>
    <row r="5862" spans="1:2" x14ac:dyDescent="0.25">
      <c r="A5862"/>
      <c r="B5862"/>
    </row>
    <row r="5863" spans="1:2" x14ac:dyDescent="0.25">
      <c r="A5863"/>
      <c r="B5863"/>
    </row>
    <row r="5864" spans="1:2" x14ac:dyDescent="0.25">
      <c r="A5864"/>
      <c r="B5864"/>
    </row>
    <row r="5865" spans="1:2" x14ac:dyDescent="0.25">
      <c r="A5865"/>
      <c r="B5865"/>
    </row>
    <row r="5866" spans="1:2" x14ac:dyDescent="0.25">
      <c r="A5866"/>
      <c r="B5866"/>
    </row>
    <row r="5867" spans="1:2" x14ac:dyDescent="0.25">
      <c r="A5867"/>
      <c r="B5867"/>
    </row>
    <row r="5868" spans="1:2" x14ac:dyDescent="0.25">
      <c r="A5868"/>
      <c r="B5868"/>
    </row>
    <row r="5869" spans="1:2" x14ac:dyDescent="0.25">
      <c r="A5869"/>
      <c r="B5869"/>
    </row>
    <row r="5870" spans="1:2" x14ac:dyDescent="0.25">
      <c r="A5870"/>
      <c r="B5870"/>
    </row>
    <row r="5871" spans="1:2" x14ac:dyDescent="0.25">
      <c r="A5871"/>
      <c r="B5871"/>
    </row>
    <row r="5872" spans="1:2" x14ac:dyDescent="0.25">
      <c r="A5872"/>
      <c r="B5872"/>
    </row>
    <row r="5873" spans="1:2" x14ac:dyDescent="0.25">
      <c r="A5873"/>
      <c r="B5873"/>
    </row>
    <row r="5874" spans="1:2" x14ac:dyDescent="0.25">
      <c r="A5874"/>
      <c r="B5874"/>
    </row>
    <row r="5875" spans="1:2" x14ac:dyDescent="0.25">
      <c r="A5875"/>
      <c r="B5875"/>
    </row>
    <row r="5876" spans="1:2" x14ac:dyDescent="0.25">
      <c r="A5876"/>
      <c r="B5876"/>
    </row>
    <row r="5877" spans="1:2" x14ac:dyDescent="0.25">
      <c r="A5877"/>
      <c r="B5877"/>
    </row>
    <row r="5878" spans="1:2" x14ac:dyDescent="0.25">
      <c r="A5878"/>
      <c r="B5878"/>
    </row>
    <row r="5879" spans="1:2" x14ac:dyDescent="0.25">
      <c r="A5879"/>
      <c r="B5879"/>
    </row>
    <row r="5880" spans="1:2" x14ac:dyDescent="0.25">
      <c r="A5880"/>
      <c r="B5880"/>
    </row>
    <row r="5881" spans="1:2" x14ac:dyDescent="0.25">
      <c r="A5881"/>
      <c r="B5881"/>
    </row>
    <row r="5882" spans="1:2" x14ac:dyDescent="0.25">
      <c r="A5882"/>
      <c r="B5882"/>
    </row>
    <row r="5883" spans="1:2" x14ac:dyDescent="0.25">
      <c r="A5883"/>
      <c r="B5883"/>
    </row>
    <row r="5884" spans="1:2" x14ac:dyDescent="0.25">
      <c r="A5884"/>
      <c r="B5884"/>
    </row>
    <row r="5885" spans="1:2" x14ac:dyDescent="0.25">
      <c r="A5885"/>
      <c r="B5885"/>
    </row>
    <row r="5886" spans="1:2" x14ac:dyDescent="0.25">
      <c r="A5886"/>
      <c r="B5886"/>
    </row>
    <row r="5887" spans="1:2" x14ac:dyDescent="0.25">
      <c r="A5887"/>
      <c r="B5887"/>
    </row>
    <row r="5888" spans="1:2" x14ac:dyDescent="0.25">
      <c r="A5888"/>
      <c r="B5888"/>
    </row>
    <row r="5889" spans="1:2" x14ac:dyDescent="0.25">
      <c r="A5889"/>
      <c r="B5889"/>
    </row>
    <row r="5890" spans="1:2" x14ac:dyDescent="0.25">
      <c r="A5890"/>
      <c r="B5890"/>
    </row>
    <row r="5891" spans="1:2" x14ac:dyDescent="0.25">
      <c r="A5891"/>
      <c r="B5891"/>
    </row>
    <row r="5892" spans="1:2" x14ac:dyDescent="0.25">
      <c r="A5892"/>
      <c r="B5892"/>
    </row>
    <row r="5893" spans="1:2" x14ac:dyDescent="0.25">
      <c r="A5893"/>
      <c r="B5893"/>
    </row>
    <row r="5894" spans="1:2" x14ac:dyDescent="0.25">
      <c r="A5894"/>
      <c r="B5894"/>
    </row>
    <row r="5895" spans="1:2" x14ac:dyDescent="0.25">
      <c r="A5895"/>
      <c r="B5895"/>
    </row>
    <row r="5896" spans="1:2" x14ac:dyDescent="0.25">
      <c r="A5896"/>
      <c r="B5896"/>
    </row>
    <row r="5897" spans="1:2" x14ac:dyDescent="0.25">
      <c r="A5897"/>
      <c r="B5897"/>
    </row>
    <row r="5898" spans="1:2" x14ac:dyDescent="0.25">
      <c r="A5898"/>
      <c r="B5898"/>
    </row>
    <row r="5899" spans="1:2" x14ac:dyDescent="0.25">
      <c r="A5899"/>
      <c r="B5899"/>
    </row>
    <row r="5900" spans="1:2" x14ac:dyDescent="0.25">
      <c r="A5900"/>
      <c r="B5900"/>
    </row>
    <row r="5901" spans="1:2" x14ac:dyDescent="0.25">
      <c r="A5901"/>
      <c r="B5901"/>
    </row>
    <row r="5902" spans="1:2" x14ac:dyDescent="0.25">
      <c r="A5902"/>
      <c r="B5902"/>
    </row>
    <row r="5903" spans="1:2" x14ac:dyDescent="0.25">
      <c r="A5903"/>
      <c r="B5903"/>
    </row>
    <row r="5904" spans="1:2" x14ac:dyDescent="0.25">
      <c r="A5904"/>
      <c r="B5904"/>
    </row>
    <row r="5905" spans="1:2" x14ac:dyDescent="0.25">
      <c r="A5905"/>
      <c r="B5905"/>
    </row>
    <row r="5906" spans="1:2" x14ac:dyDescent="0.25">
      <c r="A5906"/>
      <c r="B5906"/>
    </row>
    <row r="5907" spans="1:2" x14ac:dyDescent="0.25">
      <c r="A5907"/>
      <c r="B5907"/>
    </row>
    <row r="5908" spans="1:2" x14ac:dyDescent="0.25">
      <c r="A5908"/>
      <c r="B5908"/>
    </row>
    <row r="5909" spans="1:2" x14ac:dyDescent="0.25">
      <c r="A5909"/>
      <c r="B5909"/>
    </row>
    <row r="5910" spans="1:2" x14ac:dyDescent="0.25">
      <c r="A5910"/>
      <c r="B5910"/>
    </row>
    <row r="5911" spans="1:2" x14ac:dyDescent="0.25">
      <c r="A5911"/>
      <c r="B5911"/>
    </row>
    <row r="5912" spans="1:2" x14ac:dyDescent="0.25">
      <c r="A5912"/>
      <c r="B5912"/>
    </row>
    <row r="5913" spans="1:2" x14ac:dyDescent="0.25">
      <c r="A5913"/>
      <c r="B5913"/>
    </row>
    <row r="5914" spans="1:2" x14ac:dyDescent="0.25">
      <c r="A5914"/>
      <c r="B5914"/>
    </row>
    <row r="5915" spans="1:2" x14ac:dyDescent="0.25">
      <c r="A5915"/>
      <c r="B5915"/>
    </row>
    <row r="5916" spans="1:2" x14ac:dyDescent="0.25">
      <c r="A5916"/>
      <c r="B5916"/>
    </row>
    <row r="5917" spans="1:2" x14ac:dyDescent="0.25">
      <c r="A5917"/>
      <c r="B5917"/>
    </row>
    <row r="5918" spans="1:2" x14ac:dyDescent="0.25">
      <c r="A5918"/>
      <c r="B5918"/>
    </row>
    <row r="5919" spans="1:2" x14ac:dyDescent="0.25">
      <c r="A5919"/>
      <c r="B5919"/>
    </row>
    <row r="5920" spans="1:2" x14ac:dyDescent="0.25">
      <c r="A5920"/>
      <c r="B5920"/>
    </row>
    <row r="5921" spans="1:2" x14ac:dyDescent="0.25">
      <c r="A5921"/>
      <c r="B5921"/>
    </row>
    <row r="5922" spans="1:2" x14ac:dyDescent="0.25">
      <c r="A5922"/>
      <c r="B5922"/>
    </row>
    <row r="5923" spans="1:2" x14ac:dyDescent="0.25">
      <c r="A5923"/>
      <c r="B5923"/>
    </row>
    <row r="5924" spans="1:2" x14ac:dyDescent="0.25">
      <c r="A5924"/>
      <c r="B5924"/>
    </row>
    <row r="5925" spans="1:2" x14ac:dyDescent="0.25">
      <c r="A5925"/>
      <c r="B5925"/>
    </row>
    <row r="5926" spans="1:2" x14ac:dyDescent="0.25">
      <c r="A5926"/>
      <c r="B5926"/>
    </row>
    <row r="5927" spans="1:2" x14ac:dyDescent="0.25">
      <c r="A5927"/>
      <c r="B5927"/>
    </row>
    <row r="5928" spans="1:2" x14ac:dyDescent="0.25">
      <c r="A5928"/>
      <c r="B5928"/>
    </row>
    <row r="5929" spans="1:2" x14ac:dyDescent="0.25">
      <c r="A5929"/>
      <c r="B5929"/>
    </row>
    <row r="5930" spans="1:2" x14ac:dyDescent="0.25">
      <c r="A5930"/>
      <c r="B5930"/>
    </row>
    <row r="5931" spans="1:2" x14ac:dyDescent="0.25">
      <c r="A5931"/>
      <c r="B5931"/>
    </row>
    <row r="5932" spans="1:2" x14ac:dyDescent="0.25">
      <c r="A5932"/>
      <c r="B5932"/>
    </row>
    <row r="5933" spans="1:2" x14ac:dyDescent="0.25">
      <c r="A5933"/>
      <c r="B5933"/>
    </row>
    <row r="5934" spans="1:2" x14ac:dyDescent="0.25">
      <c r="A5934"/>
      <c r="B5934"/>
    </row>
    <row r="5935" spans="1:2" x14ac:dyDescent="0.25">
      <c r="A5935"/>
      <c r="B5935"/>
    </row>
    <row r="5936" spans="1:2" x14ac:dyDescent="0.25">
      <c r="A5936"/>
      <c r="B5936"/>
    </row>
    <row r="5937" spans="1:2" x14ac:dyDescent="0.25">
      <c r="A5937"/>
      <c r="B5937"/>
    </row>
    <row r="5938" spans="1:2" x14ac:dyDescent="0.25">
      <c r="A5938"/>
      <c r="B5938"/>
    </row>
    <row r="5939" spans="1:2" x14ac:dyDescent="0.25">
      <c r="A5939"/>
      <c r="B5939"/>
    </row>
    <row r="5940" spans="1:2" x14ac:dyDescent="0.25">
      <c r="A5940"/>
      <c r="B5940"/>
    </row>
    <row r="5941" spans="1:2" x14ac:dyDescent="0.25">
      <c r="A5941"/>
      <c r="B5941"/>
    </row>
    <row r="5942" spans="1:2" x14ac:dyDescent="0.25">
      <c r="A5942"/>
      <c r="B5942"/>
    </row>
    <row r="5943" spans="1:2" x14ac:dyDescent="0.25">
      <c r="A5943"/>
      <c r="B5943"/>
    </row>
    <row r="5944" spans="1:2" x14ac:dyDescent="0.25">
      <c r="A5944"/>
      <c r="B5944"/>
    </row>
    <row r="5945" spans="1:2" x14ac:dyDescent="0.25">
      <c r="A5945"/>
      <c r="B5945"/>
    </row>
    <row r="5946" spans="1:2" x14ac:dyDescent="0.25">
      <c r="A5946"/>
      <c r="B5946"/>
    </row>
    <row r="5947" spans="1:2" x14ac:dyDescent="0.25">
      <c r="A5947"/>
      <c r="B5947"/>
    </row>
    <row r="5948" spans="1:2" x14ac:dyDescent="0.25">
      <c r="A5948"/>
      <c r="B5948"/>
    </row>
    <row r="5949" spans="1:2" x14ac:dyDescent="0.25">
      <c r="A5949"/>
      <c r="B5949"/>
    </row>
    <row r="5950" spans="1:2" x14ac:dyDescent="0.25">
      <c r="A5950"/>
      <c r="B5950"/>
    </row>
    <row r="5951" spans="1:2" x14ac:dyDescent="0.25">
      <c r="A5951"/>
      <c r="B5951"/>
    </row>
    <row r="5952" spans="1:2" x14ac:dyDescent="0.25">
      <c r="A5952"/>
      <c r="B5952"/>
    </row>
    <row r="5953" spans="1:2" x14ac:dyDescent="0.25">
      <c r="A5953"/>
      <c r="B5953"/>
    </row>
    <row r="5954" spans="1:2" x14ac:dyDescent="0.25">
      <c r="A5954"/>
      <c r="B5954"/>
    </row>
    <row r="5955" spans="1:2" x14ac:dyDescent="0.25">
      <c r="A5955"/>
      <c r="B5955"/>
    </row>
    <row r="5956" spans="1:2" x14ac:dyDescent="0.25">
      <c r="A5956"/>
      <c r="B5956"/>
    </row>
    <row r="5957" spans="1:2" x14ac:dyDescent="0.25">
      <c r="A5957"/>
      <c r="B5957"/>
    </row>
    <row r="5958" spans="1:2" x14ac:dyDescent="0.25">
      <c r="A5958"/>
      <c r="B5958"/>
    </row>
    <row r="5959" spans="1:2" x14ac:dyDescent="0.25">
      <c r="A5959"/>
      <c r="B5959"/>
    </row>
    <row r="5960" spans="1:2" x14ac:dyDescent="0.25">
      <c r="A5960"/>
      <c r="B5960"/>
    </row>
    <row r="5961" spans="1:2" x14ac:dyDescent="0.25">
      <c r="A5961"/>
      <c r="B5961"/>
    </row>
    <row r="5962" spans="1:2" x14ac:dyDescent="0.25">
      <c r="A5962"/>
      <c r="B5962"/>
    </row>
    <row r="5963" spans="1:2" x14ac:dyDescent="0.25">
      <c r="A5963"/>
      <c r="B5963"/>
    </row>
    <row r="5964" spans="1:2" x14ac:dyDescent="0.25">
      <c r="A5964"/>
      <c r="B5964"/>
    </row>
    <row r="5965" spans="1:2" x14ac:dyDescent="0.25">
      <c r="A5965"/>
      <c r="B5965"/>
    </row>
    <row r="5966" spans="1:2" x14ac:dyDescent="0.25">
      <c r="A5966"/>
      <c r="B5966"/>
    </row>
    <row r="5967" spans="1:2" x14ac:dyDescent="0.25">
      <c r="A5967"/>
      <c r="B5967"/>
    </row>
    <row r="5968" spans="1:2" x14ac:dyDescent="0.25">
      <c r="A5968"/>
      <c r="B5968"/>
    </row>
    <row r="5969" spans="1:2" x14ac:dyDescent="0.25">
      <c r="A5969"/>
      <c r="B5969"/>
    </row>
    <row r="5970" spans="1:2" x14ac:dyDescent="0.25">
      <c r="A5970"/>
      <c r="B5970"/>
    </row>
    <row r="5971" spans="1:2" x14ac:dyDescent="0.25">
      <c r="A5971"/>
      <c r="B5971"/>
    </row>
    <row r="5972" spans="1:2" x14ac:dyDescent="0.25">
      <c r="A5972"/>
      <c r="B5972"/>
    </row>
    <row r="5973" spans="1:2" x14ac:dyDescent="0.25">
      <c r="A5973"/>
      <c r="B5973"/>
    </row>
    <row r="5974" spans="1:2" x14ac:dyDescent="0.25">
      <c r="A5974"/>
      <c r="B5974"/>
    </row>
    <row r="5975" spans="1:2" x14ac:dyDescent="0.25">
      <c r="A5975"/>
      <c r="B5975"/>
    </row>
    <row r="5976" spans="1:2" x14ac:dyDescent="0.25">
      <c r="A5976"/>
      <c r="B5976"/>
    </row>
    <row r="5977" spans="1:2" x14ac:dyDescent="0.25">
      <c r="A5977"/>
      <c r="B5977"/>
    </row>
    <row r="5978" spans="1:2" x14ac:dyDescent="0.25">
      <c r="A5978"/>
      <c r="B5978"/>
    </row>
    <row r="5979" spans="1:2" x14ac:dyDescent="0.25">
      <c r="A5979"/>
      <c r="B5979"/>
    </row>
    <row r="5980" spans="1:2" x14ac:dyDescent="0.25">
      <c r="A5980"/>
      <c r="B5980"/>
    </row>
    <row r="5981" spans="1:2" x14ac:dyDescent="0.25">
      <c r="A5981"/>
      <c r="B5981"/>
    </row>
    <row r="5982" spans="1:2" x14ac:dyDescent="0.25">
      <c r="A5982"/>
      <c r="B5982"/>
    </row>
    <row r="5983" spans="1:2" x14ac:dyDescent="0.25">
      <c r="A5983"/>
      <c r="B5983"/>
    </row>
    <row r="5984" spans="1:2" x14ac:dyDescent="0.25">
      <c r="A5984"/>
      <c r="B5984"/>
    </row>
    <row r="5985" spans="1:2" x14ac:dyDescent="0.25">
      <c r="A5985"/>
      <c r="B5985"/>
    </row>
    <row r="5986" spans="1:2" x14ac:dyDescent="0.25">
      <c r="A5986"/>
      <c r="B5986"/>
    </row>
    <row r="5987" spans="1:2" x14ac:dyDescent="0.25">
      <c r="A5987"/>
      <c r="B5987"/>
    </row>
    <row r="5988" spans="1:2" x14ac:dyDescent="0.25">
      <c r="A5988"/>
      <c r="B5988"/>
    </row>
    <row r="5989" spans="1:2" x14ac:dyDescent="0.25">
      <c r="A5989"/>
      <c r="B5989"/>
    </row>
    <row r="5990" spans="1:2" x14ac:dyDescent="0.25">
      <c r="A5990"/>
      <c r="B5990"/>
    </row>
    <row r="5991" spans="1:2" x14ac:dyDescent="0.25">
      <c r="A5991"/>
      <c r="B5991"/>
    </row>
    <row r="5992" spans="1:2" x14ac:dyDescent="0.25">
      <c r="A5992"/>
      <c r="B5992"/>
    </row>
    <row r="5993" spans="1:2" x14ac:dyDescent="0.25">
      <c r="A5993"/>
      <c r="B5993"/>
    </row>
    <row r="5994" spans="1:2" x14ac:dyDescent="0.25">
      <c r="A5994"/>
      <c r="B5994"/>
    </row>
    <row r="5995" spans="1:2" x14ac:dyDescent="0.25">
      <c r="A5995"/>
      <c r="B5995"/>
    </row>
    <row r="5996" spans="1:2" x14ac:dyDescent="0.25">
      <c r="A5996"/>
      <c r="B5996"/>
    </row>
    <row r="5997" spans="1:2" x14ac:dyDescent="0.25">
      <c r="A5997"/>
      <c r="B5997"/>
    </row>
    <row r="5998" spans="1:2" x14ac:dyDescent="0.25">
      <c r="A5998"/>
      <c r="B5998"/>
    </row>
    <row r="5999" spans="1:2" x14ac:dyDescent="0.25">
      <c r="A5999"/>
      <c r="B5999"/>
    </row>
    <row r="6000" spans="1:2" x14ac:dyDescent="0.25">
      <c r="A6000"/>
      <c r="B6000"/>
    </row>
    <row r="6001" spans="1:2" x14ac:dyDescent="0.25">
      <c r="A6001"/>
      <c r="B6001"/>
    </row>
    <row r="6002" spans="1:2" x14ac:dyDescent="0.25">
      <c r="A6002"/>
      <c r="B6002"/>
    </row>
    <row r="6003" spans="1:2" x14ac:dyDescent="0.25">
      <c r="A6003"/>
      <c r="B6003"/>
    </row>
    <row r="6004" spans="1:2" x14ac:dyDescent="0.25">
      <c r="A6004"/>
      <c r="B6004"/>
    </row>
    <row r="6005" spans="1:2" x14ac:dyDescent="0.25">
      <c r="A6005"/>
      <c r="B6005"/>
    </row>
    <row r="6006" spans="1:2" x14ac:dyDescent="0.25">
      <c r="A6006"/>
      <c r="B6006"/>
    </row>
    <row r="6007" spans="1:2" x14ac:dyDescent="0.25">
      <c r="A6007"/>
      <c r="B6007"/>
    </row>
    <row r="6008" spans="1:2" x14ac:dyDescent="0.25">
      <c r="A6008"/>
      <c r="B6008"/>
    </row>
    <row r="6009" spans="1:2" x14ac:dyDescent="0.25">
      <c r="A6009"/>
      <c r="B6009"/>
    </row>
    <row r="6010" spans="1:2" x14ac:dyDescent="0.25">
      <c r="A6010"/>
      <c r="B6010"/>
    </row>
    <row r="6011" spans="1:2" x14ac:dyDescent="0.25">
      <c r="A6011"/>
      <c r="B6011"/>
    </row>
    <row r="6012" spans="1:2" x14ac:dyDescent="0.25">
      <c r="A6012"/>
      <c r="B6012"/>
    </row>
    <row r="6013" spans="1:2" x14ac:dyDescent="0.25">
      <c r="A6013"/>
      <c r="B6013"/>
    </row>
    <row r="6014" spans="1:2" x14ac:dyDescent="0.25">
      <c r="A6014"/>
      <c r="B6014"/>
    </row>
    <row r="6015" spans="1:2" x14ac:dyDescent="0.25">
      <c r="A6015"/>
      <c r="B6015"/>
    </row>
    <row r="6016" spans="1:2" x14ac:dyDescent="0.25">
      <c r="A6016"/>
      <c r="B6016"/>
    </row>
    <row r="6017" spans="1:2" x14ac:dyDescent="0.25">
      <c r="A6017"/>
      <c r="B6017"/>
    </row>
    <row r="6018" spans="1:2" x14ac:dyDescent="0.25">
      <c r="A6018"/>
      <c r="B6018"/>
    </row>
    <row r="6019" spans="1:2" x14ac:dyDescent="0.25">
      <c r="A6019"/>
      <c r="B6019"/>
    </row>
    <row r="6020" spans="1:2" x14ac:dyDescent="0.25">
      <c r="A6020"/>
      <c r="B6020"/>
    </row>
    <row r="6021" spans="1:2" x14ac:dyDescent="0.25">
      <c r="A6021"/>
      <c r="B6021"/>
    </row>
    <row r="6022" spans="1:2" x14ac:dyDescent="0.25">
      <c r="A6022"/>
      <c r="B6022"/>
    </row>
    <row r="6023" spans="1:2" x14ac:dyDescent="0.25">
      <c r="A6023"/>
      <c r="B6023"/>
    </row>
    <row r="6024" spans="1:2" x14ac:dyDescent="0.25">
      <c r="A6024"/>
      <c r="B6024"/>
    </row>
    <row r="6025" spans="1:2" x14ac:dyDescent="0.25">
      <c r="A6025"/>
      <c r="B6025"/>
    </row>
    <row r="6026" spans="1:2" x14ac:dyDescent="0.25">
      <c r="A6026"/>
      <c r="B6026"/>
    </row>
    <row r="6027" spans="1:2" x14ac:dyDescent="0.25">
      <c r="A6027"/>
      <c r="B6027"/>
    </row>
    <row r="6028" spans="1:2" x14ac:dyDescent="0.25">
      <c r="A6028"/>
      <c r="B6028"/>
    </row>
    <row r="6029" spans="1:2" x14ac:dyDescent="0.25">
      <c r="A6029"/>
      <c r="B6029"/>
    </row>
    <row r="6030" spans="1:2" x14ac:dyDescent="0.25">
      <c r="A6030"/>
      <c r="B6030"/>
    </row>
    <row r="6031" spans="1:2" x14ac:dyDescent="0.25">
      <c r="A6031"/>
      <c r="B6031"/>
    </row>
    <row r="6032" spans="1:2" x14ac:dyDescent="0.25">
      <c r="A6032"/>
      <c r="B6032"/>
    </row>
    <row r="6033" spans="1:2" x14ac:dyDescent="0.25">
      <c r="A6033"/>
      <c r="B6033"/>
    </row>
    <row r="6034" spans="1:2" x14ac:dyDescent="0.25">
      <c r="A6034"/>
      <c r="B6034"/>
    </row>
    <row r="6035" spans="1:2" x14ac:dyDescent="0.25">
      <c r="A6035"/>
      <c r="B6035"/>
    </row>
    <row r="6036" spans="1:2" x14ac:dyDescent="0.25">
      <c r="A6036"/>
      <c r="B6036"/>
    </row>
    <row r="6037" spans="1:2" x14ac:dyDescent="0.25">
      <c r="A6037"/>
      <c r="B6037"/>
    </row>
    <row r="6038" spans="1:2" x14ac:dyDescent="0.25">
      <c r="A6038"/>
      <c r="B6038"/>
    </row>
    <row r="6039" spans="1:2" x14ac:dyDescent="0.25">
      <c r="A6039"/>
      <c r="B6039"/>
    </row>
    <row r="6040" spans="1:2" x14ac:dyDescent="0.25">
      <c r="A6040"/>
      <c r="B6040"/>
    </row>
    <row r="6041" spans="1:2" x14ac:dyDescent="0.25">
      <c r="A6041"/>
      <c r="B6041"/>
    </row>
    <row r="6042" spans="1:2" x14ac:dyDescent="0.25">
      <c r="A6042"/>
      <c r="B6042"/>
    </row>
    <row r="6043" spans="1:2" x14ac:dyDescent="0.25">
      <c r="A6043"/>
      <c r="B6043"/>
    </row>
    <row r="6044" spans="1:2" x14ac:dyDescent="0.25">
      <c r="A6044"/>
      <c r="B6044"/>
    </row>
    <row r="6045" spans="1:2" x14ac:dyDescent="0.25">
      <c r="A6045"/>
      <c r="B6045"/>
    </row>
    <row r="6046" spans="1:2" x14ac:dyDescent="0.25">
      <c r="A6046"/>
      <c r="B6046"/>
    </row>
    <row r="6047" spans="1:2" x14ac:dyDescent="0.25">
      <c r="A6047"/>
      <c r="B6047"/>
    </row>
    <row r="6048" spans="1:2" x14ac:dyDescent="0.25">
      <c r="A6048"/>
      <c r="B6048"/>
    </row>
    <row r="6049" spans="1:2" x14ac:dyDescent="0.25">
      <c r="A6049"/>
      <c r="B6049"/>
    </row>
    <row r="6050" spans="1:2" x14ac:dyDescent="0.25">
      <c r="A6050"/>
      <c r="B6050"/>
    </row>
    <row r="6051" spans="1:2" x14ac:dyDescent="0.25">
      <c r="A6051"/>
      <c r="B6051"/>
    </row>
    <row r="6052" spans="1:2" x14ac:dyDescent="0.25">
      <c r="A6052"/>
      <c r="B6052"/>
    </row>
    <row r="6053" spans="1:2" x14ac:dyDescent="0.25">
      <c r="A6053"/>
      <c r="B6053"/>
    </row>
    <row r="6054" spans="1:2" x14ac:dyDescent="0.25">
      <c r="A6054"/>
      <c r="B6054"/>
    </row>
    <row r="6055" spans="1:2" x14ac:dyDescent="0.25">
      <c r="A6055"/>
      <c r="B6055"/>
    </row>
    <row r="6056" spans="1:2" x14ac:dyDescent="0.25">
      <c r="A6056"/>
      <c r="B6056"/>
    </row>
    <row r="6057" spans="1:2" x14ac:dyDescent="0.25">
      <c r="A6057"/>
      <c r="B6057"/>
    </row>
    <row r="6058" spans="1:2" x14ac:dyDescent="0.25">
      <c r="A6058"/>
      <c r="B6058"/>
    </row>
    <row r="6059" spans="1:2" x14ac:dyDescent="0.25">
      <c r="A6059"/>
      <c r="B6059"/>
    </row>
    <row r="6060" spans="1:2" x14ac:dyDescent="0.25">
      <c r="A6060"/>
      <c r="B6060"/>
    </row>
    <row r="6061" spans="1:2" x14ac:dyDescent="0.25">
      <c r="A6061"/>
      <c r="B6061"/>
    </row>
    <row r="6062" spans="1:2" x14ac:dyDescent="0.25">
      <c r="A6062"/>
      <c r="B6062"/>
    </row>
    <row r="6063" spans="1:2" x14ac:dyDescent="0.25">
      <c r="A6063"/>
      <c r="B6063"/>
    </row>
    <row r="6064" spans="1:2" x14ac:dyDescent="0.25">
      <c r="A6064"/>
      <c r="B6064"/>
    </row>
    <row r="6065" spans="1:2" x14ac:dyDescent="0.25">
      <c r="A6065"/>
      <c r="B6065"/>
    </row>
    <row r="6066" spans="1:2" x14ac:dyDescent="0.25">
      <c r="A6066"/>
      <c r="B6066"/>
    </row>
    <row r="6067" spans="1:2" x14ac:dyDescent="0.25">
      <c r="A6067"/>
      <c r="B6067"/>
    </row>
    <row r="6068" spans="1:2" x14ac:dyDescent="0.25">
      <c r="A6068"/>
      <c r="B6068"/>
    </row>
    <row r="6069" spans="1:2" x14ac:dyDescent="0.25">
      <c r="A6069"/>
      <c r="B6069"/>
    </row>
    <row r="6070" spans="1:2" x14ac:dyDescent="0.25">
      <c r="A6070"/>
      <c r="B6070"/>
    </row>
    <row r="6071" spans="1:2" x14ac:dyDescent="0.25">
      <c r="A6071"/>
      <c r="B6071"/>
    </row>
    <row r="6072" spans="1:2" x14ac:dyDescent="0.25">
      <c r="A6072"/>
      <c r="B6072"/>
    </row>
    <row r="6073" spans="1:2" x14ac:dyDescent="0.25">
      <c r="A6073"/>
      <c r="B6073"/>
    </row>
    <row r="6074" spans="1:2" x14ac:dyDescent="0.25">
      <c r="A6074"/>
      <c r="B6074"/>
    </row>
    <row r="6075" spans="1:2" x14ac:dyDescent="0.25">
      <c r="A6075"/>
      <c r="B6075"/>
    </row>
    <row r="6076" spans="1:2" x14ac:dyDescent="0.25">
      <c r="A6076"/>
      <c r="B6076"/>
    </row>
    <row r="6077" spans="1:2" x14ac:dyDescent="0.25">
      <c r="A6077"/>
      <c r="B6077"/>
    </row>
    <row r="6078" spans="1:2" x14ac:dyDescent="0.25">
      <c r="A6078"/>
      <c r="B6078"/>
    </row>
    <row r="6079" spans="1:2" x14ac:dyDescent="0.25">
      <c r="A6079"/>
      <c r="B6079"/>
    </row>
    <row r="6080" spans="1:2" x14ac:dyDescent="0.25">
      <c r="A6080"/>
      <c r="B6080"/>
    </row>
    <row r="6081" spans="1:2" x14ac:dyDescent="0.25">
      <c r="A6081"/>
      <c r="B6081"/>
    </row>
    <row r="6082" spans="1:2" x14ac:dyDescent="0.25">
      <c r="A6082"/>
      <c r="B6082"/>
    </row>
    <row r="6083" spans="1:2" x14ac:dyDescent="0.25">
      <c r="A6083"/>
      <c r="B6083"/>
    </row>
    <row r="6084" spans="1:2" x14ac:dyDescent="0.25">
      <c r="A6084"/>
      <c r="B6084"/>
    </row>
    <row r="6085" spans="1:2" x14ac:dyDescent="0.25">
      <c r="A6085"/>
      <c r="B6085"/>
    </row>
    <row r="6086" spans="1:2" x14ac:dyDescent="0.25">
      <c r="A6086"/>
      <c r="B6086"/>
    </row>
    <row r="6087" spans="1:2" x14ac:dyDescent="0.25">
      <c r="A6087"/>
      <c r="B6087"/>
    </row>
    <row r="6088" spans="1:2" x14ac:dyDescent="0.25">
      <c r="A6088"/>
      <c r="B6088"/>
    </row>
    <row r="6089" spans="1:2" x14ac:dyDescent="0.25">
      <c r="A6089"/>
      <c r="B6089"/>
    </row>
    <row r="6090" spans="1:2" x14ac:dyDescent="0.25">
      <c r="A6090"/>
      <c r="B6090"/>
    </row>
    <row r="6091" spans="1:2" x14ac:dyDescent="0.25">
      <c r="A6091"/>
      <c r="B6091"/>
    </row>
    <row r="6092" spans="1:2" x14ac:dyDescent="0.25">
      <c r="A6092"/>
      <c r="B6092"/>
    </row>
    <row r="6093" spans="1:2" x14ac:dyDescent="0.25">
      <c r="A6093"/>
      <c r="B6093"/>
    </row>
    <row r="6094" spans="1:2" x14ac:dyDescent="0.25">
      <c r="A6094"/>
      <c r="B6094"/>
    </row>
    <row r="6095" spans="1:2" x14ac:dyDescent="0.25">
      <c r="A6095"/>
      <c r="B6095"/>
    </row>
    <row r="6096" spans="1:2" x14ac:dyDescent="0.25">
      <c r="A6096"/>
      <c r="B6096"/>
    </row>
    <row r="6097" spans="1:2" x14ac:dyDescent="0.25">
      <c r="A6097"/>
      <c r="B6097"/>
    </row>
    <row r="6098" spans="1:2" x14ac:dyDescent="0.25">
      <c r="A6098"/>
      <c r="B6098"/>
    </row>
    <row r="6099" spans="1:2" x14ac:dyDescent="0.25">
      <c r="A6099"/>
      <c r="B6099"/>
    </row>
    <row r="6100" spans="1:2" x14ac:dyDescent="0.25">
      <c r="A6100"/>
      <c r="B6100"/>
    </row>
    <row r="6101" spans="1:2" x14ac:dyDescent="0.25">
      <c r="A6101"/>
      <c r="B6101"/>
    </row>
    <row r="6102" spans="1:2" x14ac:dyDescent="0.25">
      <c r="A6102"/>
      <c r="B6102"/>
    </row>
    <row r="6103" spans="1:2" x14ac:dyDescent="0.25">
      <c r="A6103"/>
      <c r="B6103"/>
    </row>
    <row r="6104" spans="1:2" x14ac:dyDescent="0.25">
      <c r="A6104"/>
      <c r="B6104"/>
    </row>
    <row r="6105" spans="1:2" x14ac:dyDescent="0.25">
      <c r="A6105"/>
      <c r="B6105"/>
    </row>
    <row r="6106" spans="1:2" x14ac:dyDescent="0.25">
      <c r="A6106"/>
      <c r="B6106"/>
    </row>
    <row r="6107" spans="1:2" x14ac:dyDescent="0.25">
      <c r="A6107"/>
      <c r="B6107"/>
    </row>
    <row r="6108" spans="1:2" x14ac:dyDescent="0.25">
      <c r="A6108"/>
      <c r="B6108"/>
    </row>
    <row r="6109" spans="1:2" x14ac:dyDescent="0.25">
      <c r="A6109"/>
      <c r="B6109"/>
    </row>
    <row r="6110" spans="1:2" x14ac:dyDescent="0.25">
      <c r="A6110"/>
      <c r="B6110"/>
    </row>
    <row r="6111" spans="1:2" x14ac:dyDescent="0.25">
      <c r="A6111"/>
      <c r="B6111"/>
    </row>
    <row r="6112" spans="1:2" x14ac:dyDescent="0.25">
      <c r="A6112"/>
      <c r="B6112"/>
    </row>
    <row r="6113" spans="1:2" x14ac:dyDescent="0.25">
      <c r="A6113"/>
      <c r="B6113"/>
    </row>
    <row r="6114" spans="1:2" x14ac:dyDescent="0.25">
      <c r="A6114"/>
      <c r="B6114"/>
    </row>
    <row r="6115" spans="1:2" x14ac:dyDescent="0.25">
      <c r="A6115"/>
      <c r="B6115"/>
    </row>
    <row r="6116" spans="1:2" x14ac:dyDescent="0.25">
      <c r="A6116"/>
      <c r="B6116"/>
    </row>
    <row r="6117" spans="1:2" x14ac:dyDescent="0.25">
      <c r="A6117"/>
      <c r="B6117"/>
    </row>
    <row r="6118" spans="1:2" x14ac:dyDescent="0.25">
      <c r="A6118"/>
      <c r="B6118"/>
    </row>
    <row r="6119" spans="1:2" x14ac:dyDescent="0.25">
      <c r="A6119"/>
      <c r="B6119"/>
    </row>
    <row r="6120" spans="1:2" x14ac:dyDescent="0.25">
      <c r="A6120"/>
      <c r="B6120"/>
    </row>
    <row r="6121" spans="1:2" x14ac:dyDescent="0.25">
      <c r="A6121"/>
      <c r="B6121"/>
    </row>
    <row r="6122" spans="1:2" x14ac:dyDescent="0.25">
      <c r="A6122"/>
      <c r="B6122"/>
    </row>
    <row r="6123" spans="1:2" x14ac:dyDescent="0.25">
      <c r="A6123"/>
      <c r="B6123"/>
    </row>
    <row r="6124" spans="1:2" x14ac:dyDescent="0.25">
      <c r="A6124"/>
      <c r="B6124"/>
    </row>
    <row r="6125" spans="1:2" x14ac:dyDescent="0.25">
      <c r="A6125"/>
      <c r="B6125"/>
    </row>
    <row r="6126" spans="1:2" x14ac:dyDescent="0.25">
      <c r="A6126"/>
      <c r="B6126"/>
    </row>
    <row r="6127" spans="1:2" x14ac:dyDescent="0.25">
      <c r="A6127"/>
      <c r="B6127"/>
    </row>
    <row r="6128" spans="1:2" x14ac:dyDescent="0.25">
      <c r="A6128"/>
      <c r="B6128"/>
    </row>
    <row r="6129" spans="1:2" x14ac:dyDescent="0.25">
      <c r="A6129"/>
      <c r="B6129"/>
    </row>
    <row r="6130" spans="1:2" x14ac:dyDescent="0.25">
      <c r="A6130"/>
      <c r="B6130"/>
    </row>
    <row r="6131" spans="1:2" x14ac:dyDescent="0.25">
      <c r="A6131"/>
      <c r="B6131"/>
    </row>
    <row r="6132" spans="1:2" x14ac:dyDescent="0.25">
      <c r="A6132"/>
      <c r="B6132"/>
    </row>
    <row r="6133" spans="1:2" x14ac:dyDescent="0.25">
      <c r="A6133"/>
      <c r="B6133"/>
    </row>
    <row r="6134" spans="1:2" x14ac:dyDescent="0.25">
      <c r="A6134"/>
      <c r="B6134"/>
    </row>
    <row r="6135" spans="1:2" x14ac:dyDescent="0.25">
      <c r="A6135"/>
      <c r="B6135"/>
    </row>
    <row r="6136" spans="1:2" x14ac:dyDescent="0.25">
      <c r="A6136"/>
      <c r="B6136"/>
    </row>
    <row r="6137" spans="1:2" x14ac:dyDescent="0.25">
      <c r="A6137"/>
      <c r="B6137"/>
    </row>
    <row r="6138" spans="1:2" x14ac:dyDescent="0.25">
      <c r="A6138"/>
      <c r="B6138"/>
    </row>
    <row r="6139" spans="1:2" x14ac:dyDescent="0.25">
      <c r="A6139"/>
      <c r="B6139"/>
    </row>
    <row r="6140" spans="1:2" x14ac:dyDescent="0.25">
      <c r="A6140"/>
      <c r="B6140"/>
    </row>
    <row r="6141" spans="1:2" x14ac:dyDescent="0.25">
      <c r="A6141"/>
      <c r="B6141"/>
    </row>
    <row r="6142" spans="1:2" x14ac:dyDescent="0.25">
      <c r="A6142"/>
      <c r="B6142"/>
    </row>
    <row r="6143" spans="1:2" x14ac:dyDescent="0.25">
      <c r="A6143"/>
      <c r="B6143"/>
    </row>
    <row r="6144" spans="1:2" x14ac:dyDescent="0.25">
      <c r="A6144"/>
      <c r="B6144"/>
    </row>
    <row r="6145" spans="1:2" x14ac:dyDescent="0.25">
      <c r="A6145"/>
      <c r="B6145"/>
    </row>
    <row r="6146" spans="1:2" x14ac:dyDescent="0.25">
      <c r="A6146"/>
      <c r="B6146"/>
    </row>
    <row r="6147" spans="1:2" x14ac:dyDescent="0.25">
      <c r="A6147"/>
      <c r="B6147"/>
    </row>
    <row r="6148" spans="1:2" x14ac:dyDescent="0.25">
      <c r="A6148"/>
      <c r="B6148"/>
    </row>
    <row r="6149" spans="1:2" x14ac:dyDescent="0.25">
      <c r="A6149"/>
      <c r="B6149"/>
    </row>
    <row r="6150" spans="1:2" x14ac:dyDescent="0.25">
      <c r="A6150"/>
      <c r="B6150"/>
    </row>
    <row r="6151" spans="1:2" x14ac:dyDescent="0.25">
      <c r="A6151"/>
      <c r="B6151"/>
    </row>
    <row r="6152" spans="1:2" x14ac:dyDescent="0.25">
      <c r="A6152"/>
      <c r="B6152"/>
    </row>
    <row r="6153" spans="1:2" x14ac:dyDescent="0.25">
      <c r="A6153"/>
      <c r="B6153"/>
    </row>
    <row r="6154" spans="1:2" x14ac:dyDescent="0.25">
      <c r="A6154"/>
      <c r="B6154"/>
    </row>
    <row r="6155" spans="1:2" x14ac:dyDescent="0.25">
      <c r="A6155"/>
      <c r="B6155"/>
    </row>
    <row r="6156" spans="1:2" x14ac:dyDescent="0.25">
      <c r="A6156"/>
      <c r="B6156"/>
    </row>
    <row r="6157" spans="1:2" x14ac:dyDescent="0.25">
      <c r="A6157"/>
      <c r="B6157"/>
    </row>
    <row r="6158" spans="1:2" x14ac:dyDescent="0.25">
      <c r="A6158"/>
      <c r="B6158"/>
    </row>
    <row r="6159" spans="1:2" x14ac:dyDescent="0.25">
      <c r="A6159"/>
      <c r="B6159"/>
    </row>
    <row r="6160" spans="1:2" x14ac:dyDescent="0.25">
      <c r="A6160"/>
      <c r="B6160"/>
    </row>
    <row r="6161" spans="1:2" x14ac:dyDescent="0.25">
      <c r="A6161"/>
      <c r="B6161"/>
    </row>
    <row r="6162" spans="1:2" x14ac:dyDescent="0.25">
      <c r="A6162"/>
      <c r="B6162"/>
    </row>
    <row r="6163" spans="1:2" x14ac:dyDescent="0.25">
      <c r="A6163"/>
      <c r="B6163"/>
    </row>
    <row r="6164" spans="1:2" x14ac:dyDescent="0.25">
      <c r="A6164"/>
      <c r="B6164"/>
    </row>
    <row r="6165" spans="1:2" x14ac:dyDescent="0.25">
      <c r="A6165"/>
      <c r="B6165"/>
    </row>
    <row r="6166" spans="1:2" x14ac:dyDescent="0.25">
      <c r="A6166"/>
      <c r="B6166"/>
    </row>
    <row r="6167" spans="1:2" x14ac:dyDescent="0.25">
      <c r="A6167"/>
      <c r="B6167"/>
    </row>
    <row r="6168" spans="1:2" x14ac:dyDescent="0.25">
      <c r="A6168"/>
      <c r="B6168"/>
    </row>
    <row r="6169" spans="1:2" x14ac:dyDescent="0.25">
      <c r="A6169"/>
      <c r="B6169"/>
    </row>
    <row r="6170" spans="1:2" x14ac:dyDescent="0.25">
      <c r="A6170"/>
      <c r="B6170"/>
    </row>
    <row r="6171" spans="1:2" x14ac:dyDescent="0.25">
      <c r="A6171"/>
      <c r="B6171"/>
    </row>
    <row r="6172" spans="1:2" x14ac:dyDescent="0.25">
      <c r="A6172"/>
      <c r="B6172"/>
    </row>
    <row r="6173" spans="1:2" x14ac:dyDescent="0.25">
      <c r="A6173"/>
      <c r="B6173"/>
    </row>
    <row r="6174" spans="1:2" x14ac:dyDescent="0.25">
      <c r="A6174"/>
      <c r="B6174"/>
    </row>
    <row r="6175" spans="1:2" x14ac:dyDescent="0.25">
      <c r="A6175"/>
      <c r="B6175"/>
    </row>
    <row r="6176" spans="1:2" x14ac:dyDescent="0.25">
      <c r="A6176"/>
      <c r="B6176"/>
    </row>
    <row r="6177" spans="1:2" x14ac:dyDescent="0.25">
      <c r="A6177"/>
      <c r="B6177"/>
    </row>
    <row r="6178" spans="1:2" x14ac:dyDescent="0.25">
      <c r="A6178"/>
      <c r="B6178"/>
    </row>
    <row r="6179" spans="1:2" x14ac:dyDescent="0.25">
      <c r="A6179"/>
      <c r="B6179"/>
    </row>
    <row r="6180" spans="1:2" x14ac:dyDescent="0.25">
      <c r="A6180"/>
      <c r="B6180"/>
    </row>
    <row r="6181" spans="1:2" x14ac:dyDescent="0.25">
      <c r="A6181"/>
      <c r="B6181"/>
    </row>
    <row r="6182" spans="1:2" x14ac:dyDescent="0.25">
      <c r="A6182"/>
      <c r="B6182"/>
    </row>
    <row r="6183" spans="1:2" x14ac:dyDescent="0.25">
      <c r="A6183"/>
      <c r="B6183"/>
    </row>
    <row r="6184" spans="1:2" x14ac:dyDescent="0.25">
      <c r="A6184"/>
      <c r="B6184"/>
    </row>
    <row r="6185" spans="1:2" x14ac:dyDescent="0.25">
      <c r="A6185"/>
      <c r="B6185"/>
    </row>
    <row r="6186" spans="1:2" x14ac:dyDescent="0.25">
      <c r="A6186"/>
      <c r="B6186"/>
    </row>
    <row r="6187" spans="1:2" x14ac:dyDescent="0.25">
      <c r="A6187"/>
      <c r="B6187"/>
    </row>
    <row r="6188" spans="1:2" x14ac:dyDescent="0.25">
      <c r="A6188"/>
      <c r="B6188"/>
    </row>
    <row r="6189" spans="1:2" x14ac:dyDescent="0.25">
      <c r="A6189"/>
      <c r="B6189"/>
    </row>
    <row r="6190" spans="1:2" x14ac:dyDescent="0.25">
      <c r="A6190"/>
      <c r="B6190"/>
    </row>
    <row r="6191" spans="1:2" x14ac:dyDescent="0.25">
      <c r="A6191"/>
      <c r="B6191"/>
    </row>
    <row r="6192" spans="1:2" x14ac:dyDescent="0.25">
      <c r="A6192"/>
      <c r="B6192"/>
    </row>
    <row r="6193" spans="1:2" x14ac:dyDescent="0.25">
      <c r="A6193"/>
      <c r="B6193"/>
    </row>
    <row r="6194" spans="1:2" x14ac:dyDescent="0.25">
      <c r="A6194"/>
      <c r="B6194"/>
    </row>
    <row r="6195" spans="1:2" x14ac:dyDescent="0.25">
      <c r="A6195"/>
      <c r="B6195"/>
    </row>
    <row r="6196" spans="1:2" x14ac:dyDescent="0.25">
      <c r="A6196"/>
      <c r="B6196"/>
    </row>
    <row r="6197" spans="1:2" x14ac:dyDescent="0.25">
      <c r="A6197"/>
      <c r="B6197"/>
    </row>
    <row r="6198" spans="1:2" x14ac:dyDescent="0.25">
      <c r="A6198"/>
      <c r="B6198"/>
    </row>
    <row r="6199" spans="1:2" x14ac:dyDescent="0.25">
      <c r="A6199"/>
      <c r="B6199"/>
    </row>
    <row r="6200" spans="1:2" x14ac:dyDescent="0.25">
      <c r="A6200"/>
      <c r="B6200"/>
    </row>
    <row r="6201" spans="1:2" x14ac:dyDescent="0.25">
      <c r="A6201"/>
      <c r="B6201"/>
    </row>
    <row r="6202" spans="1:2" x14ac:dyDescent="0.25">
      <c r="A6202"/>
      <c r="B6202"/>
    </row>
    <row r="6203" spans="1:2" x14ac:dyDescent="0.25">
      <c r="A6203"/>
      <c r="B6203"/>
    </row>
    <row r="6204" spans="1:2" x14ac:dyDescent="0.25">
      <c r="A6204"/>
      <c r="B6204"/>
    </row>
    <row r="6205" spans="1:2" x14ac:dyDescent="0.25">
      <c r="A6205"/>
      <c r="B6205"/>
    </row>
    <row r="6206" spans="1:2" x14ac:dyDescent="0.25">
      <c r="A6206"/>
      <c r="B6206"/>
    </row>
    <row r="6207" spans="1:2" x14ac:dyDescent="0.25">
      <c r="A6207"/>
      <c r="B6207"/>
    </row>
    <row r="6208" spans="1:2" x14ac:dyDescent="0.25">
      <c r="A6208"/>
      <c r="B6208"/>
    </row>
    <row r="6209" spans="1:2" x14ac:dyDescent="0.25">
      <c r="A6209"/>
      <c r="B6209"/>
    </row>
    <row r="6210" spans="1:2" x14ac:dyDescent="0.25">
      <c r="A6210"/>
      <c r="B6210"/>
    </row>
    <row r="6211" spans="1:2" x14ac:dyDescent="0.25">
      <c r="A6211"/>
      <c r="B6211"/>
    </row>
    <row r="6212" spans="1:2" x14ac:dyDescent="0.25">
      <c r="A6212"/>
      <c r="B6212"/>
    </row>
    <row r="6213" spans="1:2" x14ac:dyDescent="0.25">
      <c r="A6213"/>
      <c r="B6213"/>
    </row>
    <row r="6214" spans="1:2" x14ac:dyDescent="0.25">
      <c r="A6214"/>
      <c r="B6214"/>
    </row>
    <row r="6215" spans="1:2" x14ac:dyDescent="0.25">
      <c r="A6215"/>
      <c r="B6215"/>
    </row>
    <row r="6216" spans="1:2" x14ac:dyDescent="0.25">
      <c r="A6216"/>
      <c r="B6216"/>
    </row>
    <row r="6217" spans="1:2" x14ac:dyDescent="0.25">
      <c r="A6217"/>
      <c r="B6217"/>
    </row>
    <row r="6218" spans="1:2" x14ac:dyDescent="0.25">
      <c r="A6218"/>
      <c r="B6218"/>
    </row>
    <row r="6219" spans="1:2" x14ac:dyDescent="0.25">
      <c r="A6219"/>
      <c r="B6219"/>
    </row>
    <row r="6220" spans="1:2" x14ac:dyDescent="0.25">
      <c r="A6220"/>
      <c r="B6220"/>
    </row>
    <row r="6221" spans="1:2" x14ac:dyDescent="0.25">
      <c r="A6221"/>
      <c r="B6221"/>
    </row>
    <row r="6222" spans="1:2" x14ac:dyDescent="0.25">
      <c r="A6222"/>
      <c r="B6222"/>
    </row>
    <row r="6223" spans="1:2" x14ac:dyDescent="0.25">
      <c r="A6223"/>
      <c r="B6223"/>
    </row>
    <row r="6224" spans="1:2" x14ac:dyDescent="0.25">
      <c r="A6224"/>
      <c r="B6224"/>
    </row>
    <row r="6225" spans="1:2" x14ac:dyDescent="0.25">
      <c r="A6225"/>
      <c r="B6225"/>
    </row>
    <row r="6226" spans="1:2" x14ac:dyDescent="0.25">
      <c r="A6226"/>
      <c r="B6226"/>
    </row>
    <row r="6227" spans="1:2" x14ac:dyDescent="0.25">
      <c r="A6227"/>
      <c r="B6227"/>
    </row>
    <row r="6228" spans="1:2" x14ac:dyDescent="0.25">
      <c r="A6228"/>
      <c r="B6228"/>
    </row>
    <row r="6229" spans="1:2" x14ac:dyDescent="0.25">
      <c r="A6229"/>
      <c r="B6229"/>
    </row>
    <row r="6230" spans="1:2" x14ac:dyDescent="0.25">
      <c r="A6230"/>
      <c r="B6230"/>
    </row>
    <row r="6231" spans="1:2" x14ac:dyDescent="0.25">
      <c r="A6231"/>
      <c r="B6231"/>
    </row>
    <row r="6232" spans="1:2" x14ac:dyDescent="0.25">
      <c r="A6232"/>
      <c r="B6232"/>
    </row>
    <row r="6233" spans="1:2" x14ac:dyDescent="0.25">
      <c r="A6233"/>
      <c r="B6233"/>
    </row>
    <row r="6234" spans="1:2" x14ac:dyDescent="0.25">
      <c r="A6234"/>
      <c r="B6234"/>
    </row>
    <row r="6235" spans="1:2" x14ac:dyDescent="0.25">
      <c r="A6235"/>
      <c r="B6235"/>
    </row>
    <row r="6236" spans="1:2" x14ac:dyDescent="0.25">
      <c r="A6236"/>
      <c r="B6236"/>
    </row>
    <row r="6237" spans="1:2" x14ac:dyDescent="0.25">
      <c r="A6237"/>
      <c r="B6237"/>
    </row>
    <row r="6238" spans="1:2" x14ac:dyDescent="0.25">
      <c r="A6238"/>
      <c r="B6238"/>
    </row>
    <row r="6239" spans="1:2" x14ac:dyDescent="0.25">
      <c r="A6239"/>
      <c r="B6239"/>
    </row>
    <row r="6240" spans="1:2" x14ac:dyDescent="0.25">
      <c r="A6240"/>
      <c r="B6240"/>
    </row>
    <row r="6241" spans="1:2" x14ac:dyDescent="0.25">
      <c r="A6241"/>
      <c r="B6241"/>
    </row>
    <row r="6242" spans="1:2" x14ac:dyDescent="0.25">
      <c r="A6242"/>
      <c r="B6242"/>
    </row>
    <row r="6243" spans="1:2" x14ac:dyDescent="0.25">
      <c r="A6243"/>
      <c r="B6243"/>
    </row>
    <row r="6244" spans="1:2" x14ac:dyDescent="0.25">
      <c r="A6244"/>
      <c r="B6244"/>
    </row>
    <row r="6245" spans="1:2" x14ac:dyDescent="0.25">
      <c r="A6245"/>
      <c r="B6245"/>
    </row>
    <row r="6246" spans="1:2" x14ac:dyDescent="0.25">
      <c r="A6246"/>
      <c r="B6246"/>
    </row>
    <row r="6247" spans="1:2" x14ac:dyDescent="0.25">
      <c r="A6247"/>
      <c r="B6247"/>
    </row>
    <row r="6248" spans="1:2" x14ac:dyDescent="0.25">
      <c r="A6248"/>
      <c r="B6248"/>
    </row>
    <row r="6249" spans="1:2" x14ac:dyDescent="0.25">
      <c r="A6249"/>
      <c r="B6249"/>
    </row>
    <row r="6250" spans="1:2" x14ac:dyDescent="0.25">
      <c r="A6250"/>
      <c r="B6250"/>
    </row>
    <row r="6251" spans="1:2" x14ac:dyDescent="0.25">
      <c r="A6251"/>
      <c r="B6251"/>
    </row>
    <row r="6252" spans="1:2" x14ac:dyDescent="0.25">
      <c r="A6252"/>
      <c r="B6252"/>
    </row>
    <row r="6253" spans="1:2" x14ac:dyDescent="0.25">
      <c r="A6253"/>
      <c r="B6253"/>
    </row>
    <row r="6254" spans="1:2" x14ac:dyDescent="0.25">
      <c r="A6254"/>
      <c r="B6254"/>
    </row>
    <row r="6255" spans="1:2" x14ac:dyDescent="0.25">
      <c r="A6255"/>
      <c r="B6255"/>
    </row>
    <row r="6256" spans="1:2" x14ac:dyDescent="0.25">
      <c r="A6256"/>
      <c r="B6256"/>
    </row>
    <row r="6257" spans="1:2" x14ac:dyDescent="0.25">
      <c r="A6257"/>
      <c r="B6257"/>
    </row>
    <row r="6258" spans="1:2" x14ac:dyDescent="0.25">
      <c r="A6258"/>
      <c r="B6258"/>
    </row>
    <row r="6259" spans="1:2" x14ac:dyDescent="0.25">
      <c r="A6259"/>
      <c r="B6259"/>
    </row>
    <row r="6260" spans="1:2" x14ac:dyDescent="0.25">
      <c r="A6260"/>
      <c r="B6260"/>
    </row>
    <row r="6261" spans="1:2" x14ac:dyDescent="0.25">
      <c r="A6261"/>
      <c r="B6261"/>
    </row>
    <row r="6262" spans="1:2" x14ac:dyDescent="0.25">
      <c r="A6262"/>
      <c r="B6262"/>
    </row>
    <row r="6263" spans="1:2" x14ac:dyDescent="0.25">
      <c r="A6263"/>
      <c r="B6263"/>
    </row>
    <row r="6264" spans="1:2" x14ac:dyDescent="0.25">
      <c r="A6264"/>
      <c r="B6264"/>
    </row>
    <row r="6265" spans="1:2" x14ac:dyDescent="0.25">
      <c r="A6265"/>
      <c r="B6265"/>
    </row>
    <row r="6266" spans="1:2" x14ac:dyDescent="0.25">
      <c r="A6266"/>
      <c r="B6266"/>
    </row>
    <row r="6267" spans="1:2" x14ac:dyDescent="0.25">
      <c r="A6267"/>
      <c r="B6267"/>
    </row>
    <row r="6268" spans="1:2" x14ac:dyDescent="0.25">
      <c r="A6268"/>
      <c r="B6268"/>
    </row>
    <row r="6269" spans="1:2" x14ac:dyDescent="0.25">
      <c r="A6269"/>
      <c r="B6269"/>
    </row>
    <row r="6270" spans="1:2" x14ac:dyDescent="0.25">
      <c r="A6270"/>
      <c r="B6270"/>
    </row>
    <row r="6271" spans="1:2" x14ac:dyDescent="0.25">
      <c r="A6271"/>
      <c r="B6271"/>
    </row>
    <row r="6272" spans="1:2" x14ac:dyDescent="0.25">
      <c r="A6272"/>
      <c r="B6272"/>
    </row>
    <row r="6273" spans="1:2" x14ac:dyDescent="0.25">
      <c r="A6273"/>
      <c r="B6273"/>
    </row>
    <row r="6274" spans="1:2" x14ac:dyDescent="0.25">
      <c r="A6274"/>
      <c r="B6274"/>
    </row>
    <row r="6275" spans="1:2" x14ac:dyDescent="0.25">
      <c r="A6275"/>
      <c r="B6275"/>
    </row>
    <row r="6276" spans="1:2" x14ac:dyDescent="0.25">
      <c r="A6276"/>
      <c r="B6276"/>
    </row>
    <row r="6277" spans="1:2" x14ac:dyDescent="0.25">
      <c r="A6277"/>
      <c r="B6277"/>
    </row>
    <row r="6278" spans="1:2" x14ac:dyDescent="0.25">
      <c r="A6278"/>
      <c r="B6278"/>
    </row>
    <row r="6279" spans="1:2" x14ac:dyDescent="0.25">
      <c r="A6279"/>
      <c r="B6279"/>
    </row>
    <row r="6280" spans="1:2" x14ac:dyDescent="0.25">
      <c r="A6280"/>
      <c r="B6280"/>
    </row>
    <row r="6281" spans="1:2" x14ac:dyDescent="0.25">
      <c r="A6281"/>
      <c r="B6281"/>
    </row>
    <row r="6282" spans="1:2" x14ac:dyDescent="0.25">
      <c r="A6282"/>
      <c r="B6282"/>
    </row>
    <row r="6283" spans="1:2" x14ac:dyDescent="0.25">
      <c r="A6283"/>
      <c r="B6283"/>
    </row>
    <row r="6284" spans="1:2" x14ac:dyDescent="0.25">
      <c r="A6284"/>
      <c r="B6284"/>
    </row>
    <row r="6285" spans="1:2" x14ac:dyDescent="0.25">
      <c r="A6285"/>
      <c r="B6285"/>
    </row>
    <row r="6286" spans="1:2" x14ac:dyDescent="0.25">
      <c r="A6286"/>
      <c r="B6286"/>
    </row>
    <row r="6287" spans="1:2" x14ac:dyDescent="0.25">
      <c r="A6287"/>
      <c r="B6287"/>
    </row>
    <row r="6288" spans="1:2" x14ac:dyDescent="0.25">
      <c r="A6288"/>
      <c r="B6288"/>
    </row>
    <row r="6289" spans="1:2" x14ac:dyDescent="0.25">
      <c r="A6289"/>
      <c r="B6289"/>
    </row>
    <row r="6290" spans="1:2" x14ac:dyDescent="0.25">
      <c r="A6290"/>
      <c r="B6290"/>
    </row>
    <row r="6291" spans="1:2" x14ac:dyDescent="0.25">
      <c r="A6291"/>
      <c r="B6291"/>
    </row>
    <row r="6292" spans="1:2" x14ac:dyDescent="0.25">
      <c r="A6292"/>
      <c r="B6292"/>
    </row>
    <row r="6293" spans="1:2" x14ac:dyDescent="0.25">
      <c r="A6293"/>
      <c r="B6293"/>
    </row>
    <row r="6294" spans="1:2" x14ac:dyDescent="0.25">
      <c r="A6294"/>
      <c r="B6294"/>
    </row>
    <row r="6295" spans="1:2" x14ac:dyDescent="0.25">
      <c r="A6295"/>
      <c r="B6295"/>
    </row>
    <row r="6296" spans="1:2" x14ac:dyDescent="0.25">
      <c r="A6296"/>
      <c r="B6296"/>
    </row>
    <row r="6297" spans="1:2" x14ac:dyDescent="0.25">
      <c r="A6297"/>
      <c r="B6297"/>
    </row>
    <row r="6298" spans="1:2" x14ac:dyDescent="0.25">
      <c r="A6298"/>
      <c r="B6298"/>
    </row>
    <row r="6299" spans="1:2" x14ac:dyDescent="0.25">
      <c r="A6299"/>
      <c r="B6299"/>
    </row>
    <row r="6300" spans="1:2" x14ac:dyDescent="0.25">
      <c r="A6300"/>
      <c r="B6300"/>
    </row>
    <row r="6301" spans="1:2" x14ac:dyDescent="0.25">
      <c r="A6301"/>
      <c r="B6301"/>
    </row>
    <row r="6302" spans="1:2" x14ac:dyDescent="0.25">
      <c r="A6302"/>
      <c r="B6302"/>
    </row>
    <row r="6303" spans="1:2" x14ac:dyDescent="0.25">
      <c r="A6303"/>
      <c r="B6303"/>
    </row>
    <row r="6304" spans="1:2" x14ac:dyDescent="0.25">
      <c r="A6304"/>
      <c r="B6304"/>
    </row>
    <row r="6305" spans="1:2" x14ac:dyDescent="0.25">
      <c r="A6305"/>
      <c r="B6305"/>
    </row>
    <row r="6306" spans="1:2" x14ac:dyDescent="0.25">
      <c r="A6306"/>
      <c r="B6306"/>
    </row>
    <row r="6307" spans="1:2" x14ac:dyDescent="0.25">
      <c r="A6307"/>
      <c r="B6307"/>
    </row>
    <row r="6308" spans="1:2" x14ac:dyDescent="0.25">
      <c r="A6308"/>
      <c r="B6308"/>
    </row>
    <row r="6309" spans="1:2" x14ac:dyDescent="0.25">
      <c r="A6309"/>
      <c r="B6309"/>
    </row>
    <row r="6310" spans="1:2" x14ac:dyDescent="0.25">
      <c r="A6310"/>
      <c r="B6310"/>
    </row>
    <row r="6311" spans="1:2" x14ac:dyDescent="0.25">
      <c r="A6311"/>
      <c r="B6311"/>
    </row>
    <row r="6312" spans="1:2" x14ac:dyDescent="0.25">
      <c r="A6312"/>
      <c r="B6312"/>
    </row>
    <row r="6313" spans="1:2" x14ac:dyDescent="0.25">
      <c r="A6313"/>
      <c r="B6313"/>
    </row>
    <row r="6314" spans="1:2" x14ac:dyDescent="0.25">
      <c r="A6314"/>
      <c r="B6314"/>
    </row>
    <row r="6315" spans="1:2" x14ac:dyDescent="0.25">
      <c r="A6315"/>
      <c r="B6315"/>
    </row>
    <row r="6316" spans="1:2" x14ac:dyDescent="0.25">
      <c r="A6316"/>
      <c r="B6316"/>
    </row>
    <row r="6317" spans="1:2" x14ac:dyDescent="0.25">
      <c r="A6317"/>
      <c r="B6317"/>
    </row>
    <row r="6318" spans="1:2" x14ac:dyDescent="0.25">
      <c r="A6318"/>
      <c r="B6318"/>
    </row>
    <row r="6319" spans="1:2" x14ac:dyDescent="0.25">
      <c r="A6319"/>
      <c r="B6319"/>
    </row>
    <row r="6320" spans="1:2" x14ac:dyDescent="0.25">
      <c r="A6320"/>
      <c r="B6320"/>
    </row>
    <row r="6321" spans="1:2" x14ac:dyDescent="0.25">
      <c r="A6321"/>
      <c r="B6321"/>
    </row>
    <row r="6322" spans="1:2" x14ac:dyDescent="0.25">
      <c r="A6322"/>
      <c r="B6322"/>
    </row>
    <row r="6323" spans="1:2" x14ac:dyDescent="0.25">
      <c r="A6323"/>
      <c r="B6323"/>
    </row>
    <row r="6324" spans="1:2" x14ac:dyDescent="0.25">
      <c r="A6324"/>
      <c r="B6324"/>
    </row>
    <row r="6325" spans="1:2" x14ac:dyDescent="0.25">
      <c r="A6325"/>
      <c r="B6325"/>
    </row>
    <row r="6326" spans="1:2" x14ac:dyDescent="0.25">
      <c r="A6326"/>
      <c r="B6326"/>
    </row>
    <row r="6327" spans="1:2" x14ac:dyDescent="0.25">
      <c r="A6327"/>
      <c r="B6327"/>
    </row>
    <row r="6328" spans="1:2" x14ac:dyDescent="0.25">
      <c r="A6328"/>
      <c r="B6328"/>
    </row>
    <row r="6329" spans="1:2" x14ac:dyDescent="0.25">
      <c r="A6329"/>
      <c r="B6329"/>
    </row>
    <row r="6330" spans="1:2" x14ac:dyDescent="0.25">
      <c r="A6330"/>
      <c r="B6330"/>
    </row>
    <row r="6331" spans="1:2" x14ac:dyDescent="0.25">
      <c r="A6331"/>
      <c r="B6331"/>
    </row>
    <row r="6332" spans="1:2" x14ac:dyDescent="0.25">
      <c r="A6332"/>
      <c r="B6332"/>
    </row>
    <row r="6333" spans="1:2" x14ac:dyDescent="0.25">
      <c r="A6333"/>
      <c r="B6333"/>
    </row>
    <row r="6334" spans="1:2" x14ac:dyDescent="0.25">
      <c r="A6334"/>
      <c r="B6334"/>
    </row>
    <row r="6335" spans="1:2" x14ac:dyDescent="0.25">
      <c r="A6335"/>
      <c r="B6335"/>
    </row>
    <row r="6336" spans="1:2" x14ac:dyDescent="0.25">
      <c r="A6336"/>
      <c r="B6336"/>
    </row>
    <row r="6337" spans="1:2" x14ac:dyDescent="0.25">
      <c r="A6337"/>
      <c r="B6337"/>
    </row>
    <row r="6338" spans="1:2" x14ac:dyDescent="0.25">
      <c r="A6338"/>
      <c r="B6338"/>
    </row>
    <row r="6339" spans="1:2" x14ac:dyDescent="0.25">
      <c r="A6339"/>
      <c r="B6339"/>
    </row>
    <row r="6340" spans="1:2" x14ac:dyDescent="0.25">
      <c r="A6340"/>
      <c r="B6340"/>
    </row>
    <row r="6341" spans="1:2" x14ac:dyDescent="0.25">
      <c r="A6341"/>
      <c r="B6341"/>
    </row>
    <row r="6342" spans="1:2" x14ac:dyDescent="0.25">
      <c r="A6342"/>
      <c r="B6342"/>
    </row>
    <row r="6343" spans="1:2" x14ac:dyDescent="0.25">
      <c r="A6343"/>
      <c r="B6343"/>
    </row>
    <row r="6344" spans="1:2" x14ac:dyDescent="0.25">
      <c r="A6344"/>
      <c r="B6344"/>
    </row>
    <row r="6345" spans="1:2" x14ac:dyDescent="0.25">
      <c r="A6345"/>
      <c r="B6345"/>
    </row>
    <row r="6346" spans="1:2" x14ac:dyDescent="0.25">
      <c r="A6346"/>
      <c r="B6346"/>
    </row>
    <row r="6347" spans="1:2" x14ac:dyDescent="0.25">
      <c r="A6347"/>
      <c r="B6347"/>
    </row>
    <row r="6348" spans="1:2" x14ac:dyDescent="0.25">
      <c r="A6348"/>
      <c r="B6348"/>
    </row>
    <row r="6349" spans="1:2" x14ac:dyDescent="0.25">
      <c r="A6349"/>
      <c r="B6349"/>
    </row>
    <row r="6350" spans="1:2" x14ac:dyDescent="0.25">
      <c r="A6350"/>
      <c r="B6350"/>
    </row>
    <row r="6351" spans="1:2" x14ac:dyDescent="0.25">
      <c r="A6351"/>
      <c r="B6351"/>
    </row>
    <row r="6352" spans="1:2" x14ac:dyDescent="0.25">
      <c r="A6352"/>
      <c r="B6352"/>
    </row>
    <row r="6353" spans="1:2" x14ac:dyDescent="0.25">
      <c r="A6353"/>
      <c r="B6353"/>
    </row>
    <row r="6354" spans="1:2" x14ac:dyDescent="0.25">
      <c r="A6354"/>
      <c r="B6354"/>
    </row>
    <row r="6355" spans="1:2" x14ac:dyDescent="0.25">
      <c r="A6355"/>
      <c r="B6355"/>
    </row>
    <row r="6356" spans="1:2" x14ac:dyDescent="0.25">
      <c r="A6356"/>
      <c r="B6356"/>
    </row>
    <row r="6357" spans="1:2" x14ac:dyDescent="0.25">
      <c r="A6357"/>
      <c r="B6357"/>
    </row>
    <row r="6358" spans="1:2" x14ac:dyDescent="0.25">
      <c r="A6358"/>
      <c r="B6358"/>
    </row>
    <row r="6359" spans="1:2" x14ac:dyDescent="0.25">
      <c r="A6359"/>
      <c r="B6359"/>
    </row>
    <row r="6360" spans="1:2" x14ac:dyDescent="0.25">
      <c r="A6360"/>
      <c r="B6360"/>
    </row>
    <row r="6361" spans="1:2" x14ac:dyDescent="0.25">
      <c r="A6361"/>
      <c r="B6361"/>
    </row>
    <row r="6362" spans="1:2" x14ac:dyDescent="0.25">
      <c r="A6362"/>
      <c r="B6362"/>
    </row>
    <row r="6363" spans="1:2" x14ac:dyDescent="0.25">
      <c r="A6363"/>
      <c r="B6363"/>
    </row>
    <row r="6364" spans="1:2" x14ac:dyDescent="0.25">
      <c r="A6364"/>
      <c r="B6364"/>
    </row>
    <row r="6365" spans="1:2" x14ac:dyDescent="0.25">
      <c r="A6365"/>
      <c r="B6365"/>
    </row>
    <row r="6366" spans="1:2" x14ac:dyDescent="0.25">
      <c r="A6366"/>
      <c r="B6366"/>
    </row>
    <row r="6367" spans="1:2" x14ac:dyDescent="0.25">
      <c r="A6367"/>
      <c r="B6367"/>
    </row>
    <row r="6368" spans="1:2" x14ac:dyDescent="0.25">
      <c r="A6368"/>
      <c r="B6368"/>
    </row>
    <row r="6369" spans="1:2" x14ac:dyDescent="0.25">
      <c r="A6369"/>
      <c r="B6369"/>
    </row>
    <row r="6370" spans="1:2" x14ac:dyDescent="0.25">
      <c r="A6370"/>
      <c r="B6370"/>
    </row>
    <row r="6371" spans="1:2" x14ac:dyDescent="0.25">
      <c r="A6371"/>
      <c r="B6371"/>
    </row>
    <row r="6372" spans="1:2" x14ac:dyDescent="0.25">
      <c r="A6372"/>
      <c r="B6372"/>
    </row>
    <row r="6373" spans="1:2" x14ac:dyDescent="0.25">
      <c r="A6373"/>
      <c r="B6373"/>
    </row>
    <row r="6374" spans="1:2" x14ac:dyDescent="0.25">
      <c r="A6374"/>
      <c r="B6374"/>
    </row>
    <row r="6375" spans="1:2" x14ac:dyDescent="0.25">
      <c r="A6375"/>
      <c r="B6375"/>
    </row>
    <row r="6376" spans="1:2" x14ac:dyDescent="0.25">
      <c r="A6376"/>
      <c r="B6376"/>
    </row>
    <row r="6377" spans="1:2" x14ac:dyDescent="0.25">
      <c r="A6377"/>
      <c r="B6377"/>
    </row>
    <row r="6378" spans="1:2" x14ac:dyDescent="0.25">
      <c r="A6378"/>
      <c r="B6378"/>
    </row>
    <row r="6379" spans="1:2" x14ac:dyDescent="0.25">
      <c r="A6379"/>
      <c r="B6379"/>
    </row>
    <row r="6380" spans="1:2" x14ac:dyDescent="0.25">
      <c r="A6380"/>
      <c r="B6380"/>
    </row>
    <row r="6381" spans="1:2" x14ac:dyDescent="0.25">
      <c r="A6381"/>
      <c r="B6381"/>
    </row>
    <row r="6382" spans="1:2" x14ac:dyDescent="0.25">
      <c r="A6382"/>
      <c r="B6382"/>
    </row>
    <row r="6383" spans="1:2" x14ac:dyDescent="0.25">
      <c r="A6383"/>
      <c r="B6383"/>
    </row>
    <row r="6384" spans="1:2" x14ac:dyDescent="0.25">
      <c r="A6384"/>
      <c r="B6384"/>
    </row>
    <row r="6385" spans="1:2" x14ac:dyDescent="0.25">
      <c r="A6385"/>
      <c r="B6385"/>
    </row>
    <row r="6386" spans="1:2" x14ac:dyDescent="0.25">
      <c r="A6386"/>
      <c r="B6386"/>
    </row>
    <row r="6387" spans="1:2" x14ac:dyDescent="0.25">
      <c r="A6387"/>
      <c r="B6387"/>
    </row>
    <row r="6388" spans="1:2" x14ac:dyDescent="0.25">
      <c r="A6388"/>
      <c r="B6388"/>
    </row>
    <row r="6389" spans="1:2" x14ac:dyDescent="0.25">
      <c r="A6389"/>
      <c r="B6389"/>
    </row>
    <row r="6390" spans="1:2" x14ac:dyDescent="0.25">
      <c r="A6390"/>
      <c r="B6390"/>
    </row>
    <row r="6391" spans="1:2" x14ac:dyDescent="0.25">
      <c r="A6391"/>
      <c r="B6391"/>
    </row>
    <row r="6392" spans="1:2" x14ac:dyDescent="0.25">
      <c r="A6392"/>
      <c r="B6392"/>
    </row>
    <row r="6393" spans="1:2" x14ac:dyDescent="0.25">
      <c r="A6393"/>
      <c r="B6393"/>
    </row>
    <row r="6394" spans="1:2" x14ac:dyDescent="0.25">
      <c r="A6394"/>
      <c r="B6394"/>
    </row>
    <row r="6395" spans="1:2" x14ac:dyDescent="0.25">
      <c r="A6395"/>
      <c r="B6395"/>
    </row>
    <row r="6396" spans="1:2" x14ac:dyDescent="0.25">
      <c r="A6396"/>
      <c r="B6396"/>
    </row>
    <row r="6397" spans="1:2" x14ac:dyDescent="0.25">
      <c r="A6397"/>
      <c r="B6397"/>
    </row>
    <row r="6398" spans="1:2" x14ac:dyDescent="0.25">
      <c r="A6398"/>
      <c r="B6398"/>
    </row>
    <row r="6399" spans="1:2" x14ac:dyDescent="0.25">
      <c r="A6399"/>
      <c r="B6399"/>
    </row>
    <row r="6400" spans="1:2" x14ac:dyDescent="0.25">
      <c r="A6400"/>
      <c r="B6400"/>
    </row>
    <row r="6401" spans="1:2" x14ac:dyDescent="0.25">
      <c r="A6401"/>
      <c r="B6401"/>
    </row>
    <row r="6402" spans="1:2" x14ac:dyDescent="0.25">
      <c r="A6402"/>
      <c r="B6402"/>
    </row>
    <row r="6403" spans="1:2" x14ac:dyDescent="0.25">
      <c r="A6403"/>
      <c r="B6403"/>
    </row>
    <row r="6404" spans="1:2" x14ac:dyDescent="0.25">
      <c r="A6404"/>
      <c r="B6404"/>
    </row>
    <row r="6405" spans="1:2" x14ac:dyDescent="0.25">
      <c r="A6405"/>
      <c r="B6405"/>
    </row>
    <row r="6406" spans="1:2" x14ac:dyDescent="0.25">
      <c r="A6406"/>
      <c r="B6406"/>
    </row>
    <row r="6407" spans="1:2" x14ac:dyDescent="0.25">
      <c r="A6407"/>
      <c r="B6407"/>
    </row>
    <row r="6408" spans="1:2" x14ac:dyDescent="0.25">
      <c r="A6408"/>
      <c r="B6408"/>
    </row>
    <row r="6409" spans="1:2" x14ac:dyDescent="0.25">
      <c r="A6409"/>
      <c r="B6409"/>
    </row>
    <row r="6410" spans="1:2" x14ac:dyDescent="0.25">
      <c r="A6410"/>
      <c r="B6410"/>
    </row>
    <row r="6411" spans="1:2" x14ac:dyDescent="0.25">
      <c r="A6411"/>
      <c r="B6411"/>
    </row>
    <row r="6412" spans="1:2" x14ac:dyDescent="0.25">
      <c r="A6412"/>
      <c r="B6412"/>
    </row>
    <row r="6413" spans="1:2" x14ac:dyDescent="0.25">
      <c r="A6413"/>
      <c r="B6413"/>
    </row>
    <row r="6414" spans="1:2" x14ac:dyDescent="0.25">
      <c r="A6414"/>
      <c r="B6414"/>
    </row>
    <row r="6415" spans="1:2" x14ac:dyDescent="0.25">
      <c r="A6415"/>
      <c r="B6415"/>
    </row>
    <row r="6416" spans="1:2" x14ac:dyDescent="0.25">
      <c r="A6416"/>
      <c r="B6416"/>
    </row>
    <row r="6417" spans="1:2" x14ac:dyDescent="0.25">
      <c r="A6417"/>
      <c r="B6417"/>
    </row>
    <row r="6418" spans="1:2" x14ac:dyDescent="0.25">
      <c r="A6418"/>
      <c r="B6418"/>
    </row>
    <row r="6419" spans="1:2" x14ac:dyDescent="0.25">
      <c r="A6419"/>
      <c r="B6419"/>
    </row>
    <row r="6420" spans="1:2" x14ac:dyDescent="0.25">
      <c r="A6420"/>
      <c r="B6420"/>
    </row>
    <row r="6421" spans="1:2" x14ac:dyDescent="0.25">
      <c r="A6421"/>
      <c r="B6421"/>
    </row>
    <row r="6422" spans="1:2" x14ac:dyDescent="0.25">
      <c r="A6422"/>
      <c r="B6422"/>
    </row>
    <row r="6423" spans="1:2" x14ac:dyDescent="0.25">
      <c r="A6423"/>
      <c r="B6423"/>
    </row>
    <row r="6424" spans="1:2" x14ac:dyDescent="0.25">
      <c r="A6424"/>
      <c r="B6424"/>
    </row>
    <row r="6425" spans="1:2" x14ac:dyDescent="0.25">
      <c r="A6425"/>
      <c r="B6425"/>
    </row>
    <row r="6426" spans="1:2" x14ac:dyDescent="0.25">
      <c r="A6426"/>
      <c r="B6426"/>
    </row>
    <row r="6427" spans="1:2" x14ac:dyDescent="0.25">
      <c r="A6427"/>
      <c r="B6427"/>
    </row>
    <row r="6428" spans="1:2" x14ac:dyDescent="0.25">
      <c r="A6428"/>
      <c r="B6428"/>
    </row>
    <row r="6429" spans="1:2" x14ac:dyDescent="0.25">
      <c r="A6429"/>
      <c r="B6429"/>
    </row>
    <row r="6430" spans="1:2" x14ac:dyDescent="0.25">
      <c r="A6430"/>
      <c r="B6430"/>
    </row>
    <row r="6431" spans="1:2" x14ac:dyDescent="0.25">
      <c r="A6431"/>
      <c r="B6431"/>
    </row>
    <row r="6432" spans="1:2" x14ac:dyDescent="0.25">
      <c r="A6432"/>
      <c r="B6432"/>
    </row>
    <row r="6433" spans="1:2" x14ac:dyDescent="0.25">
      <c r="A6433"/>
      <c r="B6433"/>
    </row>
    <row r="6434" spans="1:2" x14ac:dyDescent="0.25">
      <c r="A6434"/>
      <c r="B6434"/>
    </row>
    <row r="6435" spans="1:2" x14ac:dyDescent="0.25">
      <c r="A6435"/>
      <c r="B6435"/>
    </row>
    <row r="6436" spans="1:2" x14ac:dyDescent="0.25">
      <c r="A6436"/>
      <c r="B6436"/>
    </row>
    <row r="6437" spans="1:2" x14ac:dyDescent="0.25">
      <c r="A6437"/>
      <c r="B6437"/>
    </row>
    <row r="6438" spans="1:2" x14ac:dyDescent="0.25">
      <c r="A6438"/>
      <c r="B6438"/>
    </row>
    <row r="6439" spans="1:2" x14ac:dyDescent="0.25">
      <c r="A6439"/>
      <c r="B6439"/>
    </row>
    <row r="6440" spans="1:2" x14ac:dyDescent="0.25">
      <c r="A6440"/>
      <c r="B6440"/>
    </row>
    <row r="6441" spans="1:2" x14ac:dyDescent="0.25">
      <c r="A6441"/>
      <c r="B6441"/>
    </row>
    <row r="6442" spans="1:2" x14ac:dyDescent="0.25">
      <c r="A6442"/>
      <c r="B6442"/>
    </row>
    <row r="6443" spans="1:2" x14ac:dyDescent="0.25">
      <c r="A6443"/>
      <c r="B6443"/>
    </row>
    <row r="6444" spans="1:2" x14ac:dyDescent="0.25">
      <c r="A6444"/>
      <c r="B6444"/>
    </row>
    <row r="6445" spans="1:2" x14ac:dyDescent="0.25">
      <c r="A6445"/>
      <c r="B6445"/>
    </row>
    <row r="6446" spans="1:2" x14ac:dyDescent="0.25">
      <c r="A6446"/>
      <c r="B6446"/>
    </row>
    <row r="6447" spans="1:2" x14ac:dyDescent="0.25">
      <c r="A6447"/>
      <c r="B6447"/>
    </row>
    <row r="6448" spans="1:2" x14ac:dyDescent="0.25">
      <c r="A6448"/>
      <c r="B6448"/>
    </row>
    <row r="6449" spans="1:2" x14ac:dyDescent="0.25">
      <c r="A6449"/>
      <c r="B6449"/>
    </row>
    <row r="6450" spans="1:2" x14ac:dyDescent="0.25">
      <c r="A6450"/>
      <c r="B6450"/>
    </row>
    <row r="6451" spans="1:2" x14ac:dyDescent="0.25">
      <c r="A6451"/>
      <c r="B6451"/>
    </row>
    <row r="6452" spans="1:2" x14ac:dyDescent="0.25">
      <c r="A6452"/>
      <c r="B6452"/>
    </row>
    <row r="6453" spans="1:2" x14ac:dyDescent="0.25">
      <c r="A6453"/>
      <c r="B6453"/>
    </row>
    <row r="6454" spans="1:2" x14ac:dyDescent="0.25">
      <c r="A6454"/>
      <c r="B6454"/>
    </row>
    <row r="6455" spans="1:2" x14ac:dyDescent="0.25">
      <c r="A6455"/>
      <c r="B6455"/>
    </row>
    <row r="6456" spans="1:2" x14ac:dyDescent="0.25">
      <c r="A6456"/>
      <c r="B6456"/>
    </row>
    <row r="6457" spans="1:2" x14ac:dyDescent="0.25">
      <c r="A6457"/>
      <c r="B6457"/>
    </row>
    <row r="6458" spans="1:2" x14ac:dyDescent="0.25">
      <c r="A6458"/>
      <c r="B6458"/>
    </row>
    <row r="6459" spans="1:2" x14ac:dyDescent="0.25">
      <c r="A6459"/>
      <c r="B6459"/>
    </row>
    <row r="6460" spans="1:2" x14ac:dyDescent="0.25">
      <c r="A6460"/>
      <c r="B6460"/>
    </row>
    <row r="6461" spans="1:2" x14ac:dyDescent="0.25">
      <c r="A6461"/>
      <c r="B6461"/>
    </row>
    <row r="6462" spans="1:2" x14ac:dyDescent="0.25">
      <c r="A6462"/>
      <c r="B6462"/>
    </row>
    <row r="6463" spans="1:2" x14ac:dyDescent="0.25">
      <c r="A6463"/>
      <c r="B6463"/>
    </row>
    <row r="6464" spans="1:2" x14ac:dyDescent="0.25">
      <c r="A6464"/>
      <c r="B6464"/>
    </row>
    <row r="6465" spans="1:2" x14ac:dyDescent="0.25">
      <c r="A6465"/>
      <c r="B6465"/>
    </row>
    <row r="6466" spans="1:2" x14ac:dyDescent="0.25">
      <c r="A6466"/>
      <c r="B6466"/>
    </row>
    <row r="6467" spans="1:2" x14ac:dyDescent="0.25">
      <c r="A6467"/>
      <c r="B6467"/>
    </row>
    <row r="6468" spans="1:2" x14ac:dyDescent="0.25">
      <c r="A6468"/>
      <c r="B6468"/>
    </row>
    <row r="6469" spans="1:2" x14ac:dyDescent="0.25">
      <c r="A6469"/>
      <c r="B6469"/>
    </row>
    <row r="6470" spans="1:2" x14ac:dyDescent="0.25">
      <c r="A6470"/>
      <c r="B6470"/>
    </row>
    <row r="6471" spans="1:2" x14ac:dyDescent="0.25">
      <c r="A6471"/>
      <c r="B6471"/>
    </row>
    <row r="6472" spans="1:2" x14ac:dyDescent="0.25">
      <c r="A6472"/>
      <c r="B6472"/>
    </row>
    <row r="6473" spans="1:2" x14ac:dyDescent="0.25">
      <c r="A6473"/>
      <c r="B6473"/>
    </row>
    <row r="6474" spans="1:2" x14ac:dyDescent="0.25">
      <c r="A6474"/>
      <c r="B6474"/>
    </row>
    <row r="6475" spans="1:2" x14ac:dyDescent="0.25">
      <c r="A6475"/>
      <c r="B6475"/>
    </row>
    <row r="6476" spans="1:2" x14ac:dyDescent="0.25">
      <c r="A6476"/>
      <c r="B6476"/>
    </row>
    <row r="6477" spans="1:2" x14ac:dyDescent="0.25">
      <c r="A6477"/>
      <c r="B6477"/>
    </row>
    <row r="6478" spans="1:2" x14ac:dyDescent="0.25">
      <c r="A6478"/>
      <c r="B6478"/>
    </row>
    <row r="6479" spans="1:2" x14ac:dyDescent="0.25">
      <c r="A6479"/>
      <c r="B6479"/>
    </row>
    <row r="6480" spans="1:2" x14ac:dyDescent="0.25">
      <c r="A6480"/>
      <c r="B6480"/>
    </row>
    <row r="6481" spans="1:2" x14ac:dyDescent="0.25">
      <c r="A6481"/>
      <c r="B6481"/>
    </row>
    <row r="6482" spans="1:2" x14ac:dyDescent="0.25">
      <c r="A6482"/>
      <c r="B6482"/>
    </row>
    <row r="6483" spans="1:2" x14ac:dyDescent="0.25">
      <c r="A6483"/>
      <c r="B6483"/>
    </row>
    <row r="6484" spans="1:2" x14ac:dyDescent="0.25">
      <c r="A6484"/>
      <c r="B6484"/>
    </row>
    <row r="6485" spans="1:2" x14ac:dyDescent="0.25">
      <c r="A6485"/>
      <c r="B6485"/>
    </row>
    <row r="6486" spans="1:2" x14ac:dyDescent="0.25">
      <c r="A6486"/>
      <c r="B6486"/>
    </row>
    <row r="6487" spans="1:2" x14ac:dyDescent="0.25">
      <c r="A6487"/>
      <c r="B6487"/>
    </row>
    <row r="6488" spans="1:2" x14ac:dyDescent="0.25">
      <c r="A6488"/>
      <c r="B6488"/>
    </row>
    <row r="6489" spans="1:2" x14ac:dyDescent="0.25">
      <c r="A6489"/>
      <c r="B6489"/>
    </row>
    <row r="6490" spans="1:2" x14ac:dyDescent="0.25">
      <c r="A6490"/>
      <c r="B6490"/>
    </row>
    <row r="6491" spans="1:2" x14ac:dyDescent="0.25">
      <c r="A6491"/>
      <c r="B6491"/>
    </row>
    <row r="6492" spans="1:2" x14ac:dyDescent="0.25">
      <c r="A6492"/>
      <c r="B6492"/>
    </row>
    <row r="6493" spans="1:2" x14ac:dyDescent="0.25">
      <c r="A6493"/>
      <c r="B6493"/>
    </row>
    <row r="6494" spans="1:2" x14ac:dyDescent="0.25">
      <c r="A6494"/>
      <c r="B6494"/>
    </row>
    <row r="6495" spans="1:2" x14ac:dyDescent="0.25">
      <c r="A6495"/>
      <c r="B6495"/>
    </row>
    <row r="6496" spans="1:2" x14ac:dyDescent="0.25">
      <c r="A6496"/>
      <c r="B6496"/>
    </row>
    <row r="6497" spans="1:2" x14ac:dyDescent="0.25">
      <c r="A6497"/>
      <c r="B6497"/>
    </row>
    <row r="6498" spans="1:2" x14ac:dyDescent="0.25">
      <c r="A6498"/>
      <c r="B6498"/>
    </row>
    <row r="6499" spans="1:2" x14ac:dyDescent="0.25">
      <c r="A6499"/>
      <c r="B6499"/>
    </row>
    <row r="6500" spans="1:2" x14ac:dyDescent="0.25">
      <c r="A6500"/>
      <c r="B6500"/>
    </row>
    <row r="6501" spans="1:2" x14ac:dyDescent="0.25">
      <c r="A6501"/>
      <c r="B6501"/>
    </row>
    <row r="6502" spans="1:2" x14ac:dyDescent="0.25">
      <c r="A6502"/>
      <c r="B6502"/>
    </row>
    <row r="6503" spans="1:2" x14ac:dyDescent="0.25">
      <c r="A6503"/>
      <c r="B6503"/>
    </row>
    <row r="6504" spans="1:2" x14ac:dyDescent="0.25">
      <c r="A6504"/>
      <c r="B6504"/>
    </row>
    <row r="6505" spans="1:2" x14ac:dyDescent="0.25">
      <c r="A6505"/>
      <c r="B6505"/>
    </row>
    <row r="6506" spans="1:2" x14ac:dyDescent="0.25">
      <c r="A6506"/>
      <c r="B6506"/>
    </row>
    <row r="6507" spans="1:2" x14ac:dyDescent="0.25">
      <c r="A6507"/>
      <c r="B6507"/>
    </row>
    <row r="6508" spans="1:2" x14ac:dyDescent="0.25">
      <c r="A6508"/>
      <c r="B6508"/>
    </row>
    <row r="6509" spans="1:2" x14ac:dyDescent="0.25">
      <c r="A6509"/>
      <c r="B6509"/>
    </row>
    <row r="6510" spans="1:2" x14ac:dyDescent="0.25">
      <c r="A6510"/>
      <c r="B6510"/>
    </row>
    <row r="6511" spans="1:2" x14ac:dyDescent="0.25">
      <c r="A6511"/>
      <c r="B6511"/>
    </row>
    <row r="6512" spans="1:2" x14ac:dyDescent="0.25">
      <c r="A6512"/>
      <c r="B6512"/>
    </row>
    <row r="6513" spans="1:2" x14ac:dyDescent="0.25">
      <c r="A6513"/>
      <c r="B6513"/>
    </row>
    <row r="6514" spans="1:2" x14ac:dyDescent="0.25">
      <c r="A6514"/>
      <c r="B6514"/>
    </row>
    <row r="6515" spans="1:2" x14ac:dyDescent="0.25">
      <c r="A6515"/>
      <c r="B6515"/>
    </row>
    <row r="6516" spans="1:2" x14ac:dyDescent="0.25">
      <c r="A6516"/>
      <c r="B6516"/>
    </row>
    <row r="6517" spans="1:2" x14ac:dyDescent="0.25">
      <c r="A6517"/>
      <c r="B6517"/>
    </row>
    <row r="6518" spans="1:2" x14ac:dyDescent="0.25">
      <c r="A6518"/>
      <c r="B6518"/>
    </row>
    <row r="6519" spans="1:2" x14ac:dyDescent="0.25">
      <c r="A6519"/>
      <c r="B6519"/>
    </row>
    <row r="6520" spans="1:2" x14ac:dyDescent="0.25">
      <c r="A6520"/>
      <c r="B6520"/>
    </row>
    <row r="6521" spans="1:2" x14ac:dyDescent="0.25">
      <c r="A6521"/>
      <c r="B6521"/>
    </row>
    <row r="6522" spans="1:2" x14ac:dyDescent="0.25">
      <c r="A6522"/>
      <c r="B6522"/>
    </row>
    <row r="6523" spans="1:2" x14ac:dyDescent="0.25">
      <c r="A6523"/>
      <c r="B6523"/>
    </row>
    <row r="6524" spans="1:2" x14ac:dyDescent="0.25">
      <c r="A6524"/>
      <c r="B6524"/>
    </row>
    <row r="6525" spans="1:2" x14ac:dyDescent="0.25">
      <c r="A6525"/>
      <c r="B6525"/>
    </row>
    <row r="6526" spans="1:2" x14ac:dyDescent="0.25">
      <c r="A6526"/>
      <c r="B6526"/>
    </row>
    <row r="6527" spans="1:2" x14ac:dyDescent="0.25">
      <c r="A6527"/>
      <c r="B6527"/>
    </row>
    <row r="6528" spans="1:2" x14ac:dyDescent="0.25">
      <c r="A6528"/>
      <c r="B6528"/>
    </row>
    <row r="6529" spans="1:2" x14ac:dyDescent="0.25">
      <c r="A6529"/>
      <c r="B6529"/>
    </row>
    <row r="6530" spans="1:2" x14ac:dyDescent="0.25">
      <c r="A6530"/>
      <c r="B6530"/>
    </row>
    <row r="6531" spans="1:2" x14ac:dyDescent="0.25">
      <c r="A6531"/>
      <c r="B6531"/>
    </row>
    <row r="6532" spans="1:2" x14ac:dyDescent="0.25">
      <c r="A6532"/>
      <c r="B6532"/>
    </row>
    <row r="6533" spans="1:2" x14ac:dyDescent="0.25">
      <c r="A6533"/>
      <c r="B6533"/>
    </row>
    <row r="6534" spans="1:2" x14ac:dyDescent="0.25">
      <c r="A6534"/>
      <c r="B6534"/>
    </row>
    <row r="6535" spans="1:2" x14ac:dyDescent="0.25">
      <c r="A6535"/>
      <c r="B6535"/>
    </row>
    <row r="6536" spans="1:2" x14ac:dyDescent="0.25">
      <c r="A6536"/>
      <c r="B6536"/>
    </row>
    <row r="6537" spans="1:2" x14ac:dyDescent="0.25">
      <c r="A6537"/>
      <c r="B6537"/>
    </row>
    <row r="6538" spans="1:2" x14ac:dyDescent="0.25">
      <c r="A6538"/>
      <c r="B6538"/>
    </row>
    <row r="6539" spans="1:2" x14ac:dyDescent="0.25">
      <c r="A6539"/>
      <c r="B6539"/>
    </row>
    <row r="6540" spans="1:2" x14ac:dyDescent="0.25">
      <c r="A6540"/>
      <c r="B6540"/>
    </row>
    <row r="6541" spans="1:2" x14ac:dyDescent="0.25">
      <c r="A6541"/>
      <c r="B6541"/>
    </row>
    <row r="6542" spans="1:2" x14ac:dyDescent="0.25">
      <c r="A6542"/>
      <c r="B6542"/>
    </row>
    <row r="6543" spans="1:2" x14ac:dyDescent="0.25">
      <c r="A6543"/>
      <c r="B6543"/>
    </row>
    <row r="6544" spans="1:2" x14ac:dyDescent="0.25">
      <c r="A6544"/>
      <c r="B6544"/>
    </row>
    <row r="6545" spans="1:2" x14ac:dyDescent="0.25">
      <c r="A6545"/>
      <c r="B6545"/>
    </row>
    <row r="6546" spans="1:2" x14ac:dyDescent="0.25">
      <c r="A6546"/>
      <c r="B6546"/>
    </row>
    <row r="6547" spans="1:2" x14ac:dyDescent="0.25">
      <c r="A6547"/>
      <c r="B6547"/>
    </row>
    <row r="6548" spans="1:2" x14ac:dyDescent="0.25">
      <c r="A6548"/>
      <c r="B6548"/>
    </row>
    <row r="6549" spans="1:2" x14ac:dyDescent="0.25">
      <c r="A6549"/>
      <c r="B6549"/>
    </row>
    <row r="6550" spans="1:2" x14ac:dyDescent="0.25">
      <c r="A6550"/>
      <c r="B6550"/>
    </row>
    <row r="6551" spans="1:2" x14ac:dyDescent="0.25">
      <c r="A6551"/>
      <c r="B6551"/>
    </row>
    <row r="6552" spans="1:2" x14ac:dyDescent="0.25">
      <c r="A6552"/>
      <c r="B6552"/>
    </row>
    <row r="6553" spans="1:2" x14ac:dyDescent="0.25">
      <c r="A6553"/>
      <c r="B6553"/>
    </row>
    <row r="6554" spans="1:2" x14ac:dyDescent="0.25">
      <c r="A6554"/>
      <c r="B6554"/>
    </row>
    <row r="6555" spans="1:2" x14ac:dyDescent="0.25">
      <c r="A6555"/>
      <c r="B6555"/>
    </row>
    <row r="6556" spans="1:2" x14ac:dyDescent="0.25">
      <c r="A6556"/>
      <c r="B6556"/>
    </row>
    <row r="6557" spans="1:2" x14ac:dyDescent="0.25">
      <c r="A6557"/>
      <c r="B6557"/>
    </row>
    <row r="6558" spans="1:2" x14ac:dyDescent="0.25">
      <c r="A6558"/>
      <c r="B6558"/>
    </row>
    <row r="6559" spans="1:2" x14ac:dyDescent="0.25">
      <c r="A6559"/>
      <c r="B6559"/>
    </row>
    <row r="6560" spans="1:2" x14ac:dyDescent="0.25">
      <c r="A6560"/>
      <c r="B6560"/>
    </row>
    <row r="6561" spans="1:2" x14ac:dyDescent="0.25">
      <c r="A6561"/>
      <c r="B6561"/>
    </row>
    <row r="6562" spans="1:2" x14ac:dyDescent="0.25">
      <c r="A6562"/>
      <c r="B6562"/>
    </row>
    <row r="6563" spans="1:2" x14ac:dyDescent="0.25">
      <c r="A6563"/>
      <c r="B6563"/>
    </row>
    <row r="6564" spans="1:2" x14ac:dyDescent="0.25">
      <c r="A6564"/>
      <c r="B6564"/>
    </row>
    <row r="6565" spans="1:2" x14ac:dyDescent="0.25">
      <c r="A6565"/>
      <c r="B6565"/>
    </row>
    <row r="6566" spans="1:2" x14ac:dyDescent="0.25">
      <c r="A6566"/>
      <c r="B6566"/>
    </row>
    <row r="6567" spans="1:2" x14ac:dyDescent="0.25">
      <c r="A6567"/>
      <c r="B6567"/>
    </row>
    <row r="6568" spans="1:2" x14ac:dyDescent="0.25">
      <c r="A6568"/>
      <c r="B6568"/>
    </row>
    <row r="6569" spans="1:2" x14ac:dyDescent="0.25">
      <c r="A6569"/>
      <c r="B6569"/>
    </row>
    <row r="6570" spans="1:2" x14ac:dyDescent="0.25">
      <c r="A6570"/>
      <c r="B6570"/>
    </row>
    <row r="6571" spans="1:2" x14ac:dyDescent="0.25">
      <c r="A6571"/>
      <c r="B6571"/>
    </row>
    <row r="6572" spans="1:2" x14ac:dyDescent="0.25">
      <c r="A6572"/>
      <c r="B6572"/>
    </row>
    <row r="6573" spans="1:2" x14ac:dyDescent="0.25">
      <c r="A6573"/>
      <c r="B6573"/>
    </row>
    <row r="6574" spans="1:2" x14ac:dyDescent="0.25">
      <c r="A6574"/>
      <c r="B6574"/>
    </row>
    <row r="6575" spans="1:2" x14ac:dyDescent="0.25">
      <c r="A6575"/>
      <c r="B6575"/>
    </row>
    <row r="6576" spans="1:2" x14ac:dyDescent="0.25">
      <c r="A6576"/>
      <c r="B6576"/>
    </row>
    <row r="6577" spans="1:2" x14ac:dyDescent="0.25">
      <c r="A6577"/>
      <c r="B6577"/>
    </row>
    <row r="6578" spans="1:2" x14ac:dyDescent="0.25">
      <c r="A6578"/>
      <c r="B6578"/>
    </row>
    <row r="6579" spans="1:2" x14ac:dyDescent="0.25">
      <c r="A6579"/>
      <c r="B6579"/>
    </row>
    <row r="6580" spans="1:2" x14ac:dyDescent="0.25">
      <c r="A6580"/>
      <c r="B6580"/>
    </row>
    <row r="6581" spans="1:2" x14ac:dyDescent="0.25">
      <c r="A6581"/>
      <c r="B6581"/>
    </row>
    <row r="6582" spans="1:2" x14ac:dyDescent="0.25">
      <c r="A6582"/>
      <c r="B6582"/>
    </row>
    <row r="6583" spans="1:2" x14ac:dyDescent="0.25">
      <c r="A6583"/>
      <c r="B6583"/>
    </row>
    <row r="6584" spans="1:2" x14ac:dyDescent="0.25">
      <c r="A6584"/>
      <c r="B6584"/>
    </row>
    <row r="6585" spans="1:2" x14ac:dyDescent="0.25">
      <c r="A6585"/>
      <c r="B6585"/>
    </row>
    <row r="6586" spans="1:2" x14ac:dyDescent="0.25">
      <c r="A6586"/>
      <c r="B6586"/>
    </row>
    <row r="6587" spans="1:2" x14ac:dyDescent="0.25">
      <c r="A6587"/>
      <c r="B6587"/>
    </row>
    <row r="6588" spans="1:2" x14ac:dyDescent="0.25">
      <c r="A6588"/>
      <c r="B6588"/>
    </row>
    <row r="6589" spans="1:2" x14ac:dyDescent="0.25">
      <c r="A6589"/>
      <c r="B6589"/>
    </row>
    <row r="6590" spans="1:2" x14ac:dyDescent="0.25">
      <c r="A6590"/>
      <c r="B6590"/>
    </row>
    <row r="6591" spans="1:2" x14ac:dyDescent="0.25">
      <c r="A6591"/>
      <c r="B6591"/>
    </row>
    <row r="6592" spans="1:2" x14ac:dyDescent="0.25">
      <c r="A6592"/>
      <c r="B6592"/>
    </row>
    <row r="6593" spans="1:2" x14ac:dyDescent="0.25">
      <c r="A6593"/>
      <c r="B6593"/>
    </row>
    <row r="6594" spans="1:2" x14ac:dyDescent="0.25">
      <c r="A6594"/>
      <c r="B6594"/>
    </row>
    <row r="6595" spans="1:2" x14ac:dyDescent="0.25">
      <c r="A6595"/>
      <c r="B6595"/>
    </row>
    <row r="6596" spans="1:2" x14ac:dyDescent="0.25">
      <c r="A6596"/>
      <c r="B6596"/>
    </row>
    <row r="6597" spans="1:2" x14ac:dyDescent="0.25">
      <c r="A6597"/>
      <c r="B6597"/>
    </row>
    <row r="6598" spans="1:2" x14ac:dyDescent="0.25">
      <c r="A6598"/>
      <c r="B6598"/>
    </row>
    <row r="6599" spans="1:2" x14ac:dyDescent="0.25">
      <c r="A6599"/>
      <c r="B6599"/>
    </row>
    <row r="6600" spans="1:2" x14ac:dyDescent="0.25">
      <c r="A6600"/>
      <c r="B6600"/>
    </row>
    <row r="6601" spans="1:2" x14ac:dyDescent="0.25">
      <c r="A6601"/>
      <c r="B6601"/>
    </row>
    <row r="6602" spans="1:2" x14ac:dyDescent="0.25">
      <c r="A6602"/>
      <c r="B6602"/>
    </row>
    <row r="6603" spans="1:2" x14ac:dyDescent="0.25">
      <c r="A6603"/>
      <c r="B6603"/>
    </row>
    <row r="6604" spans="1:2" x14ac:dyDescent="0.25">
      <c r="A6604"/>
      <c r="B6604"/>
    </row>
    <row r="6605" spans="1:2" x14ac:dyDescent="0.25">
      <c r="A6605"/>
      <c r="B6605"/>
    </row>
    <row r="6606" spans="1:2" x14ac:dyDescent="0.25">
      <c r="A6606"/>
      <c r="B6606"/>
    </row>
    <row r="6607" spans="1:2" x14ac:dyDescent="0.25">
      <c r="A6607"/>
      <c r="B6607"/>
    </row>
    <row r="6608" spans="1:2" x14ac:dyDescent="0.25">
      <c r="A6608"/>
      <c r="B6608"/>
    </row>
    <row r="6609" spans="1:2" x14ac:dyDescent="0.25">
      <c r="A6609"/>
      <c r="B6609"/>
    </row>
    <row r="6610" spans="1:2" x14ac:dyDescent="0.25">
      <c r="A6610"/>
      <c r="B6610"/>
    </row>
    <row r="6611" spans="1:2" x14ac:dyDescent="0.25">
      <c r="A6611"/>
      <c r="B6611"/>
    </row>
    <row r="6612" spans="1:2" x14ac:dyDescent="0.25">
      <c r="A6612"/>
      <c r="B6612"/>
    </row>
    <row r="6613" spans="1:2" x14ac:dyDescent="0.25">
      <c r="A6613"/>
      <c r="B6613"/>
    </row>
    <row r="6614" spans="1:2" x14ac:dyDescent="0.25">
      <c r="A6614"/>
      <c r="B6614"/>
    </row>
    <row r="6615" spans="1:2" x14ac:dyDescent="0.25">
      <c r="A6615"/>
      <c r="B6615"/>
    </row>
    <row r="6616" spans="1:2" x14ac:dyDescent="0.25">
      <c r="A6616"/>
      <c r="B6616"/>
    </row>
    <row r="6617" spans="1:2" x14ac:dyDescent="0.25">
      <c r="A6617"/>
      <c r="B6617"/>
    </row>
    <row r="6618" spans="1:2" x14ac:dyDescent="0.25">
      <c r="A6618"/>
      <c r="B6618"/>
    </row>
    <row r="6619" spans="1:2" x14ac:dyDescent="0.25">
      <c r="A6619"/>
      <c r="B6619"/>
    </row>
    <row r="6620" spans="1:2" x14ac:dyDescent="0.25">
      <c r="A6620"/>
      <c r="B6620"/>
    </row>
    <row r="6621" spans="1:2" x14ac:dyDescent="0.25">
      <c r="A6621"/>
      <c r="B6621"/>
    </row>
    <row r="6622" spans="1:2" x14ac:dyDescent="0.25">
      <c r="A6622"/>
      <c r="B6622"/>
    </row>
    <row r="6623" spans="1:2" x14ac:dyDescent="0.25">
      <c r="A6623"/>
      <c r="B6623"/>
    </row>
    <row r="6624" spans="1:2" x14ac:dyDescent="0.25">
      <c r="A6624"/>
      <c r="B6624"/>
    </row>
    <row r="6625" spans="1:2" x14ac:dyDescent="0.25">
      <c r="A6625"/>
      <c r="B6625"/>
    </row>
    <row r="6626" spans="1:2" x14ac:dyDescent="0.25">
      <c r="A6626"/>
      <c r="B6626"/>
    </row>
    <row r="6627" spans="1:2" x14ac:dyDescent="0.25">
      <c r="A6627"/>
      <c r="B6627"/>
    </row>
    <row r="6628" spans="1:2" x14ac:dyDescent="0.25">
      <c r="A6628"/>
      <c r="B6628"/>
    </row>
    <row r="6629" spans="1:2" x14ac:dyDescent="0.25">
      <c r="A6629"/>
      <c r="B6629"/>
    </row>
    <row r="6630" spans="1:2" x14ac:dyDescent="0.25">
      <c r="A6630"/>
      <c r="B6630"/>
    </row>
    <row r="6631" spans="1:2" x14ac:dyDescent="0.25">
      <c r="A6631"/>
      <c r="B6631"/>
    </row>
    <row r="6632" spans="1:2" x14ac:dyDescent="0.25">
      <c r="A6632"/>
      <c r="B6632"/>
    </row>
    <row r="6633" spans="1:2" x14ac:dyDescent="0.25">
      <c r="A6633"/>
      <c r="B6633"/>
    </row>
    <row r="6634" spans="1:2" x14ac:dyDescent="0.25">
      <c r="A6634"/>
      <c r="B6634"/>
    </row>
    <row r="6635" spans="1:2" x14ac:dyDescent="0.25">
      <c r="A6635"/>
      <c r="B6635"/>
    </row>
    <row r="6636" spans="1:2" x14ac:dyDescent="0.25">
      <c r="A6636"/>
      <c r="B6636"/>
    </row>
    <row r="6637" spans="1:2" x14ac:dyDescent="0.25">
      <c r="A6637"/>
      <c r="B6637"/>
    </row>
    <row r="6638" spans="1:2" x14ac:dyDescent="0.25">
      <c r="A6638"/>
      <c r="B6638"/>
    </row>
    <row r="6639" spans="1:2" x14ac:dyDescent="0.25">
      <c r="A6639"/>
      <c r="B6639"/>
    </row>
    <row r="6640" spans="1:2" x14ac:dyDescent="0.25">
      <c r="A6640"/>
      <c r="B6640"/>
    </row>
    <row r="6641" spans="1:2" x14ac:dyDescent="0.25">
      <c r="A6641"/>
      <c r="B6641"/>
    </row>
    <row r="6642" spans="1:2" x14ac:dyDescent="0.25">
      <c r="A6642"/>
      <c r="B6642"/>
    </row>
    <row r="6643" spans="1:2" x14ac:dyDescent="0.25">
      <c r="A6643"/>
      <c r="B6643"/>
    </row>
    <row r="6644" spans="1:2" x14ac:dyDescent="0.25">
      <c r="A6644"/>
      <c r="B6644"/>
    </row>
    <row r="6645" spans="1:2" x14ac:dyDescent="0.25">
      <c r="A6645"/>
      <c r="B6645"/>
    </row>
    <row r="6646" spans="1:2" x14ac:dyDescent="0.25">
      <c r="A6646"/>
      <c r="B6646"/>
    </row>
    <row r="6647" spans="1:2" x14ac:dyDescent="0.25">
      <c r="A6647"/>
      <c r="B6647"/>
    </row>
    <row r="6648" spans="1:2" x14ac:dyDescent="0.25">
      <c r="A6648"/>
      <c r="B6648"/>
    </row>
    <row r="6649" spans="1:2" x14ac:dyDescent="0.25">
      <c r="A6649"/>
      <c r="B6649"/>
    </row>
    <row r="6650" spans="1:2" x14ac:dyDescent="0.25">
      <c r="A6650"/>
      <c r="B6650"/>
    </row>
    <row r="6651" spans="1:2" x14ac:dyDescent="0.25">
      <c r="A6651"/>
      <c r="B6651"/>
    </row>
    <row r="6652" spans="1:2" x14ac:dyDescent="0.25">
      <c r="A6652"/>
      <c r="B6652"/>
    </row>
    <row r="6653" spans="1:2" x14ac:dyDescent="0.25">
      <c r="A6653"/>
      <c r="B6653"/>
    </row>
    <row r="6654" spans="1:2" x14ac:dyDescent="0.25">
      <c r="A6654"/>
      <c r="B6654"/>
    </row>
    <row r="6655" spans="1:2" x14ac:dyDescent="0.25">
      <c r="A6655"/>
      <c r="B6655"/>
    </row>
    <row r="6656" spans="1:2" x14ac:dyDescent="0.25">
      <c r="A6656"/>
      <c r="B6656"/>
    </row>
    <row r="6657" spans="1:2" x14ac:dyDescent="0.25">
      <c r="A6657"/>
      <c r="B6657"/>
    </row>
    <row r="6658" spans="1:2" x14ac:dyDescent="0.25">
      <c r="A6658"/>
      <c r="B6658"/>
    </row>
    <row r="6659" spans="1:2" x14ac:dyDescent="0.25">
      <c r="A6659"/>
      <c r="B6659"/>
    </row>
    <row r="6660" spans="1:2" x14ac:dyDescent="0.25">
      <c r="A6660"/>
      <c r="B6660"/>
    </row>
    <row r="6661" spans="1:2" x14ac:dyDescent="0.25">
      <c r="A6661"/>
      <c r="B6661"/>
    </row>
    <row r="6662" spans="1:2" x14ac:dyDescent="0.25">
      <c r="A6662"/>
      <c r="B6662"/>
    </row>
    <row r="6663" spans="1:2" x14ac:dyDescent="0.25">
      <c r="A6663"/>
      <c r="B6663"/>
    </row>
    <row r="6664" spans="1:2" x14ac:dyDescent="0.25">
      <c r="A6664"/>
      <c r="B6664"/>
    </row>
    <row r="6665" spans="1:2" x14ac:dyDescent="0.25">
      <c r="A6665"/>
      <c r="B6665"/>
    </row>
    <row r="6666" spans="1:2" x14ac:dyDescent="0.25">
      <c r="A6666"/>
      <c r="B6666"/>
    </row>
    <row r="6667" spans="1:2" x14ac:dyDescent="0.25">
      <c r="A6667"/>
      <c r="B6667"/>
    </row>
    <row r="6668" spans="1:2" x14ac:dyDescent="0.25">
      <c r="A6668"/>
      <c r="B6668"/>
    </row>
    <row r="6669" spans="1:2" x14ac:dyDescent="0.25">
      <c r="A6669"/>
      <c r="B6669"/>
    </row>
    <row r="6670" spans="1:2" x14ac:dyDescent="0.25">
      <c r="A6670"/>
      <c r="B6670"/>
    </row>
    <row r="6671" spans="1:2" x14ac:dyDescent="0.25">
      <c r="A6671"/>
      <c r="B6671"/>
    </row>
    <row r="6672" spans="1:2" x14ac:dyDescent="0.25">
      <c r="A6672"/>
      <c r="B6672"/>
    </row>
    <row r="6673" spans="1:2" x14ac:dyDescent="0.25">
      <c r="A6673"/>
      <c r="B6673"/>
    </row>
    <row r="6674" spans="1:2" x14ac:dyDescent="0.25">
      <c r="A6674"/>
      <c r="B6674"/>
    </row>
    <row r="6675" spans="1:2" x14ac:dyDescent="0.25">
      <c r="A6675"/>
      <c r="B6675"/>
    </row>
    <row r="6676" spans="1:2" x14ac:dyDescent="0.25">
      <c r="A6676"/>
      <c r="B6676"/>
    </row>
    <row r="6677" spans="1:2" x14ac:dyDescent="0.25">
      <c r="A6677"/>
      <c r="B6677"/>
    </row>
    <row r="6678" spans="1:2" x14ac:dyDescent="0.25">
      <c r="A6678"/>
      <c r="B6678"/>
    </row>
    <row r="6679" spans="1:2" x14ac:dyDescent="0.25">
      <c r="A6679"/>
      <c r="B6679"/>
    </row>
    <row r="6680" spans="1:2" x14ac:dyDescent="0.25">
      <c r="A6680"/>
      <c r="B6680"/>
    </row>
    <row r="6681" spans="1:2" x14ac:dyDescent="0.25">
      <c r="A6681"/>
      <c r="B6681"/>
    </row>
    <row r="6682" spans="1:2" x14ac:dyDescent="0.25">
      <c r="A6682"/>
      <c r="B6682"/>
    </row>
    <row r="6683" spans="1:2" x14ac:dyDescent="0.25">
      <c r="A6683"/>
      <c r="B6683"/>
    </row>
    <row r="6684" spans="1:2" x14ac:dyDescent="0.25">
      <c r="A6684"/>
      <c r="B6684"/>
    </row>
    <row r="6685" spans="1:2" x14ac:dyDescent="0.25">
      <c r="A6685"/>
      <c r="B6685"/>
    </row>
    <row r="6686" spans="1:2" x14ac:dyDescent="0.25">
      <c r="A6686"/>
      <c r="B6686"/>
    </row>
    <row r="6687" spans="1:2" x14ac:dyDescent="0.25">
      <c r="A6687"/>
      <c r="B6687"/>
    </row>
    <row r="6688" spans="1:2" x14ac:dyDescent="0.25">
      <c r="A6688"/>
      <c r="B6688"/>
    </row>
    <row r="6689" spans="1:2" x14ac:dyDescent="0.25">
      <c r="A6689"/>
      <c r="B6689"/>
    </row>
    <row r="6690" spans="1:2" x14ac:dyDescent="0.25">
      <c r="A6690"/>
      <c r="B6690"/>
    </row>
    <row r="6691" spans="1:2" x14ac:dyDescent="0.25">
      <c r="A6691"/>
      <c r="B6691"/>
    </row>
    <row r="6692" spans="1:2" x14ac:dyDescent="0.25">
      <c r="A6692"/>
      <c r="B6692"/>
    </row>
    <row r="6693" spans="1:2" x14ac:dyDescent="0.25">
      <c r="A6693"/>
      <c r="B6693"/>
    </row>
    <row r="6694" spans="1:2" x14ac:dyDescent="0.25">
      <c r="A6694"/>
      <c r="B6694"/>
    </row>
    <row r="6695" spans="1:2" x14ac:dyDescent="0.25">
      <c r="A6695"/>
      <c r="B6695"/>
    </row>
    <row r="6696" spans="1:2" x14ac:dyDescent="0.25">
      <c r="A6696"/>
      <c r="B6696"/>
    </row>
    <row r="6697" spans="1:2" x14ac:dyDescent="0.25">
      <c r="A6697"/>
      <c r="B6697"/>
    </row>
    <row r="6698" spans="1:2" x14ac:dyDescent="0.25">
      <c r="A6698"/>
      <c r="B6698"/>
    </row>
    <row r="6699" spans="1:2" x14ac:dyDescent="0.25">
      <c r="A6699"/>
      <c r="B6699"/>
    </row>
    <row r="6700" spans="1:2" x14ac:dyDescent="0.25">
      <c r="A6700"/>
      <c r="B6700"/>
    </row>
    <row r="6701" spans="1:2" x14ac:dyDescent="0.25">
      <c r="A6701"/>
      <c r="B6701"/>
    </row>
    <row r="6702" spans="1:2" x14ac:dyDescent="0.25">
      <c r="A6702"/>
      <c r="B6702"/>
    </row>
    <row r="6703" spans="1:2" x14ac:dyDescent="0.25">
      <c r="A6703"/>
      <c r="B6703"/>
    </row>
    <row r="6704" spans="1:2" x14ac:dyDescent="0.25">
      <c r="A6704"/>
      <c r="B6704"/>
    </row>
    <row r="6705" spans="1:2" x14ac:dyDescent="0.25">
      <c r="A6705"/>
      <c r="B6705"/>
    </row>
    <row r="6706" spans="1:2" x14ac:dyDescent="0.25">
      <c r="A6706"/>
      <c r="B6706"/>
    </row>
    <row r="6707" spans="1:2" x14ac:dyDescent="0.25">
      <c r="A6707"/>
      <c r="B6707"/>
    </row>
    <row r="6708" spans="1:2" x14ac:dyDescent="0.25">
      <c r="A6708"/>
      <c r="B6708"/>
    </row>
    <row r="6709" spans="1:2" x14ac:dyDescent="0.25">
      <c r="A6709"/>
      <c r="B6709"/>
    </row>
    <row r="6710" spans="1:2" x14ac:dyDescent="0.25">
      <c r="A6710"/>
      <c r="B6710"/>
    </row>
    <row r="6711" spans="1:2" x14ac:dyDescent="0.25">
      <c r="A6711"/>
      <c r="B6711"/>
    </row>
    <row r="6712" spans="1:2" x14ac:dyDescent="0.25">
      <c r="A6712"/>
      <c r="B6712"/>
    </row>
    <row r="6713" spans="1:2" x14ac:dyDescent="0.25">
      <c r="A6713"/>
      <c r="B6713"/>
    </row>
    <row r="6714" spans="1:2" x14ac:dyDescent="0.25">
      <c r="A6714"/>
      <c r="B6714"/>
    </row>
    <row r="6715" spans="1:2" x14ac:dyDescent="0.25">
      <c r="A6715"/>
      <c r="B6715"/>
    </row>
    <row r="6716" spans="1:2" x14ac:dyDescent="0.25">
      <c r="A6716"/>
      <c r="B6716"/>
    </row>
    <row r="6717" spans="1:2" x14ac:dyDescent="0.25">
      <c r="A6717"/>
      <c r="B6717"/>
    </row>
    <row r="6718" spans="1:2" x14ac:dyDescent="0.25">
      <c r="A6718"/>
      <c r="B6718"/>
    </row>
    <row r="6719" spans="1:2" x14ac:dyDescent="0.25">
      <c r="A6719"/>
      <c r="B6719"/>
    </row>
    <row r="6720" spans="1:2" x14ac:dyDescent="0.25">
      <c r="A6720"/>
      <c r="B6720"/>
    </row>
    <row r="6721" spans="1:2" x14ac:dyDescent="0.25">
      <c r="A6721"/>
      <c r="B6721"/>
    </row>
    <row r="6722" spans="1:2" x14ac:dyDescent="0.25">
      <c r="A6722"/>
      <c r="B6722"/>
    </row>
    <row r="6723" spans="1:2" x14ac:dyDescent="0.25">
      <c r="A6723"/>
      <c r="B6723"/>
    </row>
    <row r="6724" spans="1:2" x14ac:dyDescent="0.25">
      <c r="A6724"/>
      <c r="B6724"/>
    </row>
    <row r="6725" spans="1:2" x14ac:dyDescent="0.25">
      <c r="A6725"/>
      <c r="B6725"/>
    </row>
    <row r="6726" spans="1:2" x14ac:dyDescent="0.25">
      <c r="A6726"/>
      <c r="B6726"/>
    </row>
    <row r="6727" spans="1:2" x14ac:dyDescent="0.25">
      <c r="A6727"/>
      <c r="B6727"/>
    </row>
    <row r="6728" spans="1:2" x14ac:dyDescent="0.25">
      <c r="A6728"/>
      <c r="B6728"/>
    </row>
    <row r="6729" spans="1:2" x14ac:dyDescent="0.25">
      <c r="A6729"/>
      <c r="B6729"/>
    </row>
    <row r="6730" spans="1:2" x14ac:dyDescent="0.25">
      <c r="A6730"/>
      <c r="B6730"/>
    </row>
    <row r="6731" spans="1:2" x14ac:dyDescent="0.25">
      <c r="A6731"/>
      <c r="B6731"/>
    </row>
    <row r="6732" spans="1:2" x14ac:dyDescent="0.25">
      <c r="A6732"/>
      <c r="B6732"/>
    </row>
    <row r="6733" spans="1:2" x14ac:dyDescent="0.25">
      <c r="A6733"/>
      <c r="B6733"/>
    </row>
    <row r="6734" spans="1:2" x14ac:dyDescent="0.25">
      <c r="A6734"/>
      <c r="B6734"/>
    </row>
    <row r="6735" spans="1:2" x14ac:dyDescent="0.25">
      <c r="A6735"/>
      <c r="B6735"/>
    </row>
    <row r="6736" spans="1:2" x14ac:dyDescent="0.25">
      <c r="A6736"/>
      <c r="B6736"/>
    </row>
    <row r="6737" spans="1:2" x14ac:dyDescent="0.25">
      <c r="A6737"/>
      <c r="B6737"/>
    </row>
    <row r="6738" spans="1:2" x14ac:dyDescent="0.25">
      <c r="A6738"/>
      <c r="B6738"/>
    </row>
    <row r="6739" spans="1:2" x14ac:dyDescent="0.25">
      <c r="A6739"/>
      <c r="B6739"/>
    </row>
    <row r="6740" spans="1:2" x14ac:dyDescent="0.25">
      <c r="A6740"/>
      <c r="B6740"/>
    </row>
    <row r="6741" spans="1:2" x14ac:dyDescent="0.25">
      <c r="A6741"/>
      <c r="B6741"/>
    </row>
    <row r="6742" spans="1:2" x14ac:dyDescent="0.25">
      <c r="A6742"/>
      <c r="B6742"/>
    </row>
    <row r="6743" spans="1:2" x14ac:dyDescent="0.25">
      <c r="A6743"/>
      <c r="B6743"/>
    </row>
    <row r="6744" spans="1:2" x14ac:dyDescent="0.25">
      <c r="A6744"/>
      <c r="B6744"/>
    </row>
    <row r="6745" spans="1:2" x14ac:dyDescent="0.25">
      <c r="A6745"/>
      <c r="B6745"/>
    </row>
    <row r="6746" spans="1:2" x14ac:dyDescent="0.25">
      <c r="A6746"/>
      <c r="B6746"/>
    </row>
    <row r="6747" spans="1:2" x14ac:dyDescent="0.25">
      <c r="A6747"/>
      <c r="B6747"/>
    </row>
    <row r="6748" spans="1:2" x14ac:dyDescent="0.25">
      <c r="A6748"/>
      <c r="B6748"/>
    </row>
    <row r="6749" spans="1:2" x14ac:dyDescent="0.25">
      <c r="A6749"/>
      <c r="B6749"/>
    </row>
    <row r="6750" spans="1:2" x14ac:dyDescent="0.25">
      <c r="A6750"/>
      <c r="B6750"/>
    </row>
    <row r="6751" spans="1:2" x14ac:dyDescent="0.25">
      <c r="A6751"/>
      <c r="B6751"/>
    </row>
    <row r="6752" spans="1:2" x14ac:dyDescent="0.25">
      <c r="A6752"/>
      <c r="B6752"/>
    </row>
    <row r="6753" spans="1:2" x14ac:dyDescent="0.25">
      <c r="A6753"/>
      <c r="B6753"/>
    </row>
    <row r="6754" spans="1:2" x14ac:dyDescent="0.25">
      <c r="A6754"/>
      <c r="B6754"/>
    </row>
    <row r="6755" spans="1:2" x14ac:dyDescent="0.25">
      <c r="A6755"/>
      <c r="B6755"/>
    </row>
    <row r="6756" spans="1:2" x14ac:dyDescent="0.25">
      <c r="A6756"/>
      <c r="B6756"/>
    </row>
    <row r="6757" spans="1:2" x14ac:dyDescent="0.25">
      <c r="A6757"/>
      <c r="B6757"/>
    </row>
    <row r="6758" spans="1:2" x14ac:dyDescent="0.25">
      <c r="A6758"/>
      <c r="B6758"/>
    </row>
    <row r="6759" spans="1:2" x14ac:dyDescent="0.25">
      <c r="A6759"/>
      <c r="B6759"/>
    </row>
    <row r="6760" spans="1:2" x14ac:dyDescent="0.25">
      <c r="A6760"/>
      <c r="B6760"/>
    </row>
    <row r="6761" spans="1:2" x14ac:dyDescent="0.25">
      <c r="A6761"/>
      <c r="B6761"/>
    </row>
    <row r="6762" spans="1:2" x14ac:dyDescent="0.25">
      <c r="A6762"/>
      <c r="B6762"/>
    </row>
    <row r="6763" spans="1:2" x14ac:dyDescent="0.25">
      <c r="A6763"/>
      <c r="B6763"/>
    </row>
    <row r="6764" spans="1:2" x14ac:dyDescent="0.25">
      <c r="A6764"/>
      <c r="B6764"/>
    </row>
    <row r="6765" spans="1:2" x14ac:dyDescent="0.25">
      <c r="A6765"/>
      <c r="B6765"/>
    </row>
    <row r="6766" spans="1:2" x14ac:dyDescent="0.25">
      <c r="A6766"/>
      <c r="B6766"/>
    </row>
    <row r="6767" spans="1:2" x14ac:dyDescent="0.25">
      <c r="A6767"/>
      <c r="B6767"/>
    </row>
    <row r="6768" spans="1:2" x14ac:dyDescent="0.25">
      <c r="A6768"/>
      <c r="B6768"/>
    </row>
    <row r="6769" spans="1:2" x14ac:dyDescent="0.25">
      <c r="A6769"/>
      <c r="B6769"/>
    </row>
    <row r="6770" spans="1:2" x14ac:dyDescent="0.25">
      <c r="A6770"/>
      <c r="B6770"/>
    </row>
    <row r="6771" spans="1:2" x14ac:dyDescent="0.25">
      <c r="A6771"/>
      <c r="B6771"/>
    </row>
    <row r="6772" spans="1:2" x14ac:dyDescent="0.25">
      <c r="A6772"/>
      <c r="B6772"/>
    </row>
    <row r="6773" spans="1:2" x14ac:dyDescent="0.25">
      <c r="A6773"/>
      <c r="B6773"/>
    </row>
    <row r="6774" spans="1:2" x14ac:dyDescent="0.25">
      <c r="A6774"/>
      <c r="B6774"/>
    </row>
    <row r="6775" spans="1:2" x14ac:dyDescent="0.25">
      <c r="A6775"/>
      <c r="B6775"/>
    </row>
    <row r="6776" spans="1:2" x14ac:dyDescent="0.25">
      <c r="A6776"/>
      <c r="B6776"/>
    </row>
    <row r="6777" spans="1:2" x14ac:dyDescent="0.25">
      <c r="A6777"/>
      <c r="B6777"/>
    </row>
    <row r="6778" spans="1:2" x14ac:dyDescent="0.25">
      <c r="A6778"/>
      <c r="B6778"/>
    </row>
    <row r="6779" spans="1:2" x14ac:dyDescent="0.25">
      <c r="A6779"/>
      <c r="B6779"/>
    </row>
    <row r="6780" spans="1:2" x14ac:dyDescent="0.25">
      <c r="A6780"/>
      <c r="B6780"/>
    </row>
    <row r="6781" spans="1:2" x14ac:dyDescent="0.25">
      <c r="A6781"/>
      <c r="B6781"/>
    </row>
    <row r="6782" spans="1:2" x14ac:dyDescent="0.25">
      <c r="A6782"/>
      <c r="B6782"/>
    </row>
    <row r="6783" spans="1:2" x14ac:dyDescent="0.25">
      <c r="A6783"/>
      <c r="B6783"/>
    </row>
    <row r="6784" spans="1:2" x14ac:dyDescent="0.25">
      <c r="A6784"/>
      <c r="B6784"/>
    </row>
    <row r="6785" spans="1:2" x14ac:dyDescent="0.25">
      <c r="A6785"/>
      <c r="B6785"/>
    </row>
    <row r="6786" spans="1:2" x14ac:dyDescent="0.25">
      <c r="A6786"/>
      <c r="B6786"/>
    </row>
    <row r="6787" spans="1:2" x14ac:dyDescent="0.25">
      <c r="A6787"/>
      <c r="B6787"/>
    </row>
    <row r="6788" spans="1:2" x14ac:dyDescent="0.25">
      <c r="A6788"/>
      <c r="B6788"/>
    </row>
    <row r="6789" spans="1:2" x14ac:dyDescent="0.25">
      <c r="A6789"/>
      <c r="B6789"/>
    </row>
    <row r="6790" spans="1:2" x14ac:dyDescent="0.25">
      <c r="A6790"/>
      <c r="B6790"/>
    </row>
    <row r="6791" spans="1:2" x14ac:dyDescent="0.25">
      <c r="A6791"/>
      <c r="B6791"/>
    </row>
    <row r="6792" spans="1:2" x14ac:dyDescent="0.25">
      <c r="A6792"/>
      <c r="B6792"/>
    </row>
    <row r="6793" spans="1:2" x14ac:dyDescent="0.25">
      <c r="A6793"/>
      <c r="B6793"/>
    </row>
    <row r="6794" spans="1:2" x14ac:dyDescent="0.25">
      <c r="A6794"/>
      <c r="B6794"/>
    </row>
    <row r="6795" spans="1:2" x14ac:dyDescent="0.25">
      <c r="A6795"/>
      <c r="B6795"/>
    </row>
    <row r="6796" spans="1:2" x14ac:dyDescent="0.25">
      <c r="A6796"/>
      <c r="B6796"/>
    </row>
    <row r="6797" spans="1:2" x14ac:dyDescent="0.25">
      <c r="A6797"/>
      <c r="B6797"/>
    </row>
    <row r="6798" spans="1:2" x14ac:dyDescent="0.25">
      <c r="A6798"/>
      <c r="B6798"/>
    </row>
    <row r="6799" spans="1:2" x14ac:dyDescent="0.25">
      <c r="A6799"/>
      <c r="B6799"/>
    </row>
    <row r="6800" spans="1:2" x14ac:dyDescent="0.25">
      <c r="A6800"/>
      <c r="B6800"/>
    </row>
    <row r="6801" spans="1:2" x14ac:dyDescent="0.25">
      <c r="A6801"/>
      <c r="B6801"/>
    </row>
    <row r="6802" spans="1:2" x14ac:dyDescent="0.25">
      <c r="A6802"/>
      <c r="B6802"/>
    </row>
    <row r="6803" spans="1:2" x14ac:dyDescent="0.25">
      <c r="A6803"/>
      <c r="B6803"/>
    </row>
    <row r="6804" spans="1:2" x14ac:dyDescent="0.25">
      <c r="A6804"/>
      <c r="B6804"/>
    </row>
    <row r="6805" spans="1:2" x14ac:dyDescent="0.25">
      <c r="A6805"/>
      <c r="B6805"/>
    </row>
    <row r="6806" spans="1:2" x14ac:dyDescent="0.25">
      <c r="A6806"/>
      <c r="B6806"/>
    </row>
    <row r="6807" spans="1:2" x14ac:dyDescent="0.25">
      <c r="A6807"/>
      <c r="B6807"/>
    </row>
    <row r="6808" spans="1:2" x14ac:dyDescent="0.25">
      <c r="A6808"/>
      <c r="B6808"/>
    </row>
    <row r="6809" spans="1:2" x14ac:dyDescent="0.25">
      <c r="A6809"/>
      <c r="B6809"/>
    </row>
    <row r="6810" spans="1:2" x14ac:dyDescent="0.25">
      <c r="A6810"/>
      <c r="B6810"/>
    </row>
    <row r="6811" spans="1:2" x14ac:dyDescent="0.25">
      <c r="A6811"/>
      <c r="B6811"/>
    </row>
    <row r="6812" spans="1:2" x14ac:dyDescent="0.25">
      <c r="A6812"/>
      <c r="B6812"/>
    </row>
    <row r="6813" spans="1:2" x14ac:dyDescent="0.25">
      <c r="A6813"/>
      <c r="B6813"/>
    </row>
    <row r="6814" spans="1:2" x14ac:dyDescent="0.25">
      <c r="A6814"/>
      <c r="B6814"/>
    </row>
    <row r="6815" spans="1:2" x14ac:dyDescent="0.25">
      <c r="A6815"/>
      <c r="B6815"/>
    </row>
    <row r="6816" spans="1:2" x14ac:dyDescent="0.25">
      <c r="A6816"/>
      <c r="B6816"/>
    </row>
    <row r="6817" spans="1:2" x14ac:dyDescent="0.25">
      <c r="A6817"/>
      <c r="B6817"/>
    </row>
    <row r="6818" spans="1:2" x14ac:dyDescent="0.25">
      <c r="A6818"/>
      <c r="B6818"/>
    </row>
    <row r="6819" spans="1:2" x14ac:dyDescent="0.25">
      <c r="A6819"/>
      <c r="B6819"/>
    </row>
    <row r="6820" spans="1:2" x14ac:dyDescent="0.25">
      <c r="A6820"/>
      <c r="B6820"/>
    </row>
    <row r="6821" spans="1:2" x14ac:dyDescent="0.25">
      <c r="A6821"/>
      <c r="B6821"/>
    </row>
    <row r="6822" spans="1:2" x14ac:dyDescent="0.25">
      <c r="A6822"/>
      <c r="B6822"/>
    </row>
    <row r="6823" spans="1:2" x14ac:dyDescent="0.25">
      <c r="A6823"/>
      <c r="B6823"/>
    </row>
    <row r="6824" spans="1:2" x14ac:dyDescent="0.25">
      <c r="A6824"/>
      <c r="B6824"/>
    </row>
    <row r="6825" spans="1:2" x14ac:dyDescent="0.25">
      <c r="A6825"/>
      <c r="B6825"/>
    </row>
    <row r="6826" spans="1:2" x14ac:dyDescent="0.25">
      <c r="A6826"/>
      <c r="B6826"/>
    </row>
    <row r="6827" spans="1:2" x14ac:dyDescent="0.25">
      <c r="A6827"/>
      <c r="B6827"/>
    </row>
    <row r="6828" spans="1:2" x14ac:dyDescent="0.25">
      <c r="A6828"/>
      <c r="B6828"/>
    </row>
    <row r="6829" spans="1:2" x14ac:dyDescent="0.25">
      <c r="A6829"/>
      <c r="B6829"/>
    </row>
    <row r="6830" spans="1:2" x14ac:dyDescent="0.25">
      <c r="A6830"/>
      <c r="B6830"/>
    </row>
    <row r="6831" spans="1:2" x14ac:dyDescent="0.25">
      <c r="A6831"/>
      <c r="B6831"/>
    </row>
    <row r="6832" spans="1:2" x14ac:dyDescent="0.25">
      <c r="A6832"/>
      <c r="B6832"/>
    </row>
    <row r="6833" spans="1:2" x14ac:dyDescent="0.25">
      <c r="A6833"/>
      <c r="B6833"/>
    </row>
    <row r="6834" spans="1:2" x14ac:dyDescent="0.25">
      <c r="A6834"/>
      <c r="B6834"/>
    </row>
    <row r="6835" spans="1:2" x14ac:dyDescent="0.25">
      <c r="A6835"/>
      <c r="B6835"/>
    </row>
    <row r="6836" spans="1:2" x14ac:dyDescent="0.25">
      <c r="A6836"/>
      <c r="B6836"/>
    </row>
    <row r="6837" spans="1:2" x14ac:dyDescent="0.25">
      <c r="A6837"/>
      <c r="B6837"/>
    </row>
    <row r="6838" spans="1:2" x14ac:dyDescent="0.25">
      <c r="A6838"/>
      <c r="B6838"/>
    </row>
    <row r="6839" spans="1:2" x14ac:dyDescent="0.25">
      <c r="A6839"/>
      <c r="B6839"/>
    </row>
    <row r="6840" spans="1:2" x14ac:dyDescent="0.25">
      <c r="A6840"/>
      <c r="B6840"/>
    </row>
    <row r="6841" spans="1:2" x14ac:dyDescent="0.25">
      <c r="A6841"/>
      <c r="B6841"/>
    </row>
    <row r="6842" spans="1:2" x14ac:dyDescent="0.25">
      <c r="A6842"/>
      <c r="B6842"/>
    </row>
    <row r="6843" spans="1:2" x14ac:dyDescent="0.25">
      <c r="A6843"/>
      <c r="B6843"/>
    </row>
    <row r="6844" spans="1:2" x14ac:dyDescent="0.25">
      <c r="A6844"/>
      <c r="B6844"/>
    </row>
    <row r="6845" spans="1:2" x14ac:dyDescent="0.25">
      <c r="A6845"/>
      <c r="B6845"/>
    </row>
    <row r="6846" spans="1:2" x14ac:dyDescent="0.25">
      <c r="A6846"/>
      <c r="B6846"/>
    </row>
    <row r="6847" spans="1:2" x14ac:dyDescent="0.25">
      <c r="A6847"/>
      <c r="B6847"/>
    </row>
    <row r="6848" spans="1:2" x14ac:dyDescent="0.25">
      <c r="A6848"/>
      <c r="B6848"/>
    </row>
    <row r="6849" spans="1:2" x14ac:dyDescent="0.25">
      <c r="A6849"/>
      <c r="B6849"/>
    </row>
    <row r="6850" spans="1:2" x14ac:dyDescent="0.25">
      <c r="A6850"/>
      <c r="B6850"/>
    </row>
    <row r="6851" spans="1:2" x14ac:dyDescent="0.25">
      <c r="A6851"/>
      <c r="B6851"/>
    </row>
    <row r="6852" spans="1:2" x14ac:dyDescent="0.25">
      <c r="A6852"/>
      <c r="B6852"/>
    </row>
    <row r="6853" spans="1:2" x14ac:dyDescent="0.25">
      <c r="A6853"/>
      <c r="B6853"/>
    </row>
    <row r="6854" spans="1:2" x14ac:dyDescent="0.25">
      <c r="A6854"/>
      <c r="B6854"/>
    </row>
    <row r="6855" spans="1:2" x14ac:dyDescent="0.25">
      <c r="A6855"/>
      <c r="B6855"/>
    </row>
    <row r="6856" spans="1:2" x14ac:dyDescent="0.25">
      <c r="A6856"/>
      <c r="B6856"/>
    </row>
    <row r="6857" spans="1:2" x14ac:dyDescent="0.25">
      <c r="A6857"/>
      <c r="B6857"/>
    </row>
    <row r="6858" spans="1:2" x14ac:dyDescent="0.25">
      <c r="A6858"/>
      <c r="B6858"/>
    </row>
    <row r="6859" spans="1:2" x14ac:dyDescent="0.25">
      <c r="A6859"/>
      <c r="B6859"/>
    </row>
    <row r="6860" spans="1:2" x14ac:dyDescent="0.25">
      <c r="A6860"/>
      <c r="B6860"/>
    </row>
    <row r="6861" spans="1:2" x14ac:dyDescent="0.25">
      <c r="A6861"/>
      <c r="B6861"/>
    </row>
    <row r="6862" spans="1:2" x14ac:dyDescent="0.25">
      <c r="A6862"/>
      <c r="B6862"/>
    </row>
    <row r="6863" spans="1:2" x14ac:dyDescent="0.25">
      <c r="A6863"/>
      <c r="B6863"/>
    </row>
    <row r="6864" spans="1:2" x14ac:dyDescent="0.25">
      <c r="A6864"/>
      <c r="B6864"/>
    </row>
    <row r="6865" spans="1:2" x14ac:dyDescent="0.25">
      <c r="A6865"/>
      <c r="B6865"/>
    </row>
    <row r="6866" spans="1:2" x14ac:dyDescent="0.25">
      <c r="A6866"/>
      <c r="B6866"/>
    </row>
    <row r="6867" spans="1:2" x14ac:dyDescent="0.25">
      <c r="A6867"/>
      <c r="B6867"/>
    </row>
    <row r="6868" spans="1:2" x14ac:dyDescent="0.25">
      <c r="A6868"/>
      <c r="B6868"/>
    </row>
    <row r="6869" spans="1:2" x14ac:dyDescent="0.25">
      <c r="A6869"/>
      <c r="B6869"/>
    </row>
    <row r="6870" spans="1:2" x14ac:dyDescent="0.25">
      <c r="A6870"/>
      <c r="B6870"/>
    </row>
    <row r="6871" spans="1:2" x14ac:dyDescent="0.25">
      <c r="A6871"/>
      <c r="B6871"/>
    </row>
    <row r="6872" spans="1:2" x14ac:dyDescent="0.25">
      <c r="A6872"/>
      <c r="B6872"/>
    </row>
    <row r="6873" spans="1:2" x14ac:dyDescent="0.25">
      <c r="A6873"/>
      <c r="B6873"/>
    </row>
    <row r="6874" spans="1:2" x14ac:dyDescent="0.25">
      <c r="A6874"/>
      <c r="B6874"/>
    </row>
    <row r="6875" spans="1:2" x14ac:dyDescent="0.25">
      <c r="A6875"/>
      <c r="B6875"/>
    </row>
    <row r="6876" spans="1:2" x14ac:dyDescent="0.25">
      <c r="A6876"/>
      <c r="B6876"/>
    </row>
    <row r="6877" spans="1:2" x14ac:dyDescent="0.25">
      <c r="A6877"/>
      <c r="B6877"/>
    </row>
    <row r="6878" spans="1:2" x14ac:dyDescent="0.25">
      <c r="A6878"/>
      <c r="B6878"/>
    </row>
    <row r="6879" spans="1:2" x14ac:dyDescent="0.25">
      <c r="A6879"/>
      <c r="B6879"/>
    </row>
    <row r="6880" spans="1:2" x14ac:dyDescent="0.25">
      <c r="A6880"/>
      <c r="B6880"/>
    </row>
    <row r="6881" spans="1:2" x14ac:dyDescent="0.25">
      <c r="A6881"/>
      <c r="B6881"/>
    </row>
    <row r="6882" spans="1:2" x14ac:dyDescent="0.25">
      <c r="A6882"/>
      <c r="B6882"/>
    </row>
    <row r="6883" spans="1:2" x14ac:dyDescent="0.25">
      <c r="A6883"/>
      <c r="B6883"/>
    </row>
    <row r="6884" spans="1:2" x14ac:dyDescent="0.25">
      <c r="A6884"/>
      <c r="B6884"/>
    </row>
    <row r="6885" spans="1:2" x14ac:dyDescent="0.25">
      <c r="A6885"/>
      <c r="B6885"/>
    </row>
    <row r="6886" spans="1:2" x14ac:dyDescent="0.25">
      <c r="A6886"/>
      <c r="B6886"/>
    </row>
    <row r="6887" spans="1:2" x14ac:dyDescent="0.25">
      <c r="A6887"/>
      <c r="B6887"/>
    </row>
    <row r="6888" spans="1:2" x14ac:dyDescent="0.25">
      <c r="A6888"/>
      <c r="B6888"/>
    </row>
    <row r="6889" spans="1:2" x14ac:dyDescent="0.25">
      <c r="A6889"/>
      <c r="B6889"/>
    </row>
    <row r="6890" spans="1:2" x14ac:dyDescent="0.25">
      <c r="A6890"/>
      <c r="B6890"/>
    </row>
    <row r="6891" spans="1:2" x14ac:dyDescent="0.25">
      <c r="A6891"/>
      <c r="B6891"/>
    </row>
    <row r="6892" spans="1:2" x14ac:dyDescent="0.25">
      <c r="A6892"/>
      <c r="B6892"/>
    </row>
    <row r="6893" spans="1:2" x14ac:dyDescent="0.25">
      <c r="A6893"/>
      <c r="B6893"/>
    </row>
    <row r="6894" spans="1:2" x14ac:dyDescent="0.25">
      <c r="A6894"/>
      <c r="B6894"/>
    </row>
    <row r="6895" spans="1:2" x14ac:dyDescent="0.25">
      <c r="A6895"/>
      <c r="B6895"/>
    </row>
    <row r="6896" spans="1:2" x14ac:dyDescent="0.25">
      <c r="A6896"/>
      <c r="B6896"/>
    </row>
    <row r="6897" spans="1:2" x14ac:dyDescent="0.25">
      <c r="A6897"/>
      <c r="B6897"/>
    </row>
    <row r="6898" spans="1:2" x14ac:dyDescent="0.25">
      <c r="A6898"/>
      <c r="B6898"/>
    </row>
    <row r="6899" spans="1:2" x14ac:dyDescent="0.25">
      <c r="A6899"/>
      <c r="B6899"/>
    </row>
    <row r="6900" spans="1:2" x14ac:dyDescent="0.25">
      <c r="A6900"/>
      <c r="B6900"/>
    </row>
    <row r="6901" spans="1:2" x14ac:dyDescent="0.25">
      <c r="A6901"/>
      <c r="B6901"/>
    </row>
    <row r="6902" spans="1:2" x14ac:dyDescent="0.25">
      <c r="A6902"/>
      <c r="B6902"/>
    </row>
    <row r="6903" spans="1:2" x14ac:dyDescent="0.25">
      <c r="A6903"/>
      <c r="B6903"/>
    </row>
    <row r="6904" spans="1:2" x14ac:dyDescent="0.25">
      <c r="A6904"/>
      <c r="B6904"/>
    </row>
    <row r="6905" spans="1:2" x14ac:dyDescent="0.25">
      <c r="A6905"/>
      <c r="B6905"/>
    </row>
    <row r="6906" spans="1:2" x14ac:dyDescent="0.25">
      <c r="A6906"/>
      <c r="B6906"/>
    </row>
    <row r="6907" spans="1:2" x14ac:dyDescent="0.25">
      <c r="A6907"/>
      <c r="B6907"/>
    </row>
    <row r="6908" spans="1:2" x14ac:dyDescent="0.25">
      <c r="A6908"/>
      <c r="B6908"/>
    </row>
    <row r="6909" spans="1:2" x14ac:dyDescent="0.25">
      <c r="A6909"/>
      <c r="B6909"/>
    </row>
    <row r="6910" spans="1:2" x14ac:dyDescent="0.25">
      <c r="A6910"/>
      <c r="B6910"/>
    </row>
    <row r="6911" spans="1:2" x14ac:dyDescent="0.25">
      <c r="A6911"/>
      <c r="B6911"/>
    </row>
    <row r="6912" spans="1:2" x14ac:dyDescent="0.25">
      <c r="A6912"/>
      <c r="B6912"/>
    </row>
    <row r="6913" spans="1:2" x14ac:dyDescent="0.25">
      <c r="A6913"/>
      <c r="B6913"/>
    </row>
    <row r="6914" spans="1:2" x14ac:dyDescent="0.25">
      <c r="A6914"/>
      <c r="B6914"/>
    </row>
    <row r="6915" spans="1:2" x14ac:dyDescent="0.25">
      <c r="A6915"/>
      <c r="B6915"/>
    </row>
    <row r="6916" spans="1:2" x14ac:dyDescent="0.25">
      <c r="A6916"/>
      <c r="B6916"/>
    </row>
    <row r="6917" spans="1:2" x14ac:dyDescent="0.25">
      <c r="A6917"/>
      <c r="B6917"/>
    </row>
    <row r="6918" spans="1:2" x14ac:dyDescent="0.25">
      <c r="A6918"/>
      <c r="B6918"/>
    </row>
    <row r="6919" spans="1:2" x14ac:dyDescent="0.25">
      <c r="A6919"/>
      <c r="B6919"/>
    </row>
    <row r="6920" spans="1:2" x14ac:dyDescent="0.25">
      <c r="A6920"/>
      <c r="B6920"/>
    </row>
    <row r="6921" spans="1:2" x14ac:dyDescent="0.25">
      <c r="A6921"/>
      <c r="B6921"/>
    </row>
    <row r="6922" spans="1:2" x14ac:dyDescent="0.25">
      <c r="A6922"/>
      <c r="B6922"/>
    </row>
    <row r="6923" spans="1:2" x14ac:dyDescent="0.25">
      <c r="A6923"/>
      <c r="B6923"/>
    </row>
    <row r="6924" spans="1:2" x14ac:dyDescent="0.25">
      <c r="A6924"/>
      <c r="B6924"/>
    </row>
    <row r="6925" spans="1:2" x14ac:dyDescent="0.25">
      <c r="A6925"/>
      <c r="B6925"/>
    </row>
    <row r="6926" spans="1:2" x14ac:dyDescent="0.25">
      <c r="A6926"/>
      <c r="B6926"/>
    </row>
    <row r="6927" spans="1:2" x14ac:dyDescent="0.25">
      <c r="A6927"/>
      <c r="B6927"/>
    </row>
    <row r="6928" spans="1:2" x14ac:dyDescent="0.25">
      <c r="A6928"/>
      <c r="B6928"/>
    </row>
    <row r="6929" spans="1:2" x14ac:dyDescent="0.25">
      <c r="A6929"/>
      <c r="B6929"/>
    </row>
    <row r="6930" spans="1:2" x14ac:dyDescent="0.25">
      <c r="A6930"/>
      <c r="B6930"/>
    </row>
    <row r="6931" spans="1:2" x14ac:dyDescent="0.25">
      <c r="A6931"/>
      <c r="B6931"/>
    </row>
    <row r="6932" spans="1:2" x14ac:dyDescent="0.25">
      <c r="A6932"/>
      <c r="B6932"/>
    </row>
    <row r="6933" spans="1:2" x14ac:dyDescent="0.25">
      <c r="A6933"/>
      <c r="B6933"/>
    </row>
    <row r="6934" spans="1:2" x14ac:dyDescent="0.25">
      <c r="A6934"/>
      <c r="B6934"/>
    </row>
    <row r="6935" spans="1:2" x14ac:dyDescent="0.25">
      <c r="A6935"/>
      <c r="B6935"/>
    </row>
    <row r="6936" spans="1:2" x14ac:dyDescent="0.25">
      <c r="A6936"/>
      <c r="B6936"/>
    </row>
    <row r="6937" spans="1:2" x14ac:dyDescent="0.25">
      <c r="A6937"/>
      <c r="B6937"/>
    </row>
    <row r="6938" spans="1:2" x14ac:dyDescent="0.25">
      <c r="A6938"/>
      <c r="B6938"/>
    </row>
    <row r="6939" spans="1:2" x14ac:dyDescent="0.25">
      <c r="A6939"/>
      <c r="B6939"/>
    </row>
    <row r="6940" spans="1:2" x14ac:dyDescent="0.25">
      <c r="A6940"/>
      <c r="B6940"/>
    </row>
    <row r="6941" spans="1:2" x14ac:dyDescent="0.25">
      <c r="A6941"/>
      <c r="B6941"/>
    </row>
    <row r="6942" spans="1:2" x14ac:dyDescent="0.25">
      <c r="A6942"/>
      <c r="B6942"/>
    </row>
    <row r="6943" spans="1:2" x14ac:dyDescent="0.25">
      <c r="A6943"/>
      <c r="B6943"/>
    </row>
    <row r="6944" spans="1:2" x14ac:dyDescent="0.25">
      <c r="A6944"/>
      <c r="B6944"/>
    </row>
    <row r="6945" spans="1:2" x14ac:dyDescent="0.25">
      <c r="A6945"/>
      <c r="B6945"/>
    </row>
    <row r="6946" spans="1:2" x14ac:dyDescent="0.25">
      <c r="A6946"/>
      <c r="B6946"/>
    </row>
    <row r="6947" spans="1:2" x14ac:dyDescent="0.25">
      <c r="A6947"/>
      <c r="B6947"/>
    </row>
    <row r="6948" spans="1:2" x14ac:dyDescent="0.25">
      <c r="A6948"/>
      <c r="B6948"/>
    </row>
    <row r="6949" spans="1:2" x14ac:dyDescent="0.25">
      <c r="A6949"/>
      <c r="B6949"/>
    </row>
    <row r="6950" spans="1:2" x14ac:dyDescent="0.25">
      <c r="A6950"/>
      <c r="B6950"/>
    </row>
    <row r="6951" spans="1:2" x14ac:dyDescent="0.25">
      <c r="A6951"/>
      <c r="B6951"/>
    </row>
    <row r="6952" spans="1:2" x14ac:dyDescent="0.25">
      <c r="A6952"/>
      <c r="B6952"/>
    </row>
    <row r="6953" spans="1:2" x14ac:dyDescent="0.25">
      <c r="A6953"/>
      <c r="B6953"/>
    </row>
    <row r="6954" spans="1:2" x14ac:dyDescent="0.25">
      <c r="A6954"/>
      <c r="B6954"/>
    </row>
    <row r="6955" spans="1:2" x14ac:dyDescent="0.25">
      <c r="A6955"/>
      <c r="B6955"/>
    </row>
    <row r="6956" spans="1:2" x14ac:dyDescent="0.25">
      <c r="A6956"/>
      <c r="B6956"/>
    </row>
    <row r="6957" spans="1:2" x14ac:dyDescent="0.25">
      <c r="A6957"/>
      <c r="B6957"/>
    </row>
    <row r="6958" spans="1:2" x14ac:dyDescent="0.25">
      <c r="A6958"/>
      <c r="B6958"/>
    </row>
    <row r="6959" spans="1:2" x14ac:dyDescent="0.25">
      <c r="A6959"/>
      <c r="B6959"/>
    </row>
    <row r="6960" spans="1:2" x14ac:dyDescent="0.25">
      <c r="A6960"/>
      <c r="B6960"/>
    </row>
    <row r="6961" spans="1:2" x14ac:dyDescent="0.25">
      <c r="A6961"/>
      <c r="B6961"/>
    </row>
    <row r="6962" spans="1:2" x14ac:dyDescent="0.25">
      <c r="A6962"/>
      <c r="B6962"/>
    </row>
    <row r="6963" spans="1:2" x14ac:dyDescent="0.25">
      <c r="A6963"/>
      <c r="B6963"/>
    </row>
    <row r="6964" spans="1:2" x14ac:dyDescent="0.25">
      <c r="A6964"/>
      <c r="B6964"/>
    </row>
    <row r="6965" spans="1:2" x14ac:dyDescent="0.25">
      <c r="A6965"/>
      <c r="B6965"/>
    </row>
    <row r="6966" spans="1:2" x14ac:dyDescent="0.25">
      <c r="A6966"/>
      <c r="B6966"/>
    </row>
    <row r="6967" spans="1:2" x14ac:dyDescent="0.25">
      <c r="A6967"/>
      <c r="B6967"/>
    </row>
    <row r="6968" spans="1:2" x14ac:dyDescent="0.25">
      <c r="A6968"/>
      <c r="B6968"/>
    </row>
    <row r="6969" spans="1:2" x14ac:dyDescent="0.25">
      <c r="A6969"/>
      <c r="B6969"/>
    </row>
    <row r="6970" spans="1:2" x14ac:dyDescent="0.25">
      <c r="A6970"/>
      <c r="B6970"/>
    </row>
    <row r="6971" spans="1:2" x14ac:dyDescent="0.25">
      <c r="A6971"/>
      <c r="B6971"/>
    </row>
    <row r="6972" spans="1:2" x14ac:dyDescent="0.25">
      <c r="A6972"/>
      <c r="B6972"/>
    </row>
    <row r="6973" spans="1:2" x14ac:dyDescent="0.25">
      <c r="A6973"/>
      <c r="B6973"/>
    </row>
    <row r="6974" spans="1:2" x14ac:dyDescent="0.25">
      <c r="A6974"/>
      <c r="B6974"/>
    </row>
    <row r="6975" spans="1:2" x14ac:dyDescent="0.25">
      <c r="A6975"/>
      <c r="B6975"/>
    </row>
    <row r="6976" spans="1:2" x14ac:dyDescent="0.25">
      <c r="A6976"/>
      <c r="B6976"/>
    </row>
    <row r="6977" spans="1:2" x14ac:dyDescent="0.25">
      <c r="A6977"/>
      <c r="B6977"/>
    </row>
    <row r="6978" spans="1:2" x14ac:dyDescent="0.25">
      <c r="A6978"/>
      <c r="B6978"/>
    </row>
    <row r="6979" spans="1:2" x14ac:dyDescent="0.25">
      <c r="A6979"/>
      <c r="B6979"/>
    </row>
    <row r="6980" spans="1:2" x14ac:dyDescent="0.25">
      <c r="A6980"/>
      <c r="B6980"/>
    </row>
    <row r="6981" spans="1:2" x14ac:dyDescent="0.25">
      <c r="A6981"/>
      <c r="B6981"/>
    </row>
    <row r="6982" spans="1:2" x14ac:dyDescent="0.25">
      <c r="A6982"/>
      <c r="B6982"/>
    </row>
    <row r="6983" spans="1:2" x14ac:dyDescent="0.25">
      <c r="A6983"/>
      <c r="B6983"/>
    </row>
    <row r="6984" spans="1:2" x14ac:dyDescent="0.25">
      <c r="A6984"/>
      <c r="B6984"/>
    </row>
    <row r="6985" spans="1:2" x14ac:dyDescent="0.25">
      <c r="A6985"/>
      <c r="B6985"/>
    </row>
    <row r="6986" spans="1:2" x14ac:dyDescent="0.25">
      <c r="A6986"/>
      <c r="B6986"/>
    </row>
    <row r="6987" spans="1:2" x14ac:dyDescent="0.25">
      <c r="A6987"/>
      <c r="B6987"/>
    </row>
    <row r="6988" spans="1:2" x14ac:dyDescent="0.25">
      <c r="A6988"/>
      <c r="B6988"/>
    </row>
    <row r="6989" spans="1:2" x14ac:dyDescent="0.25">
      <c r="A6989"/>
      <c r="B6989"/>
    </row>
    <row r="6990" spans="1:2" x14ac:dyDescent="0.25">
      <c r="A6990"/>
      <c r="B6990"/>
    </row>
    <row r="6991" spans="1:2" x14ac:dyDescent="0.25">
      <c r="A6991"/>
      <c r="B6991"/>
    </row>
    <row r="6992" spans="1:2" x14ac:dyDescent="0.25">
      <c r="A6992"/>
      <c r="B6992"/>
    </row>
    <row r="6993" spans="1:2" x14ac:dyDescent="0.25">
      <c r="A6993"/>
      <c r="B6993"/>
    </row>
    <row r="6994" spans="1:2" x14ac:dyDescent="0.25">
      <c r="A6994"/>
      <c r="B6994"/>
    </row>
    <row r="6995" spans="1:2" x14ac:dyDescent="0.25">
      <c r="A6995"/>
      <c r="B6995"/>
    </row>
    <row r="6996" spans="1:2" x14ac:dyDescent="0.25">
      <c r="A6996"/>
      <c r="B6996"/>
    </row>
    <row r="6997" spans="1:2" x14ac:dyDescent="0.25">
      <c r="A6997"/>
      <c r="B6997"/>
    </row>
    <row r="6998" spans="1:2" x14ac:dyDescent="0.25">
      <c r="A6998"/>
      <c r="B6998"/>
    </row>
    <row r="6999" spans="1:2" x14ac:dyDescent="0.25">
      <c r="A6999"/>
      <c r="B6999"/>
    </row>
    <row r="7000" spans="1:2" x14ac:dyDescent="0.25">
      <c r="A7000"/>
      <c r="B7000"/>
    </row>
    <row r="7001" spans="1:2" x14ac:dyDescent="0.25">
      <c r="A7001"/>
      <c r="B7001"/>
    </row>
    <row r="7002" spans="1:2" x14ac:dyDescent="0.25">
      <c r="A7002"/>
      <c r="B7002"/>
    </row>
    <row r="7003" spans="1:2" x14ac:dyDescent="0.25">
      <c r="A7003"/>
      <c r="B7003"/>
    </row>
    <row r="7004" spans="1:2" x14ac:dyDescent="0.25">
      <c r="A7004"/>
      <c r="B7004"/>
    </row>
    <row r="7005" spans="1:2" x14ac:dyDescent="0.25">
      <c r="A7005"/>
      <c r="B7005"/>
    </row>
    <row r="7006" spans="1:2" x14ac:dyDescent="0.25">
      <c r="A7006"/>
      <c r="B7006"/>
    </row>
    <row r="7007" spans="1:2" x14ac:dyDescent="0.25">
      <c r="A7007"/>
      <c r="B7007"/>
    </row>
    <row r="7008" spans="1:2" x14ac:dyDescent="0.25">
      <c r="A7008"/>
      <c r="B7008"/>
    </row>
    <row r="7009" spans="1:2" x14ac:dyDescent="0.25">
      <c r="A7009"/>
      <c r="B7009"/>
    </row>
    <row r="7010" spans="1:2" x14ac:dyDescent="0.25">
      <c r="A7010"/>
      <c r="B7010"/>
    </row>
    <row r="7011" spans="1:2" x14ac:dyDescent="0.25">
      <c r="A7011"/>
      <c r="B7011"/>
    </row>
    <row r="7012" spans="1:2" x14ac:dyDescent="0.25">
      <c r="A7012"/>
      <c r="B7012"/>
    </row>
    <row r="7013" spans="1:2" x14ac:dyDescent="0.25">
      <c r="A7013"/>
      <c r="B7013"/>
    </row>
    <row r="7014" spans="1:2" x14ac:dyDescent="0.25">
      <c r="A7014"/>
      <c r="B7014"/>
    </row>
    <row r="7015" spans="1:2" x14ac:dyDescent="0.25">
      <c r="A7015"/>
      <c r="B7015"/>
    </row>
    <row r="7016" spans="1:2" x14ac:dyDescent="0.25">
      <c r="A7016"/>
      <c r="B7016"/>
    </row>
    <row r="7017" spans="1:2" x14ac:dyDescent="0.25">
      <c r="A7017"/>
      <c r="B7017"/>
    </row>
    <row r="7018" spans="1:2" x14ac:dyDescent="0.25">
      <c r="A7018"/>
      <c r="B7018"/>
    </row>
    <row r="7019" spans="1:2" x14ac:dyDescent="0.25">
      <c r="A7019"/>
      <c r="B7019"/>
    </row>
    <row r="7020" spans="1:2" x14ac:dyDescent="0.25">
      <c r="A7020"/>
      <c r="B7020"/>
    </row>
    <row r="7021" spans="1:2" x14ac:dyDescent="0.25">
      <c r="A7021"/>
      <c r="B7021"/>
    </row>
    <row r="7022" spans="1:2" x14ac:dyDescent="0.25">
      <c r="A7022"/>
      <c r="B7022"/>
    </row>
    <row r="7023" spans="1:2" x14ac:dyDescent="0.25">
      <c r="A7023"/>
      <c r="B7023"/>
    </row>
    <row r="7024" spans="1:2" x14ac:dyDescent="0.25">
      <c r="A7024"/>
      <c r="B7024"/>
    </row>
    <row r="7025" spans="1:2" x14ac:dyDescent="0.25">
      <c r="A7025"/>
      <c r="B7025"/>
    </row>
    <row r="7026" spans="1:2" x14ac:dyDescent="0.25">
      <c r="A7026"/>
      <c r="B7026"/>
    </row>
    <row r="7027" spans="1:2" x14ac:dyDescent="0.25">
      <c r="A7027"/>
      <c r="B7027"/>
    </row>
    <row r="7028" spans="1:2" x14ac:dyDescent="0.25">
      <c r="A7028"/>
      <c r="B7028"/>
    </row>
    <row r="7029" spans="1:2" x14ac:dyDescent="0.25">
      <c r="A7029"/>
      <c r="B7029"/>
    </row>
    <row r="7030" spans="1:2" x14ac:dyDescent="0.25">
      <c r="A7030"/>
      <c r="B7030"/>
    </row>
    <row r="7031" spans="1:2" x14ac:dyDescent="0.25">
      <c r="A7031"/>
      <c r="B7031"/>
    </row>
    <row r="7032" spans="1:2" x14ac:dyDescent="0.25">
      <c r="A7032"/>
      <c r="B7032"/>
    </row>
    <row r="7033" spans="1:2" x14ac:dyDescent="0.25">
      <c r="A7033"/>
      <c r="B7033"/>
    </row>
    <row r="7034" spans="1:2" x14ac:dyDescent="0.25">
      <c r="A7034"/>
      <c r="B7034"/>
    </row>
    <row r="7035" spans="1:2" x14ac:dyDescent="0.25">
      <c r="A7035"/>
      <c r="B7035"/>
    </row>
    <row r="7036" spans="1:2" x14ac:dyDescent="0.25">
      <c r="A7036"/>
      <c r="B7036"/>
    </row>
    <row r="7037" spans="1:2" x14ac:dyDescent="0.25">
      <c r="A7037"/>
      <c r="B7037"/>
    </row>
    <row r="7038" spans="1:2" x14ac:dyDescent="0.25">
      <c r="A7038"/>
      <c r="B7038"/>
    </row>
    <row r="7039" spans="1:2" x14ac:dyDescent="0.25">
      <c r="A7039"/>
      <c r="B7039"/>
    </row>
    <row r="7040" spans="1:2" x14ac:dyDescent="0.25">
      <c r="A7040"/>
      <c r="B7040"/>
    </row>
    <row r="7041" spans="1:2" x14ac:dyDescent="0.25">
      <c r="A7041"/>
      <c r="B7041"/>
    </row>
    <row r="7042" spans="1:2" x14ac:dyDescent="0.25">
      <c r="A7042"/>
      <c r="B7042"/>
    </row>
    <row r="7043" spans="1:2" x14ac:dyDescent="0.25">
      <c r="A7043"/>
      <c r="B7043"/>
    </row>
    <row r="7044" spans="1:2" x14ac:dyDescent="0.25">
      <c r="A7044"/>
      <c r="B7044"/>
    </row>
    <row r="7045" spans="1:2" x14ac:dyDescent="0.25">
      <c r="A7045"/>
      <c r="B7045"/>
    </row>
    <row r="7046" spans="1:2" x14ac:dyDescent="0.25">
      <c r="A7046"/>
      <c r="B7046"/>
    </row>
    <row r="7047" spans="1:2" x14ac:dyDescent="0.25">
      <c r="A7047"/>
      <c r="B7047"/>
    </row>
    <row r="7048" spans="1:2" x14ac:dyDescent="0.25">
      <c r="A7048"/>
      <c r="B7048"/>
    </row>
    <row r="7049" spans="1:2" x14ac:dyDescent="0.25">
      <c r="A7049"/>
      <c r="B7049"/>
    </row>
    <row r="7050" spans="1:2" x14ac:dyDescent="0.25">
      <c r="A7050"/>
      <c r="B7050"/>
    </row>
    <row r="7051" spans="1:2" x14ac:dyDescent="0.25">
      <c r="A7051"/>
      <c r="B7051"/>
    </row>
    <row r="7052" spans="1:2" x14ac:dyDescent="0.25">
      <c r="A7052"/>
      <c r="B7052"/>
    </row>
    <row r="7053" spans="1:2" x14ac:dyDescent="0.25">
      <c r="A7053"/>
      <c r="B7053"/>
    </row>
    <row r="7054" spans="1:2" x14ac:dyDescent="0.25">
      <c r="A7054"/>
      <c r="B7054"/>
    </row>
    <row r="7055" spans="1:2" x14ac:dyDescent="0.25">
      <c r="A7055"/>
      <c r="B7055"/>
    </row>
    <row r="7056" spans="1:2" x14ac:dyDescent="0.25">
      <c r="A7056"/>
      <c r="B7056"/>
    </row>
    <row r="7057" spans="1:2" x14ac:dyDescent="0.25">
      <c r="A7057"/>
      <c r="B7057"/>
    </row>
    <row r="7058" spans="1:2" x14ac:dyDescent="0.25">
      <c r="A7058"/>
      <c r="B7058"/>
    </row>
    <row r="7059" spans="1:2" x14ac:dyDescent="0.25">
      <c r="A7059"/>
      <c r="B7059"/>
    </row>
    <row r="7060" spans="1:2" x14ac:dyDescent="0.25">
      <c r="A7060"/>
      <c r="B7060"/>
    </row>
    <row r="7061" spans="1:2" x14ac:dyDescent="0.25">
      <c r="A7061"/>
      <c r="B7061"/>
    </row>
    <row r="7062" spans="1:2" x14ac:dyDescent="0.25">
      <c r="A7062"/>
      <c r="B7062"/>
    </row>
    <row r="7063" spans="1:2" x14ac:dyDescent="0.25">
      <c r="A7063"/>
      <c r="B7063"/>
    </row>
    <row r="7064" spans="1:2" x14ac:dyDescent="0.25">
      <c r="A7064"/>
      <c r="B7064"/>
    </row>
    <row r="7065" spans="1:2" x14ac:dyDescent="0.25">
      <c r="A7065"/>
      <c r="B7065"/>
    </row>
    <row r="7066" spans="1:2" x14ac:dyDescent="0.25">
      <c r="A7066"/>
      <c r="B7066"/>
    </row>
    <row r="7067" spans="1:2" x14ac:dyDescent="0.25">
      <c r="A7067"/>
      <c r="B7067"/>
    </row>
    <row r="7068" spans="1:2" x14ac:dyDescent="0.25">
      <c r="A7068"/>
      <c r="B7068"/>
    </row>
    <row r="7069" spans="1:2" x14ac:dyDescent="0.25">
      <c r="A7069"/>
      <c r="B7069"/>
    </row>
    <row r="7070" spans="1:2" x14ac:dyDescent="0.25">
      <c r="A7070"/>
      <c r="B7070"/>
    </row>
    <row r="7071" spans="1:2" x14ac:dyDescent="0.25">
      <c r="A7071"/>
      <c r="B7071"/>
    </row>
    <row r="7072" spans="1:2" x14ac:dyDescent="0.25">
      <c r="A7072"/>
      <c r="B7072"/>
    </row>
    <row r="7073" spans="1:2" x14ac:dyDescent="0.25">
      <c r="A7073"/>
      <c r="B7073"/>
    </row>
    <row r="7074" spans="1:2" x14ac:dyDescent="0.25">
      <c r="A7074"/>
      <c r="B7074"/>
    </row>
    <row r="7075" spans="1:2" x14ac:dyDescent="0.25">
      <c r="A7075"/>
      <c r="B7075"/>
    </row>
    <row r="7076" spans="1:2" x14ac:dyDescent="0.25">
      <c r="A7076"/>
      <c r="B7076"/>
    </row>
    <row r="7077" spans="1:2" x14ac:dyDescent="0.25">
      <c r="A7077"/>
      <c r="B7077"/>
    </row>
    <row r="7078" spans="1:2" x14ac:dyDescent="0.25">
      <c r="A7078"/>
      <c r="B7078"/>
    </row>
    <row r="7079" spans="1:2" x14ac:dyDescent="0.25">
      <c r="A7079"/>
      <c r="B7079"/>
    </row>
    <row r="7080" spans="1:2" x14ac:dyDescent="0.25">
      <c r="A7080"/>
      <c r="B7080"/>
    </row>
    <row r="7081" spans="1:2" x14ac:dyDescent="0.25">
      <c r="A7081"/>
      <c r="B7081"/>
    </row>
    <row r="7082" spans="1:2" x14ac:dyDescent="0.25">
      <c r="A7082"/>
      <c r="B7082"/>
    </row>
    <row r="7083" spans="1:2" x14ac:dyDescent="0.25">
      <c r="A7083"/>
      <c r="B7083"/>
    </row>
    <row r="7084" spans="1:2" x14ac:dyDescent="0.25">
      <c r="A7084"/>
      <c r="B7084"/>
    </row>
    <row r="7085" spans="1:2" x14ac:dyDescent="0.25">
      <c r="A7085"/>
      <c r="B7085"/>
    </row>
    <row r="7086" spans="1:2" x14ac:dyDescent="0.25">
      <c r="A7086"/>
      <c r="B7086"/>
    </row>
    <row r="7087" spans="1:2" x14ac:dyDescent="0.25">
      <c r="A7087"/>
      <c r="B7087"/>
    </row>
    <row r="7088" spans="1:2" x14ac:dyDescent="0.25">
      <c r="A7088"/>
      <c r="B7088"/>
    </row>
    <row r="7089" spans="1:2" x14ac:dyDescent="0.25">
      <c r="A7089"/>
      <c r="B7089"/>
    </row>
    <row r="7090" spans="1:2" x14ac:dyDescent="0.25">
      <c r="A7090"/>
      <c r="B7090"/>
    </row>
    <row r="7091" spans="1:2" x14ac:dyDescent="0.25">
      <c r="A7091"/>
      <c r="B7091"/>
    </row>
    <row r="7092" spans="1:2" x14ac:dyDescent="0.25">
      <c r="A7092"/>
      <c r="B7092"/>
    </row>
    <row r="7093" spans="1:2" x14ac:dyDescent="0.25">
      <c r="A7093"/>
      <c r="B7093"/>
    </row>
    <row r="7094" spans="1:2" x14ac:dyDescent="0.25">
      <c r="A7094"/>
      <c r="B7094"/>
    </row>
    <row r="7095" spans="1:2" x14ac:dyDescent="0.25">
      <c r="A7095"/>
      <c r="B7095"/>
    </row>
    <row r="7096" spans="1:2" x14ac:dyDescent="0.25">
      <c r="A7096"/>
      <c r="B7096"/>
    </row>
    <row r="7097" spans="1:2" x14ac:dyDescent="0.25">
      <c r="A7097"/>
      <c r="B7097"/>
    </row>
    <row r="7098" spans="1:2" x14ac:dyDescent="0.25">
      <c r="A7098"/>
      <c r="B7098"/>
    </row>
    <row r="7099" spans="1:2" x14ac:dyDescent="0.25">
      <c r="A7099"/>
      <c r="B7099"/>
    </row>
    <row r="7100" spans="1:2" x14ac:dyDescent="0.25">
      <c r="A7100"/>
      <c r="B7100"/>
    </row>
    <row r="7101" spans="1:2" x14ac:dyDescent="0.25">
      <c r="A7101"/>
      <c r="B7101"/>
    </row>
    <row r="7102" spans="1:2" x14ac:dyDescent="0.25">
      <c r="A7102"/>
      <c r="B7102"/>
    </row>
    <row r="7103" spans="1:2" x14ac:dyDescent="0.25">
      <c r="A7103"/>
      <c r="B7103"/>
    </row>
    <row r="7104" spans="1:2" x14ac:dyDescent="0.25">
      <c r="A7104"/>
      <c r="B7104"/>
    </row>
    <row r="7105" spans="1:2" x14ac:dyDescent="0.25">
      <c r="A7105"/>
      <c r="B7105"/>
    </row>
    <row r="7106" spans="1:2" x14ac:dyDescent="0.25">
      <c r="A7106"/>
      <c r="B7106"/>
    </row>
    <row r="7107" spans="1:2" x14ac:dyDescent="0.25">
      <c r="A7107"/>
      <c r="B7107"/>
    </row>
    <row r="7108" spans="1:2" x14ac:dyDescent="0.25">
      <c r="A7108"/>
      <c r="B7108"/>
    </row>
    <row r="7109" spans="1:2" x14ac:dyDescent="0.25">
      <c r="A7109"/>
      <c r="B7109"/>
    </row>
    <row r="7110" spans="1:2" x14ac:dyDescent="0.25">
      <c r="A7110"/>
      <c r="B7110"/>
    </row>
    <row r="7111" spans="1:2" x14ac:dyDescent="0.25">
      <c r="A7111"/>
      <c r="B7111"/>
    </row>
    <row r="7112" spans="1:2" x14ac:dyDescent="0.25">
      <c r="A7112"/>
      <c r="B7112"/>
    </row>
    <row r="7113" spans="1:2" x14ac:dyDescent="0.25">
      <c r="A7113"/>
      <c r="B7113"/>
    </row>
    <row r="7114" spans="1:2" x14ac:dyDescent="0.25">
      <c r="A7114"/>
      <c r="B7114"/>
    </row>
    <row r="7115" spans="1:2" x14ac:dyDescent="0.25">
      <c r="A7115"/>
      <c r="B7115"/>
    </row>
    <row r="7116" spans="1:2" x14ac:dyDescent="0.25">
      <c r="A7116"/>
      <c r="B7116"/>
    </row>
    <row r="7117" spans="1:2" x14ac:dyDescent="0.25">
      <c r="A7117"/>
      <c r="B7117"/>
    </row>
    <row r="7118" spans="1:2" x14ac:dyDescent="0.25">
      <c r="A7118"/>
      <c r="B7118"/>
    </row>
    <row r="7119" spans="1:2" x14ac:dyDescent="0.25">
      <c r="A7119"/>
      <c r="B7119"/>
    </row>
    <row r="7120" spans="1:2" x14ac:dyDescent="0.25">
      <c r="A7120"/>
      <c r="B7120"/>
    </row>
    <row r="7121" spans="1:2" x14ac:dyDescent="0.25">
      <c r="A7121"/>
      <c r="B7121"/>
    </row>
    <row r="7122" spans="1:2" x14ac:dyDescent="0.25">
      <c r="A7122"/>
      <c r="B7122"/>
    </row>
    <row r="7123" spans="1:2" x14ac:dyDescent="0.25">
      <c r="A7123"/>
      <c r="B7123"/>
    </row>
    <row r="7124" spans="1:2" x14ac:dyDescent="0.25">
      <c r="A7124"/>
      <c r="B7124"/>
    </row>
    <row r="7125" spans="1:2" x14ac:dyDescent="0.25">
      <c r="A7125"/>
      <c r="B7125"/>
    </row>
    <row r="7126" spans="1:2" x14ac:dyDescent="0.25">
      <c r="A7126"/>
      <c r="B7126"/>
    </row>
    <row r="7127" spans="1:2" x14ac:dyDescent="0.25">
      <c r="A7127"/>
      <c r="B7127"/>
    </row>
    <row r="7128" spans="1:2" x14ac:dyDescent="0.25">
      <c r="A7128"/>
      <c r="B7128"/>
    </row>
    <row r="7129" spans="1:2" x14ac:dyDescent="0.25">
      <c r="A7129"/>
      <c r="B7129"/>
    </row>
    <row r="7130" spans="1:2" x14ac:dyDescent="0.25">
      <c r="A7130"/>
      <c r="B7130"/>
    </row>
    <row r="7131" spans="1:2" x14ac:dyDescent="0.25">
      <c r="A7131"/>
      <c r="B7131"/>
    </row>
    <row r="7132" spans="1:2" x14ac:dyDescent="0.25">
      <c r="A7132"/>
      <c r="B7132"/>
    </row>
    <row r="7133" spans="1:2" x14ac:dyDescent="0.25">
      <c r="A7133"/>
      <c r="B7133"/>
    </row>
    <row r="7134" spans="1:2" x14ac:dyDescent="0.25">
      <c r="A7134"/>
      <c r="B7134"/>
    </row>
    <row r="7135" spans="1:2" x14ac:dyDescent="0.25">
      <c r="A7135"/>
      <c r="B7135"/>
    </row>
    <row r="7136" spans="1:2" x14ac:dyDescent="0.25">
      <c r="A7136"/>
      <c r="B7136"/>
    </row>
    <row r="7137" spans="1:2" x14ac:dyDescent="0.25">
      <c r="A7137"/>
      <c r="B7137"/>
    </row>
    <row r="7138" spans="1:2" x14ac:dyDescent="0.25">
      <c r="A7138"/>
      <c r="B7138"/>
    </row>
    <row r="7139" spans="1:2" x14ac:dyDescent="0.25">
      <c r="A7139"/>
      <c r="B7139"/>
    </row>
    <row r="7140" spans="1:2" x14ac:dyDescent="0.25">
      <c r="A7140"/>
      <c r="B7140"/>
    </row>
    <row r="7141" spans="1:2" x14ac:dyDescent="0.25">
      <c r="A7141"/>
      <c r="B7141"/>
    </row>
    <row r="7142" spans="1:2" x14ac:dyDescent="0.25">
      <c r="A7142"/>
      <c r="B7142"/>
    </row>
    <row r="7143" spans="1:2" x14ac:dyDescent="0.25">
      <c r="A7143"/>
      <c r="B7143"/>
    </row>
    <row r="7144" spans="1:2" x14ac:dyDescent="0.25">
      <c r="A7144"/>
      <c r="B7144"/>
    </row>
    <row r="7145" spans="1:2" x14ac:dyDescent="0.25">
      <c r="A7145"/>
      <c r="B7145"/>
    </row>
    <row r="7146" spans="1:2" x14ac:dyDescent="0.25">
      <c r="A7146"/>
      <c r="B7146"/>
    </row>
    <row r="7147" spans="1:2" x14ac:dyDescent="0.25">
      <c r="A7147"/>
      <c r="B7147"/>
    </row>
    <row r="7148" spans="1:2" x14ac:dyDescent="0.25">
      <c r="A7148"/>
      <c r="B7148"/>
    </row>
    <row r="7149" spans="1:2" x14ac:dyDescent="0.25">
      <c r="A7149"/>
      <c r="B7149"/>
    </row>
    <row r="7150" spans="1:2" x14ac:dyDescent="0.25">
      <c r="A7150"/>
      <c r="B7150"/>
    </row>
    <row r="7151" spans="1:2" x14ac:dyDescent="0.25">
      <c r="A7151"/>
      <c r="B7151"/>
    </row>
    <row r="7152" spans="1:2" x14ac:dyDescent="0.25">
      <c r="A7152"/>
      <c r="B7152"/>
    </row>
    <row r="7153" spans="1:2" x14ac:dyDescent="0.25">
      <c r="A7153"/>
      <c r="B7153"/>
    </row>
    <row r="7154" spans="1:2" x14ac:dyDescent="0.25">
      <c r="A7154"/>
      <c r="B7154"/>
    </row>
    <row r="7155" spans="1:2" x14ac:dyDescent="0.25">
      <c r="A7155"/>
      <c r="B7155"/>
    </row>
    <row r="7156" spans="1:2" x14ac:dyDescent="0.25">
      <c r="A7156"/>
      <c r="B7156"/>
    </row>
    <row r="7157" spans="1:2" x14ac:dyDescent="0.25">
      <c r="A7157"/>
      <c r="B7157"/>
    </row>
    <row r="7158" spans="1:2" x14ac:dyDescent="0.25">
      <c r="A7158"/>
      <c r="B7158"/>
    </row>
    <row r="7159" spans="1:2" x14ac:dyDescent="0.25">
      <c r="A7159"/>
      <c r="B7159"/>
    </row>
    <row r="7160" spans="1:2" x14ac:dyDescent="0.25">
      <c r="A7160"/>
      <c r="B7160"/>
    </row>
    <row r="7161" spans="1:2" x14ac:dyDescent="0.25">
      <c r="A7161"/>
      <c r="B7161"/>
    </row>
    <row r="7162" spans="1:2" x14ac:dyDescent="0.25">
      <c r="A7162"/>
      <c r="B7162"/>
    </row>
    <row r="7163" spans="1:2" x14ac:dyDescent="0.25">
      <c r="A7163"/>
      <c r="B7163"/>
    </row>
    <row r="7164" spans="1:2" x14ac:dyDescent="0.25">
      <c r="A7164"/>
      <c r="B7164"/>
    </row>
    <row r="7165" spans="1:2" x14ac:dyDescent="0.25">
      <c r="A7165"/>
      <c r="B7165"/>
    </row>
    <row r="7166" spans="1:2" x14ac:dyDescent="0.25">
      <c r="A7166"/>
      <c r="B7166"/>
    </row>
    <row r="7167" spans="1:2" x14ac:dyDescent="0.25">
      <c r="A7167"/>
      <c r="B7167"/>
    </row>
    <row r="7168" spans="1:2" x14ac:dyDescent="0.25">
      <c r="A7168"/>
      <c r="B7168"/>
    </row>
    <row r="7169" spans="1:2" x14ac:dyDescent="0.25">
      <c r="A7169"/>
      <c r="B7169"/>
    </row>
    <row r="7170" spans="1:2" x14ac:dyDescent="0.25">
      <c r="A7170"/>
      <c r="B7170"/>
    </row>
    <row r="7171" spans="1:2" x14ac:dyDescent="0.25">
      <c r="A7171"/>
      <c r="B7171"/>
    </row>
    <row r="7172" spans="1:2" x14ac:dyDescent="0.25">
      <c r="A7172"/>
      <c r="B7172"/>
    </row>
    <row r="7173" spans="1:2" x14ac:dyDescent="0.25">
      <c r="A7173"/>
      <c r="B7173"/>
    </row>
    <row r="7174" spans="1:2" x14ac:dyDescent="0.25">
      <c r="A7174"/>
      <c r="B7174"/>
    </row>
    <row r="7175" spans="1:2" x14ac:dyDescent="0.25">
      <c r="A7175"/>
      <c r="B7175"/>
    </row>
    <row r="7176" spans="1:2" x14ac:dyDescent="0.25">
      <c r="A7176"/>
      <c r="B7176"/>
    </row>
    <row r="7177" spans="1:2" x14ac:dyDescent="0.25">
      <c r="A7177"/>
      <c r="B7177"/>
    </row>
    <row r="7178" spans="1:2" x14ac:dyDescent="0.25">
      <c r="A7178"/>
      <c r="B7178"/>
    </row>
    <row r="7179" spans="1:2" x14ac:dyDescent="0.25">
      <c r="A7179"/>
      <c r="B7179"/>
    </row>
    <row r="7180" spans="1:2" x14ac:dyDescent="0.25">
      <c r="A7180"/>
      <c r="B7180"/>
    </row>
    <row r="7181" spans="1:2" x14ac:dyDescent="0.25">
      <c r="A7181"/>
      <c r="B7181"/>
    </row>
    <row r="7182" spans="1:2" x14ac:dyDescent="0.25">
      <c r="A7182"/>
      <c r="B7182"/>
    </row>
    <row r="7183" spans="1:2" x14ac:dyDescent="0.25">
      <c r="A7183"/>
      <c r="B7183"/>
    </row>
    <row r="7184" spans="1:2" x14ac:dyDescent="0.25">
      <c r="A7184"/>
      <c r="B7184"/>
    </row>
    <row r="7185" spans="1:2" x14ac:dyDescent="0.25">
      <c r="A7185"/>
      <c r="B7185"/>
    </row>
    <row r="7186" spans="1:2" x14ac:dyDescent="0.25">
      <c r="A7186"/>
      <c r="B7186"/>
    </row>
    <row r="7187" spans="1:2" x14ac:dyDescent="0.25">
      <c r="A7187"/>
      <c r="B7187"/>
    </row>
    <row r="7188" spans="1:2" x14ac:dyDescent="0.25">
      <c r="A7188"/>
      <c r="B7188"/>
    </row>
    <row r="7189" spans="1:2" x14ac:dyDescent="0.25">
      <c r="A7189"/>
      <c r="B7189"/>
    </row>
    <row r="7190" spans="1:2" x14ac:dyDescent="0.25">
      <c r="A7190"/>
      <c r="B7190"/>
    </row>
    <row r="7191" spans="1:2" x14ac:dyDescent="0.25">
      <c r="A7191"/>
      <c r="B7191"/>
    </row>
    <row r="7192" spans="1:2" x14ac:dyDescent="0.25">
      <c r="A7192"/>
      <c r="B7192"/>
    </row>
    <row r="7193" spans="1:2" x14ac:dyDescent="0.25">
      <c r="A7193"/>
      <c r="B7193"/>
    </row>
    <row r="7194" spans="1:2" x14ac:dyDescent="0.25">
      <c r="A7194"/>
      <c r="B7194"/>
    </row>
    <row r="7195" spans="1:2" x14ac:dyDescent="0.25">
      <c r="A7195"/>
      <c r="B7195"/>
    </row>
    <row r="7196" spans="1:2" x14ac:dyDescent="0.25">
      <c r="A7196"/>
      <c r="B7196"/>
    </row>
    <row r="7197" spans="1:2" x14ac:dyDescent="0.25">
      <c r="A7197"/>
      <c r="B7197"/>
    </row>
    <row r="7198" spans="1:2" x14ac:dyDescent="0.25">
      <c r="A7198"/>
      <c r="B7198"/>
    </row>
    <row r="7199" spans="1:2" x14ac:dyDescent="0.25">
      <c r="A7199"/>
      <c r="B7199"/>
    </row>
    <row r="7200" spans="1:2" x14ac:dyDescent="0.25">
      <c r="A7200"/>
      <c r="B7200"/>
    </row>
    <row r="7201" spans="1:2" x14ac:dyDescent="0.25">
      <c r="A7201"/>
      <c r="B7201"/>
    </row>
    <row r="7202" spans="1:2" x14ac:dyDescent="0.25">
      <c r="A7202"/>
      <c r="B7202"/>
    </row>
    <row r="7203" spans="1:2" x14ac:dyDescent="0.25">
      <c r="A7203"/>
      <c r="B7203"/>
    </row>
    <row r="7204" spans="1:2" x14ac:dyDescent="0.25">
      <c r="A7204"/>
      <c r="B7204"/>
    </row>
    <row r="7205" spans="1:2" x14ac:dyDescent="0.25">
      <c r="A7205"/>
      <c r="B7205"/>
    </row>
    <row r="7206" spans="1:2" x14ac:dyDescent="0.25">
      <c r="A7206"/>
      <c r="B7206"/>
    </row>
    <row r="7207" spans="1:2" x14ac:dyDescent="0.25">
      <c r="A7207"/>
      <c r="B7207"/>
    </row>
    <row r="7208" spans="1:2" x14ac:dyDescent="0.25">
      <c r="A7208"/>
      <c r="B7208"/>
    </row>
    <row r="7209" spans="1:2" x14ac:dyDescent="0.25">
      <c r="A7209"/>
      <c r="B7209"/>
    </row>
    <row r="7210" spans="1:2" x14ac:dyDescent="0.25">
      <c r="A7210"/>
      <c r="B7210"/>
    </row>
    <row r="7211" spans="1:2" x14ac:dyDescent="0.25">
      <c r="A7211"/>
      <c r="B7211"/>
    </row>
    <row r="7212" spans="1:2" x14ac:dyDescent="0.25">
      <c r="A7212"/>
      <c r="B7212"/>
    </row>
    <row r="7213" spans="1:2" x14ac:dyDescent="0.25">
      <c r="A7213"/>
      <c r="B7213"/>
    </row>
    <row r="7214" spans="1:2" x14ac:dyDescent="0.25">
      <c r="A7214"/>
      <c r="B7214"/>
    </row>
    <row r="7215" spans="1:2" x14ac:dyDescent="0.25">
      <c r="A7215"/>
      <c r="B7215"/>
    </row>
    <row r="7216" spans="1:2" x14ac:dyDescent="0.25">
      <c r="A7216"/>
      <c r="B7216"/>
    </row>
    <row r="7217" spans="1:2" x14ac:dyDescent="0.25">
      <c r="A7217"/>
      <c r="B7217"/>
    </row>
    <row r="7218" spans="1:2" x14ac:dyDescent="0.25">
      <c r="A7218"/>
      <c r="B7218"/>
    </row>
    <row r="7219" spans="1:2" x14ac:dyDescent="0.25">
      <c r="A7219"/>
      <c r="B7219"/>
    </row>
    <row r="7220" spans="1:2" x14ac:dyDescent="0.25">
      <c r="A7220"/>
      <c r="B7220"/>
    </row>
    <row r="7221" spans="1:2" x14ac:dyDescent="0.25">
      <c r="A7221"/>
      <c r="B7221"/>
    </row>
    <row r="7222" spans="1:2" x14ac:dyDescent="0.25">
      <c r="A7222"/>
      <c r="B7222"/>
    </row>
    <row r="7223" spans="1:2" x14ac:dyDescent="0.25">
      <c r="A7223"/>
      <c r="B7223"/>
    </row>
    <row r="7224" spans="1:2" x14ac:dyDescent="0.25">
      <c r="A7224"/>
      <c r="B7224"/>
    </row>
    <row r="7225" spans="1:2" x14ac:dyDescent="0.25">
      <c r="A7225"/>
      <c r="B7225"/>
    </row>
    <row r="7226" spans="1:2" x14ac:dyDescent="0.25">
      <c r="A7226"/>
      <c r="B7226"/>
    </row>
    <row r="7227" spans="1:2" x14ac:dyDescent="0.25">
      <c r="A7227"/>
      <c r="B7227"/>
    </row>
    <row r="7228" spans="1:2" x14ac:dyDescent="0.25">
      <c r="A7228"/>
      <c r="B7228"/>
    </row>
    <row r="7229" spans="1:2" x14ac:dyDescent="0.25">
      <c r="A7229"/>
      <c r="B7229"/>
    </row>
    <row r="7230" spans="1:2" x14ac:dyDescent="0.25">
      <c r="A7230"/>
      <c r="B7230"/>
    </row>
    <row r="7231" spans="1:2" x14ac:dyDescent="0.25">
      <c r="A7231"/>
      <c r="B7231"/>
    </row>
    <row r="7232" spans="1:2" x14ac:dyDescent="0.25">
      <c r="A7232"/>
      <c r="B7232"/>
    </row>
    <row r="7233" spans="1:2" x14ac:dyDescent="0.25">
      <c r="A7233"/>
      <c r="B7233"/>
    </row>
    <row r="7234" spans="1:2" x14ac:dyDescent="0.25">
      <c r="A7234"/>
      <c r="B7234"/>
    </row>
    <row r="7235" spans="1:2" x14ac:dyDescent="0.25">
      <c r="A7235"/>
      <c r="B7235"/>
    </row>
    <row r="7236" spans="1:2" x14ac:dyDescent="0.25">
      <c r="A7236"/>
      <c r="B7236"/>
    </row>
    <row r="7237" spans="1:2" x14ac:dyDescent="0.25">
      <c r="A7237"/>
      <c r="B7237"/>
    </row>
    <row r="7238" spans="1:2" x14ac:dyDescent="0.25">
      <c r="A7238"/>
      <c r="B7238"/>
    </row>
    <row r="7239" spans="1:2" x14ac:dyDescent="0.25">
      <c r="A7239"/>
      <c r="B7239"/>
    </row>
    <row r="7240" spans="1:2" x14ac:dyDescent="0.25">
      <c r="A7240"/>
      <c r="B7240"/>
    </row>
    <row r="7241" spans="1:2" x14ac:dyDescent="0.25">
      <c r="A7241"/>
      <c r="B7241"/>
    </row>
    <row r="7242" spans="1:2" x14ac:dyDescent="0.25">
      <c r="A7242"/>
      <c r="B7242"/>
    </row>
    <row r="7243" spans="1:2" x14ac:dyDescent="0.25">
      <c r="A7243"/>
      <c r="B7243"/>
    </row>
    <row r="7244" spans="1:2" x14ac:dyDescent="0.25">
      <c r="A7244"/>
      <c r="B7244"/>
    </row>
    <row r="7245" spans="1:2" x14ac:dyDescent="0.25">
      <c r="A7245"/>
      <c r="B7245"/>
    </row>
    <row r="7246" spans="1:2" x14ac:dyDescent="0.25">
      <c r="A7246"/>
      <c r="B7246"/>
    </row>
    <row r="7247" spans="1:2" x14ac:dyDescent="0.25">
      <c r="A7247"/>
      <c r="B7247"/>
    </row>
    <row r="7248" spans="1:2" x14ac:dyDescent="0.25">
      <c r="A7248"/>
      <c r="B7248"/>
    </row>
    <row r="7249" spans="1:2" x14ac:dyDescent="0.25">
      <c r="A7249"/>
      <c r="B7249"/>
    </row>
    <row r="7250" spans="1:2" x14ac:dyDescent="0.25">
      <c r="A7250"/>
      <c r="B7250"/>
    </row>
    <row r="7251" spans="1:2" x14ac:dyDescent="0.25">
      <c r="A7251"/>
      <c r="B7251"/>
    </row>
    <row r="7252" spans="1:2" x14ac:dyDescent="0.25">
      <c r="A7252"/>
      <c r="B7252"/>
    </row>
    <row r="7253" spans="1:2" x14ac:dyDescent="0.25">
      <c r="A7253"/>
      <c r="B7253"/>
    </row>
    <row r="7254" spans="1:2" x14ac:dyDescent="0.25">
      <c r="A7254"/>
      <c r="B7254"/>
    </row>
    <row r="7255" spans="1:2" x14ac:dyDescent="0.25">
      <c r="A7255"/>
      <c r="B7255"/>
    </row>
    <row r="7256" spans="1:2" x14ac:dyDescent="0.25">
      <c r="A7256"/>
      <c r="B7256"/>
    </row>
    <row r="7257" spans="1:2" x14ac:dyDescent="0.25">
      <c r="A7257"/>
      <c r="B7257"/>
    </row>
    <row r="7258" spans="1:2" x14ac:dyDescent="0.25">
      <c r="A7258"/>
      <c r="B7258"/>
    </row>
    <row r="7259" spans="1:2" x14ac:dyDescent="0.25">
      <c r="A7259"/>
      <c r="B7259"/>
    </row>
    <row r="7260" spans="1:2" x14ac:dyDescent="0.25">
      <c r="A7260"/>
      <c r="B7260"/>
    </row>
    <row r="7261" spans="1:2" x14ac:dyDescent="0.25">
      <c r="A7261"/>
      <c r="B7261"/>
    </row>
    <row r="7262" spans="1:2" x14ac:dyDescent="0.25">
      <c r="A7262"/>
      <c r="B7262"/>
    </row>
    <row r="7263" spans="1:2" x14ac:dyDescent="0.25">
      <c r="A7263"/>
      <c r="B7263"/>
    </row>
    <row r="7264" spans="1:2" x14ac:dyDescent="0.25">
      <c r="A7264"/>
      <c r="B7264"/>
    </row>
    <row r="7265" spans="1:2" x14ac:dyDescent="0.25">
      <c r="A7265"/>
      <c r="B7265"/>
    </row>
    <row r="7266" spans="1:2" x14ac:dyDescent="0.25">
      <c r="A7266"/>
      <c r="B7266"/>
    </row>
    <row r="7267" spans="1:2" x14ac:dyDescent="0.25">
      <c r="A7267"/>
      <c r="B7267"/>
    </row>
    <row r="7268" spans="1:2" x14ac:dyDescent="0.25">
      <c r="A7268"/>
      <c r="B7268"/>
    </row>
    <row r="7269" spans="1:2" x14ac:dyDescent="0.25">
      <c r="A7269"/>
      <c r="B7269"/>
    </row>
    <row r="7270" spans="1:2" x14ac:dyDescent="0.25">
      <c r="A7270"/>
      <c r="B7270"/>
    </row>
    <row r="7271" spans="1:2" x14ac:dyDescent="0.25">
      <c r="A7271"/>
      <c r="B7271"/>
    </row>
    <row r="7272" spans="1:2" x14ac:dyDescent="0.25">
      <c r="A7272"/>
      <c r="B7272"/>
    </row>
    <row r="7273" spans="1:2" x14ac:dyDescent="0.25">
      <c r="A7273"/>
      <c r="B7273"/>
    </row>
    <row r="7274" spans="1:2" x14ac:dyDescent="0.25">
      <c r="A7274"/>
      <c r="B7274"/>
    </row>
    <row r="7275" spans="1:2" x14ac:dyDescent="0.25">
      <c r="A7275"/>
      <c r="B7275"/>
    </row>
    <row r="7276" spans="1:2" x14ac:dyDescent="0.25">
      <c r="A7276"/>
      <c r="B7276"/>
    </row>
    <row r="7277" spans="1:2" x14ac:dyDescent="0.25">
      <c r="A7277"/>
      <c r="B7277"/>
    </row>
    <row r="7278" spans="1:2" x14ac:dyDescent="0.25">
      <c r="A7278"/>
      <c r="B7278"/>
    </row>
    <row r="7279" spans="1:2" x14ac:dyDescent="0.25">
      <c r="A7279"/>
      <c r="B7279"/>
    </row>
    <row r="7280" spans="1:2" x14ac:dyDescent="0.25">
      <c r="A7280"/>
      <c r="B7280"/>
    </row>
    <row r="7281" spans="1:2" x14ac:dyDescent="0.25">
      <c r="A7281"/>
      <c r="B7281"/>
    </row>
    <row r="7282" spans="1:2" x14ac:dyDescent="0.25">
      <c r="A7282"/>
      <c r="B7282"/>
    </row>
    <row r="7283" spans="1:2" x14ac:dyDescent="0.25">
      <c r="A7283"/>
      <c r="B7283"/>
    </row>
    <row r="7284" spans="1:2" x14ac:dyDescent="0.25">
      <c r="A7284"/>
      <c r="B7284"/>
    </row>
    <row r="7285" spans="1:2" x14ac:dyDescent="0.25">
      <c r="A7285"/>
      <c r="B7285"/>
    </row>
    <row r="7286" spans="1:2" x14ac:dyDescent="0.25">
      <c r="A7286"/>
      <c r="B7286"/>
    </row>
    <row r="7287" spans="1:2" x14ac:dyDescent="0.25">
      <c r="A7287"/>
      <c r="B7287"/>
    </row>
    <row r="7288" spans="1:2" x14ac:dyDescent="0.25">
      <c r="A7288"/>
      <c r="B7288"/>
    </row>
    <row r="7289" spans="1:2" x14ac:dyDescent="0.25">
      <c r="A7289"/>
      <c r="B7289"/>
    </row>
    <row r="7290" spans="1:2" x14ac:dyDescent="0.25">
      <c r="A7290"/>
      <c r="B7290"/>
    </row>
    <row r="7291" spans="1:2" x14ac:dyDescent="0.25">
      <c r="A7291"/>
      <c r="B7291"/>
    </row>
    <row r="7292" spans="1:2" x14ac:dyDescent="0.25">
      <c r="A7292"/>
      <c r="B7292"/>
    </row>
    <row r="7293" spans="1:2" x14ac:dyDescent="0.25">
      <c r="A7293"/>
      <c r="B7293"/>
    </row>
    <row r="7294" spans="1:2" x14ac:dyDescent="0.25">
      <c r="A7294"/>
      <c r="B7294"/>
    </row>
    <row r="7295" spans="1:2" x14ac:dyDescent="0.25">
      <c r="A7295"/>
      <c r="B7295"/>
    </row>
    <row r="7296" spans="1:2" x14ac:dyDescent="0.25">
      <c r="A7296"/>
      <c r="B7296"/>
    </row>
    <row r="7297" spans="1:2" x14ac:dyDescent="0.25">
      <c r="A7297"/>
      <c r="B7297"/>
    </row>
    <row r="7298" spans="1:2" x14ac:dyDescent="0.25">
      <c r="A7298"/>
      <c r="B7298"/>
    </row>
    <row r="7299" spans="1:2" x14ac:dyDescent="0.25">
      <c r="A7299"/>
      <c r="B7299"/>
    </row>
    <row r="7300" spans="1:2" x14ac:dyDescent="0.25">
      <c r="A7300"/>
      <c r="B7300"/>
    </row>
    <row r="7301" spans="1:2" x14ac:dyDescent="0.25">
      <c r="A7301"/>
      <c r="B7301"/>
    </row>
    <row r="7302" spans="1:2" x14ac:dyDescent="0.25">
      <c r="A7302"/>
      <c r="B7302"/>
    </row>
    <row r="7303" spans="1:2" x14ac:dyDescent="0.25">
      <c r="A7303"/>
      <c r="B7303"/>
    </row>
    <row r="7304" spans="1:2" x14ac:dyDescent="0.25">
      <c r="A7304"/>
      <c r="B7304"/>
    </row>
    <row r="7305" spans="1:2" x14ac:dyDescent="0.25">
      <c r="A7305"/>
      <c r="B7305"/>
    </row>
    <row r="7306" spans="1:2" x14ac:dyDescent="0.25">
      <c r="A7306"/>
      <c r="B7306"/>
    </row>
    <row r="7307" spans="1:2" x14ac:dyDescent="0.25">
      <c r="A7307"/>
      <c r="B7307"/>
    </row>
    <row r="7308" spans="1:2" x14ac:dyDescent="0.25">
      <c r="A7308"/>
      <c r="B7308"/>
    </row>
    <row r="7309" spans="1:2" x14ac:dyDescent="0.25">
      <c r="A7309"/>
      <c r="B7309"/>
    </row>
    <row r="7310" spans="1:2" x14ac:dyDescent="0.25">
      <c r="A7310"/>
      <c r="B7310"/>
    </row>
    <row r="7311" spans="1:2" x14ac:dyDescent="0.25">
      <c r="A7311"/>
      <c r="B7311"/>
    </row>
    <row r="7312" spans="1:2" x14ac:dyDescent="0.25">
      <c r="A7312"/>
      <c r="B7312"/>
    </row>
    <row r="7313" spans="1:2" x14ac:dyDescent="0.25">
      <c r="A7313"/>
      <c r="B7313"/>
    </row>
    <row r="7314" spans="1:2" x14ac:dyDescent="0.25">
      <c r="A7314"/>
      <c r="B7314"/>
    </row>
    <row r="7315" spans="1:2" x14ac:dyDescent="0.25">
      <c r="A7315"/>
      <c r="B7315"/>
    </row>
    <row r="7316" spans="1:2" x14ac:dyDescent="0.25">
      <c r="A7316"/>
      <c r="B7316"/>
    </row>
    <row r="7317" spans="1:2" x14ac:dyDescent="0.25">
      <c r="A7317"/>
      <c r="B7317"/>
    </row>
    <row r="7318" spans="1:2" x14ac:dyDescent="0.25">
      <c r="A7318"/>
      <c r="B7318"/>
    </row>
    <row r="7319" spans="1:2" x14ac:dyDescent="0.25">
      <c r="A7319"/>
      <c r="B7319"/>
    </row>
    <row r="7320" spans="1:2" x14ac:dyDescent="0.25">
      <c r="A7320"/>
      <c r="B7320"/>
    </row>
    <row r="7321" spans="1:2" x14ac:dyDescent="0.25">
      <c r="A7321"/>
      <c r="B7321"/>
    </row>
    <row r="7322" spans="1:2" x14ac:dyDescent="0.25">
      <c r="A7322"/>
      <c r="B7322"/>
    </row>
    <row r="7323" spans="1:2" x14ac:dyDescent="0.25">
      <c r="A7323"/>
      <c r="B7323"/>
    </row>
    <row r="7324" spans="1:2" x14ac:dyDescent="0.25">
      <c r="A7324"/>
      <c r="B7324"/>
    </row>
    <row r="7325" spans="1:2" x14ac:dyDescent="0.25">
      <c r="A7325"/>
      <c r="B7325"/>
    </row>
    <row r="7326" spans="1:2" x14ac:dyDescent="0.25">
      <c r="A7326"/>
      <c r="B7326"/>
    </row>
    <row r="7327" spans="1:2" x14ac:dyDescent="0.25">
      <c r="A7327"/>
      <c r="B7327"/>
    </row>
    <row r="7328" spans="1:2" x14ac:dyDescent="0.25">
      <c r="A7328"/>
      <c r="B7328"/>
    </row>
    <row r="7329" spans="1:2" x14ac:dyDescent="0.25">
      <c r="A7329"/>
      <c r="B7329"/>
    </row>
    <row r="7330" spans="1:2" x14ac:dyDescent="0.25">
      <c r="A7330"/>
      <c r="B7330"/>
    </row>
    <row r="7331" spans="1:2" x14ac:dyDescent="0.25">
      <c r="A7331"/>
      <c r="B7331"/>
    </row>
    <row r="7332" spans="1:2" x14ac:dyDescent="0.25">
      <c r="A7332"/>
      <c r="B7332"/>
    </row>
    <row r="7333" spans="1:2" x14ac:dyDescent="0.25">
      <c r="A7333"/>
      <c r="B7333"/>
    </row>
    <row r="7334" spans="1:2" x14ac:dyDescent="0.25">
      <c r="A7334"/>
      <c r="B7334"/>
    </row>
    <row r="7335" spans="1:2" x14ac:dyDescent="0.25">
      <c r="A7335"/>
      <c r="B7335"/>
    </row>
    <row r="7336" spans="1:2" x14ac:dyDescent="0.25">
      <c r="A7336"/>
      <c r="B7336"/>
    </row>
    <row r="7337" spans="1:2" x14ac:dyDescent="0.25">
      <c r="A7337"/>
      <c r="B7337"/>
    </row>
    <row r="7338" spans="1:2" x14ac:dyDescent="0.25">
      <c r="A7338"/>
      <c r="B7338"/>
    </row>
    <row r="7339" spans="1:2" x14ac:dyDescent="0.25">
      <c r="A7339"/>
      <c r="B7339"/>
    </row>
    <row r="7340" spans="1:2" x14ac:dyDescent="0.25">
      <c r="A7340"/>
      <c r="B7340"/>
    </row>
    <row r="7341" spans="1:2" x14ac:dyDescent="0.25">
      <c r="A7341"/>
      <c r="B7341"/>
    </row>
    <row r="7342" spans="1:2" x14ac:dyDescent="0.25">
      <c r="A7342"/>
      <c r="B7342"/>
    </row>
    <row r="7343" spans="1:2" x14ac:dyDescent="0.25">
      <c r="A7343"/>
      <c r="B7343"/>
    </row>
    <row r="7344" spans="1:2" x14ac:dyDescent="0.25">
      <c r="A7344"/>
      <c r="B7344"/>
    </row>
    <row r="7345" spans="1:2" x14ac:dyDescent="0.25">
      <c r="A7345"/>
      <c r="B7345"/>
    </row>
    <row r="7346" spans="1:2" x14ac:dyDescent="0.25">
      <c r="A7346"/>
      <c r="B7346"/>
    </row>
    <row r="7347" spans="1:2" x14ac:dyDescent="0.25">
      <c r="A7347"/>
      <c r="B7347"/>
    </row>
    <row r="7348" spans="1:2" x14ac:dyDescent="0.25">
      <c r="A7348"/>
      <c r="B7348"/>
    </row>
    <row r="7349" spans="1:2" x14ac:dyDescent="0.25">
      <c r="A7349"/>
      <c r="B7349"/>
    </row>
    <row r="7350" spans="1:2" x14ac:dyDescent="0.25">
      <c r="A7350"/>
      <c r="B7350"/>
    </row>
    <row r="7351" spans="1:2" x14ac:dyDescent="0.25">
      <c r="A7351"/>
      <c r="B7351"/>
    </row>
    <row r="7352" spans="1:2" x14ac:dyDescent="0.25">
      <c r="A7352"/>
      <c r="B7352"/>
    </row>
    <row r="7353" spans="1:2" x14ac:dyDescent="0.25">
      <c r="A7353"/>
      <c r="B7353"/>
    </row>
    <row r="7354" spans="1:2" x14ac:dyDescent="0.25">
      <c r="A7354"/>
      <c r="B7354"/>
    </row>
    <row r="7355" spans="1:2" x14ac:dyDescent="0.25">
      <c r="A7355"/>
      <c r="B7355"/>
    </row>
    <row r="7356" spans="1:2" x14ac:dyDescent="0.25">
      <c r="A7356"/>
      <c r="B7356"/>
    </row>
    <row r="7357" spans="1:2" x14ac:dyDescent="0.25">
      <c r="A7357"/>
      <c r="B7357"/>
    </row>
    <row r="7358" spans="1:2" x14ac:dyDescent="0.25">
      <c r="A7358"/>
      <c r="B7358"/>
    </row>
    <row r="7359" spans="1:2" x14ac:dyDescent="0.25">
      <c r="A7359"/>
      <c r="B7359"/>
    </row>
    <row r="7360" spans="1:2" x14ac:dyDescent="0.25">
      <c r="A7360"/>
      <c r="B7360"/>
    </row>
    <row r="7361" spans="1:2" x14ac:dyDescent="0.25">
      <c r="A7361"/>
      <c r="B7361"/>
    </row>
    <row r="7362" spans="1:2" x14ac:dyDescent="0.25">
      <c r="A7362"/>
      <c r="B7362"/>
    </row>
    <row r="7363" spans="1:2" x14ac:dyDescent="0.25">
      <c r="A7363"/>
      <c r="B7363"/>
    </row>
    <row r="7364" spans="1:2" x14ac:dyDescent="0.25">
      <c r="A7364"/>
      <c r="B7364"/>
    </row>
    <row r="7365" spans="1:2" x14ac:dyDescent="0.25">
      <c r="A7365"/>
      <c r="B7365"/>
    </row>
    <row r="7366" spans="1:2" x14ac:dyDescent="0.25">
      <c r="A7366"/>
      <c r="B7366"/>
    </row>
    <row r="7367" spans="1:2" x14ac:dyDescent="0.25">
      <c r="A7367"/>
      <c r="B7367"/>
    </row>
    <row r="7368" spans="1:2" x14ac:dyDescent="0.25">
      <c r="A7368"/>
      <c r="B7368"/>
    </row>
    <row r="7369" spans="1:2" x14ac:dyDescent="0.25">
      <c r="A7369"/>
      <c r="B7369"/>
    </row>
    <row r="7370" spans="1:2" x14ac:dyDescent="0.25">
      <c r="A7370"/>
      <c r="B7370"/>
    </row>
    <row r="7371" spans="1:2" x14ac:dyDescent="0.25">
      <c r="A7371"/>
      <c r="B7371"/>
    </row>
    <row r="7372" spans="1:2" x14ac:dyDescent="0.25">
      <c r="A7372"/>
      <c r="B7372"/>
    </row>
    <row r="7373" spans="1:2" x14ac:dyDescent="0.25">
      <c r="A7373"/>
      <c r="B7373"/>
    </row>
    <row r="7374" spans="1:2" x14ac:dyDescent="0.25">
      <c r="A7374"/>
      <c r="B7374"/>
    </row>
    <row r="7375" spans="1:2" x14ac:dyDescent="0.25">
      <c r="A7375"/>
      <c r="B7375"/>
    </row>
    <row r="7376" spans="1:2" x14ac:dyDescent="0.25">
      <c r="A7376"/>
      <c r="B7376"/>
    </row>
    <row r="7377" spans="1:2" x14ac:dyDescent="0.25">
      <c r="A7377"/>
      <c r="B7377"/>
    </row>
    <row r="7378" spans="1:2" x14ac:dyDescent="0.25">
      <c r="A7378"/>
      <c r="B7378"/>
    </row>
    <row r="7379" spans="1:2" x14ac:dyDescent="0.25">
      <c r="A7379"/>
      <c r="B7379"/>
    </row>
    <row r="7380" spans="1:2" x14ac:dyDescent="0.25">
      <c r="A7380"/>
      <c r="B7380"/>
    </row>
    <row r="7381" spans="1:2" x14ac:dyDescent="0.25">
      <c r="A7381"/>
      <c r="B7381"/>
    </row>
    <row r="7382" spans="1:2" x14ac:dyDescent="0.25">
      <c r="A7382"/>
      <c r="B7382"/>
    </row>
    <row r="7383" spans="1:2" x14ac:dyDescent="0.25">
      <c r="A7383"/>
      <c r="B7383"/>
    </row>
    <row r="7384" spans="1:2" x14ac:dyDescent="0.25">
      <c r="A7384"/>
      <c r="B7384"/>
    </row>
    <row r="7385" spans="1:2" x14ac:dyDescent="0.25">
      <c r="A7385"/>
      <c r="B7385"/>
    </row>
    <row r="7386" spans="1:2" x14ac:dyDescent="0.25">
      <c r="A7386"/>
      <c r="B7386"/>
    </row>
    <row r="7387" spans="1:2" x14ac:dyDescent="0.25">
      <c r="A7387"/>
      <c r="B7387"/>
    </row>
    <row r="7388" spans="1:2" x14ac:dyDescent="0.25">
      <c r="A7388"/>
      <c r="B7388"/>
    </row>
    <row r="7389" spans="1:2" x14ac:dyDescent="0.25">
      <c r="A7389"/>
      <c r="B7389"/>
    </row>
    <row r="7390" spans="1:2" x14ac:dyDescent="0.25">
      <c r="A7390"/>
      <c r="B7390"/>
    </row>
    <row r="7391" spans="1:2" x14ac:dyDescent="0.25">
      <c r="A7391"/>
      <c r="B7391"/>
    </row>
    <row r="7392" spans="1:2" x14ac:dyDescent="0.25">
      <c r="A7392"/>
      <c r="B7392"/>
    </row>
    <row r="7393" spans="1:2" x14ac:dyDescent="0.25">
      <c r="A7393"/>
      <c r="B7393"/>
    </row>
    <row r="7394" spans="1:2" x14ac:dyDescent="0.25">
      <c r="A7394"/>
      <c r="B7394"/>
    </row>
    <row r="7395" spans="1:2" x14ac:dyDescent="0.25">
      <c r="A7395"/>
      <c r="B7395"/>
    </row>
    <row r="7396" spans="1:2" x14ac:dyDescent="0.25">
      <c r="A7396"/>
      <c r="B7396"/>
    </row>
    <row r="7397" spans="1:2" x14ac:dyDescent="0.25">
      <c r="A7397"/>
      <c r="B7397"/>
    </row>
    <row r="7398" spans="1:2" x14ac:dyDescent="0.25">
      <c r="A7398"/>
      <c r="B7398"/>
    </row>
    <row r="7399" spans="1:2" x14ac:dyDescent="0.25">
      <c r="A7399"/>
      <c r="B7399"/>
    </row>
    <row r="7400" spans="1:2" x14ac:dyDescent="0.25">
      <c r="A7400"/>
      <c r="B7400"/>
    </row>
    <row r="7401" spans="1:2" x14ac:dyDescent="0.25">
      <c r="A7401"/>
      <c r="B7401"/>
    </row>
    <row r="7402" spans="1:2" x14ac:dyDescent="0.25">
      <c r="A7402"/>
      <c r="B7402"/>
    </row>
    <row r="7403" spans="1:2" x14ac:dyDescent="0.25">
      <c r="A7403"/>
      <c r="B7403"/>
    </row>
    <row r="7404" spans="1:2" x14ac:dyDescent="0.25">
      <c r="A7404"/>
      <c r="B7404"/>
    </row>
    <row r="7405" spans="1:2" x14ac:dyDescent="0.25">
      <c r="A7405"/>
      <c r="B7405"/>
    </row>
    <row r="7406" spans="1:2" x14ac:dyDescent="0.25">
      <c r="A7406"/>
      <c r="B7406"/>
    </row>
    <row r="7407" spans="1:2" x14ac:dyDescent="0.25">
      <c r="A7407"/>
      <c r="B7407"/>
    </row>
    <row r="7408" spans="1:2" x14ac:dyDescent="0.25">
      <c r="A7408"/>
      <c r="B7408"/>
    </row>
    <row r="7409" spans="1:2" x14ac:dyDescent="0.25">
      <c r="A7409"/>
      <c r="B7409"/>
    </row>
    <row r="7410" spans="1:2" x14ac:dyDescent="0.25">
      <c r="A7410"/>
      <c r="B7410"/>
    </row>
    <row r="7411" spans="1:2" x14ac:dyDescent="0.25">
      <c r="A7411"/>
      <c r="B7411"/>
    </row>
    <row r="7412" spans="1:2" x14ac:dyDescent="0.25">
      <c r="A7412"/>
      <c r="B7412"/>
    </row>
    <row r="7413" spans="1:2" x14ac:dyDescent="0.25">
      <c r="A7413"/>
      <c r="B7413"/>
    </row>
    <row r="7414" spans="1:2" x14ac:dyDescent="0.25">
      <c r="A7414"/>
      <c r="B7414"/>
    </row>
    <row r="7415" spans="1:2" x14ac:dyDescent="0.25">
      <c r="A7415"/>
      <c r="B7415"/>
    </row>
    <row r="7416" spans="1:2" x14ac:dyDescent="0.25">
      <c r="A7416"/>
      <c r="B7416"/>
    </row>
    <row r="7417" spans="1:2" x14ac:dyDescent="0.25">
      <c r="A7417"/>
      <c r="B7417"/>
    </row>
    <row r="7418" spans="1:2" x14ac:dyDescent="0.25">
      <c r="A7418"/>
      <c r="B7418"/>
    </row>
    <row r="7419" spans="1:2" x14ac:dyDescent="0.25">
      <c r="A7419"/>
      <c r="B7419"/>
    </row>
    <row r="7420" spans="1:2" x14ac:dyDescent="0.25">
      <c r="A7420"/>
      <c r="B7420"/>
    </row>
    <row r="7421" spans="1:2" x14ac:dyDescent="0.25">
      <c r="A7421"/>
      <c r="B7421"/>
    </row>
    <row r="7422" spans="1:2" x14ac:dyDescent="0.25">
      <c r="A7422"/>
      <c r="B7422"/>
    </row>
    <row r="7423" spans="1:2" x14ac:dyDescent="0.25">
      <c r="A7423"/>
      <c r="B7423"/>
    </row>
    <row r="7424" spans="1:2" x14ac:dyDescent="0.25">
      <c r="A7424"/>
      <c r="B7424"/>
    </row>
    <row r="7425" spans="1:2" x14ac:dyDescent="0.25">
      <c r="A7425"/>
      <c r="B7425"/>
    </row>
    <row r="7426" spans="1:2" x14ac:dyDescent="0.25">
      <c r="A7426"/>
      <c r="B7426"/>
    </row>
    <row r="7427" spans="1:2" x14ac:dyDescent="0.25">
      <c r="A7427"/>
      <c r="B7427"/>
    </row>
    <row r="7428" spans="1:2" x14ac:dyDescent="0.25">
      <c r="A7428"/>
      <c r="B7428"/>
    </row>
    <row r="7429" spans="1:2" x14ac:dyDescent="0.25">
      <c r="A7429"/>
      <c r="B7429"/>
    </row>
    <row r="7430" spans="1:2" x14ac:dyDescent="0.25">
      <c r="A7430"/>
      <c r="B7430"/>
    </row>
    <row r="7431" spans="1:2" x14ac:dyDescent="0.25">
      <c r="A7431"/>
      <c r="B7431"/>
    </row>
    <row r="7432" spans="1:2" x14ac:dyDescent="0.25">
      <c r="A7432"/>
      <c r="B7432"/>
    </row>
    <row r="7433" spans="1:2" x14ac:dyDescent="0.25">
      <c r="A7433"/>
      <c r="B7433"/>
    </row>
    <row r="7434" spans="1:2" x14ac:dyDescent="0.25">
      <c r="A7434"/>
      <c r="B7434"/>
    </row>
    <row r="7435" spans="1:2" x14ac:dyDescent="0.25">
      <c r="A7435"/>
      <c r="B7435"/>
    </row>
    <row r="7436" spans="1:2" x14ac:dyDescent="0.25">
      <c r="A7436"/>
      <c r="B7436"/>
    </row>
    <row r="7437" spans="1:2" x14ac:dyDescent="0.25">
      <c r="A7437"/>
      <c r="B7437"/>
    </row>
    <row r="7438" spans="1:2" x14ac:dyDescent="0.25">
      <c r="A7438"/>
      <c r="B7438"/>
    </row>
    <row r="7439" spans="1:2" x14ac:dyDescent="0.25">
      <c r="A7439"/>
      <c r="B7439"/>
    </row>
    <row r="7440" spans="1:2" x14ac:dyDescent="0.25">
      <c r="A7440"/>
      <c r="B7440"/>
    </row>
    <row r="7441" spans="1:2" x14ac:dyDescent="0.25">
      <c r="A7441"/>
      <c r="B7441"/>
    </row>
    <row r="7442" spans="1:2" x14ac:dyDescent="0.25">
      <c r="A7442"/>
      <c r="B7442"/>
    </row>
    <row r="7443" spans="1:2" x14ac:dyDescent="0.25">
      <c r="A7443"/>
      <c r="B7443"/>
    </row>
    <row r="7444" spans="1:2" x14ac:dyDescent="0.25">
      <c r="A7444"/>
      <c r="B7444"/>
    </row>
    <row r="7445" spans="1:2" x14ac:dyDescent="0.25">
      <c r="A7445"/>
      <c r="B7445"/>
    </row>
    <row r="7446" spans="1:2" x14ac:dyDescent="0.25">
      <c r="A7446"/>
      <c r="B7446"/>
    </row>
    <row r="7447" spans="1:2" x14ac:dyDescent="0.25">
      <c r="A7447"/>
      <c r="B7447"/>
    </row>
    <row r="7448" spans="1:2" x14ac:dyDescent="0.25">
      <c r="A7448"/>
      <c r="B7448"/>
    </row>
    <row r="7449" spans="1:2" x14ac:dyDescent="0.25">
      <c r="A7449"/>
      <c r="B7449"/>
    </row>
    <row r="7450" spans="1:2" x14ac:dyDescent="0.25">
      <c r="A7450"/>
      <c r="B7450"/>
    </row>
    <row r="7451" spans="1:2" x14ac:dyDescent="0.25">
      <c r="A7451"/>
      <c r="B7451"/>
    </row>
    <row r="7452" spans="1:2" x14ac:dyDescent="0.25">
      <c r="A7452"/>
      <c r="B7452"/>
    </row>
    <row r="7453" spans="1:2" x14ac:dyDescent="0.25">
      <c r="A7453"/>
      <c r="B7453"/>
    </row>
    <row r="7454" spans="1:2" x14ac:dyDescent="0.25">
      <c r="A7454"/>
      <c r="B7454"/>
    </row>
    <row r="7455" spans="1:2" x14ac:dyDescent="0.25">
      <c r="A7455"/>
      <c r="B7455"/>
    </row>
    <row r="7456" spans="1:2" x14ac:dyDescent="0.25">
      <c r="A7456"/>
      <c r="B7456"/>
    </row>
    <row r="7457" spans="1:2" x14ac:dyDescent="0.25">
      <c r="A7457"/>
      <c r="B7457"/>
    </row>
    <row r="7458" spans="1:2" x14ac:dyDescent="0.25">
      <c r="A7458"/>
      <c r="B7458"/>
    </row>
    <row r="7459" spans="1:2" x14ac:dyDescent="0.25">
      <c r="A7459"/>
      <c r="B7459"/>
    </row>
    <row r="7460" spans="1:2" x14ac:dyDescent="0.25">
      <c r="A7460"/>
      <c r="B7460"/>
    </row>
    <row r="7461" spans="1:2" x14ac:dyDescent="0.25">
      <c r="A7461"/>
      <c r="B7461"/>
    </row>
    <row r="7462" spans="1:2" x14ac:dyDescent="0.25">
      <c r="A7462"/>
      <c r="B7462"/>
    </row>
    <row r="7463" spans="1:2" x14ac:dyDescent="0.25">
      <c r="A7463"/>
      <c r="B7463"/>
    </row>
    <row r="7464" spans="1:2" x14ac:dyDescent="0.25">
      <c r="A7464"/>
      <c r="B7464"/>
    </row>
    <row r="7465" spans="1:2" x14ac:dyDescent="0.25">
      <c r="A7465"/>
      <c r="B7465"/>
    </row>
    <row r="7466" spans="1:2" x14ac:dyDescent="0.25">
      <c r="A7466"/>
      <c r="B7466"/>
    </row>
    <row r="7467" spans="1:2" x14ac:dyDescent="0.25">
      <c r="A7467"/>
      <c r="B7467"/>
    </row>
    <row r="7468" spans="1:2" x14ac:dyDescent="0.25">
      <c r="A7468"/>
      <c r="B7468"/>
    </row>
    <row r="7469" spans="1:2" x14ac:dyDescent="0.25">
      <c r="A7469"/>
      <c r="B7469"/>
    </row>
    <row r="7470" spans="1:2" x14ac:dyDescent="0.25">
      <c r="A7470"/>
      <c r="B7470"/>
    </row>
    <row r="7471" spans="1:2" x14ac:dyDescent="0.25">
      <c r="A7471"/>
      <c r="B7471"/>
    </row>
    <row r="7472" spans="1:2" x14ac:dyDescent="0.25">
      <c r="A7472"/>
      <c r="B7472"/>
    </row>
    <row r="7473" spans="1:2" x14ac:dyDescent="0.25">
      <c r="A7473"/>
      <c r="B7473"/>
    </row>
    <row r="7474" spans="1:2" x14ac:dyDescent="0.25">
      <c r="A7474"/>
      <c r="B7474"/>
    </row>
    <row r="7475" spans="1:2" x14ac:dyDescent="0.25">
      <c r="A7475"/>
      <c r="B7475"/>
    </row>
    <row r="7476" spans="1:2" x14ac:dyDescent="0.25">
      <c r="A7476"/>
      <c r="B7476"/>
    </row>
    <row r="7477" spans="1:2" x14ac:dyDescent="0.25">
      <c r="A7477"/>
      <c r="B7477"/>
    </row>
    <row r="7478" spans="1:2" x14ac:dyDescent="0.25">
      <c r="A7478"/>
      <c r="B7478"/>
    </row>
    <row r="7479" spans="1:2" x14ac:dyDescent="0.25">
      <c r="A7479"/>
      <c r="B7479"/>
    </row>
    <row r="7480" spans="1:2" x14ac:dyDescent="0.25">
      <c r="A7480"/>
      <c r="B7480"/>
    </row>
    <row r="7481" spans="1:2" x14ac:dyDescent="0.25">
      <c r="A7481"/>
      <c r="B7481"/>
    </row>
    <row r="7482" spans="1:2" x14ac:dyDescent="0.25">
      <c r="A7482"/>
      <c r="B7482"/>
    </row>
    <row r="7483" spans="1:2" x14ac:dyDescent="0.25">
      <c r="A7483"/>
      <c r="B7483"/>
    </row>
    <row r="7484" spans="1:2" x14ac:dyDescent="0.25">
      <c r="A7484"/>
      <c r="B7484"/>
    </row>
    <row r="7485" spans="1:2" x14ac:dyDescent="0.25">
      <c r="A7485"/>
      <c r="B7485"/>
    </row>
    <row r="7486" spans="1:2" x14ac:dyDescent="0.25">
      <c r="A7486"/>
      <c r="B7486"/>
    </row>
    <row r="7487" spans="1:2" x14ac:dyDescent="0.25">
      <c r="A7487"/>
      <c r="B7487"/>
    </row>
    <row r="7488" spans="1:2" x14ac:dyDescent="0.25">
      <c r="A7488"/>
      <c r="B7488"/>
    </row>
    <row r="7489" spans="1:2" x14ac:dyDescent="0.25">
      <c r="A7489"/>
      <c r="B7489"/>
    </row>
    <row r="7490" spans="1:2" x14ac:dyDescent="0.25">
      <c r="A7490"/>
      <c r="B7490"/>
    </row>
    <row r="7491" spans="1:2" x14ac:dyDescent="0.25">
      <c r="A7491"/>
      <c r="B7491"/>
    </row>
    <row r="7492" spans="1:2" x14ac:dyDescent="0.25">
      <c r="A7492"/>
      <c r="B7492"/>
    </row>
    <row r="7493" spans="1:2" x14ac:dyDescent="0.25">
      <c r="A7493"/>
      <c r="B7493"/>
    </row>
    <row r="7494" spans="1:2" x14ac:dyDescent="0.25">
      <c r="A7494"/>
      <c r="B7494"/>
    </row>
    <row r="7495" spans="1:2" x14ac:dyDescent="0.25">
      <c r="A7495"/>
      <c r="B7495"/>
    </row>
    <row r="7496" spans="1:2" x14ac:dyDescent="0.25">
      <c r="A7496"/>
      <c r="B7496"/>
    </row>
    <row r="7497" spans="1:2" x14ac:dyDescent="0.25">
      <c r="A7497"/>
      <c r="B7497"/>
    </row>
    <row r="7498" spans="1:2" x14ac:dyDescent="0.25">
      <c r="A7498"/>
      <c r="B7498"/>
    </row>
    <row r="7499" spans="1:2" x14ac:dyDescent="0.25">
      <c r="A7499"/>
      <c r="B7499"/>
    </row>
    <row r="7500" spans="1:2" x14ac:dyDescent="0.25">
      <c r="A7500"/>
      <c r="B7500"/>
    </row>
    <row r="7501" spans="1:2" x14ac:dyDescent="0.25">
      <c r="A7501"/>
      <c r="B7501"/>
    </row>
    <row r="7502" spans="1:2" x14ac:dyDescent="0.25">
      <c r="A7502"/>
      <c r="B7502"/>
    </row>
    <row r="7503" spans="1:2" x14ac:dyDescent="0.25">
      <c r="A7503"/>
      <c r="B7503"/>
    </row>
    <row r="7504" spans="1:2" x14ac:dyDescent="0.25">
      <c r="A7504"/>
      <c r="B7504"/>
    </row>
    <row r="7505" spans="1:2" x14ac:dyDescent="0.25">
      <c r="A7505"/>
      <c r="B7505"/>
    </row>
    <row r="7506" spans="1:2" x14ac:dyDescent="0.25">
      <c r="A7506"/>
      <c r="B7506"/>
    </row>
    <row r="7507" spans="1:2" x14ac:dyDescent="0.25">
      <c r="A7507"/>
      <c r="B7507"/>
    </row>
    <row r="7508" spans="1:2" x14ac:dyDescent="0.25">
      <c r="A7508"/>
      <c r="B7508"/>
    </row>
    <row r="7509" spans="1:2" x14ac:dyDescent="0.25">
      <c r="A7509"/>
      <c r="B7509"/>
    </row>
    <row r="7510" spans="1:2" x14ac:dyDescent="0.25">
      <c r="A7510"/>
      <c r="B7510"/>
    </row>
    <row r="7511" spans="1:2" x14ac:dyDescent="0.25">
      <c r="A7511"/>
      <c r="B7511"/>
    </row>
    <row r="7512" spans="1:2" x14ac:dyDescent="0.25">
      <c r="A7512"/>
      <c r="B7512"/>
    </row>
    <row r="7513" spans="1:2" x14ac:dyDescent="0.25">
      <c r="A7513"/>
      <c r="B7513"/>
    </row>
    <row r="7514" spans="1:2" x14ac:dyDescent="0.25">
      <c r="A7514"/>
      <c r="B7514"/>
    </row>
    <row r="7515" spans="1:2" x14ac:dyDescent="0.25">
      <c r="A7515"/>
      <c r="B7515"/>
    </row>
    <row r="7516" spans="1:2" x14ac:dyDescent="0.25">
      <c r="A7516"/>
      <c r="B7516"/>
    </row>
    <row r="7517" spans="1:2" x14ac:dyDescent="0.25">
      <c r="A7517"/>
      <c r="B7517"/>
    </row>
    <row r="7518" spans="1:2" x14ac:dyDescent="0.25">
      <c r="A7518"/>
      <c r="B7518"/>
    </row>
    <row r="7519" spans="1:2" x14ac:dyDescent="0.25">
      <c r="A7519"/>
      <c r="B7519"/>
    </row>
    <row r="7520" spans="1:2" x14ac:dyDescent="0.25">
      <c r="A7520"/>
      <c r="B7520"/>
    </row>
    <row r="7521" spans="1:2" x14ac:dyDescent="0.25">
      <c r="A7521"/>
      <c r="B7521"/>
    </row>
    <row r="7522" spans="1:2" x14ac:dyDescent="0.25">
      <c r="A7522"/>
      <c r="B7522"/>
    </row>
    <row r="7523" spans="1:2" x14ac:dyDescent="0.25">
      <c r="A7523"/>
      <c r="B7523"/>
    </row>
    <row r="7524" spans="1:2" x14ac:dyDescent="0.25">
      <c r="A7524"/>
      <c r="B7524"/>
    </row>
    <row r="7525" spans="1:2" x14ac:dyDescent="0.25">
      <c r="A7525"/>
      <c r="B7525"/>
    </row>
    <row r="7526" spans="1:2" x14ac:dyDescent="0.25">
      <c r="A7526"/>
      <c r="B7526"/>
    </row>
    <row r="7527" spans="1:2" x14ac:dyDescent="0.25">
      <c r="A7527"/>
      <c r="B7527"/>
    </row>
    <row r="7528" spans="1:2" x14ac:dyDescent="0.25">
      <c r="A7528"/>
      <c r="B7528"/>
    </row>
    <row r="7529" spans="1:2" x14ac:dyDescent="0.25">
      <c r="A7529"/>
      <c r="B7529"/>
    </row>
    <row r="7530" spans="1:2" x14ac:dyDescent="0.25">
      <c r="A7530"/>
      <c r="B7530"/>
    </row>
    <row r="7531" spans="1:2" x14ac:dyDescent="0.25">
      <c r="A7531"/>
      <c r="B7531"/>
    </row>
    <row r="7532" spans="1:2" x14ac:dyDescent="0.25">
      <c r="A7532"/>
      <c r="B7532"/>
    </row>
    <row r="7533" spans="1:2" x14ac:dyDescent="0.25">
      <c r="A7533"/>
      <c r="B7533"/>
    </row>
    <row r="7534" spans="1:2" x14ac:dyDescent="0.25">
      <c r="A7534"/>
      <c r="B7534"/>
    </row>
    <row r="7535" spans="1:2" x14ac:dyDescent="0.25">
      <c r="A7535"/>
      <c r="B7535"/>
    </row>
    <row r="7536" spans="1:2" x14ac:dyDescent="0.25">
      <c r="A7536"/>
      <c r="B7536"/>
    </row>
    <row r="7537" spans="1:2" x14ac:dyDescent="0.25">
      <c r="A7537"/>
      <c r="B7537"/>
    </row>
    <row r="7538" spans="1:2" x14ac:dyDescent="0.25">
      <c r="A7538"/>
      <c r="B7538"/>
    </row>
    <row r="7539" spans="1:2" x14ac:dyDescent="0.25">
      <c r="A7539"/>
      <c r="B7539"/>
    </row>
    <row r="7540" spans="1:2" x14ac:dyDescent="0.25">
      <c r="A7540"/>
      <c r="B7540"/>
    </row>
    <row r="7541" spans="1:2" x14ac:dyDescent="0.25">
      <c r="A7541"/>
      <c r="B7541"/>
    </row>
    <row r="7542" spans="1:2" x14ac:dyDescent="0.25">
      <c r="A7542"/>
      <c r="B7542"/>
    </row>
    <row r="7543" spans="1:2" x14ac:dyDescent="0.25">
      <c r="A7543"/>
      <c r="B7543"/>
    </row>
    <row r="7544" spans="1:2" x14ac:dyDescent="0.25">
      <c r="A7544"/>
      <c r="B7544"/>
    </row>
    <row r="7545" spans="1:2" x14ac:dyDescent="0.25">
      <c r="A7545"/>
      <c r="B7545"/>
    </row>
    <row r="7546" spans="1:2" x14ac:dyDescent="0.25">
      <c r="A7546"/>
      <c r="B7546"/>
    </row>
    <row r="7547" spans="1:2" x14ac:dyDescent="0.25">
      <c r="A7547"/>
      <c r="B7547"/>
    </row>
    <row r="7548" spans="1:2" x14ac:dyDescent="0.25">
      <c r="A7548"/>
      <c r="B7548"/>
    </row>
    <row r="7549" spans="1:2" x14ac:dyDescent="0.25">
      <c r="A7549"/>
      <c r="B7549"/>
    </row>
    <row r="7550" spans="1:2" x14ac:dyDescent="0.25">
      <c r="A7550"/>
      <c r="B7550"/>
    </row>
    <row r="7551" spans="1:2" x14ac:dyDescent="0.25">
      <c r="A7551"/>
      <c r="B7551"/>
    </row>
    <row r="7552" spans="1:2" x14ac:dyDescent="0.25">
      <c r="A7552"/>
      <c r="B7552"/>
    </row>
    <row r="7553" spans="1:2" x14ac:dyDescent="0.25">
      <c r="A7553"/>
      <c r="B7553"/>
    </row>
    <row r="7554" spans="1:2" x14ac:dyDescent="0.25">
      <c r="A7554"/>
      <c r="B7554"/>
    </row>
    <row r="7555" spans="1:2" x14ac:dyDescent="0.25">
      <c r="A7555"/>
      <c r="B7555"/>
    </row>
    <row r="7556" spans="1:2" x14ac:dyDescent="0.25">
      <c r="A7556"/>
      <c r="B7556"/>
    </row>
    <row r="7557" spans="1:2" x14ac:dyDescent="0.25">
      <c r="A7557"/>
      <c r="B7557"/>
    </row>
    <row r="7558" spans="1:2" x14ac:dyDescent="0.25">
      <c r="A7558"/>
      <c r="B7558"/>
    </row>
    <row r="7559" spans="1:2" x14ac:dyDescent="0.25">
      <c r="A7559"/>
      <c r="B7559"/>
    </row>
    <row r="7560" spans="1:2" x14ac:dyDescent="0.25">
      <c r="A7560"/>
      <c r="B7560"/>
    </row>
    <row r="7561" spans="1:2" x14ac:dyDescent="0.25">
      <c r="A7561"/>
      <c r="B7561"/>
    </row>
    <row r="7562" spans="1:2" x14ac:dyDescent="0.25">
      <c r="A7562"/>
      <c r="B7562"/>
    </row>
    <row r="7563" spans="1:2" x14ac:dyDescent="0.25">
      <c r="A7563"/>
      <c r="B7563"/>
    </row>
    <row r="7564" spans="1:2" x14ac:dyDescent="0.25">
      <c r="A7564"/>
      <c r="B7564"/>
    </row>
    <row r="7565" spans="1:2" x14ac:dyDescent="0.25">
      <c r="A7565"/>
      <c r="B7565"/>
    </row>
    <row r="7566" spans="1:2" x14ac:dyDescent="0.25">
      <c r="A7566"/>
      <c r="B7566"/>
    </row>
    <row r="7567" spans="1:2" x14ac:dyDescent="0.25">
      <c r="A7567"/>
      <c r="B7567"/>
    </row>
    <row r="7568" spans="1:2" x14ac:dyDescent="0.25">
      <c r="A7568"/>
      <c r="B7568"/>
    </row>
    <row r="7569" spans="1:2" x14ac:dyDescent="0.25">
      <c r="A7569"/>
      <c r="B7569"/>
    </row>
    <row r="7570" spans="1:2" x14ac:dyDescent="0.25">
      <c r="A7570"/>
      <c r="B7570"/>
    </row>
    <row r="7571" spans="1:2" x14ac:dyDescent="0.25">
      <c r="A7571"/>
      <c r="B7571"/>
    </row>
    <row r="7572" spans="1:2" x14ac:dyDescent="0.25">
      <c r="A7572"/>
      <c r="B7572"/>
    </row>
    <row r="7573" spans="1:2" x14ac:dyDescent="0.25">
      <c r="A7573"/>
      <c r="B7573"/>
    </row>
    <row r="7574" spans="1:2" x14ac:dyDescent="0.25">
      <c r="A7574"/>
      <c r="B7574"/>
    </row>
    <row r="7575" spans="1:2" x14ac:dyDescent="0.25">
      <c r="A7575"/>
      <c r="B7575"/>
    </row>
    <row r="7576" spans="1:2" x14ac:dyDescent="0.25">
      <c r="A7576"/>
      <c r="B7576"/>
    </row>
    <row r="7577" spans="1:2" x14ac:dyDescent="0.25">
      <c r="A7577"/>
      <c r="B7577"/>
    </row>
    <row r="7578" spans="1:2" x14ac:dyDescent="0.25">
      <c r="A7578"/>
      <c r="B7578"/>
    </row>
    <row r="7579" spans="1:2" x14ac:dyDescent="0.25">
      <c r="A7579"/>
      <c r="B7579"/>
    </row>
    <row r="7580" spans="1:2" x14ac:dyDescent="0.25">
      <c r="A7580"/>
      <c r="B7580"/>
    </row>
    <row r="7581" spans="1:2" x14ac:dyDescent="0.25">
      <c r="A7581"/>
      <c r="B7581"/>
    </row>
    <row r="7582" spans="1:2" x14ac:dyDescent="0.25">
      <c r="A7582"/>
      <c r="B7582"/>
    </row>
    <row r="7583" spans="1:2" x14ac:dyDescent="0.25">
      <c r="A7583"/>
      <c r="B7583"/>
    </row>
    <row r="7584" spans="1:2" x14ac:dyDescent="0.25">
      <c r="A7584"/>
      <c r="B7584"/>
    </row>
    <row r="7585" spans="1:2" x14ac:dyDescent="0.25">
      <c r="A7585"/>
      <c r="B7585"/>
    </row>
    <row r="7586" spans="1:2" x14ac:dyDescent="0.25">
      <c r="A7586"/>
      <c r="B7586"/>
    </row>
    <row r="7587" spans="1:2" x14ac:dyDescent="0.25">
      <c r="A7587"/>
      <c r="B7587"/>
    </row>
    <row r="7588" spans="1:2" x14ac:dyDescent="0.25">
      <c r="A7588"/>
      <c r="B7588"/>
    </row>
    <row r="7589" spans="1:2" x14ac:dyDescent="0.25">
      <c r="A7589"/>
      <c r="B7589"/>
    </row>
    <row r="7590" spans="1:2" x14ac:dyDescent="0.25">
      <c r="A7590"/>
      <c r="B7590"/>
    </row>
    <row r="7591" spans="1:2" x14ac:dyDescent="0.25">
      <c r="A7591"/>
      <c r="B7591"/>
    </row>
    <row r="7592" spans="1:2" x14ac:dyDescent="0.25">
      <c r="A7592"/>
      <c r="B7592"/>
    </row>
    <row r="7593" spans="1:2" x14ac:dyDescent="0.25">
      <c r="A7593"/>
      <c r="B7593"/>
    </row>
    <row r="7594" spans="1:2" x14ac:dyDescent="0.25">
      <c r="A7594"/>
      <c r="B7594"/>
    </row>
    <row r="7595" spans="1:2" x14ac:dyDescent="0.25">
      <c r="A7595"/>
      <c r="B7595"/>
    </row>
    <row r="7596" spans="1:2" x14ac:dyDescent="0.25">
      <c r="A7596"/>
      <c r="B7596"/>
    </row>
    <row r="7597" spans="1:2" x14ac:dyDescent="0.25">
      <c r="A7597"/>
      <c r="B7597"/>
    </row>
    <row r="7598" spans="1:2" x14ac:dyDescent="0.25">
      <c r="A7598"/>
      <c r="B7598"/>
    </row>
    <row r="7599" spans="1:2" x14ac:dyDescent="0.25">
      <c r="A7599"/>
      <c r="B7599"/>
    </row>
    <row r="7600" spans="1:2" x14ac:dyDescent="0.25">
      <c r="A7600"/>
      <c r="B7600"/>
    </row>
    <row r="7601" spans="1:2" x14ac:dyDescent="0.25">
      <c r="A7601"/>
      <c r="B7601"/>
    </row>
    <row r="7602" spans="1:2" x14ac:dyDescent="0.25">
      <c r="A7602"/>
      <c r="B7602"/>
    </row>
    <row r="7603" spans="1:2" x14ac:dyDescent="0.25">
      <c r="A7603"/>
      <c r="B7603"/>
    </row>
    <row r="7604" spans="1:2" x14ac:dyDescent="0.25">
      <c r="A7604"/>
      <c r="B7604"/>
    </row>
    <row r="7605" spans="1:2" x14ac:dyDescent="0.25">
      <c r="A7605"/>
      <c r="B7605"/>
    </row>
    <row r="7606" spans="1:2" x14ac:dyDescent="0.25">
      <c r="A7606"/>
      <c r="B7606"/>
    </row>
    <row r="7607" spans="1:2" x14ac:dyDescent="0.25">
      <c r="A7607"/>
      <c r="B7607"/>
    </row>
    <row r="7608" spans="1:2" x14ac:dyDescent="0.25">
      <c r="A7608"/>
      <c r="B7608"/>
    </row>
    <row r="7609" spans="1:2" x14ac:dyDescent="0.25">
      <c r="A7609"/>
      <c r="B7609"/>
    </row>
    <row r="7610" spans="1:2" x14ac:dyDescent="0.25">
      <c r="A7610"/>
      <c r="B7610"/>
    </row>
    <row r="7611" spans="1:2" x14ac:dyDescent="0.25">
      <c r="A7611"/>
      <c r="B7611"/>
    </row>
    <row r="7612" spans="1:2" x14ac:dyDescent="0.25">
      <c r="A7612"/>
      <c r="B7612"/>
    </row>
    <row r="7613" spans="1:2" x14ac:dyDescent="0.25">
      <c r="A7613"/>
      <c r="B7613"/>
    </row>
    <row r="7614" spans="1:2" x14ac:dyDescent="0.25">
      <c r="A7614"/>
      <c r="B7614"/>
    </row>
    <row r="7615" spans="1:2" x14ac:dyDescent="0.25">
      <c r="A7615"/>
      <c r="B7615"/>
    </row>
    <row r="7616" spans="1:2" x14ac:dyDescent="0.25">
      <c r="A7616"/>
      <c r="B7616"/>
    </row>
    <row r="7617" spans="1:2" x14ac:dyDescent="0.25">
      <c r="A7617"/>
      <c r="B7617"/>
    </row>
    <row r="7618" spans="1:2" x14ac:dyDescent="0.25">
      <c r="A7618"/>
      <c r="B7618"/>
    </row>
    <row r="7619" spans="1:2" x14ac:dyDescent="0.25">
      <c r="A7619"/>
      <c r="B7619"/>
    </row>
    <row r="7620" spans="1:2" x14ac:dyDescent="0.25">
      <c r="A7620"/>
      <c r="B7620"/>
    </row>
    <row r="7621" spans="1:2" x14ac:dyDescent="0.25">
      <c r="A7621"/>
      <c r="B7621"/>
    </row>
    <row r="7622" spans="1:2" x14ac:dyDescent="0.25">
      <c r="A7622"/>
      <c r="B7622"/>
    </row>
    <row r="7623" spans="1:2" x14ac:dyDescent="0.25">
      <c r="A7623"/>
      <c r="B7623"/>
    </row>
    <row r="7624" spans="1:2" x14ac:dyDescent="0.25">
      <c r="A7624"/>
      <c r="B7624"/>
    </row>
    <row r="7625" spans="1:2" x14ac:dyDescent="0.25">
      <c r="A7625"/>
      <c r="B7625"/>
    </row>
    <row r="7626" spans="1:2" x14ac:dyDescent="0.25">
      <c r="A7626"/>
      <c r="B7626"/>
    </row>
    <row r="7627" spans="1:2" x14ac:dyDescent="0.25">
      <c r="A7627"/>
      <c r="B7627"/>
    </row>
    <row r="7628" spans="1:2" x14ac:dyDescent="0.25">
      <c r="A7628"/>
      <c r="B7628"/>
    </row>
    <row r="7629" spans="1:2" x14ac:dyDescent="0.25">
      <c r="A7629"/>
      <c r="B7629"/>
    </row>
    <row r="7630" spans="1:2" x14ac:dyDescent="0.25">
      <c r="A7630"/>
      <c r="B7630"/>
    </row>
    <row r="7631" spans="1:2" x14ac:dyDescent="0.25">
      <c r="A7631"/>
      <c r="B7631"/>
    </row>
    <row r="7632" spans="1:2" x14ac:dyDescent="0.25">
      <c r="A7632"/>
      <c r="B7632"/>
    </row>
    <row r="7633" spans="1:2" x14ac:dyDescent="0.25">
      <c r="A7633"/>
      <c r="B7633"/>
    </row>
    <row r="7634" spans="1:2" x14ac:dyDescent="0.25">
      <c r="A7634"/>
      <c r="B7634"/>
    </row>
    <row r="7635" spans="1:2" x14ac:dyDescent="0.25">
      <c r="A7635"/>
      <c r="B7635"/>
    </row>
    <row r="7636" spans="1:2" x14ac:dyDescent="0.25">
      <c r="A7636"/>
      <c r="B7636"/>
    </row>
    <row r="7637" spans="1:2" x14ac:dyDescent="0.25">
      <c r="A7637"/>
      <c r="B7637"/>
    </row>
    <row r="7638" spans="1:2" x14ac:dyDescent="0.25">
      <c r="A7638"/>
      <c r="B7638"/>
    </row>
    <row r="7639" spans="1:2" x14ac:dyDescent="0.25">
      <c r="A7639"/>
      <c r="B7639"/>
    </row>
    <row r="7640" spans="1:2" x14ac:dyDescent="0.25">
      <c r="A7640"/>
      <c r="B7640"/>
    </row>
    <row r="7641" spans="1:2" x14ac:dyDescent="0.25">
      <c r="A7641"/>
      <c r="B7641"/>
    </row>
    <row r="7642" spans="1:2" x14ac:dyDescent="0.25">
      <c r="A7642"/>
      <c r="B7642"/>
    </row>
    <row r="7643" spans="1:2" x14ac:dyDescent="0.25">
      <c r="A7643"/>
      <c r="B7643"/>
    </row>
    <row r="7644" spans="1:2" x14ac:dyDescent="0.25">
      <c r="A7644"/>
      <c r="B7644"/>
    </row>
    <row r="7645" spans="1:2" x14ac:dyDescent="0.25">
      <c r="A7645"/>
      <c r="B7645"/>
    </row>
    <row r="7646" spans="1:2" x14ac:dyDescent="0.25">
      <c r="A7646"/>
      <c r="B7646"/>
    </row>
    <row r="7647" spans="1:2" x14ac:dyDescent="0.25">
      <c r="A7647"/>
      <c r="B7647"/>
    </row>
    <row r="7648" spans="1:2" x14ac:dyDescent="0.25">
      <c r="A7648"/>
      <c r="B7648"/>
    </row>
    <row r="7649" spans="1:2" x14ac:dyDescent="0.25">
      <c r="A7649"/>
      <c r="B7649"/>
    </row>
    <row r="7650" spans="1:2" x14ac:dyDescent="0.25">
      <c r="A7650"/>
      <c r="B7650"/>
    </row>
    <row r="7651" spans="1:2" x14ac:dyDescent="0.25">
      <c r="A7651"/>
      <c r="B7651"/>
    </row>
    <row r="7652" spans="1:2" x14ac:dyDescent="0.25">
      <c r="A7652"/>
      <c r="B7652"/>
    </row>
    <row r="7653" spans="1:2" x14ac:dyDescent="0.25">
      <c r="A7653"/>
      <c r="B7653"/>
    </row>
    <row r="7654" spans="1:2" x14ac:dyDescent="0.25">
      <c r="A7654"/>
      <c r="B7654"/>
    </row>
    <row r="7655" spans="1:2" x14ac:dyDescent="0.25">
      <c r="A7655"/>
      <c r="B7655"/>
    </row>
    <row r="7656" spans="1:2" x14ac:dyDescent="0.25">
      <c r="A7656"/>
      <c r="B7656"/>
    </row>
    <row r="7657" spans="1:2" x14ac:dyDescent="0.25">
      <c r="A7657"/>
      <c r="B7657"/>
    </row>
    <row r="7658" spans="1:2" x14ac:dyDescent="0.25">
      <c r="A7658"/>
      <c r="B7658"/>
    </row>
    <row r="7659" spans="1:2" x14ac:dyDescent="0.25">
      <c r="A7659"/>
      <c r="B7659"/>
    </row>
    <row r="7660" spans="1:2" x14ac:dyDescent="0.25">
      <c r="A7660"/>
      <c r="B7660"/>
    </row>
    <row r="7661" spans="1:2" x14ac:dyDescent="0.25">
      <c r="A7661"/>
      <c r="B7661"/>
    </row>
    <row r="7662" spans="1:2" x14ac:dyDescent="0.25">
      <c r="A7662"/>
      <c r="B7662"/>
    </row>
    <row r="7663" spans="1:2" x14ac:dyDescent="0.25">
      <c r="A7663"/>
      <c r="B7663"/>
    </row>
    <row r="7664" spans="1:2" x14ac:dyDescent="0.25">
      <c r="A7664"/>
      <c r="B7664"/>
    </row>
    <row r="7665" spans="1:2" x14ac:dyDescent="0.25">
      <c r="A7665"/>
      <c r="B7665"/>
    </row>
    <row r="7666" spans="1:2" x14ac:dyDescent="0.25">
      <c r="A7666"/>
      <c r="B7666"/>
    </row>
    <row r="7667" spans="1:2" x14ac:dyDescent="0.25">
      <c r="A7667"/>
      <c r="B7667"/>
    </row>
    <row r="7668" spans="1:2" x14ac:dyDescent="0.25">
      <c r="A7668"/>
      <c r="B7668"/>
    </row>
    <row r="7669" spans="1:2" x14ac:dyDescent="0.25">
      <c r="A7669"/>
      <c r="B7669"/>
    </row>
    <row r="7670" spans="1:2" x14ac:dyDescent="0.25">
      <c r="A7670"/>
      <c r="B7670"/>
    </row>
    <row r="7671" spans="1:2" x14ac:dyDescent="0.25">
      <c r="A7671"/>
      <c r="B7671"/>
    </row>
    <row r="7672" spans="1:2" x14ac:dyDescent="0.25">
      <c r="A7672"/>
      <c r="B7672"/>
    </row>
    <row r="7673" spans="1:2" x14ac:dyDescent="0.25">
      <c r="A7673"/>
      <c r="B7673"/>
    </row>
    <row r="7674" spans="1:2" x14ac:dyDescent="0.25">
      <c r="A7674"/>
      <c r="B7674"/>
    </row>
    <row r="7675" spans="1:2" x14ac:dyDescent="0.25">
      <c r="A7675"/>
      <c r="B7675"/>
    </row>
    <row r="7676" spans="1:2" x14ac:dyDescent="0.25">
      <c r="A7676"/>
      <c r="B7676"/>
    </row>
    <row r="7677" spans="1:2" x14ac:dyDescent="0.25">
      <c r="A7677"/>
      <c r="B7677"/>
    </row>
    <row r="7678" spans="1:2" x14ac:dyDescent="0.25">
      <c r="A7678"/>
      <c r="B7678"/>
    </row>
    <row r="7679" spans="1:2" x14ac:dyDescent="0.25">
      <c r="A7679"/>
      <c r="B7679"/>
    </row>
    <row r="7680" spans="1:2" x14ac:dyDescent="0.25">
      <c r="A7680"/>
      <c r="B7680"/>
    </row>
    <row r="7681" spans="1:2" x14ac:dyDescent="0.25">
      <c r="A7681"/>
      <c r="B7681"/>
    </row>
    <row r="7682" spans="1:2" x14ac:dyDescent="0.25">
      <c r="A7682"/>
      <c r="B7682"/>
    </row>
    <row r="7683" spans="1:2" x14ac:dyDescent="0.25">
      <c r="A7683"/>
      <c r="B7683"/>
    </row>
    <row r="7684" spans="1:2" x14ac:dyDescent="0.25">
      <c r="A7684"/>
      <c r="B7684"/>
    </row>
    <row r="7685" spans="1:2" x14ac:dyDescent="0.25">
      <c r="A7685"/>
      <c r="B7685"/>
    </row>
    <row r="7686" spans="1:2" x14ac:dyDescent="0.25">
      <c r="A7686"/>
      <c r="B7686"/>
    </row>
    <row r="7687" spans="1:2" x14ac:dyDescent="0.25">
      <c r="A7687"/>
      <c r="B7687"/>
    </row>
    <row r="7688" spans="1:2" x14ac:dyDescent="0.25">
      <c r="A7688"/>
      <c r="B7688"/>
    </row>
    <row r="7689" spans="1:2" x14ac:dyDescent="0.25">
      <c r="A7689"/>
      <c r="B7689"/>
    </row>
    <row r="7690" spans="1:2" x14ac:dyDescent="0.25">
      <c r="A7690"/>
      <c r="B7690"/>
    </row>
    <row r="7691" spans="1:2" x14ac:dyDescent="0.25">
      <c r="A7691"/>
      <c r="B7691"/>
    </row>
    <row r="7692" spans="1:2" x14ac:dyDescent="0.25">
      <c r="A7692"/>
      <c r="B7692"/>
    </row>
    <row r="7693" spans="1:2" x14ac:dyDescent="0.25">
      <c r="A7693"/>
      <c r="B7693"/>
    </row>
    <row r="7694" spans="1:2" x14ac:dyDescent="0.25">
      <c r="A7694"/>
      <c r="B7694"/>
    </row>
    <row r="7695" spans="1:2" x14ac:dyDescent="0.25">
      <c r="A7695"/>
      <c r="B7695"/>
    </row>
    <row r="7696" spans="1:2" x14ac:dyDescent="0.25">
      <c r="A7696"/>
      <c r="B7696"/>
    </row>
    <row r="7697" spans="1:2" x14ac:dyDescent="0.25">
      <c r="A7697"/>
      <c r="B7697"/>
    </row>
    <row r="7698" spans="1:2" x14ac:dyDescent="0.25">
      <c r="A7698"/>
      <c r="B7698"/>
    </row>
    <row r="7699" spans="1:2" x14ac:dyDescent="0.25">
      <c r="A7699"/>
      <c r="B7699"/>
    </row>
    <row r="7700" spans="1:2" x14ac:dyDescent="0.25">
      <c r="A7700"/>
      <c r="B7700"/>
    </row>
    <row r="7701" spans="1:2" x14ac:dyDescent="0.25">
      <c r="A7701"/>
      <c r="B7701"/>
    </row>
    <row r="7702" spans="1:2" x14ac:dyDescent="0.25">
      <c r="A7702"/>
      <c r="B7702"/>
    </row>
    <row r="7703" spans="1:2" x14ac:dyDescent="0.25">
      <c r="A7703"/>
      <c r="B7703"/>
    </row>
    <row r="7704" spans="1:2" x14ac:dyDescent="0.25">
      <c r="A7704"/>
      <c r="B7704"/>
    </row>
    <row r="7705" spans="1:2" x14ac:dyDescent="0.25">
      <c r="A7705"/>
      <c r="B7705"/>
    </row>
    <row r="7706" spans="1:2" x14ac:dyDescent="0.25">
      <c r="A7706"/>
      <c r="B7706"/>
    </row>
    <row r="7707" spans="1:2" x14ac:dyDescent="0.25">
      <c r="A7707"/>
      <c r="B7707"/>
    </row>
    <row r="7708" spans="1:2" x14ac:dyDescent="0.25">
      <c r="A7708"/>
      <c r="B7708"/>
    </row>
    <row r="7709" spans="1:2" x14ac:dyDescent="0.25">
      <c r="A7709"/>
      <c r="B7709"/>
    </row>
    <row r="7710" spans="1:2" x14ac:dyDescent="0.25">
      <c r="A7710"/>
      <c r="B7710"/>
    </row>
    <row r="7711" spans="1:2" x14ac:dyDescent="0.25">
      <c r="A7711"/>
      <c r="B7711"/>
    </row>
    <row r="7712" spans="1:2" x14ac:dyDescent="0.25">
      <c r="A7712"/>
      <c r="B7712"/>
    </row>
    <row r="7713" spans="1:2" x14ac:dyDescent="0.25">
      <c r="A7713"/>
      <c r="B7713"/>
    </row>
    <row r="7714" spans="1:2" x14ac:dyDescent="0.25">
      <c r="A7714"/>
      <c r="B7714"/>
    </row>
    <row r="7715" spans="1:2" x14ac:dyDescent="0.25">
      <c r="A7715"/>
      <c r="B7715"/>
    </row>
    <row r="7716" spans="1:2" x14ac:dyDescent="0.25">
      <c r="A7716"/>
      <c r="B7716"/>
    </row>
    <row r="7717" spans="1:2" x14ac:dyDescent="0.25">
      <c r="A7717"/>
      <c r="B7717"/>
    </row>
    <row r="7718" spans="1:2" x14ac:dyDescent="0.25">
      <c r="A7718"/>
      <c r="B7718"/>
    </row>
    <row r="7719" spans="1:2" x14ac:dyDescent="0.25">
      <c r="A7719"/>
      <c r="B7719"/>
    </row>
    <row r="7720" spans="1:2" x14ac:dyDescent="0.25">
      <c r="A7720"/>
      <c r="B7720"/>
    </row>
    <row r="7721" spans="1:2" x14ac:dyDescent="0.25">
      <c r="A7721"/>
      <c r="B7721"/>
    </row>
    <row r="7722" spans="1:2" x14ac:dyDescent="0.25">
      <c r="A7722"/>
      <c r="B7722"/>
    </row>
    <row r="7723" spans="1:2" x14ac:dyDescent="0.25">
      <c r="A7723"/>
      <c r="B7723"/>
    </row>
    <row r="7724" spans="1:2" x14ac:dyDescent="0.25">
      <c r="A7724"/>
      <c r="B7724"/>
    </row>
    <row r="7725" spans="1:2" x14ac:dyDescent="0.25">
      <c r="A7725"/>
      <c r="B7725"/>
    </row>
    <row r="7726" spans="1:2" x14ac:dyDescent="0.25">
      <c r="A7726"/>
      <c r="B7726"/>
    </row>
    <row r="7727" spans="1:2" x14ac:dyDescent="0.25">
      <c r="A7727"/>
      <c r="B7727"/>
    </row>
    <row r="7728" spans="1:2" x14ac:dyDescent="0.25">
      <c r="A7728"/>
      <c r="B7728"/>
    </row>
    <row r="7729" spans="1:2" x14ac:dyDescent="0.25">
      <c r="A7729"/>
      <c r="B7729"/>
    </row>
    <row r="7730" spans="1:2" x14ac:dyDescent="0.25">
      <c r="A7730"/>
      <c r="B7730"/>
    </row>
    <row r="7731" spans="1:2" x14ac:dyDescent="0.25">
      <c r="A7731"/>
      <c r="B7731"/>
    </row>
    <row r="7732" spans="1:2" x14ac:dyDescent="0.25">
      <c r="A7732"/>
      <c r="B7732"/>
    </row>
    <row r="7733" spans="1:2" x14ac:dyDescent="0.25">
      <c r="A7733"/>
      <c r="B7733"/>
    </row>
    <row r="7734" spans="1:2" x14ac:dyDescent="0.25">
      <c r="A7734"/>
      <c r="B7734"/>
    </row>
    <row r="7735" spans="1:2" x14ac:dyDescent="0.25">
      <c r="A7735"/>
      <c r="B7735"/>
    </row>
    <row r="7736" spans="1:2" x14ac:dyDescent="0.25">
      <c r="A7736"/>
      <c r="B7736"/>
    </row>
    <row r="7737" spans="1:2" x14ac:dyDescent="0.25">
      <c r="A7737"/>
      <c r="B7737"/>
    </row>
    <row r="7738" spans="1:2" x14ac:dyDescent="0.25">
      <c r="A7738"/>
      <c r="B7738"/>
    </row>
    <row r="7739" spans="1:2" x14ac:dyDescent="0.25">
      <c r="A7739"/>
      <c r="B7739"/>
    </row>
    <row r="7740" spans="1:2" x14ac:dyDescent="0.25">
      <c r="A7740"/>
      <c r="B7740"/>
    </row>
    <row r="7741" spans="1:2" x14ac:dyDescent="0.25">
      <c r="A7741"/>
      <c r="B7741"/>
    </row>
    <row r="7742" spans="1:2" x14ac:dyDescent="0.25">
      <c r="A7742"/>
      <c r="B7742"/>
    </row>
    <row r="7743" spans="1:2" x14ac:dyDescent="0.25">
      <c r="A7743"/>
      <c r="B7743"/>
    </row>
    <row r="7744" spans="1:2" x14ac:dyDescent="0.25">
      <c r="A7744"/>
      <c r="B7744"/>
    </row>
    <row r="7745" spans="1:2" x14ac:dyDescent="0.25">
      <c r="A7745"/>
      <c r="B7745"/>
    </row>
    <row r="7746" spans="1:2" x14ac:dyDescent="0.25">
      <c r="A7746"/>
      <c r="B7746"/>
    </row>
    <row r="7747" spans="1:2" x14ac:dyDescent="0.25">
      <c r="A7747"/>
      <c r="B7747"/>
    </row>
    <row r="7748" spans="1:2" x14ac:dyDescent="0.25">
      <c r="A7748"/>
      <c r="B7748"/>
    </row>
    <row r="7749" spans="1:2" x14ac:dyDescent="0.25">
      <c r="A7749"/>
      <c r="B7749"/>
    </row>
    <row r="7750" spans="1:2" x14ac:dyDescent="0.25">
      <c r="A7750"/>
      <c r="B7750"/>
    </row>
    <row r="7751" spans="1:2" x14ac:dyDescent="0.25">
      <c r="A7751"/>
      <c r="B7751"/>
    </row>
    <row r="7752" spans="1:2" x14ac:dyDescent="0.25">
      <c r="A7752"/>
      <c r="B7752"/>
    </row>
    <row r="7753" spans="1:2" x14ac:dyDescent="0.25">
      <c r="A7753"/>
      <c r="B7753"/>
    </row>
    <row r="7754" spans="1:2" x14ac:dyDescent="0.25">
      <c r="A7754"/>
      <c r="B7754"/>
    </row>
    <row r="7755" spans="1:2" x14ac:dyDescent="0.25">
      <c r="A7755"/>
      <c r="B7755"/>
    </row>
    <row r="7756" spans="1:2" x14ac:dyDescent="0.25">
      <c r="A7756"/>
      <c r="B7756"/>
    </row>
    <row r="7757" spans="1:2" x14ac:dyDescent="0.25">
      <c r="A7757"/>
      <c r="B7757"/>
    </row>
    <row r="7758" spans="1:2" x14ac:dyDescent="0.25">
      <c r="A7758"/>
      <c r="B7758"/>
    </row>
    <row r="7759" spans="1:2" x14ac:dyDescent="0.25">
      <c r="A7759"/>
      <c r="B7759"/>
    </row>
    <row r="7760" spans="1:2" x14ac:dyDescent="0.25">
      <c r="A7760"/>
      <c r="B7760"/>
    </row>
    <row r="7761" spans="1:2" x14ac:dyDescent="0.25">
      <c r="A7761"/>
      <c r="B7761"/>
    </row>
    <row r="7762" spans="1:2" x14ac:dyDescent="0.25">
      <c r="A7762"/>
      <c r="B7762"/>
    </row>
    <row r="7763" spans="1:2" x14ac:dyDescent="0.25">
      <c r="A7763"/>
      <c r="B7763"/>
    </row>
    <row r="7764" spans="1:2" x14ac:dyDescent="0.25">
      <c r="A7764"/>
      <c r="B7764"/>
    </row>
    <row r="7765" spans="1:2" x14ac:dyDescent="0.25">
      <c r="A7765"/>
      <c r="B7765"/>
    </row>
    <row r="7766" spans="1:2" x14ac:dyDescent="0.25">
      <c r="A7766"/>
      <c r="B7766"/>
    </row>
    <row r="7767" spans="1:2" x14ac:dyDescent="0.25">
      <c r="A7767"/>
      <c r="B7767"/>
    </row>
    <row r="7768" spans="1:2" x14ac:dyDescent="0.25">
      <c r="A7768"/>
      <c r="B7768"/>
    </row>
    <row r="7769" spans="1:2" x14ac:dyDescent="0.25">
      <c r="A7769"/>
      <c r="B7769"/>
    </row>
    <row r="7770" spans="1:2" x14ac:dyDescent="0.25">
      <c r="A7770"/>
      <c r="B7770"/>
    </row>
    <row r="7771" spans="1:2" x14ac:dyDescent="0.25">
      <c r="A7771"/>
      <c r="B7771"/>
    </row>
    <row r="7772" spans="1:2" x14ac:dyDescent="0.25">
      <c r="A7772"/>
      <c r="B7772"/>
    </row>
    <row r="7773" spans="1:2" x14ac:dyDescent="0.25">
      <c r="A7773"/>
      <c r="B7773"/>
    </row>
    <row r="7774" spans="1:2" x14ac:dyDescent="0.25">
      <c r="A7774"/>
      <c r="B7774"/>
    </row>
    <row r="7775" spans="1:2" x14ac:dyDescent="0.25">
      <c r="A7775"/>
      <c r="B7775"/>
    </row>
    <row r="7776" spans="1:2" x14ac:dyDescent="0.25">
      <c r="A7776"/>
      <c r="B7776"/>
    </row>
    <row r="7777" spans="1:2" x14ac:dyDescent="0.25">
      <c r="A7777"/>
      <c r="B7777"/>
    </row>
    <row r="7778" spans="1:2" x14ac:dyDescent="0.25">
      <c r="A7778"/>
      <c r="B7778"/>
    </row>
    <row r="7779" spans="1:2" x14ac:dyDescent="0.25">
      <c r="A7779"/>
      <c r="B7779"/>
    </row>
    <row r="7780" spans="1:2" x14ac:dyDescent="0.25">
      <c r="A7780"/>
      <c r="B7780"/>
    </row>
    <row r="7781" spans="1:2" x14ac:dyDescent="0.25">
      <c r="A7781"/>
      <c r="B7781"/>
    </row>
    <row r="7782" spans="1:2" x14ac:dyDescent="0.25">
      <c r="A7782"/>
      <c r="B7782"/>
    </row>
    <row r="7783" spans="1:2" x14ac:dyDescent="0.25">
      <c r="A7783"/>
      <c r="B7783"/>
    </row>
    <row r="7784" spans="1:2" x14ac:dyDescent="0.25">
      <c r="A7784"/>
      <c r="B7784"/>
    </row>
    <row r="7785" spans="1:2" x14ac:dyDescent="0.25">
      <c r="A7785"/>
      <c r="B7785"/>
    </row>
    <row r="7786" spans="1:2" x14ac:dyDescent="0.25">
      <c r="A7786"/>
      <c r="B7786"/>
    </row>
    <row r="7787" spans="1:2" x14ac:dyDescent="0.25">
      <c r="A7787"/>
      <c r="B7787"/>
    </row>
    <row r="7788" spans="1:2" x14ac:dyDescent="0.25">
      <c r="A7788"/>
      <c r="B7788"/>
    </row>
    <row r="7789" spans="1:2" x14ac:dyDescent="0.25">
      <c r="A7789"/>
      <c r="B7789"/>
    </row>
    <row r="7790" spans="1:2" x14ac:dyDescent="0.25">
      <c r="A7790"/>
      <c r="B7790"/>
    </row>
    <row r="7791" spans="1:2" x14ac:dyDescent="0.25">
      <c r="A7791"/>
      <c r="B7791"/>
    </row>
    <row r="7792" spans="1:2" x14ac:dyDescent="0.25">
      <c r="A7792"/>
      <c r="B7792"/>
    </row>
    <row r="7793" spans="1:2" x14ac:dyDescent="0.25">
      <c r="A7793"/>
      <c r="B7793"/>
    </row>
    <row r="7794" spans="1:2" x14ac:dyDescent="0.25">
      <c r="A7794"/>
      <c r="B7794"/>
    </row>
    <row r="7795" spans="1:2" x14ac:dyDescent="0.25">
      <c r="A7795"/>
      <c r="B7795"/>
    </row>
    <row r="7796" spans="1:2" x14ac:dyDescent="0.25">
      <c r="A7796"/>
      <c r="B7796"/>
    </row>
    <row r="7797" spans="1:2" x14ac:dyDescent="0.25">
      <c r="A7797"/>
      <c r="B7797"/>
    </row>
    <row r="7798" spans="1:2" x14ac:dyDescent="0.25">
      <c r="A7798"/>
      <c r="B7798"/>
    </row>
    <row r="7799" spans="1:2" x14ac:dyDescent="0.25">
      <c r="A7799"/>
      <c r="B7799"/>
    </row>
    <row r="7800" spans="1:2" x14ac:dyDescent="0.25">
      <c r="A7800"/>
      <c r="B7800"/>
    </row>
    <row r="7801" spans="1:2" x14ac:dyDescent="0.25">
      <c r="A7801"/>
      <c r="B7801"/>
    </row>
    <row r="7802" spans="1:2" x14ac:dyDescent="0.25">
      <c r="A7802"/>
      <c r="B7802"/>
    </row>
    <row r="7803" spans="1:2" x14ac:dyDescent="0.25">
      <c r="A7803"/>
      <c r="B7803"/>
    </row>
    <row r="7804" spans="1:2" x14ac:dyDescent="0.25">
      <c r="A7804"/>
      <c r="B7804"/>
    </row>
    <row r="7805" spans="1:2" x14ac:dyDescent="0.25">
      <c r="A7805"/>
      <c r="B7805"/>
    </row>
    <row r="7806" spans="1:2" x14ac:dyDescent="0.25">
      <c r="A7806"/>
      <c r="B7806"/>
    </row>
    <row r="7807" spans="1:2" x14ac:dyDescent="0.25">
      <c r="A7807"/>
      <c r="B7807"/>
    </row>
    <row r="7808" spans="1:2" x14ac:dyDescent="0.25">
      <c r="A7808"/>
      <c r="B7808"/>
    </row>
    <row r="7809" spans="1:2" x14ac:dyDescent="0.25">
      <c r="A7809"/>
      <c r="B7809"/>
    </row>
    <row r="7810" spans="1:2" x14ac:dyDescent="0.25">
      <c r="A7810"/>
      <c r="B7810"/>
    </row>
    <row r="7811" spans="1:2" x14ac:dyDescent="0.25">
      <c r="A7811"/>
      <c r="B7811"/>
    </row>
    <row r="7812" spans="1:2" x14ac:dyDescent="0.25">
      <c r="A7812"/>
      <c r="B7812"/>
    </row>
    <row r="7813" spans="1:2" x14ac:dyDescent="0.25">
      <c r="A7813"/>
      <c r="B7813"/>
    </row>
    <row r="7814" spans="1:2" x14ac:dyDescent="0.25">
      <c r="A7814"/>
      <c r="B7814"/>
    </row>
    <row r="7815" spans="1:2" x14ac:dyDescent="0.25">
      <c r="A7815"/>
      <c r="B7815"/>
    </row>
    <row r="7816" spans="1:2" x14ac:dyDescent="0.25">
      <c r="A7816"/>
      <c r="B7816"/>
    </row>
    <row r="7817" spans="1:2" x14ac:dyDescent="0.25">
      <c r="A7817"/>
      <c r="B7817"/>
    </row>
    <row r="7818" spans="1:2" x14ac:dyDescent="0.25">
      <c r="A7818"/>
      <c r="B7818"/>
    </row>
    <row r="7819" spans="1:2" x14ac:dyDescent="0.25">
      <c r="A7819"/>
      <c r="B7819"/>
    </row>
    <row r="7820" spans="1:2" x14ac:dyDescent="0.25">
      <c r="A7820"/>
      <c r="B7820"/>
    </row>
    <row r="7821" spans="1:2" x14ac:dyDescent="0.25">
      <c r="A7821"/>
      <c r="B7821"/>
    </row>
    <row r="7822" spans="1:2" x14ac:dyDescent="0.25">
      <c r="A7822"/>
      <c r="B7822"/>
    </row>
    <row r="7823" spans="1:2" x14ac:dyDescent="0.25">
      <c r="A7823"/>
      <c r="B7823"/>
    </row>
    <row r="7824" spans="1:2" x14ac:dyDescent="0.25">
      <c r="A7824"/>
      <c r="B7824"/>
    </row>
    <row r="7825" spans="1:2" x14ac:dyDescent="0.25">
      <c r="A7825"/>
      <c r="B7825"/>
    </row>
    <row r="7826" spans="1:2" x14ac:dyDescent="0.25">
      <c r="A7826"/>
      <c r="B7826"/>
    </row>
    <row r="7827" spans="1:2" x14ac:dyDescent="0.25">
      <c r="A7827"/>
      <c r="B7827"/>
    </row>
    <row r="7828" spans="1:2" x14ac:dyDescent="0.25">
      <c r="A7828"/>
      <c r="B7828"/>
    </row>
    <row r="7829" spans="1:2" x14ac:dyDescent="0.25">
      <c r="A7829"/>
      <c r="B7829"/>
    </row>
    <row r="7830" spans="1:2" x14ac:dyDescent="0.25">
      <c r="A7830"/>
      <c r="B7830"/>
    </row>
    <row r="7831" spans="1:2" x14ac:dyDescent="0.25">
      <c r="A7831"/>
      <c r="B7831"/>
    </row>
    <row r="7832" spans="1:2" x14ac:dyDescent="0.25">
      <c r="A7832"/>
      <c r="B7832"/>
    </row>
    <row r="7833" spans="1:2" x14ac:dyDescent="0.25">
      <c r="A7833"/>
      <c r="B7833"/>
    </row>
    <row r="7834" spans="1:2" x14ac:dyDescent="0.25">
      <c r="A7834"/>
      <c r="B7834"/>
    </row>
    <row r="7835" spans="1:2" x14ac:dyDescent="0.25">
      <c r="A7835"/>
      <c r="B7835"/>
    </row>
    <row r="7836" spans="1:2" x14ac:dyDescent="0.25">
      <c r="A7836"/>
      <c r="B7836"/>
    </row>
    <row r="7837" spans="1:2" x14ac:dyDescent="0.25">
      <c r="A7837"/>
      <c r="B7837"/>
    </row>
    <row r="7838" spans="1:2" x14ac:dyDescent="0.25">
      <c r="A7838"/>
      <c r="B7838"/>
    </row>
    <row r="7839" spans="1:2" x14ac:dyDescent="0.25">
      <c r="A7839"/>
      <c r="B7839"/>
    </row>
    <row r="7840" spans="1:2" x14ac:dyDescent="0.25">
      <c r="A7840"/>
      <c r="B7840"/>
    </row>
    <row r="7841" spans="1:2" x14ac:dyDescent="0.25">
      <c r="A7841"/>
      <c r="B7841"/>
    </row>
    <row r="7842" spans="1:2" x14ac:dyDescent="0.25">
      <c r="A7842"/>
      <c r="B7842"/>
    </row>
    <row r="7843" spans="1:2" x14ac:dyDescent="0.25">
      <c r="A7843"/>
      <c r="B7843"/>
    </row>
    <row r="7844" spans="1:2" x14ac:dyDescent="0.25">
      <c r="A7844"/>
      <c r="B7844"/>
    </row>
    <row r="7845" spans="1:2" x14ac:dyDescent="0.25">
      <c r="A7845"/>
      <c r="B7845"/>
    </row>
    <row r="7846" spans="1:2" x14ac:dyDescent="0.25">
      <c r="A7846"/>
      <c r="B7846"/>
    </row>
    <row r="7847" spans="1:2" x14ac:dyDescent="0.25">
      <c r="A7847"/>
      <c r="B7847"/>
    </row>
    <row r="7848" spans="1:2" x14ac:dyDescent="0.25">
      <c r="A7848"/>
      <c r="B7848"/>
    </row>
    <row r="7849" spans="1:2" x14ac:dyDescent="0.25">
      <c r="A7849"/>
      <c r="B7849"/>
    </row>
    <row r="7850" spans="1:2" x14ac:dyDescent="0.25">
      <c r="A7850"/>
      <c r="B7850"/>
    </row>
    <row r="7851" spans="1:2" x14ac:dyDescent="0.25">
      <c r="A7851"/>
      <c r="B7851"/>
    </row>
    <row r="7852" spans="1:2" x14ac:dyDescent="0.25">
      <c r="A7852"/>
      <c r="B7852"/>
    </row>
    <row r="7853" spans="1:2" x14ac:dyDescent="0.25">
      <c r="A7853"/>
      <c r="B7853"/>
    </row>
    <row r="7854" spans="1:2" x14ac:dyDescent="0.25">
      <c r="A7854"/>
      <c r="B7854"/>
    </row>
    <row r="7855" spans="1:2" x14ac:dyDescent="0.25">
      <c r="A7855"/>
      <c r="B7855"/>
    </row>
    <row r="7856" spans="1:2" x14ac:dyDescent="0.25">
      <c r="A7856"/>
      <c r="B7856"/>
    </row>
    <row r="7857" spans="1:2" x14ac:dyDescent="0.25">
      <c r="A7857"/>
      <c r="B7857"/>
    </row>
    <row r="7858" spans="1:2" x14ac:dyDescent="0.25">
      <c r="A7858"/>
      <c r="B7858"/>
    </row>
    <row r="7859" spans="1:2" x14ac:dyDescent="0.25">
      <c r="A7859"/>
      <c r="B7859"/>
    </row>
    <row r="7860" spans="1:2" x14ac:dyDescent="0.25">
      <c r="A7860"/>
      <c r="B7860"/>
    </row>
    <row r="7861" spans="1:2" x14ac:dyDescent="0.25">
      <c r="A7861"/>
      <c r="B7861"/>
    </row>
    <row r="7862" spans="1:2" x14ac:dyDescent="0.25">
      <c r="A7862"/>
      <c r="B7862"/>
    </row>
    <row r="7863" spans="1:2" x14ac:dyDescent="0.25">
      <c r="A7863"/>
      <c r="B7863"/>
    </row>
    <row r="7864" spans="1:2" x14ac:dyDescent="0.25">
      <c r="A7864"/>
      <c r="B7864"/>
    </row>
    <row r="7865" spans="1:2" x14ac:dyDescent="0.25">
      <c r="A7865"/>
      <c r="B7865"/>
    </row>
    <row r="7866" spans="1:2" x14ac:dyDescent="0.25">
      <c r="A7866"/>
      <c r="B7866"/>
    </row>
    <row r="7867" spans="1:2" x14ac:dyDescent="0.25">
      <c r="A7867"/>
      <c r="B7867"/>
    </row>
    <row r="7868" spans="1:2" x14ac:dyDescent="0.25">
      <c r="A7868"/>
      <c r="B7868"/>
    </row>
    <row r="7869" spans="1:2" x14ac:dyDescent="0.25">
      <c r="A7869"/>
      <c r="B7869"/>
    </row>
    <row r="7870" spans="1:2" x14ac:dyDescent="0.25">
      <c r="A7870"/>
      <c r="B7870"/>
    </row>
    <row r="7871" spans="1:2" x14ac:dyDescent="0.25">
      <c r="A7871"/>
      <c r="B7871"/>
    </row>
    <row r="7872" spans="1:2" x14ac:dyDescent="0.25">
      <c r="A7872"/>
      <c r="B7872"/>
    </row>
    <row r="7873" spans="1:2" x14ac:dyDescent="0.25">
      <c r="A7873"/>
      <c r="B7873"/>
    </row>
    <row r="7874" spans="1:2" x14ac:dyDescent="0.25">
      <c r="A7874"/>
      <c r="B7874"/>
    </row>
    <row r="7875" spans="1:2" x14ac:dyDescent="0.25">
      <c r="A7875"/>
      <c r="B7875"/>
    </row>
    <row r="7876" spans="1:2" x14ac:dyDescent="0.25">
      <c r="A7876"/>
      <c r="B7876"/>
    </row>
    <row r="7877" spans="1:2" x14ac:dyDescent="0.25">
      <c r="A7877"/>
      <c r="B7877"/>
    </row>
    <row r="7878" spans="1:2" x14ac:dyDescent="0.25">
      <c r="A7878"/>
      <c r="B7878"/>
    </row>
    <row r="7879" spans="1:2" x14ac:dyDescent="0.25">
      <c r="A7879"/>
      <c r="B7879"/>
    </row>
    <row r="7880" spans="1:2" x14ac:dyDescent="0.25">
      <c r="A7880"/>
      <c r="B7880"/>
    </row>
    <row r="7881" spans="1:2" x14ac:dyDescent="0.25">
      <c r="A7881"/>
      <c r="B7881"/>
    </row>
    <row r="7882" spans="1:2" x14ac:dyDescent="0.25">
      <c r="A7882"/>
      <c r="B7882"/>
    </row>
    <row r="7883" spans="1:2" x14ac:dyDescent="0.25">
      <c r="A7883"/>
      <c r="B7883"/>
    </row>
    <row r="7884" spans="1:2" x14ac:dyDescent="0.25">
      <c r="A7884"/>
      <c r="B7884"/>
    </row>
    <row r="7885" spans="1:2" x14ac:dyDescent="0.25">
      <c r="A7885"/>
      <c r="B7885"/>
    </row>
    <row r="7886" spans="1:2" x14ac:dyDescent="0.25">
      <c r="A7886"/>
      <c r="B7886"/>
    </row>
    <row r="7887" spans="1:2" x14ac:dyDescent="0.25">
      <c r="A7887"/>
      <c r="B7887"/>
    </row>
    <row r="7888" spans="1:2" x14ac:dyDescent="0.25">
      <c r="A7888"/>
      <c r="B7888"/>
    </row>
    <row r="7889" spans="1:2" x14ac:dyDescent="0.25">
      <c r="A7889"/>
      <c r="B7889"/>
    </row>
    <row r="7890" spans="1:2" x14ac:dyDescent="0.25">
      <c r="A7890"/>
      <c r="B7890"/>
    </row>
    <row r="7891" spans="1:2" x14ac:dyDescent="0.25">
      <c r="A7891"/>
      <c r="B7891"/>
    </row>
    <row r="7892" spans="1:2" x14ac:dyDescent="0.25">
      <c r="A7892"/>
      <c r="B7892"/>
    </row>
    <row r="7893" spans="1:2" x14ac:dyDescent="0.25">
      <c r="A7893"/>
      <c r="B7893"/>
    </row>
    <row r="7894" spans="1:2" x14ac:dyDescent="0.25">
      <c r="A7894"/>
      <c r="B7894"/>
    </row>
    <row r="7895" spans="1:2" x14ac:dyDescent="0.25">
      <c r="A7895"/>
      <c r="B7895"/>
    </row>
    <row r="7896" spans="1:2" x14ac:dyDescent="0.25">
      <c r="A7896"/>
      <c r="B7896"/>
    </row>
    <row r="7897" spans="1:2" x14ac:dyDescent="0.25">
      <c r="A7897"/>
      <c r="B7897"/>
    </row>
    <row r="7898" spans="1:2" x14ac:dyDescent="0.25">
      <c r="A7898"/>
      <c r="B7898"/>
    </row>
    <row r="7899" spans="1:2" x14ac:dyDescent="0.25">
      <c r="A7899"/>
      <c r="B7899"/>
    </row>
    <row r="7900" spans="1:2" x14ac:dyDescent="0.25">
      <c r="A7900"/>
      <c r="B7900"/>
    </row>
    <row r="7901" spans="1:2" x14ac:dyDescent="0.25">
      <c r="A7901"/>
      <c r="B7901"/>
    </row>
    <row r="7902" spans="1:2" x14ac:dyDescent="0.25">
      <c r="A7902"/>
      <c r="B7902"/>
    </row>
    <row r="7903" spans="1:2" x14ac:dyDescent="0.25">
      <c r="A7903"/>
      <c r="B7903"/>
    </row>
    <row r="7904" spans="1:2" x14ac:dyDescent="0.25">
      <c r="A7904"/>
      <c r="B7904"/>
    </row>
    <row r="7905" spans="1:2" x14ac:dyDescent="0.25">
      <c r="A7905"/>
      <c r="B7905"/>
    </row>
    <row r="7906" spans="1:2" x14ac:dyDescent="0.25">
      <c r="A7906"/>
      <c r="B7906"/>
    </row>
    <row r="7907" spans="1:2" x14ac:dyDescent="0.25">
      <c r="A7907"/>
      <c r="B7907"/>
    </row>
    <row r="7908" spans="1:2" x14ac:dyDescent="0.25">
      <c r="A7908"/>
      <c r="B7908"/>
    </row>
    <row r="7909" spans="1:2" x14ac:dyDescent="0.25">
      <c r="A7909"/>
      <c r="B7909"/>
    </row>
    <row r="7910" spans="1:2" x14ac:dyDescent="0.25">
      <c r="A7910"/>
      <c r="B7910"/>
    </row>
    <row r="7911" spans="1:2" x14ac:dyDescent="0.25">
      <c r="A7911"/>
      <c r="B7911"/>
    </row>
    <row r="7912" spans="1:2" x14ac:dyDescent="0.25">
      <c r="A7912"/>
      <c r="B7912"/>
    </row>
    <row r="7913" spans="1:2" x14ac:dyDescent="0.25">
      <c r="A7913"/>
      <c r="B7913"/>
    </row>
    <row r="7914" spans="1:2" x14ac:dyDescent="0.25">
      <c r="A7914"/>
      <c r="B7914"/>
    </row>
    <row r="7915" spans="1:2" x14ac:dyDescent="0.25">
      <c r="A7915"/>
      <c r="B7915"/>
    </row>
    <row r="7916" spans="1:2" x14ac:dyDescent="0.25">
      <c r="A7916"/>
      <c r="B7916"/>
    </row>
    <row r="7917" spans="1:2" x14ac:dyDescent="0.25">
      <c r="A7917"/>
      <c r="B7917"/>
    </row>
    <row r="7918" spans="1:2" x14ac:dyDescent="0.25">
      <c r="A7918"/>
      <c r="B7918"/>
    </row>
    <row r="7919" spans="1:2" x14ac:dyDescent="0.25">
      <c r="A7919"/>
      <c r="B7919"/>
    </row>
    <row r="7920" spans="1:2" x14ac:dyDescent="0.25">
      <c r="A7920"/>
      <c r="B7920"/>
    </row>
    <row r="7921" spans="1:2" x14ac:dyDescent="0.25">
      <c r="A7921"/>
      <c r="B7921"/>
    </row>
    <row r="7922" spans="1:2" x14ac:dyDescent="0.25">
      <c r="A7922"/>
      <c r="B7922"/>
    </row>
    <row r="7923" spans="1:2" x14ac:dyDescent="0.25">
      <c r="A7923"/>
      <c r="B7923"/>
    </row>
    <row r="7924" spans="1:2" x14ac:dyDescent="0.25">
      <c r="A7924"/>
      <c r="B7924"/>
    </row>
    <row r="7925" spans="1:2" x14ac:dyDescent="0.25">
      <c r="A7925"/>
      <c r="B7925"/>
    </row>
    <row r="7926" spans="1:2" x14ac:dyDescent="0.25">
      <c r="A7926"/>
      <c r="B7926"/>
    </row>
    <row r="7927" spans="1:2" x14ac:dyDescent="0.25">
      <c r="A7927"/>
      <c r="B7927"/>
    </row>
    <row r="7928" spans="1:2" x14ac:dyDescent="0.25">
      <c r="A7928"/>
      <c r="B7928"/>
    </row>
    <row r="7929" spans="1:2" x14ac:dyDescent="0.25">
      <c r="A7929"/>
      <c r="B7929"/>
    </row>
    <row r="7930" spans="1:2" x14ac:dyDescent="0.25">
      <c r="A7930"/>
      <c r="B7930"/>
    </row>
    <row r="7931" spans="1:2" x14ac:dyDescent="0.25">
      <c r="A7931"/>
      <c r="B7931"/>
    </row>
    <row r="7932" spans="1:2" x14ac:dyDescent="0.25">
      <c r="A7932"/>
      <c r="B7932"/>
    </row>
    <row r="7933" spans="1:2" x14ac:dyDescent="0.25">
      <c r="A7933"/>
      <c r="B7933"/>
    </row>
    <row r="7934" spans="1:2" x14ac:dyDescent="0.25">
      <c r="A7934"/>
      <c r="B7934"/>
    </row>
    <row r="7935" spans="1:2" x14ac:dyDescent="0.25">
      <c r="A7935"/>
      <c r="B7935"/>
    </row>
    <row r="7936" spans="1:2" x14ac:dyDescent="0.25">
      <c r="A7936"/>
      <c r="B7936"/>
    </row>
    <row r="7937" spans="1:2" x14ac:dyDescent="0.25">
      <c r="A7937"/>
      <c r="B7937"/>
    </row>
    <row r="7938" spans="1:2" x14ac:dyDescent="0.25">
      <c r="A7938"/>
      <c r="B7938"/>
    </row>
    <row r="7939" spans="1:2" x14ac:dyDescent="0.25">
      <c r="A7939"/>
      <c r="B7939"/>
    </row>
    <row r="7940" spans="1:2" x14ac:dyDescent="0.25">
      <c r="A7940"/>
      <c r="B7940"/>
    </row>
    <row r="7941" spans="1:2" x14ac:dyDescent="0.25">
      <c r="A7941"/>
      <c r="B7941"/>
    </row>
    <row r="7942" spans="1:2" x14ac:dyDescent="0.25">
      <c r="A7942"/>
      <c r="B7942"/>
    </row>
    <row r="7943" spans="1:2" x14ac:dyDescent="0.25">
      <c r="A7943"/>
      <c r="B7943"/>
    </row>
    <row r="7944" spans="1:2" x14ac:dyDescent="0.25">
      <c r="A7944"/>
      <c r="B7944"/>
    </row>
    <row r="7945" spans="1:2" x14ac:dyDescent="0.25">
      <c r="A7945"/>
      <c r="B7945"/>
    </row>
    <row r="7946" spans="1:2" x14ac:dyDescent="0.25">
      <c r="A7946"/>
      <c r="B7946"/>
    </row>
    <row r="7947" spans="1:2" x14ac:dyDescent="0.25">
      <c r="A7947"/>
      <c r="B7947"/>
    </row>
    <row r="7948" spans="1:2" x14ac:dyDescent="0.25">
      <c r="A7948"/>
      <c r="B7948"/>
    </row>
    <row r="7949" spans="1:2" x14ac:dyDescent="0.25">
      <c r="A7949"/>
      <c r="B7949"/>
    </row>
    <row r="7950" spans="1:2" x14ac:dyDescent="0.25">
      <c r="A7950"/>
      <c r="B7950"/>
    </row>
    <row r="7951" spans="1:2" x14ac:dyDescent="0.25">
      <c r="A7951"/>
      <c r="B7951"/>
    </row>
    <row r="7952" spans="1:2" x14ac:dyDescent="0.25">
      <c r="A7952"/>
      <c r="B7952"/>
    </row>
    <row r="7953" spans="1:2" x14ac:dyDescent="0.25">
      <c r="A7953"/>
      <c r="B7953"/>
    </row>
    <row r="7954" spans="1:2" x14ac:dyDescent="0.25">
      <c r="A7954"/>
      <c r="B7954"/>
    </row>
    <row r="7955" spans="1:2" x14ac:dyDescent="0.25">
      <c r="A7955"/>
      <c r="B7955"/>
    </row>
    <row r="7956" spans="1:2" x14ac:dyDescent="0.25">
      <c r="A7956"/>
      <c r="B7956"/>
    </row>
    <row r="7957" spans="1:2" x14ac:dyDescent="0.25">
      <c r="A7957"/>
      <c r="B7957"/>
    </row>
    <row r="7958" spans="1:2" x14ac:dyDescent="0.25">
      <c r="A7958"/>
      <c r="B7958"/>
    </row>
    <row r="7959" spans="1:2" x14ac:dyDescent="0.25">
      <c r="A7959"/>
      <c r="B7959"/>
    </row>
    <row r="7960" spans="1:2" x14ac:dyDescent="0.25">
      <c r="A7960"/>
      <c r="B7960"/>
    </row>
    <row r="7961" spans="1:2" x14ac:dyDescent="0.25">
      <c r="A7961"/>
      <c r="B7961"/>
    </row>
    <row r="7962" spans="1:2" x14ac:dyDescent="0.25">
      <c r="A7962"/>
      <c r="B7962"/>
    </row>
    <row r="7963" spans="1:2" x14ac:dyDescent="0.25">
      <c r="A7963"/>
      <c r="B7963"/>
    </row>
    <row r="7964" spans="1:2" x14ac:dyDescent="0.25">
      <c r="A7964"/>
      <c r="B7964"/>
    </row>
    <row r="7965" spans="1:2" x14ac:dyDescent="0.25">
      <c r="A7965"/>
      <c r="B7965"/>
    </row>
    <row r="7966" spans="1:2" x14ac:dyDescent="0.25">
      <c r="A7966"/>
      <c r="B7966"/>
    </row>
    <row r="7967" spans="1:2" x14ac:dyDescent="0.25">
      <c r="A7967"/>
      <c r="B7967"/>
    </row>
    <row r="7968" spans="1:2" x14ac:dyDescent="0.25">
      <c r="A7968"/>
      <c r="B7968"/>
    </row>
    <row r="7969" spans="1:2" x14ac:dyDescent="0.25">
      <c r="A7969"/>
      <c r="B7969"/>
    </row>
    <row r="7970" spans="1:2" x14ac:dyDescent="0.25">
      <c r="A7970"/>
      <c r="B7970"/>
    </row>
    <row r="7971" spans="1:2" x14ac:dyDescent="0.25">
      <c r="A7971"/>
      <c r="B7971"/>
    </row>
    <row r="7972" spans="1:2" x14ac:dyDescent="0.25">
      <c r="A7972"/>
      <c r="B7972"/>
    </row>
    <row r="7973" spans="1:2" x14ac:dyDescent="0.25">
      <c r="A7973"/>
      <c r="B7973"/>
    </row>
    <row r="7974" spans="1:2" x14ac:dyDescent="0.25">
      <c r="A7974"/>
      <c r="B7974"/>
    </row>
    <row r="7975" spans="1:2" x14ac:dyDescent="0.25">
      <c r="A7975"/>
      <c r="B7975"/>
    </row>
    <row r="7976" spans="1:2" x14ac:dyDescent="0.25">
      <c r="A7976"/>
      <c r="B7976"/>
    </row>
    <row r="7977" spans="1:2" x14ac:dyDescent="0.25">
      <c r="A7977"/>
      <c r="B7977"/>
    </row>
    <row r="7978" spans="1:2" x14ac:dyDescent="0.25">
      <c r="A7978"/>
      <c r="B7978"/>
    </row>
    <row r="7979" spans="1:2" x14ac:dyDescent="0.25">
      <c r="A7979"/>
      <c r="B7979"/>
    </row>
    <row r="7980" spans="1:2" x14ac:dyDescent="0.25">
      <c r="A7980"/>
      <c r="B7980"/>
    </row>
    <row r="7981" spans="1:2" x14ac:dyDescent="0.25">
      <c r="A7981"/>
      <c r="B7981"/>
    </row>
    <row r="7982" spans="1:2" x14ac:dyDescent="0.25">
      <c r="A7982"/>
      <c r="B7982"/>
    </row>
    <row r="7983" spans="1:2" x14ac:dyDescent="0.25">
      <c r="A7983"/>
      <c r="B7983"/>
    </row>
    <row r="7984" spans="1:2" x14ac:dyDescent="0.25">
      <c r="A7984"/>
      <c r="B7984"/>
    </row>
    <row r="7985" spans="1:2" x14ac:dyDescent="0.25">
      <c r="A7985"/>
      <c r="B7985"/>
    </row>
    <row r="7986" spans="1:2" x14ac:dyDescent="0.25">
      <c r="A7986"/>
      <c r="B7986"/>
    </row>
    <row r="7987" spans="1:2" x14ac:dyDescent="0.25">
      <c r="A7987"/>
      <c r="B7987"/>
    </row>
    <row r="7988" spans="1:2" x14ac:dyDescent="0.25">
      <c r="A7988"/>
      <c r="B7988"/>
    </row>
    <row r="7989" spans="1:2" x14ac:dyDescent="0.25">
      <c r="A7989"/>
      <c r="B7989"/>
    </row>
    <row r="7990" spans="1:2" x14ac:dyDescent="0.25">
      <c r="A7990"/>
      <c r="B7990"/>
    </row>
    <row r="7991" spans="1:2" x14ac:dyDescent="0.25">
      <c r="A7991"/>
      <c r="B7991"/>
    </row>
    <row r="7992" spans="1:2" x14ac:dyDescent="0.25">
      <c r="A7992"/>
      <c r="B7992"/>
    </row>
    <row r="7993" spans="1:2" x14ac:dyDescent="0.25">
      <c r="A7993"/>
      <c r="B7993"/>
    </row>
    <row r="7994" spans="1:2" x14ac:dyDescent="0.25">
      <c r="A7994"/>
      <c r="B7994"/>
    </row>
    <row r="7995" spans="1:2" x14ac:dyDescent="0.25">
      <c r="A7995"/>
      <c r="B7995"/>
    </row>
    <row r="7996" spans="1:2" x14ac:dyDescent="0.25">
      <c r="A7996"/>
      <c r="B7996"/>
    </row>
    <row r="7997" spans="1:2" x14ac:dyDescent="0.25">
      <c r="A7997"/>
      <c r="B7997"/>
    </row>
    <row r="7998" spans="1:2" x14ac:dyDescent="0.25">
      <c r="A7998"/>
      <c r="B7998"/>
    </row>
    <row r="7999" spans="1:2" x14ac:dyDescent="0.25">
      <c r="A7999"/>
      <c r="B7999"/>
    </row>
    <row r="8000" spans="1:2" x14ac:dyDescent="0.25">
      <c r="A8000"/>
      <c r="B8000"/>
    </row>
    <row r="8001" spans="1:2" x14ac:dyDescent="0.25">
      <c r="A8001"/>
      <c r="B8001"/>
    </row>
    <row r="8002" spans="1:2" x14ac:dyDescent="0.25">
      <c r="A8002"/>
      <c r="B8002"/>
    </row>
    <row r="8003" spans="1:2" x14ac:dyDescent="0.25">
      <c r="A8003"/>
      <c r="B8003"/>
    </row>
    <row r="8004" spans="1:2" x14ac:dyDescent="0.25">
      <c r="A8004"/>
      <c r="B8004"/>
    </row>
    <row r="8005" spans="1:2" x14ac:dyDescent="0.25">
      <c r="A8005"/>
      <c r="B8005"/>
    </row>
    <row r="8006" spans="1:2" x14ac:dyDescent="0.25">
      <c r="A8006"/>
      <c r="B8006"/>
    </row>
    <row r="8007" spans="1:2" x14ac:dyDescent="0.25">
      <c r="A8007"/>
      <c r="B8007"/>
    </row>
    <row r="8008" spans="1:2" x14ac:dyDescent="0.25">
      <c r="A8008"/>
      <c r="B8008"/>
    </row>
    <row r="8009" spans="1:2" x14ac:dyDescent="0.25">
      <c r="A8009"/>
      <c r="B8009"/>
    </row>
    <row r="8010" spans="1:2" x14ac:dyDescent="0.25">
      <c r="A8010"/>
      <c r="B8010"/>
    </row>
    <row r="8011" spans="1:2" x14ac:dyDescent="0.25">
      <c r="A8011"/>
      <c r="B8011"/>
    </row>
    <row r="8012" spans="1:2" x14ac:dyDescent="0.25">
      <c r="A8012"/>
      <c r="B8012"/>
    </row>
    <row r="8013" spans="1:2" x14ac:dyDescent="0.25">
      <c r="A8013"/>
      <c r="B8013"/>
    </row>
    <row r="8014" spans="1:2" x14ac:dyDescent="0.25">
      <c r="A8014"/>
      <c r="B8014"/>
    </row>
    <row r="8015" spans="1:2" x14ac:dyDescent="0.25">
      <c r="A8015"/>
      <c r="B8015"/>
    </row>
    <row r="8016" spans="1:2" x14ac:dyDescent="0.25">
      <c r="A8016"/>
      <c r="B8016"/>
    </row>
    <row r="8017" spans="1:2" x14ac:dyDescent="0.25">
      <c r="A8017"/>
      <c r="B8017"/>
    </row>
    <row r="8018" spans="1:2" x14ac:dyDescent="0.25">
      <c r="A8018"/>
      <c r="B8018"/>
    </row>
    <row r="8019" spans="1:2" x14ac:dyDescent="0.25">
      <c r="A8019"/>
      <c r="B8019"/>
    </row>
    <row r="8020" spans="1:2" x14ac:dyDescent="0.25">
      <c r="A8020"/>
      <c r="B8020"/>
    </row>
    <row r="8021" spans="1:2" x14ac:dyDescent="0.25">
      <c r="A8021"/>
      <c r="B8021"/>
    </row>
    <row r="8022" spans="1:2" x14ac:dyDescent="0.25">
      <c r="A8022"/>
      <c r="B8022"/>
    </row>
    <row r="8023" spans="1:2" x14ac:dyDescent="0.25">
      <c r="A8023"/>
      <c r="B8023"/>
    </row>
    <row r="8024" spans="1:2" x14ac:dyDescent="0.25">
      <c r="A8024"/>
      <c r="B8024"/>
    </row>
    <row r="8025" spans="1:2" x14ac:dyDescent="0.25">
      <c r="A8025"/>
      <c r="B8025"/>
    </row>
    <row r="8026" spans="1:2" x14ac:dyDescent="0.25">
      <c r="A8026"/>
      <c r="B8026"/>
    </row>
    <row r="8027" spans="1:2" x14ac:dyDescent="0.25">
      <c r="A8027"/>
      <c r="B8027"/>
    </row>
    <row r="8028" spans="1:2" x14ac:dyDescent="0.25">
      <c r="A8028"/>
      <c r="B8028"/>
    </row>
    <row r="8029" spans="1:2" x14ac:dyDescent="0.25">
      <c r="A8029"/>
      <c r="B8029"/>
    </row>
    <row r="8030" spans="1:2" x14ac:dyDescent="0.25">
      <c r="A8030"/>
      <c r="B8030"/>
    </row>
    <row r="8031" spans="1:2" x14ac:dyDescent="0.25">
      <c r="A8031"/>
      <c r="B8031"/>
    </row>
    <row r="8032" spans="1:2" x14ac:dyDescent="0.25">
      <c r="A8032"/>
      <c r="B8032"/>
    </row>
    <row r="8033" spans="1:2" x14ac:dyDescent="0.25">
      <c r="A8033"/>
      <c r="B8033"/>
    </row>
    <row r="8034" spans="1:2" x14ac:dyDescent="0.25">
      <c r="A8034"/>
      <c r="B8034"/>
    </row>
    <row r="8035" spans="1:2" x14ac:dyDescent="0.25">
      <c r="A8035"/>
      <c r="B8035"/>
    </row>
    <row r="8036" spans="1:2" x14ac:dyDescent="0.25">
      <c r="A8036"/>
      <c r="B8036"/>
    </row>
    <row r="8037" spans="1:2" x14ac:dyDescent="0.25">
      <c r="A8037"/>
      <c r="B8037"/>
    </row>
    <row r="8038" spans="1:2" x14ac:dyDescent="0.25">
      <c r="A8038"/>
      <c r="B8038"/>
    </row>
    <row r="8039" spans="1:2" x14ac:dyDescent="0.25">
      <c r="A8039"/>
      <c r="B8039"/>
    </row>
    <row r="8040" spans="1:2" x14ac:dyDescent="0.25">
      <c r="A8040"/>
      <c r="B8040"/>
    </row>
    <row r="8041" spans="1:2" x14ac:dyDescent="0.25">
      <c r="A8041"/>
      <c r="B8041"/>
    </row>
    <row r="8042" spans="1:2" x14ac:dyDescent="0.25">
      <c r="A8042"/>
      <c r="B8042"/>
    </row>
    <row r="8043" spans="1:2" x14ac:dyDescent="0.25">
      <c r="A8043"/>
      <c r="B8043"/>
    </row>
    <row r="8044" spans="1:2" x14ac:dyDescent="0.25">
      <c r="A8044"/>
      <c r="B8044"/>
    </row>
    <row r="8045" spans="1:2" x14ac:dyDescent="0.25">
      <c r="A8045"/>
      <c r="B8045"/>
    </row>
    <row r="8046" spans="1:2" x14ac:dyDescent="0.25">
      <c r="A8046"/>
      <c r="B8046"/>
    </row>
    <row r="8047" spans="1:2" x14ac:dyDescent="0.25">
      <c r="A8047"/>
      <c r="B8047"/>
    </row>
    <row r="8048" spans="1:2" x14ac:dyDescent="0.25">
      <c r="A8048"/>
      <c r="B8048"/>
    </row>
    <row r="8049" spans="1:2" x14ac:dyDescent="0.25">
      <c r="A8049"/>
      <c r="B8049"/>
    </row>
    <row r="8050" spans="1:2" x14ac:dyDescent="0.25">
      <c r="A8050"/>
      <c r="B8050"/>
    </row>
    <row r="8051" spans="1:2" x14ac:dyDescent="0.25">
      <c r="A8051"/>
      <c r="B8051"/>
    </row>
    <row r="8052" spans="1:2" x14ac:dyDescent="0.25">
      <c r="A8052"/>
      <c r="B8052"/>
    </row>
    <row r="8053" spans="1:2" x14ac:dyDescent="0.25">
      <c r="A8053"/>
      <c r="B8053"/>
    </row>
    <row r="8054" spans="1:2" x14ac:dyDescent="0.25">
      <c r="A8054"/>
      <c r="B8054"/>
    </row>
    <row r="8055" spans="1:2" x14ac:dyDescent="0.25">
      <c r="A8055"/>
      <c r="B8055"/>
    </row>
    <row r="8056" spans="1:2" x14ac:dyDescent="0.25">
      <c r="A8056"/>
      <c r="B8056"/>
    </row>
    <row r="8057" spans="1:2" x14ac:dyDescent="0.25">
      <c r="A8057"/>
      <c r="B8057"/>
    </row>
    <row r="8058" spans="1:2" x14ac:dyDescent="0.25">
      <c r="A8058"/>
      <c r="B8058"/>
    </row>
    <row r="8059" spans="1:2" x14ac:dyDescent="0.25">
      <c r="A8059"/>
      <c r="B8059"/>
    </row>
    <row r="8060" spans="1:2" x14ac:dyDescent="0.25">
      <c r="A8060"/>
      <c r="B8060"/>
    </row>
    <row r="8061" spans="1:2" x14ac:dyDescent="0.25">
      <c r="A8061"/>
      <c r="B8061"/>
    </row>
    <row r="8062" spans="1:2" x14ac:dyDescent="0.25">
      <c r="A8062"/>
      <c r="B8062"/>
    </row>
    <row r="8063" spans="1:2" x14ac:dyDescent="0.25">
      <c r="A8063"/>
      <c r="B8063"/>
    </row>
    <row r="8064" spans="1:2" x14ac:dyDescent="0.25">
      <c r="A8064"/>
      <c r="B8064"/>
    </row>
    <row r="8065" spans="1:2" x14ac:dyDescent="0.25">
      <c r="A8065"/>
      <c r="B8065"/>
    </row>
    <row r="8066" spans="1:2" x14ac:dyDescent="0.25">
      <c r="A8066"/>
      <c r="B8066"/>
    </row>
    <row r="8067" spans="1:2" x14ac:dyDescent="0.25">
      <c r="A8067"/>
      <c r="B8067"/>
    </row>
    <row r="8068" spans="1:2" x14ac:dyDescent="0.25">
      <c r="A8068"/>
      <c r="B8068"/>
    </row>
    <row r="8069" spans="1:2" x14ac:dyDescent="0.25">
      <c r="A8069"/>
      <c r="B8069"/>
    </row>
    <row r="8070" spans="1:2" x14ac:dyDescent="0.25">
      <c r="A8070"/>
      <c r="B8070"/>
    </row>
    <row r="8071" spans="1:2" x14ac:dyDescent="0.25">
      <c r="A8071"/>
      <c r="B8071"/>
    </row>
    <row r="8072" spans="1:2" x14ac:dyDescent="0.25">
      <c r="A8072"/>
      <c r="B8072"/>
    </row>
    <row r="8073" spans="1:2" x14ac:dyDescent="0.25">
      <c r="A8073"/>
      <c r="B8073"/>
    </row>
    <row r="8074" spans="1:2" x14ac:dyDescent="0.25">
      <c r="A8074"/>
      <c r="B8074"/>
    </row>
    <row r="8075" spans="1:2" x14ac:dyDescent="0.25">
      <c r="A8075"/>
      <c r="B8075"/>
    </row>
    <row r="8076" spans="1:2" x14ac:dyDescent="0.25">
      <c r="A8076"/>
      <c r="B8076"/>
    </row>
    <row r="8077" spans="1:2" x14ac:dyDescent="0.25">
      <c r="A8077"/>
      <c r="B8077"/>
    </row>
    <row r="8078" spans="1:2" x14ac:dyDescent="0.25">
      <c r="A8078"/>
      <c r="B8078"/>
    </row>
    <row r="8079" spans="1:2" x14ac:dyDescent="0.25">
      <c r="A8079"/>
      <c r="B8079"/>
    </row>
    <row r="8080" spans="1:2" x14ac:dyDescent="0.25">
      <c r="A8080"/>
      <c r="B8080"/>
    </row>
    <row r="8081" spans="1:2" x14ac:dyDescent="0.25">
      <c r="A8081"/>
      <c r="B8081"/>
    </row>
    <row r="8082" spans="1:2" x14ac:dyDescent="0.25">
      <c r="A8082"/>
      <c r="B8082"/>
    </row>
    <row r="8083" spans="1:2" x14ac:dyDescent="0.25">
      <c r="A8083"/>
      <c r="B8083"/>
    </row>
    <row r="8084" spans="1:2" x14ac:dyDescent="0.25">
      <c r="A8084"/>
      <c r="B8084"/>
    </row>
    <row r="8085" spans="1:2" x14ac:dyDescent="0.25">
      <c r="A8085"/>
      <c r="B8085"/>
    </row>
    <row r="8086" spans="1:2" x14ac:dyDescent="0.25">
      <c r="A8086"/>
      <c r="B8086"/>
    </row>
    <row r="8087" spans="1:2" x14ac:dyDescent="0.25">
      <c r="A8087"/>
      <c r="B8087"/>
    </row>
    <row r="8088" spans="1:2" x14ac:dyDescent="0.25">
      <c r="A8088"/>
      <c r="B8088"/>
    </row>
    <row r="8089" spans="1:2" x14ac:dyDescent="0.25">
      <c r="A8089"/>
      <c r="B8089"/>
    </row>
    <row r="8090" spans="1:2" x14ac:dyDescent="0.25">
      <c r="A8090"/>
      <c r="B8090"/>
    </row>
    <row r="8091" spans="1:2" x14ac:dyDescent="0.25">
      <c r="A8091"/>
      <c r="B8091"/>
    </row>
    <row r="8092" spans="1:2" x14ac:dyDescent="0.25">
      <c r="A8092"/>
      <c r="B8092"/>
    </row>
    <row r="8093" spans="1:2" x14ac:dyDescent="0.25">
      <c r="A8093"/>
      <c r="B8093"/>
    </row>
    <row r="8094" spans="1:2" x14ac:dyDescent="0.25">
      <c r="A8094"/>
      <c r="B8094"/>
    </row>
    <row r="8095" spans="1:2" x14ac:dyDescent="0.25">
      <c r="A8095"/>
      <c r="B8095"/>
    </row>
    <row r="8096" spans="1:2" x14ac:dyDescent="0.25">
      <c r="A8096"/>
      <c r="B8096"/>
    </row>
    <row r="8097" spans="1:2" x14ac:dyDescent="0.25">
      <c r="A8097"/>
      <c r="B8097"/>
    </row>
    <row r="8098" spans="1:2" x14ac:dyDescent="0.25">
      <c r="A8098"/>
      <c r="B8098"/>
    </row>
    <row r="8099" spans="1:2" x14ac:dyDescent="0.25">
      <c r="A8099"/>
      <c r="B8099"/>
    </row>
    <row r="8100" spans="1:2" x14ac:dyDescent="0.25">
      <c r="A8100"/>
      <c r="B8100"/>
    </row>
    <row r="8101" spans="1:2" x14ac:dyDescent="0.25">
      <c r="A8101"/>
      <c r="B8101"/>
    </row>
    <row r="8102" spans="1:2" x14ac:dyDescent="0.25">
      <c r="A8102"/>
      <c r="B8102"/>
    </row>
    <row r="8103" spans="1:2" x14ac:dyDescent="0.25">
      <c r="A8103"/>
      <c r="B8103"/>
    </row>
    <row r="8104" spans="1:2" x14ac:dyDescent="0.25">
      <c r="A8104"/>
      <c r="B8104"/>
    </row>
    <row r="8105" spans="1:2" x14ac:dyDescent="0.25">
      <c r="A8105"/>
      <c r="B8105"/>
    </row>
    <row r="8106" spans="1:2" x14ac:dyDescent="0.25">
      <c r="A8106"/>
      <c r="B8106"/>
    </row>
    <row r="8107" spans="1:2" x14ac:dyDescent="0.25">
      <c r="A8107"/>
      <c r="B8107"/>
    </row>
    <row r="8108" spans="1:2" x14ac:dyDescent="0.25">
      <c r="A8108"/>
      <c r="B8108"/>
    </row>
    <row r="8109" spans="1:2" x14ac:dyDescent="0.25">
      <c r="A8109"/>
      <c r="B8109"/>
    </row>
    <row r="8110" spans="1:2" x14ac:dyDescent="0.25">
      <c r="A8110"/>
      <c r="B8110"/>
    </row>
    <row r="8111" spans="1:2" x14ac:dyDescent="0.25">
      <c r="A8111"/>
      <c r="B8111"/>
    </row>
    <row r="8112" spans="1:2" x14ac:dyDescent="0.25">
      <c r="A8112"/>
      <c r="B8112"/>
    </row>
    <row r="8113" spans="1:2" x14ac:dyDescent="0.25">
      <c r="A8113"/>
      <c r="B8113"/>
    </row>
    <row r="8114" spans="1:2" x14ac:dyDescent="0.25">
      <c r="A8114"/>
      <c r="B8114"/>
    </row>
    <row r="8115" spans="1:2" x14ac:dyDescent="0.25">
      <c r="A8115"/>
      <c r="B8115"/>
    </row>
    <row r="8116" spans="1:2" x14ac:dyDescent="0.25">
      <c r="A8116"/>
      <c r="B8116"/>
    </row>
    <row r="8117" spans="1:2" x14ac:dyDescent="0.25">
      <c r="A8117"/>
      <c r="B8117"/>
    </row>
    <row r="8118" spans="1:2" x14ac:dyDescent="0.25">
      <c r="A8118"/>
      <c r="B8118"/>
    </row>
    <row r="8119" spans="1:2" x14ac:dyDescent="0.25">
      <c r="A8119"/>
      <c r="B8119"/>
    </row>
    <row r="8120" spans="1:2" x14ac:dyDescent="0.25">
      <c r="A8120"/>
      <c r="B8120"/>
    </row>
    <row r="8121" spans="1:2" x14ac:dyDescent="0.25">
      <c r="A8121"/>
      <c r="B8121"/>
    </row>
    <row r="8122" spans="1:2" x14ac:dyDescent="0.25">
      <c r="A8122"/>
      <c r="B8122"/>
    </row>
    <row r="8123" spans="1:2" x14ac:dyDescent="0.25">
      <c r="A8123"/>
      <c r="B8123"/>
    </row>
    <row r="8124" spans="1:2" x14ac:dyDescent="0.25">
      <c r="A8124"/>
      <c r="B8124"/>
    </row>
    <row r="8125" spans="1:2" x14ac:dyDescent="0.25">
      <c r="A8125"/>
      <c r="B8125"/>
    </row>
    <row r="8126" spans="1:2" x14ac:dyDescent="0.25">
      <c r="A8126"/>
      <c r="B8126"/>
    </row>
    <row r="8127" spans="1:2" x14ac:dyDescent="0.25">
      <c r="A8127"/>
      <c r="B8127"/>
    </row>
    <row r="8128" spans="1:2" x14ac:dyDescent="0.25">
      <c r="A8128"/>
      <c r="B8128"/>
    </row>
    <row r="8129" spans="1:2" x14ac:dyDescent="0.25">
      <c r="A8129"/>
      <c r="B8129"/>
    </row>
    <row r="8130" spans="1:2" x14ac:dyDescent="0.25">
      <c r="A8130"/>
      <c r="B8130"/>
    </row>
    <row r="8131" spans="1:2" x14ac:dyDescent="0.25">
      <c r="A8131"/>
      <c r="B8131"/>
    </row>
    <row r="8132" spans="1:2" x14ac:dyDescent="0.25">
      <c r="A8132"/>
      <c r="B8132"/>
    </row>
    <row r="8133" spans="1:2" x14ac:dyDescent="0.25">
      <c r="A8133"/>
      <c r="B8133"/>
    </row>
    <row r="8134" spans="1:2" x14ac:dyDescent="0.25">
      <c r="A8134"/>
      <c r="B8134"/>
    </row>
    <row r="8135" spans="1:2" x14ac:dyDescent="0.25">
      <c r="A8135"/>
      <c r="B8135"/>
    </row>
    <row r="8136" spans="1:2" x14ac:dyDescent="0.25">
      <c r="A8136"/>
      <c r="B8136"/>
    </row>
    <row r="8137" spans="1:2" x14ac:dyDescent="0.25">
      <c r="A8137"/>
      <c r="B8137"/>
    </row>
    <row r="8138" spans="1:2" x14ac:dyDescent="0.25">
      <c r="A8138"/>
      <c r="B8138"/>
    </row>
    <row r="8139" spans="1:2" x14ac:dyDescent="0.25">
      <c r="A8139"/>
      <c r="B8139"/>
    </row>
    <row r="8140" spans="1:2" x14ac:dyDescent="0.25">
      <c r="A8140"/>
      <c r="B8140"/>
    </row>
    <row r="8141" spans="1:2" x14ac:dyDescent="0.25">
      <c r="A8141"/>
      <c r="B8141"/>
    </row>
    <row r="8142" spans="1:2" x14ac:dyDescent="0.25">
      <c r="A8142"/>
      <c r="B8142"/>
    </row>
    <row r="8143" spans="1:2" x14ac:dyDescent="0.25">
      <c r="A8143"/>
      <c r="B8143"/>
    </row>
    <row r="8144" spans="1:2" x14ac:dyDescent="0.25">
      <c r="A8144"/>
      <c r="B8144"/>
    </row>
    <row r="8145" spans="1:2" x14ac:dyDescent="0.25">
      <c r="A8145"/>
      <c r="B8145"/>
    </row>
    <row r="8146" spans="1:2" x14ac:dyDescent="0.25">
      <c r="A8146"/>
      <c r="B8146"/>
    </row>
    <row r="8147" spans="1:2" x14ac:dyDescent="0.25">
      <c r="A8147"/>
      <c r="B8147"/>
    </row>
    <row r="8148" spans="1:2" x14ac:dyDescent="0.25">
      <c r="A8148"/>
      <c r="B8148"/>
    </row>
    <row r="8149" spans="1:2" x14ac:dyDescent="0.25">
      <c r="A8149"/>
      <c r="B8149"/>
    </row>
    <row r="8150" spans="1:2" x14ac:dyDescent="0.25">
      <c r="A8150"/>
      <c r="B8150"/>
    </row>
    <row r="8151" spans="1:2" x14ac:dyDescent="0.25">
      <c r="A8151"/>
      <c r="B8151"/>
    </row>
    <row r="8152" spans="1:2" x14ac:dyDescent="0.25">
      <c r="A8152"/>
      <c r="B8152"/>
    </row>
    <row r="8153" spans="1:2" x14ac:dyDescent="0.25">
      <c r="A8153"/>
      <c r="B8153"/>
    </row>
    <row r="8154" spans="1:2" x14ac:dyDescent="0.25">
      <c r="A8154"/>
      <c r="B8154"/>
    </row>
    <row r="8155" spans="1:2" x14ac:dyDescent="0.25">
      <c r="A8155"/>
      <c r="B8155"/>
    </row>
    <row r="8156" spans="1:2" x14ac:dyDescent="0.25">
      <c r="A8156"/>
      <c r="B8156"/>
    </row>
    <row r="8157" spans="1:2" x14ac:dyDescent="0.25">
      <c r="A8157"/>
      <c r="B8157"/>
    </row>
    <row r="8158" spans="1:2" x14ac:dyDescent="0.25">
      <c r="A8158"/>
      <c r="B8158"/>
    </row>
    <row r="8159" spans="1:2" x14ac:dyDescent="0.25">
      <c r="A8159"/>
      <c r="B8159"/>
    </row>
    <row r="8160" spans="1:2" x14ac:dyDescent="0.25">
      <c r="A8160"/>
      <c r="B8160"/>
    </row>
    <row r="8161" spans="1:2" x14ac:dyDescent="0.25">
      <c r="A8161"/>
      <c r="B8161"/>
    </row>
    <row r="8162" spans="1:2" x14ac:dyDescent="0.25">
      <c r="A8162"/>
      <c r="B8162"/>
    </row>
    <row r="8163" spans="1:2" x14ac:dyDescent="0.25">
      <c r="A8163"/>
      <c r="B8163"/>
    </row>
    <row r="8164" spans="1:2" x14ac:dyDescent="0.25">
      <c r="A8164"/>
      <c r="B8164"/>
    </row>
    <row r="8165" spans="1:2" x14ac:dyDescent="0.25">
      <c r="A8165"/>
      <c r="B8165"/>
    </row>
    <row r="8166" spans="1:2" x14ac:dyDescent="0.25">
      <c r="A8166"/>
      <c r="B8166"/>
    </row>
    <row r="8167" spans="1:2" x14ac:dyDescent="0.25">
      <c r="A8167"/>
      <c r="B8167"/>
    </row>
    <row r="8168" spans="1:2" x14ac:dyDescent="0.25">
      <c r="A8168"/>
      <c r="B8168"/>
    </row>
    <row r="8169" spans="1:2" x14ac:dyDescent="0.25">
      <c r="A8169"/>
      <c r="B8169"/>
    </row>
    <row r="8170" spans="1:2" x14ac:dyDescent="0.25">
      <c r="A8170"/>
      <c r="B8170"/>
    </row>
    <row r="8171" spans="1:2" x14ac:dyDescent="0.25">
      <c r="A8171"/>
      <c r="B8171"/>
    </row>
    <row r="8172" spans="1:2" x14ac:dyDescent="0.25">
      <c r="A8172"/>
      <c r="B8172"/>
    </row>
    <row r="8173" spans="1:2" x14ac:dyDescent="0.25">
      <c r="A8173"/>
      <c r="B8173"/>
    </row>
    <row r="8174" spans="1:2" x14ac:dyDescent="0.25">
      <c r="A8174"/>
      <c r="B8174"/>
    </row>
    <row r="8175" spans="1:2" x14ac:dyDescent="0.25">
      <c r="A8175"/>
      <c r="B8175"/>
    </row>
    <row r="8176" spans="1:2" x14ac:dyDescent="0.25">
      <c r="A8176"/>
      <c r="B8176"/>
    </row>
    <row r="8177" spans="1:2" x14ac:dyDescent="0.25">
      <c r="A8177"/>
      <c r="B8177"/>
    </row>
    <row r="8178" spans="1:2" x14ac:dyDescent="0.25">
      <c r="A8178"/>
      <c r="B8178"/>
    </row>
    <row r="8179" spans="1:2" x14ac:dyDescent="0.25">
      <c r="A8179"/>
      <c r="B8179"/>
    </row>
    <row r="8180" spans="1:2" x14ac:dyDescent="0.25">
      <c r="A8180"/>
      <c r="B8180"/>
    </row>
    <row r="8181" spans="1:2" x14ac:dyDescent="0.25">
      <c r="A8181"/>
      <c r="B8181"/>
    </row>
    <row r="8182" spans="1:2" x14ac:dyDescent="0.25">
      <c r="A8182"/>
      <c r="B8182"/>
    </row>
    <row r="8183" spans="1:2" x14ac:dyDescent="0.25">
      <c r="A8183"/>
      <c r="B8183"/>
    </row>
    <row r="8184" spans="1:2" x14ac:dyDescent="0.25">
      <c r="A8184"/>
      <c r="B8184"/>
    </row>
    <row r="8185" spans="1:2" x14ac:dyDescent="0.25">
      <c r="A8185"/>
      <c r="B8185"/>
    </row>
    <row r="8186" spans="1:2" x14ac:dyDescent="0.25">
      <c r="A8186"/>
      <c r="B8186"/>
    </row>
    <row r="8187" spans="1:2" x14ac:dyDescent="0.25">
      <c r="A8187"/>
      <c r="B8187"/>
    </row>
    <row r="8188" spans="1:2" x14ac:dyDescent="0.25">
      <c r="A8188"/>
      <c r="B8188"/>
    </row>
    <row r="8189" spans="1:2" x14ac:dyDescent="0.25">
      <c r="A8189"/>
      <c r="B8189"/>
    </row>
    <row r="8190" spans="1:2" x14ac:dyDescent="0.25">
      <c r="A8190"/>
      <c r="B8190"/>
    </row>
    <row r="8191" spans="1:2" x14ac:dyDescent="0.25">
      <c r="A8191"/>
      <c r="B8191"/>
    </row>
    <row r="8192" spans="1:2" x14ac:dyDescent="0.25">
      <c r="A8192"/>
      <c r="B8192"/>
    </row>
    <row r="8193" spans="1:2" x14ac:dyDescent="0.25">
      <c r="A8193"/>
      <c r="B8193"/>
    </row>
    <row r="8194" spans="1:2" x14ac:dyDescent="0.25">
      <c r="A8194"/>
      <c r="B8194"/>
    </row>
    <row r="8195" spans="1:2" x14ac:dyDescent="0.25">
      <c r="A8195"/>
      <c r="B8195"/>
    </row>
    <row r="8196" spans="1:2" x14ac:dyDescent="0.25">
      <c r="A8196"/>
      <c r="B8196"/>
    </row>
    <row r="8197" spans="1:2" x14ac:dyDescent="0.25">
      <c r="A8197"/>
      <c r="B8197"/>
    </row>
    <row r="8198" spans="1:2" x14ac:dyDescent="0.25">
      <c r="A8198"/>
      <c r="B8198"/>
    </row>
    <row r="8199" spans="1:2" x14ac:dyDescent="0.25">
      <c r="A8199"/>
      <c r="B8199"/>
    </row>
    <row r="8200" spans="1:2" x14ac:dyDescent="0.25">
      <c r="A8200"/>
      <c r="B8200"/>
    </row>
    <row r="8201" spans="1:2" x14ac:dyDescent="0.25">
      <c r="A8201"/>
      <c r="B8201"/>
    </row>
    <row r="8202" spans="1:2" x14ac:dyDescent="0.25">
      <c r="A8202"/>
      <c r="B8202"/>
    </row>
    <row r="8203" spans="1:2" x14ac:dyDescent="0.25">
      <c r="A8203"/>
      <c r="B8203"/>
    </row>
    <row r="8204" spans="1:2" x14ac:dyDescent="0.25">
      <c r="A8204"/>
      <c r="B8204"/>
    </row>
    <row r="8205" spans="1:2" x14ac:dyDescent="0.25">
      <c r="A8205"/>
      <c r="B8205"/>
    </row>
    <row r="8206" spans="1:2" x14ac:dyDescent="0.25">
      <c r="A8206"/>
      <c r="B8206"/>
    </row>
    <row r="8207" spans="1:2" x14ac:dyDescent="0.25">
      <c r="A8207"/>
      <c r="B8207"/>
    </row>
    <row r="8208" spans="1:2" x14ac:dyDescent="0.25">
      <c r="A8208"/>
      <c r="B8208"/>
    </row>
    <row r="8209" spans="1:2" x14ac:dyDescent="0.25">
      <c r="A8209"/>
      <c r="B8209"/>
    </row>
    <row r="8210" spans="1:2" x14ac:dyDescent="0.25">
      <c r="A8210"/>
      <c r="B8210"/>
    </row>
    <row r="8211" spans="1:2" x14ac:dyDescent="0.25">
      <c r="A8211"/>
      <c r="B8211"/>
    </row>
    <row r="8212" spans="1:2" x14ac:dyDescent="0.25">
      <c r="A8212"/>
      <c r="B8212"/>
    </row>
    <row r="8213" spans="1:2" x14ac:dyDescent="0.25">
      <c r="A8213"/>
      <c r="B8213"/>
    </row>
    <row r="8214" spans="1:2" x14ac:dyDescent="0.25">
      <c r="A8214"/>
      <c r="B8214"/>
    </row>
    <row r="8215" spans="1:2" x14ac:dyDescent="0.25">
      <c r="A8215"/>
      <c r="B8215"/>
    </row>
    <row r="8216" spans="1:2" x14ac:dyDescent="0.25">
      <c r="A8216"/>
      <c r="B8216"/>
    </row>
    <row r="8217" spans="1:2" x14ac:dyDescent="0.25">
      <c r="A8217"/>
      <c r="B8217"/>
    </row>
    <row r="8218" spans="1:2" x14ac:dyDescent="0.25">
      <c r="A8218"/>
      <c r="B8218"/>
    </row>
    <row r="8219" spans="1:2" x14ac:dyDescent="0.25">
      <c r="A8219"/>
      <c r="B8219"/>
    </row>
    <row r="8220" spans="1:2" x14ac:dyDescent="0.25">
      <c r="A8220"/>
      <c r="B8220"/>
    </row>
    <row r="8221" spans="1:2" x14ac:dyDescent="0.25">
      <c r="A8221"/>
      <c r="B8221"/>
    </row>
    <row r="8222" spans="1:2" x14ac:dyDescent="0.25">
      <c r="A8222"/>
      <c r="B8222"/>
    </row>
    <row r="8223" spans="1:2" x14ac:dyDescent="0.25">
      <c r="A8223"/>
      <c r="B8223"/>
    </row>
    <row r="8224" spans="1:2" x14ac:dyDescent="0.25">
      <c r="A8224"/>
      <c r="B8224"/>
    </row>
    <row r="8225" spans="1:2" x14ac:dyDescent="0.25">
      <c r="A8225"/>
      <c r="B8225"/>
    </row>
    <row r="8226" spans="1:2" x14ac:dyDescent="0.25">
      <c r="A8226"/>
      <c r="B8226"/>
    </row>
    <row r="8227" spans="1:2" x14ac:dyDescent="0.25">
      <c r="A8227"/>
      <c r="B8227"/>
    </row>
    <row r="8228" spans="1:2" x14ac:dyDescent="0.25">
      <c r="A8228"/>
      <c r="B8228"/>
    </row>
    <row r="8229" spans="1:2" x14ac:dyDescent="0.25">
      <c r="A8229"/>
      <c r="B8229"/>
    </row>
    <row r="8230" spans="1:2" x14ac:dyDescent="0.25">
      <c r="A8230"/>
      <c r="B8230"/>
    </row>
    <row r="8231" spans="1:2" x14ac:dyDescent="0.25">
      <c r="A8231"/>
      <c r="B8231"/>
    </row>
    <row r="8232" spans="1:2" x14ac:dyDescent="0.25">
      <c r="A8232"/>
      <c r="B8232"/>
    </row>
    <row r="8233" spans="1:2" x14ac:dyDescent="0.25">
      <c r="A8233"/>
      <c r="B8233"/>
    </row>
    <row r="8234" spans="1:2" x14ac:dyDescent="0.25">
      <c r="A8234"/>
      <c r="B8234"/>
    </row>
    <row r="8235" spans="1:2" x14ac:dyDescent="0.25">
      <c r="A8235"/>
      <c r="B8235"/>
    </row>
    <row r="8236" spans="1:2" x14ac:dyDescent="0.25">
      <c r="A8236"/>
      <c r="B8236"/>
    </row>
    <row r="8237" spans="1:2" x14ac:dyDescent="0.25">
      <c r="A8237"/>
      <c r="B8237"/>
    </row>
    <row r="8238" spans="1:2" x14ac:dyDescent="0.25">
      <c r="A8238"/>
      <c r="B8238"/>
    </row>
    <row r="8239" spans="1:2" x14ac:dyDescent="0.25">
      <c r="A8239"/>
      <c r="B8239"/>
    </row>
    <row r="8240" spans="1:2" x14ac:dyDescent="0.25">
      <c r="A8240"/>
      <c r="B8240"/>
    </row>
    <row r="8241" spans="1:2" x14ac:dyDescent="0.25">
      <c r="A8241"/>
      <c r="B8241"/>
    </row>
    <row r="8242" spans="1:2" x14ac:dyDescent="0.25">
      <c r="A8242"/>
      <c r="B8242"/>
    </row>
    <row r="8243" spans="1:2" x14ac:dyDescent="0.25">
      <c r="A8243"/>
      <c r="B8243"/>
    </row>
    <row r="8244" spans="1:2" x14ac:dyDescent="0.25">
      <c r="A8244"/>
      <c r="B8244"/>
    </row>
    <row r="8245" spans="1:2" x14ac:dyDescent="0.25">
      <c r="A8245"/>
      <c r="B8245"/>
    </row>
    <row r="8246" spans="1:2" x14ac:dyDescent="0.25">
      <c r="A8246"/>
      <c r="B8246"/>
    </row>
    <row r="8247" spans="1:2" x14ac:dyDescent="0.25">
      <c r="A8247"/>
      <c r="B8247"/>
    </row>
    <row r="8248" spans="1:2" x14ac:dyDescent="0.25">
      <c r="A8248"/>
      <c r="B8248"/>
    </row>
    <row r="8249" spans="1:2" x14ac:dyDescent="0.25">
      <c r="A8249"/>
      <c r="B8249"/>
    </row>
    <row r="8250" spans="1:2" x14ac:dyDescent="0.25">
      <c r="A8250"/>
      <c r="B8250"/>
    </row>
    <row r="8251" spans="1:2" x14ac:dyDescent="0.25">
      <c r="A8251"/>
      <c r="B8251"/>
    </row>
    <row r="8252" spans="1:2" x14ac:dyDescent="0.25">
      <c r="A8252"/>
      <c r="B8252"/>
    </row>
    <row r="8253" spans="1:2" x14ac:dyDescent="0.25">
      <c r="A8253"/>
      <c r="B8253"/>
    </row>
    <row r="8254" spans="1:2" x14ac:dyDescent="0.25">
      <c r="A8254"/>
      <c r="B8254"/>
    </row>
    <row r="8255" spans="1:2" x14ac:dyDescent="0.25">
      <c r="A8255"/>
      <c r="B8255"/>
    </row>
    <row r="8256" spans="1:2" x14ac:dyDescent="0.25">
      <c r="A8256"/>
      <c r="B8256"/>
    </row>
    <row r="8257" spans="1:2" x14ac:dyDescent="0.25">
      <c r="A8257"/>
      <c r="B8257"/>
    </row>
    <row r="8258" spans="1:2" x14ac:dyDescent="0.25">
      <c r="A8258"/>
      <c r="B8258"/>
    </row>
    <row r="8259" spans="1:2" x14ac:dyDescent="0.25">
      <c r="A8259"/>
      <c r="B8259"/>
    </row>
    <row r="8260" spans="1:2" x14ac:dyDescent="0.25">
      <c r="A8260"/>
      <c r="B8260"/>
    </row>
    <row r="8261" spans="1:2" x14ac:dyDescent="0.25">
      <c r="A8261"/>
      <c r="B8261"/>
    </row>
    <row r="8262" spans="1:2" x14ac:dyDescent="0.25">
      <c r="A8262"/>
      <c r="B8262"/>
    </row>
    <row r="8263" spans="1:2" x14ac:dyDescent="0.25">
      <c r="A8263"/>
      <c r="B8263"/>
    </row>
    <row r="8264" spans="1:2" x14ac:dyDescent="0.25">
      <c r="A8264"/>
      <c r="B8264"/>
    </row>
    <row r="8265" spans="1:2" x14ac:dyDescent="0.25">
      <c r="A8265"/>
      <c r="B8265"/>
    </row>
    <row r="8266" spans="1:2" x14ac:dyDescent="0.25">
      <c r="A8266"/>
      <c r="B8266"/>
    </row>
    <row r="8267" spans="1:2" x14ac:dyDescent="0.25">
      <c r="A8267"/>
      <c r="B8267"/>
    </row>
    <row r="8268" spans="1:2" x14ac:dyDescent="0.25">
      <c r="A8268"/>
      <c r="B8268"/>
    </row>
    <row r="8269" spans="1:2" x14ac:dyDescent="0.25">
      <c r="A8269"/>
      <c r="B8269"/>
    </row>
    <row r="8270" spans="1:2" x14ac:dyDescent="0.25">
      <c r="A8270"/>
      <c r="B8270"/>
    </row>
    <row r="8271" spans="1:2" x14ac:dyDescent="0.25">
      <c r="A8271"/>
      <c r="B8271"/>
    </row>
    <row r="8272" spans="1:2" x14ac:dyDescent="0.25">
      <c r="A8272"/>
      <c r="B8272"/>
    </row>
    <row r="8273" spans="1:2" x14ac:dyDescent="0.25">
      <c r="A8273"/>
      <c r="B8273"/>
    </row>
    <row r="8274" spans="1:2" x14ac:dyDescent="0.25">
      <c r="A8274"/>
      <c r="B8274"/>
    </row>
    <row r="8275" spans="1:2" x14ac:dyDescent="0.25">
      <c r="A8275"/>
      <c r="B8275"/>
    </row>
    <row r="8276" spans="1:2" x14ac:dyDescent="0.25">
      <c r="A8276"/>
      <c r="B8276"/>
    </row>
    <row r="8277" spans="1:2" x14ac:dyDescent="0.25">
      <c r="A8277"/>
      <c r="B8277"/>
    </row>
    <row r="8278" spans="1:2" x14ac:dyDescent="0.25">
      <c r="A8278"/>
      <c r="B8278"/>
    </row>
    <row r="8279" spans="1:2" x14ac:dyDescent="0.25">
      <c r="A8279"/>
      <c r="B8279"/>
    </row>
    <row r="8280" spans="1:2" x14ac:dyDescent="0.25">
      <c r="A8280"/>
      <c r="B8280"/>
    </row>
    <row r="8281" spans="1:2" x14ac:dyDescent="0.25">
      <c r="A8281"/>
      <c r="B8281"/>
    </row>
    <row r="8282" spans="1:2" x14ac:dyDescent="0.25">
      <c r="A8282"/>
      <c r="B8282"/>
    </row>
    <row r="8283" spans="1:2" x14ac:dyDescent="0.25">
      <c r="A8283"/>
      <c r="B8283"/>
    </row>
    <row r="8284" spans="1:2" x14ac:dyDescent="0.25">
      <c r="A8284"/>
      <c r="B8284"/>
    </row>
    <row r="8285" spans="1:2" x14ac:dyDescent="0.25">
      <c r="A8285"/>
      <c r="B8285"/>
    </row>
    <row r="8286" spans="1:2" x14ac:dyDescent="0.25">
      <c r="A8286"/>
      <c r="B8286"/>
    </row>
    <row r="8287" spans="1:2" x14ac:dyDescent="0.25">
      <c r="A8287"/>
      <c r="B8287"/>
    </row>
    <row r="8288" spans="1:2" x14ac:dyDescent="0.25">
      <c r="A8288"/>
      <c r="B8288"/>
    </row>
    <row r="8289" spans="1:2" x14ac:dyDescent="0.25">
      <c r="A8289"/>
      <c r="B8289"/>
    </row>
    <row r="8290" spans="1:2" x14ac:dyDescent="0.25">
      <c r="A8290"/>
      <c r="B8290"/>
    </row>
    <row r="8291" spans="1:2" x14ac:dyDescent="0.25">
      <c r="A8291"/>
      <c r="B8291"/>
    </row>
    <row r="8292" spans="1:2" x14ac:dyDescent="0.25">
      <c r="A8292"/>
      <c r="B8292"/>
    </row>
    <row r="8293" spans="1:2" x14ac:dyDescent="0.25">
      <c r="A8293"/>
      <c r="B8293"/>
    </row>
    <row r="8294" spans="1:2" x14ac:dyDescent="0.25">
      <c r="A8294"/>
      <c r="B8294"/>
    </row>
    <row r="8295" spans="1:2" x14ac:dyDescent="0.25">
      <c r="A8295"/>
      <c r="B8295"/>
    </row>
    <row r="8296" spans="1:2" x14ac:dyDescent="0.25">
      <c r="A8296"/>
      <c r="B8296"/>
    </row>
    <row r="8297" spans="1:2" x14ac:dyDescent="0.25">
      <c r="A8297"/>
      <c r="B8297"/>
    </row>
    <row r="8298" spans="1:2" x14ac:dyDescent="0.25">
      <c r="A8298"/>
      <c r="B8298"/>
    </row>
    <row r="8299" spans="1:2" x14ac:dyDescent="0.25">
      <c r="A8299"/>
      <c r="B8299"/>
    </row>
    <row r="8300" spans="1:2" x14ac:dyDescent="0.25">
      <c r="A8300"/>
      <c r="B8300"/>
    </row>
    <row r="8301" spans="1:2" x14ac:dyDescent="0.25">
      <c r="A8301"/>
      <c r="B8301"/>
    </row>
    <row r="8302" spans="1:2" x14ac:dyDescent="0.25">
      <c r="A8302"/>
      <c r="B8302"/>
    </row>
    <row r="8303" spans="1:2" x14ac:dyDescent="0.25">
      <c r="A8303"/>
      <c r="B8303"/>
    </row>
    <row r="8304" spans="1:2" x14ac:dyDescent="0.25">
      <c r="A8304"/>
      <c r="B8304"/>
    </row>
    <row r="8305" spans="1:2" x14ac:dyDescent="0.25">
      <c r="A8305"/>
      <c r="B8305"/>
    </row>
    <row r="8306" spans="1:2" x14ac:dyDescent="0.25">
      <c r="A8306"/>
      <c r="B8306"/>
    </row>
    <row r="8307" spans="1:2" x14ac:dyDescent="0.25">
      <c r="A8307"/>
      <c r="B8307"/>
    </row>
    <row r="8308" spans="1:2" x14ac:dyDescent="0.25">
      <c r="A8308"/>
      <c r="B8308"/>
    </row>
    <row r="8309" spans="1:2" x14ac:dyDescent="0.25">
      <c r="A8309"/>
      <c r="B8309"/>
    </row>
    <row r="8310" spans="1:2" x14ac:dyDescent="0.25">
      <c r="A8310"/>
      <c r="B8310"/>
    </row>
    <row r="8311" spans="1:2" x14ac:dyDescent="0.25">
      <c r="A8311"/>
      <c r="B8311"/>
    </row>
    <row r="8312" spans="1:2" x14ac:dyDescent="0.25">
      <c r="A8312"/>
      <c r="B8312"/>
    </row>
    <row r="8313" spans="1:2" x14ac:dyDescent="0.25">
      <c r="A8313"/>
      <c r="B8313"/>
    </row>
    <row r="8314" spans="1:2" x14ac:dyDescent="0.25">
      <c r="A8314"/>
      <c r="B8314"/>
    </row>
    <row r="8315" spans="1:2" x14ac:dyDescent="0.25">
      <c r="A8315"/>
      <c r="B8315"/>
    </row>
    <row r="8316" spans="1:2" x14ac:dyDescent="0.25">
      <c r="A8316"/>
      <c r="B8316"/>
    </row>
    <row r="8317" spans="1:2" x14ac:dyDescent="0.25">
      <c r="A8317"/>
      <c r="B8317"/>
    </row>
    <row r="8318" spans="1:2" x14ac:dyDescent="0.25">
      <c r="A8318"/>
      <c r="B8318"/>
    </row>
    <row r="8319" spans="1:2" x14ac:dyDescent="0.25">
      <c r="A8319"/>
      <c r="B8319"/>
    </row>
    <row r="8320" spans="1:2" x14ac:dyDescent="0.25">
      <c r="A8320"/>
      <c r="B8320"/>
    </row>
    <row r="8321" spans="1:2" x14ac:dyDescent="0.25">
      <c r="A8321"/>
      <c r="B8321"/>
    </row>
    <row r="8322" spans="1:2" x14ac:dyDescent="0.25">
      <c r="A8322"/>
      <c r="B8322"/>
    </row>
    <row r="8323" spans="1:2" x14ac:dyDescent="0.25">
      <c r="A8323"/>
      <c r="B8323"/>
    </row>
    <row r="8324" spans="1:2" x14ac:dyDescent="0.25">
      <c r="A8324"/>
      <c r="B8324"/>
    </row>
    <row r="8325" spans="1:2" x14ac:dyDescent="0.25">
      <c r="A8325"/>
      <c r="B8325"/>
    </row>
    <row r="8326" spans="1:2" x14ac:dyDescent="0.25">
      <c r="A8326"/>
      <c r="B8326"/>
    </row>
    <row r="8327" spans="1:2" x14ac:dyDescent="0.25">
      <c r="A8327"/>
      <c r="B8327"/>
    </row>
    <row r="8328" spans="1:2" x14ac:dyDescent="0.25">
      <c r="A8328"/>
      <c r="B8328"/>
    </row>
    <row r="8329" spans="1:2" x14ac:dyDescent="0.25">
      <c r="A8329"/>
      <c r="B8329"/>
    </row>
    <row r="8330" spans="1:2" x14ac:dyDescent="0.25">
      <c r="A8330"/>
      <c r="B8330"/>
    </row>
    <row r="8331" spans="1:2" x14ac:dyDescent="0.25">
      <c r="A8331"/>
      <c r="B8331"/>
    </row>
    <row r="8332" spans="1:2" x14ac:dyDescent="0.25">
      <c r="A8332"/>
      <c r="B8332"/>
    </row>
    <row r="8333" spans="1:2" x14ac:dyDescent="0.25">
      <c r="A8333"/>
      <c r="B8333"/>
    </row>
    <row r="8334" spans="1:2" x14ac:dyDescent="0.25">
      <c r="A8334"/>
      <c r="B8334"/>
    </row>
    <row r="8335" spans="1:2" x14ac:dyDescent="0.25">
      <c r="A8335"/>
      <c r="B8335"/>
    </row>
    <row r="8336" spans="1:2" x14ac:dyDescent="0.25">
      <c r="A8336"/>
      <c r="B8336"/>
    </row>
    <row r="8337" spans="1:2" x14ac:dyDescent="0.25">
      <c r="A8337"/>
      <c r="B8337"/>
    </row>
    <row r="8338" spans="1:2" x14ac:dyDescent="0.25">
      <c r="A8338"/>
      <c r="B8338"/>
    </row>
    <row r="8339" spans="1:2" x14ac:dyDescent="0.25">
      <c r="A8339"/>
      <c r="B8339"/>
    </row>
    <row r="8340" spans="1:2" x14ac:dyDescent="0.25">
      <c r="A8340"/>
      <c r="B8340"/>
    </row>
    <row r="8341" spans="1:2" x14ac:dyDescent="0.25">
      <c r="A8341"/>
      <c r="B8341"/>
    </row>
    <row r="8342" spans="1:2" x14ac:dyDescent="0.25">
      <c r="A8342"/>
      <c r="B8342"/>
    </row>
    <row r="8343" spans="1:2" x14ac:dyDescent="0.25">
      <c r="A8343"/>
      <c r="B8343"/>
    </row>
    <row r="8344" spans="1:2" x14ac:dyDescent="0.25">
      <c r="A8344"/>
      <c r="B8344"/>
    </row>
    <row r="8345" spans="1:2" x14ac:dyDescent="0.25">
      <c r="A8345"/>
      <c r="B8345"/>
    </row>
    <row r="8346" spans="1:2" x14ac:dyDescent="0.25">
      <c r="A8346"/>
      <c r="B8346"/>
    </row>
    <row r="8347" spans="1:2" x14ac:dyDescent="0.25">
      <c r="A8347"/>
      <c r="B8347"/>
    </row>
    <row r="8348" spans="1:2" x14ac:dyDescent="0.25">
      <c r="A8348"/>
      <c r="B8348"/>
    </row>
    <row r="8349" spans="1:2" x14ac:dyDescent="0.25">
      <c r="A8349"/>
      <c r="B8349"/>
    </row>
    <row r="8350" spans="1:2" x14ac:dyDescent="0.25">
      <c r="A8350"/>
      <c r="B8350"/>
    </row>
    <row r="8351" spans="1:2" x14ac:dyDescent="0.25">
      <c r="A8351"/>
      <c r="B8351"/>
    </row>
    <row r="8352" spans="1:2" x14ac:dyDescent="0.25">
      <c r="A8352"/>
      <c r="B8352"/>
    </row>
    <row r="8353" spans="1:2" x14ac:dyDescent="0.25">
      <c r="A8353"/>
      <c r="B8353"/>
    </row>
    <row r="8354" spans="1:2" x14ac:dyDescent="0.25">
      <c r="A8354"/>
      <c r="B8354"/>
    </row>
    <row r="8355" spans="1:2" x14ac:dyDescent="0.25">
      <c r="A8355"/>
      <c r="B8355"/>
    </row>
    <row r="8356" spans="1:2" x14ac:dyDescent="0.25">
      <c r="A8356"/>
      <c r="B8356"/>
    </row>
    <row r="8357" spans="1:2" x14ac:dyDescent="0.25">
      <c r="A8357"/>
      <c r="B8357"/>
    </row>
    <row r="8358" spans="1:2" x14ac:dyDescent="0.25">
      <c r="A8358"/>
      <c r="B8358"/>
    </row>
    <row r="8359" spans="1:2" x14ac:dyDescent="0.25">
      <c r="A8359"/>
      <c r="B8359"/>
    </row>
    <row r="8360" spans="1:2" x14ac:dyDescent="0.25">
      <c r="A8360"/>
      <c r="B8360"/>
    </row>
    <row r="8361" spans="1:2" x14ac:dyDescent="0.25">
      <c r="A8361"/>
      <c r="B8361"/>
    </row>
    <row r="8362" spans="1:2" x14ac:dyDescent="0.25">
      <c r="A8362"/>
      <c r="B8362"/>
    </row>
    <row r="8363" spans="1:2" x14ac:dyDescent="0.25">
      <c r="A8363"/>
      <c r="B8363"/>
    </row>
    <row r="8364" spans="1:2" x14ac:dyDescent="0.25">
      <c r="A8364"/>
      <c r="B8364"/>
    </row>
    <row r="8365" spans="1:2" x14ac:dyDescent="0.25">
      <c r="A8365"/>
      <c r="B8365"/>
    </row>
    <row r="8366" spans="1:2" x14ac:dyDescent="0.25">
      <c r="A8366"/>
      <c r="B8366"/>
    </row>
    <row r="8367" spans="1:2" x14ac:dyDescent="0.25">
      <c r="A8367"/>
      <c r="B8367"/>
    </row>
    <row r="8368" spans="1:2" x14ac:dyDescent="0.25">
      <c r="A8368"/>
      <c r="B8368"/>
    </row>
    <row r="8369" spans="1:2" x14ac:dyDescent="0.25">
      <c r="A8369"/>
      <c r="B8369"/>
    </row>
    <row r="8370" spans="1:2" x14ac:dyDescent="0.25">
      <c r="A8370"/>
      <c r="B8370"/>
    </row>
    <row r="8371" spans="1:2" x14ac:dyDescent="0.25">
      <c r="A8371"/>
      <c r="B8371"/>
    </row>
    <row r="8372" spans="1:2" x14ac:dyDescent="0.25">
      <c r="A8372"/>
      <c r="B8372"/>
    </row>
    <row r="8373" spans="1:2" x14ac:dyDescent="0.25">
      <c r="A8373"/>
      <c r="B8373"/>
    </row>
    <row r="8374" spans="1:2" x14ac:dyDescent="0.25">
      <c r="A8374"/>
      <c r="B8374"/>
    </row>
    <row r="8375" spans="1:2" x14ac:dyDescent="0.25">
      <c r="A8375"/>
      <c r="B8375"/>
    </row>
    <row r="8376" spans="1:2" x14ac:dyDescent="0.25">
      <c r="A8376"/>
      <c r="B8376"/>
    </row>
    <row r="8377" spans="1:2" x14ac:dyDescent="0.25">
      <c r="A8377"/>
      <c r="B8377"/>
    </row>
    <row r="8378" spans="1:2" x14ac:dyDescent="0.25">
      <c r="A8378"/>
      <c r="B8378"/>
    </row>
    <row r="8379" spans="1:2" x14ac:dyDescent="0.25">
      <c r="A8379"/>
      <c r="B8379"/>
    </row>
    <row r="8380" spans="1:2" x14ac:dyDescent="0.25">
      <c r="A8380"/>
      <c r="B8380"/>
    </row>
    <row r="8381" spans="1:2" x14ac:dyDescent="0.25">
      <c r="A8381"/>
      <c r="B8381"/>
    </row>
    <row r="8382" spans="1:2" x14ac:dyDescent="0.25">
      <c r="A8382"/>
      <c r="B8382"/>
    </row>
    <row r="8383" spans="1:2" x14ac:dyDescent="0.25">
      <c r="A8383"/>
      <c r="B8383"/>
    </row>
    <row r="8384" spans="1:2" x14ac:dyDescent="0.25">
      <c r="A8384"/>
      <c r="B8384"/>
    </row>
    <row r="8385" spans="1:2" x14ac:dyDescent="0.25">
      <c r="A8385"/>
      <c r="B8385"/>
    </row>
    <row r="8386" spans="1:2" x14ac:dyDescent="0.25">
      <c r="A8386"/>
      <c r="B8386"/>
    </row>
    <row r="8387" spans="1:2" x14ac:dyDescent="0.25">
      <c r="A8387"/>
      <c r="B8387"/>
    </row>
    <row r="8388" spans="1:2" x14ac:dyDescent="0.25">
      <c r="A8388"/>
      <c r="B8388"/>
    </row>
    <row r="8389" spans="1:2" x14ac:dyDescent="0.25">
      <c r="A8389"/>
      <c r="B8389"/>
    </row>
    <row r="8390" spans="1:2" x14ac:dyDescent="0.25">
      <c r="A8390"/>
      <c r="B8390"/>
    </row>
    <row r="8391" spans="1:2" x14ac:dyDescent="0.25">
      <c r="A8391"/>
      <c r="B8391"/>
    </row>
    <row r="8392" spans="1:2" x14ac:dyDescent="0.25">
      <c r="A8392"/>
      <c r="B8392"/>
    </row>
    <row r="8393" spans="1:2" x14ac:dyDescent="0.25">
      <c r="A8393"/>
      <c r="B8393"/>
    </row>
    <row r="8394" spans="1:2" x14ac:dyDescent="0.25">
      <c r="A8394"/>
      <c r="B8394"/>
    </row>
    <row r="8395" spans="1:2" x14ac:dyDescent="0.25">
      <c r="A8395"/>
      <c r="B8395"/>
    </row>
    <row r="8396" spans="1:2" x14ac:dyDescent="0.25">
      <c r="A8396"/>
      <c r="B8396"/>
    </row>
    <row r="8397" spans="1:2" x14ac:dyDescent="0.25">
      <c r="A8397"/>
      <c r="B8397"/>
    </row>
    <row r="8398" spans="1:2" x14ac:dyDescent="0.25">
      <c r="A8398"/>
      <c r="B8398"/>
    </row>
    <row r="8399" spans="1:2" x14ac:dyDescent="0.25">
      <c r="A8399"/>
      <c r="B8399"/>
    </row>
    <row r="8400" spans="1:2" x14ac:dyDescent="0.25">
      <c r="A8400"/>
      <c r="B8400"/>
    </row>
    <row r="8401" spans="1:2" x14ac:dyDescent="0.25">
      <c r="A8401"/>
      <c r="B8401"/>
    </row>
    <row r="8402" spans="1:2" x14ac:dyDescent="0.25">
      <c r="A8402"/>
      <c r="B8402"/>
    </row>
    <row r="8403" spans="1:2" x14ac:dyDescent="0.25">
      <c r="A8403"/>
      <c r="B8403"/>
    </row>
    <row r="8404" spans="1:2" x14ac:dyDescent="0.25">
      <c r="A8404"/>
      <c r="B8404"/>
    </row>
    <row r="8405" spans="1:2" x14ac:dyDescent="0.25">
      <c r="A8405"/>
      <c r="B8405"/>
    </row>
    <row r="8406" spans="1:2" x14ac:dyDescent="0.25">
      <c r="A8406"/>
      <c r="B8406"/>
    </row>
    <row r="8407" spans="1:2" x14ac:dyDescent="0.25">
      <c r="A8407"/>
      <c r="B8407"/>
    </row>
    <row r="8408" spans="1:2" x14ac:dyDescent="0.25">
      <c r="A8408"/>
      <c r="B8408"/>
    </row>
    <row r="8409" spans="1:2" x14ac:dyDescent="0.25">
      <c r="A8409"/>
      <c r="B8409"/>
    </row>
    <row r="8410" spans="1:2" x14ac:dyDescent="0.25">
      <c r="A8410"/>
      <c r="B8410"/>
    </row>
    <row r="8411" spans="1:2" x14ac:dyDescent="0.25">
      <c r="A8411"/>
      <c r="B8411"/>
    </row>
    <row r="8412" spans="1:2" x14ac:dyDescent="0.25">
      <c r="A8412"/>
      <c r="B8412"/>
    </row>
    <row r="8413" spans="1:2" x14ac:dyDescent="0.25">
      <c r="A8413"/>
      <c r="B8413"/>
    </row>
    <row r="8414" spans="1:2" x14ac:dyDescent="0.25">
      <c r="A8414"/>
      <c r="B8414"/>
    </row>
    <row r="8415" spans="1:2" x14ac:dyDescent="0.25">
      <c r="A8415"/>
      <c r="B8415"/>
    </row>
    <row r="8416" spans="1:2" x14ac:dyDescent="0.25">
      <c r="A8416"/>
      <c r="B8416"/>
    </row>
    <row r="8417" spans="1:2" x14ac:dyDescent="0.25">
      <c r="A8417"/>
      <c r="B8417"/>
    </row>
    <row r="8418" spans="1:2" x14ac:dyDescent="0.25">
      <c r="A8418"/>
      <c r="B8418"/>
    </row>
    <row r="8419" spans="1:2" x14ac:dyDescent="0.25">
      <c r="A8419"/>
      <c r="B8419"/>
    </row>
    <row r="8420" spans="1:2" x14ac:dyDescent="0.25">
      <c r="A8420"/>
      <c r="B8420"/>
    </row>
    <row r="8421" spans="1:2" x14ac:dyDescent="0.25">
      <c r="A8421"/>
      <c r="B8421"/>
    </row>
    <row r="8422" spans="1:2" x14ac:dyDescent="0.25">
      <c r="A8422"/>
      <c r="B8422"/>
    </row>
    <row r="8423" spans="1:2" x14ac:dyDescent="0.25">
      <c r="A8423"/>
      <c r="B8423"/>
    </row>
    <row r="8424" spans="1:2" x14ac:dyDescent="0.25">
      <c r="A8424"/>
      <c r="B8424"/>
    </row>
    <row r="8425" spans="1:2" x14ac:dyDescent="0.25">
      <c r="A8425"/>
      <c r="B8425"/>
    </row>
    <row r="8426" spans="1:2" x14ac:dyDescent="0.25">
      <c r="A8426"/>
      <c r="B8426"/>
    </row>
    <row r="8427" spans="1:2" x14ac:dyDescent="0.25">
      <c r="A8427"/>
      <c r="B8427"/>
    </row>
    <row r="8428" spans="1:2" x14ac:dyDescent="0.25">
      <c r="A8428"/>
      <c r="B8428"/>
    </row>
    <row r="8429" spans="1:2" x14ac:dyDescent="0.25">
      <c r="A8429"/>
      <c r="B8429"/>
    </row>
    <row r="8430" spans="1:2" x14ac:dyDescent="0.25">
      <c r="A8430"/>
      <c r="B8430"/>
    </row>
    <row r="8431" spans="1:2" x14ac:dyDescent="0.25">
      <c r="A8431"/>
      <c r="B8431"/>
    </row>
    <row r="8432" spans="1:2" x14ac:dyDescent="0.25">
      <c r="A8432"/>
      <c r="B8432"/>
    </row>
    <row r="8433" spans="1:2" x14ac:dyDescent="0.25">
      <c r="A8433"/>
      <c r="B8433"/>
    </row>
    <row r="8434" spans="1:2" x14ac:dyDescent="0.25">
      <c r="A8434"/>
      <c r="B8434"/>
    </row>
    <row r="8435" spans="1:2" x14ac:dyDescent="0.25">
      <c r="A8435"/>
      <c r="B8435"/>
    </row>
    <row r="8436" spans="1:2" x14ac:dyDescent="0.25">
      <c r="A8436"/>
      <c r="B8436"/>
    </row>
    <row r="8437" spans="1:2" x14ac:dyDescent="0.25">
      <c r="A8437"/>
      <c r="B8437"/>
    </row>
    <row r="8438" spans="1:2" x14ac:dyDescent="0.25">
      <c r="A8438"/>
      <c r="B8438"/>
    </row>
    <row r="8439" spans="1:2" x14ac:dyDescent="0.25">
      <c r="A8439"/>
      <c r="B8439"/>
    </row>
    <row r="8440" spans="1:2" x14ac:dyDescent="0.25">
      <c r="A8440"/>
      <c r="B8440"/>
    </row>
    <row r="8441" spans="1:2" x14ac:dyDescent="0.25">
      <c r="A8441"/>
      <c r="B8441"/>
    </row>
    <row r="8442" spans="1:2" x14ac:dyDescent="0.25">
      <c r="A8442"/>
      <c r="B8442"/>
    </row>
    <row r="8443" spans="1:2" x14ac:dyDescent="0.25">
      <c r="A8443"/>
      <c r="B8443"/>
    </row>
    <row r="8444" spans="1:2" x14ac:dyDescent="0.25">
      <c r="A8444"/>
      <c r="B8444"/>
    </row>
    <row r="8445" spans="1:2" x14ac:dyDescent="0.25">
      <c r="A8445"/>
      <c r="B8445"/>
    </row>
    <row r="8446" spans="1:2" x14ac:dyDescent="0.25">
      <c r="A8446"/>
      <c r="B8446"/>
    </row>
    <row r="8447" spans="1:2" x14ac:dyDescent="0.25">
      <c r="A8447"/>
      <c r="B8447"/>
    </row>
    <row r="8448" spans="1:2" x14ac:dyDescent="0.25">
      <c r="A8448"/>
      <c r="B8448"/>
    </row>
    <row r="8449" spans="1:2" x14ac:dyDescent="0.25">
      <c r="A8449"/>
      <c r="B8449"/>
    </row>
    <row r="8450" spans="1:2" x14ac:dyDescent="0.25">
      <c r="A8450"/>
      <c r="B8450"/>
    </row>
    <row r="8451" spans="1:2" x14ac:dyDescent="0.25">
      <c r="A8451"/>
      <c r="B8451"/>
    </row>
    <row r="8452" spans="1:2" x14ac:dyDescent="0.25">
      <c r="A8452"/>
      <c r="B8452"/>
    </row>
    <row r="8453" spans="1:2" x14ac:dyDescent="0.25">
      <c r="A8453"/>
      <c r="B8453"/>
    </row>
    <row r="8454" spans="1:2" x14ac:dyDescent="0.25">
      <c r="A8454"/>
      <c r="B8454"/>
    </row>
    <row r="8455" spans="1:2" x14ac:dyDescent="0.25">
      <c r="A8455"/>
      <c r="B8455"/>
    </row>
    <row r="8456" spans="1:2" x14ac:dyDescent="0.25">
      <c r="A8456"/>
      <c r="B8456"/>
    </row>
    <row r="8457" spans="1:2" x14ac:dyDescent="0.25">
      <c r="A8457"/>
      <c r="B8457"/>
    </row>
    <row r="8458" spans="1:2" x14ac:dyDescent="0.25">
      <c r="A8458"/>
      <c r="B8458"/>
    </row>
    <row r="8459" spans="1:2" x14ac:dyDescent="0.25">
      <c r="A8459"/>
      <c r="B8459"/>
    </row>
    <row r="8460" spans="1:2" x14ac:dyDescent="0.25">
      <c r="A8460"/>
      <c r="B8460"/>
    </row>
    <row r="8461" spans="1:2" x14ac:dyDescent="0.25">
      <c r="A8461"/>
      <c r="B8461"/>
    </row>
    <row r="8462" spans="1:2" x14ac:dyDescent="0.25">
      <c r="A8462"/>
      <c r="B8462"/>
    </row>
    <row r="8463" spans="1:2" x14ac:dyDescent="0.25">
      <c r="A8463"/>
      <c r="B8463"/>
    </row>
    <row r="8464" spans="1:2" x14ac:dyDescent="0.25">
      <c r="A8464"/>
      <c r="B8464"/>
    </row>
    <row r="8465" spans="1:2" x14ac:dyDescent="0.25">
      <c r="A8465"/>
      <c r="B8465"/>
    </row>
    <row r="8466" spans="1:2" x14ac:dyDescent="0.25">
      <c r="A8466"/>
      <c r="B8466"/>
    </row>
    <row r="8467" spans="1:2" x14ac:dyDescent="0.25">
      <c r="A8467"/>
      <c r="B8467"/>
    </row>
    <row r="8468" spans="1:2" x14ac:dyDescent="0.25">
      <c r="A8468"/>
      <c r="B8468"/>
    </row>
    <row r="8469" spans="1:2" x14ac:dyDescent="0.25">
      <c r="A8469"/>
      <c r="B8469"/>
    </row>
    <row r="8470" spans="1:2" x14ac:dyDescent="0.25">
      <c r="A8470"/>
      <c r="B8470"/>
    </row>
    <row r="8471" spans="1:2" x14ac:dyDescent="0.25">
      <c r="A8471"/>
      <c r="B8471"/>
    </row>
    <row r="8472" spans="1:2" x14ac:dyDescent="0.25">
      <c r="A8472"/>
      <c r="B8472"/>
    </row>
    <row r="8473" spans="1:2" x14ac:dyDescent="0.25">
      <c r="A8473"/>
      <c r="B8473"/>
    </row>
    <row r="8474" spans="1:2" x14ac:dyDescent="0.25">
      <c r="A8474"/>
      <c r="B8474"/>
    </row>
    <row r="8475" spans="1:2" x14ac:dyDescent="0.25">
      <c r="A8475"/>
      <c r="B8475"/>
    </row>
    <row r="8476" spans="1:2" x14ac:dyDescent="0.25">
      <c r="A8476"/>
      <c r="B8476"/>
    </row>
    <row r="8477" spans="1:2" x14ac:dyDescent="0.25">
      <c r="A8477"/>
      <c r="B8477"/>
    </row>
    <row r="8478" spans="1:2" x14ac:dyDescent="0.25">
      <c r="A8478"/>
      <c r="B8478"/>
    </row>
    <row r="8479" spans="1:2" x14ac:dyDescent="0.25">
      <c r="A8479"/>
      <c r="B8479"/>
    </row>
    <row r="8480" spans="1:2" x14ac:dyDescent="0.25">
      <c r="A8480"/>
      <c r="B8480"/>
    </row>
    <row r="8481" spans="1:2" x14ac:dyDescent="0.25">
      <c r="A8481"/>
      <c r="B8481"/>
    </row>
    <row r="8482" spans="1:2" x14ac:dyDescent="0.25">
      <c r="A8482"/>
      <c r="B8482"/>
    </row>
  </sheetData>
  <autoFilter ref="A1:C309" xr:uid="{D74F8143-A1AE-4E55-876A-3B616F104BD6}"/>
  <conditionalFormatting sqref="A2:A309">
    <cfRule type="expression" dxfId="1" priority="1">
      <formula>#REF!="Si"</formula>
    </cfRule>
  </conditionalFormatting>
  <conditionalFormatting sqref="B2:B309">
    <cfRule type="expression" dxfId="0" priority="5">
      <formula>#REF!="Si"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9C064-A0B7-45D1-AA95-99351AA5B9CD}">
  <sheetPr>
    <tabColor rgb="FFFF0000"/>
  </sheetPr>
  <dimension ref="A1:B12"/>
  <sheetViews>
    <sheetView showGridLines="0" workbookViewId="0">
      <selection activeCell="A2" sqref="A2"/>
    </sheetView>
  </sheetViews>
  <sheetFormatPr baseColWidth="10" defaultRowHeight="15" x14ac:dyDescent="0.25"/>
  <cols>
    <col min="1" max="1" width="15.5703125" style="28" customWidth="1"/>
    <col min="2" max="2" width="19.28515625" style="3" bestFit="1" customWidth="1"/>
  </cols>
  <sheetData>
    <row r="1" spans="1:2" x14ac:dyDescent="0.25">
      <c r="A1" s="27" t="s">
        <v>522</v>
      </c>
      <c r="B1" s="27" t="s">
        <v>514</v>
      </c>
    </row>
    <row r="2" spans="1:2" x14ac:dyDescent="0.25">
      <c r="A2" s="25">
        <v>1</v>
      </c>
      <c r="B2" s="30" t="s">
        <v>492</v>
      </c>
    </row>
    <row r="3" spans="1:2" x14ac:dyDescent="0.25">
      <c r="A3" s="25">
        <v>2</v>
      </c>
      <c r="B3" s="30" t="s">
        <v>493</v>
      </c>
    </row>
    <row r="4" spans="1:2" x14ac:dyDescent="0.25">
      <c r="A4" s="25">
        <v>3</v>
      </c>
      <c r="B4" s="30" t="s">
        <v>494</v>
      </c>
    </row>
    <row r="5" spans="1:2" x14ac:dyDescent="0.25">
      <c r="A5"/>
      <c r="B5"/>
    </row>
    <row r="6" spans="1:2" x14ac:dyDescent="0.25">
      <c r="A6"/>
      <c r="B6"/>
    </row>
    <row r="7" spans="1:2" x14ac:dyDescent="0.25">
      <c r="A7"/>
      <c r="B7"/>
    </row>
    <row r="8" spans="1:2" x14ac:dyDescent="0.25">
      <c r="A8"/>
      <c r="B8"/>
    </row>
    <row r="9" spans="1:2" x14ac:dyDescent="0.25">
      <c r="A9"/>
      <c r="B9"/>
    </row>
    <row r="10" spans="1:2" x14ac:dyDescent="0.25">
      <c r="A10"/>
      <c r="B10"/>
    </row>
    <row r="11" spans="1:2" x14ac:dyDescent="0.25">
      <c r="A11"/>
      <c r="B11"/>
    </row>
    <row r="12" spans="1:2" x14ac:dyDescent="0.25">
      <c r="A12"/>
      <c r="B12"/>
    </row>
  </sheetData>
  <autoFilter ref="A1:B1" xr:uid="{2766A440-0674-4BAE-A9C8-52D72932B14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6A440-0674-4BAE-A9C8-52D72932B148}">
  <sheetPr>
    <tabColor rgb="FFFF0000"/>
  </sheetPr>
  <dimension ref="A1:I15"/>
  <sheetViews>
    <sheetView showGridLines="0" workbookViewId="0">
      <selection activeCell="C1" sqref="C1"/>
    </sheetView>
  </sheetViews>
  <sheetFormatPr baseColWidth="10" defaultRowHeight="15" x14ac:dyDescent="0.25"/>
  <cols>
    <col min="1" max="1" width="15.5703125" style="28" customWidth="1"/>
    <col min="2" max="3" width="19.28515625" style="3" bestFit="1" customWidth="1"/>
    <col min="9" max="9" width="15.5703125" bestFit="1" customWidth="1"/>
  </cols>
  <sheetData>
    <row r="1" spans="1:9" x14ac:dyDescent="0.25">
      <c r="A1" s="27" t="s">
        <v>519</v>
      </c>
      <c r="B1" s="27" t="s">
        <v>504</v>
      </c>
      <c r="C1" s="27" t="s">
        <v>522</v>
      </c>
    </row>
    <row r="2" spans="1:9" x14ac:dyDescent="0.25">
      <c r="A2" s="25">
        <v>1</v>
      </c>
      <c r="B2" s="30" t="s">
        <v>482</v>
      </c>
      <c r="C2" s="30">
        <v>1</v>
      </c>
    </row>
    <row r="3" spans="1:9" x14ac:dyDescent="0.25">
      <c r="A3" s="25">
        <v>2</v>
      </c>
      <c r="B3" s="30" t="s">
        <v>484</v>
      </c>
      <c r="C3" s="30">
        <v>2</v>
      </c>
    </row>
    <row r="4" spans="1:9" x14ac:dyDescent="0.25">
      <c r="A4" s="25">
        <v>3</v>
      </c>
      <c r="B4" s="30" t="s">
        <v>487</v>
      </c>
      <c r="C4" s="30">
        <v>1</v>
      </c>
    </row>
    <row r="5" spans="1:9" x14ac:dyDescent="0.25">
      <c r="A5" s="25">
        <v>4</v>
      </c>
      <c r="B5" s="30" t="s">
        <v>483</v>
      </c>
      <c r="C5" s="30">
        <v>2</v>
      </c>
    </row>
    <row r="6" spans="1:9" x14ac:dyDescent="0.25">
      <c r="A6" s="25">
        <v>5</v>
      </c>
      <c r="B6" s="30" t="s">
        <v>488</v>
      </c>
      <c r="C6" s="30">
        <v>3</v>
      </c>
    </row>
    <row r="7" spans="1:9" x14ac:dyDescent="0.25">
      <c r="A7" s="25">
        <v>6</v>
      </c>
      <c r="B7" s="30" t="s">
        <v>490</v>
      </c>
      <c r="C7" s="30">
        <v>3</v>
      </c>
    </row>
    <row r="8" spans="1:9" x14ac:dyDescent="0.25">
      <c r="A8" s="25">
        <v>7</v>
      </c>
      <c r="B8" s="30" t="s">
        <v>491</v>
      </c>
      <c r="C8" s="30">
        <v>1</v>
      </c>
    </row>
    <row r="9" spans="1:9" x14ac:dyDescent="0.25">
      <c r="A9" s="25">
        <v>8</v>
      </c>
      <c r="B9" s="30" t="s">
        <v>485</v>
      </c>
      <c r="C9" s="30">
        <v>1</v>
      </c>
    </row>
    <row r="10" spans="1:9" x14ac:dyDescent="0.25">
      <c r="A10" s="25">
        <v>9</v>
      </c>
      <c r="B10" s="30" t="s">
        <v>486</v>
      </c>
      <c r="C10" s="30">
        <v>3</v>
      </c>
    </row>
    <row r="11" spans="1:9" x14ac:dyDescent="0.25">
      <c r="A11" s="25">
        <v>10</v>
      </c>
      <c r="B11" s="30" t="s">
        <v>489</v>
      </c>
      <c r="C11" s="30">
        <v>2</v>
      </c>
    </row>
    <row r="13" spans="1:9" x14ac:dyDescent="0.25">
      <c r="I13" s="6"/>
    </row>
    <row r="14" spans="1:9" x14ac:dyDescent="0.25">
      <c r="I14" s="15"/>
    </row>
    <row r="15" spans="1:9" x14ac:dyDescent="0.25">
      <c r="I15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9F663-17D5-473A-889F-F7BC606A41DF}">
  <sheetPr>
    <tabColor rgb="FFFF0000"/>
  </sheetPr>
  <dimension ref="A1:B4"/>
  <sheetViews>
    <sheetView showGridLines="0" topLeftCell="A4" workbookViewId="0">
      <selection activeCell="E29" sqref="E29:E31"/>
    </sheetView>
  </sheetViews>
  <sheetFormatPr baseColWidth="10" defaultColWidth="21.85546875" defaultRowHeight="15" x14ac:dyDescent="0.25"/>
  <cols>
    <col min="1" max="2" width="21.85546875" style="3"/>
    <col min="3" max="16384" width="21.85546875" style="29"/>
  </cols>
  <sheetData>
    <row r="1" spans="1:2" x14ac:dyDescent="0.25">
      <c r="A1" s="27" t="s">
        <v>520</v>
      </c>
      <c r="B1" s="27" t="s">
        <v>521</v>
      </c>
    </row>
    <row r="2" spans="1:2" x14ac:dyDescent="0.25">
      <c r="A2" s="25">
        <v>1</v>
      </c>
      <c r="B2" s="30" t="s">
        <v>144</v>
      </c>
    </row>
    <row r="3" spans="1:2" x14ac:dyDescent="0.25">
      <c r="A3" s="25">
        <v>2</v>
      </c>
      <c r="B3" s="30" t="s">
        <v>143</v>
      </c>
    </row>
    <row r="4" spans="1:2" x14ac:dyDescent="0.25">
      <c r="A4" s="25">
        <v>3</v>
      </c>
      <c r="B4" s="30" t="s">
        <v>176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127E7-8411-4E97-98AC-0CE402917F81}">
  <sheetPr>
    <tabColor rgb="FFFF0000"/>
  </sheetPr>
  <dimension ref="A1:C7"/>
  <sheetViews>
    <sheetView showGridLines="0" workbookViewId="0">
      <selection activeCell="A11" sqref="A11"/>
    </sheetView>
  </sheetViews>
  <sheetFormatPr baseColWidth="10" defaultRowHeight="15" x14ac:dyDescent="0.25"/>
  <cols>
    <col min="1" max="1" width="19.140625" style="3" customWidth="1"/>
    <col min="2" max="2" width="16.140625" style="3" bestFit="1" customWidth="1"/>
    <col min="3" max="3" width="13.42578125" style="3" bestFit="1" customWidth="1"/>
  </cols>
  <sheetData>
    <row r="1" spans="1:3" x14ac:dyDescent="0.25">
      <c r="A1" s="1" t="s">
        <v>523</v>
      </c>
      <c r="B1" s="27" t="s">
        <v>505</v>
      </c>
      <c r="C1" s="27" t="s">
        <v>497</v>
      </c>
    </row>
    <row r="2" spans="1:3" x14ac:dyDescent="0.25">
      <c r="A2" s="25">
        <v>1</v>
      </c>
      <c r="B2" s="30" t="s">
        <v>506</v>
      </c>
      <c r="C2" s="33">
        <v>1500</v>
      </c>
    </row>
    <row r="3" spans="1:3" x14ac:dyDescent="0.25">
      <c r="A3" s="25">
        <v>2</v>
      </c>
      <c r="B3" s="30" t="s">
        <v>507</v>
      </c>
      <c r="C3" s="33">
        <v>1600</v>
      </c>
    </row>
    <row r="4" spans="1:3" x14ac:dyDescent="0.25">
      <c r="A4" s="25">
        <v>3</v>
      </c>
      <c r="B4" s="30" t="s">
        <v>508</v>
      </c>
      <c r="C4" s="33">
        <v>1650</v>
      </c>
    </row>
    <row r="5" spans="1:3" x14ac:dyDescent="0.25">
      <c r="A5" s="25">
        <v>4</v>
      </c>
      <c r="B5" s="30" t="s">
        <v>509</v>
      </c>
      <c r="C5" s="33">
        <v>1100</v>
      </c>
    </row>
    <row r="6" spans="1:3" x14ac:dyDescent="0.25">
      <c r="A6" s="25">
        <v>5</v>
      </c>
      <c r="B6" s="30" t="s">
        <v>510</v>
      </c>
      <c r="C6" s="33">
        <v>1500</v>
      </c>
    </row>
    <row r="7" spans="1:3" x14ac:dyDescent="0.25">
      <c r="A7" s="25">
        <v>6</v>
      </c>
      <c r="B7" s="30" t="s">
        <v>511</v>
      </c>
      <c r="C7" s="33">
        <v>1750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25A8C-D9A1-4850-B025-A52DD386E275}">
  <sheetPr>
    <tabColor rgb="FFFF0000"/>
  </sheetPr>
  <dimension ref="A1:C39"/>
  <sheetViews>
    <sheetView showGridLines="0" workbookViewId="0">
      <selection activeCell="E7" sqref="E7"/>
    </sheetView>
  </sheetViews>
  <sheetFormatPr baseColWidth="10" defaultRowHeight="15" x14ac:dyDescent="0.25"/>
  <cols>
    <col min="1" max="1" width="11.42578125" style="3"/>
    <col min="2" max="2" width="14.7109375" style="3" bestFit="1" customWidth="1"/>
    <col min="3" max="3" width="11.42578125" style="3"/>
  </cols>
  <sheetData>
    <row r="1" spans="1:3" x14ac:dyDescent="0.25">
      <c r="A1" s="27" t="s">
        <v>518</v>
      </c>
      <c r="B1" s="27" t="s">
        <v>512</v>
      </c>
      <c r="C1" s="27" t="s">
        <v>513</v>
      </c>
    </row>
    <row r="2" spans="1:3" x14ac:dyDescent="0.25">
      <c r="A2" s="30">
        <v>1</v>
      </c>
      <c r="B2" s="30" t="s">
        <v>167</v>
      </c>
      <c r="C2" s="32">
        <v>87</v>
      </c>
    </row>
    <row r="3" spans="1:3" x14ac:dyDescent="0.25">
      <c r="A3" s="30">
        <v>2</v>
      </c>
      <c r="B3" s="30" t="s">
        <v>20</v>
      </c>
      <c r="C3" s="32">
        <v>166.75</v>
      </c>
    </row>
    <row r="4" spans="1:3" x14ac:dyDescent="0.25">
      <c r="A4" s="30">
        <v>3</v>
      </c>
      <c r="B4" s="30" t="s">
        <v>6</v>
      </c>
      <c r="C4" s="32">
        <v>218.05999999999995</v>
      </c>
    </row>
    <row r="5" spans="1:3" x14ac:dyDescent="0.25">
      <c r="A5" s="30">
        <v>4</v>
      </c>
      <c r="B5" s="30" t="s">
        <v>170</v>
      </c>
      <c r="C5" s="32">
        <v>158.98000000000002</v>
      </c>
    </row>
    <row r="6" spans="1:3" x14ac:dyDescent="0.25">
      <c r="A6" s="30">
        <v>5</v>
      </c>
      <c r="B6" s="30" t="s">
        <v>169</v>
      </c>
      <c r="C6" s="32">
        <v>211.61999999999989</v>
      </c>
    </row>
    <row r="7" spans="1:3" x14ac:dyDescent="0.25">
      <c r="A7" s="30">
        <v>6</v>
      </c>
      <c r="B7" s="30" t="s">
        <v>22</v>
      </c>
      <c r="C7" s="32">
        <v>230</v>
      </c>
    </row>
    <row r="8" spans="1:3" x14ac:dyDescent="0.25">
      <c r="A8" s="30">
        <v>7</v>
      </c>
      <c r="B8" s="30" t="s">
        <v>8</v>
      </c>
      <c r="C8" s="32">
        <v>234.55999999999995</v>
      </c>
    </row>
    <row r="9" spans="1:3" x14ac:dyDescent="0.25">
      <c r="A9" s="30">
        <v>8</v>
      </c>
      <c r="B9" s="30" t="s">
        <v>21</v>
      </c>
      <c r="C9" s="32">
        <v>354</v>
      </c>
    </row>
    <row r="10" spans="1:3" x14ac:dyDescent="0.25">
      <c r="A10" s="30">
        <v>9</v>
      </c>
      <c r="B10" s="30" t="s">
        <v>3</v>
      </c>
      <c r="C10" s="32">
        <v>215</v>
      </c>
    </row>
    <row r="11" spans="1:3" x14ac:dyDescent="0.25">
      <c r="A11" s="30">
        <v>10</v>
      </c>
      <c r="B11" s="30" t="s">
        <v>16</v>
      </c>
      <c r="C11" s="32">
        <v>260</v>
      </c>
    </row>
    <row r="12" spans="1:3" x14ac:dyDescent="0.25">
      <c r="A12" s="30">
        <v>11</v>
      </c>
      <c r="B12" s="30" t="s">
        <v>10</v>
      </c>
      <c r="C12" s="32">
        <v>215</v>
      </c>
    </row>
    <row r="13" spans="1:3" x14ac:dyDescent="0.25">
      <c r="A13" s="30">
        <v>12</v>
      </c>
      <c r="B13" s="30" t="s">
        <v>15</v>
      </c>
      <c r="C13" s="32">
        <v>367.19000000000005</v>
      </c>
    </row>
    <row r="14" spans="1:3" x14ac:dyDescent="0.25">
      <c r="A14" s="30">
        <v>13</v>
      </c>
      <c r="B14" s="30" t="s">
        <v>25</v>
      </c>
      <c r="C14" s="32">
        <v>111.07999999999993</v>
      </c>
    </row>
    <row r="15" spans="1:3" x14ac:dyDescent="0.25">
      <c r="A15" s="30">
        <v>14</v>
      </c>
      <c r="B15" s="30" t="s">
        <v>12</v>
      </c>
      <c r="C15" s="32">
        <v>88.329999999999927</v>
      </c>
    </row>
    <row r="16" spans="1:3" x14ac:dyDescent="0.25">
      <c r="A16" s="30">
        <v>15</v>
      </c>
      <c r="B16" s="30" t="s">
        <v>164</v>
      </c>
      <c r="C16" s="32">
        <v>50</v>
      </c>
    </row>
    <row r="17" spans="1:3" x14ac:dyDescent="0.25">
      <c r="A17" s="30">
        <v>16</v>
      </c>
      <c r="B17" s="30" t="s">
        <v>23</v>
      </c>
      <c r="C17" s="32">
        <v>76</v>
      </c>
    </row>
    <row r="18" spans="1:3" x14ac:dyDescent="0.25">
      <c r="A18" s="30">
        <v>17</v>
      </c>
      <c r="B18" s="30" t="s">
        <v>13</v>
      </c>
      <c r="C18" s="32">
        <v>0</v>
      </c>
    </row>
    <row r="19" spans="1:3" x14ac:dyDescent="0.25">
      <c r="A19" s="30">
        <v>18</v>
      </c>
      <c r="B19" s="30" t="s">
        <v>17</v>
      </c>
      <c r="C19" s="32">
        <v>130</v>
      </c>
    </row>
    <row r="20" spans="1:3" x14ac:dyDescent="0.25">
      <c r="A20" s="30">
        <v>19</v>
      </c>
      <c r="B20" s="30" t="s">
        <v>11</v>
      </c>
      <c r="C20" s="32">
        <v>200</v>
      </c>
    </row>
    <row r="21" spans="1:3" x14ac:dyDescent="0.25">
      <c r="A21" s="30">
        <v>20</v>
      </c>
      <c r="B21" s="30" t="s">
        <v>163</v>
      </c>
      <c r="C21" s="32">
        <v>238</v>
      </c>
    </row>
    <row r="22" spans="1:3" x14ac:dyDescent="0.25">
      <c r="A22" s="30">
        <v>21</v>
      </c>
      <c r="B22" s="30" t="s">
        <v>165</v>
      </c>
      <c r="C22" s="32">
        <v>418</v>
      </c>
    </row>
    <row r="23" spans="1:3" x14ac:dyDescent="0.25">
      <c r="A23" s="30">
        <v>22</v>
      </c>
      <c r="B23" s="30" t="s">
        <v>166</v>
      </c>
      <c r="C23" s="32">
        <v>608</v>
      </c>
    </row>
    <row r="24" spans="1:3" x14ac:dyDescent="0.25">
      <c r="A24" s="30">
        <v>23</v>
      </c>
      <c r="B24" s="30" t="s">
        <v>162</v>
      </c>
      <c r="C24" s="32">
        <v>80</v>
      </c>
    </row>
    <row r="25" spans="1:3" x14ac:dyDescent="0.25">
      <c r="A25" s="30">
        <v>24</v>
      </c>
      <c r="B25" s="30" t="s">
        <v>27</v>
      </c>
      <c r="C25" s="32">
        <v>230</v>
      </c>
    </row>
    <row r="26" spans="1:3" x14ac:dyDescent="0.25">
      <c r="A26" s="30">
        <v>25</v>
      </c>
      <c r="B26" s="30" t="s">
        <v>1</v>
      </c>
      <c r="C26" s="32">
        <v>19</v>
      </c>
    </row>
    <row r="27" spans="1:3" x14ac:dyDescent="0.25">
      <c r="A27" s="30">
        <v>26</v>
      </c>
      <c r="B27" s="30" t="s">
        <v>9</v>
      </c>
      <c r="C27" s="32">
        <v>202</v>
      </c>
    </row>
    <row r="28" spans="1:3" x14ac:dyDescent="0.25">
      <c r="A28" s="30">
        <v>27</v>
      </c>
      <c r="B28" s="30" t="s">
        <v>171</v>
      </c>
      <c r="C28" s="32">
        <v>428</v>
      </c>
    </row>
    <row r="29" spans="1:3" x14ac:dyDescent="0.25">
      <c r="A29" s="30">
        <v>28</v>
      </c>
      <c r="B29" s="30" t="s">
        <v>172</v>
      </c>
      <c r="C29" s="32">
        <v>428</v>
      </c>
    </row>
    <row r="30" spans="1:3" x14ac:dyDescent="0.25">
      <c r="A30" s="30">
        <v>29</v>
      </c>
      <c r="B30" s="30" t="s">
        <v>168</v>
      </c>
      <c r="C30" s="32">
        <v>147.51</v>
      </c>
    </row>
    <row r="31" spans="1:3" x14ac:dyDescent="0.25">
      <c r="A31" s="30">
        <v>30</v>
      </c>
      <c r="B31" s="30" t="s">
        <v>173</v>
      </c>
      <c r="C31" s="32">
        <v>267</v>
      </c>
    </row>
    <row r="32" spans="1:3" x14ac:dyDescent="0.25">
      <c r="A32" s="30">
        <v>31</v>
      </c>
      <c r="B32" s="30" t="s">
        <v>7</v>
      </c>
      <c r="C32" s="32">
        <v>194</v>
      </c>
    </row>
    <row r="33" spans="1:3" x14ac:dyDescent="0.25">
      <c r="A33" s="30">
        <v>32</v>
      </c>
      <c r="B33" s="30" t="s">
        <v>4</v>
      </c>
      <c r="C33" s="32">
        <v>83.099999999999909</v>
      </c>
    </row>
    <row r="34" spans="1:3" x14ac:dyDescent="0.25">
      <c r="A34" s="30">
        <v>33</v>
      </c>
      <c r="B34" s="30" t="s">
        <v>14</v>
      </c>
      <c r="C34" s="32">
        <v>267.8599999999999</v>
      </c>
    </row>
    <row r="35" spans="1:3" x14ac:dyDescent="0.25">
      <c r="A35" s="30">
        <v>34</v>
      </c>
      <c r="B35" s="30" t="s">
        <v>175</v>
      </c>
      <c r="C35" s="32">
        <v>267.8599999999999</v>
      </c>
    </row>
    <row r="36" spans="1:3" x14ac:dyDescent="0.25">
      <c r="A36" s="30">
        <v>35</v>
      </c>
      <c r="B36" s="30" t="s">
        <v>174</v>
      </c>
      <c r="C36" s="32">
        <v>267.8599999999999</v>
      </c>
    </row>
    <row r="37" spans="1:3" x14ac:dyDescent="0.25">
      <c r="A37" s="30">
        <v>36</v>
      </c>
      <c r="B37" s="30" t="s">
        <v>161</v>
      </c>
      <c r="C37" s="32">
        <v>289</v>
      </c>
    </row>
    <row r="38" spans="1:3" x14ac:dyDescent="0.25">
      <c r="A38" s="30">
        <v>37</v>
      </c>
      <c r="B38" s="30" t="s">
        <v>2</v>
      </c>
      <c r="C38" s="32">
        <v>142.76</v>
      </c>
    </row>
    <row r="39" spans="1:3" x14ac:dyDescent="0.25">
      <c r="A39" s="30">
        <v>38</v>
      </c>
      <c r="B39" s="30" t="s">
        <v>5</v>
      </c>
      <c r="C39" s="32">
        <v>142.76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1</vt:i4>
      </vt:variant>
    </vt:vector>
  </HeadingPairs>
  <TitlesOfParts>
    <vt:vector size="9" baseType="lpstr">
      <vt:lpstr>Pedidos</vt:lpstr>
      <vt:lpstr>Modelos</vt:lpstr>
      <vt:lpstr>Clientes</vt:lpstr>
      <vt:lpstr>Secciones</vt:lpstr>
      <vt:lpstr>Provincias</vt:lpstr>
      <vt:lpstr>MateriasPrimas</vt:lpstr>
      <vt:lpstr>Formulas</vt:lpstr>
      <vt:lpstr>Colores</vt:lpstr>
      <vt:lpstr>Pedidos!Área_de_impresión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MiPC</dc:creator>
  <cp:lastModifiedBy>Juan Novillo</cp:lastModifiedBy>
  <cp:lastPrinted>2023-07-02T01:03:48Z</cp:lastPrinted>
  <dcterms:created xsi:type="dcterms:W3CDTF">2020-09-01T11:28:02Z</dcterms:created>
  <dcterms:modified xsi:type="dcterms:W3CDTF">2023-09-08T00:42:24Z</dcterms:modified>
</cp:coreProperties>
</file>